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2_floPy__________________\04a_Pleasant_Lake\a01\"/>
    </mc:Choice>
  </mc:AlternateContent>
  <xr:revisionPtr revIDLastSave="0" documentId="13_ncr:1_{8E2FB9E2-4A01-4012-85E3-9F673BFE7D5A}" xr6:coauthVersionLast="47" xr6:coauthVersionMax="47" xr10:uidLastSave="{00000000-0000-0000-0000-000000000000}"/>
  <bookViews>
    <workbookView xWindow="-120" yWindow="-120" windowWidth="29040" windowHeight="16440" activeTab="2" xr2:uid="{E3226E10-9367-4A97-B377-2666E8B0BBD5}"/>
  </bookViews>
  <sheets>
    <sheet name="00" sheetId="4" r:id="rId1"/>
    <sheet name=".dat" sheetId="2" r:id="rId2"/>
    <sheet name="botm_000" sheetId="1" r:id="rId3"/>
  </sheets>
  <calcPr calcId="191029"/>
</workbook>
</file>

<file path=xl/calcChain.xml><?xml version="1.0" encoding="utf-8"?>
<calcChain xmlns="http://schemas.openxmlformats.org/spreadsheetml/2006/main">
  <c r="FO2" i="2" l="1"/>
  <c r="FN2" i="2"/>
  <c r="FM2" i="2"/>
  <c r="FK2" i="2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G126" i="1" s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U126" i="1" s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I126" i="1" s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W126" i="1" s="1"/>
  <c r="CV63" i="1"/>
  <c r="CU63" i="1"/>
  <c r="CT63" i="1"/>
  <c r="CS63" i="1"/>
  <c r="CR63" i="1"/>
  <c r="CQ63" i="1"/>
  <c r="CP63" i="1"/>
  <c r="CO63" i="1"/>
  <c r="CN63" i="1"/>
  <c r="CM63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Q125" i="1" s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G125" i="1" s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FD61" i="1"/>
  <c r="FC61" i="1"/>
  <c r="FB61" i="1"/>
  <c r="FA61" i="1"/>
  <c r="FA124" i="1" s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O124" i="1" s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C124" i="1" s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Q124" i="1" s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E124" i="1" s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S124" i="1" s="1"/>
  <c r="CR61" i="1"/>
  <c r="CQ61" i="1"/>
  <c r="CP61" i="1"/>
  <c r="CO61" i="1"/>
  <c r="CN61" i="1"/>
  <c r="CM61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M123" i="1" s="1"/>
  <c r="EL60" i="1"/>
  <c r="EK60" i="1"/>
  <c r="EJ60" i="1"/>
  <c r="EI60" i="1"/>
  <c r="EH60" i="1"/>
  <c r="EG60" i="1"/>
  <c r="EF60" i="1"/>
  <c r="EE60" i="1"/>
  <c r="ED60" i="1"/>
  <c r="EC60" i="1"/>
  <c r="EB60" i="1"/>
  <c r="EA60" i="1"/>
  <c r="EA123" i="1" s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C123" i="1" s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Q123" i="1" s="1"/>
  <c r="CP60" i="1"/>
  <c r="CO60" i="1"/>
  <c r="CN60" i="1"/>
  <c r="CM60" i="1"/>
  <c r="FD59" i="1"/>
  <c r="FC59" i="1"/>
  <c r="FB59" i="1"/>
  <c r="FA59" i="1"/>
  <c r="EZ59" i="1"/>
  <c r="EY59" i="1"/>
  <c r="EX59" i="1"/>
  <c r="EW59" i="1"/>
  <c r="EW122" i="1" s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K122" i="1" s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Y122" i="1" s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M122" i="1" s="1"/>
  <c r="DL59" i="1"/>
  <c r="DK59" i="1"/>
  <c r="DJ59" i="1"/>
  <c r="DI59" i="1"/>
  <c r="DH59" i="1"/>
  <c r="DG59" i="1"/>
  <c r="DF59" i="1"/>
  <c r="DE59" i="1"/>
  <c r="DD59" i="1"/>
  <c r="DC59" i="1"/>
  <c r="DB59" i="1"/>
  <c r="DA59" i="1"/>
  <c r="DA122" i="1" s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O122" i="1" s="1"/>
  <c r="CN59" i="1"/>
  <c r="CM59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I121" i="1" s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W121" i="1" s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Y121" i="1" s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M121" i="1" s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S120" i="1" s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G120" i="1" s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U120" i="1" s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I120" i="1" s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W120" i="1" s="1"/>
  <c r="CV57" i="1"/>
  <c r="CU57" i="1"/>
  <c r="CT57" i="1"/>
  <c r="CS57" i="1"/>
  <c r="CR57" i="1"/>
  <c r="CQ57" i="1"/>
  <c r="CP57" i="1"/>
  <c r="CO57" i="1"/>
  <c r="CN57" i="1"/>
  <c r="CM57" i="1"/>
  <c r="FD56" i="1"/>
  <c r="FC56" i="1"/>
  <c r="FC119" i="1" s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E119" i="1" s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S119" i="1" s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U119" i="1" s="1"/>
  <c r="CT56" i="1"/>
  <c r="CS56" i="1"/>
  <c r="CR56" i="1"/>
  <c r="CQ56" i="1"/>
  <c r="CP56" i="1"/>
  <c r="CO56" i="1"/>
  <c r="CN56" i="1"/>
  <c r="CM56" i="1"/>
  <c r="FD55" i="1"/>
  <c r="FC55" i="1"/>
  <c r="FB55" i="1"/>
  <c r="FA55" i="1"/>
  <c r="FA118" i="1" s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O118" i="1" s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C118" i="1" s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Q118" i="1" s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E118" i="1" s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S118" i="1" s="1"/>
  <c r="CR55" i="1"/>
  <c r="CQ55" i="1"/>
  <c r="CP55" i="1"/>
  <c r="CO55" i="1"/>
  <c r="CN55" i="1"/>
  <c r="CM55" i="1"/>
  <c r="FD54" i="1"/>
  <c r="FC54" i="1"/>
  <c r="FB54" i="1"/>
  <c r="FA54" i="1"/>
  <c r="EZ54" i="1"/>
  <c r="EY54" i="1"/>
  <c r="EY117" i="1" s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EA117" i="1" s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O117" i="1" s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Q117" i="1" s="1"/>
  <c r="CP54" i="1"/>
  <c r="CO54" i="1"/>
  <c r="CN54" i="1"/>
  <c r="CM54" i="1"/>
  <c r="FD53" i="1"/>
  <c r="FC53" i="1"/>
  <c r="FB53" i="1"/>
  <c r="FA53" i="1"/>
  <c r="EZ53" i="1"/>
  <c r="EY53" i="1"/>
  <c r="EX53" i="1"/>
  <c r="EW53" i="1"/>
  <c r="EW116" i="1" s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K116" i="1" s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Y116" i="1" s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M116" i="1" s="1"/>
  <c r="DL53" i="1"/>
  <c r="DK53" i="1"/>
  <c r="DJ53" i="1"/>
  <c r="DI53" i="1"/>
  <c r="DH53" i="1"/>
  <c r="DG53" i="1"/>
  <c r="DF53" i="1"/>
  <c r="DE53" i="1"/>
  <c r="DD53" i="1"/>
  <c r="DC53" i="1"/>
  <c r="DB53" i="1"/>
  <c r="DA53" i="1"/>
  <c r="DA116" i="1" s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O116" i="1" s="1"/>
  <c r="CN53" i="1"/>
  <c r="CM53" i="1"/>
  <c r="FD52" i="1"/>
  <c r="FC52" i="1"/>
  <c r="FB52" i="1"/>
  <c r="FA52" i="1"/>
  <c r="EZ52" i="1"/>
  <c r="EY52" i="1"/>
  <c r="EX52" i="1"/>
  <c r="EW52" i="1"/>
  <c r="EV52" i="1"/>
  <c r="EU52" i="1"/>
  <c r="EU115" i="1" s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W115" i="1" s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K115" i="1" s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M115" i="1" s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S114" i="1" s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G114" i="1" s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U114" i="1" s="1"/>
  <c r="DT51" i="1"/>
  <c r="DS51" i="1"/>
  <c r="DR51" i="1"/>
  <c r="DR114" i="1" s="1"/>
  <c r="DQ51" i="1"/>
  <c r="DP51" i="1"/>
  <c r="DO51" i="1"/>
  <c r="DN51" i="1"/>
  <c r="DM51" i="1"/>
  <c r="DL51" i="1"/>
  <c r="DK51" i="1"/>
  <c r="DJ51" i="1"/>
  <c r="DI51" i="1"/>
  <c r="DI114" i="1" s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W114" i="1" s="1"/>
  <c r="CV51" i="1"/>
  <c r="CU51" i="1"/>
  <c r="CT51" i="1"/>
  <c r="CS51" i="1"/>
  <c r="CR51" i="1"/>
  <c r="CQ51" i="1"/>
  <c r="CP51" i="1"/>
  <c r="CO51" i="1"/>
  <c r="CN51" i="1"/>
  <c r="CM51" i="1"/>
  <c r="FD50" i="1"/>
  <c r="FC50" i="1"/>
  <c r="FC113" i="1" s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Q113" i="1" s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S113" i="1" s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G113" i="1" s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FD49" i="1"/>
  <c r="FC49" i="1"/>
  <c r="FB49" i="1"/>
  <c r="FA49" i="1"/>
  <c r="FA112" i="1" s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O112" i="1" s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C112" i="1" s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Q112" i="1" s="1"/>
  <c r="DP49" i="1"/>
  <c r="DO49" i="1"/>
  <c r="DN49" i="1"/>
  <c r="DN112" i="1" s="1"/>
  <c r="DM49" i="1"/>
  <c r="DL49" i="1"/>
  <c r="DK49" i="1"/>
  <c r="DJ49" i="1"/>
  <c r="DI49" i="1"/>
  <c r="DH49" i="1"/>
  <c r="DG49" i="1"/>
  <c r="DF49" i="1"/>
  <c r="DE49" i="1"/>
  <c r="DE112" i="1" s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S112" i="1" s="1"/>
  <c r="CR49" i="1"/>
  <c r="CQ49" i="1"/>
  <c r="CP49" i="1"/>
  <c r="CO49" i="1"/>
  <c r="CN49" i="1"/>
  <c r="CM49" i="1"/>
  <c r="FD48" i="1"/>
  <c r="FC48" i="1"/>
  <c r="FB48" i="1"/>
  <c r="FA48" i="1"/>
  <c r="EZ48" i="1"/>
  <c r="EY48" i="1"/>
  <c r="EY111" i="1" s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M111" i="1" s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X111" i="1" s="1"/>
  <c r="DW48" i="1"/>
  <c r="DV48" i="1"/>
  <c r="DU48" i="1"/>
  <c r="DT48" i="1"/>
  <c r="DS48" i="1"/>
  <c r="DR48" i="1"/>
  <c r="DQ48" i="1"/>
  <c r="DP48" i="1"/>
  <c r="DO48" i="1"/>
  <c r="DO111" i="1" s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C111" i="1" s="1"/>
  <c r="DB48" i="1"/>
  <c r="DA48" i="1"/>
  <c r="CZ48" i="1"/>
  <c r="CZ111" i="1" s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N111" i="1" s="1"/>
  <c r="CM48" i="1"/>
  <c r="FD47" i="1"/>
  <c r="FC47" i="1"/>
  <c r="FB47" i="1"/>
  <c r="FA47" i="1"/>
  <c r="EZ47" i="1"/>
  <c r="EY47" i="1"/>
  <c r="EX47" i="1"/>
  <c r="EW47" i="1"/>
  <c r="EW110" i="1" s="1"/>
  <c r="EV47" i="1"/>
  <c r="EU47" i="1"/>
  <c r="ET47" i="1"/>
  <c r="ET110" i="1" s="1"/>
  <c r="ES47" i="1"/>
  <c r="ER47" i="1"/>
  <c r="EQ47" i="1"/>
  <c r="EP47" i="1"/>
  <c r="EO47" i="1"/>
  <c r="EN47" i="1"/>
  <c r="EM47" i="1"/>
  <c r="EL47" i="1"/>
  <c r="EK47" i="1"/>
  <c r="EK110" i="1" s="1"/>
  <c r="EJ47" i="1"/>
  <c r="EI47" i="1"/>
  <c r="EH47" i="1"/>
  <c r="EH110" i="1" s="1"/>
  <c r="EG47" i="1"/>
  <c r="EF47" i="1"/>
  <c r="EE47" i="1"/>
  <c r="ED47" i="1"/>
  <c r="EC47" i="1"/>
  <c r="EB47" i="1"/>
  <c r="EA47" i="1"/>
  <c r="DZ47" i="1"/>
  <c r="DY47" i="1"/>
  <c r="DY110" i="1" s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M110" i="1" s="1"/>
  <c r="DL47" i="1"/>
  <c r="DK47" i="1"/>
  <c r="DJ47" i="1"/>
  <c r="DJ110" i="1" s="1"/>
  <c r="DI47" i="1"/>
  <c r="DH47" i="1"/>
  <c r="DG47" i="1"/>
  <c r="DF47" i="1"/>
  <c r="DE47" i="1"/>
  <c r="DD47" i="1"/>
  <c r="DC47" i="1"/>
  <c r="DB47" i="1"/>
  <c r="DA47" i="1"/>
  <c r="DA110" i="1" s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O110" i="1" s="1"/>
  <c r="CN47" i="1"/>
  <c r="CM47" i="1"/>
  <c r="FD46" i="1"/>
  <c r="FD109" i="1" s="1"/>
  <c r="FC46" i="1"/>
  <c r="FB46" i="1"/>
  <c r="FA46" i="1"/>
  <c r="EZ46" i="1"/>
  <c r="EY46" i="1"/>
  <c r="EX46" i="1"/>
  <c r="EW46" i="1"/>
  <c r="EV46" i="1"/>
  <c r="EU46" i="1"/>
  <c r="EU109" i="1" s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I109" i="1" s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T109" i="1" s="1"/>
  <c r="DS46" i="1"/>
  <c r="DR46" i="1"/>
  <c r="DQ46" i="1"/>
  <c r="DP46" i="1"/>
  <c r="DO46" i="1"/>
  <c r="DN46" i="1"/>
  <c r="DM46" i="1"/>
  <c r="DL46" i="1"/>
  <c r="DK46" i="1"/>
  <c r="DK109" i="1" s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Y109" i="1" s="1"/>
  <c r="CX46" i="1"/>
  <c r="CW46" i="1"/>
  <c r="CV46" i="1"/>
  <c r="CV109" i="1" s="1"/>
  <c r="CU46" i="1"/>
  <c r="CT46" i="1"/>
  <c r="CS46" i="1"/>
  <c r="CR46" i="1"/>
  <c r="CQ46" i="1"/>
  <c r="CP46" i="1"/>
  <c r="CO46" i="1"/>
  <c r="CN46" i="1"/>
  <c r="CM46" i="1"/>
  <c r="FD45" i="1"/>
  <c r="FC45" i="1"/>
  <c r="FB45" i="1"/>
  <c r="FB108" i="1" s="1"/>
  <c r="FA45" i="1"/>
  <c r="EZ45" i="1"/>
  <c r="EY45" i="1"/>
  <c r="EX45" i="1"/>
  <c r="EW45" i="1"/>
  <c r="EV45" i="1"/>
  <c r="EU45" i="1"/>
  <c r="ET45" i="1"/>
  <c r="ES45" i="1"/>
  <c r="ES108" i="1" s="1"/>
  <c r="ER45" i="1"/>
  <c r="EQ45" i="1"/>
  <c r="EP45" i="1"/>
  <c r="EP108" i="1" s="1"/>
  <c r="EO45" i="1"/>
  <c r="EN45" i="1"/>
  <c r="EM45" i="1"/>
  <c r="EL45" i="1"/>
  <c r="EK45" i="1"/>
  <c r="EJ45" i="1"/>
  <c r="EI45" i="1"/>
  <c r="EH45" i="1"/>
  <c r="EG45" i="1"/>
  <c r="EG108" i="1" s="1"/>
  <c r="EF45" i="1"/>
  <c r="EE45" i="1"/>
  <c r="ED45" i="1"/>
  <c r="ED108" i="1" s="1"/>
  <c r="EC45" i="1"/>
  <c r="EB45" i="1"/>
  <c r="EA45" i="1"/>
  <c r="DZ45" i="1"/>
  <c r="DY45" i="1"/>
  <c r="DX45" i="1"/>
  <c r="DW45" i="1"/>
  <c r="DV45" i="1"/>
  <c r="DU45" i="1"/>
  <c r="DU108" i="1" s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I108" i="1" s="1"/>
  <c r="DH45" i="1"/>
  <c r="DG45" i="1"/>
  <c r="DF45" i="1"/>
  <c r="DF108" i="1" s="1"/>
  <c r="DE45" i="1"/>
  <c r="DD45" i="1"/>
  <c r="DC45" i="1"/>
  <c r="DB45" i="1"/>
  <c r="DA45" i="1"/>
  <c r="CZ45" i="1"/>
  <c r="CY45" i="1"/>
  <c r="CX45" i="1"/>
  <c r="CW45" i="1"/>
  <c r="CW108" i="1" s="1"/>
  <c r="CV45" i="1"/>
  <c r="CU45" i="1"/>
  <c r="CT45" i="1"/>
  <c r="CS45" i="1"/>
  <c r="CR45" i="1"/>
  <c r="CQ45" i="1"/>
  <c r="CP45" i="1"/>
  <c r="CO45" i="1"/>
  <c r="CN45" i="1"/>
  <c r="CM45" i="1"/>
  <c r="FD44" i="1"/>
  <c r="FC44" i="1"/>
  <c r="FC107" i="1" s="1"/>
  <c r="FB44" i="1"/>
  <c r="FA44" i="1"/>
  <c r="EZ44" i="1"/>
  <c r="EZ107" i="1" s="1"/>
  <c r="EY44" i="1"/>
  <c r="EX44" i="1"/>
  <c r="EW44" i="1"/>
  <c r="EV44" i="1"/>
  <c r="EU44" i="1"/>
  <c r="ET44" i="1"/>
  <c r="ES44" i="1"/>
  <c r="ER44" i="1"/>
  <c r="EQ44" i="1"/>
  <c r="EQ107" i="1" s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E107" i="1" s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P107" i="1" s="1"/>
  <c r="DO44" i="1"/>
  <c r="DN44" i="1"/>
  <c r="DM44" i="1"/>
  <c r="DL44" i="1"/>
  <c r="DK44" i="1"/>
  <c r="DJ44" i="1"/>
  <c r="DI44" i="1"/>
  <c r="DH44" i="1"/>
  <c r="DG44" i="1"/>
  <c r="DG107" i="1" s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U107" i="1" s="1"/>
  <c r="CT44" i="1"/>
  <c r="CS44" i="1"/>
  <c r="CR44" i="1"/>
  <c r="CR107" i="1" s="1"/>
  <c r="CQ44" i="1"/>
  <c r="CP44" i="1"/>
  <c r="CO44" i="1"/>
  <c r="CN44" i="1"/>
  <c r="CM44" i="1"/>
  <c r="FD43" i="1"/>
  <c r="FC43" i="1"/>
  <c r="FB43" i="1"/>
  <c r="FA43" i="1"/>
  <c r="EZ43" i="1"/>
  <c r="EY43" i="1"/>
  <c r="EX43" i="1"/>
  <c r="EX106" i="1" s="1"/>
  <c r="EW43" i="1"/>
  <c r="EV43" i="1"/>
  <c r="EU43" i="1"/>
  <c r="ET43" i="1"/>
  <c r="ES43" i="1"/>
  <c r="ER43" i="1"/>
  <c r="EQ43" i="1"/>
  <c r="EP43" i="1"/>
  <c r="EO43" i="1"/>
  <c r="EO106" i="1" s="1"/>
  <c r="EN43" i="1"/>
  <c r="EM43" i="1"/>
  <c r="EL43" i="1"/>
  <c r="EL106" i="1" s="1"/>
  <c r="EK43" i="1"/>
  <c r="EJ43" i="1"/>
  <c r="EI43" i="1"/>
  <c r="EH43" i="1"/>
  <c r="EG43" i="1"/>
  <c r="EF43" i="1"/>
  <c r="EE43" i="1"/>
  <c r="ED43" i="1"/>
  <c r="EC43" i="1"/>
  <c r="EC106" i="1" s="1"/>
  <c r="EB43" i="1"/>
  <c r="EA43" i="1"/>
  <c r="DZ43" i="1"/>
  <c r="DZ106" i="1" s="1"/>
  <c r="DY43" i="1"/>
  <c r="DX43" i="1"/>
  <c r="DW43" i="1"/>
  <c r="DV43" i="1"/>
  <c r="DU43" i="1"/>
  <c r="DT43" i="1"/>
  <c r="DS43" i="1"/>
  <c r="DR43" i="1"/>
  <c r="DQ43" i="1"/>
  <c r="DQ106" i="1" s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E106" i="1" s="1"/>
  <c r="DD43" i="1"/>
  <c r="DC43" i="1"/>
  <c r="DB43" i="1"/>
  <c r="DB106" i="1" s="1"/>
  <c r="DA43" i="1"/>
  <c r="CZ43" i="1"/>
  <c r="CY43" i="1"/>
  <c r="CX43" i="1"/>
  <c r="CW43" i="1"/>
  <c r="CV43" i="1"/>
  <c r="CU43" i="1"/>
  <c r="CT43" i="1"/>
  <c r="CS43" i="1"/>
  <c r="CS106" i="1" s="1"/>
  <c r="CR43" i="1"/>
  <c r="CQ43" i="1"/>
  <c r="CP43" i="1"/>
  <c r="CO43" i="1"/>
  <c r="CN43" i="1"/>
  <c r="CM43" i="1"/>
  <c r="FD42" i="1"/>
  <c r="FC42" i="1"/>
  <c r="FB42" i="1"/>
  <c r="FA42" i="1"/>
  <c r="EZ42" i="1"/>
  <c r="EY42" i="1"/>
  <c r="EY105" i="1" s="1"/>
  <c r="EX42" i="1"/>
  <c r="EW42" i="1"/>
  <c r="EV42" i="1"/>
  <c r="EV105" i="1" s="1"/>
  <c r="EU42" i="1"/>
  <c r="ET42" i="1"/>
  <c r="ES42" i="1"/>
  <c r="ER42" i="1"/>
  <c r="EQ42" i="1"/>
  <c r="EP42" i="1"/>
  <c r="EO42" i="1"/>
  <c r="EN42" i="1"/>
  <c r="EM42" i="1"/>
  <c r="EM105" i="1" s="1"/>
  <c r="EL42" i="1"/>
  <c r="EK42" i="1"/>
  <c r="EJ42" i="1"/>
  <c r="EI42" i="1"/>
  <c r="EH42" i="1"/>
  <c r="EG42" i="1"/>
  <c r="EF42" i="1"/>
  <c r="EE42" i="1"/>
  <c r="ED42" i="1"/>
  <c r="EC42" i="1"/>
  <c r="EB42" i="1"/>
  <c r="EA42" i="1"/>
  <c r="EA105" i="1" s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L105" i="1" s="1"/>
  <c r="DK42" i="1"/>
  <c r="DJ42" i="1"/>
  <c r="DI42" i="1"/>
  <c r="DH42" i="1"/>
  <c r="DG42" i="1"/>
  <c r="DF42" i="1"/>
  <c r="DE42" i="1"/>
  <c r="DD42" i="1"/>
  <c r="DC42" i="1"/>
  <c r="DC105" i="1" s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Q105" i="1" s="1"/>
  <c r="CP42" i="1"/>
  <c r="CO42" i="1"/>
  <c r="CN42" i="1"/>
  <c r="CN105" i="1" s="1"/>
  <c r="CM42" i="1"/>
  <c r="FD41" i="1"/>
  <c r="FC41" i="1"/>
  <c r="FB41" i="1"/>
  <c r="FA41" i="1"/>
  <c r="EZ41" i="1"/>
  <c r="EY41" i="1"/>
  <c r="EX41" i="1"/>
  <c r="EW41" i="1"/>
  <c r="EV41" i="1"/>
  <c r="EU41" i="1"/>
  <c r="ET41" i="1"/>
  <c r="ET104" i="1" s="1"/>
  <c r="ES41" i="1"/>
  <c r="ER41" i="1"/>
  <c r="EQ41" i="1"/>
  <c r="EP41" i="1"/>
  <c r="EO41" i="1"/>
  <c r="EN41" i="1"/>
  <c r="EM41" i="1"/>
  <c r="EL41" i="1"/>
  <c r="EK41" i="1"/>
  <c r="EK104" i="1" s="1"/>
  <c r="EJ41" i="1"/>
  <c r="EI41" i="1"/>
  <c r="EH41" i="1"/>
  <c r="EH104" i="1" s="1"/>
  <c r="EG41" i="1"/>
  <c r="EF41" i="1"/>
  <c r="EE41" i="1"/>
  <c r="ED41" i="1"/>
  <c r="EC41" i="1"/>
  <c r="EB41" i="1"/>
  <c r="EA41" i="1"/>
  <c r="DZ41" i="1"/>
  <c r="DY41" i="1"/>
  <c r="DY104" i="1" s="1"/>
  <c r="DX41" i="1"/>
  <c r="DW41" i="1"/>
  <c r="DV41" i="1"/>
  <c r="DV104" i="1" s="1"/>
  <c r="DU41" i="1"/>
  <c r="DT41" i="1"/>
  <c r="DS41" i="1"/>
  <c r="DR41" i="1"/>
  <c r="DQ41" i="1"/>
  <c r="DP41" i="1"/>
  <c r="DO41" i="1"/>
  <c r="DN41" i="1"/>
  <c r="DM41" i="1"/>
  <c r="DM104" i="1" s="1"/>
  <c r="DL41" i="1"/>
  <c r="DK41" i="1"/>
  <c r="DJ41" i="1"/>
  <c r="DI41" i="1"/>
  <c r="DH41" i="1"/>
  <c r="DG41" i="1"/>
  <c r="DF41" i="1"/>
  <c r="DE41" i="1"/>
  <c r="DD41" i="1"/>
  <c r="DC41" i="1"/>
  <c r="DB41" i="1"/>
  <c r="DA41" i="1"/>
  <c r="DA104" i="1" s="1"/>
  <c r="CZ41" i="1"/>
  <c r="CY41" i="1"/>
  <c r="CX41" i="1"/>
  <c r="CX104" i="1" s="1"/>
  <c r="CW41" i="1"/>
  <c r="CV41" i="1"/>
  <c r="CU41" i="1"/>
  <c r="CT41" i="1"/>
  <c r="CS41" i="1"/>
  <c r="CR41" i="1"/>
  <c r="CQ41" i="1"/>
  <c r="CP41" i="1"/>
  <c r="CO41" i="1"/>
  <c r="CO104" i="1" s="1"/>
  <c r="CN41" i="1"/>
  <c r="CM41" i="1"/>
  <c r="FD40" i="1"/>
  <c r="FC40" i="1"/>
  <c r="FB40" i="1"/>
  <c r="FA40" i="1"/>
  <c r="EZ40" i="1"/>
  <c r="EY40" i="1"/>
  <c r="EX40" i="1"/>
  <c r="EW40" i="1"/>
  <c r="EV40" i="1"/>
  <c r="EU40" i="1"/>
  <c r="EU103" i="1" s="1"/>
  <c r="ET40" i="1"/>
  <c r="ES40" i="1"/>
  <c r="ER40" i="1"/>
  <c r="ER103" i="1" s="1"/>
  <c r="EQ40" i="1"/>
  <c r="EP40" i="1"/>
  <c r="EO40" i="1"/>
  <c r="EN40" i="1"/>
  <c r="EM40" i="1"/>
  <c r="EL40" i="1"/>
  <c r="EK40" i="1"/>
  <c r="EJ40" i="1"/>
  <c r="EI40" i="1"/>
  <c r="EI103" i="1" s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W103" i="1" s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H103" i="1" s="1"/>
  <c r="DG40" i="1"/>
  <c r="DF40" i="1"/>
  <c r="DE40" i="1"/>
  <c r="DD40" i="1"/>
  <c r="DC40" i="1"/>
  <c r="DB40" i="1"/>
  <c r="DA40" i="1"/>
  <c r="CZ40" i="1"/>
  <c r="CY40" i="1"/>
  <c r="CY103" i="1" s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M103" i="1" s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P102" i="1" s="1"/>
  <c r="EO39" i="1"/>
  <c r="EN39" i="1"/>
  <c r="EM39" i="1"/>
  <c r="EL39" i="1"/>
  <c r="EK39" i="1"/>
  <c r="EJ39" i="1"/>
  <c r="EI39" i="1"/>
  <c r="EH39" i="1"/>
  <c r="EG39" i="1"/>
  <c r="EG102" i="1" s="1"/>
  <c r="EF39" i="1"/>
  <c r="EE39" i="1"/>
  <c r="ED39" i="1"/>
  <c r="ED102" i="1" s="1"/>
  <c r="EC39" i="1"/>
  <c r="EB39" i="1"/>
  <c r="EA39" i="1"/>
  <c r="DZ39" i="1"/>
  <c r="DY39" i="1"/>
  <c r="DX39" i="1"/>
  <c r="DW39" i="1"/>
  <c r="DV39" i="1"/>
  <c r="DU39" i="1"/>
  <c r="DU102" i="1" s="1"/>
  <c r="DT39" i="1"/>
  <c r="DS39" i="1"/>
  <c r="DR39" i="1"/>
  <c r="DR102" i="1" s="1"/>
  <c r="DQ39" i="1"/>
  <c r="DP39" i="1"/>
  <c r="DO39" i="1"/>
  <c r="DN39" i="1"/>
  <c r="DM39" i="1"/>
  <c r="DL39" i="1"/>
  <c r="DK39" i="1"/>
  <c r="DJ39" i="1"/>
  <c r="DI39" i="1"/>
  <c r="DI102" i="1" s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W102" i="1" s="1"/>
  <c r="CV39" i="1"/>
  <c r="CU39" i="1"/>
  <c r="CT39" i="1"/>
  <c r="CT102" i="1" s="1"/>
  <c r="CS39" i="1"/>
  <c r="CR39" i="1"/>
  <c r="CQ39" i="1"/>
  <c r="CP39" i="1"/>
  <c r="CO39" i="1"/>
  <c r="CN39" i="1"/>
  <c r="CM39" i="1"/>
  <c r="FD38" i="1"/>
  <c r="FC38" i="1"/>
  <c r="FC101" i="1" s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Q101" i="1" s="1"/>
  <c r="EP38" i="1"/>
  <c r="EO38" i="1"/>
  <c r="EN38" i="1"/>
  <c r="EN101" i="1" s="1"/>
  <c r="EM38" i="1"/>
  <c r="EL38" i="1"/>
  <c r="EK38" i="1"/>
  <c r="EJ38" i="1"/>
  <c r="EI38" i="1"/>
  <c r="EH38" i="1"/>
  <c r="EG38" i="1"/>
  <c r="EF38" i="1"/>
  <c r="EE38" i="1"/>
  <c r="EE101" i="1" s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S101" i="1" s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D101" i="1" s="1"/>
  <c r="DC38" i="1"/>
  <c r="DB38" i="1"/>
  <c r="DA38" i="1"/>
  <c r="CZ38" i="1"/>
  <c r="CY38" i="1"/>
  <c r="CX38" i="1"/>
  <c r="CW38" i="1"/>
  <c r="CV38" i="1"/>
  <c r="CU38" i="1"/>
  <c r="CU101" i="1" s="1"/>
  <c r="CT38" i="1"/>
  <c r="CS38" i="1"/>
  <c r="CR38" i="1"/>
  <c r="CQ38" i="1"/>
  <c r="CP38" i="1"/>
  <c r="CO38" i="1"/>
  <c r="CN38" i="1"/>
  <c r="CM38" i="1"/>
  <c r="FD37" i="1"/>
  <c r="FC37" i="1"/>
  <c r="FB37" i="1"/>
  <c r="FA37" i="1"/>
  <c r="FA100" i="1" s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L100" i="1" s="1"/>
  <c r="EK37" i="1"/>
  <c r="EJ37" i="1"/>
  <c r="EI37" i="1"/>
  <c r="EH37" i="1"/>
  <c r="EG37" i="1"/>
  <c r="EF37" i="1"/>
  <c r="EE37" i="1"/>
  <c r="ED37" i="1"/>
  <c r="EC37" i="1"/>
  <c r="EC100" i="1" s="1"/>
  <c r="EB37" i="1"/>
  <c r="EA37" i="1"/>
  <c r="DZ37" i="1"/>
  <c r="DZ100" i="1" s="1"/>
  <c r="DY37" i="1"/>
  <c r="DX37" i="1"/>
  <c r="DW37" i="1"/>
  <c r="DV37" i="1"/>
  <c r="DU37" i="1"/>
  <c r="DT37" i="1"/>
  <c r="DS37" i="1"/>
  <c r="DR37" i="1"/>
  <c r="DQ37" i="1"/>
  <c r="DQ100" i="1" s="1"/>
  <c r="DP37" i="1"/>
  <c r="DO37" i="1"/>
  <c r="DN37" i="1"/>
  <c r="DN100" i="1" s="1"/>
  <c r="DM37" i="1"/>
  <c r="DL37" i="1"/>
  <c r="DK37" i="1"/>
  <c r="DJ37" i="1"/>
  <c r="DI37" i="1"/>
  <c r="DH37" i="1"/>
  <c r="DG37" i="1"/>
  <c r="DF37" i="1"/>
  <c r="DE37" i="1"/>
  <c r="DE100" i="1" s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S100" i="1" s="1"/>
  <c r="CR37" i="1"/>
  <c r="CQ37" i="1"/>
  <c r="CP37" i="1"/>
  <c r="CP100" i="1" s="1"/>
  <c r="CO37" i="1"/>
  <c r="CN37" i="1"/>
  <c r="CM37" i="1"/>
  <c r="FD36" i="1"/>
  <c r="FC36" i="1"/>
  <c r="FB36" i="1"/>
  <c r="FA36" i="1"/>
  <c r="EZ36" i="1"/>
  <c r="EY36" i="1"/>
  <c r="EY99" i="1" s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M99" i="1" s="1"/>
  <c r="EL36" i="1"/>
  <c r="EK36" i="1"/>
  <c r="EJ36" i="1"/>
  <c r="EJ99" i="1" s="1"/>
  <c r="EI36" i="1"/>
  <c r="EH36" i="1"/>
  <c r="EG36" i="1"/>
  <c r="EF36" i="1"/>
  <c r="EE36" i="1"/>
  <c r="ED36" i="1"/>
  <c r="EC36" i="1"/>
  <c r="EB36" i="1"/>
  <c r="EA36" i="1"/>
  <c r="EA99" i="1" s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O99" i="1" s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Z99" i="1" s="1"/>
  <c r="CY36" i="1"/>
  <c r="CX36" i="1"/>
  <c r="CW36" i="1"/>
  <c r="CV36" i="1"/>
  <c r="CU36" i="1"/>
  <c r="CT36" i="1"/>
  <c r="CS36" i="1"/>
  <c r="CR36" i="1"/>
  <c r="CQ36" i="1"/>
  <c r="CQ99" i="1" s="1"/>
  <c r="CP36" i="1"/>
  <c r="CO36" i="1"/>
  <c r="CN36" i="1"/>
  <c r="CM36" i="1"/>
  <c r="FD35" i="1"/>
  <c r="FC35" i="1"/>
  <c r="FB35" i="1"/>
  <c r="FA35" i="1"/>
  <c r="EZ35" i="1"/>
  <c r="EY35" i="1"/>
  <c r="EX35" i="1"/>
  <c r="EW35" i="1"/>
  <c r="EW98" i="1" s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H98" i="1" s="1"/>
  <c r="EG35" i="1"/>
  <c r="EF35" i="1"/>
  <c r="EE35" i="1"/>
  <c r="ED35" i="1"/>
  <c r="EC35" i="1"/>
  <c r="EB35" i="1"/>
  <c r="EA35" i="1"/>
  <c r="DZ35" i="1"/>
  <c r="DY35" i="1"/>
  <c r="DY98" i="1" s="1"/>
  <c r="DX35" i="1"/>
  <c r="DW35" i="1"/>
  <c r="DV35" i="1"/>
  <c r="DV98" i="1" s="1"/>
  <c r="DU35" i="1"/>
  <c r="DT35" i="1"/>
  <c r="DS35" i="1"/>
  <c r="DR35" i="1"/>
  <c r="DQ35" i="1"/>
  <c r="DP35" i="1"/>
  <c r="DO35" i="1"/>
  <c r="DN35" i="1"/>
  <c r="DM35" i="1"/>
  <c r="DM98" i="1" s="1"/>
  <c r="DL35" i="1"/>
  <c r="DK35" i="1"/>
  <c r="DJ35" i="1"/>
  <c r="DJ98" i="1" s="1"/>
  <c r="DI35" i="1"/>
  <c r="DH35" i="1"/>
  <c r="DG35" i="1"/>
  <c r="DF35" i="1"/>
  <c r="DE35" i="1"/>
  <c r="DD35" i="1"/>
  <c r="DC35" i="1"/>
  <c r="DB35" i="1"/>
  <c r="DA35" i="1"/>
  <c r="DA98" i="1" s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O98" i="1" s="1"/>
  <c r="CN35" i="1"/>
  <c r="CM35" i="1"/>
  <c r="FD34" i="1"/>
  <c r="FD97" i="1" s="1"/>
  <c r="FC34" i="1"/>
  <c r="FB34" i="1"/>
  <c r="FA34" i="1"/>
  <c r="EZ34" i="1"/>
  <c r="EY34" i="1"/>
  <c r="EX34" i="1"/>
  <c r="EW34" i="1"/>
  <c r="EV34" i="1"/>
  <c r="EU34" i="1"/>
  <c r="EU97" i="1" s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I97" i="1" s="1"/>
  <c r="EH34" i="1"/>
  <c r="EG34" i="1"/>
  <c r="EF34" i="1"/>
  <c r="EF97" i="1" s="1"/>
  <c r="EE34" i="1"/>
  <c r="ED34" i="1"/>
  <c r="ED97" i="1" s="1"/>
  <c r="EC34" i="1"/>
  <c r="EB34" i="1"/>
  <c r="EA34" i="1"/>
  <c r="DZ34" i="1"/>
  <c r="DY34" i="1"/>
  <c r="DX34" i="1"/>
  <c r="DW34" i="1"/>
  <c r="DW97" i="1" s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K97" i="1" s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V97" i="1" s="1"/>
  <c r="CU34" i="1"/>
  <c r="CT34" i="1"/>
  <c r="CS34" i="1"/>
  <c r="CR34" i="1"/>
  <c r="CQ34" i="1"/>
  <c r="CP34" i="1"/>
  <c r="CO34" i="1"/>
  <c r="CN34" i="1"/>
  <c r="CM34" i="1"/>
  <c r="CM97" i="1" s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S96" i="1" s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D96" i="1" s="1"/>
  <c r="EC33" i="1"/>
  <c r="EB33" i="1"/>
  <c r="EA33" i="1"/>
  <c r="DZ33" i="1"/>
  <c r="DY33" i="1"/>
  <c r="DX33" i="1"/>
  <c r="DW33" i="1"/>
  <c r="DV33" i="1"/>
  <c r="DU33" i="1"/>
  <c r="DU96" i="1" s="1"/>
  <c r="DT33" i="1"/>
  <c r="DS33" i="1"/>
  <c r="DR33" i="1"/>
  <c r="DR96" i="1" s="1"/>
  <c r="DQ33" i="1"/>
  <c r="DP33" i="1"/>
  <c r="DO33" i="1"/>
  <c r="DN33" i="1"/>
  <c r="DM33" i="1"/>
  <c r="DL33" i="1"/>
  <c r="DK33" i="1"/>
  <c r="DJ33" i="1"/>
  <c r="DI33" i="1"/>
  <c r="DI96" i="1" s="1"/>
  <c r="DH33" i="1"/>
  <c r="DG33" i="1"/>
  <c r="DF33" i="1"/>
  <c r="DF96" i="1" s="1"/>
  <c r="DE33" i="1"/>
  <c r="DD33" i="1"/>
  <c r="DC33" i="1"/>
  <c r="DB33" i="1"/>
  <c r="DA33" i="1"/>
  <c r="CZ33" i="1"/>
  <c r="CY33" i="1"/>
  <c r="CX33" i="1"/>
  <c r="CW33" i="1"/>
  <c r="CW96" i="1" s="1"/>
  <c r="CV33" i="1"/>
  <c r="CU33" i="1"/>
  <c r="CT33" i="1"/>
  <c r="CS33" i="1"/>
  <c r="CR33" i="1"/>
  <c r="CR96" i="1" s="1"/>
  <c r="CQ33" i="1"/>
  <c r="CP33" i="1"/>
  <c r="CO33" i="1"/>
  <c r="CN33" i="1"/>
  <c r="CM33" i="1"/>
  <c r="FD32" i="1"/>
  <c r="FC32" i="1"/>
  <c r="FC95" i="1" s="1"/>
  <c r="FB32" i="1"/>
  <c r="FA32" i="1"/>
  <c r="EZ32" i="1"/>
  <c r="EZ95" i="1" s="1"/>
  <c r="EY32" i="1"/>
  <c r="EX32" i="1"/>
  <c r="EX95" i="1" s="1"/>
  <c r="EW32" i="1"/>
  <c r="EV32" i="1"/>
  <c r="EU32" i="1"/>
  <c r="ET32" i="1"/>
  <c r="ES32" i="1"/>
  <c r="ER32" i="1"/>
  <c r="EQ32" i="1"/>
  <c r="EQ95" i="1" s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E95" i="1" s="1"/>
  <c r="ED32" i="1"/>
  <c r="EC32" i="1"/>
  <c r="EB32" i="1"/>
  <c r="EB95" i="1" s="1"/>
  <c r="EA32" i="1"/>
  <c r="DZ32" i="1"/>
  <c r="DZ95" i="1" s="1"/>
  <c r="DY32" i="1"/>
  <c r="DX32" i="1"/>
  <c r="DW32" i="1"/>
  <c r="DV32" i="1"/>
  <c r="DU32" i="1"/>
  <c r="DT32" i="1"/>
  <c r="DS32" i="1"/>
  <c r="DS95" i="1" s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G95" i="1" s="1"/>
  <c r="DF32" i="1"/>
  <c r="DE32" i="1"/>
  <c r="DD32" i="1"/>
  <c r="DC32" i="1"/>
  <c r="DB32" i="1"/>
  <c r="DB95" i="1" s="1"/>
  <c r="DA32" i="1"/>
  <c r="CZ32" i="1"/>
  <c r="CY32" i="1"/>
  <c r="CX32" i="1"/>
  <c r="CW32" i="1"/>
  <c r="CV32" i="1"/>
  <c r="CU32" i="1"/>
  <c r="CT32" i="1"/>
  <c r="CS32" i="1"/>
  <c r="CR32" i="1"/>
  <c r="CR95" i="1" s="1"/>
  <c r="CQ32" i="1"/>
  <c r="CP32" i="1"/>
  <c r="CO32" i="1"/>
  <c r="CN32" i="1"/>
  <c r="CM32" i="1"/>
  <c r="FD31" i="1"/>
  <c r="FC31" i="1"/>
  <c r="FB31" i="1"/>
  <c r="FA31" i="1"/>
  <c r="FA94" i="1" s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O94" i="1" s="1"/>
  <c r="EN31" i="1"/>
  <c r="EM31" i="1"/>
  <c r="EL31" i="1"/>
  <c r="EK31" i="1"/>
  <c r="EJ31" i="1"/>
  <c r="EJ94" i="1" s="1"/>
  <c r="EI31" i="1"/>
  <c r="EH31" i="1"/>
  <c r="EG31" i="1"/>
  <c r="EF31" i="1"/>
  <c r="EE31" i="1"/>
  <c r="ED31" i="1"/>
  <c r="EC31" i="1"/>
  <c r="EC94" i="1" s="1"/>
  <c r="EB31" i="1"/>
  <c r="EA31" i="1"/>
  <c r="DZ31" i="1"/>
  <c r="DZ94" i="1" s="1"/>
  <c r="DY31" i="1"/>
  <c r="DX31" i="1"/>
  <c r="DW31" i="1"/>
  <c r="DV31" i="1"/>
  <c r="DU31" i="1"/>
  <c r="DT31" i="1"/>
  <c r="DS31" i="1"/>
  <c r="DR31" i="1"/>
  <c r="DQ31" i="1"/>
  <c r="DQ94" i="1" s="1"/>
  <c r="DP31" i="1"/>
  <c r="DO31" i="1"/>
  <c r="DN31" i="1"/>
  <c r="DN94" i="1" s="1"/>
  <c r="DM31" i="1"/>
  <c r="DL31" i="1"/>
  <c r="DK31" i="1"/>
  <c r="DJ31" i="1"/>
  <c r="DI31" i="1"/>
  <c r="DH31" i="1"/>
  <c r="DG31" i="1"/>
  <c r="DF31" i="1"/>
  <c r="DE31" i="1"/>
  <c r="DE94" i="1" s="1"/>
  <c r="DD31" i="1"/>
  <c r="DC31" i="1"/>
  <c r="DB31" i="1"/>
  <c r="DB94" i="1" s="1"/>
  <c r="DA31" i="1"/>
  <c r="CZ31" i="1"/>
  <c r="CZ94" i="1" s="1"/>
  <c r="CY31" i="1"/>
  <c r="CX31" i="1"/>
  <c r="CW31" i="1"/>
  <c r="CV31" i="1"/>
  <c r="CU31" i="1"/>
  <c r="CT31" i="1"/>
  <c r="CS31" i="1"/>
  <c r="CS94" i="1" s="1"/>
  <c r="CR31" i="1"/>
  <c r="CQ31" i="1"/>
  <c r="CP31" i="1"/>
  <c r="CO31" i="1"/>
  <c r="CN31" i="1"/>
  <c r="CN94" i="1" s="1"/>
  <c r="CM31" i="1"/>
  <c r="FD30" i="1"/>
  <c r="FC30" i="1"/>
  <c r="FB30" i="1"/>
  <c r="FA30" i="1"/>
  <c r="EZ30" i="1"/>
  <c r="EY30" i="1"/>
  <c r="EY93" i="1" s="1"/>
  <c r="EX30" i="1"/>
  <c r="EW30" i="1"/>
  <c r="EV30" i="1"/>
  <c r="EV93" i="1" s="1"/>
  <c r="EU30" i="1"/>
  <c r="ET30" i="1"/>
  <c r="ET93" i="1" s="1"/>
  <c r="ES30" i="1"/>
  <c r="ER30" i="1"/>
  <c r="EQ30" i="1"/>
  <c r="EP30" i="1"/>
  <c r="EO30" i="1"/>
  <c r="EN30" i="1"/>
  <c r="EM30" i="1"/>
  <c r="EM93" i="1" s="1"/>
  <c r="EL30" i="1"/>
  <c r="EK30" i="1"/>
  <c r="EJ30" i="1"/>
  <c r="EI30" i="1"/>
  <c r="EH30" i="1"/>
  <c r="EG30" i="1"/>
  <c r="EF30" i="1"/>
  <c r="EE30" i="1"/>
  <c r="ED30" i="1"/>
  <c r="EC30" i="1"/>
  <c r="EB30" i="1"/>
  <c r="EA30" i="1"/>
  <c r="EA93" i="1" s="1"/>
  <c r="DZ30" i="1"/>
  <c r="DY30" i="1"/>
  <c r="DX30" i="1"/>
  <c r="DX93" i="1" s="1"/>
  <c r="DW30" i="1"/>
  <c r="DV30" i="1"/>
  <c r="DV93" i="1" s="1"/>
  <c r="DU30" i="1"/>
  <c r="DT30" i="1"/>
  <c r="DS30" i="1"/>
  <c r="DR30" i="1"/>
  <c r="DQ30" i="1"/>
  <c r="DP30" i="1"/>
  <c r="DO30" i="1"/>
  <c r="DO93" i="1" s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C93" i="1" s="1"/>
  <c r="DB30" i="1"/>
  <c r="DA30" i="1"/>
  <c r="CZ30" i="1"/>
  <c r="CY30" i="1"/>
  <c r="CX30" i="1"/>
  <c r="CX93" i="1" s="1"/>
  <c r="CW30" i="1"/>
  <c r="CV30" i="1"/>
  <c r="CU30" i="1"/>
  <c r="CT30" i="1"/>
  <c r="CS30" i="1"/>
  <c r="CR30" i="1"/>
  <c r="CQ30" i="1"/>
  <c r="CP30" i="1"/>
  <c r="CO30" i="1"/>
  <c r="CN30" i="1"/>
  <c r="CN93" i="1" s="1"/>
  <c r="CM30" i="1"/>
  <c r="FD29" i="1"/>
  <c r="FC29" i="1"/>
  <c r="FB29" i="1"/>
  <c r="FA29" i="1"/>
  <c r="EZ29" i="1"/>
  <c r="EY29" i="1"/>
  <c r="EX29" i="1"/>
  <c r="EW29" i="1"/>
  <c r="EW92" i="1" s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K92" i="1" s="1"/>
  <c r="EJ29" i="1"/>
  <c r="EI29" i="1"/>
  <c r="EH29" i="1"/>
  <c r="EG29" i="1"/>
  <c r="EF29" i="1"/>
  <c r="EF92" i="1" s="1"/>
  <c r="EE29" i="1"/>
  <c r="ED29" i="1"/>
  <c r="EC29" i="1"/>
  <c r="EB29" i="1"/>
  <c r="EA29" i="1"/>
  <c r="DZ29" i="1"/>
  <c r="DY29" i="1"/>
  <c r="DY92" i="1" s="1"/>
  <c r="DX29" i="1"/>
  <c r="DW29" i="1"/>
  <c r="DV29" i="1"/>
  <c r="DV92" i="1" s="1"/>
  <c r="DU29" i="1"/>
  <c r="DT29" i="1"/>
  <c r="DS29" i="1"/>
  <c r="DR29" i="1"/>
  <c r="DQ29" i="1"/>
  <c r="DP29" i="1"/>
  <c r="DO29" i="1"/>
  <c r="DN29" i="1"/>
  <c r="DM29" i="1"/>
  <c r="DM92" i="1" s="1"/>
  <c r="DL29" i="1"/>
  <c r="DK29" i="1"/>
  <c r="DJ29" i="1"/>
  <c r="DJ92" i="1" s="1"/>
  <c r="DI29" i="1"/>
  <c r="DH29" i="1"/>
  <c r="DG29" i="1"/>
  <c r="DF29" i="1"/>
  <c r="DE29" i="1"/>
  <c r="DD29" i="1"/>
  <c r="DC29" i="1"/>
  <c r="DB29" i="1"/>
  <c r="DA29" i="1"/>
  <c r="DA92" i="1" s="1"/>
  <c r="CZ29" i="1"/>
  <c r="CY29" i="1"/>
  <c r="CX29" i="1"/>
  <c r="CX92" i="1" s="1"/>
  <c r="CW29" i="1"/>
  <c r="CV29" i="1"/>
  <c r="CV92" i="1" s="1"/>
  <c r="CU29" i="1"/>
  <c r="CT29" i="1"/>
  <c r="CS29" i="1"/>
  <c r="CR29" i="1"/>
  <c r="CQ29" i="1"/>
  <c r="CP29" i="1"/>
  <c r="CO29" i="1"/>
  <c r="CO92" i="1" s="1"/>
  <c r="CN29" i="1"/>
  <c r="CM29" i="1"/>
  <c r="FD28" i="1"/>
  <c r="FC28" i="1"/>
  <c r="FB28" i="1"/>
  <c r="FB91" i="1" s="1"/>
  <c r="FA28" i="1"/>
  <c r="EZ28" i="1"/>
  <c r="EY28" i="1"/>
  <c r="EX28" i="1"/>
  <c r="EW28" i="1"/>
  <c r="EV28" i="1"/>
  <c r="EU28" i="1"/>
  <c r="EU91" i="1" s="1"/>
  <c r="ET28" i="1"/>
  <c r="ES28" i="1"/>
  <c r="ER28" i="1"/>
  <c r="ER91" i="1" s="1"/>
  <c r="EQ28" i="1"/>
  <c r="EP28" i="1"/>
  <c r="EP91" i="1" s="1"/>
  <c r="EO28" i="1"/>
  <c r="EN28" i="1"/>
  <c r="EM28" i="1"/>
  <c r="EL28" i="1"/>
  <c r="EK28" i="1"/>
  <c r="EJ28" i="1"/>
  <c r="EI28" i="1"/>
  <c r="EI91" i="1" s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W91" i="1" s="1"/>
  <c r="DV28" i="1"/>
  <c r="DU28" i="1"/>
  <c r="DT28" i="1"/>
  <c r="DT91" i="1" s="1"/>
  <c r="DS28" i="1"/>
  <c r="DR28" i="1"/>
  <c r="DR91" i="1" s="1"/>
  <c r="DQ28" i="1"/>
  <c r="DP28" i="1"/>
  <c r="DO28" i="1"/>
  <c r="DN28" i="1"/>
  <c r="DM28" i="1"/>
  <c r="DL28" i="1"/>
  <c r="DK28" i="1"/>
  <c r="DK91" i="1" s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Y91" i="1" s="1"/>
  <c r="CX28" i="1"/>
  <c r="CW28" i="1"/>
  <c r="CV28" i="1"/>
  <c r="CU28" i="1"/>
  <c r="CT28" i="1"/>
  <c r="CT91" i="1" s="1"/>
  <c r="CS28" i="1"/>
  <c r="CR28" i="1"/>
  <c r="CQ28" i="1"/>
  <c r="CP28" i="1"/>
  <c r="CO28" i="1"/>
  <c r="CN28" i="1"/>
  <c r="CM28" i="1"/>
  <c r="FD27" i="1"/>
  <c r="FC27" i="1"/>
  <c r="FB27" i="1"/>
  <c r="FB90" i="1" s="1"/>
  <c r="FA27" i="1"/>
  <c r="EZ27" i="1"/>
  <c r="EY27" i="1"/>
  <c r="EX27" i="1"/>
  <c r="EW27" i="1"/>
  <c r="EV27" i="1"/>
  <c r="EU27" i="1"/>
  <c r="ET27" i="1"/>
  <c r="ES27" i="1"/>
  <c r="ES90" i="1" s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G90" i="1" s="1"/>
  <c r="EF27" i="1"/>
  <c r="EE27" i="1"/>
  <c r="ED27" i="1"/>
  <c r="EC27" i="1"/>
  <c r="EB27" i="1"/>
  <c r="EB90" i="1" s="1"/>
  <c r="EA27" i="1"/>
  <c r="DZ27" i="1"/>
  <c r="DY27" i="1"/>
  <c r="DX27" i="1"/>
  <c r="DW27" i="1"/>
  <c r="DV27" i="1"/>
  <c r="DU27" i="1"/>
  <c r="DU90" i="1" s="1"/>
  <c r="DT27" i="1"/>
  <c r="DS27" i="1"/>
  <c r="DR27" i="1"/>
  <c r="DR90" i="1" s="1"/>
  <c r="DQ27" i="1"/>
  <c r="DP27" i="1"/>
  <c r="DO27" i="1"/>
  <c r="DN27" i="1"/>
  <c r="DM27" i="1"/>
  <c r="DL27" i="1"/>
  <c r="DK27" i="1"/>
  <c r="DJ27" i="1"/>
  <c r="DI27" i="1"/>
  <c r="DI90" i="1" s="1"/>
  <c r="DH27" i="1"/>
  <c r="DG27" i="1"/>
  <c r="DF27" i="1"/>
  <c r="DF90" i="1" s="1"/>
  <c r="DE27" i="1"/>
  <c r="DD27" i="1"/>
  <c r="DC27" i="1"/>
  <c r="DB27" i="1"/>
  <c r="DA27" i="1"/>
  <c r="CZ27" i="1"/>
  <c r="CY27" i="1"/>
  <c r="CX27" i="1"/>
  <c r="CW27" i="1"/>
  <c r="CW90" i="1" s="1"/>
  <c r="CV27" i="1"/>
  <c r="CU27" i="1"/>
  <c r="CT27" i="1"/>
  <c r="CT90" i="1" s="1"/>
  <c r="CS27" i="1"/>
  <c r="CR27" i="1"/>
  <c r="CR90" i="1" s="1"/>
  <c r="CQ27" i="1"/>
  <c r="CP27" i="1"/>
  <c r="CO27" i="1"/>
  <c r="CN27" i="1"/>
  <c r="CM27" i="1"/>
  <c r="FD26" i="1"/>
  <c r="FC26" i="1"/>
  <c r="FC89" i="1" s="1"/>
  <c r="FB26" i="1"/>
  <c r="FA26" i="1"/>
  <c r="EZ26" i="1"/>
  <c r="EY26" i="1"/>
  <c r="EX26" i="1"/>
  <c r="EX89" i="1" s="1"/>
  <c r="EW26" i="1"/>
  <c r="EV26" i="1"/>
  <c r="EU26" i="1"/>
  <c r="ET26" i="1"/>
  <c r="ES26" i="1"/>
  <c r="ER26" i="1"/>
  <c r="EQ26" i="1"/>
  <c r="EQ89" i="1" s="1"/>
  <c r="EP26" i="1"/>
  <c r="EO26" i="1"/>
  <c r="EN26" i="1"/>
  <c r="EN89" i="1" s="1"/>
  <c r="EM26" i="1"/>
  <c r="EL26" i="1"/>
  <c r="EL89" i="1" s="1"/>
  <c r="EK26" i="1"/>
  <c r="EJ26" i="1"/>
  <c r="EI26" i="1"/>
  <c r="EH26" i="1"/>
  <c r="EG26" i="1"/>
  <c r="EF26" i="1"/>
  <c r="EE26" i="1"/>
  <c r="EE89" i="1" s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S89" i="1" s="1"/>
  <c r="DR26" i="1"/>
  <c r="DQ26" i="1"/>
  <c r="DP26" i="1"/>
  <c r="DP89" i="1" s="1"/>
  <c r="DO26" i="1"/>
  <c r="DN26" i="1"/>
  <c r="DN89" i="1" s="1"/>
  <c r="DM26" i="1"/>
  <c r="DL26" i="1"/>
  <c r="DK26" i="1"/>
  <c r="DJ26" i="1"/>
  <c r="DI26" i="1"/>
  <c r="DH26" i="1"/>
  <c r="DG26" i="1"/>
  <c r="DG89" i="1" s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U89" i="1" s="1"/>
  <c r="CT26" i="1"/>
  <c r="CS26" i="1"/>
  <c r="CR26" i="1"/>
  <c r="CQ26" i="1"/>
  <c r="CP26" i="1"/>
  <c r="CP89" i="1" s="1"/>
  <c r="CO26" i="1"/>
  <c r="CN26" i="1"/>
  <c r="CM26" i="1"/>
  <c r="FD25" i="1"/>
  <c r="FC25" i="1"/>
  <c r="FB25" i="1"/>
  <c r="FA25" i="1"/>
  <c r="EZ25" i="1"/>
  <c r="EY25" i="1"/>
  <c r="EX25" i="1"/>
  <c r="EX88" i="1" s="1"/>
  <c r="EW25" i="1"/>
  <c r="EV25" i="1"/>
  <c r="EU25" i="1"/>
  <c r="ET25" i="1"/>
  <c r="ES25" i="1"/>
  <c r="ER25" i="1"/>
  <c r="EQ25" i="1"/>
  <c r="EP25" i="1"/>
  <c r="EO25" i="1"/>
  <c r="EO88" i="1" s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C88" i="1" s="1"/>
  <c r="EB25" i="1"/>
  <c r="EA25" i="1"/>
  <c r="DZ25" i="1"/>
  <c r="DY25" i="1"/>
  <c r="DX25" i="1"/>
  <c r="DX88" i="1" s="1"/>
  <c r="DW25" i="1"/>
  <c r="DV25" i="1"/>
  <c r="DU25" i="1"/>
  <c r="DT25" i="1"/>
  <c r="DS25" i="1"/>
  <c r="DR25" i="1"/>
  <c r="DQ25" i="1"/>
  <c r="DQ88" i="1" s="1"/>
  <c r="DP25" i="1"/>
  <c r="DO25" i="1"/>
  <c r="DN25" i="1"/>
  <c r="DN88" i="1" s="1"/>
  <c r="DM25" i="1"/>
  <c r="DL25" i="1"/>
  <c r="DK25" i="1"/>
  <c r="DJ25" i="1"/>
  <c r="DI25" i="1"/>
  <c r="DH25" i="1"/>
  <c r="DG25" i="1"/>
  <c r="DF25" i="1"/>
  <c r="DE25" i="1"/>
  <c r="DE88" i="1" s="1"/>
  <c r="DD25" i="1"/>
  <c r="DC25" i="1"/>
  <c r="DB25" i="1"/>
  <c r="DB88" i="1" s="1"/>
  <c r="DA25" i="1"/>
  <c r="CZ25" i="1"/>
  <c r="CY25" i="1"/>
  <c r="CX25" i="1"/>
  <c r="CW25" i="1"/>
  <c r="CV25" i="1"/>
  <c r="CU25" i="1"/>
  <c r="CT25" i="1"/>
  <c r="CS25" i="1"/>
  <c r="CS88" i="1" s="1"/>
  <c r="CR25" i="1"/>
  <c r="CQ25" i="1"/>
  <c r="CP25" i="1"/>
  <c r="CP88" i="1" s="1"/>
  <c r="CO25" i="1"/>
  <c r="CN25" i="1"/>
  <c r="CN88" i="1" s="1"/>
  <c r="CM25" i="1"/>
  <c r="FD24" i="1"/>
  <c r="FC24" i="1"/>
  <c r="FB24" i="1"/>
  <c r="FA24" i="1"/>
  <c r="EZ24" i="1"/>
  <c r="EY24" i="1"/>
  <c r="EY87" i="1" s="1"/>
  <c r="EX24" i="1"/>
  <c r="EW24" i="1"/>
  <c r="EV24" i="1"/>
  <c r="EU24" i="1"/>
  <c r="ET24" i="1"/>
  <c r="ET87" i="1" s="1"/>
  <c r="ES24" i="1"/>
  <c r="ER24" i="1"/>
  <c r="EQ24" i="1"/>
  <c r="EP24" i="1"/>
  <c r="EO24" i="1"/>
  <c r="EN24" i="1"/>
  <c r="EM24" i="1"/>
  <c r="EM87" i="1" s="1"/>
  <c r="EL24" i="1"/>
  <c r="EK24" i="1"/>
  <c r="EJ24" i="1"/>
  <c r="EJ87" i="1" s="1"/>
  <c r="EI24" i="1"/>
  <c r="EH24" i="1"/>
  <c r="EH87" i="1" s="1"/>
  <c r="EG24" i="1"/>
  <c r="EF24" i="1"/>
  <c r="EE24" i="1"/>
  <c r="ED24" i="1"/>
  <c r="EC24" i="1"/>
  <c r="EB24" i="1"/>
  <c r="EA24" i="1"/>
  <c r="EA87" i="1" s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O87" i="1" s="1"/>
  <c r="DN24" i="1"/>
  <c r="DM24" i="1"/>
  <c r="DL24" i="1"/>
  <c r="DL87" i="1" s="1"/>
  <c r="DK24" i="1"/>
  <c r="DJ24" i="1"/>
  <c r="DJ87" i="1" s="1"/>
  <c r="DI24" i="1"/>
  <c r="DH24" i="1"/>
  <c r="DG24" i="1"/>
  <c r="DF24" i="1"/>
  <c r="DE24" i="1"/>
  <c r="DD24" i="1"/>
  <c r="DC24" i="1"/>
  <c r="DC87" i="1" s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Q87" i="1" s="1"/>
  <c r="CP24" i="1"/>
  <c r="CO24" i="1"/>
  <c r="CN24" i="1"/>
  <c r="CM24" i="1"/>
  <c r="FD23" i="1"/>
  <c r="FD86" i="1" s="1"/>
  <c r="FC23" i="1"/>
  <c r="FB23" i="1"/>
  <c r="FA23" i="1"/>
  <c r="EZ23" i="1"/>
  <c r="EY23" i="1"/>
  <c r="EX23" i="1"/>
  <c r="EW23" i="1"/>
  <c r="EV23" i="1"/>
  <c r="EU23" i="1"/>
  <c r="ET23" i="1"/>
  <c r="ET86" i="1" s="1"/>
  <c r="ES23" i="1"/>
  <c r="ER23" i="1"/>
  <c r="EQ23" i="1"/>
  <c r="EP23" i="1"/>
  <c r="EO23" i="1"/>
  <c r="EN23" i="1"/>
  <c r="EM23" i="1"/>
  <c r="EL23" i="1"/>
  <c r="EK23" i="1"/>
  <c r="EK86" i="1" s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Y86" i="1" s="1"/>
  <c r="DX23" i="1"/>
  <c r="DW23" i="1"/>
  <c r="DV23" i="1"/>
  <c r="DU23" i="1"/>
  <c r="DT23" i="1"/>
  <c r="DT86" i="1" s="1"/>
  <c r="DS23" i="1"/>
  <c r="DR23" i="1"/>
  <c r="DQ23" i="1"/>
  <c r="DP23" i="1"/>
  <c r="DO23" i="1"/>
  <c r="DN23" i="1"/>
  <c r="DM23" i="1"/>
  <c r="DM86" i="1" s="1"/>
  <c r="DL23" i="1"/>
  <c r="DK23" i="1"/>
  <c r="DJ23" i="1"/>
  <c r="DJ86" i="1" s="1"/>
  <c r="DI23" i="1"/>
  <c r="DH23" i="1"/>
  <c r="DG23" i="1"/>
  <c r="DF23" i="1"/>
  <c r="DE23" i="1"/>
  <c r="DD23" i="1"/>
  <c r="DC23" i="1"/>
  <c r="DB23" i="1"/>
  <c r="DA23" i="1"/>
  <c r="DA86" i="1" s="1"/>
  <c r="CZ23" i="1"/>
  <c r="CY23" i="1"/>
  <c r="CX23" i="1"/>
  <c r="CX86" i="1" s="1"/>
  <c r="CW23" i="1"/>
  <c r="CV23" i="1"/>
  <c r="CU23" i="1"/>
  <c r="CT23" i="1"/>
  <c r="CS23" i="1"/>
  <c r="CR23" i="1"/>
  <c r="CQ23" i="1"/>
  <c r="CP23" i="1"/>
  <c r="CO23" i="1"/>
  <c r="CO86" i="1" s="1"/>
  <c r="CN23" i="1"/>
  <c r="CM23" i="1"/>
  <c r="FD22" i="1"/>
  <c r="FD85" i="1" s="1"/>
  <c r="FC22" i="1"/>
  <c r="FB22" i="1"/>
  <c r="FB85" i="1" s="1"/>
  <c r="FA22" i="1"/>
  <c r="EZ22" i="1"/>
  <c r="EY22" i="1"/>
  <c r="EX22" i="1"/>
  <c r="EW22" i="1"/>
  <c r="EV22" i="1"/>
  <c r="EU22" i="1"/>
  <c r="EU85" i="1" s="1"/>
  <c r="ET22" i="1"/>
  <c r="ES22" i="1"/>
  <c r="ER22" i="1"/>
  <c r="ER85" i="1" s="1"/>
  <c r="EQ22" i="1"/>
  <c r="EP22" i="1"/>
  <c r="EP85" i="1" s="1"/>
  <c r="EO22" i="1"/>
  <c r="EN22" i="1"/>
  <c r="EM22" i="1"/>
  <c r="EL22" i="1"/>
  <c r="EK22" i="1"/>
  <c r="EJ22" i="1"/>
  <c r="EI22" i="1"/>
  <c r="EI85" i="1" s="1"/>
  <c r="EH22" i="1"/>
  <c r="EG22" i="1"/>
  <c r="EF22" i="1"/>
  <c r="EF85" i="1" s="1"/>
  <c r="EE22" i="1"/>
  <c r="ED22" i="1"/>
  <c r="ED85" i="1" s="1"/>
  <c r="EC22" i="1"/>
  <c r="EB22" i="1"/>
  <c r="EA22" i="1"/>
  <c r="DZ22" i="1"/>
  <c r="DY22" i="1"/>
  <c r="DX22" i="1"/>
  <c r="DW22" i="1"/>
  <c r="DW85" i="1" s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K85" i="1" s="1"/>
  <c r="DJ22" i="1"/>
  <c r="DI22" i="1"/>
  <c r="DH22" i="1"/>
  <c r="DH85" i="1" s="1"/>
  <c r="DG22" i="1"/>
  <c r="DF22" i="1"/>
  <c r="DF85" i="1" s="1"/>
  <c r="DE22" i="1"/>
  <c r="DD22" i="1"/>
  <c r="DC22" i="1"/>
  <c r="DB22" i="1"/>
  <c r="DA22" i="1"/>
  <c r="CZ22" i="1"/>
  <c r="CY22" i="1"/>
  <c r="CY85" i="1" s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M85" i="1" s="1"/>
  <c r="FD21" i="1"/>
  <c r="FC21" i="1"/>
  <c r="FB21" i="1"/>
  <c r="FA21" i="1"/>
  <c r="EZ21" i="1"/>
  <c r="EZ84" i="1" s="1"/>
  <c r="EY21" i="1"/>
  <c r="EX21" i="1"/>
  <c r="EW21" i="1"/>
  <c r="EV21" i="1"/>
  <c r="EU21" i="1"/>
  <c r="ET21" i="1"/>
  <c r="ES21" i="1"/>
  <c r="ER21" i="1"/>
  <c r="EQ21" i="1"/>
  <c r="EP21" i="1"/>
  <c r="EP84" i="1" s="1"/>
  <c r="EO21" i="1"/>
  <c r="EN21" i="1"/>
  <c r="EM21" i="1"/>
  <c r="EL21" i="1"/>
  <c r="EK21" i="1"/>
  <c r="EJ21" i="1"/>
  <c r="EI21" i="1"/>
  <c r="EH21" i="1"/>
  <c r="EG21" i="1"/>
  <c r="EG84" i="1" s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U84" i="1" s="1"/>
  <c r="DT21" i="1"/>
  <c r="DS21" i="1"/>
  <c r="DR21" i="1"/>
  <c r="DQ21" i="1"/>
  <c r="DP21" i="1"/>
  <c r="DP84" i="1" s="1"/>
  <c r="DO21" i="1"/>
  <c r="DN21" i="1"/>
  <c r="DM21" i="1"/>
  <c r="DL21" i="1"/>
  <c r="DK21" i="1"/>
  <c r="DJ21" i="1"/>
  <c r="DI21" i="1"/>
  <c r="DI84" i="1" s="1"/>
  <c r="DH21" i="1"/>
  <c r="DG21" i="1"/>
  <c r="DF21" i="1"/>
  <c r="DF84" i="1" s="1"/>
  <c r="DE21" i="1"/>
  <c r="DD21" i="1"/>
  <c r="DC21" i="1"/>
  <c r="DB21" i="1"/>
  <c r="DA21" i="1"/>
  <c r="CZ21" i="1"/>
  <c r="CY21" i="1"/>
  <c r="CX21" i="1"/>
  <c r="CW21" i="1"/>
  <c r="CW84" i="1" s="1"/>
  <c r="CV21" i="1"/>
  <c r="CU21" i="1"/>
  <c r="CT21" i="1"/>
  <c r="CT84" i="1" s="1"/>
  <c r="CS21" i="1"/>
  <c r="CR21" i="1"/>
  <c r="CQ21" i="1"/>
  <c r="CP21" i="1"/>
  <c r="CO21" i="1"/>
  <c r="CN21" i="1"/>
  <c r="CM21" i="1"/>
  <c r="FD20" i="1"/>
  <c r="FC20" i="1"/>
  <c r="FC83" i="1" s="1"/>
  <c r="FB20" i="1"/>
  <c r="FA20" i="1"/>
  <c r="EZ20" i="1"/>
  <c r="EZ83" i="1" s="1"/>
  <c r="EY20" i="1"/>
  <c r="EX20" i="1"/>
  <c r="EX83" i="1" s="1"/>
  <c r="EW20" i="1"/>
  <c r="EV20" i="1"/>
  <c r="EU20" i="1"/>
  <c r="ET20" i="1"/>
  <c r="ES20" i="1"/>
  <c r="ER20" i="1"/>
  <c r="EQ20" i="1"/>
  <c r="EQ83" i="1" s="1"/>
  <c r="EP20" i="1"/>
  <c r="EO20" i="1"/>
  <c r="EN20" i="1"/>
  <c r="EN83" i="1" s="1"/>
  <c r="EM20" i="1"/>
  <c r="EL20" i="1"/>
  <c r="EL83" i="1" s="1"/>
  <c r="EK20" i="1"/>
  <c r="EJ20" i="1"/>
  <c r="EI20" i="1"/>
  <c r="EH20" i="1"/>
  <c r="EG20" i="1"/>
  <c r="EF20" i="1"/>
  <c r="EE20" i="1"/>
  <c r="EE83" i="1" s="1"/>
  <c r="ED20" i="1"/>
  <c r="EC20" i="1"/>
  <c r="EB20" i="1"/>
  <c r="EB83" i="1" s="1"/>
  <c r="EA20" i="1"/>
  <c r="DZ20" i="1"/>
  <c r="DZ83" i="1" s="1"/>
  <c r="DY20" i="1"/>
  <c r="DX20" i="1"/>
  <c r="DW20" i="1"/>
  <c r="DV20" i="1"/>
  <c r="DU20" i="1"/>
  <c r="DT20" i="1"/>
  <c r="DS20" i="1"/>
  <c r="DS83" i="1" s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G83" i="1" s="1"/>
  <c r="DF20" i="1"/>
  <c r="DE20" i="1"/>
  <c r="DD20" i="1"/>
  <c r="DD83" i="1" s="1"/>
  <c r="DC20" i="1"/>
  <c r="DB20" i="1"/>
  <c r="DB83" i="1" s="1"/>
  <c r="DA20" i="1"/>
  <c r="CZ20" i="1"/>
  <c r="CY20" i="1"/>
  <c r="CX20" i="1"/>
  <c r="CW20" i="1"/>
  <c r="CV20" i="1"/>
  <c r="CU20" i="1"/>
  <c r="CU83" i="1" s="1"/>
  <c r="CT20" i="1"/>
  <c r="CS20" i="1"/>
  <c r="CR20" i="1"/>
  <c r="CQ20" i="1"/>
  <c r="CP20" i="1"/>
  <c r="CO20" i="1"/>
  <c r="CN20" i="1"/>
  <c r="CM20" i="1"/>
  <c r="FD19" i="1"/>
  <c r="FC19" i="1"/>
  <c r="FB19" i="1"/>
  <c r="FA19" i="1"/>
  <c r="FA82" i="1" s="1"/>
  <c r="EZ19" i="1"/>
  <c r="EY19" i="1"/>
  <c r="EX19" i="1"/>
  <c r="EW19" i="1"/>
  <c r="EV19" i="1"/>
  <c r="EV82" i="1" s="1"/>
  <c r="EU19" i="1"/>
  <c r="ET19" i="1"/>
  <c r="ES19" i="1"/>
  <c r="ER19" i="1"/>
  <c r="EQ19" i="1"/>
  <c r="EP19" i="1"/>
  <c r="EO19" i="1"/>
  <c r="EN19" i="1"/>
  <c r="EM19" i="1"/>
  <c r="EL19" i="1"/>
  <c r="EL82" i="1" s="1"/>
  <c r="EK19" i="1"/>
  <c r="EJ19" i="1"/>
  <c r="EI19" i="1"/>
  <c r="EH19" i="1"/>
  <c r="EG19" i="1"/>
  <c r="EF19" i="1"/>
  <c r="EE19" i="1"/>
  <c r="ED19" i="1"/>
  <c r="EC19" i="1"/>
  <c r="EC82" i="1" s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Q82" i="1" s="1"/>
  <c r="DP19" i="1"/>
  <c r="DO19" i="1"/>
  <c r="DN19" i="1"/>
  <c r="DN82" i="1" s="1"/>
  <c r="DM19" i="1"/>
  <c r="DL19" i="1"/>
  <c r="DL82" i="1" s="1"/>
  <c r="DK19" i="1"/>
  <c r="DJ19" i="1"/>
  <c r="DI19" i="1"/>
  <c r="DH19" i="1"/>
  <c r="DG19" i="1"/>
  <c r="DF19" i="1"/>
  <c r="DE19" i="1"/>
  <c r="DE82" i="1" s="1"/>
  <c r="DD19" i="1"/>
  <c r="DC19" i="1"/>
  <c r="DB19" i="1"/>
  <c r="DB82" i="1" s="1"/>
  <c r="DA19" i="1"/>
  <c r="CZ19" i="1"/>
  <c r="CY19" i="1"/>
  <c r="CX19" i="1"/>
  <c r="CW19" i="1"/>
  <c r="CV19" i="1"/>
  <c r="CU19" i="1"/>
  <c r="CT19" i="1"/>
  <c r="CS19" i="1"/>
  <c r="CS82" i="1" s="1"/>
  <c r="CR19" i="1"/>
  <c r="CQ19" i="1"/>
  <c r="CP19" i="1"/>
  <c r="CP82" i="1" s="1"/>
  <c r="CO19" i="1"/>
  <c r="CN19" i="1"/>
  <c r="CM19" i="1"/>
  <c r="FD18" i="1"/>
  <c r="FC18" i="1"/>
  <c r="FB18" i="1"/>
  <c r="FA18" i="1"/>
  <c r="EZ18" i="1"/>
  <c r="EY18" i="1"/>
  <c r="EY81" i="1" s="1"/>
  <c r="EX18" i="1"/>
  <c r="EW18" i="1"/>
  <c r="EV18" i="1"/>
  <c r="EV81" i="1" s="1"/>
  <c r="EU18" i="1"/>
  <c r="ET18" i="1"/>
  <c r="ET81" i="1" s="1"/>
  <c r="ES18" i="1"/>
  <c r="ER18" i="1"/>
  <c r="EQ18" i="1"/>
  <c r="EP18" i="1"/>
  <c r="EO18" i="1"/>
  <c r="EN18" i="1"/>
  <c r="EM18" i="1"/>
  <c r="EM81" i="1" s="1"/>
  <c r="EL18" i="1"/>
  <c r="EK18" i="1"/>
  <c r="EJ18" i="1"/>
  <c r="EJ81" i="1" s="1"/>
  <c r="EI18" i="1"/>
  <c r="EH18" i="1"/>
  <c r="EH81" i="1" s="1"/>
  <c r="EG18" i="1"/>
  <c r="EF18" i="1"/>
  <c r="EE18" i="1"/>
  <c r="ED18" i="1"/>
  <c r="EC18" i="1"/>
  <c r="EB18" i="1"/>
  <c r="EA18" i="1"/>
  <c r="EA81" i="1" s="1"/>
  <c r="DZ18" i="1"/>
  <c r="DY18" i="1"/>
  <c r="DX18" i="1"/>
  <c r="DX81" i="1" s="1"/>
  <c r="DW18" i="1"/>
  <c r="DV18" i="1"/>
  <c r="DV81" i="1" s="1"/>
  <c r="DU18" i="1"/>
  <c r="DT18" i="1"/>
  <c r="DS18" i="1"/>
  <c r="DR18" i="1"/>
  <c r="DQ18" i="1"/>
  <c r="DP18" i="1"/>
  <c r="DO18" i="1"/>
  <c r="DO81" i="1" s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C81" i="1" s="1"/>
  <c r="DB18" i="1"/>
  <c r="DA18" i="1"/>
  <c r="CZ18" i="1"/>
  <c r="CZ81" i="1" s="1"/>
  <c r="CY18" i="1"/>
  <c r="CX18" i="1"/>
  <c r="CX81" i="1" s="1"/>
  <c r="CW18" i="1"/>
  <c r="CV18" i="1"/>
  <c r="CU18" i="1"/>
  <c r="CT18" i="1"/>
  <c r="CS18" i="1"/>
  <c r="CR18" i="1"/>
  <c r="CQ18" i="1"/>
  <c r="CQ81" i="1" s="1"/>
  <c r="CP18" i="1"/>
  <c r="CO18" i="1"/>
  <c r="CN18" i="1"/>
  <c r="CM18" i="1"/>
  <c r="FD17" i="1"/>
  <c r="FC17" i="1"/>
  <c r="FB17" i="1"/>
  <c r="FA17" i="1"/>
  <c r="EZ17" i="1"/>
  <c r="EY17" i="1"/>
  <c r="EX17" i="1"/>
  <c r="EW17" i="1"/>
  <c r="EW80" i="1" s="1"/>
  <c r="EV17" i="1"/>
  <c r="EU17" i="1"/>
  <c r="ET17" i="1"/>
  <c r="ES17" i="1"/>
  <c r="ER17" i="1"/>
  <c r="ER80" i="1" s="1"/>
  <c r="EQ17" i="1"/>
  <c r="EP17" i="1"/>
  <c r="EO17" i="1"/>
  <c r="EN17" i="1"/>
  <c r="EM17" i="1"/>
  <c r="EL17" i="1"/>
  <c r="EK17" i="1"/>
  <c r="EJ17" i="1"/>
  <c r="EI17" i="1"/>
  <c r="EH17" i="1"/>
  <c r="EH80" i="1" s="1"/>
  <c r="EG17" i="1"/>
  <c r="EF17" i="1"/>
  <c r="EE17" i="1"/>
  <c r="ED17" i="1"/>
  <c r="EC17" i="1"/>
  <c r="EB17" i="1"/>
  <c r="EA17" i="1"/>
  <c r="DZ17" i="1"/>
  <c r="DY17" i="1"/>
  <c r="DY80" i="1" s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M80" i="1" s="1"/>
  <c r="DL17" i="1"/>
  <c r="DK17" i="1"/>
  <c r="DJ17" i="1"/>
  <c r="DJ80" i="1" s="1"/>
  <c r="DI17" i="1"/>
  <c r="DH17" i="1"/>
  <c r="DH80" i="1" s="1"/>
  <c r="DG17" i="1"/>
  <c r="DF17" i="1"/>
  <c r="DE17" i="1"/>
  <c r="DD17" i="1"/>
  <c r="DC17" i="1"/>
  <c r="DB17" i="1"/>
  <c r="DA17" i="1"/>
  <c r="DA80" i="1" s="1"/>
  <c r="CZ17" i="1"/>
  <c r="CY17" i="1"/>
  <c r="CX17" i="1"/>
  <c r="CX80" i="1" s="1"/>
  <c r="CW17" i="1"/>
  <c r="CV17" i="1"/>
  <c r="CU17" i="1"/>
  <c r="CT17" i="1"/>
  <c r="CS17" i="1"/>
  <c r="CR17" i="1"/>
  <c r="CQ17" i="1"/>
  <c r="CP17" i="1"/>
  <c r="CO17" i="1"/>
  <c r="CO80" i="1" s="1"/>
  <c r="CN17" i="1"/>
  <c r="CM17" i="1"/>
  <c r="FD16" i="1"/>
  <c r="FD79" i="1" s="1"/>
  <c r="FC16" i="1"/>
  <c r="FB16" i="1"/>
  <c r="FA16" i="1"/>
  <c r="EZ16" i="1"/>
  <c r="EY16" i="1"/>
  <c r="EX16" i="1"/>
  <c r="EW16" i="1"/>
  <c r="EV16" i="1"/>
  <c r="EU16" i="1"/>
  <c r="EU79" i="1" s="1"/>
  <c r="ET16" i="1"/>
  <c r="ES16" i="1"/>
  <c r="ER16" i="1"/>
  <c r="ER79" i="1" s="1"/>
  <c r="EQ16" i="1"/>
  <c r="EP16" i="1"/>
  <c r="EP79" i="1" s="1"/>
  <c r="EO16" i="1"/>
  <c r="EN16" i="1"/>
  <c r="EM16" i="1"/>
  <c r="EL16" i="1"/>
  <c r="EK16" i="1"/>
  <c r="EJ16" i="1"/>
  <c r="EI16" i="1"/>
  <c r="EI79" i="1" s="1"/>
  <c r="EH16" i="1"/>
  <c r="EG16" i="1"/>
  <c r="EF16" i="1"/>
  <c r="EF79" i="1" s="1"/>
  <c r="EE16" i="1"/>
  <c r="ED16" i="1"/>
  <c r="ED79" i="1" s="1"/>
  <c r="EC16" i="1"/>
  <c r="EB16" i="1"/>
  <c r="EA16" i="1"/>
  <c r="DZ16" i="1"/>
  <c r="DY16" i="1"/>
  <c r="DX16" i="1"/>
  <c r="DW16" i="1"/>
  <c r="DW79" i="1" s="1"/>
  <c r="DV16" i="1"/>
  <c r="DU16" i="1"/>
  <c r="DT16" i="1"/>
  <c r="DT79" i="1" s="1"/>
  <c r="DS16" i="1"/>
  <c r="DR16" i="1"/>
  <c r="DR79" i="1" s="1"/>
  <c r="DQ16" i="1"/>
  <c r="DP16" i="1"/>
  <c r="DO16" i="1"/>
  <c r="DN16" i="1"/>
  <c r="DM16" i="1"/>
  <c r="DL16" i="1"/>
  <c r="DK16" i="1"/>
  <c r="DK79" i="1" s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Y79" i="1" s="1"/>
  <c r="CX16" i="1"/>
  <c r="CW16" i="1"/>
  <c r="CV16" i="1"/>
  <c r="CV79" i="1" s="1"/>
  <c r="CU16" i="1"/>
  <c r="CT16" i="1"/>
  <c r="CT79" i="1" s="1"/>
  <c r="CS16" i="1"/>
  <c r="CR16" i="1"/>
  <c r="CQ16" i="1"/>
  <c r="CP16" i="1"/>
  <c r="CO16" i="1"/>
  <c r="CN16" i="1"/>
  <c r="CM16" i="1"/>
  <c r="CM79" i="1" s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S78" i="1" s="1"/>
  <c r="ER15" i="1"/>
  <c r="EQ15" i="1"/>
  <c r="EP15" i="1"/>
  <c r="EO15" i="1"/>
  <c r="EN15" i="1"/>
  <c r="EN78" i="1" s="1"/>
  <c r="EM15" i="1"/>
  <c r="EL15" i="1"/>
  <c r="EK15" i="1"/>
  <c r="EJ15" i="1"/>
  <c r="EI15" i="1"/>
  <c r="EH15" i="1"/>
  <c r="EG15" i="1"/>
  <c r="EF15" i="1"/>
  <c r="EE15" i="1"/>
  <c r="ED15" i="1"/>
  <c r="ED78" i="1" s="1"/>
  <c r="EC15" i="1"/>
  <c r="EB15" i="1"/>
  <c r="EA15" i="1"/>
  <c r="DZ15" i="1"/>
  <c r="DY15" i="1"/>
  <c r="DX15" i="1"/>
  <c r="DW15" i="1"/>
  <c r="DV15" i="1"/>
  <c r="DU15" i="1"/>
  <c r="DU78" i="1" s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I78" i="1" s="1"/>
  <c r="DH15" i="1"/>
  <c r="DG15" i="1"/>
  <c r="DF15" i="1"/>
  <c r="DF78" i="1" s="1"/>
  <c r="DE15" i="1"/>
  <c r="DD15" i="1"/>
  <c r="DD78" i="1" s="1"/>
  <c r="DC15" i="1"/>
  <c r="DB15" i="1"/>
  <c r="DA15" i="1"/>
  <c r="CZ15" i="1"/>
  <c r="CY15" i="1"/>
  <c r="CX15" i="1"/>
  <c r="CW15" i="1"/>
  <c r="CW78" i="1" s="1"/>
  <c r="CV15" i="1"/>
  <c r="CU15" i="1"/>
  <c r="CT15" i="1"/>
  <c r="CT78" i="1" s="1"/>
  <c r="CS15" i="1"/>
  <c r="CR15" i="1"/>
  <c r="CQ15" i="1"/>
  <c r="CP15" i="1"/>
  <c r="CO15" i="1"/>
  <c r="CN15" i="1"/>
  <c r="CM15" i="1"/>
  <c r="FD14" i="1"/>
  <c r="FC14" i="1"/>
  <c r="FC77" i="1" s="1"/>
  <c r="FB14" i="1"/>
  <c r="FA14" i="1"/>
  <c r="EZ14" i="1"/>
  <c r="EZ77" i="1" s="1"/>
  <c r="EY14" i="1"/>
  <c r="EX14" i="1"/>
  <c r="EW14" i="1"/>
  <c r="EV14" i="1"/>
  <c r="EU14" i="1"/>
  <c r="ET14" i="1"/>
  <c r="ES14" i="1"/>
  <c r="ER14" i="1"/>
  <c r="EQ14" i="1"/>
  <c r="EQ77" i="1" s="1"/>
  <c r="EP14" i="1"/>
  <c r="EO14" i="1"/>
  <c r="EN14" i="1"/>
  <c r="EN77" i="1" s="1"/>
  <c r="EM14" i="1"/>
  <c r="EL14" i="1"/>
  <c r="EL77" i="1" s="1"/>
  <c r="EK14" i="1"/>
  <c r="EJ14" i="1"/>
  <c r="EI14" i="1"/>
  <c r="EH14" i="1"/>
  <c r="EG14" i="1"/>
  <c r="EF14" i="1"/>
  <c r="EE14" i="1"/>
  <c r="EE77" i="1" s="1"/>
  <c r="ED14" i="1"/>
  <c r="EC14" i="1"/>
  <c r="EB14" i="1"/>
  <c r="EB77" i="1" s="1"/>
  <c r="EA14" i="1"/>
  <c r="DZ14" i="1"/>
  <c r="DZ77" i="1" s="1"/>
  <c r="DY14" i="1"/>
  <c r="DX14" i="1"/>
  <c r="DW14" i="1"/>
  <c r="DV14" i="1"/>
  <c r="DU14" i="1"/>
  <c r="DT14" i="1"/>
  <c r="DS14" i="1"/>
  <c r="DS77" i="1" s="1"/>
  <c r="DR14" i="1"/>
  <c r="DQ14" i="1"/>
  <c r="DP14" i="1"/>
  <c r="DP77" i="1" s="1"/>
  <c r="DO14" i="1"/>
  <c r="DN14" i="1"/>
  <c r="DN77" i="1" s="1"/>
  <c r="DM14" i="1"/>
  <c r="DL14" i="1"/>
  <c r="DK14" i="1"/>
  <c r="DJ14" i="1"/>
  <c r="DI14" i="1"/>
  <c r="DH14" i="1"/>
  <c r="DG14" i="1"/>
  <c r="DG77" i="1" s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U77" i="1" s="1"/>
  <c r="CT14" i="1"/>
  <c r="CS14" i="1"/>
  <c r="CR14" i="1"/>
  <c r="CR77" i="1" s="1"/>
  <c r="CQ14" i="1"/>
  <c r="CP14" i="1"/>
  <c r="CP77" i="1" s="1"/>
  <c r="CO14" i="1"/>
  <c r="CN14" i="1"/>
  <c r="CM14" i="1"/>
  <c r="FD13" i="1"/>
  <c r="FC13" i="1"/>
  <c r="FB13" i="1"/>
  <c r="FA13" i="1"/>
  <c r="FA76" i="1" s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O76" i="1" s="1"/>
  <c r="EN13" i="1"/>
  <c r="EM13" i="1"/>
  <c r="EL13" i="1"/>
  <c r="EK13" i="1"/>
  <c r="EJ13" i="1"/>
  <c r="EJ76" i="1" s="1"/>
  <c r="EI13" i="1"/>
  <c r="EH13" i="1"/>
  <c r="EG13" i="1"/>
  <c r="EF13" i="1"/>
  <c r="EE13" i="1"/>
  <c r="ED13" i="1"/>
  <c r="EC13" i="1"/>
  <c r="EB13" i="1"/>
  <c r="EA13" i="1"/>
  <c r="DZ13" i="1"/>
  <c r="DZ76" i="1" s="1"/>
  <c r="DY13" i="1"/>
  <c r="DX13" i="1"/>
  <c r="DW13" i="1"/>
  <c r="DV13" i="1"/>
  <c r="DU13" i="1"/>
  <c r="DT13" i="1"/>
  <c r="DS13" i="1"/>
  <c r="DR13" i="1"/>
  <c r="DQ13" i="1"/>
  <c r="DQ76" i="1" s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E76" i="1" s="1"/>
  <c r="DD13" i="1"/>
  <c r="DC13" i="1"/>
  <c r="DB13" i="1"/>
  <c r="DB76" i="1" s="1"/>
  <c r="DA13" i="1"/>
  <c r="CZ13" i="1"/>
  <c r="CZ76" i="1" s="1"/>
  <c r="CY13" i="1"/>
  <c r="CX13" i="1"/>
  <c r="CW13" i="1"/>
  <c r="CV13" i="1"/>
  <c r="CU13" i="1"/>
  <c r="CT13" i="1"/>
  <c r="CS13" i="1"/>
  <c r="CS76" i="1" s="1"/>
  <c r="CR13" i="1"/>
  <c r="CQ13" i="1"/>
  <c r="CP13" i="1"/>
  <c r="CP76" i="1" s="1"/>
  <c r="CO13" i="1"/>
  <c r="CN13" i="1"/>
  <c r="CM13" i="1"/>
  <c r="FD12" i="1"/>
  <c r="FC12" i="1"/>
  <c r="FB12" i="1"/>
  <c r="FA12" i="1"/>
  <c r="EZ12" i="1"/>
  <c r="EY12" i="1"/>
  <c r="EY75" i="1" s="1"/>
  <c r="EX12" i="1"/>
  <c r="EW12" i="1"/>
  <c r="EV12" i="1"/>
  <c r="EV75" i="1" s="1"/>
  <c r="EU12" i="1"/>
  <c r="ET12" i="1"/>
  <c r="ET75" i="1" s="1"/>
  <c r="ES12" i="1"/>
  <c r="ER12" i="1"/>
  <c r="EQ12" i="1"/>
  <c r="EP12" i="1"/>
  <c r="EO12" i="1"/>
  <c r="EN12" i="1"/>
  <c r="EM12" i="1"/>
  <c r="EM75" i="1" s="1"/>
  <c r="EL12" i="1"/>
  <c r="EK12" i="1"/>
  <c r="EJ12" i="1"/>
  <c r="EJ75" i="1" s="1"/>
  <c r="EI12" i="1"/>
  <c r="EH12" i="1"/>
  <c r="EH75" i="1" s="1"/>
  <c r="EG12" i="1"/>
  <c r="EF12" i="1"/>
  <c r="EE12" i="1"/>
  <c r="ED12" i="1"/>
  <c r="EC12" i="1"/>
  <c r="EB12" i="1"/>
  <c r="EA12" i="1"/>
  <c r="EA75" i="1" s="1"/>
  <c r="DZ12" i="1"/>
  <c r="DY12" i="1"/>
  <c r="DX12" i="1"/>
  <c r="DX75" i="1" s="1"/>
  <c r="DW12" i="1"/>
  <c r="DV12" i="1"/>
  <c r="DV75" i="1" s="1"/>
  <c r="DU12" i="1"/>
  <c r="DT12" i="1"/>
  <c r="DS12" i="1"/>
  <c r="DR12" i="1"/>
  <c r="DQ12" i="1"/>
  <c r="DP12" i="1"/>
  <c r="DO12" i="1"/>
  <c r="DO75" i="1" s="1"/>
  <c r="DN12" i="1"/>
  <c r="DM12" i="1"/>
  <c r="DL12" i="1"/>
  <c r="DL75" i="1" s="1"/>
  <c r="DK12" i="1"/>
  <c r="DJ12" i="1"/>
  <c r="DJ75" i="1" s="1"/>
  <c r="DI12" i="1"/>
  <c r="DH12" i="1"/>
  <c r="DG12" i="1"/>
  <c r="DF12" i="1"/>
  <c r="DE12" i="1"/>
  <c r="DD12" i="1"/>
  <c r="DC12" i="1"/>
  <c r="DC75" i="1" s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Q75" i="1" s="1"/>
  <c r="CP12" i="1"/>
  <c r="CO12" i="1"/>
  <c r="CN12" i="1"/>
  <c r="CN75" i="1" s="1"/>
  <c r="CM12" i="1"/>
  <c r="FD11" i="1"/>
  <c r="FD74" i="1" s="1"/>
  <c r="FC11" i="1"/>
  <c r="FB11" i="1"/>
  <c r="FA11" i="1"/>
  <c r="EZ11" i="1"/>
  <c r="EY11" i="1"/>
  <c r="EX11" i="1"/>
  <c r="EW11" i="1"/>
  <c r="EW74" i="1" s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K74" i="1" s="1"/>
  <c r="EJ11" i="1"/>
  <c r="EI11" i="1"/>
  <c r="EH11" i="1"/>
  <c r="EG11" i="1"/>
  <c r="EF11" i="1"/>
  <c r="EF74" i="1" s="1"/>
  <c r="EE11" i="1"/>
  <c r="ED11" i="1"/>
  <c r="EC11" i="1"/>
  <c r="EB11" i="1"/>
  <c r="EA11" i="1"/>
  <c r="DZ11" i="1"/>
  <c r="DY11" i="1"/>
  <c r="DX11" i="1"/>
  <c r="DW11" i="1"/>
  <c r="DV11" i="1"/>
  <c r="DV74" i="1" s="1"/>
  <c r="DU11" i="1"/>
  <c r="DT11" i="1"/>
  <c r="DS11" i="1"/>
  <c r="DR11" i="1"/>
  <c r="DQ11" i="1"/>
  <c r="DP11" i="1"/>
  <c r="DO11" i="1"/>
  <c r="DN11" i="1"/>
  <c r="DM11" i="1"/>
  <c r="DM74" i="1" s="1"/>
  <c r="DL11" i="1"/>
  <c r="DK11" i="1"/>
  <c r="DJ11" i="1"/>
  <c r="DI11" i="1"/>
  <c r="DH11" i="1"/>
  <c r="DG11" i="1"/>
  <c r="DF11" i="1"/>
  <c r="DE11" i="1"/>
  <c r="DD11" i="1"/>
  <c r="DC11" i="1"/>
  <c r="DB11" i="1"/>
  <c r="DA11" i="1"/>
  <c r="DA74" i="1" s="1"/>
  <c r="CZ11" i="1"/>
  <c r="CY11" i="1"/>
  <c r="CX11" i="1"/>
  <c r="CX74" i="1" s="1"/>
  <c r="CW11" i="1"/>
  <c r="CV11" i="1"/>
  <c r="CV74" i="1" s="1"/>
  <c r="CU11" i="1"/>
  <c r="CT11" i="1"/>
  <c r="CS11" i="1"/>
  <c r="CR11" i="1"/>
  <c r="CQ11" i="1"/>
  <c r="CP11" i="1"/>
  <c r="CO11" i="1"/>
  <c r="CO74" i="1" s="1"/>
  <c r="CN11" i="1"/>
  <c r="CM11" i="1"/>
  <c r="FD10" i="1"/>
  <c r="FD73" i="1" s="1"/>
  <c r="FC10" i="1"/>
  <c r="FB10" i="1"/>
  <c r="FA10" i="1"/>
  <c r="EZ10" i="1"/>
  <c r="EY10" i="1"/>
  <c r="EX10" i="1"/>
  <c r="EW10" i="1"/>
  <c r="EV10" i="1"/>
  <c r="EU10" i="1"/>
  <c r="EU73" i="1" s="1"/>
  <c r="ET10" i="1"/>
  <c r="ES10" i="1"/>
  <c r="ER10" i="1"/>
  <c r="ER73" i="1" s="1"/>
  <c r="EQ10" i="1"/>
  <c r="EP10" i="1"/>
  <c r="EO10" i="1"/>
  <c r="EN10" i="1"/>
  <c r="EM10" i="1"/>
  <c r="EL10" i="1"/>
  <c r="EK10" i="1"/>
  <c r="EJ10" i="1"/>
  <c r="EI10" i="1"/>
  <c r="EI73" i="1" s="1"/>
  <c r="EH10" i="1"/>
  <c r="EG10" i="1"/>
  <c r="EF10" i="1"/>
  <c r="EF73" i="1" s="1"/>
  <c r="EE10" i="1"/>
  <c r="ED10" i="1"/>
  <c r="ED73" i="1" s="1"/>
  <c r="EC10" i="1"/>
  <c r="EB10" i="1"/>
  <c r="EA10" i="1"/>
  <c r="DZ10" i="1"/>
  <c r="DY10" i="1"/>
  <c r="DX10" i="1"/>
  <c r="DW10" i="1"/>
  <c r="DW73" i="1" s="1"/>
  <c r="DV10" i="1"/>
  <c r="DU10" i="1"/>
  <c r="DT10" i="1"/>
  <c r="DT73" i="1" s="1"/>
  <c r="DS10" i="1"/>
  <c r="DR10" i="1"/>
  <c r="DR73" i="1" s="1"/>
  <c r="DQ10" i="1"/>
  <c r="DP10" i="1"/>
  <c r="DO10" i="1"/>
  <c r="DN10" i="1"/>
  <c r="DM10" i="1"/>
  <c r="DL10" i="1"/>
  <c r="DK10" i="1"/>
  <c r="DK73" i="1" s="1"/>
  <c r="DJ10" i="1"/>
  <c r="DI10" i="1"/>
  <c r="DH10" i="1"/>
  <c r="DH73" i="1" s="1"/>
  <c r="DG10" i="1"/>
  <c r="DF10" i="1"/>
  <c r="DF73" i="1" s="1"/>
  <c r="DE10" i="1"/>
  <c r="DD10" i="1"/>
  <c r="DC10" i="1"/>
  <c r="DB10" i="1"/>
  <c r="DA10" i="1"/>
  <c r="CZ10" i="1"/>
  <c r="CY10" i="1"/>
  <c r="CY73" i="1" s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M73" i="1" s="1"/>
  <c r="FD9" i="1"/>
  <c r="FC9" i="1"/>
  <c r="FB9" i="1"/>
  <c r="FB72" i="1" s="1"/>
  <c r="FA9" i="1"/>
  <c r="EZ9" i="1"/>
  <c r="EZ72" i="1" s="1"/>
  <c r="EY9" i="1"/>
  <c r="EX9" i="1"/>
  <c r="EW9" i="1"/>
  <c r="EV9" i="1"/>
  <c r="EU9" i="1"/>
  <c r="ET9" i="1"/>
  <c r="ES9" i="1"/>
  <c r="ES72" i="1" s="1"/>
  <c r="ER9" i="1"/>
  <c r="EQ9" i="1"/>
  <c r="EP9" i="1"/>
  <c r="EO9" i="1"/>
  <c r="EN9" i="1"/>
  <c r="EM9" i="1"/>
  <c r="EL9" i="1"/>
  <c r="EK9" i="1"/>
  <c r="EJ9" i="1"/>
  <c r="EI9" i="1"/>
  <c r="EH9" i="1"/>
  <c r="EG9" i="1"/>
  <c r="EG72" i="1" s="1"/>
  <c r="EF9" i="1"/>
  <c r="EE9" i="1"/>
  <c r="ED9" i="1"/>
  <c r="EC9" i="1"/>
  <c r="EB9" i="1"/>
  <c r="EB72" i="1" s="1"/>
  <c r="EA9" i="1"/>
  <c r="DZ9" i="1"/>
  <c r="DY9" i="1"/>
  <c r="DX9" i="1"/>
  <c r="DW9" i="1"/>
  <c r="DV9" i="1"/>
  <c r="DU9" i="1"/>
  <c r="DT9" i="1"/>
  <c r="DS9" i="1"/>
  <c r="DR9" i="1"/>
  <c r="DR72" i="1" s="1"/>
  <c r="DQ9" i="1"/>
  <c r="DP9" i="1"/>
  <c r="DO9" i="1"/>
  <c r="DN9" i="1"/>
  <c r="DM9" i="1"/>
  <c r="DL9" i="1"/>
  <c r="DK9" i="1"/>
  <c r="DJ9" i="1"/>
  <c r="DI9" i="1"/>
  <c r="DI72" i="1" s="1"/>
  <c r="DH9" i="1"/>
  <c r="DG9" i="1"/>
  <c r="DF9" i="1"/>
  <c r="DE9" i="1"/>
  <c r="DD9" i="1"/>
  <c r="DC9" i="1"/>
  <c r="DB9" i="1"/>
  <c r="DA9" i="1"/>
  <c r="CZ9" i="1"/>
  <c r="CY9" i="1"/>
  <c r="CX9" i="1"/>
  <c r="CW9" i="1"/>
  <c r="CW72" i="1" s="1"/>
  <c r="CV9" i="1"/>
  <c r="CU9" i="1"/>
  <c r="CT9" i="1"/>
  <c r="CT72" i="1" s="1"/>
  <c r="CS9" i="1"/>
  <c r="CR9" i="1"/>
  <c r="CR72" i="1" s="1"/>
  <c r="CQ9" i="1"/>
  <c r="CP9" i="1"/>
  <c r="CO9" i="1"/>
  <c r="CN9" i="1"/>
  <c r="CM9" i="1"/>
  <c r="FD8" i="1"/>
  <c r="FC8" i="1"/>
  <c r="FC71" i="1" s="1"/>
  <c r="FB8" i="1"/>
  <c r="FA8" i="1"/>
  <c r="EZ8" i="1"/>
  <c r="EZ71" i="1" s="1"/>
  <c r="EY8" i="1"/>
  <c r="EX8" i="1"/>
  <c r="EW8" i="1"/>
  <c r="EV8" i="1"/>
  <c r="EU8" i="1"/>
  <c r="ET8" i="1"/>
  <c r="ES8" i="1"/>
  <c r="ER8" i="1"/>
  <c r="EQ8" i="1"/>
  <c r="EQ71" i="1" s="1"/>
  <c r="EP8" i="1"/>
  <c r="EO8" i="1"/>
  <c r="EO71" i="1" s="1"/>
  <c r="EN8" i="1"/>
  <c r="EN71" i="1" s="1"/>
  <c r="EM8" i="1"/>
  <c r="EL8" i="1"/>
  <c r="EK8" i="1"/>
  <c r="EJ8" i="1"/>
  <c r="EI8" i="1"/>
  <c r="EH8" i="1"/>
  <c r="EG8" i="1"/>
  <c r="EF8" i="1"/>
  <c r="EE8" i="1"/>
  <c r="EE71" i="1" s="1"/>
  <c r="ED8" i="1"/>
  <c r="EC8" i="1"/>
  <c r="EB8" i="1"/>
  <c r="EB71" i="1" s="1"/>
  <c r="EA8" i="1"/>
  <c r="DZ8" i="1"/>
  <c r="DZ71" i="1" s="1"/>
  <c r="DY8" i="1"/>
  <c r="DX8" i="1"/>
  <c r="DW8" i="1"/>
  <c r="DV8" i="1"/>
  <c r="DU8" i="1"/>
  <c r="DT8" i="1"/>
  <c r="DS8" i="1"/>
  <c r="DS71" i="1" s="1"/>
  <c r="DR8" i="1"/>
  <c r="DQ8" i="1"/>
  <c r="DQ71" i="1" s="1"/>
  <c r="DP8" i="1"/>
  <c r="DP71" i="1" s="1"/>
  <c r="DO8" i="1"/>
  <c r="DN8" i="1"/>
  <c r="DN71" i="1" s="1"/>
  <c r="DM8" i="1"/>
  <c r="DL8" i="1"/>
  <c r="DK8" i="1"/>
  <c r="DJ8" i="1"/>
  <c r="DI8" i="1"/>
  <c r="DH8" i="1"/>
  <c r="DG8" i="1"/>
  <c r="DG71" i="1" s="1"/>
  <c r="DF8" i="1"/>
  <c r="DE8" i="1"/>
  <c r="DD8" i="1"/>
  <c r="DD71" i="1" s="1"/>
  <c r="DC8" i="1"/>
  <c r="DB8" i="1"/>
  <c r="DB71" i="1" s="1"/>
  <c r="DA8" i="1"/>
  <c r="CZ8" i="1"/>
  <c r="CY8" i="1"/>
  <c r="CX8" i="1"/>
  <c r="CW8" i="1"/>
  <c r="CV8" i="1"/>
  <c r="CU8" i="1"/>
  <c r="CU71" i="1" s="1"/>
  <c r="CT8" i="1"/>
  <c r="CS8" i="1"/>
  <c r="CR8" i="1"/>
  <c r="CQ8" i="1"/>
  <c r="CP8" i="1"/>
  <c r="CO8" i="1"/>
  <c r="CN8" i="1"/>
  <c r="CM8" i="1"/>
  <c r="FD7" i="1"/>
  <c r="FC7" i="1"/>
  <c r="FB7" i="1"/>
  <c r="FA7" i="1"/>
  <c r="FA70" i="1" s="1"/>
  <c r="EZ7" i="1"/>
  <c r="EY7" i="1"/>
  <c r="EX7" i="1"/>
  <c r="EX70" i="1" s="1"/>
  <c r="EW7" i="1"/>
  <c r="EV7" i="1"/>
  <c r="EV70" i="1" s="1"/>
  <c r="EU7" i="1"/>
  <c r="ET7" i="1"/>
  <c r="ES7" i="1"/>
  <c r="ER7" i="1"/>
  <c r="EQ7" i="1"/>
  <c r="EP7" i="1"/>
  <c r="EO7" i="1"/>
  <c r="EO70" i="1" s="1"/>
  <c r="EN7" i="1"/>
  <c r="EM7" i="1"/>
  <c r="EL7" i="1"/>
  <c r="EK7" i="1"/>
  <c r="EJ7" i="1"/>
  <c r="EI7" i="1"/>
  <c r="EH7" i="1"/>
  <c r="EG7" i="1"/>
  <c r="EF7" i="1"/>
  <c r="EE7" i="1"/>
  <c r="ED7" i="1"/>
  <c r="EC7" i="1"/>
  <c r="EC70" i="1" s="1"/>
  <c r="EB7" i="1"/>
  <c r="EA7" i="1"/>
  <c r="DZ7" i="1"/>
  <c r="DY7" i="1"/>
  <c r="DX7" i="1"/>
  <c r="DX70" i="1" s="1"/>
  <c r="DW7" i="1"/>
  <c r="DV7" i="1"/>
  <c r="DU7" i="1"/>
  <c r="DT7" i="1"/>
  <c r="DS7" i="1"/>
  <c r="DR7" i="1"/>
  <c r="DQ7" i="1"/>
  <c r="DP7" i="1"/>
  <c r="DO7" i="1"/>
  <c r="DN7" i="1"/>
  <c r="DN70" i="1" s="1"/>
  <c r="DM7" i="1"/>
  <c r="DL7" i="1"/>
  <c r="DK7" i="1"/>
  <c r="DJ7" i="1"/>
  <c r="DI7" i="1"/>
  <c r="DH7" i="1"/>
  <c r="DG7" i="1"/>
  <c r="DF7" i="1"/>
  <c r="DE7" i="1"/>
  <c r="DE70" i="1" s="1"/>
  <c r="DD7" i="1"/>
  <c r="DC7" i="1"/>
  <c r="DB7" i="1"/>
  <c r="DA7" i="1"/>
  <c r="CZ7" i="1"/>
  <c r="CY7" i="1"/>
  <c r="CX7" i="1"/>
  <c r="CW7" i="1"/>
  <c r="CV7" i="1"/>
  <c r="CU7" i="1"/>
  <c r="CT7" i="1"/>
  <c r="CS7" i="1"/>
  <c r="CS70" i="1" s="1"/>
  <c r="CR7" i="1"/>
  <c r="CQ7" i="1"/>
  <c r="CP7" i="1"/>
  <c r="CP70" i="1" s="1"/>
  <c r="CO7" i="1"/>
  <c r="CN7" i="1"/>
  <c r="CN70" i="1" s="1"/>
  <c r="CM7" i="1"/>
  <c r="FD6" i="1"/>
  <c r="FC6" i="1"/>
  <c r="FB6" i="1"/>
  <c r="FA6" i="1"/>
  <c r="EZ6" i="1"/>
  <c r="EY6" i="1"/>
  <c r="EY69" i="1" s="1"/>
  <c r="EX6" i="1"/>
  <c r="EW6" i="1"/>
  <c r="EV6" i="1"/>
  <c r="EV69" i="1" s="1"/>
  <c r="EU6" i="1"/>
  <c r="ET6" i="1"/>
  <c r="ES6" i="1"/>
  <c r="ER6" i="1"/>
  <c r="EQ6" i="1"/>
  <c r="EP6" i="1"/>
  <c r="EO6" i="1"/>
  <c r="EN6" i="1"/>
  <c r="EM6" i="1"/>
  <c r="EM69" i="1" s="1"/>
  <c r="EL6" i="1"/>
  <c r="EK6" i="1"/>
  <c r="EK69" i="1" s="1"/>
  <c r="EJ6" i="1"/>
  <c r="EJ69" i="1" s="1"/>
  <c r="EI6" i="1"/>
  <c r="EH6" i="1"/>
  <c r="EG6" i="1"/>
  <c r="EF6" i="1"/>
  <c r="EE6" i="1"/>
  <c r="ED6" i="1"/>
  <c r="EC6" i="1"/>
  <c r="EB6" i="1"/>
  <c r="EA6" i="1"/>
  <c r="EA69" i="1" s="1"/>
  <c r="DZ6" i="1"/>
  <c r="DY6" i="1"/>
  <c r="DX6" i="1"/>
  <c r="DX69" i="1" s="1"/>
  <c r="DW6" i="1"/>
  <c r="DV6" i="1"/>
  <c r="DV69" i="1" s="1"/>
  <c r="DU6" i="1"/>
  <c r="DT6" i="1"/>
  <c r="DS6" i="1"/>
  <c r="DR6" i="1"/>
  <c r="DQ6" i="1"/>
  <c r="DP6" i="1"/>
  <c r="DO6" i="1"/>
  <c r="DO69" i="1" s="1"/>
  <c r="DN6" i="1"/>
  <c r="DM6" i="1"/>
  <c r="DM69" i="1" s="1"/>
  <c r="DL6" i="1"/>
  <c r="DL69" i="1" s="1"/>
  <c r="DK6" i="1"/>
  <c r="DJ6" i="1"/>
  <c r="DJ69" i="1" s="1"/>
  <c r="DI6" i="1"/>
  <c r="DH6" i="1"/>
  <c r="DG6" i="1"/>
  <c r="DF6" i="1"/>
  <c r="DE6" i="1"/>
  <c r="DD6" i="1"/>
  <c r="DC6" i="1"/>
  <c r="DC69" i="1" s="1"/>
  <c r="DB6" i="1"/>
  <c r="DA6" i="1"/>
  <c r="CZ6" i="1"/>
  <c r="CZ69" i="1" s="1"/>
  <c r="CY6" i="1"/>
  <c r="CX6" i="1"/>
  <c r="CX69" i="1" s="1"/>
  <c r="CW6" i="1"/>
  <c r="CV6" i="1"/>
  <c r="CU6" i="1"/>
  <c r="CT6" i="1"/>
  <c r="CS6" i="1"/>
  <c r="CR6" i="1"/>
  <c r="CQ6" i="1"/>
  <c r="CQ69" i="1" s="1"/>
  <c r="CP6" i="1"/>
  <c r="CO6" i="1"/>
  <c r="CO69" i="1" s="1"/>
  <c r="CN6" i="1"/>
  <c r="CM6" i="1"/>
  <c r="FD5" i="1"/>
  <c r="FD68" i="1" s="1"/>
  <c r="FC5" i="1"/>
  <c r="FB5" i="1"/>
  <c r="FA5" i="1"/>
  <c r="EZ5" i="1"/>
  <c r="EY5" i="1"/>
  <c r="EX5" i="1"/>
  <c r="EW5" i="1"/>
  <c r="EW68" i="1" s="1"/>
  <c r="EV5" i="1"/>
  <c r="EU5" i="1"/>
  <c r="ET5" i="1"/>
  <c r="ET68" i="1" s="1"/>
  <c r="ES5" i="1"/>
  <c r="ER5" i="1"/>
  <c r="ER68" i="1" s="1"/>
  <c r="EQ5" i="1"/>
  <c r="EP5" i="1"/>
  <c r="EO5" i="1"/>
  <c r="EN5" i="1"/>
  <c r="EM5" i="1"/>
  <c r="EL5" i="1"/>
  <c r="EK5" i="1"/>
  <c r="EK68" i="1" s="1"/>
  <c r="EJ5" i="1"/>
  <c r="EI5" i="1"/>
  <c r="EH5" i="1"/>
  <c r="EG5" i="1"/>
  <c r="EF5" i="1"/>
  <c r="EE5" i="1"/>
  <c r="ED5" i="1"/>
  <c r="EC5" i="1"/>
  <c r="EB5" i="1"/>
  <c r="EA5" i="1"/>
  <c r="DZ5" i="1"/>
  <c r="DY5" i="1"/>
  <c r="DY68" i="1" s="1"/>
  <c r="DX5" i="1"/>
  <c r="DW5" i="1"/>
  <c r="DV5" i="1"/>
  <c r="DU5" i="1"/>
  <c r="DT5" i="1"/>
  <c r="DT68" i="1" s="1"/>
  <c r="DS5" i="1"/>
  <c r="DR5" i="1"/>
  <c r="DQ5" i="1"/>
  <c r="DP5" i="1"/>
  <c r="DO5" i="1"/>
  <c r="DN5" i="1"/>
  <c r="DM5" i="1"/>
  <c r="DL5" i="1"/>
  <c r="DK5" i="1"/>
  <c r="DJ5" i="1"/>
  <c r="DJ68" i="1" s="1"/>
  <c r="DI5" i="1"/>
  <c r="DH5" i="1"/>
  <c r="DG5" i="1"/>
  <c r="DF5" i="1"/>
  <c r="DE5" i="1"/>
  <c r="DD5" i="1"/>
  <c r="DC5" i="1"/>
  <c r="DB5" i="1"/>
  <c r="DA5" i="1"/>
  <c r="DA68" i="1" s="1"/>
  <c r="CZ5" i="1"/>
  <c r="CY5" i="1"/>
  <c r="CX5" i="1"/>
  <c r="CW5" i="1"/>
  <c r="CV5" i="1"/>
  <c r="CU5" i="1"/>
  <c r="CT5" i="1"/>
  <c r="CS5" i="1"/>
  <c r="CR5" i="1"/>
  <c r="CQ5" i="1"/>
  <c r="CP5" i="1"/>
  <c r="CO5" i="1"/>
  <c r="CO68" i="1" s="1"/>
  <c r="CN5" i="1"/>
  <c r="CM5" i="1"/>
  <c r="CM68" i="1" s="1"/>
  <c r="FD4" i="1"/>
  <c r="FD67" i="1" s="1"/>
  <c r="FC4" i="1"/>
  <c r="FB4" i="1"/>
  <c r="FB67" i="1" s="1"/>
  <c r="FA4" i="1"/>
  <c r="EZ4" i="1"/>
  <c r="EY4" i="1"/>
  <c r="EX4" i="1"/>
  <c r="EW4" i="1"/>
  <c r="EV4" i="1"/>
  <c r="EU4" i="1"/>
  <c r="EU67" i="1" s="1"/>
  <c r="ET4" i="1"/>
  <c r="ES4" i="1"/>
  <c r="ES67" i="1" s="1"/>
  <c r="ER4" i="1"/>
  <c r="ER67" i="1" s="1"/>
  <c r="EQ4" i="1"/>
  <c r="EP4" i="1"/>
  <c r="EO4" i="1"/>
  <c r="EN4" i="1"/>
  <c r="EM4" i="1"/>
  <c r="EL4" i="1"/>
  <c r="EK4" i="1"/>
  <c r="EJ4" i="1"/>
  <c r="EI4" i="1"/>
  <c r="EI67" i="1" s="1"/>
  <c r="EH4" i="1"/>
  <c r="EG4" i="1"/>
  <c r="EG67" i="1" s="1"/>
  <c r="EF4" i="1"/>
  <c r="EF67" i="1" s="1"/>
  <c r="EE4" i="1"/>
  <c r="ED4" i="1"/>
  <c r="EC4" i="1"/>
  <c r="EB4" i="1"/>
  <c r="EA4" i="1"/>
  <c r="DZ4" i="1"/>
  <c r="DY4" i="1"/>
  <c r="DX4" i="1"/>
  <c r="DW4" i="1"/>
  <c r="DW67" i="1" s="1"/>
  <c r="DV4" i="1"/>
  <c r="DU4" i="1"/>
  <c r="DT4" i="1"/>
  <c r="DT67" i="1" s="1"/>
  <c r="DS4" i="1"/>
  <c r="DR4" i="1"/>
  <c r="DR67" i="1" s="1"/>
  <c r="DQ4" i="1"/>
  <c r="DP4" i="1"/>
  <c r="DO4" i="1"/>
  <c r="DN4" i="1"/>
  <c r="DM4" i="1"/>
  <c r="DL4" i="1"/>
  <c r="DK4" i="1"/>
  <c r="DK67" i="1" s="1"/>
  <c r="DJ4" i="1"/>
  <c r="DI4" i="1"/>
  <c r="DI67" i="1" s="1"/>
  <c r="DH4" i="1"/>
  <c r="DH67" i="1" s="1"/>
  <c r="DG4" i="1"/>
  <c r="DF4" i="1"/>
  <c r="DF67" i="1" s="1"/>
  <c r="DE4" i="1"/>
  <c r="DD4" i="1"/>
  <c r="DC4" i="1"/>
  <c r="DB4" i="1"/>
  <c r="DA4" i="1"/>
  <c r="CZ4" i="1"/>
  <c r="CY4" i="1"/>
  <c r="CY67" i="1" s="1"/>
  <c r="CX4" i="1"/>
  <c r="CW4" i="1"/>
  <c r="CV4" i="1"/>
  <c r="CV67" i="1" s="1"/>
  <c r="CU4" i="1"/>
  <c r="CT4" i="1"/>
  <c r="CT67" i="1" s="1"/>
  <c r="CS4" i="1"/>
  <c r="CR4" i="1"/>
  <c r="FI2" i="1" s="1"/>
  <c r="CQ4" i="1"/>
  <c r="CP4" i="1"/>
  <c r="CO4" i="1"/>
  <c r="CN4" i="1"/>
  <c r="CM4" i="1"/>
  <c r="FA5" i="2"/>
  <c r="FA6" i="2"/>
  <c r="FA7" i="2"/>
  <c r="FA8" i="2"/>
  <c r="FA9" i="2"/>
  <c r="FA10" i="2"/>
  <c r="FA11" i="2"/>
  <c r="FA12" i="2"/>
  <c r="FA13" i="2"/>
  <c r="FA14" i="2"/>
  <c r="FA15" i="2"/>
  <c r="FA16" i="2"/>
  <c r="FA17" i="2"/>
  <c r="FA18" i="2"/>
  <c r="FA19" i="2"/>
  <c r="FA20" i="2"/>
  <c r="FA21" i="2"/>
  <c r="FA22" i="2"/>
  <c r="FA23" i="2"/>
  <c r="FA24" i="2"/>
  <c r="FA25" i="2"/>
  <c r="FA26" i="2"/>
  <c r="FA27" i="2"/>
  <c r="FA28" i="2"/>
  <c r="FA29" i="2"/>
  <c r="FA30" i="2"/>
  <c r="FA31" i="2"/>
  <c r="FA32" i="2"/>
  <c r="FA33" i="2"/>
  <c r="FA34" i="2"/>
  <c r="FA35" i="2"/>
  <c r="FA36" i="2"/>
  <c r="FA37" i="2"/>
  <c r="FA38" i="2"/>
  <c r="FA39" i="2"/>
  <c r="FA40" i="2"/>
  <c r="FA41" i="2"/>
  <c r="FA42" i="2"/>
  <c r="FA43" i="2"/>
  <c r="FA44" i="2"/>
  <c r="FA45" i="2"/>
  <c r="FA46" i="2"/>
  <c r="FA47" i="2"/>
  <c r="FA48" i="2"/>
  <c r="FA49" i="2"/>
  <c r="FA50" i="2"/>
  <c r="FA51" i="2"/>
  <c r="FA52" i="2"/>
  <c r="FA53" i="2"/>
  <c r="FA54" i="2"/>
  <c r="FA55" i="2"/>
  <c r="FA56" i="2"/>
  <c r="FA57" i="2"/>
  <c r="FA58" i="2"/>
  <c r="FA59" i="2"/>
  <c r="FA60" i="2"/>
  <c r="FA61" i="2"/>
  <c r="FA62" i="2"/>
  <c r="FA63" i="2"/>
  <c r="FA64" i="2"/>
  <c r="FA65" i="2"/>
  <c r="FA66" i="2"/>
  <c r="FA67" i="2"/>
  <c r="FA68" i="2"/>
  <c r="FA69" i="2"/>
  <c r="FA70" i="2"/>
  <c r="FA71" i="2"/>
  <c r="FA72" i="2"/>
  <c r="FA73" i="2"/>
  <c r="FA74" i="2"/>
  <c r="FA75" i="2"/>
  <c r="FA76" i="2"/>
  <c r="FB76" i="2" s="1"/>
  <c r="FA77" i="2"/>
  <c r="FA78" i="2"/>
  <c r="FA79" i="2"/>
  <c r="FA80" i="2"/>
  <c r="FA81" i="2"/>
  <c r="FB81" i="2" s="1"/>
  <c r="FA82" i="2"/>
  <c r="FB82" i="2" s="1"/>
  <c r="FA83" i="2"/>
  <c r="FA84" i="2"/>
  <c r="FA85" i="2"/>
  <c r="FA86" i="2"/>
  <c r="FA87" i="2"/>
  <c r="FB87" i="2" s="1"/>
  <c r="FA88" i="2"/>
  <c r="FB88" i="2" s="1"/>
  <c r="FA89" i="2"/>
  <c r="FA90" i="2"/>
  <c r="FA91" i="2"/>
  <c r="FA92" i="2"/>
  <c r="FA93" i="2"/>
  <c r="FB93" i="2" s="1"/>
  <c r="FA94" i="2"/>
  <c r="FB94" i="2" s="1"/>
  <c r="FA95" i="2"/>
  <c r="FA96" i="2"/>
  <c r="FA97" i="2"/>
  <c r="FA98" i="2"/>
  <c r="FA99" i="2"/>
  <c r="FB99" i="2" s="1"/>
  <c r="FA100" i="2"/>
  <c r="FB100" i="2" s="1"/>
  <c r="FA101" i="2"/>
  <c r="FA102" i="2"/>
  <c r="FA103" i="2"/>
  <c r="FA104" i="2"/>
  <c r="FA105" i="2"/>
  <c r="FB105" i="2" s="1"/>
  <c r="FA106" i="2"/>
  <c r="FB106" i="2" s="1"/>
  <c r="FA107" i="2"/>
  <c r="FA108" i="2"/>
  <c r="FA109" i="2"/>
  <c r="FA110" i="2"/>
  <c r="FA111" i="2"/>
  <c r="FB111" i="2" s="1"/>
  <c r="FA112" i="2"/>
  <c r="FB112" i="2" s="1"/>
  <c r="FA113" i="2"/>
  <c r="FA114" i="2"/>
  <c r="FA115" i="2"/>
  <c r="FA116" i="2"/>
  <c r="FA117" i="2"/>
  <c r="FB117" i="2" s="1"/>
  <c r="FA118" i="2"/>
  <c r="FB118" i="2" s="1"/>
  <c r="FA119" i="2"/>
  <c r="FA120" i="2"/>
  <c r="FA121" i="2"/>
  <c r="FA122" i="2"/>
  <c r="FA123" i="2"/>
  <c r="FB123" i="2" s="1"/>
  <c r="FA124" i="2"/>
  <c r="FB124" i="2" s="1"/>
  <c r="FA125" i="2"/>
  <c r="FA126" i="2"/>
  <c r="FA127" i="2"/>
  <c r="FA128" i="2"/>
  <c r="FA129" i="2"/>
  <c r="FB129" i="2" s="1"/>
  <c r="FA130" i="2"/>
  <c r="FB130" i="2" s="1"/>
  <c r="FA131" i="2"/>
  <c r="FA132" i="2"/>
  <c r="FA133" i="2"/>
  <c r="FA134" i="2"/>
  <c r="FA135" i="2"/>
  <c r="FB135" i="2" s="1"/>
  <c r="FA136" i="2"/>
  <c r="FB136" i="2" s="1"/>
  <c r="FA137" i="2"/>
  <c r="FA138" i="2"/>
  <c r="FA139" i="2"/>
  <c r="FA140" i="2"/>
  <c r="FA141" i="2"/>
  <c r="FB141" i="2" s="1"/>
  <c r="FA142" i="2"/>
  <c r="FB142" i="2" s="1"/>
  <c r="FA143" i="2"/>
  <c r="FA144" i="2"/>
  <c r="FA145" i="2"/>
  <c r="FA146" i="2"/>
  <c r="FA147" i="2"/>
  <c r="FB147" i="2" s="1"/>
  <c r="FA148" i="2"/>
  <c r="FB148" i="2" s="1"/>
  <c r="FA149" i="2"/>
  <c r="FA150" i="2"/>
  <c r="FA151" i="2"/>
  <c r="FA152" i="2"/>
  <c r="FA153" i="2"/>
  <c r="FB153" i="2" s="1"/>
  <c r="FA154" i="2"/>
  <c r="FB154" i="2" s="1"/>
  <c r="FA155" i="2"/>
  <c r="FA156" i="2"/>
  <c r="FA157" i="2"/>
  <c r="FA158" i="2"/>
  <c r="FA159" i="2"/>
  <c r="FB159" i="2" s="1"/>
  <c r="FA160" i="2"/>
  <c r="FB160" i="2" s="1"/>
  <c r="FA161" i="2"/>
  <c r="FA162" i="2"/>
  <c r="FA163" i="2"/>
  <c r="FA164" i="2"/>
  <c r="FA165" i="2"/>
  <c r="FB165" i="2" s="1"/>
  <c r="FA166" i="2"/>
  <c r="FB166" i="2" s="1"/>
  <c r="FA167" i="2"/>
  <c r="FA168" i="2"/>
  <c r="FA169" i="2"/>
  <c r="FA170" i="2"/>
  <c r="FA171" i="2"/>
  <c r="FB171" i="2" s="1"/>
  <c r="FA172" i="2"/>
  <c r="FB172" i="2" s="1"/>
  <c r="FA173" i="2"/>
  <c r="FA174" i="2"/>
  <c r="FA175" i="2"/>
  <c r="FA176" i="2"/>
  <c r="FA177" i="2"/>
  <c r="FB177" i="2" s="1"/>
  <c r="FA178" i="2"/>
  <c r="FB178" i="2" s="1"/>
  <c r="FA179" i="2"/>
  <c r="FA180" i="2"/>
  <c r="FA181" i="2"/>
  <c r="FA182" i="2"/>
  <c r="FA183" i="2"/>
  <c r="FB183" i="2" s="1"/>
  <c r="FA184" i="2"/>
  <c r="FB184" i="2" s="1"/>
  <c r="FA185" i="2"/>
  <c r="FA186" i="2"/>
  <c r="FA187" i="2"/>
  <c r="FA188" i="2"/>
  <c r="FA189" i="2"/>
  <c r="FB189" i="2" s="1"/>
  <c r="FA190" i="2"/>
  <c r="FB190" i="2" s="1"/>
  <c r="FA191" i="2"/>
  <c r="FA192" i="2"/>
  <c r="FA193" i="2"/>
  <c r="FA194" i="2"/>
  <c r="FA195" i="2"/>
  <c r="FB195" i="2" s="1"/>
  <c r="FA196" i="2"/>
  <c r="FB196" i="2" s="1"/>
  <c r="FA197" i="2"/>
  <c r="FA198" i="2"/>
  <c r="FA199" i="2"/>
  <c r="FA200" i="2"/>
  <c r="FA201" i="2"/>
  <c r="FB201" i="2" s="1"/>
  <c r="FA202" i="2"/>
  <c r="FB202" i="2" s="1"/>
  <c r="FA203" i="2"/>
  <c r="FA204" i="2"/>
  <c r="FA205" i="2"/>
  <c r="FA206" i="2"/>
  <c r="FA207" i="2"/>
  <c r="FB207" i="2" s="1"/>
  <c r="FA208" i="2"/>
  <c r="FB208" i="2" s="1"/>
  <c r="FA209" i="2"/>
  <c r="FA210" i="2"/>
  <c r="FA211" i="2"/>
  <c r="FA212" i="2"/>
  <c r="FA213" i="2"/>
  <c r="FB213" i="2" s="1"/>
  <c r="FA214" i="2"/>
  <c r="FB214" i="2" s="1"/>
  <c r="FA215" i="2"/>
  <c r="FA216" i="2"/>
  <c r="FA217" i="2"/>
  <c r="FA218" i="2"/>
  <c r="FA219" i="2"/>
  <c r="FB219" i="2" s="1"/>
  <c r="FA220" i="2"/>
  <c r="FB220" i="2" s="1"/>
  <c r="FA221" i="2"/>
  <c r="FA222" i="2"/>
  <c r="FA223" i="2"/>
  <c r="FA224" i="2"/>
  <c r="FA225" i="2"/>
  <c r="FB225" i="2" s="1"/>
  <c r="FA226" i="2"/>
  <c r="FB226" i="2" s="1"/>
  <c r="FA227" i="2"/>
  <c r="FA228" i="2"/>
  <c r="FA229" i="2"/>
  <c r="FA230" i="2"/>
  <c r="FA231" i="2"/>
  <c r="FB231" i="2" s="1"/>
  <c r="FA232" i="2"/>
  <c r="FB232" i="2" s="1"/>
  <c r="FA233" i="2"/>
  <c r="FA234" i="2"/>
  <c r="FA235" i="2"/>
  <c r="FA236" i="2"/>
  <c r="FA237" i="2"/>
  <c r="FB237" i="2" s="1"/>
  <c r="FA238" i="2"/>
  <c r="FB238" i="2" s="1"/>
  <c r="FA239" i="2"/>
  <c r="FA240" i="2"/>
  <c r="FA241" i="2"/>
  <c r="FA242" i="2"/>
  <c r="FA243" i="2"/>
  <c r="FB243" i="2" s="1"/>
  <c r="FA244" i="2"/>
  <c r="FB244" i="2" s="1"/>
  <c r="FA245" i="2"/>
  <c r="FA246" i="2"/>
  <c r="FA247" i="2"/>
  <c r="FA248" i="2"/>
  <c r="FA249" i="2"/>
  <c r="FB249" i="2" s="1"/>
  <c r="FA250" i="2"/>
  <c r="FB250" i="2" s="1"/>
  <c r="FA251" i="2"/>
  <c r="FA252" i="2"/>
  <c r="FA253" i="2"/>
  <c r="FA254" i="2"/>
  <c r="FA255" i="2"/>
  <c r="FB255" i="2" s="1"/>
  <c r="FA256" i="2"/>
  <c r="FB256" i="2" s="1"/>
  <c r="FA257" i="2"/>
  <c r="FA258" i="2"/>
  <c r="FA259" i="2"/>
  <c r="FA260" i="2"/>
  <c r="FA261" i="2"/>
  <c r="FB261" i="2" s="1"/>
  <c r="FA262" i="2"/>
  <c r="FB262" i="2" s="1"/>
  <c r="FA263" i="2"/>
  <c r="FA264" i="2"/>
  <c r="FA265" i="2"/>
  <c r="FA266" i="2"/>
  <c r="FA267" i="2"/>
  <c r="FB267" i="2" s="1"/>
  <c r="FA268" i="2"/>
  <c r="FB268" i="2" s="1"/>
  <c r="FA269" i="2"/>
  <c r="FA270" i="2"/>
  <c r="FA271" i="2"/>
  <c r="FA272" i="2"/>
  <c r="FA273" i="2"/>
  <c r="FB273" i="2" s="1"/>
  <c r="FA274" i="2"/>
  <c r="FB274" i="2" s="1"/>
  <c r="FA275" i="2"/>
  <c r="FA276" i="2"/>
  <c r="FA277" i="2"/>
  <c r="FA278" i="2"/>
  <c r="FA279" i="2"/>
  <c r="FB279" i="2" s="1"/>
  <c r="FA280" i="2"/>
  <c r="FB280" i="2" s="1"/>
  <c r="FA281" i="2"/>
  <c r="FA282" i="2"/>
  <c r="FA283" i="2"/>
  <c r="FA284" i="2"/>
  <c r="FA285" i="2"/>
  <c r="FB285" i="2" s="1"/>
  <c r="FA286" i="2"/>
  <c r="FB286" i="2" s="1"/>
  <c r="FA287" i="2"/>
  <c r="FA288" i="2"/>
  <c r="FA289" i="2"/>
  <c r="FA290" i="2"/>
  <c r="FA291" i="2"/>
  <c r="FB291" i="2" s="1"/>
  <c r="FA292" i="2"/>
  <c r="FB292" i="2" s="1"/>
  <c r="FA293" i="2"/>
  <c r="FA294" i="2"/>
  <c r="FA295" i="2"/>
  <c r="FA296" i="2"/>
  <c r="FA297" i="2"/>
  <c r="FB297" i="2" s="1"/>
  <c r="FA298" i="2"/>
  <c r="FB298" i="2" s="1"/>
  <c r="FA299" i="2"/>
  <c r="FA300" i="2"/>
  <c r="FA301" i="2"/>
  <c r="FA302" i="2"/>
  <c r="FA303" i="2"/>
  <c r="FB303" i="2" s="1"/>
  <c r="FA304" i="2"/>
  <c r="FB304" i="2" s="1"/>
  <c r="FA305" i="2"/>
  <c r="FA306" i="2"/>
  <c r="FA307" i="2"/>
  <c r="FA308" i="2"/>
  <c r="FA309" i="2"/>
  <c r="FB309" i="2" s="1"/>
  <c r="FA310" i="2"/>
  <c r="FB310" i="2" s="1"/>
  <c r="FA311" i="2"/>
  <c r="FA312" i="2"/>
  <c r="FA313" i="2"/>
  <c r="FA314" i="2"/>
  <c r="FA315" i="2"/>
  <c r="FB315" i="2" s="1"/>
  <c r="FA316" i="2"/>
  <c r="FB316" i="2" s="1"/>
  <c r="FA317" i="2"/>
  <c r="FA318" i="2"/>
  <c r="FA319" i="2"/>
  <c r="FA320" i="2"/>
  <c r="FA321" i="2"/>
  <c r="FB321" i="2" s="1"/>
  <c r="FA322" i="2"/>
  <c r="FB322" i="2" s="1"/>
  <c r="FA323" i="2"/>
  <c r="FA324" i="2"/>
  <c r="FA325" i="2"/>
  <c r="FA326" i="2"/>
  <c r="FA327" i="2"/>
  <c r="FB327" i="2" s="1"/>
  <c r="FA328" i="2"/>
  <c r="FB328" i="2" s="1"/>
  <c r="FA329" i="2"/>
  <c r="FA330" i="2"/>
  <c r="FA331" i="2"/>
  <c r="FA332" i="2"/>
  <c r="FA333" i="2"/>
  <c r="FB333" i="2" s="1"/>
  <c r="FA334" i="2"/>
  <c r="FB334" i="2" s="1"/>
  <c r="FA335" i="2"/>
  <c r="FA336" i="2"/>
  <c r="FA337" i="2"/>
  <c r="FA338" i="2"/>
  <c r="FA339" i="2"/>
  <c r="FB339" i="2" s="1"/>
  <c r="FA340" i="2"/>
  <c r="FB340" i="2" s="1"/>
  <c r="FA341" i="2"/>
  <c r="FA342" i="2"/>
  <c r="FA343" i="2"/>
  <c r="FA344" i="2"/>
  <c r="FA345" i="2"/>
  <c r="FB345" i="2" s="1"/>
  <c r="FA346" i="2"/>
  <c r="FB346" i="2" s="1"/>
  <c r="FA347" i="2"/>
  <c r="FA348" i="2"/>
  <c r="FA349" i="2"/>
  <c r="FA350" i="2"/>
  <c r="FA351" i="2"/>
  <c r="FB351" i="2" s="1"/>
  <c r="FA352" i="2"/>
  <c r="FB352" i="2" s="1"/>
  <c r="FA353" i="2"/>
  <c r="FA354" i="2"/>
  <c r="FA355" i="2"/>
  <c r="FA356" i="2"/>
  <c r="FA357" i="2"/>
  <c r="FB357" i="2" s="1"/>
  <c r="FA358" i="2"/>
  <c r="FB358" i="2" s="1"/>
  <c r="FA359" i="2"/>
  <c r="FA360" i="2"/>
  <c r="FA361" i="2"/>
  <c r="FA362" i="2"/>
  <c r="FA363" i="2"/>
  <c r="FB363" i="2" s="1"/>
  <c r="FA364" i="2"/>
  <c r="FB364" i="2" s="1"/>
  <c r="FA365" i="2"/>
  <c r="FA366" i="2"/>
  <c r="FA367" i="2"/>
  <c r="FA368" i="2"/>
  <c r="FA369" i="2"/>
  <c r="FB369" i="2" s="1"/>
  <c r="FA370" i="2"/>
  <c r="FB370" i="2" s="1"/>
  <c r="FA371" i="2"/>
  <c r="FA372" i="2"/>
  <c r="FA373" i="2"/>
  <c r="FA374" i="2"/>
  <c r="FA375" i="2"/>
  <c r="FB375" i="2" s="1"/>
  <c r="FA376" i="2"/>
  <c r="FB376" i="2" s="1"/>
  <c r="FA377" i="2"/>
  <c r="FA378" i="2"/>
  <c r="FA379" i="2"/>
  <c r="FA380" i="2"/>
  <c r="FA381" i="2"/>
  <c r="FB381" i="2" s="1"/>
  <c r="FA382" i="2"/>
  <c r="FB382" i="2" s="1"/>
  <c r="FA383" i="2"/>
  <c r="FA384" i="2"/>
  <c r="FA385" i="2"/>
  <c r="FA386" i="2"/>
  <c r="FA387" i="2"/>
  <c r="FB387" i="2" s="1"/>
  <c r="FA388" i="2"/>
  <c r="FB388" i="2" s="1"/>
  <c r="FA389" i="2"/>
  <c r="FA390" i="2"/>
  <c r="FA391" i="2"/>
  <c r="FA392" i="2"/>
  <c r="FA393" i="2"/>
  <c r="FB393" i="2" s="1"/>
  <c r="FA394" i="2"/>
  <c r="FB394" i="2" s="1"/>
  <c r="FA395" i="2"/>
  <c r="FA396" i="2"/>
  <c r="FA397" i="2"/>
  <c r="FA398" i="2"/>
  <c r="FA399" i="2"/>
  <c r="FB399" i="2" s="1"/>
  <c r="FA400" i="2"/>
  <c r="FB400" i="2" s="1"/>
  <c r="FA401" i="2"/>
  <c r="FA402" i="2"/>
  <c r="FA403" i="2"/>
  <c r="FA404" i="2"/>
  <c r="FA405" i="2"/>
  <c r="FB405" i="2" s="1"/>
  <c r="FA406" i="2"/>
  <c r="FB406" i="2" s="1"/>
  <c r="FA407" i="2"/>
  <c r="FA408" i="2"/>
  <c r="FA409" i="2"/>
  <c r="FA410" i="2"/>
  <c r="FA411" i="2"/>
  <c r="FB411" i="2" s="1"/>
  <c r="FA412" i="2"/>
  <c r="FB412" i="2" s="1"/>
  <c r="FA413" i="2"/>
  <c r="FA414" i="2"/>
  <c r="FA415" i="2"/>
  <c r="FA416" i="2"/>
  <c r="FA417" i="2"/>
  <c r="FB417" i="2" s="1"/>
  <c r="FA418" i="2"/>
  <c r="FB418" i="2" s="1"/>
  <c r="FA419" i="2"/>
  <c r="FA420" i="2"/>
  <c r="FA421" i="2"/>
  <c r="FA422" i="2"/>
  <c r="FA423" i="2"/>
  <c r="FB423" i="2" s="1"/>
  <c r="FA424" i="2"/>
  <c r="FB424" i="2" s="1"/>
  <c r="FA425" i="2"/>
  <c r="FA426" i="2"/>
  <c r="FA427" i="2"/>
  <c r="FA428" i="2"/>
  <c r="FB428" i="2" s="1"/>
  <c r="FA429" i="2"/>
  <c r="FB429" i="2" s="1"/>
  <c r="FA430" i="2"/>
  <c r="FC430" i="2" s="1"/>
  <c r="FA431" i="2"/>
  <c r="FA432" i="2"/>
  <c r="FA433" i="2"/>
  <c r="FA434" i="2"/>
  <c r="FB434" i="2" s="1"/>
  <c r="FA435" i="2"/>
  <c r="FB435" i="2" s="1"/>
  <c r="FA436" i="2"/>
  <c r="FB436" i="2" s="1"/>
  <c r="FA437" i="2"/>
  <c r="FA438" i="2"/>
  <c r="FC438" i="2" s="1"/>
  <c r="FA439" i="2"/>
  <c r="FA440" i="2"/>
  <c r="FB440" i="2" s="1"/>
  <c r="FA441" i="2"/>
  <c r="FB441" i="2" s="1"/>
  <c r="FA442" i="2"/>
  <c r="FB442" i="2" s="1"/>
  <c r="FA443" i="2"/>
  <c r="FA444" i="2"/>
  <c r="FC444" i="2" s="1"/>
  <c r="FA445" i="2"/>
  <c r="FA446" i="2"/>
  <c r="FB446" i="2" s="1"/>
  <c r="FA447" i="2"/>
  <c r="FB447" i="2" s="1"/>
  <c r="FA448" i="2"/>
  <c r="FB448" i="2" s="1"/>
  <c r="FA449" i="2"/>
  <c r="FA450" i="2"/>
  <c r="FC450" i="2" s="1"/>
  <c r="FA451" i="2"/>
  <c r="FA452" i="2"/>
  <c r="FB452" i="2" s="1"/>
  <c r="FA453" i="2"/>
  <c r="FB453" i="2" s="1"/>
  <c r="FA454" i="2"/>
  <c r="FB454" i="2" s="1"/>
  <c r="FA455" i="2"/>
  <c r="FA456" i="2"/>
  <c r="FC456" i="2" s="1"/>
  <c r="FA457" i="2"/>
  <c r="FA458" i="2"/>
  <c r="FC458" i="2" s="1"/>
  <c r="FA459" i="2"/>
  <c r="FB459" i="2" s="1"/>
  <c r="FA460" i="2"/>
  <c r="FB460" i="2" s="1"/>
  <c r="FA461" i="2"/>
  <c r="FA462" i="2"/>
  <c r="FC462" i="2" s="1"/>
  <c r="FA463" i="2"/>
  <c r="FA464" i="2"/>
  <c r="FB464" i="2" s="1"/>
  <c r="FA465" i="2"/>
  <c r="FB465" i="2" s="1"/>
  <c r="FA466" i="2"/>
  <c r="FC466" i="2" s="1"/>
  <c r="FA467" i="2"/>
  <c r="FA468" i="2"/>
  <c r="FC468" i="2" s="1"/>
  <c r="FA469" i="2"/>
  <c r="FA470" i="2"/>
  <c r="FB470" i="2" s="1"/>
  <c r="FA471" i="2"/>
  <c r="FB471" i="2" s="1"/>
  <c r="FA472" i="2"/>
  <c r="FB472" i="2" s="1"/>
  <c r="FA473" i="2"/>
  <c r="FA474" i="2"/>
  <c r="FC474" i="2" s="1"/>
  <c r="FA475" i="2"/>
  <c r="FA476" i="2"/>
  <c r="FB476" i="2" s="1"/>
  <c r="FA477" i="2"/>
  <c r="FB477" i="2" s="1"/>
  <c r="FA478" i="2"/>
  <c r="FB478" i="2" s="1"/>
  <c r="FA479" i="2"/>
  <c r="FA480" i="2"/>
  <c r="FC480" i="2" s="1"/>
  <c r="FA481" i="2"/>
  <c r="FA482" i="2"/>
  <c r="FB482" i="2" s="1"/>
  <c r="FA483" i="2"/>
  <c r="FB483" i="2" s="1"/>
  <c r="FA484" i="2"/>
  <c r="FB484" i="2" s="1"/>
  <c r="FA485" i="2"/>
  <c r="FA486" i="2"/>
  <c r="FC486" i="2" s="1"/>
  <c r="FA487" i="2"/>
  <c r="FA488" i="2"/>
  <c r="FB488" i="2" s="1"/>
  <c r="FA489" i="2"/>
  <c r="FB489" i="2" s="1"/>
  <c r="FA490" i="2"/>
  <c r="FB490" i="2" s="1"/>
  <c r="FA491" i="2"/>
  <c r="FA492" i="2"/>
  <c r="FC492" i="2" s="1"/>
  <c r="FA493" i="2"/>
  <c r="FA494" i="2"/>
  <c r="FB494" i="2" s="1"/>
  <c r="FA495" i="2"/>
  <c r="FB495" i="2" s="1"/>
  <c r="FA496" i="2"/>
  <c r="FB496" i="2" s="1"/>
  <c r="FA497" i="2"/>
  <c r="FA498" i="2"/>
  <c r="FC498" i="2" s="1"/>
  <c r="FA499" i="2"/>
  <c r="FA500" i="2"/>
  <c r="FB500" i="2" s="1"/>
  <c r="FA501" i="2"/>
  <c r="FB501" i="2" s="1"/>
  <c r="FA502" i="2"/>
  <c r="FB502" i="2" s="1"/>
  <c r="FA503" i="2"/>
  <c r="FA504" i="2"/>
  <c r="FC504" i="2" s="1"/>
  <c r="FA505" i="2"/>
  <c r="FA506" i="2"/>
  <c r="FB506" i="2" s="1"/>
  <c r="FA507" i="2"/>
  <c r="FC507" i="2" s="1"/>
  <c r="FA508" i="2"/>
  <c r="FC508" i="2" s="1"/>
  <c r="FA509" i="2"/>
  <c r="FB509" i="2" s="1"/>
  <c r="FA510" i="2"/>
  <c r="FC510" i="2" s="1"/>
  <c r="FA511" i="2"/>
  <c r="FA512" i="2"/>
  <c r="FB512" i="2" s="1"/>
  <c r="FA513" i="2"/>
  <c r="FB513" i="2" s="1"/>
  <c r="FA514" i="2"/>
  <c r="FB514" i="2" s="1"/>
  <c r="FA515" i="2"/>
  <c r="FB515" i="2" s="1"/>
  <c r="FA516" i="2"/>
  <c r="FC516" i="2" s="1"/>
  <c r="FA517" i="2"/>
  <c r="FB517" i="2" s="1"/>
  <c r="FA518" i="2"/>
  <c r="FB518" i="2" s="1"/>
  <c r="FA519" i="2"/>
  <c r="FB519" i="2" s="1"/>
  <c r="FA520" i="2"/>
  <c r="FB520" i="2" s="1"/>
  <c r="FA521" i="2"/>
  <c r="FB521" i="2" s="1"/>
  <c r="FA522" i="2"/>
  <c r="FC522" i="2" s="1"/>
  <c r="FA523" i="2"/>
  <c r="FB523" i="2" s="1"/>
  <c r="FA524" i="2"/>
  <c r="FB524" i="2" s="1"/>
  <c r="FA525" i="2"/>
  <c r="FB525" i="2" s="1"/>
  <c r="FA526" i="2"/>
  <c r="FB526" i="2" s="1"/>
  <c r="FA527" i="2"/>
  <c r="FB527" i="2" s="1"/>
  <c r="FA528" i="2"/>
  <c r="FC528" i="2" s="1"/>
  <c r="FA529" i="2"/>
  <c r="FB529" i="2" s="1"/>
  <c r="FA530" i="2"/>
  <c r="FB530" i="2" s="1"/>
  <c r="FA531" i="2"/>
  <c r="FB531" i="2" s="1"/>
  <c r="FA532" i="2"/>
  <c r="FB532" i="2" s="1"/>
  <c r="FA533" i="2"/>
  <c r="FB533" i="2" s="1"/>
  <c r="FA534" i="2"/>
  <c r="FC534" i="2" s="1"/>
  <c r="FA535" i="2"/>
  <c r="FB535" i="2" s="1"/>
  <c r="FA536" i="2"/>
  <c r="FB536" i="2" s="1"/>
  <c r="FA537" i="2"/>
  <c r="FB537" i="2" s="1"/>
  <c r="FA538" i="2"/>
  <c r="FB538" i="2" s="1"/>
  <c r="FA539" i="2"/>
  <c r="FB539" i="2" s="1"/>
  <c r="FA540" i="2"/>
  <c r="FC540" i="2" s="1"/>
  <c r="FA541" i="2"/>
  <c r="FB541" i="2" s="1"/>
  <c r="FA542" i="2"/>
  <c r="FB542" i="2" s="1"/>
  <c r="FA543" i="2"/>
  <c r="FB543" i="2" s="1"/>
  <c r="FA544" i="2"/>
  <c r="FB544" i="2" s="1"/>
  <c r="FA545" i="2"/>
  <c r="FB545" i="2" s="1"/>
  <c r="FA546" i="2"/>
  <c r="FC546" i="2" s="1"/>
  <c r="FA547" i="2"/>
  <c r="FB547" i="2" s="1"/>
  <c r="FA548" i="2"/>
  <c r="FB548" i="2" s="1"/>
  <c r="FA549" i="2"/>
  <c r="FB549" i="2" s="1"/>
  <c r="FA550" i="2"/>
  <c r="FB550" i="2" s="1"/>
  <c r="FA551" i="2"/>
  <c r="FB551" i="2" s="1"/>
  <c r="FA552" i="2"/>
  <c r="FC552" i="2" s="1"/>
  <c r="FA553" i="2"/>
  <c r="FB553" i="2" s="1"/>
  <c r="FA554" i="2"/>
  <c r="FB554" i="2" s="1"/>
  <c r="FA555" i="2"/>
  <c r="FB555" i="2" s="1"/>
  <c r="FA556" i="2"/>
  <c r="FB556" i="2" s="1"/>
  <c r="FA557" i="2"/>
  <c r="FB557" i="2" s="1"/>
  <c r="FA558" i="2"/>
  <c r="FC558" i="2" s="1"/>
  <c r="FA559" i="2"/>
  <c r="FB559" i="2" s="1"/>
  <c r="FA560" i="2"/>
  <c r="FB560" i="2" s="1"/>
  <c r="FA561" i="2"/>
  <c r="FB561" i="2" s="1"/>
  <c r="FA562" i="2"/>
  <c r="FB562" i="2" s="1"/>
  <c r="FA563" i="2"/>
  <c r="FB563" i="2" s="1"/>
  <c r="FA564" i="2"/>
  <c r="FC564" i="2" s="1"/>
  <c r="FA565" i="2"/>
  <c r="FB565" i="2" s="1"/>
  <c r="FA566" i="2"/>
  <c r="FB566" i="2" s="1"/>
  <c r="FA567" i="2"/>
  <c r="FB567" i="2" s="1"/>
  <c r="FA568" i="2"/>
  <c r="FB568" i="2" s="1"/>
  <c r="FA569" i="2"/>
  <c r="FB569" i="2" s="1"/>
  <c r="FA570" i="2"/>
  <c r="FC570" i="2" s="1"/>
  <c r="FA571" i="2"/>
  <c r="FB571" i="2" s="1"/>
  <c r="FA572" i="2"/>
  <c r="FB572" i="2" s="1"/>
  <c r="FA573" i="2"/>
  <c r="FB573" i="2" s="1"/>
  <c r="FA574" i="2"/>
  <c r="FB574" i="2" s="1"/>
  <c r="FA575" i="2"/>
  <c r="FB575" i="2" s="1"/>
  <c r="FA4" i="2"/>
  <c r="FA2" i="2"/>
  <c r="FD575" i="2"/>
  <c r="FD574" i="2"/>
  <c r="FD573" i="2"/>
  <c r="FD572" i="2"/>
  <c r="FD571" i="2"/>
  <c r="FD570" i="2"/>
  <c r="FD569" i="2"/>
  <c r="FD568" i="2"/>
  <c r="FD567" i="2"/>
  <c r="FD566" i="2"/>
  <c r="FD565" i="2"/>
  <c r="FD564" i="2"/>
  <c r="FD563" i="2"/>
  <c r="FD562" i="2"/>
  <c r="FD561" i="2"/>
  <c r="FD560" i="2"/>
  <c r="FD559" i="2"/>
  <c r="FD558" i="2"/>
  <c r="FD557" i="2"/>
  <c r="FD556" i="2"/>
  <c r="FD555" i="2"/>
  <c r="FD554" i="2"/>
  <c r="FD553" i="2"/>
  <c r="FD552" i="2"/>
  <c r="FD551" i="2"/>
  <c r="FD550" i="2"/>
  <c r="FD549" i="2"/>
  <c r="FD548" i="2"/>
  <c r="FD547" i="2"/>
  <c r="FD546" i="2"/>
  <c r="FD545" i="2"/>
  <c r="FD544" i="2"/>
  <c r="FD543" i="2"/>
  <c r="FD542" i="2"/>
  <c r="FD541" i="2"/>
  <c r="FD540" i="2"/>
  <c r="FD539" i="2"/>
  <c r="FD538" i="2"/>
  <c r="FD537" i="2"/>
  <c r="FD536" i="2"/>
  <c r="FD535" i="2"/>
  <c r="FD534" i="2"/>
  <c r="FD533" i="2"/>
  <c r="FD532" i="2"/>
  <c r="FD531" i="2"/>
  <c r="FD530" i="2"/>
  <c r="FD529" i="2"/>
  <c r="FD528" i="2"/>
  <c r="FD527" i="2"/>
  <c r="FD526" i="2"/>
  <c r="FD525" i="2"/>
  <c r="FD524" i="2"/>
  <c r="FD523" i="2"/>
  <c r="FD522" i="2"/>
  <c r="FD521" i="2"/>
  <c r="FD520" i="2"/>
  <c r="FD519" i="2"/>
  <c r="FD518" i="2"/>
  <c r="FD517" i="2"/>
  <c r="FD516" i="2"/>
  <c r="FD515" i="2"/>
  <c r="FD514" i="2"/>
  <c r="FD513" i="2"/>
  <c r="FD512" i="2"/>
  <c r="FD511" i="2"/>
  <c r="FD510" i="2"/>
  <c r="FD509" i="2"/>
  <c r="FD508" i="2"/>
  <c r="FD507" i="2"/>
  <c r="FD506" i="2"/>
  <c r="FD505" i="2"/>
  <c r="FD504" i="2"/>
  <c r="FD503" i="2"/>
  <c r="FD502" i="2"/>
  <c r="FD501" i="2"/>
  <c r="FD500" i="2"/>
  <c r="FD499" i="2"/>
  <c r="FD498" i="2"/>
  <c r="FD497" i="2"/>
  <c r="FD496" i="2"/>
  <c r="FD495" i="2"/>
  <c r="FD494" i="2"/>
  <c r="FD493" i="2"/>
  <c r="FD492" i="2"/>
  <c r="FD491" i="2"/>
  <c r="FD490" i="2"/>
  <c r="FD489" i="2"/>
  <c r="FD488" i="2"/>
  <c r="FD487" i="2"/>
  <c r="FD486" i="2"/>
  <c r="FD485" i="2"/>
  <c r="FD484" i="2"/>
  <c r="FD483" i="2"/>
  <c r="FD482" i="2"/>
  <c r="FD481" i="2"/>
  <c r="FD480" i="2"/>
  <c r="FD479" i="2"/>
  <c r="FD478" i="2"/>
  <c r="FD477" i="2"/>
  <c r="FD476" i="2"/>
  <c r="FD475" i="2"/>
  <c r="FD474" i="2"/>
  <c r="FD473" i="2"/>
  <c r="FD472" i="2"/>
  <c r="FD471" i="2"/>
  <c r="FD470" i="2"/>
  <c r="FD469" i="2"/>
  <c r="FD468" i="2"/>
  <c r="FD467" i="2"/>
  <c r="FD466" i="2"/>
  <c r="FD465" i="2"/>
  <c r="FD464" i="2"/>
  <c r="FD463" i="2"/>
  <c r="FD462" i="2"/>
  <c r="FD461" i="2"/>
  <c r="FD460" i="2"/>
  <c r="FD459" i="2"/>
  <c r="FD458" i="2"/>
  <c r="FD457" i="2"/>
  <c r="FD456" i="2"/>
  <c r="FD455" i="2"/>
  <c r="FD454" i="2"/>
  <c r="FD453" i="2"/>
  <c r="FD452" i="2"/>
  <c r="FD451" i="2"/>
  <c r="FD450" i="2"/>
  <c r="FD449" i="2"/>
  <c r="FD448" i="2"/>
  <c r="FD447" i="2"/>
  <c r="FD446" i="2"/>
  <c r="FD445" i="2"/>
  <c r="FD444" i="2"/>
  <c r="FD443" i="2"/>
  <c r="FD442" i="2"/>
  <c r="FD441" i="2"/>
  <c r="FD440" i="2"/>
  <c r="FD439" i="2"/>
  <c r="FD438" i="2"/>
  <c r="FD437" i="2"/>
  <c r="FD436" i="2"/>
  <c r="FD435" i="2"/>
  <c r="FD434" i="2"/>
  <c r="FD433" i="2"/>
  <c r="FD432" i="2"/>
  <c r="FD431" i="2"/>
  <c r="FD430" i="2"/>
  <c r="FD429" i="2"/>
  <c r="FD428" i="2"/>
  <c r="FD427" i="2"/>
  <c r="FD426" i="2"/>
  <c r="FD425" i="2"/>
  <c r="FD424" i="2"/>
  <c r="FD423" i="2"/>
  <c r="FD422" i="2"/>
  <c r="FD421" i="2"/>
  <c r="FD420" i="2"/>
  <c r="FD419" i="2"/>
  <c r="FD418" i="2"/>
  <c r="FD417" i="2"/>
  <c r="FD416" i="2"/>
  <c r="FD415" i="2"/>
  <c r="FD414" i="2"/>
  <c r="FD413" i="2"/>
  <c r="FD412" i="2"/>
  <c r="FD411" i="2"/>
  <c r="FD410" i="2"/>
  <c r="FD409" i="2"/>
  <c r="FD408" i="2"/>
  <c r="FD407" i="2"/>
  <c r="FD406" i="2"/>
  <c r="FD405" i="2"/>
  <c r="FD404" i="2"/>
  <c r="FD403" i="2"/>
  <c r="FD402" i="2"/>
  <c r="FD401" i="2"/>
  <c r="FD400" i="2"/>
  <c r="FD399" i="2"/>
  <c r="FD398" i="2"/>
  <c r="FD397" i="2"/>
  <c r="FD396" i="2"/>
  <c r="FD395" i="2"/>
  <c r="FD394" i="2"/>
  <c r="FD393" i="2"/>
  <c r="FD392" i="2"/>
  <c r="FD391" i="2"/>
  <c r="FD390" i="2"/>
  <c r="FD389" i="2"/>
  <c r="FD388" i="2"/>
  <c r="FD387" i="2"/>
  <c r="FD386" i="2"/>
  <c r="FD385" i="2"/>
  <c r="FD384" i="2"/>
  <c r="FD383" i="2"/>
  <c r="FD382" i="2"/>
  <c r="FD381" i="2"/>
  <c r="FD380" i="2"/>
  <c r="FD379" i="2"/>
  <c r="FD378" i="2"/>
  <c r="FD377" i="2"/>
  <c r="FD376" i="2"/>
  <c r="FD375" i="2"/>
  <c r="FD374" i="2"/>
  <c r="FD373" i="2"/>
  <c r="FD372" i="2"/>
  <c r="FD371" i="2"/>
  <c r="FD370" i="2"/>
  <c r="FD369" i="2"/>
  <c r="FD368" i="2"/>
  <c r="FD367" i="2"/>
  <c r="FD366" i="2"/>
  <c r="FD365" i="2"/>
  <c r="FD364" i="2"/>
  <c r="FD363" i="2"/>
  <c r="FD362" i="2"/>
  <c r="FD361" i="2"/>
  <c r="FD360" i="2"/>
  <c r="FD359" i="2"/>
  <c r="FD358" i="2"/>
  <c r="FD357" i="2"/>
  <c r="FD356" i="2"/>
  <c r="FD355" i="2"/>
  <c r="FD354" i="2"/>
  <c r="FD353" i="2"/>
  <c r="FD352" i="2"/>
  <c r="FD351" i="2"/>
  <c r="FD350" i="2"/>
  <c r="FD349" i="2"/>
  <c r="FD348" i="2"/>
  <c r="FD347" i="2"/>
  <c r="FD346" i="2"/>
  <c r="FD345" i="2"/>
  <c r="FD344" i="2"/>
  <c r="FD343" i="2"/>
  <c r="FD342" i="2"/>
  <c r="FD341" i="2"/>
  <c r="FD340" i="2"/>
  <c r="FD339" i="2"/>
  <c r="FD338" i="2"/>
  <c r="FD337" i="2"/>
  <c r="FD336" i="2"/>
  <c r="FD335" i="2"/>
  <c r="FD334" i="2"/>
  <c r="FD333" i="2"/>
  <c r="FD332" i="2"/>
  <c r="FD331" i="2"/>
  <c r="FD330" i="2"/>
  <c r="FD329" i="2"/>
  <c r="FD328" i="2"/>
  <c r="FD327" i="2"/>
  <c r="FD326" i="2"/>
  <c r="FD325" i="2"/>
  <c r="FD324" i="2"/>
  <c r="FD323" i="2"/>
  <c r="FD322" i="2"/>
  <c r="FD321" i="2"/>
  <c r="FD320" i="2"/>
  <c r="FD319" i="2"/>
  <c r="FD318" i="2"/>
  <c r="FD317" i="2"/>
  <c r="FD316" i="2"/>
  <c r="FD315" i="2"/>
  <c r="FD314" i="2"/>
  <c r="FD313" i="2"/>
  <c r="FD312" i="2"/>
  <c r="FD311" i="2"/>
  <c r="FD310" i="2"/>
  <c r="FD309" i="2"/>
  <c r="FD308" i="2"/>
  <c r="FD307" i="2"/>
  <c r="FD306" i="2"/>
  <c r="FD305" i="2"/>
  <c r="FD304" i="2"/>
  <c r="FD303" i="2"/>
  <c r="FD302" i="2"/>
  <c r="FD301" i="2"/>
  <c r="FD300" i="2"/>
  <c r="FD299" i="2"/>
  <c r="FD298" i="2"/>
  <c r="FD297" i="2"/>
  <c r="FD296" i="2"/>
  <c r="FD295" i="2"/>
  <c r="FD294" i="2"/>
  <c r="FD293" i="2"/>
  <c r="FD292" i="2"/>
  <c r="FD291" i="2"/>
  <c r="FD290" i="2"/>
  <c r="FD289" i="2"/>
  <c r="FD288" i="2"/>
  <c r="FD287" i="2"/>
  <c r="FD286" i="2"/>
  <c r="FD285" i="2"/>
  <c r="FD284" i="2"/>
  <c r="FD283" i="2"/>
  <c r="FD282" i="2"/>
  <c r="FD281" i="2"/>
  <c r="FD280" i="2"/>
  <c r="FD279" i="2"/>
  <c r="FD278" i="2"/>
  <c r="FD277" i="2"/>
  <c r="FD276" i="2"/>
  <c r="FD275" i="2"/>
  <c r="FD274" i="2"/>
  <c r="FD273" i="2"/>
  <c r="FD272" i="2"/>
  <c r="FD271" i="2"/>
  <c r="FD270" i="2"/>
  <c r="FD269" i="2"/>
  <c r="FD268" i="2"/>
  <c r="FD267" i="2"/>
  <c r="FD266" i="2"/>
  <c r="FD265" i="2"/>
  <c r="FD264" i="2"/>
  <c r="FD263" i="2"/>
  <c r="FD262" i="2"/>
  <c r="FD261" i="2"/>
  <c r="FD260" i="2"/>
  <c r="FD259" i="2"/>
  <c r="FD258" i="2"/>
  <c r="FD257" i="2"/>
  <c r="FD256" i="2"/>
  <c r="FD255" i="2"/>
  <c r="FD254" i="2"/>
  <c r="FD253" i="2"/>
  <c r="FD252" i="2"/>
  <c r="FD251" i="2"/>
  <c r="FD250" i="2"/>
  <c r="FD249" i="2"/>
  <c r="FD248" i="2"/>
  <c r="FD247" i="2"/>
  <c r="FD246" i="2"/>
  <c r="FD245" i="2"/>
  <c r="FD244" i="2"/>
  <c r="FD243" i="2"/>
  <c r="FD242" i="2"/>
  <c r="FD241" i="2"/>
  <c r="FD240" i="2"/>
  <c r="FD239" i="2"/>
  <c r="FD238" i="2"/>
  <c r="FD237" i="2"/>
  <c r="FD236" i="2"/>
  <c r="FD235" i="2"/>
  <c r="FD234" i="2"/>
  <c r="FD233" i="2"/>
  <c r="FD232" i="2"/>
  <c r="FD231" i="2"/>
  <c r="FD230" i="2"/>
  <c r="FD229" i="2"/>
  <c r="FD228" i="2"/>
  <c r="FD227" i="2"/>
  <c r="FD226" i="2"/>
  <c r="FD225" i="2"/>
  <c r="FD224" i="2"/>
  <c r="FD223" i="2"/>
  <c r="FD222" i="2"/>
  <c r="FD221" i="2"/>
  <c r="FD220" i="2"/>
  <c r="FD219" i="2"/>
  <c r="FD218" i="2"/>
  <c r="FD217" i="2"/>
  <c r="FD216" i="2"/>
  <c r="FD215" i="2"/>
  <c r="FD214" i="2"/>
  <c r="FD213" i="2"/>
  <c r="FD212" i="2"/>
  <c r="FD211" i="2"/>
  <c r="FD210" i="2"/>
  <c r="FD209" i="2"/>
  <c r="FD208" i="2"/>
  <c r="FD207" i="2"/>
  <c r="FD206" i="2"/>
  <c r="FD205" i="2"/>
  <c r="FD204" i="2"/>
  <c r="FD203" i="2"/>
  <c r="FD202" i="2"/>
  <c r="FD201" i="2"/>
  <c r="FD200" i="2"/>
  <c r="FD199" i="2"/>
  <c r="FD198" i="2"/>
  <c r="FD197" i="2"/>
  <c r="FD196" i="2"/>
  <c r="FD195" i="2"/>
  <c r="FD194" i="2"/>
  <c r="FD193" i="2"/>
  <c r="FD192" i="2"/>
  <c r="FD191" i="2"/>
  <c r="FD190" i="2"/>
  <c r="FD189" i="2"/>
  <c r="FD188" i="2"/>
  <c r="FD187" i="2"/>
  <c r="FD186" i="2"/>
  <c r="FD185" i="2"/>
  <c r="FD184" i="2"/>
  <c r="FD183" i="2"/>
  <c r="FD182" i="2"/>
  <c r="FD181" i="2"/>
  <c r="FD180" i="2"/>
  <c r="FD179" i="2"/>
  <c r="FD178" i="2"/>
  <c r="FD177" i="2"/>
  <c r="FD176" i="2"/>
  <c r="FD175" i="2"/>
  <c r="FD174" i="2"/>
  <c r="FD173" i="2"/>
  <c r="FD172" i="2"/>
  <c r="FD171" i="2"/>
  <c r="FD170" i="2"/>
  <c r="FD169" i="2"/>
  <c r="FD168" i="2"/>
  <c r="FD167" i="2"/>
  <c r="FD166" i="2"/>
  <c r="FD165" i="2"/>
  <c r="FD164" i="2"/>
  <c r="FD163" i="2"/>
  <c r="FD162" i="2"/>
  <c r="FD161" i="2"/>
  <c r="FD160" i="2"/>
  <c r="FD159" i="2"/>
  <c r="FD158" i="2"/>
  <c r="FD157" i="2"/>
  <c r="FD156" i="2"/>
  <c r="FD155" i="2"/>
  <c r="FD154" i="2"/>
  <c r="FD153" i="2"/>
  <c r="FD152" i="2"/>
  <c r="FD151" i="2"/>
  <c r="FD150" i="2"/>
  <c r="FD149" i="2"/>
  <c r="FD148" i="2"/>
  <c r="FD147" i="2"/>
  <c r="FD146" i="2"/>
  <c r="FD145" i="2"/>
  <c r="FD144" i="2"/>
  <c r="FD143" i="2"/>
  <c r="FD142" i="2"/>
  <c r="FD141" i="2"/>
  <c r="FD140" i="2"/>
  <c r="FD139" i="2"/>
  <c r="FD138" i="2"/>
  <c r="FD137" i="2"/>
  <c r="FD136" i="2"/>
  <c r="FD135" i="2"/>
  <c r="FD134" i="2"/>
  <c r="FD133" i="2"/>
  <c r="FD132" i="2"/>
  <c r="FD131" i="2"/>
  <c r="FD130" i="2"/>
  <c r="FD129" i="2"/>
  <c r="FD128" i="2"/>
  <c r="FD127" i="2"/>
  <c r="FD126" i="2"/>
  <c r="FD125" i="2"/>
  <c r="FD124" i="2"/>
  <c r="FD123" i="2"/>
  <c r="FD122" i="2"/>
  <c r="FD121" i="2"/>
  <c r="FD120" i="2"/>
  <c r="FD119" i="2"/>
  <c r="FD118" i="2"/>
  <c r="FD117" i="2"/>
  <c r="FD116" i="2"/>
  <c r="FD115" i="2"/>
  <c r="FD114" i="2"/>
  <c r="FD113" i="2"/>
  <c r="FD112" i="2"/>
  <c r="FD111" i="2"/>
  <c r="FD110" i="2"/>
  <c r="FD109" i="2"/>
  <c r="FD108" i="2"/>
  <c r="FD107" i="2"/>
  <c r="FD106" i="2"/>
  <c r="FD105" i="2"/>
  <c r="FD104" i="2"/>
  <c r="FD103" i="2"/>
  <c r="FD102" i="2"/>
  <c r="FD101" i="2"/>
  <c r="FD100" i="2"/>
  <c r="FD99" i="2"/>
  <c r="FD98" i="2"/>
  <c r="FD97" i="2"/>
  <c r="FD96" i="2"/>
  <c r="FD95" i="2"/>
  <c r="FD94" i="2"/>
  <c r="FD93" i="2"/>
  <c r="FD92" i="2"/>
  <c r="FD91" i="2"/>
  <c r="FD90" i="2"/>
  <c r="FD89" i="2"/>
  <c r="FD88" i="2"/>
  <c r="FD87" i="2"/>
  <c r="FD86" i="2"/>
  <c r="FD85" i="2"/>
  <c r="FD84" i="2"/>
  <c r="FD83" i="2"/>
  <c r="FD82" i="2"/>
  <c r="FD81" i="2"/>
  <c r="FD80" i="2"/>
  <c r="FD79" i="2"/>
  <c r="FD78" i="2"/>
  <c r="FD77" i="2"/>
  <c r="FD76" i="2"/>
  <c r="FD75" i="2"/>
  <c r="FD74" i="2"/>
  <c r="FD73" i="2"/>
  <c r="FD72" i="2"/>
  <c r="FD71" i="2"/>
  <c r="FD70" i="2"/>
  <c r="FD69" i="2"/>
  <c r="FD68" i="2"/>
  <c r="FD67" i="2"/>
  <c r="FD66" i="2"/>
  <c r="FD65" i="2"/>
  <c r="FD64" i="2"/>
  <c r="FD63" i="2"/>
  <c r="FD62" i="2"/>
  <c r="FD61" i="2"/>
  <c r="FD60" i="2"/>
  <c r="FD59" i="2"/>
  <c r="FD58" i="2"/>
  <c r="FD57" i="2"/>
  <c r="FD56" i="2"/>
  <c r="FD55" i="2"/>
  <c r="FD54" i="2"/>
  <c r="FD53" i="2"/>
  <c r="FD52" i="2"/>
  <c r="FD51" i="2"/>
  <c r="FD50" i="2"/>
  <c r="FD49" i="2"/>
  <c r="FD48" i="2"/>
  <c r="FD47" i="2"/>
  <c r="FD46" i="2"/>
  <c r="FD45" i="2"/>
  <c r="FD44" i="2"/>
  <c r="FD43" i="2"/>
  <c r="FD42" i="2"/>
  <c r="FD41" i="2"/>
  <c r="FD40" i="2"/>
  <c r="FD39" i="2"/>
  <c r="FD38" i="2"/>
  <c r="FD37" i="2"/>
  <c r="FD36" i="2"/>
  <c r="FD35" i="2"/>
  <c r="FD34" i="2"/>
  <c r="FD33" i="2"/>
  <c r="FD32" i="2"/>
  <c r="FD31" i="2"/>
  <c r="FD30" i="2"/>
  <c r="FD29" i="2"/>
  <c r="FD28" i="2"/>
  <c r="FD27" i="2"/>
  <c r="FD26" i="2"/>
  <c r="FD25" i="2"/>
  <c r="FD24" i="2"/>
  <c r="FD23" i="2"/>
  <c r="FD22" i="2"/>
  <c r="FD21" i="2"/>
  <c r="FD20" i="2"/>
  <c r="FD19" i="2"/>
  <c r="FD18" i="2"/>
  <c r="FD17" i="2"/>
  <c r="FD16" i="2"/>
  <c r="FD15" i="2"/>
  <c r="FD14" i="2"/>
  <c r="FD13" i="2"/>
  <c r="FD12" i="2"/>
  <c r="FD11" i="2"/>
  <c r="FD10" i="2"/>
  <c r="FD9" i="2"/>
  <c r="FD8" i="2"/>
  <c r="FD7" i="2"/>
  <c r="FD6" i="2"/>
  <c r="FD5" i="2"/>
  <c r="FD4" i="2"/>
  <c r="ET5" i="2"/>
  <c r="ET6" i="2"/>
  <c r="ET7" i="2"/>
  <c r="ET8" i="2"/>
  <c r="ET9" i="2"/>
  <c r="ET10" i="2"/>
  <c r="ET11" i="2"/>
  <c r="ET12" i="2"/>
  <c r="ET13" i="2"/>
  <c r="ET14" i="2"/>
  <c r="ET15" i="2"/>
  <c r="ET16" i="2"/>
  <c r="ET17" i="2"/>
  <c r="ET18" i="2"/>
  <c r="ET19" i="2"/>
  <c r="ET20" i="2"/>
  <c r="ET21" i="2"/>
  <c r="ET22" i="2"/>
  <c r="ET23" i="2"/>
  <c r="ET24" i="2"/>
  <c r="ET25" i="2"/>
  <c r="ET26" i="2"/>
  <c r="ET27" i="2"/>
  <c r="ET28" i="2"/>
  <c r="ET29" i="2"/>
  <c r="ET30" i="2"/>
  <c r="ET31" i="2"/>
  <c r="ET32" i="2"/>
  <c r="ET33" i="2"/>
  <c r="ET34" i="2"/>
  <c r="ET35" i="2"/>
  <c r="ET36" i="2"/>
  <c r="ET37" i="2"/>
  <c r="ET38" i="2"/>
  <c r="ET39" i="2"/>
  <c r="ET40" i="2"/>
  <c r="ET41" i="2"/>
  <c r="ET42" i="2"/>
  <c r="ET43" i="2"/>
  <c r="ET44" i="2"/>
  <c r="ET45" i="2"/>
  <c r="ET46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T66" i="2"/>
  <c r="ET67" i="2"/>
  <c r="ET68" i="2"/>
  <c r="ET69" i="2"/>
  <c r="ET70" i="2"/>
  <c r="ET71" i="2"/>
  <c r="ET72" i="2"/>
  <c r="ET73" i="2"/>
  <c r="ET74" i="2"/>
  <c r="ET75" i="2"/>
  <c r="ET76" i="2"/>
  <c r="ET77" i="2"/>
  <c r="ET78" i="2"/>
  <c r="ET79" i="2"/>
  <c r="ET80" i="2"/>
  <c r="ET81" i="2"/>
  <c r="ET82" i="2"/>
  <c r="ET83" i="2"/>
  <c r="ET84" i="2"/>
  <c r="ET85" i="2"/>
  <c r="ET86" i="2"/>
  <c r="ET87" i="2"/>
  <c r="ET88" i="2"/>
  <c r="ET89" i="2"/>
  <c r="ET90" i="2"/>
  <c r="ET91" i="2"/>
  <c r="ET92" i="2"/>
  <c r="ET93" i="2"/>
  <c r="ET94" i="2"/>
  <c r="ET95" i="2"/>
  <c r="ET96" i="2"/>
  <c r="ET97" i="2"/>
  <c r="ET98" i="2"/>
  <c r="ET99" i="2"/>
  <c r="ET100" i="2"/>
  <c r="ET101" i="2"/>
  <c r="ET102" i="2"/>
  <c r="ET103" i="2"/>
  <c r="ET104" i="2"/>
  <c r="ET105" i="2"/>
  <c r="ET106" i="2"/>
  <c r="ET107" i="2"/>
  <c r="ET108" i="2"/>
  <c r="ET109" i="2"/>
  <c r="ET110" i="2"/>
  <c r="ET111" i="2"/>
  <c r="ET112" i="2"/>
  <c r="ET113" i="2"/>
  <c r="ET114" i="2"/>
  <c r="ET115" i="2"/>
  <c r="ET116" i="2"/>
  <c r="ET117" i="2"/>
  <c r="ET118" i="2"/>
  <c r="ET119" i="2"/>
  <c r="ET120" i="2"/>
  <c r="ET121" i="2"/>
  <c r="ET122" i="2"/>
  <c r="ET123" i="2"/>
  <c r="ET124" i="2"/>
  <c r="ET125" i="2"/>
  <c r="ET126" i="2"/>
  <c r="ET127" i="2"/>
  <c r="ET128" i="2"/>
  <c r="ET129" i="2"/>
  <c r="ET130" i="2"/>
  <c r="ET131" i="2"/>
  <c r="ET132" i="2"/>
  <c r="ET133" i="2"/>
  <c r="ET134" i="2"/>
  <c r="ET135" i="2"/>
  <c r="ET136" i="2"/>
  <c r="ET137" i="2"/>
  <c r="ET138" i="2"/>
  <c r="ET139" i="2"/>
  <c r="ET140" i="2"/>
  <c r="ET141" i="2"/>
  <c r="ET142" i="2"/>
  <c r="ET143" i="2"/>
  <c r="ET144" i="2"/>
  <c r="ET145" i="2"/>
  <c r="ET146" i="2"/>
  <c r="ET147" i="2"/>
  <c r="ET148" i="2"/>
  <c r="ET149" i="2"/>
  <c r="ET150" i="2"/>
  <c r="ET151" i="2"/>
  <c r="ET152" i="2"/>
  <c r="ET153" i="2"/>
  <c r="ET154" i="2"/>
  <c r="ET155" i="2"/>
  <c r="ET156" i="2"/>
  <c r="ET157" i="2"/>
  <c r="ET158" i="2"/>
  <c r="ET159" i="2"/>
  <c r="ET160" i="2"/>
  <c r="ET161" i="2"/>
  <c r="ET162" i="2"/>
  <c r="ET163" i="2"/>
  <c r="ET164" i="2"/>
  <c r="ET165" i="2"/>
  <c r="ET166" i="2"/>
  <c r="ET167" i="2"/>
  <c r="ET168" i="2"/>
  <c r="ET169" i="2"/>
  <c r="ET170" i="2"/>
  <c r="ET171" i="2"/>
  <c r="ET172" i="2"/>
  <c r="ET173" i="2"/>
  <c r="ET174" i="2"/>
  <c r="ET175" i="2"/>
  <c r="ET176" i="2"/>
  <c r="ET177" i="2"/>
  <c r="ET178" i="2"/>
  <c r="ET179" i="2"/>
  <c r="ET180" i="2"/>
  <c r="ET181" i="2"/>
  <c r="ET182" i="2"/>
  <c r="ET183" i="2"/>
  <c r="ET184" i="2"/>
  <c r="ET185" i="2"/>
  <c r="ET186" i="2"/>
  <c r="ET187" i="2"/>
  <c r="ET188" i="2"/>
  <c r="ET189" i="2"/>
  <c r="ET190" i="2"/>
  <c r="ET191" i="2"/>
  <c r="ET192" i="2"/>
  <c r="ET193" i="2"/>
  <c r="ET194" i="2"/>
  <c r="ET195" i="2"/>
  <c r="ET196" i="2"/>
  <c r="ET197" i="2"/>
  <c r="ET198" i="2"/>
  <c r="ET199" i="2"/>
  <c r="ET200" i="2"/>
  <c r="ET201" i="2"/>
  <c r="ET202" i="2"/>
  <c r="ET203" i="2"/>
  <c r="ET204" i="2"/>
  <c r="ET205" i="2"/>
  <c r="ET206" i="2"/>
  <c r="ET207" i="2"/>
  <c r="ET208" i="2"/>
  <c r="ET209" i="2"/>
  <c r="ET210" i="2"/>
  <c r="ET211" i="2"/>
  <c r="ET212" i="2"/>
  <c r="ET213" i="2"/>
  <c r="ET214" i="2"/>
  <c r="ET215" i="2"/>
  <c r="ET216" i="2"/>
  <c r="ET217" i="2"/>
  <c r="ET218" i="2"/>
  <c r="ET219" i="2"/>
  <c r="ET220" i="2"/>
  <c r="ET221" i="2"/>
  <c r="ET222" i="2"/>
  <c r="ET223" i="2"/>
  <c r="ET224" i="2"/>
  <c r="ET225" i="2"/>
  <c r="ET226" i="2"/>
  <c r="ET227" i="2"/>
  <c r="ET228" i="2"/>
  <c r="ET229" i="2"/>
  <c r="ET230" i="2"/>
  <c r="ET231" i="2"/>
  <c r="ET232" i="2"/>
  <c r="ET233" i="2"/>
  <c r="ET234" i="2"/>
  <c r="ET235" i="2"/>
  <c r="ET236" i="2"/>
  <c r="ET237" i="2"/>
  <c r="ET238" i="2"/>
  <c r="ET239" i="2"/>
  <c r="ET240" i="2"/>
  <c r="ET241" i="2"/>
  <c r="ET242" i="2"/>
  <c r="ET243" i="2"/>
  <c r="ET244" i="2"/>
  <c r="ET245" i="2"/>
  <c r="ET246" i="2"/>
  <c r="ET247" i="2"/>
  <c r="ET248" i="2"/>
  <c r="ET249" i="2"/>
  <c r="ET250" i="2"/>
  <c r="ET251" i="2"/>
  <c r="ET252" i="2"/>
  <c r="ET253" i="2"/>
  <c r="ET254" i="2"/>
  <c r="ET255" i="2"/>
  <c r="ET256" i="2"/>
  <c r="ET257" i="2"/>
  <c r="ET258" i="2"/>
  <c r="ET259" i="2"/>
  <c r="ET260" i="2"/>
  <c r="ET261" i="2"/>
  <c r="ET262" i="2"/>
  <c r="ET263" i="2"/>
  <c r="ET264" i="2"/>
  <c r="ET265" i="2"/>
  <c r="ET266" i="2"/>
  <c r="ET267" i="2"/>
  <c r="ET268" i="2"/>
  <c r="ET269" i="2"/>
  <c r="ET270" i="2"/>
  <c r="ET271" i="2"/>
  <c r="ET272" i="2"/>
  <c r="ET273" i="2"/>
  <c r="ET274" i="2"/>
  <c r="ET275" i="2"/>
  <c r="ET276" i="2"/>
  <c r="ET277" i="2"/>
  <c r="ET278" i="2"/>
  <c r="ET279" i="2"/>
  <c r="ET280" i="2"/>
  <c r="ET281" i="2"/>
  <c r="ET282" i="2"/>
  <c r="ET283" i="2"/>
  <c r="ET284" i="2"/>
  <c r="ET285" i="2"/>
  <c r="ET286" i="2"/>
  <c r="ET287" i="2"/>
  <c r="ET288" i="2"/>
  <c r="ET289" i="2"/>
  <c r="ET290" i="2"/>
  <c r="ET291" i="2"/>
  <c r="ET292" i="2"/>
  <c r="ET293" i="2"/>
  <c r="ET294" i="2"/>
  <c r="ET295" i="2"/>
  <c r="ET296" i="2"/>
  <c r="ET297" i="2"/>
  <c r="ET298" i="2"/>
  <c r="ET299" i="2"/>
  <c r="ET300" i="2"/>
  <c r="ET301" i="2"/>
  <c r="ET302" i="2"/>
  <c r="ET303" i="2"/>
  <c r="ET304" i="2"/>
  <c r="ET305" i="2"/>
  <c r="ET306" i="2"/>
  <c r="ET307" i="2"/>
  <c r="ET308" i="2"/>
  <c r="ET309" i="2"/>
  <c r="ET310" i="2"/>
  <c r="ET311" i="2"/>
  <c r="ET312" i="2"/>
  <c r="ET313" i="2"/>
  <c r="ET314" i="2"/>
  <c r="ET315" i="2"/>
  <c r="ET316" i="2"/>
  <c r="ET317" i="2"/>
  <c r="ET318" i="2"/>
  <c r="ET319" i="2"/>
  <c r="ET320" i="2"/>
  <c r="ET321" i="2"/>
  <c r="ET322" i="2"/>
  <c r="ET323" i="2"/>
  <c r="ET324" i="2"/>
  <c r="ET325" i="2"/>
  <c r="ET326" i="2"/>
  <c r="ET327" i="2"/>
  <c r="ET328" i="2"/>
  <c r="ET329" i="2"/>
  <c r="ET330" i="2"/>
  <c r="ET331" i="2"/>
  <c r="ET332" i="2"/>
  <c r="ET333" i="2"/>
  <c r="ET334" i="2"/>
  <c r="ET335" i="2"/>
  <c r="ET336" i="2"/>
  <c r="ET337" i="2"/>
  <c r="ET338" i="2"/>
  <c r="ET339" i="2"/>
  <c r="ET340" i="2"/>
  <c r="ET341" i="2"/>
  <c r="ET342" i="2"/>
  <c r="ET343" i="2"/>
  <c r="ET344" i="2"/>
  <c r="ET345" i="2"/>
  <c r="ET346" i="2"/>
  <c r="ET347" i="2"/>
  <c r="ET348" i="2"/>
  <c r="ET349" i="2"/>
  <c r="ET350" i="2"/>
  <c r="ET351" i="2"/>
  <c r="ET352" i="2"/>
  <c r="ET353" i="2"/>
  <c r="ET354" i="2"/>
  <c r="ET355" i="2"/>
  <c r="ET356" i="2"/>
  <c r="ET357" i="2"/>
  <c r="ET358" i="2"/>
  <c r="ET359" i="2"/>
  <c r="ET360" i="2"/>
  <c r="ET361" i="2"/>
  <c r="ET362" i="2"/>
  <c r="ET363" i="2"/>
  <c r="ET364" i="2"/>
  <c r="ET365" i="2"/>
  <c r="ET366" i="2"/>
  <c r="ET367" i="2"/>
  <c r="ET368" i="2"/>
  <c r="ET369" i="2"/>
  <c r="ET370" i="2"/>
  <c r="ET371" i="2"/>
  <c r="ET372" i="2"/>
  <c r="ET373" i="2"/>
  <c r="ET374" i="2"/>
  <c r="ET375" i="2"/>
  <c r="ET376" i="2"/>
  <c r="ET377" i="2"/>
  <c r="ET378" i="2"/>
  <c r="ET379" i="2"/>
  <c r="ET380" i="2"/>
  <c r="ET381" i="2"/>
  <c r="ET382" i="2"/>
  <c r="ET383" i="2"/>
  <c r="ET384" i="2"/>
  <c r="ET385" i="2"/>
  <c r="ET386" i="2"/>
  <c r="ET387" i="2"/>
  <c r="ET388" i="2"/>
  <c r="ET389" i="2"/>
  <c r="ET390" i="2"/>
  <c r="ET391" i="2"/>
  <c r="ET392" i="2"/>
  <c r="ET393" i="2"/>
  <c r="ET394" i="2"/>
  <c r="ET395" i="2"/>
  <c r="ET396" i="2"/>
  <c r="ET397" i="2"/>
  <c r="ET398" i="2"/>
  <c r="ET399" i="2"/>
  <c r="ET400" i="2"/>
  <c r="ET401" i="2"/>
  <c r="ET402" i="2"/>
  <c r="ET403" i="2"/>
  <c r="ET404" i="2"/>
  <c r="ET405" i="2"/>
  <c r="ET406" i="2"/>
  <c r="ET407" i="2"/>
  <c r="ET408" i="2"/>
  <c r="ET409" i="2"/>
  <c r="ET410" i="2"/>
  <c r="ET411" i="2"/>
  <c r="ET412" i="2"/>
  <c r="ET413" i="2"/>
  <c r="ET414" i="2"/>
  <c r="ET415" i="2"/>
  <c r="ET416" i="2"/>
  <c r="ET417" i="2"/>
  <c r="ET418" i="2"/>
  <c r="ET419" i="2"/>
  <c r="ET420" i="2"/>
  <c r="ET421" i="2"/>
  <c r="ET422" i="2"/>
  <c r="ET423" i="2"/>
  <c r="ET424" i="2"/>
  <c r="ET425" i="2"/>
  <c r="ET426" i="2"/>
  <c r="ET427" i="2"/>
  <c r="ET428" i="2"/>
  <c r="ET429" i="2"/>
  <c r="ET430" i="2"/>
  <c r="ET431" i="2"/>
  <c r="ET432" i="2"/>
  <c r="ET433" i="2"/>
  <c r="ET434" i="2"/>
  <c r="ET435" i="2"/>
  <c r="ET436" i="2"/>
  <c r="ET437" i="2"/>
  <c r="ET438" i="2"/>
  <c r="ET439" i="2"/>
  <c r="ET440" i="2"/>
  <c r="ET441" i="2"/>
  <c r="ET442" i="2"/>
  <c r="ET443" i="2"/>
  <c r="ET444" i="2"/>
  <c r="ET445" i="2"/>
  <c r="ET446" i="2"/>
  <c r="ET447" i="2"/>
  <c r="ET448" i="2"/>
  <c r="ET449" i="2"/>
  <c r="ET450" i="2"/>
  <c r="ET451" i="2"/>
  <c r="ET452" i="2"/>
  <c r="ET453" i="2"/>
  <c r="ET454" i="2"/>
  <c r="ET455" i="2"/>
  <c r="ET456" i="2"/>
  <c r="ET457" i="2"/>
  <c r="ET458" i="2"/>
  <c r="ET459" i="2"/>
  <c r="ET460" i="2"/>
  <c r="ET461" i="2"/>
  <c r="ET462" i="2"/>
  <c r="ET463" i="2"/>
  <c r="ET464" i="2"/>
  <c r="ET465" i="2"/>
  <c r="ET466" i="2"/>
  <c r="ET467" i="2"/>
  <c r="ET468" i="2"/>
  <c r="ET469" i="2"/>
  <c r="ET470" i="2"/>
  <c r="ET471" i="2"/>
  <c r="ET472" i="2"/>
  <c r="ET473" i="2"/>
  <c r="ET474" i="2"/>
  <c r="ET475" i="2"/>
  <c r="ET476" i="2"/>
  <c r="ET477" i="2"/>
  <c r="ET478" i="2"/>
  <c r="ET479" i="2"/>
  <c r="ET480" i="2"/>
  <c r="ET481" i="2"/>
  <c r="ET482" i="2"/>
  <c r="ET483" i="2"/>
  <c r="ET484" i="2"/>
  <c r="ET485" i="2"/>
  <c r="ET486" i="2"/>
  <c r="ET487" i="2"/>
  <c r="ET488" i="2"/>
  <c r="ET489" i="2"/>
  <c r="ET490" i="2"/>
  <c r="ET491" i="2"/>
  <c r="ET492" i="2"/>
  <c r="ET493" i="2"/>
  <c r="ET494" i="2"/>
  <c r="ET495" i="2"/>
  <c r="ET496" i="2"/>
  <c r="ET497" i="2"/>
  <c r="ET498" i="2"/>
  <c r="ET499" i="2"/>
  <c r="ET500" i="2"/>
  <c r="ET501" i="2"/>
  <c r="ET502" i="2"/>
  <c r="ET503" i="2"/>
  <c r="ET504" i="2"/>
  <c r="ET505" i="2"/>
  <c r="ET506" i="2"/>
  <c r="ET507" i="2"/>
  <c r="ET508" i="2"/>
  <c r="ET509" i="2"/>
  <c r="ET510" i="2"/>
  <c r="ET511" i="2"/>
  <c r="ET512" i="2"/>
  <c r="ET513" i="2"/>
  <c r="ET514" i="2"/>
  <c r="ET515" i="2"/>
  <c r="ET516" i="2"/>
  <c r="ET517" i="2"/>
  <c r="ET518" i="2"/>
  <c r="ET519" i="2"/>
  <c r="ET520" i="2"/>
  <c r="ET521" i="2"/>
  <c r="ET522" i="2"/>
  <c r="ET523" i="2"/>
  <c r="ET524" i="2"/>
  <c r="ET525" i="2"/>
  <c r="ET526" i="2"/>
  <c r="ET527" i="2"/>
  <c r="ET528" i="2"/>
  <c r="ET529" i="2"/>
  <c r="ET530" i="2"/>
  <c r="ET531" i="2"/>
  <c r="ET532" i="2"/>
  <c r="ET533" i="2"/>
  <c r="ET534" i="2"/>
  <c r="ET535" i="2"/>
  <c r="ET536" i="2"/>
  <c r="ET537" i="2"/>
  <c r="ET538" i="2"/>
  <c r="ET539" i="2"/>
  <c r="ET540" i="2"/>
  <c r="ET541" i="2"/>
  <c r="ET542" i="2"/>
  <c r="ET543" i="2"/>
  <c r="ET544" i="2"/>
  <c r="ET545" i="2"/>
  <c r="ET546" i="2"/>
  <c r="ET547" i="2"/>
  <c r="ET548" i="2"/>
  <c r="ET549" i="2"/>
  <c r="ET550" i="2"/>
  <c r="ET551" i="2"/>
  <c r="ET552" i="2"/>
  <c r="ET553" i="2"/>
  <c r="ET554" i="2"/>
  <c r="ET555" i="2"/>
  <c r="ET556" i="2"/>
  <c r="ET557" i="2"/>
  <c r="ET558" i="2"/>
  <c r="ET559" i="2"/>
  <c r="ET560" i="2"/>
  <c r="ET561" i="2"/>
  <c r="ET562" i="2"/>
  <c r="ET563" i="2"/>
  <c r="ET564" i="2"/>
  <c r="ET565" i="2"/>
  <c r="ET566" i="2"/>
  <c r="ET567" i="2"/>
  <c r="ET568" i="2"/>
  <c r="ET569" i="2"/>
  <c r="ET570" i="2"/>
  <c r="ET571" i="2"/>
  <c r="ET572" i="2"/>
  <c r="ET573" i="2"/>
  <c r="ET574" i="2"/>
  <c r="ET575" i="2"/>
  <c r="ET576" i="2"/>
  <c r="ET577" i="2"/>
  <c r="ET578" i="2"/>
  <c r="ET579" i="2"/>
  <c r="ET580" i="2"/>
  <c r="ET581" i="2"/>
  <c r="ET582" i="2"/>
  <c r="ET583" i="2"/>
  <c r="ET584" i="2"/>
  <c r="ET585" i="2"/>
  <c r="ET586" i="2"/>
  <c r="ET587" i="2"/>
  <c r="ET588" i="2"/>
  <c r="ET589" i="2"/>
  <c r="ET590" i="2"/>
  <c r="ET591" i="2"/>
  <c r="ET592" i="2"/>
  <c r="ET593" i="2"/>
  <c r="ET594" i="2"/>
  <c r="ET595" i="2"/>
  <c r="ET596" i="2"/>
  <c r="ET597" i="2"/>
  <c r="ET598" i="2"/>
  <c r="ET599" i="2"/>
  <c r="ET600" i="2"/>
  <c r="ET601" i="2"/>
  <c r="ET602" i="2"/>
  <c r="ET603" i="2"/>
  <c r="ET604" i="2"/>
  <c r="ET605" i="2"/>
  <c r="ET606" i="2"/>
  <c r="ET607" i="2"/>
  <c r="ET608" i="2"/>
  <c r="ET609" i="2"/>
  <c r="ET610" i="2"/>
  <c r="ET611" i="2"/>
  <c r="ET612" i="2"/>
  <c r="ET613" i="2"/>
  <c r="ET614" i="2"/>
  <c r="ET615" i="2"/>
  <c r="ET616" i="2"/>
  <c r="ET617" i="2"/>
  <c r="ET618" i="2"/>
  <c r="ET619" i="2"/>
  <c r="ET620" i="2"/>
  <c r="ET621" i="2"/>
  <c r="ET622" i="2"/>
  <c r="ET623" i="2"/>
  <c r="ET624" i="2"/>
  <c r="ET625" i="2"/>
  <c r="ET626" i="2"/>
  <c r="ET627" i="2"/>
  <c r="ET628" i="2"/>
  <c r="ET629" i="2"/>
  <c r="ET630" i="2"/>
  <c r="ET631" i="2"/>
  <c r="ET632" i="2"/>
  <c r="ET633" i="2"/>
  <c r="ET634" i="2"/>
  <c r="ET635" i="2"/>
  <c r="ET636" i="2"/>
  <c r="ET637" i="2"/>
  <c r="ET638" i="2"/>
  <c r="ET639" i="2"/>
  <c r="ET640" i="2"/>
  <c r="ET641" i="2"/>
  <c r="ET642" i="2"/>
  <c r="ET643" i="2"/>
  <c r="ET644" i="2"/>
  <c r="ET645" i="2"/>
  <c r="ET646" i="2"/>
  <c r="ET647" i="2"/>
  <c r="ET648" i="2"/>
  <c r="ET649" i="2"/>
  <c r="ET650" i="2"/>
  <c r="ET651" i="2"/>
  <c r="ET652" i="2"/>
  <c r="ET653" i="2"/>
  <c r="ET654" i="2"/>
  <c r="ET655" i="2"/>
  <c r="ET656" i="2"/>
  <c r="ET657" i="2"/>
  <c r="ET658" i="2"/>
  <c r="ET659" i="2"/>
  <c r="ET660" i="2"/>
  <c r="ET661" i="2"/>
  <c r="ET662" i="2"/>
  <c r="ET663" i="2"/>
  <c r="ET664" i="2"/>
  <c r="ET665" i="2"/>
  <c r="ET666" i="2"/>
  <c r="ET667" i="2"/>
  <c r="ET668" i="2"/>
  <c r="ET669" i="2"/>
  <c r="ET670" i="2"/>
  <c r="ET671" i="2"/>
  <c r="ET672" i="2"/>
  <c r="ET673" i="2"/>
  <c r="ET674" i="2"/>
  <c r="ET675" i="2"/>
  <c r="ET676" i="2"/>
  <c r="ET677" i="2"/>
  <c r="ET678" i="2"/>
  <c r="ET679" i="2"/>
  <c r="ET680" i="2"/>
  <c r="ET681" i="2"/>
  <c r="ET682" i="2"/>
  <c r="ET683" i="2"/>
  <c r="ET684" i="2"/>
  <c r="ET685" i="2"/>
  <c r="ET686" i="2"/>
  <c r="ET687" i="2"/>
  <c r="ET688" i="2"/>
  <c r="ET689" i="2"/>
  <c r="ET690" i="2"/>
  <c r="ET691" i="2"/>
  <c r="ET692" i="2"/>
  <c r="ET693" i="2"/>
  <c r="ET694" i="2"/>
  <c r="ET695" i="2"/>
  <c r="ET696" i="2"/>
  <c r="ET697" i="2"/>
  <c r="ET698" i="2"/>
  <c r="ET699" i="2"/>
  <c r="ET700" i="2"/>
  <c r="ET701" i="2"/>
  <c r="ET702" i="2"/>
  <c r="ET703" i="2"/>
  <c r="ET704" i="2"/>
  <c r="ET705" i="2"/>
  <c r="ET706" i="2"/>
  <c r="ET707" i="2"/>
  <c r="ET708" i="2"/>
  <c r="ET709" i="2"/>
  <c r="ET710" i="2"/>
  <c r="ET711" i="2"/>
  <c r="ET712" i="2"/>
  <c r="ET713" i="2"/>
  <c r="ET714" i="2"/>
  <c r="ET715" i="2"/>
  <c r="ET716" i="2"/>
  <c r="ET717" i="2"/>
  <c r="ET718" i="2"/>
  <c r="ET719" i="2"/>
  <c r="ET720" i="2"/>
  <c r="ET721" i="2"/>
  <c r="ET722" i="2"/>
  <c r="ET723" i="2"/>
  <c r="ET724" i="2"/>
  <c r="ET725" i="2"/>
  <c r="ET726" i="2"/>
  <c r="ET727" i="2"/>
  <c r="ET728" i="2"/>
  <c r="ET729" i="2"/>
  <c r="ET730" i="2"/>
  <c r="ET731" i="2"/>
  <c r="ET732" i="2"/>
  <c r="ET733" i="2"/>
  <c r="ET734" i="2"/>
  <c r="ET735" i="2"/>
  <c r="ET736" i="2"/>
  <c r="ET737" i="2"/>
  <c r="ET738" i="2"/>
  <c r="ET739" i="2"/>
  <c r="ET740" i="2"/>
  <c r="ET741" i="2"/>
  <c r="ET742" i="2"/>
  <c r="ET743" i="2"/>
  <c r="ET744" i="2"/>
  <c r="ET745" i="2"/>
  <c r="ET746" i="2"/>
  <c r="ET747" i="2"/>
  <c r="ET748" i="2"/>
  <c r="ET749" i="2"/>
  <c r="ET750" i="2"/>
  <c r="ET751" i="2"/>
  <c r="ET752" i="2"/>
  <c r="ET753" i="2"/>
  <c r="ET754" i="2"/>
  <c r="ET755" i="2"/>
  <c r="ET756" i="2"/>
  <c r="ET757" i="2"/>
  <c r="ET758" i="2"/>
  <c r="ET759" i="2"/>
  <c r="ET760" i="2"/>
  <c r="ET761" i="2"/>
  <c r="ET762" i="2"/>
  <c r="ET763" i="2"/>
  <c r="ET764" i="2"/>
  <c r="ET765" i="2"/>
  <c r="ET766" i="2"/>
  <c r="ET767" i="2"/>
  <c r="ET768" i="2"/>
  <c r="ET769" i="2"/>
  <c r="ET770" i="2"/>
  <c r="ET771" i="2"/>
  <c r="ET772" i="2"/>
  <c r="ET773" i="2"/>
  <c r="ET774" i="2"/>
  <c r="ET775" i="2"/>
  <c r="ET776" i="2"/>
  <c r="ET777" i="2"/>
  <c r="ET778" i="2"/>
  <c r="ET779" i="2"/>
  <c r="ET780" i="2"/>
  <c r="ET781" i="2"/>
  <c r="ET782" i="2"/>
  <c r="ET783" i="2"/>
  <c r="ET784" i="2"/>
  <c r="ET785" i="2"/>
  <c r="ET786" i="2"/>
  <c r="ET787" i="2"/>
  <c r="ET788" i="2"/>
  <c r="ET789" i="2"/>
  <c r="ET790" i="2"/>
  <c r="ET791" i="2"/>
  <c r="ET792" i="2"/>
  <c r="ET793" i="2"/>
  <c r="ET794" i="2"/>
  <c r="ET795" i="2"/>
  <c r="ET796" i="2"/>
  <c r="ET797" i="2"/>
  <c r="ET798" i="2"/>
  <c r="ET799" i="2"/>
  <c r="ET800" i="2"/>
  <c r="ET801" i="2"/>
  <c r="ET802" i="2"/>
  <c r="ET803" i="2"/>
  <c r="ET804" i="2"/>
  <c r="ET805" i="2"/>
  <c r="ET806" i="2"/>
  <c r="ET807" i="2"/>
  <c r="ET808" i="2"/>
  <c r="ET809" i="2"/>
  <c r="ET810" i="2"/>
  <c r="ET811" i="2"/>
  <c r="ET812" i="2"/>
  <c r="ET813" i="2"/>
  <c r="ET814" i="2"/>
  <c r="ET815" i="2"/>
  <c r="ET816" i="2"/>
  <c r="ET817" i="2"/>
  <c r="ET818" i="2"/>
  <c r="ET819" i="2"/>
  <c r="ET820" i="2"/>
  <c r="ET821" i="2"/>
  <c r="ET822" i="2"/>
  <c r="ET823" i="2"/>
  <c r="ET824" i="2"/>
  <c r="ET825" i="2"/>
  <c r="ET826" i="2"/>
  <c r="ET827" i="2"/>
  <c r="ET828" i="2"/>
  <c r="ET829" i="2"/>
  <c r="ET830" i="2"/>
  <c r="ET831" i="2"/>
  <c r="ET832" i="2"/>
  <c r="ET833" i="2"/>
  <c r="ET834" i="2"/>
  <c r="ET835" i="2"/>
  <c r="ET836" i="2"/>
  <c r="ET837" i="2"/>
  <c r="ET838" i="2"/>
  <c r="ET839" i="2"/>
  <c r="ET840" i="2"/>
  <c r="ET841" i="2"/>
  <c r="ET842" i="2"/>
  <c r="ET843" i="2"/>
  <c r="ET844" i="2"/>
  <c r="ET845" i="2"/>
  <c r="ET846" i="2"/>
  <c r="ET847" i="2"/>
  <c r="ET848" i="2"/>
  <c r="ET849" i="2"/>
  <c r="ET850" i="2"/>
  <c r="ET851" i="2"/>
  <c r="ET852" i="2"/>
  <c r="ET853" i="2"/>
  <c r="ET854" i="2"/>
  <c r="ET855" i="2"/>
  <c r="ET856" i="2"/>
  <c r="ET857" i="2"/>
  <c r="ET858" i="2"/>
  <c r="ET859" i="2"/>
  <c r="ET860" i="2"/>
  <c r="ET861" i="2"/>
  <c r="ET862" i="2"/>
  <c r="ET863" i="2"/>
  <c r="ET864" i="2"/>
  <c r="ET865" i="2"/>
  <c r="ET866" i="2"/>
  <c r="ET867" i="2"/>
  <c r="ET868" i="2"/>
  <c r="ET869" i="2"/>
  <c r="ET870" i="2"/>
  <c r="ET871" i="2"/>
  <c r="ET872" i="2"/>
  <c r="ET873" i="2"/>
  <c r="ET874" i="2"/>
  <c r="ET875" i="2"/>
  <c r="ET876" i="2"/>
  <c r="ET877" i="2"/>
  <c r="ET878" i="2"/>
  <c r="ET879" i="2"/>
  <c r="ET880" i="2"/>
  <c r="ET881" i="2"/>
  <c r="ET882" i="2"/>
  <c r="ET883" i="2"/>
  <c r="ET884" i="2"/>
  <c r="ET885" i="2"/>
  <c r="ET886" i="2"/>
  <c r="ET887" i="2"/>
  <c r="ET888" i="2"/>
  <c r="ET889" i="2"/>
  <c r="ET890" i="2"/>
  <c r="ET891" i="2"/>
  <c r="ET892" i="2"/>
  <c r="ET893" i="2"/>
  <c r="ET894" i="2"/>
  <c r="ET895" i="2"/>
  <c r="ET896" i="2"/>
  <c r="ET897" i="2"/>
  <c r="ET898" i="2"/>
  <c r="ET899" i="2"/>
  <c r="ET900" i="2"/>
  <c r="ET901" i="2"/>
  <c r="ET902" i="2"/>
  <c r="ET903" i="2"/>
  <c r="ET904" i="2"/>
  <c r="ET905" i="2"/>
  <c r="ET906" i="2"/>
  <c r="ET907" i="2"/>
  <c r="ET908" i="2"/>
  <c r="ET909" i="2"/>
  <c r="ET910" i="2"/>
  <c r="ET911" i="2"/>
  <c r="ET912" i="2"/>
  <c r="ET913" i="2"/>
  <c r="ET914" i="2"/>
  <c r="ET915" i="2"/>
  <c r="ET916" i="2"/>
  <c r="ET917" i="2"/>
  <c r="ET918" i="2"/>
  <c r="ET919" i="2"/>
  <c r="ET920" i="2"/>
  <c r="ET921" i="2"/>
  <c r="ET922" i="2"/>
  <c r="ET923" i="2"/>
  <c r="ET924" i="2"/>
  <c r="ET925" i="2"/>
  <c r="ET926" i="2"/>
  <c r="ET927" i="2"/>
  <c r="ET928" i="2"/>
  <c r="ET929" i="2"/>
  <c r="ET930" i="2"/>
  <c r="ET931" i="2"/>
  <c r="ET932" i="2"/>
  <c r="ET933" i="2"/>
  <c r="ET934" i="2"/>
  <c r="ET935" i="2"/>
  <c r="ET936" i="2"/>
  <c r="ET937" i="2"/>
  <c r="ET938" i="2"/>
  <c r="ET939" i="2"/>
  <c r="ET940" i="2"/>
  <c r="ET941" i="2"/>
  <c r="ET942" i="2"/>
  <c r="ET943" i="2"/>
  <c r="ET944" i="2"/>
  <c r="ET945" i="2"/>
  <c r="ET946" i="2"/>
  <c r="ET947" i="2"/>
  <c r="ET948" i="2"/>
  <c r="ET949" i="2"/>
  <c r="ET950" i="2"/>
  <c r="ET951" i="2"/>
  <c r="ET952" i="2"/>
  <c r="ET953" i="2"/>
  <c r="ET954" i="2"/>
  <c r="ET955" i="2"/>
  <c r="ET956" i="2"/>
  <c r="ET957" i="2"/>
  <c r="ET958" i="2"/>
  <c r="ET959" i="2"/>
  <c r="ET960" i="2"/>
  <c r="ET961" i="2"/>
  <c r="ET962" i="2"/>
  <c r="ET963" i="2"/>
  <c r="ET964" i="2"/>
  <c r="ET965" i="2"/>
  <c r="ET966" i="2"/>
  <c r="ET967" i="2"/>
  <c r="ET968" i="2"/>
  <c r="ET969" i="2"/>
  <c r="ET970" i="2"/>
  <c r="ET971" i="2"/>
  <c r="ET972" i="2"/>
  <c r="ET973" i="2"/>
  <c r="ET974" i="2"/>
  <c r="ET975" i="2"/>
  <c r="ET976" i="2"/>
  <c r="ET977" i="2"/>
  <c r="ET978" i="2"/>
  <c r="ET979" i="2"/>
  <c r="ET980" i="2"/>
  <c r="ET981" i="2"/>
  <c r="ET982" i="2"/>
  <c r="ET983" i="2"/>
  <c r="ET984" i="2"/>
  <c r="ET985" i="2"/>
  <c r="ET986" i="2"/>
  <c r="ET987" i="2"/>
  <c r="ET988" i="2"/>
  <c r="ET989" i="2"/>
  <c r="ET990" i="2"/>
  <c r="ET991" i="2"/>
  <c r="ET992" i="2"/>
  <c r="ET993" i="2"/>
  <c r="ET994" i="2"/>
  <c r="ET995" i="2"/>
  <c r="ET996" i="2"/>
  <c r="ET997" i="2"/>
  <c r="ET998" i="2"/>
  <c r="ET999" i="2"/>
  <c r="ET1000" i="2"/>
  <c r="ET1001" i="2"/>
  <c r="ET1002" i="2"/>
  <c r="ET1003" i="2"/>
  <c r="ET1004" i="2"/>
  <c r="ET1005" i="2"/>
  <c r="ET1006" i="2"/>
  <c r="ET1007" i="2"/>
  <c r="ET1008" i="2"/>
  <c r="ET1009" i="2"/>
  <c r="ET1010" i="2"/>
  <c r="ET1011" i="2"/>
  <c r="ET1012" i="2"/>
  <c r="ET1013" i="2"/>
  <c r="ET1014" i="2"/>
  <c r="ET1015" i="2"/>
  <c r="ET1016" i="2"/>
  <c r="ET1017" i="2"/>
  <c r="ET1018" i="2"/>
  <c r="ET1019" i="2"/>
  <c r="ET1020" i="2"/>
  <c r="ET1021" i="2"/>
  <c r="ET1022" i="2"/>
  <c r="ET1023" i="2"/>
  <c r="ET1024" i="2"/>
  <c r="ET1025" i="2"/>
  <c r="ET1026" i="2"/>
  <c r="ET1027" i="2"/>
  <c r="ET1028" i="2"/>
  <c r="ET1029" i="2"/>
  <c r="ET1030" i="2"/>
  <c r="ET1031" i="2"/>
  <c r="ET1032" i="2"/>
  <c r="ET1033" i="2"/>
  <c r="ET1034" i="2"/>
  <c r="ET1035" i="2"/>
  <c r="ET1036" i="2"/>
  <c r="ET1037" i="2"/>
  <c r="ET1038" i="2"/>
  <c r="ET1039" i="2"/>
  <c r="ET1040" i="2"/>
  <c r="ET1041" i="2"/>
  <c r="ET1042" i="2"/>
  <c r="ET1043" i="2"/>
  <c r="ET1044" i="2"/>
  <c r="ET1045" i="2"/>
  <c r="ET1046" i="2"/>
  <c r="ET1047" i="2"/>
  <c r="ET1048" i="2"/>
  <c r="ET1049" i="2"/>
  <c r="ET1050" i="2"/>
  <c r="ET1051" i="2"/>
  <c r="ET1052" i="2"/>
  <c r="ET1053" i="2"/>
  <c r="ET1054" i="2"/>
  <c r="ET1055" i="2"/>
  <c r="ET1056" i="2"/>
  <c r="ET1057" i="2"/>
  <c r="ET1058" i="2"/>
  <c r="ET1059" i="2"/>
  <c r="ET1060" i="2"/>
  <c r="ET1061" i="2"/>
  <c r="ET1062" i="2"/>
  <c r="ET1063" i="2"/>
  <c r="ET1064" i="2"/>
  <c r="ET1065" i="2"/>
  <c r="ET1066" i="2"/>
  <c r="ET1067" i="2"/>
  <c r="ET1068" i="2"/>
  <c r="ET1069" i="2"/>
  <c r="ET1070" i="2"/>
  <c r="ET1071" i="2"/>
  <c r="ET1072" i="2"/>
  <c r="ET1073" i="2"/>
  <c r="ET1074" i="2"/>
  <c r="ET1075" i="2"/>
  <c r="ET1076" i="2"/>
  <c r="ET1077" i="2"/>
  <c r="ET1078" i="2"/>
  <c r="ET1079" i="2"/>
  <c r="ET1080" i="2"/>
  <c r="ET1081" i="2"/>
  <c r="ET1082" i="2"/>
  <c r="ET1083" i="2"/>
  <c r="ET1084" i="2"/>
  <c r="ET1085" i="2"/>
  <c r="ET1086" i="2"/>
  <c r="ET1087" i="2"/>
  <c r="ET1088" i="2"/>
  <c r="ET1089" i="2"/>
  <c r="ET1090" i="2"/>
  <c r="ET1091" i="2"/>
  <c r="ET1092" i="2"/>
  <c r="ET1093" i="2"/>
  <c r="ET1094" i="2"/>
  <c r="ET1095" i="2"/>
  <c r="ET1096" i="2"/>
  <c r="ET1097" i="2"/>
  <c r="ET1098" i="2"/>
  <c r="ET1099" i="2"/>
  <c r="ET1100" i="2"/>
  <c r="ET1101" i="2"/>
  <c r="ET1102" i="2"/>
  <c r="ET1103" i="2"/>
  <c r="ET1104" i="2"/>
  <c r="ET1105" i="2"/>
  <c r="ET1106" i="2"/>
  <c r="ET1107" i="2"/>
  <c r="ET1108" i="2"/>
  <c r="ET1109" i="2"/>
  <c r="ET1110" i="2"/>
  <c r="ET1111" i="2"/>
  <c r="ET1112" i="2"/>
  <c r="ET1113" i="2"/>
  <c r="ET1114" i="2"/>
  <c r="ET1115" i="2"/>
  <c r="ET1116" i="2"/>
  <c r="ET1117" i="2"/>
  <c r="ET1118" i="2"/>
  <c r="ET1119" i="2"/>
  <c r="ET1120" i="2"/>
  <c r="ET1121" i="2"/>
  <c r="ET1122" i="2"/>
  <c r="ET1123" i="2"/>
  <c r="ET1124" i="2"/>
  <c r="ET1125" i="2"/>
  <c r="ET1126" i="2"/>
  <c r="ET1127" i="2"/>
  <c r="ET1128" i="2"/>
  <c r="ET1129" i="2"/>
  <c r="ET1130" i="2"/>
  <c r="ET1131" i="2"/>
  <c r="ET1132" i="2"/>
  <c r="ET1133" i="2"/>
  <c r="ET1134" i="2"/>
  <c r="ET1135" i="2"/>
  <c r="ET1136" i="2"/>
  <c r="ET1137" i="2"/>
  <c r="ET1138" i="2"/>
  <c r="ET1139" i="2"/>
  <c r="ET1140" i="2"/>
  <c r="ET1141" i="2"/>
  <c r="ET1142" i="2"/>
  <c r="ET1143" i="2"/>
  <c r="ET1144" i="2"/>
  <c r="ET1145" i="2"/>
  <c r="ET1146" i="2"/>
  <c r="ET1147" i="2"/>
  <c r="ET1148" i="2"/>
  <c r="ET1149" i="2"/>
  <c r="ET1150" i="2"/>
  <c r="ET1151" i="2"/>
  <c r="ET1152" i="2"/>
  <c r="ET1153" i="2"/>
  <c r="ET1154" i="2"/>
  <c r="ET1155" i="2"/>
  <c r="ET1156" i="2"/>
  <c r="ET1157" i="2"/>
  <c r="ET1158" i="2"/>
  <c r="ET1159" i="2"/>
  <c r="ET1160" i="2"/>
  <c r="ET1161" i="2"/>
  <c r="ET1162" i="2"/>
  <c r="ET1163" i="2"/>
  <c r="ET1164" i="2"/>
  <c r="ET1165" i="2"/>
  <c r="ET1166" i="2"/>
  <c r="ET1167" i="2"/>
  <c r="ET1168" i="2"/>
  <c r="ET1169" i="2"/>
  <c r="ET1170" i="2"/>
  <c r="ET1171" i="2"/>
  <c r="ET1172" i="2"/>
  <c r="ET1173" i="2"/>
  <c r="ET1174" i="2"/>
  <c r="ET1175" i="2"/>
  <c r="ET1176" i="2"/>
  <c r="ET1177" i="2"/>
  <c r="ET1178" i="2"/>
  <c r="ET1179" i="2"/>
  <c r="ET1180" i="2"/>
  <c r="ET1181" i="2"/>
  <c r="ET1182" i="2"/>
  <c r="ET1183" i="2"/>
  <c r="ET1184" i="2"/>
  <c r="ET1185" i="2"/>
  <c r="ET1186" i="2"/>
  <c r="ET1187" i="2"/>
  <c r="ET1188" i="2"/>
  <c r="ET1189" i="2"/>
  <c r="ET1190" i="2"/>
  <c r="ET1191" i="2"/>
  <c r="ET1192" i="2"/>
  <c r="ET1193" i="2"/>
  <c r="ET1194" i="2"/>
  <c r="ET1195" i="2"/>
  <c r="ET1196" i="2"/>
  <c r="ET1197" i="2"/>
  <c r="ET1198" i="2"/>
  <c r="ET1199" i="2"/>
  <c r="ET1200" i="2"/>
  <c r="ET1201" i="2"/>
  <c r="ET1202" i="2"/>
  <c r="ET1203" i="2"/>
  <c r="ET1204" i="2"/>
  <c r="ET1205" i="2"/>
  <c r="ET1206" i="2"/>
  <c r="ET1207" i="2"/>
  <c r="ET1208" i="2"/>
  <c r="ET1209" i="2"/>
  <c r="ET1210" i="2"/>
  <c r="ET1211" i="2"/>
  <c r="ET1212" i="2"/>
  <c r="ET1213" i="2"/>
  <c r="ET1214" i="2"/>
  <c r="ET1215" i="2"/>
  <c r="ET1216" i="2"/>
  <c r="ET1217" i="2"/>
  <c r="ET1218" i="2"/>
  <c r="ET1219" i="2"/>
  <c r="ET1220" i="2"/>
  <c r="ET1221" i="2"/>
  <c r="ET1222" i="2"/>
  <c r="ET1223" i="2"/>
  <c r="ET1224" i="2"/>
  <c r="ET1225" i="2"/>
  <c r="ET1226" i="2"/>
  <c r="ET1227" i="2"/>
  <c r="ET1228" i="2"/>
  <c r="ET1229" i="2"/>
  <c r="ET1230" i="2"/>
  <c r="ET1231" i="2"/>
  <c r="ET1232" i="2"/>
  <c r="ET1233" i="2"/>
  <c r="ET1234" i="2"/>
  <c r="ET1235" i="2"/>
  <c r="ET1236" i="2"/>
  <c r="ET1237" i="2"/>
  <c r="ET1238" i="2"/>
  <c r="ET1239" i="2"/>
  <c r="ET1240" i="2"/>
  <c r="ET1241" i="2"/>
  <c r="ET1242" i="2"/>
  <c r="ET1243" i="2"/>
  <c r="ET1244" i="2"/>
  <c r="ET1245" i="2"/>
  <c r="ET1246" i="2"/>
  <c r="ET1247" i="2"/>
  <c r="ET1248" i="2"/>
  <c r="ET1249" i="2"/>
  <c r="ET1250" i="2"/>
  <c r="ET1251" i="2"/>
  <c r="ET1252" i="2"/>
  <c r="ET1253" i="2"/>
  <c r="ET1254" i="2"/>
  <c r="ET1255" i="2"/>
  <c r="ET1256" i="2"/>
  <c r="ET1257" i="2"/>
  <c r="ET1258" i="2"/>
  <c r="ET1259" i="2"/>
  <c r="ET1260" i="2"/>
  <c r="ET1261" i="2"/>
  <c r="ET1262" i="2"/>
  <c r="ET1263" i="2"/>
  <c r="ET1264" i="2"/>
  <c r="ET1265" i="2"/>
  <c r="ET1266" i="2"/>
  <c r="ET1267" i="2"/>
  <c r="ET1268" i="2"/>
  <c r="ET1269" i="2"/>
  <c r="ET1270" i="2"/>
  <c r="ET1271" i="2"/>
  <c r="ET1272" i="2"/>
  <c r="ET1273" i="2"/>
  <c r="ET1274" i="2"/>
  <c r="ET1275" i="2"/>
  <c r="ET1276" i="2"/>
  <c r="ET1277" i="2"/>
  <c r="ET1278" i="2"/>
  <c r="ET1279" i="2"/>
  <c r="ET1280" i="2"/>
  <c r="ET1281" i="2"/>
  <c r="ET1282" i="2"/>
  <c r="ET1283" i="2"/>
  <c r="ET1284" i="2"/>
  <c r="ET1285" i="2"/>
  <c r="ET1286" i="2"/>
  <c r="ET1287" i="2"/>
  <c r="ET1288" i="2"/>
  <c r="ET1289" i="2"/>
  <c r="ET1290" i="2"/>
  <c r="ET1291" i="2"/>
  <c r="ET1292" i="2"/>
  <c r="ET1293" i="2"/>
  <c r="ET1294" i="2"/>
  <c r="ET1295" i="2"/>
  <c r="ET1296" i="2"/>
  <c r="ET1297" i="2"/>
  <c r="ET1298" i="2"/>
  <c r="ET1299" i="2"/>
  <c r="ET1300" i="2"/>
  <c r="ET1301" i="2"/>
  <c r="ET1302" i="2"/>
  <c r="ET1303" i="2"/>
  <c r="ET1304" i="2"/>
  <c r="ET1305" i="2"/>
  <c r="ET1306" i="2"/>
  <c r="ET1307" i="2"/>
  <c r="ET1308" i="2"/>
  <c r="ET1309" i="2"/>
  <c r="ET1310" i="2"/>
  <c r="ET1311" i="2"/>
  <c r="ET1312" i="2"/>
  <c r="ET1313" i="2"/>
  <c r="ET1314" i="2"/>
  <c r="ET1315" i="2"/>
  <c r="ET1316" i="2"/>
  <c r="ET1317" i="2"/>
  <c r="ET1318" i="2"/>
  <c r="ET1319" i="2"/>
  <c r="ET1320" i="2"/>
  <c r="ET1321" i="2"/>
  <c r="ET1322" i="2"/>
  <c r="ET1323" i="2"/>
  <c r="ET1324" i="2"/>
  <c r="ET1325" i="2"/>
  <c r="ET1326" i="2"/>
  <c r="ET1327" i="2"/>
  <c r="ET1328" i="2"/>
  <c r="ET1329" i="2"/>
  <c r="ET1330" i="2"/>
  <c r="ET1331" i="2"/>
  <c r="ET1332" i="2"/>
  <c r="ET1333" i="2"/>
  <c r="ET1334" i="2"/>
  <c r="ET1335" i="2"/>
  <c r="ET1336" i="2"/>
  <c r="ET1337" i="2"/>
  <c r="ET1338" i="2"/>
  <c r="ET1339" i="2"/>
  <c r="ET1340" i="2"/>
  <c r="ET1341" i="2"/>
  <c r="ET1342" i="2"/>
  <c r="ET1343" i="2"/>
  <c r="ET1344" i="2"/>
  <c r="ET1345" i="2"/>
  <c r="ET1346" i="2"/>
  <c r="ET1347" i="2"/>
  <c r="ET1348" i="2"/>
  <c r="ET1349" i="2"/>
  <c r="ET1350" i="2"/>
  <c r="ET1351" i="2"/>
  <c r="ET1352" i="2"/>
  <c r="ET1353" i="2"/>
  <c r="ET1354" i="2"/>
  <c r="ET1355" i="2"/>
  <c r="ET1356" i="2"/>
  <c r="ET1357" i="2"/>
  <c r="ET1358" i="2"/>
  <c r="ET1359" i="2"/>
  <c r="ET1360" i="2"/>
  <c r="ET1361" i="2"/>
  <c r="ET1362" i="2"/>
  <c r="ET1363" i="2"/>
  <c r="ET1364" i="2"/>
  <c r="ET1365" i="2"/>
  <c r="ET1366" i="2"/>
  <c r="ET1367" i="2"/>
  <c r="ET1368" i="2"/>
  <c r="ET1369" i="2"/>
  <c r="ET1370" i="2"/>
  <c r="ET1371" i="2"/>
  <c r="ET1372" i="2"/>
  <c r="ET1373" i="2"/>
  <c r="ET1374" i="2"/>
  <c r="ET1375" i="2"/>
  <c r="ET1376" i="2"/>
  <c r="ET1377" i="2"/>
  <c r="ET1378" i="2"/>
  <c r="ET1379" i="2"/>
  <c r="ET1380" i="2"/>
  <c r="ET1381" i="2"/>
  <c r="ET1382" i="2"/>
  <c r="ET1383" i="2"/>
  <c r="ET1384" i="2"/>
  <c r="ET1385" i="2"/>
  <c r="ET1386" i="2"/>
  <c r="ET1387" i="2"/>
  <c r="ET1388" i="2"/>
  <c r="ET1389" i="2"/>
  <c r="ET1390" i="2"/>
  <c r="ET1391" i="2"/>
  <c r="ET1392" i="2"/>
  <c r="ET1393" i="2"/>
  <c r="ET1394" i="2"/>
  <c r="ET1395" i="2"/>
  <c r="ET1396" i="2"/>
  <c r="ET1397" i="2"/>
  <c r="ET1398" i="2"/>
  <c r="ET1399" i="2"/>
  <c r="ET1400" i="2"/>
  <c r="ET1401" i="2"/>
  <c r="ET1402" i="2"/>
  <c r="ET1403" i="2"/>
  <c r="ET1404" i="2"/>
  <c r="ET1405" i="2"/>
  <c r="ET1406" i="2"/>
  <c r="ET1407" i="2"/>
  <c r="ET1408" i="2"/>
  <c r="ET1409" i="2"/>
  <c r="ET1410" i="2"/>
  <c r="ET1411" i="2"/>
  <c r="ET1412" i="2"/>
  <c r="ET1413" i="2"/>
  <c r="ET1414" i="2"/>
  <c r="ET1415" i="2"/>
  <c r="ET1416" i="2"/>
  <c r="ET1417" i="2"/>
  <c r="ET1418" i="2"/>
  <c r="ET1419" i="2"/>
  <c r="ET1420" i="2"/>
  <c r="ET1421" i="2"/>
  <c r="ET1422" i="2"/>
  <c r="ET1423" i="2"/>
  <c r="ET1424" i="2"/>
  <c r="ET1425" i="2"/>
  <c r="ET1426" i="2"/>
  <c r="ET1427" i="2"/>
  <c r="ET1428" i="2"/>
  <c r="ET1429" i="2"/>
  <c r="ET1430" i="2"/>
  <c r="ET1431" i="2"/>
  <c r="ET1432" i="2"/>
  <c r="ET1433" i="2"/>
  <c r="ET1434" i="2"/>
  <c r="ET1435" i="2"/>
  <c r="ET1436" i="2"/>
  <c r="ET1437" i="2"/>
  <c r="ET1438" i="2"/>
  <c r="ET1439" i="2"/>
  <c r="ET1440" i="2"/>
  <c r="ET1441" i="2"/>
  <c r="ET1442" i="2"/>
  <c r="ET1443" i="2"/>
  <c r="ET1444" i="2"/>
  <c r="ET1445" i="2"/>
  <c r="ET1446" i="2"/>
  <c r="ET1447" i="2"/>
  <c r="ET1448" i="2"/>
  <c r="ET1449" i="2"/>
  <c r="ET1450" i="2"/>
  <c r="ET1451" i="2"/>
  <c r="ET1452" i="2"/>
  <c r="ET1453" i="2"/>
  <c r="ET1454" i="2"/>
  <c r="ET1455" i="2"/>
  <c r="ET1456" i="2"/>
  <c r="ET1457" i="2"/>
  <c r="ET1458" i="2"/>
  <c r="ET1459" i="2"/>
  <c r="ET1460" i="2"/>
  <c r="ET1461" i="2"/>
  <c r="ET1462" i="2"/>
  <c r="ET1463" i="2"/>
  <c r="ET1464" i="2"/>
  <c r="ET1465" i="2"/>
  <c r="ET1466" i="2"/>
  <c r="ET1467" i="2"/>
  <c r="ET1468" i="2"/>
  <c r="ET1469" i="2"/>
  <c r="ET1470" i="2"/>
  <c r="ET1471" i="2"/>
  <c r="ET1472" i="2"/>
  <c r="ET1473" i="2"/>
  <c r="ET1474" i="2"/>
  <c r="ET1475" i="2"/>
  <c r="ET1476" i="2"/>
  <c r="ET1477" i="2"/>
  <c r="ET1478" i="2"/>
  <c r="ET1479" i="2"/>
  <c r="ET1480" i="2"/>
  <c r="ET1481" i="2"/>
  <c r="ET1482" i="2"/>
  <c r="ET1483" i="2"/>
  <c r="ET1484" i="2"/>
  <c r="ET1485" i="2"/>
  <c r="ET1486" i="2"/>
  <c r="ET1487" i="2"/>
  <c r="ET1488" i="2"/>
  <c r="ET1489" i="2"/>
  <c r="ET1490" i="2"/>
  <c r="ET1491" i="2"/>
  <c r="ET1492" i="2"/>
  <c r="ET1493" i="2"/>
  <c r="ET1494" i="2"/>
  <c r="ET1495" i="2"/>
  <c r="ET1496" i="2"/>
  <c r="ET1497" i="2"/>
  <c r="ET1498" i="2"/>
  <c r="ET1499" i="2"/>
  <c r="ET1500" i="2"/>
  <c r="ET1501" i="2"/>
  <c r="ET1502" i="2"/>
  <c r="ET1503" i="2"/>
  <c r="ET1504" i="2"/>
  <c r="ET1505" i="2"/>
  <c r="ET1506" i="2"/>
  <c r="ET1507" i="2"/>
  <c r="ET1508" i="2"/>
  <c r="ET1509" i="2"/>
  <c r="ET1510" i="2"/>
  <c r="ET1511" i="2"/>
  <c r="ET1512" i="2"/>
  <c r="ET1513" i="2"/>
  <c r="ET1514" i="2"/>
  <c r="ET1515" i="2"/>
  <c r="ET1516" i="2"/>
  <c r="ET1517" i="2"/>
  <c r="ET1518" i="2"/>
  <c r="ET1519" i="2"/>
  <c r="ET1520" i="2"/>
  <c r="ET1521" i="2"/>
  <c r="ET1522" i="2"/>
  <c r="ET1523" i="2"/>
  <c r="ET1524" i="2"/>
  <c r="ET1525" i="2"/>
  <c r="ET1526" i="2"/>
  <c r="ET1527" i="2"/>
  <c r="ET1528" i="2"/>
  <c r="ET1529" i="2"/>
  <c r="ET1530" i="2"/>
  <c r="ET1531" i="2"/>
  <c r="ET1532" i="2"/>
  <c r="ET1533" i="2"/>
  <c r="ET1534" i="2"/>
  <c r="ET1535" i="2"/>
  <c r="ET1536" i="2"/>
  <c r="ET1537" i="2"/>
  <c r="ET1538" i="2"/>
  <c r="ET1539" i="2"/>
  <c r="ET1540" i="2"/>
  <c r="ET1541" i="2"/>
  <c r="ET1542" i="2"/>
  <c r="ET1543" i="2"/>
  <c r="ET1544" i="2"/>
  <c r="ET1545" i="2"/>
  <c r="ET1546" i="2"/>
  <c r="ET1547" i="2"/>
  <c r="ET1548" i="2"/>
  <c r="ET1549" i="2"/>
  <c r="ET1550" i="2"/>
  <c r="ET1551" i="2"/>
  <c r="ET1552" i="2"/>
  <c r="ET1553" i="2"/>
  <c r="ET1554" i="2"/>
  <c r="ET1555" i="2"/>
  <c r="ET1556" i="2"/>
  <c r="ET1557" i="2"/>
  <c r="ET1558" i="2"/>
  <c r="ET1559" i="2"/>
  <c r="ET1560" i="2"/>
  <c r="ET1561" i="2"/>
  <c r="ET1562" i="2"/>
  <c r="ET1563" i="2"/>
  <c r="ET1564" i="2"/>
  <c r="ET1565" i="2"/>
  <c r="ET1566" i="2"/>
  <c r="ET1567" i="2"/>
  <c r="ET1568" i="2"/>
  <c r="ET1569" i="2"/>
  <c r="ET1570" i="2"/>
  <c r="ET1571" i="2"/>
  <c r="ET1572" i="2"/>
  <c r="ET1573" i="2"/>
  <c r="ET1574" i="2"/>
  <c r="ET1575" i="2"/>
  <c r="ET1576" i="2"/>
  <c r="ET1577" i="2"/>
  <c r="ET1578" i="2"/>
  <c r="ET1579" i="2"/>
  <c r="ET1580" i="2"/>
  <c r="ET1581" i="2"/>
  <c r="ET1582" i="2"/>
  <c r="ET1583" i="2"/>
  <c r="ET1584" i="2"/>
  <c r="ET1585" i="2"/>
  <c r="ET1586" i="2"/>
  <c r="ET1587" i="2"/>
  <c r="ET1588" i="2"/>
  <c r="ET1589" i="2"/>
  <c r="ET1590" i="2"/>
  <c r="ET1591" i="2"/>
  <c r="ET1592" i="2"/>
  <c r="ET1593" i="2"/>
  <c r="ET1594" i="2"/>
  <c r="ET1595" i="2"/>
  <c r="ET1596" i="2"/>
  <c r="ET1597" i="2"/>
  <c r="ET1598" i="2"/>
  <c r="ET1599" i="2"/>
  <c r="ET1600" i="2"/>
  <c r="ET1601" i="2"/>
  <c r="ET1602" i="2"/>
  <c r="ET1603" i="2"/>
  <c r="ET1604" i="2"/>
  <c r="ET1605" i="2"/>
  <c r="ET1606" i="2"/>
  <c r="ET1607" i="2"/>
  <c r="ET1608" i="2"/>
  <c r="ET1609" i="2"/>
  <c r="ET1610" i="2"/>
  <c r="ET1611" i="2"/>
  <c r="ET1612" i="2"/>
  <c r="ET1613" i="2"/>
  <c r="ET1614" i="2"/>
  <c r="ET1615" i="2"/>
  <c r="ET1616" i="2"/>
  <c r="ET1617" i="2"/>
  <c r="ET1618" i="2"/>
  <c r="ET1619" i="2"/>
  <c r="ET1620" i="2"/>
  <c r="ET1621" i="2"/>
  <c r="ET1622" i="2"/>
  <c r="ET1623" i="2"/>
  <c r="ET1624" i="2"/>
  <c r="ET1625" i="2"/>
  <c r="ET1626" i="2"/>
  <c r="ET1627" i="2"/>
  <c r="ET1628" i="2"/>
  <c r="ET1629" i="2"/>
  <c r="ET1630" i="2"/>
  <c r="ET1631" i="2"/>
  <c r="ET1632" i="2"/>
  <c r="ET1633" i="2"/>
  <c r="ET1634" i="2"/>
  <c r="ET1635" i="2"/>
  <c r="ET1636" i="2"/>
  <c r="ET1637" i="2"/>
  <c r="ET1638" i="2"/>
  <c r="ET1639" i="2"/>
  <c r="ET1640" i="2"/>
  <c r="ET1641" i="2"/>
  <c r="ET1642" i="2"/>
  <c r="ET1643" i="2"/>
  <c r="ET1644" i="2"/>
  <c r="ET1645" i="2"/>
  <c r="ET1646" i="2"/>
  <c r="ET1647" i="2"/>
  <c r="ET1648" i="2"/>
  <c r="ET1649" i="2"/>
  <c r="ET1650" i="2"/>
  <c r="ET1651" i="2"/>
  <c r="ET1652" i="2"/>
  <c r="ET1653" i="2"/>
  <c r="ET1654" i="2"/>
  <c r="ET1655" i="2"/>
  <c r="ET1656" i="2"/>
  <c r="ET1657" i="2"/>
  <c r="ET1658" i="2"/>
  <c r="ET1659" i="2"/>
  <c r="ET1660" i="2"/>
  <c r="ET1661" i="2"/>
  <c r="ET1662" i="2"/>
  <c r="ET1663" i="2"/>
  <c r="ET1664" i="2"/>
  <c r="ET1665" i="2"/>
  <c r="ET1666" i="2"/>
  <c r="ET1667" i="2"/>
  <c r="ET1668" i="2"/>
  <c r="ET1669" i="2"/>
  <c r="ET1670" i="2"/>
  <c r="ET1671" i="2"/>
  <c r="ET1672" i="2"/>
  <c r="ET1673" i="2"/>
  <c r="ET1674" i="2"/>
  <c r="ET1675" i="2"/>
  <c r="ET1676" i="2"/>
  <c r="ET1677" i="2"/>
  <c r="ET1678" i="2"/>
  <c r="ET1679" i="2"/>
  <c r="ET1680" i="2"/>
  <c r="ET1681" i="2"/>
  <c r="ET1682" i="2"/>
  <c r="ET1683" i="2"/>
  <c r="ET1684" i="2"/>
  <c r="ET1685" i="2"/>
  <c r="ET1686" i="2"/>
  <c r="ET1687" i="2"/>
  <c r="ET1688" i="2"/>
  <c r="ET1689" i="2"/>
  <c r="ET1690" i="2"/>
  <c r="ET1691" i="2"/>
  <c r="ET1692" i="2"/>
  <c r="ET1693" i="2"/>
  <c r="ET1694" i="2"/>
  <c r="ET1695" i="2"/>
  <c r="ET1696" i="2"/>
  <c r="ET1697" i="2"/>
  <c r="ET1698" i="2"/>
  <c r="ET1699" i="2"/>
  <c r="ET1700" i="2"/>
  <c r="ET1701" i="2"/>
  <c r="ET1702" i="2"/>
  <c r="ET1703" i="2"/>
  <c r="ET1704" i="2"/>
  <c r="ET1705" i="2"/>
  <c r="ET1706" i="2"/>
  <c r="ET1707" i="2"/>
  <c r="ET1708" i="2"/>
  <c r="ET1709" i="2"/>
  <c r="ET1710" i="2"/>
  <c r="ET1711" i="2"/>
  <c r="ET1712" i="2"/>
  <c r="ET1713" i="2"/>
  <c r="ET1714" i="2"/>
  <c r="ET1715" i="2"/>
  <c r="ET1716" i="2"/>
  <c r="ET1717" i="2"/>
  <c r="ET1718" i="2"/>
  <c r="ET1719" i="2"/>
  <c r="ET1720" i="2"/>
  <c r="ET1721" i="2"/>
  <c r="ET1722" i="2"/>
  <c r="ET1723" i="2"/>
  <c r="ET1724" i="2"/>
  <c r="ET1725" i="2"/>
  <c r="ET1726" i="2"/>
  <c r="ET1727" i="2"/>
  <c r="ET1728" i="2"/>
  <c r="ET1729" i="2"/>
  <c r="ET1730" i="2"/>
  <c r="ET1731" i="2"/>
  <c r="ET1732" i="2"/>
  <c r="ET1733" i="2"/>
  <c r="ET1734" i="2"/>
  <c r="ET1735" i="2"/>
  <c r="ET1736" i="2"/>
  <c r="ET1737" i="2"/>
  <c r="ET1738" i="2"/>
  <c r="ET1739" i="2"/>
  <c r="ET1740" i="2"/>
  <c r="ET1741" i="2"/>
  <c r="ET1742" i="2"/>
  <c r="ET1743" i="2"/>
  <c r="ET1744" i="2"/>
  <c r="ET1745" i="2"/>
  <c r="ET1746" i="2"/>
  <c r="ET1747" i="2"/>
  <c r="ET1748" i="2"/>
  <c r="ET1749" i="2"/>
  <c r="ET1750" i="2"/>
  <c r="ET1751" i="2"/>
  <c r="ET1752" i="2"/>
  <c r="ET1753" i="2"/>
  <c r="ET1754" i="2"/>
  <c r="ET1755" i="2"/>
  <c r="ET1756" i="2"/>
  <c r="ET1757" i="2"/>
  <c r="ET1758" i="2"/>
  <c r="ET1759" i="2"/>
  <c r="ET1760" i="2"/>
  <c r="ET1761" i="2"/>
  <c r="ET1762" i="2"/>
  <c r="ET1763" i="2"/>
  <c r="ET1764" i="2"/>
  <c r="ET1765" i="2"/>
  <c r="ET1766" i="2"/>
  <c r="ET1767" i="2"/>
  <c r="ET1768" i="2"/>
  <c r="ET1769" i="2"/>
  <c r="ET1770" i="2"/>
  <c r="ET1771" i="2"/>
  <c r="ET1772" i="2"/>
  <c r="ET1773" i="2"/>
  <c r="ET1774" i="2"/>
  <c r="ET1775" i="2"/>
  <c r="ET1776" i="2"/>
  <c r="ET1777" i="2"/>
  <c r="ET1778" i="2"/>
  <c r="ET1779" i="2"/>
  <c r="ET1780" i="2"/>
  <c r="ET1781" i="2"/>
  <c r="ET1782" i="2"/>
  <c r="ET1783" i="2"/>
  <c r="ET1784" i="2"/>
  <c r="ET1785" i="2"/>
  <c r="ET1786" i="2"/>
  <c r="ET1787" i="2"/>
  <c r="ET1788" i="2"/>
  <c r="ET1789" i="2"/>
  <c r="ET1790" i="2"/>
  <c r="ET1791" i="2"/>
  <c r="ET1792" i="2"/>
  <c r="ET1793" i="2"/>
  <c r="ET1794" i="2"/>
  <c r="ET1795" i="2"/>
  <c r="ET1796" i="2"/>
  <c r="ET1797" i="2"/>
  <c r="ET1798" i="2"/>
  <c r="ET1799" i="2"/>
  <c r="ET1800" i="2"/>
  <c r="ET1801" i="2"/>
  <c r="ET1802" i="2"/>
  <c r="ET1803" i="2"/>
  <c r="ET1804" i="2"/>
  <c r="ET1805" i="2"/>
  <c r="ET1806" i="2"/>
  <c r="ET1807" i="2"/>
  <c r="ET1808" i="2"/>
  <c r="ET1809" i="2"/>
  <c r="ET1810" i="2"/>
  <c r="ET1811" i="2"/>
  <c r="ET1812" i="2"/>
  <c r="ET1813" i="2"/>
  <c r="ET1814" i="2"/>
  <c r="ET1815" i="2"/>
  <c r="ET1816" i="2"/>
  <c r="ET1817" i="2"/>
  <c r="ET1818" i="2"/>
  <c r="ET1819" i="2"/>
  <c r="ET1820" i="2"/>
  <c r="ET1821" i="2"/>
  <c r="ET1822" i="2"/>
  <c r="ET1823" i="2"/>
  <c r="ET1824" i="2"/>
  <c r="ET1825" i="2"/>
  <c r="ET1826" i="2"/>
  <c r="ET1827" i="2"/>
  <c r="ET1828" i="2"/>
  <c r="ET1829" i="2"/>
  <c r="ET1830" i="2"/>
  <c r="ET1831" i="2"/>
  <c r="ET1832" i="2"/>
  <c r="ET1833" i="2"/>
  <c r="ET1834" i="2"/>
  <c r="ET1835" i="2"/>
  <c r="ET1836" i="2"/>
  <c r="ET1837" i="2"/>
  <c r="ET1838" i="2"/>
  <c r="ET1839" i="2"/>
  <c r="ET1840" i="2"/>
  <c r="ET1841" i="2"/>
  <c r="ET1842" i="2"/>
  <c r="ET1843" i="2"/>
  <c r="ET1844" i="2"/>
  <c r="ET1845" i="2"/>
  <c r="ET1846" i="2"/>
  <c r="ET1847" i="2"/>
  <c r="ET1848" i="2"/>
  <c r="ET1849" i="2"/>
  <c r="ET1850" i="2"/>
  <c r="ET1851" i="2"/>
  <c r="ET1852" i="2"/>
  <c r="ET1853" i="2"/>
  <c r="ET1854" i="2"/>
  <c r="ET1855" i="2"/>
  <c r="ET1856" i="2"/>
  <c r="ET1857" i="2"/>
  <c r="ET1858" i="2"/>
  <c r="ET1859" i="2"/>
  <c r="ET1860" i="2"/>
  <c r="ET1861" i="2"/>
  <c r="ET1862" i="2"/>
  <c r="ET1863" i="2"/>
  <c r="ET1864" i="2"/>
  <c r="ET1865" i="2"/>
  <c r="ET1866" i="2"/>
  <c r="ET1867" i="2"/>
  <c r="ET1868" i="2"/>
  <c r="ET1869" i="2"/>
  <c r="ET1870" i="2"/>
  <c r="ET1871" i="2"/>
  <c r="ET1872" i="2"/>
  <c r="ET1873" i="2"/>
  <c r="ET1874" i="2"/>
  <c r="ET1875" i="2"/>
  <c r="ET1876" i="2"/>
  <c r="ET1877" i="2"/>
  <c r="ET1878" i="2"/>
  <c r="ET1879" i="2"/>
  <c r="ET1880" i="2"/>
  <c r="ET1881" i="2"/>
  <c r="ET1882" i="2"/>
  <c r="ET1883" i="2"/>
  <c r="ET1884" i="2"/>
  <c r="ET1885" i="2"/>
  <c r="ET1886" i="2"/>
  <c r="ET1887" i="2"/>
  <c r="ET1888" i="2"/>
  <c r="ET1889" i="2"/>
  <c r="ET1890" i="2"/>
  <c r="ET1891" i="2"/>
  <c r="ET1892" i="2"/>
  <c r="ET1893" i="2"/>
  <c r="ET1894" i="2"/>
  <c r="ET1895" i="2"/>
  <c r="ET1896" i="2"/>
  <c r="ET1897" i="2"/>
  <c r="ET1898" i="2"/>
  <c r="ET1899" i="2"/>
  <c r="ET1900" i="2"/>
  <c r="ET1901" i="2"/>
  <c r="ET1902" i="2"/>
  <c r="ET1903" i="2"/>
  <c r="ET1904" i="2"/>
  <c r="ET1905" i="2"/>
  <c r="ET1906" i="2"/>
  <c r="ET1907" i="2"/>
  <c r="ET1908" i="2"/>
  <c r="ET1909" i="2"/>
  <c r="ET1910" i="2"/>
  <c r="ET1911" i="2"/>
  <c r="ET1912" i="2"/>
  <c r="ET1913" i="2"/>
  <c r="ET1914" i="2"/>
  <c r="ET1915" i="2"/>
  <c r="ET1916" i="2"/>
  <c r="ET1917" i="2"/>
  <c r="ET1918" i="2"/>
  <c r="ET1919" i="2"/>
  <c r="ET1920" i="2"/>
  <c r="ET1921" i="2"/>
  <c r="ET1922" i="2"/>
  <c r="ET1923" i="2"/>
  <c r="ET1924" i="2"/>
  <c r="ET1925" i="2"/>
  <c r="ET1926" i="2"/>
  <c r="ET1927" i="2"/>
  <c r="ET1928" i="2"/>
  <c r="ET1929" i="2"/>
  <c r="ET1930" i="2"/>
  <c r="ET1931" i="2"/>
  <c r="ET1932" i="2"/>
  <c r="ET1933" i="2"/>
  <c r="ET1934" i="2"/>
  <c r="ET1935" i="2"/>
  <c r="ET1936" i="2"/>
  <c r="ET1937" i="2"/>
  <c r="ET1938" i="2"/>
  <c r="ET1939" i="2"/>
  <c r="ET1940" i="2"/>
  <c r="ET1941" i="2"/>
  <c r="ET1942" i="2"/>
  <c r="ET1943" i="2"/>
  <c r="ET1944" i="2"/>
  <c r="ET1945" i="2"/>
  <c r="ET1946" i="2"/>
  <c r="ET1947" i="2"/>
  <c r="ET1948" i="2"/>
  <c r="ET1949" i="2"/>
  <c r="ET1950" i="2"/>
  <c r="ET1951" i="2"/>
  <c r="ET1952" i="2"/>
  <c r="ET1953" i="2"/>
  <c r="ET1954" i="2"/>
  <c r="ET1955" i="2"/>
  <c r="ET1956" i="2"/>
  <c r="ET1957" i="2"/>
  <c r="ET1958" i="2"/>
  <c r="ET1959" i="2"/>
  <c r="ET1960" i="2"/>
  <c r="ET1961" i="2"/>
  <c r="ET1962" i="2"/>
  <c r="ET1963" i="2"/>
  <c r="ET1964" i="2"/>
  <c r="ET1965" i="2"/>
  <c r="ET1966" i="2"/>
  <c r="ET1967" i="2"/>
  <c r="ET1968" i="2"/>
  <c r="ET1969" i="2"/>
  <c r="ET1970" i="2"/>
  <c r="ET1971" i="2"/>
  <c r="ET1972" i="2"/>
  <c r="ET1973" i="2"/>
  <c r="ET1974" i="2"/>
  <c r="ET1975" i="2"/>
  <c r="ET1976" i="2"/>
  <c r="ET1977" i="2"/>
  <c r="ET1978" i="2"/>
  <c r="ET1979" i="2"/>
  <c r="ET1980" i="2"/>
  <c r="ET1981" i="2"/>
  <c r="ET1982" i="2"/>
  <c r="ET1983" i="2"/>
  <c r="ET1984" i="2"/>
  <c r="ET1985" i="2"/>
  <c r="ET1986" i="2"/>
  <c r="ET1987" i="2"/>
  <c r="ET1988" i="2"/>
  <c r="ET1989" i="2"/>
  <c r="ET1990" i="2"/>
  <c r="ET1991" i="2"/>
  <c r="ET1992" i="2"/>
  <c r="ET1993" i="2"/>
  <c r="ET1994" i="2"/>
  <c r="ET1995" i="2"/>
  <c r="ET1996" i="2"/>
  <c r="ET1997" i="2"/>
  <c r="ET1998" i="2"/>
  <c r="ET1999" i="2"/>
  <c r="ET2000" i="2"/>
  <c r="ET2001" i="2"/>
  <c r="ET2002" i="2"/>
  <c r="ET2003" i="2"/>
  <c r="ET2004" i="2"/>
  <c r="ET2005" i="2"/>
  <c r="ET2006" i="2"/>
  <c r="ET2007" i="2"/>
  <c r="ET2008" i="2"/>
  <c r="ET2009" i="2"/>
  <c r="ET2010" i="2"/>
  <c r="ET2011" i="2"/>
  <c r="ET2012" i="2"/>
  <c r="ET2013" i="2"/>
  <c r="ET2014" i="2"/>
  <c r="ET2015" i="2"/>
  <c r="ET2016" i="2"/>
  <c r="ET2017" i="2"/>
  <c r="ET2018" i="2"/>
  <c r="ET2019" i="2"/>
  <c r="ET2020" i="2"/>
  <c r="ET2021" i="2"/>
  <c r="ET2022" i="2"/>
  <c r="ET2023" i="2"/>
  <c r="ET2024" i="2"/>
  <c r="ET2025" i="2"/>
  <c r="ET2026" i="2"/>
  <c r="ET2027" i="2"/>
  <c r="ET2028" i="2"/>
  <c r="ET2029" i="2"/>
  <c r="ET2030" i="2"/>
  <c r="ET2031" i="2"/>
  <c r="ET2032" i="2"/>
  <c r="ET2033" i="2"/>
  <c r="ET2034" i="2"/>
  <c r="ET2035" i="2"/>
  <c r="ET2036" i="2"/>
  <c r="ET2037" i="2"/>
  <c r="ET2038" i="2"/>
  <c r="ET2039" i="2"/>
  <c r="ET2040" i="2"/>
  <c r="ET2041" i="2"/>
  <c r="ET2042" i="2"/>
  <c r="ET2043" i="2"/>
  <c r="ET2044" i="2"/>
  <c r="ET2045" i="2"/>
  <c r="ET2046" i="2"/>
  <c r="ET2047" i="2"/>
  <c r="ET2048" i="2"/>
  <c r="ET2049" i="2"/>
  <c r="ET2050" i="2"/>
  <c r="ET2051" i="2"/>
  <c r="ET2052" i="2"/>
  <c r="ET2053" i="2"/>
  <c r="ET2054" i="2"/>
  <c r="ET2055" i="2"/>
  <c r="ET2056" i="2"/>
  <c r="ET2057" i="2"/>
  <c r="ET2058" i="2"/>
  <c r="ET2059" i="2"/>
  <c r="ET2060" i="2"/>
  <c r="ET2061" i="2"/>
  <c r="ET2062" i="2"/>
  <c r="ET2063" i="2"/>
  <c r="ET2064" i="2"/>
  <c r="ET2065" i="2"/>
  <c r="ET2066" i="2"/>
  <c r="ET2067" i="2"/>
  <c r="ET2068" i="2"/>
  <c r="ET2069" i="2"/>
  <c r="ET2070" i="2"/>
  <c r="ET2071" i="2"/>
  <c r="ET2072" i="2"/>
  <c r="ET2073" i="2"/>
  <c r="ET2074" i="2"/>
  <c r="ET2075" i="2"/>
  <c r="ET2076" i="2"/>
  <c r="ET2077" i="2"/>
  <c r="ET2078" i="2"/>
  <c r="ET2079" i="2"/>
  <c r="ET2080" i="2"/>
  <c r="ET2081" i="2"/>
  <c r="ET2082" i="2"/>
  <c r="ET2083" i="2"/>
  <c r="ET2084" i="2"/>
  <c r="ET2085" i="2"/>
  <c r="ET2086" i="2"/>
  <c r="ET2087" i="2"/>
  <c r="ET2088" i="2"/>
  <c r="ET2089" i="2"/>
  <c r="ET2090" i="2"/>
  <c r="ET2091" i="2"/>
  <c r="ET2092" i="2"/>
  <c r="ET2093" i="2"/>
  <c r="ET2094" i="2"/>
  <c r="ET2095" i="2"/>
  <c r="ET2096" i="2"/>
  <c r="ET2097" i="2"/>
  <c r="ET2098" i="2"/>
  <c r="ET2099" i="2"/>
  <c r="ET2100" i="2"/>
  <c r="ET2101" i="2"/>
  <c r="ET2102" i="2"/>
  <c r="ET2103" i="2"/>
  <c r="ET2104" i="2"/>
  <c r="ET2105" i="2"/>
  <c r="ET2106" i="2"/>
  <c r="ET2107" i="2"/>
  <c r="ET2108" i="2"/>
  <c r="ET2109" i="2"/>
  <c r="ET2110" i="2"/>
  <c r="ET2111" i="2"/>
  <c r="ET2112" i="2"/>
  <c r="ET2113" i="2"/>
  <c r="ET2114" i="2"/>
  <c r="ET2115" i="2"/>
  <c r="ET2116" i="2"/>
  <c r="ET2117" i="2"/>
  <c r="ET2118" i="2"/>
  <c r="ET2119" i="2"/>
  <c r="ET2120" i="2"/>
  <c r="ET2121" i="2"/>
  <c r="ET2122" i="2"/>
  <c r="ET2123" i="2"/>
  <c r="ET2124" i="2"/>
  <c r="ET2125" i="2"/>
  <c r="ET2126" i="2"/>
  <c r="ET2127" i="2"/>
  <c r="ET2128" i="2"/>
  <c r="ET2129" i="2"/>
  <c r="ET2130" i="2"/>
  <c r="ET2131" i="2"/>
  <c r="ET2132" i="2"/>
  <c r="ET2133" i="2"/>
  <c r="ET2134" i="2"/>
  <c r="ET2135" i="2"/>
  <c r="ET2136" i="2"/>
  <c r="ET2137" i="2"/>
  <c r="ET2138" i="2"/>
  <c r="ET2139" i="2"/>
  <c r="ET2140" i="2"/>
  <c r="ET2141" i="2"/>
  <c r="ET2142" i="2"/>
  <c r="ET2143" i="2"/>
  <c r="ET2144" i="2"/>
  <c r="ET2145" i="2"/>
  <c r="ET2146" i="2"/>
  <c r="ET2147" i="2"/>
  <c r="ET2148" i="2"/>
  <c r="ET2149" i="2"/>
  <c r="ET2150" i="2"/>
  <c r="ET2151" i="2"/>
  <c r="ET2152" i="2"/>
  <c r="ET2153" i="2"/>
  <c r="ET2154" i="2"/>
  <c r="ET2155" i="2"/>
  <c r="ET2156" i="2"/>
  <c r="ET2157" i="2"/>
  <c r="ET2158" i="2"/>
  <c r="ET2159" i="2"/>
  <c r="ET2160" i="2"/>
  <c r="ET2161" i="2"/>
  <c r="ET2162" i="2"/>
  <c r="ET2163" i="2"/>
  <c r="ET2164" i="2"/>
  <c r="ET2165" i="2"/>
  <c r="ET2166" i="2"/>
  <c r="ET2167" i="2"/>
  <c r="ET2168" i="2"/>
  <c r="ET2169" i="2"/>
  <c r="ET2170" i="2"/>
  <c r="ET2171" i="2"/>
  <c r="ET2172" i="2"/>
  <c r="ET2173" i="2"/>
  <c r="ET2174" i="2"/>
  <c r="ET2175" i="2"/>
  <c r="ET2176" i="2"/>
  <c r="ET2177" i="2"/>
  <c r="ET2178" i="2"/>
  <c r="ET2179" i="2"/>
  <c r="ET2180" i="2"/>
  <c r="ET2181" i="2"/>
  <c r="ET2182" i="2"/>
  <c r="ET2183" i="2"/>
  <c r="ET2184" i="2"/>
  <c r="ET2185" i="2"/>
  <c r="ET2186" i="2"/>
  <c r="ET2187" i="2"/>
  <c r="ET2188" i="2"/>
  <c r="ET2189" i="2"/>
  <c r="ET2190" i="2"/>
  <c r="ET2191" i="2"/>
  <c r="ET2192" i="2"/>
  <c r="ET2193" i="2"/>
  <c r="ET2194" i="2"/>
  <c r="ET2195" i="2"/>
  <c r="ET2196" i="2"/>
  <c r="ET2197" i="2"/>
  <c r="ET2198" i="2"/>
  <c r="ET2199" i="2"/>
  <c r="ET2200" i="2"/>
  <c r="ET2201" i="2"/>
  <c r="ET2202" i="2"/>
  <c r="ET2203" i="2"/>
  <c r="ET2204" i="2"/>
  <c r="ET2205" i="2"/>
  <c r="ET2206" i="2"/>
  <c r="ET2207" i="2"/>
  <c r="ET2208" i="2"/>
  <c r="ET2209" i="2"/>
  <c r="ET2210" i="2"/>
  <c r="ET2211" i="2"/>
  <c r="ET2212" i="2"/>
  <c r="ET2213" i="2"/>
  <c r="ET2214" i="2"/>
  <c r="ET2215" i="2"/>
  <c r="ET2216" i="2"/>
  <c r="ET2217" i="2"/>
  <c r="ET2218" i="2"/>
  <c r="ET2219" i="2"/>
  <c r="ET2220" i="2"/>
  <c r="ET2221" i="2"/>
  <c r="ET2222" i="2"/>
  <c r="ET2223" i="2"/>
  <c r="ET2224" i="2"/>
  <c r="ET2225" i="2"/>
  <c r="ET2226" i="2"/>
  <c r="ET2227" i="2"/>
  <c r="ET2228" i="2"/>
  <c r="ET2229" i="2"/>
  <c r="ET2230" i="2"/>
  <c r="ET2231" i="2"/>
  <c r="ET2232" i="2"/>
  <c r="ET2233" i="2"/>
  <c r="ET2234" i="2"/>
  <c r="ET2235" i="2"/>
  <c r="ET2236" i="2"/>
  <c r="ET2237" i="2"/>
  <c r="ET2238" i="2"/>
  <c r="ET2239" i="2"/>
  <c r="ET2240" i="2"/>
  <c r="ET2241" i="2"/>
  <c r="ET2242" i="2"/>
  <c r="ET2243" i="2"/>
  <c r="ET2244" i="2"/>
  <c r="ET2245" i="2"/>
  <c r="ET2246" i="2"/>
  <c r="ET2247" i="2"/>
  <c r="ET2248" i="2"/>
  <c r="ET2249" i="2"/>
  <c r="ET2250" i="2"/>
  <c r="ET2251" i="2"/>
  <c r="ET2252" i="2"/>
  <c r="ET2253" i="2"/>
  <c r="ET2254" i="2"/>
  <c r="ET2255" i="2"/>
  <c r="ET2256" i="2"/>
  <c r="ET2257" i="2"/>
  <c r="ET2258" i="2"/>
  <c r="ET2259" i="2"/>
  <c r="ET2260" i="2"/>
  <c r="ET2261" i="2"/>
  <c r="ET2262" i="2"/>
  <c r="ET2263" i="2"/>
  <c r="ET2264" i="2"/>
  <c r="ET2265" i="2"/>
  <c r="ET2266" i="2"/>
  <c r="ET2267" i="2"/>
  <c r="ET2268" i="2"/>
  <c r="ET2269" i="2"/>
  <c r="ET2270" i="2"/>
  <c r="ET2271" i="2"/>
  <c r="ET2272" i="2"/>
  <c r="ET2273" i="2"/>
  <c r="ET2274" i="2"/>
  <c r="ET2275" i="2"/>
  <c r="ET2276" i="2"/>
  <c r="ET2277" i="2"/>
  <c r="ET2278" i="2"/>
  <c r="ET2279" i="2"/>
  <c r="ET2280" i="2"/>
  <c r="ET2281" i="2"/>
  <c r="ET2282" i="2"/>
  <c r="ET2283" i="2"/>
  <c r="ET2284" i="2"/>
  <c r="ET2285" i="2"/>
  <c r="ET2286" i="2"/>
  <c r="ET2287" i="2"/>
  <c r="ET2288" i="2"/>
  <c r="ET2289" i="2"/>
  <c r="ET2290" i="2"/>
  <c r="ET2291" i="2"/>
  <c r="ET2292" i="2"/>
  <c r="ET2293" i="2"/>
  <c r="ET2294" i="2"/>
  <c r="ET2295" i="2"/>
  <c r="ET2296" i="2"/>
  <c r="ET2297" i="2"/>
  <c r="ET2298" i="2"/>
  <c r="ET2299" i="2"/>
  <c r="ET2300" i="2"/>
  <c r="ET2301" i="2"/>
  <c r="ET2302" i="2"/>
  <c r="ET2303" i="2"/>
  <c r="ET2304" i="2"/>
  <c r="ET2305" i="2"/>
  <c r="ET2306" i="2"/>
  <c r="ET2307" i="2"/>
  <c r="ET2308" i="2"/>
  <c r="ET2309" i="2"/>
  <c r="ET2310" i="2"/>
  <c r="ET2311" i="2"/>
  <c r="ET2312" i="2"/>
  <c r="ET2313" i="2"/>
  <c r="ET2314" i="2"/>
  <c r="ET2315" i="2"/>
  <c r="ET2316" i="2"/>
  <c r="ET2317" i="2"/>
  <c r="ET2318" i="2"/>
  <c r="ET2319" i="2"/>
  <c r="ET2320" i="2"/>
  <c r="ET2321" i="2"/>
  <c r="ET2322" i="2"/>
  <c r="ET2323" i="2"/>
  <c r="ET2324" i="2"/>
  <c r="ET2325" i="2"/>
  <c r="ET2326" i="2"/>
  <c r="ET2327" i="2"/>
  <c r="ET2328" i="2"/>
  <c r="ET2329" i="2"/>
  <c r="ET2330" i="2"/>
  <c r="ET2331" i="2"/>
  <c r="ET2332" i="2"/>
  <c r="ET2333" i="2"/>
  <c r="ET2334" i="2"/>
  <c r="ET2335" i="2"/>
  <c r="ET2336" i="2"/>
  <c r="ET2337" i="2"/>
  <c r="ET2338" i="2"/>
  <c r="ET2339" i="2"/>
  <c r="ET2340" i="2"/>
  <c r="ET2341" i="2"/>
  <c r="ET2342" i="2"/>
  <c r="ET2343" i="2"/>
  <c r="ET2344" i="2"/>
  <c r="ET2345" i="2"/>
  <c r="ET2346" i="2"/>
  <c r="ET2347" i="2"/>
  <c r="ET2348" i="2"/>
  <c r="ET2349" i="2"/>
  <c r="ET2350" i="2"/>
  <c r="ET2351" i="2"/>
  <c r="ET2352" i="2"/>
  <c r="ET2353" i="2"/>
  <c r="ET2354" i="2"/>
  <c r="ET2355" i="2"/>
  <c r="ET2356" i="2"/>
  <c r="ET2357" i="2"/>
  <c r="ET2358" i="2"/>
  <c r="ET2359" i="2"/>
  <c r="ET2360" i="2"/>
  <c r="ET2361" i="2"/>
  <c r="ET2362" i="2"/>
  <c r="ET2363" i="2"/>
  <c r="ET2364" i="2"/>
  <c r="ET2365" i="2"/>
  <c r="ET2366" i="2"/>
  <c r="ET2367" i="2"/>
  <c r="ET2368" i="2"/>
  <c r="ET2369" i="2"/>
  <c r="ET2370" i="2"/>
  <c r="ET2371" i="2"/>
  <c r="ET2372" i="2"/>
  <c r="ET2373" i="2"/>
  <c r="ET2374" i="2"/>
  <c r="ET2375" i="2"/>
  <c r="ET2376" i="2"/>
  <c r="ET2377" i="2"/>
  <c r="ET2378" i="2"/>
  <c r="ET2379" i="2"/>
  <c r="ET2380" i="2"/>
  <c r="ET2381" i="2"/>
  <c r="ET2382" i="2"/>
  <c r="ET2383" i="2"/>
  <c r="ET2384" i="2"/>
  <c r="ET2385" i="2"/>
  <c r="ET2386" i="2"/>
  <c r="ET2387" i="2"/>
  <c r="ET2388" i="2"/>
  <c r="ET2389" i="2"/>
  <c r="ET2390" i="2"/>
  <c r="ET2391" i="2"/>
  <c r="ET2392" i="2"/>
  <c r="ET2393" i="2"/>
  <c r="ET2394" i="2"/>
  <c r="ET2395" i="2"/>
  <c r="ET2396" i="2"/>
  <c r="ET2397" i="2"/>
  <c r="ET2398" i="2"/>
  <c r="ET2399" i="2"/>
  <c r="ET2400" i="2"/>
  <c r="ET2401" i="2"/>
  <c r="ET2402" i="2"/>
  <c r="ET2403" i="2"/>
  <c r="ET2404" i="2"/>
  <c r="ET2405" i="2"/>
  <c r="ET2406" i="2"/>
  <c r="ET2407" i="2"/>
  <c r="ET2408" i="2"/>
  <c r="ET2409" i="2"/>
  <c r="ET2410" i="2"/>
  <c r="ET2411" i="2"/>
  <c r="ET2412" i="2"/>
  <c r="ET2413" i="2"/>
  <c r="ET2414" i="2"/>
  <c r="ET2415" i="2"/>
  <c r="ET2416" i="2"/>
  <c r="ET2417" i="2"/>
  <c r="ET2418" i="2"/>
  <c r="ET2419" i="2"/>
  <c r="ET2420" i="2"/>
  <c r="ET2421" i="2"/>
  <c r="ET2422" i="2"/>
  <c r="ET2423" i="2"/>
  <c r="ET2424" i="2"/>
  <c r="ET2425" i="2"/>
  <c r="ET2426" i="2"/>
  <c r="ET2427" i="2"/>
  <c r="ET2428" i="2"/>
  <c r="ET2429" i="2"/>
  <c r="ET2430" i="2"/>
  <c r="ET2431" i="2"/>
  <c r="ET2432" i="2"/>
  <c r="ET2433" i="2"/>
  <c r="ET2434" i="2"/>
  <c r="ET2435" i="2"/>
  <c r="ET2436" i="2"/>
  <c r="ET2437" i="2"/>
  <c r="ET2438" i="2"/>
  <c r="ET2439" i="2"/>
  <c r="ET2440" i="2"/>
  <c r="ET2441" i="2"/>
  <c r="ET2442" i="2"/>
  <c r="ET2443" i="2"/>
  <c r="ET2444" i="2"/>
  <c r="ET2445" i="2"/>
  <c r="ET2446" i="2"/>
  <c r="ET2447" i="2"/>
  <c r="ET2448" i="2"/>
  <c r="ET2449" i="2"/>
  <c r="ET2450" i="2"/>
  <c r="ET2451" i="2"/>
  <c r="ET2452" i="2"/>
  <c r="ET2453" i="2"/>
  <c r="ET2454" i="2"/>
  <c r="ET2455" i="2"/>
  <c r="ET2456" i="2"/>
  <c r="ET2457" i="2"/>
  <c r="ET2458" i="2"/>
  <c r="ET2459" i="2"/>
  <c r="ET2460" i="2"/>
  <c r="ET2461" i="2"/>
  <c r="ET2462" i="2"/>
  <c r="ET2463" i="2"/>
  <c r="ET2464" i="2"/>
  <c r="ET2465" i="2"/>
  <c r="ET2466" i="2"/>
  <c r="ET2467" i="2"/>
  <c r="ET2468" i="2"/>
  <c r="ET2469" i="2"/>
  <c r="ET2470" i="2"/>
  <c r="ET2471" i="2"/>
  <c r="ET2472" i="2"/>
  <c r="ET2473" i="2"/>
  <c r="ET2474" i="2"/>
  <c r="ET2475" i="2"/>
  <c r="ET2476" i="2"/>
  <c r="ET2477" i="2"/>
  <c r="ET2478" i="2"/>
  <c r="ET2479" i="2"/>
  <c r="ET2480" i="2"/>
  <c r="ET2481" i="2"/>
  <c r="ET2482" i="2"/>
  <c r="ET2483" i="2"/>
  <c r="ET2484" i="2"/>
  <c r="ET2485" i="2"/>
  <c r="ET2486" i="2"/>
  <c r="ET2487" i="2"/>
  <c r="ET2488" i="2"/>
  <c r="ET2489" i="2"/>
  <c r="ET2490" i="2"/>
  <c r="ET2491" i="2"/>
  <c r="ET2492" i="2"/>
  <c r="ET2493" i="2"/>
  <c r="ET2494" i="2"/>
  <c r="ET2495" i="2"/>
  <c r="ET2496" i="2"/>
  <c r="ET2497" i="2"/>
  <c r="ET2498" i="2"/>
  <c r="ET2499" i="2"/>
  <c r="ET2500" i="2"/>
  <c r="ET2501" i="2"/>
  <c r="ET2502" i="2"/>
  <c r="ET2503" i="2"/>
  <c r="ET2504" i="2"/>
  <c r="ET2505" i="2"/>
  <c r="ET2506" i="2"/>
  <c r="ET2507" i="2"/>
  <c r="ET2508" i="2"/>
  <c r="ET2509" i="2"/>
  <c r="ET2510" i="2"/>
  <c r="ET2511" i="2"/>
  <c r="ET2512" i="2"/>
  <c r="ET2513" i="2"/>
  <c r="ET2514" i="2"/>
  <c r="ET2515" i="2"/>
  <c r="ET2516" i="2"/>
  <c r="ET2517" i="2"/>
  <c r="ET2518" i="2"/>
  <c r="ET2519" i="2"/>
  <c r="ET2520" i="2"/>
  <c r="ET2521" i="2"/>
  <c r="ET2522" i="2"/>
  <c r="ET2523" i="2"/>
  <c r="ET2524" i="2"/>
  <c r="ET2525" i="2"/>
  <c r="ET2526" i="2"/>
  <c r="ET2527" i="2"/>
  <c r="ET2528" i="2"/>
  <c r="ET2529" i="2"/>
  <c r="ET2530" i="2"/>
  <c r="ET2531" i="2"/>
  <c r="ET2532" i="2"/>
  <c r="ET2533" i="2"/>
  <c r="ET2534" i="2"/>
  <c r="ET2535" i="2"/>
  <c r="ET2536" i="2"/>
  <c r="ET2537" i="2"/>
  <c r="ET2538" i="2"/>
  <c r="ET2539" i="2"/>
  <c r="ET2540" i="2"/>
  <c r="ET2541" i="2"/>
  <c r="ET2542" i="2"/>
  <c r="ET2543" i="2"/>
  <c r="ET2544" i="2"/>
  <c r="ET2545" i="2"/>
  <c r="ET2546" i="2"/>
  <c r="ET2547" i="2"/>
  <c r="ET2548" i="2"/>
  <c r="ET2549" i="2"/>
  <c r="ET2550" i="2"/>
  <c r="ET2551" i="2"/>
  <c r="ET2552" i="2"/>
  <c r="ET2553" i="2"/>
  <c r="ET2554" i="2"/>
  <c r="ET2555" i="2"/>
  <c r="ET2556" i="2"/>
  <c r="ET2557" i="2"/>
  <c r="ET2558" i="2"/>
  <c r="ET2559" i="2"/>
  <c r="ET2560" i="2"/>
  <c r="ET2561" i="2"/>
  <c r="ET2562" i="2"/>
  <c r="ET2563" i="2"/>
  <c r="ET2564" i="2"/>
  <c r="ET2565" i="2"/>
  <c r="ET2566" i="2"/>
  <c r="ET2567" i="2"/>
  <c r="ET2568" i="2"/>
  <c r="ET2569" i="2"/>
  <c r="ET2570" i="2"/>
  <c r="ET2571" i="2"/>
  <c r="ET2572" i="2"/>
  <c r="ET2573" i="2"/>
  <c r="ET2574" i="2"/>
  <c r="ET2575" i="2"/>
  <c r="ET2576" i="2"/>
  <c r="ET2577" i="2"/>
  <c r="ET2578" i="2"/>
  <c r="ET2579" i="2"/>
  <c r="ET2580" i="2"/>
  <c r="ET2581" i="2"/>
  <c r="ET2582" i="2"/>
  <c r="ET2583" i="2"/>
  <c r="ET2584" i="2"/>
  <c r="ET2585" i="2"/>
  <c r="ET2586" i="2"/>
  <c r="ET2587" i="2"/>
  <c r="ET2588" i="2"/>
  <c r="ET2589" i="2"/>
  <c r="ET2590" i="2"/>
  <c r="ET2591" i="2"/>
  <c r="ET2592" i="2"/>
  <c r="ET2593" i="2"/>
  <c r="ET2594" i="2"/>
  <c r="ET2595" i="2"/>
  <c r="ET2596" i="2"/>
  <c r="ET2597" i="2"/>
  <c r="ET2598" i="2"/>
  <c r="ET2599" i="2"/>
  <c r="ET2600" i="2"/>
  <c r="ET2601" i="2"/>
  <c r="ET2602" i="2"/>
  <c r="ET2603" i="2"/>
  <c r="ET2604" i="2"/>
  <c r="ET2605" i="2"/>
  <c r="ET2606" i="2"/>
  <c r="ET2607" i="2"/>
  <c r="ET2608" i="2"/>
  <c r="ET2609" i="2"/>
  <c r="ET2610" i="2"/>
  <c r="ET2611" i="2"/>
  <c r="ET2612" i="2"/>
  <c r="ET2613" i="2"/>
  <c r="ET2614" i="2"/>
  <c r="ET2615" i="2"/>
  <c r="ET2616" i="2"/>
  <c r="ET2617" i="2"/>
  <c r="ET2618" i="2"/>
  <c r="ET2619" i="2"/>
  <c r="ET2620" i="2"/>
  <c r="ET2621" i="2"/>
  <c r="ET2622" i="2"/>
  <c r="ET2623" i="2"/>
  <c r="ET2624" i="2"/>
  <c r="ET2625" i="2"/>
  <c r="ET2626" i="2"/>
  <c r="ET2627" i="2"/>
  <c r="ET2628" i="2"/>
  <c r="ET2629" i="2"/>
  <c r="ET2630" i="2"/>
  <c r="ET2631" i="2"/>
  <c r="ET2632" i="2"/>
  <c r="ET2633" i="2"/>
  <c r="ET2634" i="2"/>
  <c r="ET2635" i="2"/>
  <c r="ET2636" i="2"/>
  <c r="ET2637" i="2"/>
  <c r="ET2638" i="2"/>
  <c r="ET2639" i="2"/>
  <c r="ET2640" i="2"/>
  <c r="ET2641" i="2"/>
  <c r="ET2642" i="2"/>
  <c r="ET2643" i="2"/>
  <c r="ET2644" i="2"/>
  <c r="ET2645" i="2"/>
  <c r="ET2646" i="2"/>
  <c r="ET2647" i="2"/>
  <c r="ET2648" i="2"/>
  <c r="ET2649" i="2"/>
  <c r="ET2650" i="2"/>
  <c r="ET2651" i="2"/>
  <c r="ET2652" i="2"/>
  <c r="ET2653" i="2"/>
  <c r="ET2654" i="2"/>
  <c r="ET2655" i="2"/>
  <c r="ET2656" i="2"/>
  <c r="ET2657" i="2"/>
  <c r="ET2658" i="2"/>
  <c r="ET2659" i="2"/>
  <c r="ET2660" i="2"/>
  <c r="ET2661" i="2"/>
  <c r="ET2662" i="2"/>
  <c r="ET2663" i="2"/>
  <c r="ET2664" i="2"/>
  <c r="ET2665" i="2"/>
  <c r="ET2666" i="2"/>
  <c r="ET2667" i="2"/>
  <c r="ET2668" i="2"/>
  <c r="ET2669" i="2"/>
  <c r="ET2670" i="2"/>
  <c r="ET2671" i="2"/>
  <c r="ET2672" i="2"/>
  <c r="ET2673" i="2"/>
  <c r="ET2674" i="2"/>
  <c r="ET2675" i="2"/>
  <c r="ET2676" i="2"/>
  <c r="ET2677" i="2"/>
  <c r="ET2678" i="2"/>
  <c r="ET2679" i="2"/>
  <c r="ET2680" i="2"/>
  <c r="ET2681" i="2"/>
  <c r="ET2682" i="2"/>
  <c r="ET2683" i="2"/>
  <c r="ET2684" i="2"/>
  <c r="ET2685" i="2"/>
  <c r="ET2686" i="2"/>
  <c r="ET2687" i="2"/>
  <c r="ET2688" i="2"/>
  <c r="ET2689" i="2"/>
  <c r="ET2690" i="2"/>
  <c r="ET2691" i="2"/>
  <c r="ET2692" i="2"/>
  <c r="ET2693" i="2"/>
  <c r="ET2694" i="2"/>
  <c r="ET2695" i="2"/>
  <c r="ET2696" i="2"/>
  <c r="ET2697" i="2"/>
  <c r="ET2698" i="2"/>
  <c r="ET2699" i="2"/>
  <c r="ET2700" i="2"/>
  <c r="ET2701" i="2"/>
  <c r="ET2702" i="2"/>
  <c r="ET2703" i="2"/>
  <c r="ET2704" i="2"/>
  <c r="ET2705" i="2"/>
  <c r="ET2706" i="2"/>
  <c r="ET2707" i="2"/>
  <c r="ET2708" i="2"/>
  <c r="ET2709" i="2"/>
  <c r="ET2710" i="2"/>
  <c r="ET2711" i="2"/>
  <c r="ET2712" i="2"/>
  <c r="ET2713" i="2"/>
  <c r="ET2714" i="2"/>
  <c r="ET2715" i="2"/>
  <c r="ET2716" i="2"/>
  <c r="ET2717" i="2"/>
  <c r="ET2718" i="2"/>
  <c r="ET2719" i="2"/>
  <c r="ET2720" i="2"/>
  <c r="ET2721" i="2"/>
  <c r="ET2722" i="2"/>
  <c r="ET2723" i="2"/>
  <c r="ET2724" i="2"/>
  <c r="ET2725" i="2"/>
  <c r="ET2726" i="2"/>
  <c r="ET2727" i="2"/>
  <c r="ET2728" i="2"/>
  <c r="ET2729" i="2"/>
  <c r="ET2730" i="2"/>
  <c r="ET2731" i="2"/>
  <c r="ET2732" i="2"/>
  <c r="ET2733" i="2"/>
  <c r="ET2734" i="2"/>
  <c r="ET2735" i="2"/>
  <c r="ET2736" i="2"/>
  <c r="ET2737" i="2"/>
  <c r="ET2738" i="2"/>
  <c r="ET2739" i="2"/>
  <c r="ET2740" i="2"/>
  <c r="ET2741" i="2"/>
  <c r="ET2742" i="2"/>
  <c r="ET2743" i="2"/>
  <c r="ET2744" i="2"/>
  <c r="ET2745" i="2"/>
  <c r="ET2746" i="2"/>
  <c r="ET2747" i="2"/>
  <c r="ET2748" i="2"/>
  <c r="ET2749" i="2"/>
  <c r="ET2750" i="2"/>
  <c r="ET2751" i="2"/>
  <c r="ET2752" i="2"/>
  <c r="ET2753" i="2"/>
  <c r="ET2754" i="2"/>
  <c r="ET2755" i="2"/>
  <c r="ET2756" i="2"/>
  <c r="ET2757" i="2"/>
  <c r="ET2758" i="2"/>
  <c r="ET2759" i="2"/>
  <c r="ET2760" i="2"/>
  <c r="ET2761" i="2"/>
  <c r="ET2762" i="2"/>
  <c r="ET2763" i="2"/>
  <c r="ET2764" i="2"/>
  <c r="ET2765" i="2"/>
  <c r="ET2766" i="2"/>
  <c r="ET2767" i="2"/>
  <c r="ET2768" i="2"/>
  <c r="ET2769" i="2"/>
  <c r="ET2770" i="2"/>
  <c r="ET2771" i="2"/>
  <c r="ET2772" i="2"/>
  <c r="ET2773" i="2"/>
  <c r="ET2774" i="2"/>
  <c r="ET2775" i="2"/>
  <c r="ET2776" i="2"/>
  <c r="ET2777" i="2"/>
  <c r="ET2778" i="2"/>
  <c r="ET2779" i="2"/>
  <c r="ET2780" i="2"/>
  <c r="ET2781" i="2"/>
  <c r="ET2782" i="2"/>
  <c r="ET2783" i="2"/>
  <c r="ET2784" i="2"/>
  <c r="ET2785" i="2"/>
  <c r="ET2786" i="2"/>
  <c r="ET2787" i="2"/>
  <c r="ET2788" i="2"/>
  <c r="ET2789" i="2"/>
  <c r="ET2790" i="2"/>
  <c r="ET2791" i="2"/>
  <c r="ET2792" i="2"/>
  <c r="ET2793" i="2"/>
  <c r="ET2794" i="2"/>
  <c r="ET2795" i="2"/>
  <c r="ET2796" i="2"/>
  <c r="ET2797" i="2"/>
  <c r="ET2798" i="2"/>
  <c r="ET2799" i="2"/>
  <c r="ET2800" i="2"/>
  <c r="ET2801" i="2"/>
  <c r="ET2802" i="2"/>
  <c r="ET2803" i="2"/>
  <c r="ET2804" i="2"/>
  <c r="ET2805" i="2"/>
  <c r="ET2806" i="2"/>
  <c r="ET2807" i="2"/>
  <c r="ET2808" i="2"/>
  <c r="ET2809" i="2"/>
  <c r="ET2810" i="2"/>
  <c r="ET2811" i="2"/>
  <c r="ET2812" i="2"/>
  <c r="ET2813" i="2"/>
  <c r="ET2814" i="2"/>
  <c r="ET2815" i="2"/>
  <c r="ET2816" i="2"/>
  <c r="ET2817" i="2"/>
  <c r="ET2818" i="2"/>
  <c r="ET2819" i="2"/>
  <c r="ET2820" i="2"/>
  <c r="ET2821" i="2"/>
  <c r="ET2822" i="2"/>
  <c r="ET2823" i="2"/>
  <c r="ET2824" i="2"/>
  <c r="ET2825" i="2"/>
  <c r="ET2826" i="2"/>
  <c r="ET2827" i="2"/>
  <c r="ET2828" i="2"/>
  <c r="ET2829" i="2"/>
  <c r="ET2830" i="2"/>
  <c r="ET2831" i="2"/>
  <c r="ET2832" i="2"/>
  <c r="ET2833" i="2"/>
  <c r="ET2834" i="2"/>
  <c r="ET2835" i="2"/>
  <c r="ET2836" i="2"/>
  <c r="ET2837" i="2"/>
  <c r="ET2838" i="2"/>
  <c r="ET2839" i="2"/>
  <c r="ET2840" i="2"/>
  <c r="ET2841" i="2"/>
  <c r="ET2842" i="2"/>
  <c r="ET2843" i="2"/>
  <c r="ET2844" i="2"/>
  <c r="ET2845" i="2"/>
  <c r="ET2846" i="2"/>
  <c r="ET2847" i="2"/>
  <c r="ET2848" i="2"/>
  <c r="ET2849" i="2"/>
  <c r="ET2850" i="2"/>
  <c r="ET2851" i="2"/>
  <c r="ET2852" i="2"/>
  <c r="ET2853" i="2"/>
  <c r="ET2854" i="2"/>
  <c r="ET2855" i="2"/>
  <c r="ET2856" i="2"/>
  <c r="ET2857" i="2"/>
  <c r="ET2858" i="2"/>
  <c r="ET2859" i="2"/>
  <c r="ET2860" i="2"/>
  <c r="ET2861" i="2"/>
  <c r="ET2862" i="2"/>
  <c r="ET2863" i="2"/>
  <c r="ET2864" i="2"/>
  <c r="ET2865" i="2"/>
  <c r="ET2866" i="2"/>
  <c r="ET2867" i="2"/>
  <c r="ET2868" i="2"/>
  <c r="ET2869" i="2"/>
  <c r="ET2870" i="2"/>
  <c r="ET2871" i="2"/>
  <c r="ET2872" i="2"/>
  <c r="ET2873" i="2"/>
  <c r="ET2874" i="2"/>
  <c r="ET2875" i="2"/>
  <c r="ET2876" i="2"/>
  <c r="ET2877" i="2"/>
  <c r="ET2878" i="2"/>
  <c r="ET2879" i="2"/>
  <c r="ET2880" i="2"/>
  <c r="ET2881" i="2"/>
  <c r="ET2882" i="2"/>
  <c r="ET2883" i="2"/>
  <c r="ET2884" i="2"/>
  <c r="ET2885" i="2"/>
  <c r="ET2886" i="2"/>
  <c r="ET2887" i="2"/>
  <c r="ET2888" i="2"/>
  <c r="ET2889" i="2"/>
  <c r="ET2890" i="2"/>
  <c r="ET2891" i="2"/>
  <c r="ET2892" i="2"/>
  <c r="ET2893" i="2"/>
  <c r="ET2894" i="2"/>
  <c r="ET2895" i="2"/>
  <c r="ET2896" i="2"/>
  <c r="ET2897" i="2"/>
  <c r="ET2898" i="2"/>
  <c r="ET2899" i="2"/>
  <c r="ET2900" i="2"/>
  <c r="ET2901" i="2"/>
  <c r="ET2902" i="2"/>
  <c r="ET2903" i="2"/>
  <c r="ET2904" i="2"/>
  <c r="ET2905" i="2"/>
  <c r="ET2906" i="2"/>
  <c r="ET2907" i="2"/>
  <c r="ET2908" i="2"/>
  <c r="ET2909" i="2"/>
  <c r="ET2910" i="2"/>
  <c r="ET2911" i="2"/>
  <c r="ET2912" i="2"/>
  <c r="ET2913" i="2"/>
  <c r="ET2914" i="2"/>
  <c r="ET2915" i="2"/>
  <c r="ET2916" i="2"/>
  <c r="ET2917" i="2"/>
  <c r="ET2918" i="2"/>
  <c r="ET2919" i="2"/>
  <c r="ET2920" i="2"/>
  <c r="ET2921" i="2"/>
  <c r="ET2922" i="2"/>
  <c r="ET2923" i="2"/>
  <c r="ET2924" i="2"/>
  <c r="ET2925" i="2"/>
  <c r="ET2926" i="2"/>
  <c r="ET2927" i="2"/>
  <c r="ET2928" i="2"/>
  <c r="ET2929" i="2"/>
  <c r="ET2930" i="2"/>
  <c r="ET2931" i="2"/>
  <c r="ET2932" i="2"/>
  <c r="ET2933" i="2"/>
  <c r="ET2934" i="2"/>
  <c r="ET2935" i="2"/>
  <c r="ET2936" i="2"/>
  <c r="ET2937" i="2"/>
  <c r="ET2938" i="2"/>
  <c r="ET2939" i="2"/>
  <c r="ET2940" i="2"/>
  <c r="ET2941" i="2"/>
  <c r="ET2942" i="2"/>
  <c r="ET2943" i="2"/>
  <c r="ET2944" i="2"/>
  <c r="ET2945" i="2"/>
  <c r="ET2946" i="2"/>
  <c r="ET2947" i="2"/>
  <c r="ET2948" i="2"/>
  <c r="ET2949" i="2"/>
  <c r="ET2950" i="2"/>
  <c r="ET2951" i="2"/>
  <c r="ET2952" i="2"/>
  <c r="ET2953" i="2"/>
  <c r="ET2954" i="2"/>
  <c r="ET2955" i="2"/>
  <c r="ET2956" i="2"/>
  <c r="ET2957" i="2"/>
  <c r="ET2958" i="2"/>
  <c r="ET2959" i="2"/>
  <c r="ET2960" i="2"/>
  <c r="ET2961" i="2"/>
  <c r="ET2962" i="2"/>
  <c r="ET2963" i="2"/>
  <c r="ET2964" i="2"/>
  <c r="ET2965" i="2"/>
  <c r="ET2966" i="2"/>
  <c r="ET2967" i="2"/>
  <c r="ET2968" i="2"/>
  <c r="ET2969" i="2"/>
  <c r="ET2970" i="2"/>
  <c r="ET2971" i="2"/>
  <c r="ET2972" i="2"/>
  <c r="ET2973" i="2"/>
  <c r="ET2974" i="2"/>
  <c r="ET2975" i="2"/>
  <c r="ET2976" i="2"/>
  <c r="ET2977" i="2"/>
  <c r="ET2978" i="2"/>
  <c r="ET2979" i="2"/>
  <c r="ET2980" i="2"/>
  <c r="ET2981" i="2"/>
  <c r="ET2982" i="2"/>
  <c r="ET2983" i="2"/>
  <c r="ET2984" i="2"/>
  <c r="ET2985" i="2"/>
  <c r="ET2986" i="2"/>
  <c r="ET2987" i="2"/>
  <c r="ET2988" i="2"/>
  <c r="ET2989" i="2"/>
  <c r="ET2990" i="2"/>
  <c r="ET2991" i="2"/>
  <c r="ET2992" i="2"/>
  <c r="ET2993" i="2"/>
  <c r="ET2994" i="2"/>
  <c r="ET2995" i="2"/>
  <c r="ET2996" i="2"/>
  <c r="ET2997" i="2"/>
  <c r="ET2998" i="2"/>
  <c r="ET2999" i="2"/>
  <c r="ET3000" i="2"/>
  <c r="ET3001" i="2"/>
  <c r="ET3002" i="2"/>
  <c r="ET3003" i="2"/>
  <c r="ET3004" i="2"/>
  <c r="ET3005" i="2"/>
  <c r="ET3006" i="2"/>
  <c r="ET3007" i="2"/>
  <c r="ET3008" i="2"/>
  <c r="ET3009" i="2"/>
  <c r="ET3010" i="2"/>
  <c r="ET3011" i="2"/>
  <c r="ET3012" i="2"/>
  <c r="ET3013" i="2"/>
  <c r="ET3014" i="2"/>
  <c r="ET3015" i="2"/>
  <c r="ET3016" i="2"/>
  <c r="ET3017" i="2"/>
  <c r="ET3018" i="2"/>
  <c r="ET3019" i="2"/>
  <c r="ET3020" i="2"/>
  <c r="ET3021" i="2"/>
  <c r="ET3022" i="2"/>
  <c r="ET3023" i="2"/>
  <c r="ET3024" i="2"/>
  <c r="ET3025" i="2"/>
  <c r="ET3026" i="2"/>
  <c r="ET3027" i="2"/>
  <c r="ET3028" i="2"/>
  <c r="ET3029" i="2"/>
  <c r="ET3030" i="2"/>
  <c r="ET3031" i="2"/>
  <c r="ET3032" i="2"/>
  <c r="ET3033" i="2"/>
  <c r="ET3034" i="2"/>
  <c r="ET3035" i="2"/>
  <c r="ET3036" i="2"/>
  <c r="ET3037" i="2"/>
  <c r="ET3038" i="2"/>
  <c r="ET3039" i="2"/>
  <c r="ET3040" i="2"/>
  <c r="ET3041" i="2"/>
  <c r="ET3042" i="2"/>
  <c r="ET3043" i="2"/>
  <c r="ET3044" i="2"/>
  <c r="ET3045" i="2"/>
  <c r="ET3046" i="2"/>
  <c r="ET3047" i="2"/>
  <c r="ET3048" i="2"/>
  <c r="ET3049" i="2"/>
  <c r="ET3050" i="2"/>
  <c r="ET3051" i="2"/>
  <c r="ET3052" i="2"/>
  <c r="ET3053" i="2"/>
  <c r="ET3054" i="2"/>
  <c r="ET3055" i="2"/>
  <c r="ET3056" i="2"/>
  <c r="ET3057" i="2"/>
  <c r="ET3058" i="2"/>
  <c r="ET3059" i="2"/>
  <c r="ET3060" i="2"/>
  <c r="ET3061" i="2"/>
  <c r="ET3062" i="2"/>
  <c r="ET3063" i="2"/>
  <c r="ET3064" i="2"/>
  <c r="ET3065" i="2"/>
  <c r="ET3066" i="2"/>
  <c r="ET3067" i="2"/>
  <c r="ET3068" i="2"/>
  <c r="ET3069" i="2"/>
  <c r="ET3070" i="2"/>
  <c r="ET3071" i="2"/>
  <c r="ET3072" i="2"/>
  <c r="ET3073" i="2"/>
  <c r="ET3074" i="2"/>
  <c r="ET3075" i="2"/>
  <c r="ET3076" i="2"/>
  <c r="ET3077" i="2"/>
  <c r="ET3078" i="2"/>
  <c r="ET3079" i="2"/>
  <c r="ET3080" i="2"/>
  <c r="ET3081" i="2"/>
  <c r="ET3082" i="2"/>
  <c r="ET3083" i="2"/>
  <c r="ET3084" i="2"/>
  <c r="ET3085" i="2"/>
  <c r="ET3086" i="2"/>
  <c r="ET3087" i="2"/>
  <c r="ET3088" i="2"/>
  <c r="ET3089" i="2"/>
  <c r="ET3090" i="2"/>
  <c r="ET3091" i="2"/>
  <c r="ET3092" i="2"/>
  <c r="ET3093" i="2"/>
  <c r="ET3094" i="2"/>
  <c r="ET3095" i="2"/>
  <c r="ET3096" i="2"/>
  <c r="ET3097" i="2"/>
  <c r="ET3098" i="2"/>
  <c r="ET3099" i="2"/>
  <c r="ET3100" i="2"/>
  <c r="ET3101" i="2"/>
  <c r="ET3102" i="2"/>
  <c r="ET3103" i="2"/>
  <c r="ET3104" i="2"/>
  <c r="ET3105" i="2"/>
  <c r="ET3106" i="2"/>
  <c r="ET3107" i="2"/>
  <c r="ET3108" i="2"/>
  <c r="ET3109" i="2"/>
  <c r="ET3110" i="2"/>
  <c r="ET3111" i="2"/>
  <c r="ET3112" i="2"/>
  <c r="ET3113" i="2"/>
  <c r="ET3114" i="2"/>
  <c r="ET3115" i="2"/>
  <c r="ET3116" i="2"/>
  <c r="ET3117" i="2"/>
  <c r="ET3118" i="2"/>
  <c r="ET3119" i="2"/>
  <c r="ET3120" i="2"/>
  <c r="ET3121" i="2"/>
  <c r="ET3122" i="2"/>
  <c r="ET3123" i="2"/>
  <c r="ET3124" i="2"/>
  <c r="ET3125" i="2"/>
  <c r="ET3126" i="2"/>
  <c r="ET3127" i="2"/>
  <c r="ET3128" i="2"/>
  <c r="ET3129" i="2"/>
  <c r="ET3130" i="2"/>
  <c r="ET3131" i="2"/>
  <c r="ET3132" i="2"/>
  <c r="ET3133" i="2"/>
  <c r="ET3134" i="2"/>
  <c r="ET3135" i="2"/>
  <c r="ET3136" i="2"/>
  <c r="ET3137" i="2"/>
  <c r="ET3138" i="2"/>
  <c r="ET3139" i="2"/>
  <c r="ET3140" i="2"/>
  <c r="ET3141" i="2"/>
  <c r="ET3142" i="2"/>
  <c r="ET3143" i="2"/>
  <c r="ET3144" i="2"/>
  <c r="ET3145" i="2"/>
  <c r="ET3146" i="2"/>
  <c r="ET3147" i="2"/>
  <c r="ET3148" i="2"/>
  <c r="ET3149" i="2"/>
  <c r="ET3150" i="2"/>
  <c r="ET3151" i="2"/>
  <c r="ET3152" i="2"/>
  <c r="ET3153" i="2"/>
  <c r="ET3154" i="2"/>
  <c r="ET3155" i="2"/>
  <c r="ET3156" i="2"/>
  <c r="ET3157" i="2"/>
  <c r="ET3158" i="2"/>
  <c r="ET3159" i="2"/>
  <c r="ET3160" i="2"/>
  <c r="ET3161" i="2"/>
  <c r="ET3162" i="2"/>
  <c r="ET3163" i="2"/>
  <c r="ET3164" i="2"/>
  <c r="ET3165" i="2"/>
  <c r="ET3166" i="2"/>
  <c r="ET3167" i="2"/>
  <c r="ET3168" i="2"/>
  <c r="ET3169" i="2"/>
  <c r="ET3170" i="2"/>
  <c r="ET3171" i="2"/>
  <c r="ET3172" i="2"/>
  <c r="ET3173" i="2"/>
  <c r="ET3174" i="2"/>
  <c r="ET3175" i="2"/>
  <c r="ET3176" i="2"/>
  <c r="ET3177" i="2"/>
  <c r="ET3178" i="2"/>
  <c r="ET3179" i="2"/>
  <c r="ET3180" i="2"/>
  <c r="ET3181" i="2"/>
  <c r="ET3182" i="2"/>
  <c r="ET3183" i="2"/>
  <c r="ET3184" i="2"/>
  <c r="ET3185" i="2"/>
  <c r="ET3186" i="2"/>
  <c r="ET3187" i="2"/>
  <c r="ET3188" i="2"/>
  <c r="ET3189" i="2"/>
  <c r="ET3190" i="2"/>
  <c r="ET3191" i="2"/>
  <c r="ET3192" i="2"/>
  <c r="ET3193" i="2"/>
  <c r="ET3194" i="2"/>
  <c r="ET3195" i="2"/>
  <c r="ET3196" i="2"/>
  <c r="ET3197" i="2"/>
  <c r="ET3198" i="2"/>
  <c r="ET3199" i="2"/>
  <c r="ET3200" i="2"/>
  <c r="ET3201" i="2"/>
  <c r="ET3202" i="2"/>
  <c r="ET3203" i="2"/>
  <c r="ET3204" i="2"/>
  <c r="ET3205" i="2"/>
  <c r="ET3206" i="2"/>
  <c r="ET3207" i="2"/>
  <c r="ET3208" i="2"/>
  <c r="ET3209" i="2"/>
  <c r="ET3210" i="2"/>
  <c r="ET3211" i="2"/>
  <c r="ET3212" i="2"/>
  <c r="ET3213" i="2"/>
  <c r="ET3214" i="2"/>
  <c r="ET3215" i="2"/>
  <c r="ET3216" i="2"/>
  <c r="ET3217" i="2"/>
  <c r="ET3218" i="2"/>
  <c r="ET3219" i="2"/>
  <c r="ET3220" i="2"/>
  <c r="ET3221" i="2"/>
  <c r="ET3222" i="2"/>
  <c r="ET3223" i="2"/>
  <c r="ET3224" i="2"/>
  <c r="ET3225" i="2"/>
  <c r="ET3226" i="2"/>
  <c r="ET3227" i="2"/>
  <c r="ET3228" i="2"/>
  <c r="ET3229" i="2"/>
  <c r="ET3230" i="2"/>
  <c r="ET3231" i="2"/>
  <c r="ET3232" i="2"/>
  <c r="ET3233" i="2"/>
  <c r="ET3234" i="2"/>
  <c r="ET3235" i="2"/>
  <c r="ET3236" i="2"/>
  <c r="ET3237" i="2"/>
  <c r="ET3238" i="2"/>
  <c r="ET3239" i="2"/>
  <c r="ET3240" i="2"/>
  <c r="ET3241" i="2"/>
  <c r="ET3242" i="2"/>
  <c r="ET3243" i="2"/>
  <c r="ET3244" i="2"/>
  <c r="ET3245" i="2"/>
  <c r="ET3246" i="2"/>
  <c r="ET3247" i="2"/>
  <c r="ET3248" i="2"/>
  <c r="ET3249" i="2"/>
  <c r="ET3250" i="2"/>
  <c r="ET3251" i="2"/>
  <c r="ET3252" i="2"/>
  <c r="ET3253" i="2"/>
  <c r="ET3254" i="2"/>
  <c r="ET3255" i="2"/>
  <c r="ET3256" i="2"/>
  <c r="ET3257" i="2"/>
  <c r="ET3258" i="2"/>
  <c r="ET3259" i="2"/>
  <c r="ET3260" i="2"/>
  <c r="ET3261" i="2"/>
  <c r="ET3262" i="2"/>
  <c r="ET3263" i="2"/>
  <c r="ET3264" i="2"/>
  <c r="ET3265" i="2"/>
  <c r="ET3266" i="2"/>
  <c r="ET3267" i="2"/>
  <c r="ET3268" i="2"/>
  <c r="ET3269" i="2"/>
  <c r="ET3270" i="2"/>
  <c r="ET3271" i="2"/>
  <c r="ET3272" i="2"/>
  <c r="ET3273" i="2"/>
  <c r="ET3274" i="2"/>
  <c r="ET3275" i="2"/>
  <c r="ET3276" i="2"/>
  <c r="ET3277" i="2"/>
  <c r="ET3278" i="2"/>
  <c r="ET3279" i="2"/>
  <c r="ET3280" i="2"/>
  <c r="ET3281" i="2"/>
  <c r="ET3282" i="2"/>
  <c r="ET3283" i="2"/>
  <c r="ET3284" i="2"/>
  <c r="ET3285" i="2"/>
  <c r="ET3286" i="2"/>
  <c r="ET3287" i="2"/>
  <c r="ET3288" i="2"/>
  <c r="ET3289" i="2"/>
  <c r="ET3290" i="2"/>
  <c r="ET3291" i="2"/>
  <c r="ET3292" i="2"/>
  <c r="ET3293" i="2"/>
  <c r="ET3294" i="2"/>
  <c r="ET3295" i="2"/>
  <c r="ET3296" i="2"/>
  <c r="ET3297" i="2"/>
  <c r="ET3298" i="2"/>
  <c r="ET3299" i="2"/>
  <c r="ET3300" i="2"/>
  <c r="ET3301" i="2"/>
  <c r="ET3302" i="2"/>
  <c r="ET3303" i="2"/>
  <c r="ET3304" i="2"/>
  <c r="ET3305" i="2"/>
  <c r="ET3306" i="2"/>
  <c r="ET3307" i="2"/>
  <c r="ET3308" i="2"/>
  <c r="ET3309" i="2"/>
  <c r="ET3310" i="2"/>
  <c r="ET3311" i="2"/>
  <c r="ET3312" i="2"/>
  <c r="ET3313" i="2"/>
  <c r="ET3314" i="2"/>
  <c r="ET3315" i="2"/>
  <c r="ET3316" i="2"/>
  <c r="ET3317" i="2"/>
  <c r="ET3318" i="2"/>
  <c r="ET3319" i="2"/>
  <c r="ET3320" i="2"/>
  <c r="ET3321" i="2"/>
  <c r="ET3322" i="2"/>
  <c r="ET3323" i="2"/>
  <c r="ET3324" i="2"/>
  <c r="ET3325" i="2"/>
  <c r="ET3326" i="2"/>
  <c r="ET3327" i="2"/>
  <c r="ET3328" i="2"/>
  <c r="ET3329" i="2"/>
  <c r="ET3330" i="2"/>
  <c r="ET3331" i="2"/>
  <c r="ET3332" i="2"/>
  <c r="ET3333" i="2"/>
  <c r="ET3334" i="2"/>
  <c r="ET3335" i="2"/>
  <c r="ET3336" i="2"/>
  <c r="ET3337" i="2"/>
  <c r="ET3338" i="2"/>
  <c r="ET3339" i="2"/>
  <c r="ET3340" i="2"/>
  <c r="ET3341" i="2"/>
  <c r="ET3342" i="2"/>
  <c r="ET3343" i="2"/>
  <c r="ET3344" i="2"/>
  <c r="ET3345" i="2"/>
  <c r="ET3346" i="2"/>
  <c r="ET3347" i="2"/>
  <c r="ET3348" i="2"/>
  <c r="ET3349" i="2"/>
  <c r="ET3350" i="2"/>
  <c r="ET3351" i="2"/>
  <c r="ET3352" i="2"/>
  <c r="ET3353" i="2"/>
  <c r="ET3354" i="2"/>
  <c r="ET3355" i="2"/>
  <c r="ET3356" i="2"/>
  <c r="ET3357" i="2"/>
  <c r="ET3358" i="2"/>
  <c r="ET3359" i="2"/>
  <c r="ET3360" i="2"/>
  <c r="ET3361" i="2"/>
  <c r="ET3362" i="2"/>
  <c r="ET3363" i="2"/>
  <c r="ET3364" i="2"/>
  <c r="ET3365" i="2"/>
  <c r="ET3366" i="2"/>
  <c r="ET3367" i="2"/>
  <c r="ET3368" i="2"/>
  <c r="ET3369" i="2"/>
  <c r="ET3370" i="2"/>
  <c r="ET3371" i="2"/>
  <c r="ET3372" i="2"/>
  <c r="ET3373" i="2"/>
  <c r="ET3374" i="2"/>
  <c r="ET3375" i="2"/>
  <c r="ET3376" i="2"/>
  <c r="ET3377" i="2"/>
  <c r="ET3378" i="2"/>
  <c r="ET3379" i="2"/>
  <c r="ET3380" i="2"/>
  <c r="ET3381" i="2"/>
  <c r="ET3382" i="2"/>
  <c r="ET3383" i="2"/>
  <c r="ET3384" i="2"/>
  <c r="ET3385" i="2"/>
  <c r="ET3386" i="2"/>
  <c r="ET3387" i="2"/>
  <c r="ET3388" i="2"/>
  <c r="ET3389" i="2"/>
  <c r="ET3390" i="2"/>
  <c r="ET3391" i="2"/>
  <c r="ET3392" i="2"/>
  <c r="ET3393" i="2"/>
  <c r="ET3394" i="2"/>
  <c r="ET3395" i="2"/>
  <c r="ET3396" i="2"/>
  <c r="ET3397" i="2"/>
  <c r="ET3398" i="2"/>
  <c r="ET3399" i="2"/>
  <c r="ET3400" i="2"/>
  <c r="ET3401" i="2"/>
  <c r="ET3402" i="2"/>
  <c r="ET3403" i="2"/>
  <c r="ET3404" i="2"/>
  <c r="ET3405" i="2"/>
  <c r="ET3406" i="2"/>
  <c r="ET3407" i="2"/>
  <c r="ET3408" i="2"/>
  <c r="ET3409" i="2"/>
  <c r="ET3410" i="2"/>
  <c r="ET3411" i="2"/>
  <c r="ET3412" i="2"/>
  <c r="ET3413" i="2"/>
  <c r="ET3414" i="2"/>
  <c r="ET3415" i="2"/>
  <c r="ET3416" i="2"/>
  <c r="ET3417" i="2"/>
  <c r="ET3418" i="2"/>
  <c r="ET3419" i="2"/>
  <c r="ET3420" i="2"/>
  <c r="ET3421" i="2"/>
  <c r="ET3422" i="2"/>
  <c r="ET3423" i="2"/>
  <c r="ET3424" i="2"/>
  <c r="ET3425" i="2"/>
  <c r="ET3426" i="2"/>
  <c r="ET3427" i="2"/>
  <c r="ET3428" i="2"/>
  <c r="ET3429" i="2"/>
  <c r="ET3430" i="2"/>
  <c r="ET3431" i="2"/>
  <c r="ET3432" i="2"/>
  <c r="ET3433" i="2"/>
  <c r="ET3434" i="2"/>
  <c r="ET3435" i="2"/>
  <c r="ET3436" i="2"/>
  <c r="ET3437" i="2"/>
  <c r="ET3438" i="2"/>
  <c r="ET3439" i="2"/>
  <c r="ET3440" i="2"/>
  <c r="ET3441" i="2"/>
  <c r="ET3442" i="2"/>
  <c r="ET3443" i="2"/>
  <c r="ET3444" i="2"/>
  <c r="ET3445" i="2"/>
  <c r="ET3446" i="2"/>
  <c r="ET3447" i="2"/>
  <c r="ET3448" i="2"/>
  <c r="ET3449" i="2"/>
  <c r="ET3450" i="2"/>
  <c r="ET3451" i="2"/>
  <c r="ET3452" i="2"/>
  <c r="ET3453" i="2"/>
  <c r="ET3454" i="2"/>
  <c r="ET3455" i="2"/>
  <c r="ET3456" i="2"/>
  <c r="ET3457" i="2"/>
  <c r="ET3458" i="2"/>
  <c r="ET3459" i="2"/>
  <c r="ET3460" i="2"/>
  <c r="ET3461" i="2"/>
  <c r="ET3462" i="2"/>
  <c r="ET3463" i="2"/>
  <c r="ET3464" i="2"/>
  <c r="ET3465" i="2"/>
  <c r="ET3466" i="2"/>
  <c r="ET3467" i="2"/>
  <c r="ET3468" i="2"/>
  <c r="ET3469" i="2"/>
  <c r="ET3470" i="2"/>
  <c r="ET3471" i="2"/>
  <c r="ET3472" i="2"/>
  <c r="ET3473" i="2"/>
  <c r="ET3474" i="2"/>
  <c r="ET3475" i="2"/>
  <c r="ET3476" i="2"/>
  <c r="ET3477" i="2"/>
  <c r="ET3478" i="2"/>
  <c r="ET3479" i="2"/>
  <c r="ET3480" i="2"/>
  <c r="ET3481" i="2"/>
  <c r="ET3482" i="2"/>
  <c r="ET3483" i="2"/>
  <c r="ET3484" i="2"/>
  <c r="ET3485" i="2"/>
  <c r="ET3486" i="2"/>
  <c r="ET3487" i="2"/>
  <c r="ET3488" i="2"/>
  <c r="ET3489" i="2"/>
  <c r="ET3490" i="2"/>
  <c r="ET3491" i="2"/>
  <c r="ET3492" i="2"/>
  <c r="ET3493" i="2"/>
  <c r="ET3494" i="2"/>
  <c r="ET3495" i="2"/>
  <c r="ET3496" i="2"/>
  <c r="ET3497" i="2"/>
  <c r="ET3498" i="2"/>
  <c r="ET3499" i="2"/>
  <c r="ET3500" i="2"/>
  <c r="ET3501" i="2"/>
  <c r="ET3502" i="2"/>
  <c r="ET3503" i="2"/>
  <c r="ET3504" i="2"/>
  <c r="ET3505" i="2"/>
  <c r="ET3506" i="2"/>
  <c r="ET3507" i="2"/>
  <c r="ET3508" i="2"/>
  <c r="ET3509" i="2"/>
  <c r="ET3510" i="2"/>
  <c r="ET3511" i="2"/>
  <c r="ET3512" i="2"/>
  <c r="ET3513" i="2"/>
  <c r="ET3514" i="2"/>
  <c r="ET3515" i="2"/>
  <c r="ET3516" i="2"/>
  <c r="ET3517" i="2"/>
  <c r="ET3518" i="2"/>
  <c r="ET3519" i="2"/>
  <c r="ET3520" i="2"/>
  <c r="ET3521" i="2"/>
  <c r="ET3522" i="2"/>
  <c r="ET3523" i="2"/>
  <c r="ET3524" i="2"/>
  <c r="ET3525" i="2"/>
  <c r="ET3526" i="2"/>
  <c r="ET3527" i="2"/>
  <c r="ET3528" i="2"/>
  <c r="ET3529" i="2"/>
  <c r="ET3530" i="2"/>
  <c r="ET3531" i="2"/>
  <c r="ET3532" i="2"/>
  <c r="ET3533" i="2"/>
  <c r="ET3534" i="2"/>
  <c r="ET3535" i="2"/>
  <c r="ET3536" i="2"/>
  <c r="ET3537" i="2"/>
  <c r="ET3538" i="2"/>
  <c r="ET3539" i="2"/>
  <c r="ET3540" i="2"/>
  <c r="ET3541" i="2"/>
  <c r="ET3542" i="2"/>
  <c r="ET3543" i="2"/>
  <c r="ET3544" i="2"/>
  <c r="ET3545" i="2"/>
  <c r="ET3546" i="2"/>
  <c r="ET3547" i="2"/>
  <c r="ET3548" i="2"/>
  <c r="ET3549" i="2"/>
  <c r="ET3550" i="2"/>
  <c r="ET3551" i="2"/>
  <c r="ET3552" i="2"/>
  <c r="ET3553" i="2"/>
  <c r="ET3554" i="2"/>
  <c r="ET3555" i="2"/>
  <c r="ET3556" i="2"/>
  <c r="ET3557" i="2"/>
  <c r="ET3558" i="2"/>
  <c r="ET3559" i="2"/>
  <c r="ET3560" i="2"/>
  <c r="ET3561" i="2"/>
  <c r="ET3562" i="2"/>
  <c r="ET3563" i="2"/>
  <c r="ET3564" i="2"/>
  <c r="ET3565" i="2"/>
  <c r="ET3566" i="2"/>
  <c r="ET3567" i="2"/>
  <c r="ET3568" i="2"/>
  <c r="ET3569" i="2"/>
  <c r="ET3570" i="2"/>
  <c r="ET3571" i="2"/>
  <c r="ET3572" i="2"/>
  <c r="ET3573" i="2"/>
  <c r="ET3574" i="2"/>
  <c r="ET3575" i="2"/>
  <c r="ET3576" i="2"/>
  <c r="ET3577" i="2"/>
  <c r="ET3578" i="2"/>
  <c r="ET3579" i="2"/>
  <c r="ET3580" i="2"/>
  <c r="ET3581" i="2"/>
  <c r="ET3582" i="2"/>
  <c r="ET3583" i="2"/>
  <c r="ET3584" i="2"/>
  <c r="ET3585" i="2"/>
  <c r="ET3586" i="2"/>
  <c r="ET3587" i="2"/>
  <c r="ET3588" i="2"/>
  <c r="ET3589" i="2"/>
  <c r="ET3590" i="2"/>
  <c r="ET3591" i="2"/>
  <c r="ET3592" i="2"/>
  <c r="ET3593" i="2"/>
  <c r="ET3594" i="2"/>
  <c r="ET3595" i="2"/>
  <c r="ET3596" i="2"/>
  <c r="ET3597" i="2"/>
  <c r="ET3598" i="2"/>
  <c r="ET3599" i="2"/>
  <c r="ET3600" i="2"/>
  <c r="ET3601" i="2"/>
  <c r="ET3602" i="2"/>
  <c r="ET3603" i="2"/>
  <c r="ET3604" i="2"/>
  <c r="ET3605" i="2"/>
  <c r="ET3606" i="2"/>
  <c r="ET3607" i="2"/>
  <c r="ET3608" i="2"/>
  <c r="ET3609" i="2"/>
  <c r="ET3610" i="2"/>
  <c r="ET3611" i="2"/>
  <c r="ET3612" i="2"/>
  <c r="ET3613" i="2"/>
  <c r="ET3614" i="2"/>
  <c r="ET3615" i="2"/>
  <c r="ET3616" i="2"/>
  <c r="ET3617" i="2"/>
  <c r="ET3618" i="2"/>
  <c r="ET3619" i="2"/>
  <c r="ET3620" i="2"/>
  <c r="ET3621" i="2"/>
  <c r="ET3622" i="2"/>
  <c r="ET3623" i="2"/>
  <c r="ET3624" i="2"/>
  <c r="ET3625" i="2"/>
  <c r="ET3626" i="2"/>
  <c r="ET3627" i="2"/>
  <c r="ET3628" i="2"/>
  <c r="ET3629" i="2"/>
  <c r="ET3630" i="2"/>
  <c r="ET3631" i="2"/>
  <c r="ET3632" i="2"/>
  <c r="ET3633" i="2"/>
  <c r="ET3634" i="2"/>
  <c r="ET3635" i="2"/>
  <c r="ET3636" i="2"/>
  <c r="ET3637" i="2"/>
  <c r="ET3638" i="2"/>
  <c r="ET3639" i="2"/>
  <c r="ET3640" i="2"/>
  <c r="ET3641" i="2"/>
  <c r="ET3642" i="2"/>
  <c r="ET3643" i="2"/>
  <c r="ET3644" i="2"/>
  <c r="ET3645" i="2"/>
  <c r="ET3646" i="2"/>
  <c r="ET3647" i="2"/>
  <c r="ET3648" i="2"/>
  <c r="ET3649" i="2"/>
  <c r="ET3650" i="2"/>
  <c r="ET3651" i="2"/>
  <c r="ET3652" i="2"/>
  <c r="ET3653" i="2"/>
  <c r="ET3654" i="2"/>
  <c r="ET3655" i="2"/>
  <c r="ET3656" i="2"/>
  <c r="ET3657" i="2"/>
  <c r="ET3658" i="2"/>
  <c r="ET3659" i="2"/>
  <c r="ET3660" i="2"/>
  <c r="ET3661" i="2"/>
  <c r="ET3662" i="2"/>
  <c r="ET3663" i="2"/>
  <c r="ET3664" i="2"/>
  <c r="ET3665" i="2"/>
  <c r="ET3666" i="2"/>
  <c r="ET3667" i="2"/>
  <c r="ET3668" i="2"/>
  <c r="ET3669" i="2"/>
  <c r="ET3670" i="2"/>
  <c r="ET3671" i="2"/>
  <c r="ET3672" i="2"/>
  <c r="ET3673" i="2"/>
  <c r="ET3674" i="2"/>
  <c r="ET3675" i="2"/>
  <c r="ET3676" i="2"/>
  <c r="ET3677" i="2"/>
  <c r="ET3678" i="2"/>
  <c r="ET3679" i="2"/>
  <c r="ET3680" i="2"/>
  <c r="ET3681" i="2"/>
  <c r="ET3682" i="2"/>
  <c r="ET3683" i="2"/>
  <c r="ET3684" i="2"/>
  <c r="ET3685" i="2"/>
  <c r="ET3686" i="2"/>
  <c r="ET3687" i="2"/>
  <c r="ET3688" i="2"/>
  <c r="ET3689" i="2"/>
  <c r="ET3690" i="2"/>
  <c r="ET3691" i="2"/>
  <c r="ET3692" i="2"/>
  <c r="ET3693" i="2"/>
  <c r="ET3694" i="2"/>
  <c r="ET3695" i="2"/>
  <c r="ET3696" i="2"/>
  <c r="ET3697" i="2"/>
  <c r="ET3698" i="2"/>
  <c r="ET3699" i="2"/>
  <c r="ET3700" i="2"/>
  <c r="ET3701" i="2"/>
  <c r="ET3702" i="2"/>
  <c r="ET3703" i="2"/>
  <c r="ET3704" i="2"/>
  <c r="ET3705" i="2"/>
  <c r="ET3706" i="2"/>
  <c r="ET3707" i="2"/>
  <c r="ET3708" i="2"/>
  <c r="ET3709" i="2"/>
  <c r="ET3710" i="2"/>
  <c r="ET3711" i="2"/>
  <c r="ET3712" i="2"/>
  <c r="ET3713" i="2"/>
  <c r="ET3714" i="2"/>
  <c r="ET3715" i="2"/>
  <c r="ET3716" i="2"/>
  <c r="ET3717" i="2"/>
  <c r="ET3718" i="2"/>
  <c r="ET3719" i="2"/>
  <c r="ET3720" i="2"/>
  <c r="ET3721" i="2"/>
  <c r="ET3722" i="2"/>
  <c r="ET3723" i="2"/>
  <c r="ET3724" i="2"/>
  <c r="ET3725" i="2"/>
  <c r="ET3726" i="2"/>
  <c r="ET3727" i="2"/>
  <c r="ET3728" i="2"/>
  <c r="ET3729" i="2"/>
  <c r="ET3730" i="2"/>
  <c r="ET3731" i="2"/>
  <c r="ET3732" i="2"/>
  <c r="ET3733" i="2"/>
  <c r="ET3734" i="2"/>
  <c r="ET3735" i="2"/>
  <c r="ET3736" i="2"/>
  <c r="ET3737" i="2"/>
  <c r="ET3738" i="2"/>
  <c r="ET3739" i="2"/>
  <c r="ET3740" i="2"/>
  <c r="ET3741" i="2"/>
  <c r="ET3742" i="2"/>
  <c r="ET3743" i="2"/>
  <c r="ET3744" i="2"/>
  <c r="ET3745" i="2"/>
  <c r="ET3746" i="2"/>
  <c r="ET3747" i="2"/>
  <c r="ET3748" i="2"/>
  <c r="ET3749" i="2"/>
  <c r="ET3750" i="2"/>
  <c r="ET3751" i="2"/>
  <c r="ET3752" i="2"/>
  <c r="ET3753" i="2"/>
  <c r="ET3754" i="2"/>
  <c r="ET3755" i="2"/>
  <c r="ET3756" i="2"/>
  <c r="ET3757" i="2"/>
  <c r="ET3758" i="2"/>
  <c r="ET3759" i="2"/>
  <c r="ET3760" i="2"/>
  <c r="ET3761" i="2"/>
  <c r="ET3762" i="2"/>
  <c r="ET3763" i="2"/>
  <c r="ET3764" i="2"/>
  <c r="ET3765" i="2"/>
  <c r="ET3766" i="2"/>
  <c r="ET3767" i="2"/>
  <c r="ET3768" i="2"/>
  <c r="ET3769" i="2"/>
  <c r="ET3770" i="2"/>
  <c r="ET3771" i="2"/>
  <c r="ET3772" i="2"/>
  <c r="ET3773" i="2"/>
  <c r="ET3774" i="2"/>
  <c r="ET3775" i="2"/>
  <c r="ET3776" i="2"/>
  <c r="ET3777" i="2"/>
  <c r="ET3778" i="2"/>
  <c r="ET3779" i="2"/>
  <c r="ET3780" i="2"/>
  <c r="ET3781" i="2"/>
  <c r="ET3782" i="2"/>
  <c r="ET3783" i="2"/>
  <c r="ET3784" i="2"/>
  <c r="ET3785" i="2"/>
  <c r="ET3786" i="2"/>
  <c r="ET3787" i="2"/>
  <c r="ET3788" i="2"/>
  <c r="ET3789" i="2"/>
  <c r="ET3790" i="2"/>
  <c r="ET3791" i="2"/>
  <c r="ET3792" i="2"/>
  <c r="ET3793" i="2"/>
  <c r="ET3794" i="2"/>
  <c r="ET3795" i="2"/>
  <c r="ET3796" i="2"/>
  <c r="ET3797" i="2"/>
  <c r="ET3798" i="2"/>
  <c r="ET3799" i="2"/>
  <c r="ET3800" i="2"/>
  <c r="ET3801" i="2"/>
  <c r="ET3802" i="2"/>
  <c r="ET3803" i="2"/>
  <c r="ET3804" i="2"/>
  <c r="ET3805" i="2"/>
  <c r="ET3806" i="2"/>
  <c r="ET3807" i="2"/>
  <c r="ET3808" i="2"/>
  <c r="ET3809" i="2"/>
  <c r="ET3810" i="2"/>
  <c r="ET3811" i="2"/>
  <c r="ET3812" i="2"/>
  <c r="ET3813" i="2"/>
  <c r="ET3814" i="2"/>
  <c r="ET3815" i="2"/>
  <c r="ET3816" i="2"/>
  <c r="ET3817" i="2"/>
  <c r="ET3818" i="2"/>
  <c r="ET3819" i="2"/>
  <c r="ET3820" i="2"/>
  <c r="ET3821" i="2"/>
  <c r="ET3822" i="2"/>
  <c r="ET3823" i="2"/>
  <c r="ET3824" i="2"/>
  <c r="ET3825" i="2"/>
  <c r="ET3826" i="2"/>
  <c r="ET3827" i="2"/>
  <c r="ET3828" i="2"/>
  <c r="ET3829" i="2"/>
  <c r="ET3830" i="2"/>
  <c r="ET3831" i="2"/>
  <c r="ET3832" i="2"/>
  <c r="ET3833" i="2"/>
  <c r="ET3834" i="2"/>
  <c r="ET3835" i="2"/>
  <c r="ET3836" i="2"/>
  <c r="ET3837" i="2"/>
  <c r="ET3838" i="2"/>
  <c r="ET3839" i="2"/>
  <c r="ET3840" i="2"/>
  <c r="ET3841" i="2"/>
  <c r="ET3842" i="2"/>
  <c r="ET3843" i="2"/>
  <c r="ET3844" i="2"/>
  <c r="ET3845" i="2"/>
  <c r="ET3846" i="2"/>
  <c r="ET3847" i="2"/>
  <c r="ET3848" i="2"/>
  <c r="ET3849" i="2"/>
  <c r="ET3850" i="2"/>
  <c r="ET3851" i="2"/>
  <c r="ET3852" i="2"/>
  <c r="ET3853" i="2"/>
  <c r="ET3854" i="2"/>
  <c r="ET3855" i="2"/>
  <c r="ET3856" i="2"/>
  <c r="ET3857" i="2"/>
  <c r="ET3858" i="2"/>
  <c r="ET3859" i="2"/>
  <c r="ET3860" i="2"/>
  <c r="ET3861" i="2"/>
  <c r="ET3862" i="2"/>
  <c r="ET3863" i="2"/>
  <c r="ET3864" i="2"/>
  <c r="ET3865" i="2"/>
  <c r="ET3866" i="2"/>
  <c r="ET3867" i="2"/>
  <c r="ET3868" i="2"/>
  <c r="ET3869" i="2"/>
  <c r="ET3870" i="2"/>
  <c r="ET3871" i="2"/>
  <c r="ET3872" i="2"/>
  <c r="ET3873" i="2"/>
  <c r="ET3874" i="2"/>
  <c r="ET3875" i="2"/>
  <c r="ET3876" i="2"/>
  <c r="ET3877" i="2"/>
  <c r="ET3878" i="2"/>
  <c r="ET3879" i="2"/>
  <c r="ET3880" i="2"/>
  <c r="ET3881" i="2"/>
  <c r="ET3882" i="2"/>
  <c r="ET3883" i="2"/>
  <c r="ET3884" i="2"/>
  <c r="ET3885" i="2"/>
  <c r="ET3886" i="2"/>
  <c r="ET3887" i="2"/>
  <c r="ET3888" i="2"/>
  <c r="ET3889" i="2"/>
  <c r="ET3890" i="2"/>
  <c r="ET3891" i="2"/>
  <c r="ET3892" i="2"/>
  <c r="ET3893" i="2"/>
  <c r="ET3894" i="2"/>
  <c r="ET3895" i="2"/>
  <c r="ET3896" i="2"/>
  <c r="ET3897" i="2"/>
  <c r="ET3898" i="2"/>
  <c r="ET3899" i="2"/>
  <c r="ET3900" i="2"/>
  <c r="ET3901" i="2"/>
  <c r="ET3902" i="2"/>
  <c r="ET3903" i="2"/>
  <c r="ET3904" i="2"/>
  <c r="ET3905" i="2"/>
  <c r="ET3906" i="2"/>
  <c r="ET3907" i="2"/>
  <c r="ET3908" i="2"/>
  <c r="ET3909" i="2"/>
  <c r="ET3910" i="2"/>
  <c r="ET3911" i="2"/>
  <c r="ET3912" i="2"/>
  <c r="ET3913" i="2"/>
  <c r="ET3914" i="2"/>
  <c r="ET3915" i="2"/>
  <c r="ET3916" i="2"/>
  <c r="ET3917" i="2"/>
  <c r="ET3918" i="2"/>
  <c r="ET3919" i="2"/>
  <c r="ET3920" i="2"/>
  <c r="ET3921" i="2"/>
  <c r="ET3922" i="2"/>
  <c r="ET3923" i="2"/>
  <c r="ET3924" i="2"/>
  <c r="ET3925" i="2"/>
  <c r="ET3926" i="2"/>
  <c r="ET3927" i="2"/>
  <c r="ET3928" i="2"/>
  <c r="ET3929" i="2"/>
  <c r="ET3930" i="2"/>
  <c r="ET3931" i="2"/>
  <c r="ET3932" i="2"/>
  <c r="ET3933" i="2"/>
  <c r="ET3934" i="2"/>
  <c r="ET3935" i="2"/>
  <c r="ET3936" i="2"/>
  <c r="ET3937" i="2"/>
  <c r="ET3938" i="2"/>
  <c r="ET3939" i="2"/>
  <c r="ET3940" i="2"/>
  <c r="ET3941" i="2"/>
  <c r="ET3942" i="2"/>
  <c r="ET3943" i="2"/>
  <c r="ET3944" i="2"/>
  <c r="ET3945" i="2"/>
  <c r="ET3946" i="2"/>
  <c r="ET3947" i="2"/>
  <c r="ET3948" i="2"/>
  <c r="ET3949" i="2"/>
  <c r="ET3950" i="2"/>
  <c r="ET3951" i="2"/>
  <c r="ET3952" i="2"/>
  <c r="ET3953" i="2"/>
  <c r="ET3954" i="2"/>
  <c r="ET3955" i="2"/>
  <c r="ET3956" i="2"/>
  <c r="ET3957" i="2"/>
  <c r="ET3958" i="2"/>
  <c r="ET3959" i="2"/>
  <c r="ET3960" i="2"/>
  <c r="ET3961" i="2"/>
  <c r="ET3962" i="2"/>
  <c r="ET3963" i="2"/>
  <c r="ET3964" i="2"/>
  <c r="ET3965" i="2"/>
  <c r="ET3966" i="2"/>
  <c r="ET3967" i="2"/>
  <c r="ET3968" i="2"/>
  <c r="ET3969" i="2"/>
  <c r="ET3970" i="2"/>
  <c r="ET3971" i="2"/>
  <c r="ET3972" i="2"/>
  <c r="ET3973" i="2"/>
  <c r="ET3974" i="2"/>
  <c r="ET3975" i="2"/>
  <c r="ET3976" i="2"/>
  <c r="ET3977" i="2"/>
  <c r="ET3978" i="2"/>
  <c r="ET3979" i="2"/>
  <c r="ET3980" i="2"/>
  <c r="ET3981" i="2"/>
  <c r="ET3982" i="2"/>
  <c r="ET3983" i="2"/>
  <c r="ET3984" i="2"/>
  <c r="ET3985" i="2"/>
  <c r="ET3986" i="2"/>
  <c r="ET3987" i="2"/>
  <c r="ET3988" i="2"/>
  <c r="ET3989" i="2"/>
  <c r="ET3990" i="2"/>
  <c r="ET3991" i="2"/>
  <c r="ET3992" i="2"/>
  <c r="ET3993" i="2"/>
  <c r="ET3994" i="2"/>
  <c r="ET3995" i="2"/>
  <c r="ET3996" i="2"/>
  <c r="ET3997" i="2"/>
  <c r="ET3998" i="2"/>
  <c r="ET3999" i="2"/>
  <c r="ET4000" i="2"/>
  <c r="ET4001" i="2"/>
  <c r="ET4002" i="2"/>
  <c r="ET4003" i="2"/>
  <c r="ET4004" i="2"/>
  <c r="ET4005" i="2"/>
  <c r="ET4006" i="2"/>
  <c r="ET4007" i="2"/>
  <c r="ET4008" i="2"/>
  <c r="ET4009" i="2"/>
  <c r="ET4010" i="2"/>
  <c r="ET4011" i="2"/>
  <c r="ET4012" i="2"/>
  <c r="ET4013" i="2"/>
  <c r="ET4014" i="2"/>
  <c r="ET4015" i="2"/>
  <c r="ET4016" i="2"/>
  <c r="ET4017" i="2"/>
  <c r="ET4018" i="2"/>
  <c r="ET4019" i="2"/>
  <c r="ET4020" i="2"/>
  <c r="ET4021" i="2"/>
  <c r="ET4022" i="2"/>
  <c r="ET4023" i="2"/>
  <c r="ET4024" i="2"/>
  <c r="ET4025" i="2"/>
  <c r="ET4026" i="2"/>
  <c r="ET4027" i="2"/>
  <c r="ET4028" i="2"/>
  <c r="ET4029" i="2"/>
  <c r="ET4030" i="2"/>
  <c r="ET4031" i="2"/>
  <c r="ET4032" i="2"/>
  <c r="ET4033" i="2"/>
  <c r="ET4034" i="2"/>
  <c r="ET4035" i="2"/>
  <c r="ET4036" i="2"/>
  <c r="ET4037" i="2"/>
  <c r="ET4038" i="2"/>
  <c r="ET4039" i="2"/>
  <c r="ET4040" i="2"/>
  <c r="ET4041" i="2"/>
  <c r="ET4042" i="2"/>
  <c r="ET4043" i="2"/>
  <c r="ET4044" i="2"/>
  <c r="ET4045" i="2"/>
  <c r="ET4046" i="2"/>
  <c r="ET4047" i="2"/>
  <c r="ET4048" i="2"/>
  <c r="ET4049" i="2"/>
  <c r="ET4050" i="2"/>
  <c r="ET4051" i="2"/>
  <c r="ET4052" i="2"/>
  <c r="ET4053" i="2"/>
  <c r="ET4054" i="2"/>
  <c r="ET4055" i="2"/>
  <c r="ET4056" i="2"/>
  <c r="ET4057" i="2"/>
  <c r="ET4058" i="2"/>
  <c r="ET4059" i="2"/>
  <c r="ET4060" i="2"/>
  <c r="ET4061" i="2"/>
  <c r="ET4062" i="2"/>
  <c r="ET4063" i="2"/>
  <c r="ET4064" i="2"/>
  <c r="ET4065" i="2"/>
  <c r="ET4066" i="2"/>
  <c r="ET4067" i="2"/>
  <c r="ET4068" i="2"/>
  <c r="ET4069" i="2"/>
  <c r="ET4070" i="2"/>
  <c r="ET4071" i="2"/>
  <c r="ET4072" i="2"/>
  <c r="ET4073" i="2"/>
  <c r="ET4074" i="2"/>
  <c r="ET4075" i="2"/>
  <c r="ET4076" i="2"/>
  <c r="ET4077" i="2"/>
  <c r="ET4078" i="2"/>
  <c r="ET4079" i="2"/>
  <c r="ET4080" i="2"/>
  <c r="ET4081" i="2"/>
  <c r="ET4082" i="2"/>
  <c r="ET4083" i="2"/>
  <c r="ET4084" i="2"/>
  <c r="ET4085" i="2"/>
  <c r="ET4086" i="2"/>
  <c r="ET4087" i="2"/>
  <c r="ET4088" i="2"/>
  <c r="ET4089" i="2"/>
  <c r="ET4090" i="2"/>
  <c r="ET4091" i="2"/>
  <c r="ET4092" i="2"/>
  <c r="ET4093" i="2"/>
  <c r="ET4094" i="2"/>
  <c r="ET4095" i="2"/>
  <c r="ET4096" i="2"/>
  <c r="ET4097" i="2"/>
  <c r="ET4098" i="2"/>
  <c r="ET4099" i="2"/>
  <c r="ET4100" i="2"/>
  <c r="ET4101" i="2"/>
  <c r="ET4102" i="2"/>
  <c r="ET4103" i="2"/>
  <c r="ET4104" i="2"/>
  <c r="ET4105" i="2"/>
  <c r="ET4106" i="2"/>
  <c r="ET4107" i="2"/>
  <c r="ET4108" i="2"/>
  <c r="ET4109" i="2"/>
  <c r="ET4110" i="2"/>
  <c r="ET4111" i="2"/>
  <c r="ET4112" i="2"/>
  <c r="ET4113" i="2"/>
  <c r="ET4114" i="2"/>
  <c r="ET4115" i="2"/>
  <c r="ET4116" i="2"/>
  <c r="ET4117" i="2"/>
  <c r="ET4118" i="2"/>
  <c r="ET4119" i="2"/>
  <c r="ET4120" i="2"/>
  <c r="ET4121" i="2"/>
  <c r="ET4122" i="2"/>
  <c r="ET4123" i="2"/>
  <c r="ET4124" i="2"/>
  <c r="ET4125" i="2"/>
  <c r="ET4126" i="2"/>
  <c r="ET4127" i="2"/>
  <c r="ET4128" i="2"/>
  <c r="ET4129" i="2"/>
  <c r="ET4130" i="2"/>
  <c r="ET4131" i="2"/>
  <c r="ET4132" i="2"/>
  <c r="ET4133" i="2"/>
  <c r="ET4134" i="2"/>
  <c r="ET4135" i="2"/>
  <c r="ET4136" i="2"/>
  <c r="ET4137" i="2"/>
  <c r="ET4138" i="2"/>
  <c r="ET4139" i="2"/>
  <c r="ET4140" i="2"/>
  <c r="ET4141" i="2"/>
  <c r="ET4142" i="2"/>
  <c r="ET4143" i="2"/>
  <c r="ET4144" i="2"/>
  <c r="ET4145" i="2"/>
  <c r="ET4146" i="2"/>
  <c r="ET4147" i="2"/>
  <c r="ET4148" i="2"/>
  <c r="ET4149" i="2"/>
  <c r="ET4150" i="2"/>
  <c r="ET4151" i="2"/>
  <c r="ET4152" i="2"/>
  <c r="ET4153" i="2"/>
  <c r="ET4154" i="2"/>
  <c r="ET4155" i="2"/>
  <c r="ET4156" i="2"/>
  <c r="ET4157" i="2"/>
  <c r="ET4158" i="2"/>
  <c r="ET4159" i="2"/>
  <c r="ET4160" i="2"/>
  <c r="ET4161" i="2"/>
  <c r="ET4162" i="2"/>
  <c r="ET4163" i="2"/>
  <c r="ET4164" i="2"/>
  <c r="ET4165" i="2"/>
  <c r="ET4166" i="2"/>
  <c r="ET4167" i="2"/>
  <c r="ET4168" i="2"/>
  <c r="ET4169" i="2"/>
  <c r="ET4170" i="2"/>
  <c r="ET4171" i="2"/>
  <c r="ET4172" i="2"/>
  <c r="ET4173" i="2"/>
  <c r="ET4174" i="2"/>
  <c r="ET4175" i="2"/>
  <c r="ET4176" i="2"/>
  <c r="ET4177" i="2"/>
  <c r="ET4178" i="2"/>
  <c r="ET4179" i="2"/>
  <c r="ET4180" i="2"/>
  <c r="ET4181" i="2"/>
  <c r="ET4182" i="2"/>
  <c r="ET4183" i="2"/>
  <c r="ET4184" i="2"/>
  <c r="ET4185" i="2"/>
  <c r="ET4186" i="2"/>
  <c r="ET4187" i="2"/>
  <c r="ET4188" i="2"/>
  <c r="ET4189" i="2"/>
  <c r="ET4190" i="2"/>
  <c r="ET4191" i="2"/>
  <c r="ET4192" i="2"/>
  <c r="ET4193" i="2"/>
  <c r="ET4194" i="2"/>
  <c r="ET4195" i="2"/>
  <c r="ET4196" i="2"/>
  <c r="ET4197" i="2"/>
  <c r="ET4198" i="2"/>
  <c r="ET4199" i="2"/>
  <c r="ET4200" i="2"/>
  <c r="ET4201" i="2"/>
  <c r="ET4202" i="2"/>
  <c r="ET4203" i="2"/>
  <c r="ET4" i="2"/>
  <c r="EV5" i="2"/>
  <c r="EV6" i="2"/>
  <c r="EV7" i="2"/>
  <c r="EV8" i="2"/>
  <c r="EV9" i="2"/>
  <c r="EV10" i="2"/>
  <c r="EV11" i="2"/>
  <c r="EV12" i="2"/>
  <c r="EV13" i="2"/>
  <c r="EV14" i="2"/>
  <c r="EV15" i="2"/>
  <c r="EV16" i="2"/>
  <c r="EV17" i="2"/>
  <c r="EV18" i="2"/>
  <c r="EV19" i="2"/>
  <c r="EV20" i="2"/>
  <c r="EV21" i="2"/>
  <c r="EV22" i="2"/>
  <c r="EV23" i="2"/>
  <c r="EV24" i="2"/>
  <c r="EV25" i="2"/>
  <c r="EV26" i="2"/>
  <c r="EV27" i="2"/>
  <c r="EV28" i="2"/>
  <c r="EV29" i="2"/>
  <c r="EV30" i="2"/>
  <c r="EV31" i="2"/>
  <c r="EV32" i="2"/>
  <c r="EV33" i="2"/>
  <c r="EV34" i="2"/>
  <c r="EV35" i="2"/>
  <c r="EV36" i="2"/>
  <c r="EV37" i="2"/>
  <c r="EV38" i="2"/>
  <c r="EV39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67" i="2"/>
  <c r="EV68" i="2"/>
  <c r="EV69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84" i="2"/>
  <c r="EV85" i="2"/>
  <c r="EV86" i="2"/>
  <c r="EV87" i="2"/>
  <c r="EV88" i="2"/>
  <c r="EV89" i="2"/>
  <c r="EV90" i="2"/>
  <c r="EV91" i="2"/>
  <c r="EV92" i="2"/>
  <c r="EV93" i="2"/>
  <c r="EV94" i="2"/>
  <c r="EV95" i="2"/>
  <c r="EV96" i="2"/>
  <c r="EV97" i="2"/>
  <c r="EV98" i="2"/>
  <c r="EV99" i="2"/>
  <c r="EV100" i="2"/>
  <c r="EV101" i="2"/>
  <c r="EV102" i="2"/>
  <c r="EV103" i="2"/>
  <c r="EV104" i="2"/>
  <c r="EV105" i="2"/>
  <c r="EV106" i="2"/>
  <c r="EV107" i="2"/>
  <c r="EV108" i="2"/>
  <c r="EV109" i="2"/>
  <c r="EV110" i="2"/>
  <c r="EV111" i="2"/>
  <c r="EV112" i="2"/>
  <c r="EV113" i="2"/>
  <c r="EV114" i="2"/>
  <c r="EV115" i="2"/>
  <c r="EV116" i="2"/>
  <c r="EV117" i="2"/>
  <c r="EV118" i="2"/>
  <c r="EV119" i="2"/>
  <c r="EV120" i="2"/>
  <c r="EV121" i="2"/>
  <c r="EV122" i="2"/>
  <c r="EV123" i="2"/>
  <c r="EV124" i="2"/>
  <c r="EV125" i="2"/>
  <c r="EV126" i="2"/>
  <c r="EV127" i="2"/>
  <c r="EV128" i="2"/>
  <c r="EV129" i="2"/>
  <c r="EV130" i="2"/>
  <c r="EV131" i="2"/>
  <c r="EV132" i="2"/>
  <c r="EV133" i="2"/>
  <c r="EV134" i="2"/>
  <c r="EV135" i="2"/>
  <c r="EV136" i="2"/>
  <c r="EV137" i="2"/>
  <c r="EV138" i="2"/>
  <c r="EV139" i="2"/>
  <c r="EV140" i="2"/>
  <c r="EV141" i="2"/>
  <c r="EV142" i="2"/>
  <c r="EV143" i="2"/>
  <c r="EV144" i="2"/>
  <c r="EV145" i="2"/>
  <c r="EV146" i="2"/>
  <c r="EV147" i="2"/>
  <c r="EV148" i="2"/>
  <c r="EV149" i="2"/>
  <c r="EV150" i="2"/>
  <c r="EV151" i="2"/>
  <c r="EV152" i="2"/>
  <c r="EV153" i="2"/>
  <c r="EV154" i="2"/>
  <c r="EV155" i="2"/>
  <c r="EV156" i="2"/>
  <c r="EV157" i="2"/>
  <c r="EV158" i="2"/>
  <c r="EV159" i="2"/>
  <c r="EV160" i="2"/>
  <c r="EV161" i="2"/>
  <c r="EV162" i="2"/>
  <c r="EV163" i="2"/>
  <c r="EV164" i="2"/>
  <c r="EV165" i="2"/>
  <c r="EV166" i="2"/>
  <c r="EV167" i="2"/>
  <c r="EV168" i="2"/>
  <c r="EV169" i="2"/>
  <c r="EV170" i="2"/>
  <c r="EV171" i="2"/>
  <c r="EV172" i="2"/>
  <c r="EV173" i="2"/>
  <c r="EV174" i="2"/>
  <c r="EV175" i="2"/>
  <c r="EV176" i="2"/>
  <c r="EV177" i="2"/>
  <c r="EV178" i="2"/>
  <c r="EV179" i="2"/>
  <c r="EV180" i="2"/>
  <c r="EV181" i="2"/>
  <c r="EV182" i="2"/>
  <c r="EV183" i="2"/>
  <c r="EV184" i="2"/>
  <c r="EV185" i="2"/>
  <c r="EV186" i="2"/>
  <c r="EV187" i="2"/>
  <c r="EV188" i="2"/>
  <c r="EV189" i="2"/>
  <c r="EV190" i="2"/>
  <c r="EV191" i="2"/>
  <c r="EV192" i="2"/>
  <c r="EV193" i="2"/>
  <c r="EV194" i="2"/>
  <c r="EV195" i="2"/>
  <c r="EV196" i="2"/>
  <c r="EV197" i="2"/>
  <c r="EV198" i="2"/>
  <c r="EV199" i="2"/>
  <c r="EV200" i="2"/>
  <c r="EV201" i="2"/>
  <c r="EV202" i="2"/>
  <c r="EV203" i="2"/>
  <c r="EV204" i="2"/>
  <c r="EV205" i="2"/>
  <c r="EV206" i="2"/>
  <c r="EV207" i="2"/>
  <c r="EV208" i="2"/>
  <c r="EV209" i="2"/>
  <c r="EV210" i="2"/>
  <c r="EV211" i="2"/>
  <c r="EV212" i="2"/>
  <c r="EV213" i="2"/>
  <c r="EV214" i="2"/>
  <c r="EV215" i="2"/>
  <c r="EV216" i="2"/>
  <c r="EV217" i="2"/>
  <c r="EV218" i="2"/>
  <c r="EV219" i="2"/>
  <c r="EV220" i="2"/>
  <c r="EV221" i="2"/>
  <c r="EV222" i="2"/>
  <c r="EV223" i="2"/>
  <c r="EV224" i="2"/>
  <c r="EV225" i="2"/>
  <c r="EV226" i="2"/>
  <c r="EV227" i="2"/>
  <c r="EV228" i="2"/>
  <c r="EV229" i="2"/>
  <c r="EV230" i="2"/>
  <c r="EV231" i="2"/>
  <c r="EV232" i="2"/>
  <c r="EV233" i="2"/>
  <c r="EV234" i="2"/>
  <c r="EV235" i="2"/>
  <c r="EV236" i="2"/>
  <c r="EV237" i="2"/>
  <c r="EV238" i="2"/>
  <c r="EV239" i="2"/>
  <c r="EV240" i="2"/>
  <c r="EV241" i="2"/>
  <c r="EV242" i="2"/>
  <c r="EV243" i="2"/>
  <c r="EV244" i="2"/>
  <c r="EV245" i="2"/>
  <c r="EV246" i="2"/>
  <c r="EV247" i="2"/>
  <c r="EV248" i="2"/>
  <c r="EV249" i="2"/>
  <c r="EV250" i="2"/>
  <c r="EV251" i="2"/>
  <c r="EV252" i="2"/>
  <c r="EV253" i="2"/>
  <c r="EV254" i="2"/>
  <c r="EV255" i="2"/>
  <c r="EV256" i="2"/>
  <c r="EV257" i="2"/>
  <c r="EV258" i="2"/>
  <c r="EV259" i="2"/>
  <c r="EV260" i="2"/>
  <c r="EV261" i="2"/>
  <c r="EV262" i="2"/>
  <c r="EV263" i="2"/>
  <c r="EV264" i="2"/>
  <c r="EV265" i="2"/>
  <c r="EV266" i="2"/>
  <c r="EV267" i="2"/>
  <c r="EV268" i="2"/>
  <c r="EV269" i="2"/>
  <c r="EV270" i="2"/>
  <c r="EV271" i="2"/>
  <c r="EV272" i="2"/>
  <c r="EV273" i="2"/>
  <c r="EV274" i="2"/>
  <c r="EV275" i="2"/>
  <c r="EV276" i="2"/>
  <c r="EV277" i="2"/>
  <c r="EV278" i="2"/>
  <c r="EV279" i="2"/>
  <c r="EV280" i="2"/>
  <c r="EV281" i="2"/>
  <c r="EV282" i="2"/>
  <c r="EV283" i="2"/>
  <c r="EV284" i="2"/>
  <c r="EV285" i="2"/>
  <c r="EV286" i="2"/>
  <c r="EV287" i="2"/>
  <c r="EV288" i="2"/>
  <c r="EV289" i="2"/>
  <c r="EV290" i="2"/>
  <c r="EV291" i="2"/>
  <c r="EV292" i="2"/>
  <c r="EV293" i="2"/>
  <c r="EV294" i="2"/>
  <c r="EV295" i="2"/>
  <c r="EV296" i="2"/>
  <c r="EV297" i="2"/>
  <c r="EV298" i="2"/>
  <c r="EV299" i="2"/>
  <c r="EV300" i="2"/>
  <c r="EV301" i="2"/>
  <c r="EV302" i="2"/>
  <c r="EV303" i="2"/>
  <c r="EV304" i="2"/>
  <c r="EV305" i="2"/>
  <c r="EV306" i="2"/>
  <c r="EV307" i="2"/>
  <c r="EV308" i="2"/>
  <c r="EV309" i="2"/>
  <c r="EV310" i="2"/>
  <c r="EV311" i="2"/>
  <c r="EV312" i="2"/>
  <c r="EV313" i="2"/>
  <c r="EV314" i="2"/>
  <c r="EV315" i="2"/>
  <c r="EV316" i="2"/>
  <c r="EV317" i="2"/>
  <c r="EV318" i="2"/>
  <c r="EV319" i="2"/>
  <c r="EV320" i="2"/>
  <c r="EV321" i="2"/>
  <c r="EV322" i="2"/>
  <c r="EV323" i="2"/>
  <c r="EV324" i="2"/>
  <c r="EV325" i="2"/>
  <c r="EV326" i="2"/>
  <c r="EV327" i="2"/>
  <c r="EV328" i="2"/>
  <c r="EV329" i="2"/>
  <c r="EV330" i="2"/>
  <c r="EV331" i="2"/>
  <c r="EV332" i="2"/>
  <c r="EV333" i="2"/>
  <c r="EV334" i="2"/>
  <c r="EV335" i="2"/>
  <c r="EV336" i="2"/>
  <c r="EV337" i="2"/>
  <c r="EV338" i="2"/>
  <c r="EV339" i="2"/>
  <c r="EV340" i="2"/>
  <c r="EV341" i="2"/>
  <c r="EV342" i="2"/>
  <c r="EV343" i="2"/>
  <c r="EV344" i="2"/>
  <c r="EV345" i="2"/>
  <c r="EV346" i="2"/>
  <c r="EV347" i="2"/>
  <c r="EV348" i="2"/>
  <c r="EV349" i="2"/>
  <c r="EV350" i="2"/>
  <c r="EV351" i="2"/>
  <c r="EV352" i="2"/>
  <c r="EV353" i="2"/>
  <c r="EV354" i="2"/>
  <c r="EV355" i="2"/>
  <c r="EV356" i="2"/>
  <c r="EV357" i="2"/>
  <c r="EV358" i="2"/>
  <c r="EV359" i="2"/>
  <c r="EV360" i="2"/>
  <c r="EV361" i="2"/>
  <c r="EV362" i="2"/>
  <c r="EV363" i="2"/>
  <c r="EV364" i="2"/>
  <c r="EV365" i="2"/>
  <c r="EV366" i="2"/>
  <c r="EV367" i="2"/>
  <c r="EV368" i="2"/>
  <c r="EV369" i="2"/>
  <c r="EV370" i="2"/>
  <c r="EV371" i="2"/>
  <c r="EV372" i="2"/>
  <c r="EV373" i="2"/>
  <c r="EV374" i="2"/>
  <c r="EV375" i="2"/>
  <c r="EV376" i="2"/>
  <c r="EV377" i="2"/>
  <c r="EV378" i="2"/>
  <c r="EV379" i="2"/>
  <c r="EV380" i="2"/>
  <c r="EV381" i="2"/>
  <c r="EV382" i="2"/>
  <c r="EV383" i="2"/>
  <c r="EV384" i="2"/>
  <c r="EV385" i="2"/>
  <c r="EV386" i="2"/>
  <c r="EV387" i="2"/>
  <c r="EV388" i="2"/>
  <c r="EV389" i="2"/>
  <c r="EV390" i="2"/>
  <c r="EV391" i="2"/>
  <c r="EV392" i="2"/>
  <c r="EV393" i="2"/>
  <c r="EV394" i="2"/>
  <c r="EV395" i="2"/>
  <c r="EV396" i="2"/>
  <c r="EV397" i="2"/>
  <c r="EV398" i="2"/>
  <c r="EV399" i="2"/>
  <c r="EV400" i="2"/>
  <c r="EV401" i="2"/>
  <c r="EV402" i="2"/>
  <c r="EV403" i="2"/>
  <c r="EV404" i="2"/>
  <c r="EV405" i="2"/>
  <c r="EV406" i="2"/>
  <c r="EV407" i="2"/>
  <c r="EV408" i="2"/>
  <c r="EV409" i="2"/>
  <c r="EV410" i="2"/>
  <c r="EV411" i="2"/>
  <c r="EV412" i="2"/>
  <c r="EV413" i="2"/>
  <c r="EV414" i="2"/>
  <c r="EV415" i="2"/>
  <c r="EV416" i="2"/>
  <c r="EV417" i="2"/>
  <c r="EV418" i="2"/>
  <c r="EV419" i="2"/>
  <c r="EV420" i="2"/>
  <c r="EV421" i="2"/>
  <c r="EV422" i="2"/>
  <c r="EV423" i="2"/>
  <c r="EV424" i="2"/>
  <c r="EV425" i="2"/>
  <c r="EV426" i="2"/>
  <c r="EV427" i="2"/>
  <c r="EV428" i="2"/>
  <c r="EV429" i="2"/>
  <c r="EV430" i="2"/>
  <c r="EV431" i="2"/>
  <c r="EV432" i="2"/>
  <c r="EV433" i="2"/>
  <c r="EV434" i="2"/>
  <c r="EV435" i="2"/>
  <c r="EV436" i="2"/>
  <c r="EV437" i="2"/>
  <c r="EV438" i="2"/>
  <c r="EV439" i="2"/>
  <c r="EV440" i="2"/>
  <c r="EV441" i="2"/>
  <c r="EV442" i="2"/>
  <c r="EV443" i="2"/>
  <c r="EV444" i="2"/>
  <c r="EV445" i="2"/>
  <c r="EV446" i="2"/>
  <c r="EV447" i="2"/>
  <c r="EV448" i="2"/>
  <c r="EV449" i="2"/>
  <c r="EV450" i="2"/>
  <c r="EV451" i="2"/>
  <c r="EV452" i="2"/>
  <c r="EV453" i="2"/>
  <c r="EV454" i="2"/>
  <c r="EV455" i="2"/>
  <c r="EV456" i="2"/>
  <c r="EV457" i="2"/>
  <c r="EV458" i="2"/>
  <c r="EV459" i="2"/>
  <c r="EV460" i="2"/>
  <c r="EV461" i="2"/>
  <c r="EV462" i="2"/>
  <c r="EV463" i="2"/>
  <c r="EV464" i="2"/>
  <c r="EV465" i="2"/>
  <c r="EV466" i="2"/>
  <c r="EV467" i="2"/>
  <c r="EV468" i="2"/>
  <c r="EV469" i="2"/>
  <c r="EV470" i="2"/>
  <c r="EV471" i="2"/>
  <c r="EV472" i="2"/>
  <c r="EV473" i="2"/>
  <c r="EV474" i="2"/>
  <c r="EV475" i="2"/>
  <c r="EV476" i="2"/>
  <c r="EV477" i="2"/>
  <c r="EV478" i="2"/>
  <c r="EV479" i="2"/>
  <c r="EV480" i="2"/>
  <c r="EV481" i="2"/>
  <c r="EV482" i="2"/>
  <c r="EV483" i="2"/>
  <c r="EV484" i="2"/>
  <c r="EV485" i="2"/>
  <c r="EV486" i="2"/>
  <c r="EV487" i="2"/>
  <c r="EV488" i="2"/>
  <c r="EV489" i="2"/>
  <c r="EV490" i="2"/>
  <c r="EV491" i="2"/>
  <c r="EV492" i="2"/>
  <c r="EV493" i="2"/>
  <c r="EV494" i="2"/>
  <c r="EV495" i="2"/>
  <c r="EV496" i="2"/>
  <c r="EV497" i="2"/>
  <c r="EV498" i="2"/>
  <c r="EV499" i="2"/>
  <c r="EV500" i="2"/>
  <c r="EV501" i="2"/>
  <c r="EV502" i="2"/>
  <c r="EV503" i="2"/>
  <c r="EV504" i="2"/>
  <c r="EV505" i="2"/>
  <c r="EV506" i="2"/>
  <c r="EV507" i="2"/>
  <c r="EV508" i="2"/>
  <c r="EV509" i="2"/>
  <c r="EV510" i="2"/>
  <c r="EV511" i="2"/>
  <c r="EV512" i="2"/>
  <c r="EV513" i="2"/>
  <c r="EV514" i="2"/>
  <c r="EV515" i="2"/>
  <c r="EV516" i="2"/>
  <c r="EV517" i="2"/>
  <c r="EV518" i="2"/>
  <c r="EV519" i="2"/>
  <c r="EV520" i="2"/>
  <c r="EV521" i="2"/>
  <c r="EV522" i="2"/>
  <c r="EV523" i="2"/>
  <c r="EV524" i="2"/>
  <c r="EV525" i="2"/>
  <c r="EV526" i="2"/>
  <c r="EV527" i="2"/>
  <c r="EV528" i="2"/>
  <c r="EV529" i="2"/>
  <c r="EV530" i="2"/>
  <c r="EV531" i="2"/>
  <c r="EV532" i="2"/>
  <c r="EV533" i="2"/>
  <c r="EV534" i="2"/>
  <c r="EV535" i="2"/>
  <c r="EV536" i="2"/>
  <c r="EV537" i="2"/>
  <c r="EV538" i="2"/>
  <c r="EV539" i="2"/>
  <c r="EV540" i="2"/>
  <c r="EV541" i="2"/>
  <c r="EV542" i="2"/>
  <c r="EV543" i="2"/>
  <c r="EV544" i="2"/>
  <c r="EV545" i="2"/>
  <c r="EV546" i="2"/>
  <c r="EV547" i="2"/>
  <c r="EV548" i="2"/>
  <c r="EV549" i="2"/>
  <c r="EV550" i="2"/>
  <c r="EV551" i="2"/>
  <c r="EV552" i="2"/>
  <c r="EV553" i="2"/>
  <c r="EV554" i="2"/>
  <c r="EV555" i="2"/>
  <c r="EV556" i="2"/>
  <c r="EV557" i="2"/>
  <c r="EV558" i="2"/>
  <c r="EV559" i="2"/>
  <c r="EV560" i="2"/>
  <c r="EV561" i="2"/>
  <c r="EV562" i="2"/>
  <c r="EV563" i="2"/>
  <c r="EV564" i="2"/>
  <c r="EV565" i="2"/>
  <c r="EV566" i="2"/>
  <c r="EV567" i="2"/>
  <c r="EV568" i="2"/>
  <c r="EV569" i="2"/>
  <c r="EV570" i="2"/>
  <c r="EV571" i="2"/>
  <c r="EV572" i="2"/>
  <c r="EV573" i="2"/>
  <c r="EV574" i="2"/>
  <c r="EV575" i="2"/>
  <c r="EV576" i="2"/>
  <c r="EV577" i="2"/>
  <c r="EV578" i="2"/>
  <c r="EV579" i="2"/>
  <c r="EV580" i="2"/>
  <c r="EV581" i="2"/>
  <c r="EV582" i="2"/>
  <c r="EV583" i="2"/>
  <c r="EV584" i="2"/>
  <c r="EV585" i="2"/>
  <c r="EV586" i="2"/>
  <c r="EV587" i="2"/>
  <c r="EV588" i="2"/>
  <c r="EV589" i="2"/>
  <c r="EV590" i="2"/>
  <c r="EV591" i="2"/>
  <c r="EV592" i="2"/>
  <c r="EV593" i="2"/>
  <c r="EV594" i="2"/>
  <c r="EV595" i="2"/>
  <c r="EV596" i="2"/>
  <c r="EV597" i="2"/>
  <c r="EV598" i="2"/>
  <c r="EV599" i="2"/>
  <c r="EV600" i="2"/>
  <c r="EV601" i="2"/>
  <c r="EV602" i="2"/>
  <c r="EV603" i="2"/>
  <c r="EV604" i="2"/>
  <c r="EV605" i="2"/>
  <c r="EV606" i="2"/>
  <c r="EV607" i="2"/>
  <c r="EV608" i="2"/>
  <c r="EV609" i="2"/>
  <c r="EV610" i="2"/>
  <c r="EV611" i="2"/>
  <c r="EV612" i="2"/>
  <c r="EV613" i="2"/>
  <c r="EV614" i="2"/>
  <c r="EV615" i="2"/>
  <c r="EV616" i="2"/>
  <c r="EV617" i="2"/>
  <c r="EV618" i="2"/>
  <c r="EV619" i="2"/>
  <c r="EV620" i="2"/>
  <c r="EV621" i="2"/>
  <c r="EV622" i="2"/>
  <c r="EV623" i="2"/>
  <c r="EV624" i="2"/>
  <c r="EV625" i="2"/>
  <c r="EV626" i="2"/>
  <c r="EV627" i="2"/>
  <c r="EV628" i="2"/>
  <c r="EV629" i="2"/>
  <c r="EV630" i="2"/>
  <c r="EV631" i="2"/>
  <c r="EV632" i="2"/>
  <c r="EV633" i="2"/>
  <c r="EV634" i="2"/>
  <c r="EV635" i="2"/>
  <c r="EV636" i="2"/>
  <c r="EV637" i="2"/>
  <c r="EV638" i="2"/>
  <c r="EV639" i="2"/>
  <c r="EV640" i="2"/>
  <c r="EV641" i="2"/>
  <c r="EV642" i="2"/>
  <c r="EV643" i="2"/>
  <c r="EV644" i="2"/>
  <c r="EV645" i="2"/>
  <c r="EV646" i="2"/>
  <c r="EV647" i="2"/>
  <c r="EV648" i="2"/>
  <c r="EV649" i="2"/>
  <c r="EV650" i="2"/>
  <c r="EV651" i="2"/>
  <c r="EV652" i="2"/>
  <c r="EV653" i="2"/>
  <c r="EV654" i="2"/>
  <c r="EV655" i="2"/>
  <c r="EV656" i="2"/>
  <c r="EV657" i="2"/>
  <c r="EV658" i="2"/>
  <c r="EV659" i="2"/>
  <c r="EV660" i="2"/>
  <c r="EV661" i="2"/>
  <c r="EV662" i="2"/>
  <c r="EV663" i="2"/>
  <c r="EV664" i="2"/>
  <c r="EV665" i="2"/>
  <c r="EV666" i="2"/>
  <c r="EV667" i="2"/>
  <c r="EV668" i="2"/>
  <c r="EV669" i="2"/>
  <c r="EV670" i="2"/>
  <c r="EV671" i="2"/>
  <c r="EV672" i="2"/>
  <c r="EV673" i="2"/>
  <c r="EV674" i="2"/>
  <c r="EV675" i="2"/>
  <c r="EV676" i="2"/>
  <c r="EV677" i="2"/>
  <c r="EV678" i="2"/>
  <c r="EV679" i="2"/>
  <c r="EV680" i="2"/>
  <c r="EV681" i="2"/>
  <c r="EV682" i="2"/>
  <c r="EV683" i="2"/>
  <c r="EV684" i="2"/>
  <c r="EV685" i="2"/>
  <c r="EV686" i="2"/>
  <c r="EV687" i="2"/>
  <c r="EV688" i="2"/>
  <c r="EV689" i="2"/>
  <c r="EV690" i="2"/>
  <c r="EV691" i="2"/>
  <c r="EV692" i="2"/>
  <c r="EV693" i="2"/>
  <c r="EV694" i="2"/>
  <c r="EV695" i="2"/>
  <c r="EV696" i="2"/>
  <c r="EV697" i="2"/>
  <c r="EV698" i="2"/>
  <c r="EV699" i="2"/>
  <c r="EV700" i="2"/>
  <c r="EV701" i="2"/>
  <c r="EV702" i="2"/>
  <c r="EV703" i="2"/>
  <c r="EV704" i="2"/>
  <c r="EV705" i="2"/>
  <c r="EV706" i="2"/>
  <c r="EV707" i="2"/>
  <c r="EV708" i="2"/>
  <c r="EV709" i="2"/>
  <c r="EV710" i="2"/>
  <c r="EV711" i="2"/>
  <c r="EV712" i="2"/>
  <c r="EV713" i="2"/>
  <c r="EV714" i="2"/>
  <c r="EV715" i="2"/>
  <c r="EV716" i="2"/>
  <c r="EV717" i="2"/>
  <c r="EV718" i="2"/>
  <c r="EV719" i="2"/>
  <c r="EV720" i="2"/>
  <c r="EV721" i="2"/>
  <c r="EV722" i="2"/>
  <c r="EV723" i="2"/>
  <c r="EV724" i="2"/>
  <c r="EV725" i="2"/>
  <c r="EV726" i="2"/>
  <c r="EV727" i="2"/>
  <c r="EV728" i="2"/>
  <c r="EV729" i="2"/>
  <c r="EV730" i="2"/>
  <c r="EV731" i="2"/>
  <c r="EV732" i="2"/>
  <c r="EV733" i="2"/>
  <c r="EV734" i="2"/>
  <c r="EV735" i="2"/>
  <c r="EV736" i="2"/>
  <c r="EV737" i="2"/>
  <c r="EV738" i="2"/>
  <c r="EV739" i="2"/>
  <c r="EV740" i="2"/>
  <c r="EV741" i="2"/>
  <c r="EV742" i="2"/>
  <c r="EV743" i="2"/>
  <c r="EV744" i="2"/>
  <c r="EV745" i="2"/>
  <c r="EV746" i="2"/>
  <c r="EV747" i="2"/>
  <c r="EV748" i="2"/>
  <c r="EV749" i="2"/>
  <c r="EV750" i="2"/>
  <c r="EV751" i="2"/>
  <c r="EV752" i="2"/>
  <c r="EV753" i="2"/>
  <c r="EV754" i="2"/>
  <c r="EV755" i="2"/>
  <c r="EV756" i="2"/>
  <c r="EV757" i="2"/>
  <c r="EV758" i="2"/>
  <c r="EV759" i="2"/>
  <c r="EV760" i="2"/>
  <c r="EV761" i="2"/>
  <c r="EV762" i="2"/>
  <c r="EV763" i="2"/>
  <c r="EV764" i="2"/>
  <c r="EV765" i="2"/>
  <c r="EV766" i="2"/>
  <c r="EV767" i="2"/>
  <c r="EV768" i="2"/>
  <c r="EV769" i="2"/>
  <c r="EV770" i="2"/>
  <c r="EV771" i="2"/>
  <c r="EV772" i="2"/>
  <c r="EV773" i="2"/>
  <c r="EV774" i="2"/>
  <c r="EV775" i="2"/>
  <c r="EV776" i="2"/>
  <c r="EV777" i="2"/>
  <c r="EV778" i="2"/>
  <c r="EV779" i="2"/>
  <c r="EV780" i="2"/>
  <c r="EV781" i="2"/>
  <c r="EV782" i="2"/>
  <c r="EV783" i="2"/>
  <c r="EV784" i="2"/>
  <c r="EV785" i="2"/>
  <c r="EV786" i="2"/>
  <c r="EV787" i="2"/>
  <c r="EV788" i="2"/>
  <c r="EV789" i="2"/>
  <c r="EV790" i="2"/>
  <c r="EV791" i="2"/>
  <c r="EV792" i="2"/>
  <c r="EV793" i="2"/>
  <c r="EV794" i="2"/>
  <c r="EV795" i="2"/>
  <c r="EV796" i="2"/>
  <c r="EV797" i="2"/>
  <c r="EV798" i="2"/>
  <c r="EV799" i="2"/>
  <c r="EV800" i="2"/>
  <c r="EV801" i="2"/>
  <c r="EV802" i="2"/>
  <c r="EV803" i="2"/>
  <c r="EV804" i="2"/>
  <c r="EV805" i="2"/>
  <c r="EV806" i="2"/>
  <c r="EV807" i="2"/>
  <c r="EV808" i="2"/>
  <c r="EV809" i="2"/>
  <c r="EV810" i="2"/>
  <c r="EV811" i="2"/>
  <c r="EV812" i="2"/>
  <c r="EV813" i="2"/>
  <c r="EV814" i="2"/>
  <c r="EV815" i="2"/>
  <c r="EV816" i="2"/>
  <c r="EV817" i="2"/>
  <c r="EV818" i="2"/>
  <c r="EV819" i="2"/>
  <c r="EV820" i="2"/>
  <c r="EV821" i="2"/>
  <c r="EV822" i="2"/>
  <c r="EV823" i="2"/>
  <c r="EV824" i="2"/>
  <c r="EV825" i="2"/>
  <c r="EV826" i="2"/>
  <c r="EV827" i="2"/>
  <c r="EV828" i="2"/>
  <c r="EV829" i="2"/>
  <c r="EV830" i="2"/>
  <c r="EV831" i="2"/>
  <c r="EV832" i="2"/>
  <c r="EV833" i="2"/>
  <c r="EV834" i="2"/>
  <c r="EV835" i="2"/>
  <c r="EV836" i="2"/>
  <c r="EV837" i="2"/>
  <c r="EV838" i="2"/>
  <c r="EV839" i="2"/>
  <c r="EV840" i="2"/>
  <c r="EV841" i="2"/>
  <c r="EV842" i="2"/>
  <c r="EV843" i="2"/>
  <c r="EV844" i="2"/>
  <c r="EV845" i="2"/>
  <c r="EV846" i="2"/>
  <c r="EV847" i="2"/>
  <c r="EV848" i="2"/>
  <c r="EV849" i="2"/>
  <c r="EV850" i="2"/>
  <c r="EV851" i="2"/>
  <c r="EV852" i="2"/>
  <c r="EV853" i="2"/>
  <c r="EV854" i="2"/>
  <c r="EV855" i="2"/>
  <c r="EV856" i="2"/>
  <c r="EV857" i="2"/>
  <c r="EV858" i="2"/>
  <c r="EV859" i="2"/>
  <c r="EV860" i="2"/>
  <c r="EV861" i="2"/>
  <c r="EV862" i="2"/>
  <c r="EV863" i="2"/>
  <c r="EV864" i="2"/>
  <c r="EV865" i="2"/>
  <c r="EV866" i="2"/>
  <c r="EV867" i="2"/>
  <c r="EV868" i="2"/>
  <c r="EV869" i="2"/>
  <c r="EV870" i="2"/>
  <c r="EV871" i="2"/>
  <c r="EV872" i="2"/>
  <c r="EV873" i="2"/>
  <c r="EV874" i="2"/>
  <c r="EV875" i="2"/>
  <c r="EV876" i="2"/>
  <c r="EV877" i="2"/>
  <c r="EV878" i="2"/>
  <c r="EV879" i="2"/>
  <c r="EV880" i="2"/>
  <c r="EV881" i="2"/>
  <c r="EV882" i="2"/>
  <c r="EV883" i="2"/>
  <c r="EV884" i="2"/>
  <c r="EV885" i="2"/>
  <c r="EV886" i="2"/>
  <c r="EV887" i="2"/>
  <c r="EV888" i="2"/>
  <c r="EV889" i="2"/>
  <c r="EV890" i="2"/>
  <c r="EV891" i="2"/>
  <c r="EV892" i="2"/>
  <c r="EV893" i="2"/>
  <c r="EV894" i="2"/>
  <c r="EV895" i="2"/>
  <c r="EV896" i="2"/>
  <c r="EV897" i="2"/>
  <c r="EV898" i="2"/>
  <c r="EV899" i="2"/>
  <c r="EV900" i="2"/>
  <c r="EV901" i="2"/>
  <c r="EV902" i="2"/>
  <c r="EV903" i="2"/>
  <c r="EV904" i="2"/>
  <c r="EV905" i="2"/>
  <c r="EV906" i="2"/>
  <c r="EV907" i="2"/>
  <c r="EV908" i="2"/>
  <c r="EV909" i="2"/>
  <c r="EV910" i="2"/>
  <c r="EV911" i="2"/>
  <c r="EV912" i="2"/>
  <c r="EV913" i="2"/>
  <c r="EV914" i="2"/>
  <c r="EV915" i="2"/>
  <c r="EV916" i="2"/>
  <c r="EV917" i="2"/>
  <c r="EV918" i="2"/>
  <c r="EV919" i="2"/>
  <c r="EV920" i="2"/>
  <c r="EV921" i="2"/>
  <c r="EV922" i="2"/>
  <c r="EV923" i="2"/>
  <c r="EV924" i="2"/>
  <c r="EV925" i="2"/>
  <c r="EV926" i="2"/>
  <c r="EV927" i="2"/>
  <c r="EV928" i="2"/>
  <c r="EV929" i="2"/>
  <c r="EV930" i="2"/>
  <c r="EV931" i="2"/>
  <c r="EV932" i="2"/>
  <c r="EV933" i="2"/>
  <c r="EV934" i="2"/>
  <c r="EV935" i="2"/>
  <c r="EV936" i="2"/>
  <c r="EV937" i="2"/>
  <c r="EV938" i="2"/>
  <c r="EV939" i="2"/>
  <c r="EV940" i="2"/>
  <c r="EV941" i="2"/>
  <c r="EV942" i="2"/>
  <c r="EV943" i="2"/>
  <c r="EV944" i="2"/>
  <c r="EV945" i="2"/>
  <c r="EV946" i="2"/>
  <c r="EV947" i="2"/>
  <c r="EV948" i="2"/>
  <c r="EV949" i="2"/>
  <c r="EV950" i="2"/>
  <c r="EV951" i="2"/>
  <c r="EV952" i="2"/>
  <c r="EV953" i="2"/>
  <c r="EV954" i="2"/>
  <c r="EV955" i="2"/>
  <c r="EV956" i="2"/>
  <c r="EV957" i="2"/>
  <c r="EV958" i="2"/>
  <c r="EV959" i="2"/>
  <c r="EV960" i="2"/>
  <c r="EV961" i="2"/>
  <c r="EV962" i="2"/>
  <c r="EV963" i="2"/>
  <c r="EV964" i="2"/>
  <c r="EV965" i="2"/>
  <c r="EV966" i="2"/>
  <c r="EV967" i="2"/>
  <c r="EV968" i="2"/>
  <c r="EV969" i="2"/>
  <c r="EV970" i="2"/>
  <c r="EV971" i="2"/>
  <c r="EV972" i="2"/>
  <c r="EV973" i="2"/>
  <c r="EV974" i="2"/>
  <c r="EV975" i="2"/>
  <c r="EV976" i="2"/>
  <c r="EV977" i="2"/>
  <c r="EV978" i="2"/>
  <c r="EV979" i="2"/>
  <c r="EV980" i="2"/>
  <c r="EV981" i="2"/>
  <c r="EV982" i="2"/>
  <c r="EV983" i="2"/>
  <c r="EV984" i="2"/>
  <c r="EV985" i="2"/>
  <c r="EV986" i="2"/>
  <c r="EV987" i="2"/>
  <c r="EV988" i="2"/>
  <c r="EV989" i="2"/>
  <c r="EV990" i="2"/>
  <c r="EV991" i="2"/>
  <c r="EV992" i="2"/>
  <c r="EV993" i="2"/>
  <c r="EV994" i="2"/>
  <c r="EV995" i="2"/>
  <c r="EV996" i="2"/>
  <c r="EV997" i="2"/>
  <c r="EV998" i="2"/>
  <c r="EV999" i="2"/>
  <c r="EV1000" i="2"/>
  <c r="EV1001" i="2"/>
  <c r="EV1002" i="2"/>
  <c r="EV1003" i="2"/>
  <c r="EV1004" i="2"/>
  <c r="EV1005" i="2"/>
  <c r="EV1006" i="2"/>
  <c r="EV1007" i="2"/>
  <c r="EV1008" i="2"/>
  <c r="EV1009" i="2"/>
  <c r="EV1010" i="2"/>
  <c r="EV1011" i="2"/>
  <c r="EV1012" i="2"/>
  <c r="EV1013" i="2"/>
  <c r="EV1014" i="2"/>
  <c r="EV1015" i="2"/>
  <c r="EV1016" i="2"/>
  <c r="EV1017" i="2"/>
  <c r="EV1018" i="2"/>
  <c r="EV1019" i="2"/>
  <c r="EV1020" i="2"/>
  <c r="EV1021" i="2"/>
  <c r="EV1022" i="2"/>
  <c r="EV1023" i="2"/>
  <c r="EV1024" i="2"/>
  <c r="EV1025" i="2"/>
  <c r="EV1026" i="2"/>
  <c r="EV1027" i="2"/>
  <c r="EV1028" i="2"/>
  <c r="EV1029" i="2"/>
  <c r="EV1030" i="2"/>
  <c r="EV1031" i="2"/>
  <c r="EV1032" i="2"/>
  <c r="EV1033" i="2"/>
  <c r="EV1034" i="2"/>
  <c r="EV1035" i="2"/>
  <c r="EV1036" i="2"/>
  <c r="EV1037" i="2"/>
  <c r="EV1038" i="2"/>
  <c r="EV1039" i="2"/>
  <c r="EV1040" i="2"/>
  <c r="EV1041" i="2"/>
  <c r="EV1042" i="2"/>
  <c r="EV1043" i="2"/>
  <c r="EV1044" i="2"/>
  <c r="EV1045" i="2"/>
  <c r="EV1046" i="2"/>
  <c r="EV1047" i="2"/>
  <c r="EV1048" i="2"/>
  <c r="EV1049" i="2"/>
  <c r="EV1050" i="2"/>
  <c r="EV1051" i="2"/>
  <c r="EV1052" i="2"/>
  <c r="EV1053" i="2"/>
  <c r="EV1054" i="2"/>
  <c r="EV1055" i="2"/>
  <c r="EV1056" i="2"/>
  <c r="EV1057" i="2"/>
  <c r="EV1058" i="2"/>
  <c r="EV1059" i="2"/>
  <c r="EV1060" i="2"/>
  <c r="EV1061" i="2"/>
  <c r="EV1062" i="2"/>
  <c r="EV1063" i="2"/>
  <c r="EV1064" i="2"/>
  <c r="EV1065" i="2"/>
  <c r="EV1066" i="2"/>
  <c r="EV1067" i="2"/>
  <c r="EV1068" i="2"/>
  <c r="EV1069" i="2"/>
  <c r="EV1070" i="2"/>
  <c r="EV1071" i="2"/>
  <c r="EV1072" i="2"/>
  <c r="EV1073" i="2"/>
  <c r="EV1074" i="2"/>
  <c r="EV1075" i="2"/>
  <c r="EV1076" i="2"/>
  <c r="EV1077" i="2"/>
  <c r="EV1078" i="2"/>
  <c r="EV1079" i="2"/>
  <c r="EV1080" i="2"/>
  <c r="EV1081" i="2"/>
  <c r="EV1082" i="2"/>
  <c r="EV1083" i="2"/>
  <c r="EV1084" i="2"/>
  <c r="EV1085" i="2"/>
  <c r="EV1086" i="2"/>
  <c r="EV1087" i="2"/>
  <c r="EV1088" i="2"/>
  <c r="EV1089" i="2"/>
  <c r="EV1090" i="2"/>
  <c r="EV1091" i="2"/>
  <c r="EV1092" i="2"/>
  <c r="EV1093" i="2"/>
  <c r="EV1094" i="2"/>
  <c r="EV1095" i="2"/>
  <c r="EV1096" i="2"/>
  <c r="EV1097" i="2"/>
  <c r="EV1098" i="2"/>
  <c r="EV1099" i="2"/>
  <c r="EV1100" i="2"/>
  <c r="EV1101" i="2"/>
  <c r="EV1102" i="2"/>
  <c r="EV1103" i="2"/>
  <c r="EV1104" i="2"/>
  <c r="EV1105" i="2"/>
  <c r="EV1106" i="2"/>
  <c r="EV1107" i="2"/>
  <c r="EV1108" i="2"/>
  <c r="EV1109" i="2"/>
  <c r="EV1110" i="2"/>
  <c r="EV1111" i="2"/>
  <c r="EV1112" i="2"/>
  <c r="EV1113" i="2"/>
  <c r="EV1114" i="2"/>
  <c r="EV1115" i="2"/>
  <c r="EV1116" i="2"/>
  <c r="EV1117" i="2"/>
  <c r="EV1118" i="2"/>
  <c r="EV1119" i="2"/>
  <c r="EV1120" i="2"/>
  <c r="EV1121" i="2"/>
  <c r="EV1122" i="2"/>
  <c r="EV1123" i="2"/>
  <c r="EV1124" i="2"/>
  <c r="EV1125" i="2"/>
  <c r="EV1126" i="2"/>
  <c r="EV1127" i="2"/>
  <c r="EV1128" i="2"/>
  <c r="EV1129" i="2"/>
  <c r="EV1130" i="2"/>
  <c r="EV1131" i="2"/>
  <c r="EV1132" i="2"/>
  <c r="EV1133" i="2"/>
  <c r="EV1134" i="2"/>
  <c r="EV1135" i="2"/>
  <c r="EV1136" i="2"/>
  <c r="EV1137" i="2"/>
  <c r="EV1138" i="2"/>
  <c r="EV1139" i="2"/>
  <c r="EV1140" i="2"/>
  <c r="EV1141" i="2"/>
  <c r="EV1142" i="2"/>
  <c r="EV1143" i="2"/>
  <c r="EV1144" i="2"/>
  <c r="EV1145" i="2"/>
  <c r="EV1146" i="2"/>
  <c r="EV1147" i="2"/>
  <c r="EV1148" i="2"/>
  <c r="EV1149" i="2"/>
  <c r="EV1150" i="2"/>
  <c r="EV1151" i="2"/>
  <c r="EV1152" i="2"/>
  <c r="EV1153" i="2"/>
  <c r="EV1154" i="2"/>
  <c r="EV1155" i="2"/>
  <c r="EV1156" i="2"/>
  <c r="EV1157" i="2"/>
  <c r="EV1158" i="2"/>
  <c r="EV1159" i="2"/>
  <c r="EV1160" i="2"/>
  <c r="EV1161" i="2"/>
  <c r="EV1162" i="2"/>
  <c r="EV1163" i="2"/>
  <c r="EV1164" i="2"/>
  <c r="EV1165" i="2"/>
  <c r="EV1166" i="2"/>
  <c r="EV1167" i="2"/>
  <c r="EV1168" i="2"/>
  <c r="EV1169" i="2"/>
  <c r="EV1170" i="2"/>
  <c r="EV1171" i="2"/>
  <c r="EV1172" i="2"/>
  <c r="EV1173" i="2"/>
  <c r="EV1174" i="2"/>
  <c r="EV1175" i="2"/>
  <c r="EV1176" i="2"/>
  <c r="EV1177" i="2"/>
  <c r="EV1178" i="2"/>
  <c r="EV1179" i="2"/>
  <c r="EV1180" i="2"/>
  <c r="EV1181" i="2"/>
  <c r="EV1182" i="2"/>
  <c r="EV1183" i="2"/>
  <c r="EV1184" i="2"/>
  <c r="EV1185" i="2"/>
  <c r="EV1186" i="2"/>
  <c r="EV1187" i="2"/>
  <c r="EV1188" i="2"/>
  <c r="EV1189" i="2"/>
  <c r="EV1190" i="2"/>
  <c r="EV1191" i="2"/>
  <c r="EV1192" i="2"/>
  <c r="EV1193" i="2"/>
  <c r="EV1194" i="2"/>
  <c r="EV1195" i="2"/>
  <c r="EV1196" i="2"/>
  <c r="EV1197" i="2"/>
  <c r="EV1198" i="2"/>
  <c r="EV1199" i="2"/>
  <c r="EV1200" i="2"/>
  <c r="EV1201" i="2"/>
  <c r="EV1202" i="2"/>
  <c r="EV1203" i="2"/>
  <c r="EV1204" i="2"/>
  <c r="EV1205" i="2"/>
  <c r="EV1206" i="2"/>
  <c r="EV1207" i="2"/>
  <c r="EV1208" i="2"/>
  <c r="EV1209" i="2"/>
  <c r="EV1210" i="2"/>
  <c r="EV1211" i="2"/>
  <c r="EV1212" i="2"/>
  <c r="EV1213" i="2"/>
  <c r="EV1214" i="2"/>
  <c r="EV1215" i="2"/>
  <c r="EV1216" i="2"/>
  <c r="EV1217" i="2"/>
  <c r="EV1218" i="2"/>
  <c r="EV1219" i="2"/>
  <c r="EV1220" i="2"/>
  <c r="EV1221" i="2"/>
  <c r="EV1222" i="2"/>
  <c r="EV1223" i="2"/>
  <c r="EV1224" i="2"/>
  <c r="EV1225" i="2"/>
  <c r="EV1226" i="2"/>
  <c r="EV1227" i="2"/>
  <c r="EV1228" i="2"/>
  <c r="EV1229" i="2"/>
  <c r="EV1230" i="2"/>
  <c r="EV1231" i="2"/>
  <c r="EV1232" i="2"/>
  <c r="EV1233" i="2"/>
  <c r="EV1234" i="2"/>
  <c r="EV1235" i="2"/>
  <c r="EV1236" i="2"/>
  <c r="EV1237" i="2"/>
  <c r="EV1238" i="2"/>
  <c r="EV1239" i="2"/>
  <c r="EV1240" i="2"/>
  <c r="EV1241" i="2"/>
  <c r="EV1242" i="2"/>
  <c r="EV1243" i="2"/>
  <c r="EV1244" i="2"/>
  <c r="EV1245" i="2"/>
  <c r="EV1246" i="2"/>
  <c r="EV1247" i="2"/>
  <c r="EV1248" i="2"/>
  <c r="EV1249" i="2"/>
  <c r="EV1250" i="2"/>
  <c r="EV1251" i="2"/>
  <c r="EV1252" i="2"/>
  <c r="EV1253" i="2"/>
  <c r="EV1254" i="2"/>
  <c r="EV1255" i="2"/>
  <c r="EV1256" i="2"/>
  <c r="EV1257" i="2"/>
  <c r="EV1258" i="2"/>
  <c r="EV1259" i="2"/>
  <c r="EV1260" i="2"/>
  <c r="EV1261" i="2"/>
  <c r="EV1262" i="2"/>
  <c r="EV1263" i="2"/>
  <c r="EV1264" i="2"/>
  <c r="EV1265" i="2"/>
  <c r="EV1266" i="2"/>
  <c r="EV1267" i="2"/>
  <c r="EV1268" i="2"/>
  <c r="EV1269" i="2"/>
  <c r="EV1270" i="2"/>
  <c r="EV1271" i="2"/>
  <c r="EV1272" i="2"/>
  <c r="EV1273" i="2"/>
  <c r="EV1274" i="2"/>
  <c r="EV1275" i="2"/>
  <c r="EV1276" i="2"/>
  <c r="EV1277" i="2"/>
  <c r="EV1278" i="2"/>
  <c r="EV1279" i="2"/>
  <c r="EV1280" i="2"/>
  <c r="EV1281" i="2"/>
  <c r="EV1282" i="2"/>
  <c r="EV1283" i="2"/>
  <c r="EV1284" i="2"/>
  <c r="EV1285" i="2"/>
  <c r="EV1286" i="2"/>
  <c r="EV1287" i="2"/>
  <c r="EV1288" i="2"/>
  <c r="EV1289" i="2"/>
  <c r="EV1290" i="2"/>
  <c r="EV1291" i="2"/>
  <c r="EV1292" i="2"/>
  <c r="EV1293" i="2"/>
  <c r="EV1294" i="2"/>
  <c r="EV1295" i="2"/>
  <c r="EV1296" i="2"/>
  <c r="EV1297" i="2"/>
  <c r="EV1298" i="2"/>
  <c r="EV1299" i="2"/>
  <c r="EV1300" i="2"/>
  <c r="EV1301" i="2"/>
  <c r="EV1302" i="2"/>
  <c r="EV1303" i="2"/>
  <c r="EV1304" i="2"/>
  <c r="EV1305" i="2"/>
  <c r="EV1306" i="2"/>
  <c r="EV1307" i="2"/>
  <c r="EV1308" i="2"/>
  <c r="EV1309" i="2"/>
  <c r="EV1310" i="2"/>
  <c r="EV1311" i="2"/>
  <c r="EV1312" i="2"/>
  <c r="EV1313" i="2"/>
  <c r="EV1314" i="2"/>
  <c r="EV1315" i="2"/>
  <c r="EV1316" i="2"/>
  <c r="EV1317" i="2"/>
  <c r="EV1318" i="2"/>
  <c r="EV1319" i="2"/>
  <c r="EV1320" i="2"/>
  <c r="EV1321" i="2"/>
  <c r="EV1322" i="2"/>
  <c r="EV1323" i="2"/>
  <c r="EV1324" i="2"/>
  <c r="EV1325" i="2"/>
  <c r="EV1326" i="2"/>
  <c r="EV1327" i="2"/>
  <c r="EV1328" i="2"/>
  <c r="EV1329" i="2"/>
  <c r="EV1330" i="2"/>
  <c r="EV1331" i="2"/>
  <c r="EV1332" i="2"/>
  <c r="EV1333" i="2"/>
  <c r="EV1334" i="2"/>
  <c r="EV1335" i="2"/>
  <c r="EV1336" i="2"/>
  <c r="EV1337" i="2"/>
  <c r="EV1338" i="2"/>
  <c r="EV1339" i="2"/>
  <c r="EV1340" i="2"/>
  <c r="EV1341" i="2"/>
  <c r="EV1342" i="2"/>
  <c r="EV1343" i="2"/>
  <c r="EV1344" i="2"/>
  <c r="EV1345" i="2"/>
  <c r="EV1346" i="2"/>
  <c r="EV1347" i="2"/>
  <c r="EV1348" i="2"/>
  <c r="EV1349" i="2"/>
  <c r="EV1350" i="2"/>
  <c r="EV1351" i="2"/>
  <c r="EV1352" i="2"/>
  <c r="EV1353" i="2"/>
  <c r="EV1354" i="2"/>
  <c r="EV1355" i="2"/>
  <c r="EV1356" i="2"/>
  <c r="EV1357" i="2"/>
  <c r="EV1358" i="2"/>
  <c r="EV1359" i="2"/>
  <c r="EV1360" i="2"/>
  <c r="EV1361" i="2"/>
  <c r="EV1362" i="2"/>
  <c r="EV1363" i="2"/>
  <c r="EV1364" i="2"/>
  <c r="EV1365" i="2"/>
  <c r="EV1366" i="2"/>
  <c r="EV1367" i="2"/>
  <c r="EV1368" i="2"/>
  <c r="EV1369" i="2"/>
  <c r="EV1370" i="2"/>
  <c r="EV1371" i="2"/>
  <c r="EV1372" i="2"/>
  <c r="EV1373" i="2"/>
  <c r="EV1374" i="2"/>
  <c r="EV1375" i="2"/>
  <c r="EV1376" i="2"/>
  <c r="EV1377" i="2"/>
  <c r="EV1378" i="2"/>
  <c r="EV1379" i="2"/>
  <c r="EV1380" i="2"/>
  <c r="EV1381" i="2"/>
  <c r="EV1382" i="2"/>
  <c r="EV1383" i="2"/>
  <c r="EV1384" i="2"/>
  <c r="EV1385" i="2"/>
  <c r="EV1386" i="2"/>
  <c r="EV1387" i="2"/>
  <c r="EV1388" i="2"/>
  <c r="EV1389" i="2"/>
  <c r="EV1390" i="2"/>
  <c r="EV1391" i="2"/>
  <c r="EV1392" i="2"/>
  <c r="EV1393" i="2"/>
  <c r="EV1394" i="2"/>
  <c r="EV1395" i="2"/>
  <c r="EV1396" i="2"/>
  <c r="EV1397" i="2"/>
  <c r="EV1398" i="2"/>
  <c r="EV1399" i="2"/>
  <c r="EV1400" i="2"/>
  <c r="EV1401" i="2"/>
  <c r="EV1402" i="2"/>
  <c r="EV1403" i="2"/>
  <c r="EV1404" i="2"/>
  <c r="EV1405" i="2"/>
  <c r="EV1406" i="2"/>
  <c r="EV1407" i="2"/>
  <c r="EV1408" i="2"/>
  <c r="EV1409" i="2"/>
  <c r="EV1410" i="2"/>
  <c r="EV1411" i="2"/>
  <c r="EV1412" i="2"/>
  <c r="EV1413" i="2"/>
  <c r="EV1414" i="2"/>
  <c r="EV1415" i="2"/>
  <c r="EV1416" i="2"/>
  <c r="EV1417" i="2"/>
  <c r="EV1418" i="2"/>
  <c r="EV1419" i="2"/>
  <c r="EV1420" i="2"/>
  <c r="EV1421" i="2"/>
  <c r="EV1422" i="2"/>
  <c r="EV1423" i="2"/>
  <c r="EV1424" i="2"/>
  <c r="EV1425" i="2"/>
  <c r="EV1426" i="2"/>
  <c r="EV1427" i="2"/>
  <c r="EV1428" i="2"/>
  <c r="EV1429" i="2"/>
  <c r="EV1430" i="2"/>
  <c r="EV1431" i="2"/>
  <c r="EV1432" i="2"/>
  <c r="EV1433" i="2"/>
  <c r="EV1434" i="2"/>
  <c r="EV1435" i="2"/>
  <c r="EV1436" i="2"/>
  <c r="EV1437" i="2"/>
  <c r="EV1438" i="2"/>
  <c r="EV1439" i="2"/>
  <c r="EV1440" i="2"/>
  <c r="EV1441" i="2"/>
  <c r="EV1442" i="2"/>
  <c r="EV1443" i="2"/>
  <c r="EV1444" i="2"/>
  <c r="EV1445" i="2"/>
  <c r="EV1446" i="2"/>
  <c r="EV1447" i="2"/>
  <c r="EV1448" i="2"/>
  <c r="EV1449" i="2"/>
  <c r="EV1450" i="2"/>
  <c r="EV1451" i="2"/>
  <c r="EV1452" i="2"/>
  <c r="EV1453" i="2"/>
  <c r="EV1454" i="2"/>
  <c r="EV1455" i="2"/>
  <c r="EV1456" i="2"/>
  <c r="EV1457" i="2"/>
  <c r="EV1458" i="2"/>
  <c r="EV1459" i="2"/>
  <c r="EV1460" i="2"/>
  <c r="EV1461" i="2"/>
  <c r="EV1462" i="2"/>
  <c r="EV1463" i="2"/>
  <c r="EV1464" i="2"/>
  <c r="EV1465" i="2"/>
  <c r="EV1466" i="2"/>
  <c r="EV1467" i="2"/>
  <c r="EV1468" i="2"/>
  <c r="EV1469" i="2"/>
  <c r="EV1470" i="2"/>
  <c r="EV1471" i="2"/>
  <c r="EV1472" i="2"/>
  <c r="EV1473" i="2"/>
  <c r="EV1474" i="2"/>
  <c r="EV1475" i="2"/>
  <c r="EV1476" i="2"/>
  <c r="EV1477" i="2"/>
  <c r="EV1478" i="2"/>
  <c r="EV1479" i="2"/>
  <c r="EV1480" i="2"/>
  <c r="EV1481" i="2"/>
  <c r="EV1482" i="2"/>
  <c r="EV1483" i="2"/>
  <c r="EV1484" i="2"/>
  <c r="EV1485" i="2"/>
  <c r="EV1486" i="2"/>
  <c r="EV1487" i="2"/>
  <c r="EV1488" i="2"/>
  <c r="EV1489" i="2"/>
  <c r="EV1490" i="2"/>
  <c r="EV1491" i="2"/>
  <c r="EV1492" i="2"/>
  <c r="EV1493" i="2"/>
  <c r="EV1494" i="2"/>
  <c r="EV1495" i="2"/>
  <c r="EV1496" i="2"/>
  <c r="EV1497" i="2"/>
  <c r="EV1498" i="2"/>
  <c r="EV1499" i="2"/>
  <c r="EV1500" i="2"/>
  <c r="EV1501" i="2"/>
  <c r="EV1502" i="2"/>
  <c r="EV1503" i="2"/>
  <c r="EV1504" i="2"/>
  <c r="EV1505" i="2"/>
  <c r="EV1506" i="2"/>
  <c r="EV1507" i="2"/>
  <c r="EV1508" i="2"/>
  <c r="EV1509" i="2"/>
  <c r="EV1510" i="2"/>
  <c r="EV1511" i="2"/>
  <c r="EV1512" i="2"/>
  <c r="EV1513" i="2"/>
  <c r="EV1514" i="2"/>
  <c r="EV1515" i="2"/>
  <c r="EV1516" i="2"/>
  <c r="EV1517" i="2"/>
  <c r="EV1518" i="2"/>
  <c r="EV1519" i="2"/>
  <c r="EV1520" i="2"/>
  <c r="EV1521" i="2"/>
  <c r="EV1522" i="2"/>
  <c r="EV1523" i="2"/>
  <c r="EV1524" i="2"/>
  <c r="EV1525" i="2"/>
  <c r="EV1526" i="2"/>
  <c r="EV1527" i="2"/>
  <c r="EV1528" i="2"/>
  <c r="EV1529" i="2"/>
  <c r="EV1530" i="2"/>
  <c r="EV1531" i="2"/>
  <c r="EV1532" i="2"/>
  <c r="EV1533" i="2"/>
  <c r="EV1534" i="2"/>
  <c r="EV1535" i="2"/>
  <c r="EV1536" i="2"/>
  <c r="EV1537" i="2"/>
  <c r="EV1538" i="2"/>
  <c r="EV1539" i="2"/>
  <c r="EV1540" i="2"/>
  <c r="EV1541" i="2"/>
  <c r="EV1542" i="2"/>
  <c r="EV1543" i="2"/>
  <c r="EV1544" i="2"/>
  <c r="EV1545" i="2"/>
  <c r="EV1546" i="2"/>
  <c r="EV1547" i="2"/>
  <c r="EV1548" i="2"/>
  <c r="EV1549" i="2"/>
  <c r="EV1550" i="2"/>
  <c r="EV1551" i="2"/>
  <c r="EV1552" i="2"/>
  <c r="EV1553" i="2"/>
  <c r="EV1554" i="2"/>
  <c r="EV1555" i="2"/>
  <c r="EV1556" i="2"/>
  <c r="EV1557" i="2"/>
  <c r="EV1558" i="2"/>
  <c r="EV1559" i="2"/>
  <c r="EV1560" i="2"/>
  <c r="EV1561" i="2"/>
  <c r="EV1562" i="2"/>
  <c r="EV1563" i="2"/>
  <c r="EV1564" i="2"/>
  <c r="EV1565" i="2"/>
  <c r="EV1566" i="2"/>
  <c r="EV1567" i="2"/>
  <c r="EV1568" i="2"/>
  <c r="EV1569" i="2"/>
  <c r="EV1570" i="2"/>
  <c r="EV1571" i="2"/>
  <c r="EV1572" i="2"/>
  <c r="EV1573" i="2"/>
  <c r="EV1574" i="2"/>
  <c r="EV1575" i="2"/>
  <c r="EV1576" i="2"/>
  <c r="EV1577" i="2"/>
  <c r="EV1578" i="2"/>
  <c r="EV1579" i="2"/>
  <c r="EV1580" i="2"/>
  <c r="EV1581" i="2"/>
  <c r="EV1582" i="2"/>
  <c r="EV1583" i="2"/>
  <c r="EV1584" i="2"/>
  <c r="EV1585" i="2"/>
  <c r="EV1586" i="2"/>
  <c r="EV1587" i="2"/>
  <c r="EV1588" i="2"/>
  <c r="EV1589" i="2"/>
  <c r="EV1590" i="2"/>
  <c r="EV1591" i="2"/>
  <c r="EV1592" i="2"/>
  <c r="EV1593" i="2"/>
  <c r="EV1594" i="2"/>
  <c r="EV1595" i="2"/>
  <c r="EV1596" i="2"/>
  <c r="EV1597" i="2"/>
  <c r="EV1598" i="2"/>
  <c r="EV1599" i="2"/>
  <c r="EV1600" i="2"/>
  <c r="EV1601" i="2"/>
  <c r="EV1602" i="2"/>
  <c r="EV1603" i="2"/>
  <c r="EV1604" i="2"/>
  <c r="EV1605" i="2"/>
  <c r="EV1606" i="2"/>
  <c r="EV1607" i="2"/>
  <c r="EV1608" i="2"/>
  <c r="EV1609" i="2"/>
  <c r="EV1610" i="2"/>
  <c r="EV1611" i="2"/>
  <c r="EV1612" i="2"/>
  <c r="EV1613" i="2"/>
  <c r="EV1614" i="2"/>
  <c r="EV1615" i="2"/>
  <c r="EV1616" i="2"/>
  <c r="EV1617" i="2"/>
  <c r="EV1618" i="2"/>
  <c r="EV1619" i="2"/>
  <c r="EV1620" i="2"/>
  <c r="EV1621" i="2"/>
  <c r="EV1622" i="2"/>
  <c r="EV1623" i="2"/>
  <c r="EV1624" i="2"/>
  <c r="EV1625" i="2"/>
  <c r="EV1626" i="2"/>
  <c r="EV1627" i="2"/>
  <c r="EV1628" i="2"/>
  <c r="EV1629" i="2"/>
  <c r="EV1630" i="2"/>
  <c r="EV1631" i="2"/>
  <c r="EV1632" i="2"/>
  <c r="EV1633" i="2"/>
  <c r="EV1634" i="2"/>
  <c r="EV1635" i="2"/>
  <c r="EV1636" i="2"/>
  <c r="EV1637" i="2"/>
  <c r="EV1638" i="2"/>
  <c r="EV1639" i="2"/>
  <c r="EV1640" i="2"/>
  <c r="EV1641" i="2"/>
  <c r="EV1642" i="2"/>
  <c r="EV1643" i="2"/>
  <c r="EV1644" i="2"/>
  <c r="EV1645" i="2"/>
  <c r="EV1646" i="2"/>
  <c r="EV1647" i="2"/>
  <c r="EV1648" i="2"/>
  <c r="EV1649" i="2"/>
  <c r="EV1650" i="2"/>
  <c r="EV1651" i="2"/>
  <c r="EV1652" i="2"/>
  <c r="EV1653" i="2"/>
  <c r="EV1654" i="2"/>
  <c r="EV1655" i="2"/>
  <c r="EV1656" i="2"/>
  <c r="EV1657" i="2"/>
  <c r="EV1658" i="2"/>
  <c r="EV1659" i="2"/>
  <c r="EV1660" i="2"/>
  <c r="EV1661" i="2"/>
  <c r="EV1662" i="2"/>
  <c r="EV1663" i="2"/>
  <c r="EV1664" i="2"/>
  <c r="EV1665" i="2"/>
  <c r="EV1666" i="2"/>
  <c r="EV1667" i="2"/>
  <c r="EV1668" i="2"/>
  <c r="EV1669" i="2"/>
  <c r="EV1670" i="2"/>
  <c r="EV1671" i="2"/>
  <c r="EV1672" i="2"/>
  <c r="EV1673" i="2"/>
  <c r="EV1674" i="2"/>
  <c r="EV1675" i="2"/>
  <c r="EV1676" i="2"/>
  <c r="EV1677" i="2"/>
  <c r="EV1678" i="2"/>
  <c r="EV1679" i="2"/>
  <c r="EV1680" i="2"/>
  <c r="EV1681" i="2"/>
  <c r="EV1682" i="2"/>
  <c r="EV1683" i="2"/>
  <c r="EV1684" i="2"/>
  <c r="EV1685" i="2"/>
  <c r="EV1686" i="2"/>
  <c r="EV1687" i="2"/>
  <c r="EV1688" i="2"/>
  <c r="EV1689" i="2"/>
  <c r="EV1690" i="2"/>
  <c r="EV1691" i="2"/>
  <c r="EV1692" i="2"/>
  <c r="EV1693" i="2"/>
  <c r="EV1694" i="2"/>
  <c r="EV1695" i="2"/>
  <c r="EV1696" i="2"/>
  <c r="EV1697" i="2"/>
  <c r="EV1698" i="2"/>
  <c r="EV1699" i="2"/>
  <c r="EV1700" i="2"/>
  <c r="EV1701" i="2"/>
  <c r="EV1702" i="2"/>
  <c r="EV1703" i="2"/>
  <c r="EV1704" i="2"/>
  <c r="EV1705" i="2"/>
  <c r="EV1706" i="2"/>
  <c r="EV1707" i="2"/>
  <c r="EV1708" i="2"/>
  <c r="EV1709" i="2"/>
  <c r="EV1710" i="2"/>
  <c r="EV1711" i="2"/>
  <c r="EV1712" i="2"/>
  <c r="EV1713" i="2"/>
  <c r="EV1714" i="2"/>
  <c r="EV1715" i="2"/>
  <c r="EV1716" i="2"/>
  <c r="EV1717" i="2"/>
  <c r="EV1718" i="2"/>
  <c r="EV1719" i="2"/>
  <c r="EV1720" i="2"/>
  <c r="EV1721" i="2"/>
  <c r="EV1722" i="2"/>
  <c r="EV1723" i="2"/>
  <c r="EV1724" i="2"/>
  <c r="EV1725" i="2"/>
  <c r="EV1726" i="2"/>
  <c r="EV1727" i="2"/>
  <c r="EV1728" i="2"/>
  <c r="EV1729" i="2"/>
  <c r="EV1730" i="2"/>
  <c r="EV1731" i="2"/>
  <c r="EV1732" i="2"/>
  <c r="EV1733" i="2"/>
  <c r="EV1734" i="2"/>
  <c r="EV1735" i="2"/>
  <c r="EV1736" i="2"/>
  <c r="EV1737" i="2"/>
  <c r="EV1738" i="2"/>
  <c r="EV1739" i="2"/>
  <c r="EV1740" i="2"/>
  <c r="EV1741" i="2"/>
  <c r="EV1742" i="2"/>
  <c r="EV1743" i="2"/>
  <c r="EV1744" i="2"/>
  <c r="EV1745" i="2"/>
  <c r="EV1746" i="2"/>
  <c r="EV1747" i="2"/>
  <c r="EV1748" i="2"/>
  <c r="EV1749" i="2"/>
  <c r="EV1750" i="2"/>
  <c r="EV1751" i="2"/>
  <c r="EV1752" i="2"/>
  <c r="EV1753" i="2"/>
  <c r="EV1754" i="2"/>
  <c r="EV1755" i="2"/>
  <c r="EV1756" i="2"/>
  <c r="EV1757" i="2"/>
  <c r="EV1758" i="2"/>
  <c r="EV1759" i="2"/>
  <c r="EV1760" i="2"/>
  <c r="EV1761" i="2"/>
  <c r="EV1762" i="2"/>
  <c r="EV1763" i="2"/>
  <c r="EV1764" i="2"/>
  <c r="EV1765" i="2"/>
  <c r="EV1766" i="2"/>
  <c r="EV1767" i="2"/>
  <c r="EV1768" i="2"/>
  <c r="EV1769" i="2"/>
  <c r="EV1770" i="2"/>
  <c r="EV1771" i="2"/>
  <c r="EV1772" i="2"/>
  <c r="EV1773" i="2"/>
  <c r="EV1774" i="2"/>
  <c r="EV1775" i="2"/>
  <c r="EV1776" i="2"/>
  <c r="EV1777" i="2"/>
  <c r="EV1778" i="2"/>
  <c r="EV1779" i="2"/>
  <c r="EV1780" i="2"/>
  <c r="EV1781" i="2"/>
  <c r="EV1782" i="2"/>
  <c r="EV1783" i="2"/>
  <c r="EV1784" i="2"/>
  <c r="EV1785" i="2"/>
  <c r="EV1786" i="2"/>
  <c r="EV1787" i="2"/>
  <c r="EV1788" i="2"/>
  <c r="EV1789" i="2"/>
  <c r="EV1790" i="2"/>
  <c r="EV1791" i="2"/>
  <c r="EV1792" i="2"/>
  <c r="EV1793" i="2"/>
  <c r="EV1794" i="2"/>
  <c r="EV1795" i="2"/>
  <c r="EV1796" i="2"/>
  <c r="EV1797" i="2"/>
  <c r="EV1798" i="2"/>
  <c r="EV1799" i="2"/>
  <c r="EV1800" i="2"/>
  <c r="EV1801" i="2"/>
  <c r="EV1802" i="2"/>
  <c r="EV1803" i="2"/>
  <c r="EV1804" i="2"/>
  <c r="EV1805" i="2"/>
  <c r="EV1806" i="2"/>
  <c r="EV1807" i="2"/>
  <c r="EV1808" i="2"/>
  <c r="EV1809" i="2"/>
  <c r="EV1810" i="2"/>
  <c r="EV1811" i="2"/>
  <c r="EV1812" i="2"/>
  <c r="EV1813" i="2"/>
  <c r="EV1814" i="2"/>
  <c r="EV1815" i="2"/>
  <c r="EV1816" i="2"/>
  <c r="EV1817" i="2"/>
  <c r="EV1818" i="2"/>
  <c r="EV1819" i="2"/>
  <c r="EV1820" i="2"/>
  <c r="EV1821" i="2"/>
  <c r="EV1822" i="2"/>
  <c r="EV1823" i="2"/>
  <c r="EV1824" i="2"/>
  <c r="EV1825" i="2"/>
  <c r="EV1826" i="2"/>
  <c r="EV1827" i="2"/>
  <c r="EV1828" i="2"/>
  <c r="EV1829" i="2"/>
  <c r="EV1830" i="2"/>
  <c r="EV1831" i="2"/>
  <c r="EV1832" i="2"/>
  <c r="EV1833" i="2"/>
  <c r="EV1834" i="2"/>
  <c r="EV1835" i="2"/>
  <c r="EV1836" i="2"/>
  <c r="EV1837" i="2"/>
  <c r="EV1838" i="2"/>
  <c r="EV1839" i="2"/>
  <c r="EV1840" i="2"/>
  <c r="EV1841" i="2"/>
  <c r="EV1842" i="2"/>
  <c r="EV1843" i="2"/>
  <c r="EV1844" i="2"/>
  <c r="EV1845" i="2"/>
  <c r="EV1846" i="2"/>
  <c r="EV1847" i="2"/>
  <c r="EV1848" i="2"/>
  <c r="EV1849" i="2"/>
  <c r="EV1850" i="2"/>
  <c r="EV1851" i="2"/>
  <c r="EV1852" i="2"/>
  <c r="EV1853" i="2"/>
  <c r="EV1854" i="2"/>
  <c r="EV1855" i="2"/>
  <c r="EV1856" i="2"/>
  <c r="EV1857" i="2"/>
  <c r="EV1858" i="2"/>
  <c r="EV1859" i="2"/>
  <c r="EV1860" i="2"/>
  <c r="EV1861" i="2"/>
  <c r="EV1862" i="2"/>
  <c r="EV1863" i="2"/>
  <c r="EV1864" i="2"/>
  <c r="EV1865" i="2"/>
  <c r="EV1866" i="2"/>
  <c r="EV1867" i="2"/>
  <c r="EV1868" i="2"/>
  <c r="EV1869" i="2"/>
  <c r="EV1870" i="2"/>
  <c r="EV1871" i="2"/>
  <c r="EV1872" i="2"/>
  <c r="EV1873" i="2"/>
  <c r="EV1874" i="2"/>
  <c r="EV1875" i="2"/>
  <c r="EV1876" i="2"/>
  <c r="EV1877" i="2"/>
  <c r="EV1878" i="2"/>
  <c r="EV1879" i="2"/>
  <c r="EV1880" i="2"/>
  <c r="EV1881" i="2"/>
  <c r="EV1882" i="2"/>
  <c r="EV1883" i="2"/>
  <c r="EV1884" i="2"/>
  <c r="EV1885" i="2"/>
  <c r="EV1886" i="2"/>
  <c r="EV1887" i="2"/>
  <c r="EV1888" i="2"/>
  <c r="EV1889" i="2"/>
  <c r="EV1890" i="2"/>
  <c r="EV1891" i="2"/>
  <c r="EV1892" i="2"/>
  <c r="EV1893" i="2"/>
  <c r="EV1894" i="2"/>
  <c r="EV1895" i="2"/>
  <c r="EV1896" i="2"/>
  <c r="EV1897" i="2"/>
  <c r="EV1898" i="2"/>
  <c r="EV1899" i="2"/>
  <c r="EV1900" i="2"/>
  <c r="EV1901" i="2"/>
  <c r="EV1902" i="2"/>
  <c r="EV1903" i="2"/>
  <c r="EV1904" i="2"/>
  <c r="EV1905" i="2"/>
  <c r="EV1906" i="2"/>
  <c r="EV1907" i="2"/>
  <c r="EV1908" i="2"/>
  <c r="EV1909" i="2"/>
  <c r="EV1910" i="2"/>
  <c r="EV1911" i="2"/>
  <c r="EV1912" i="2"/>
  <c r="EV1913" i="2"/>
  <c r="EV1914" i="2"/>
  <c r="EV1915" i="2"/>
  <c r="EV1916" i="2"/>
  <c r="EV1917" i="2"/>
  <c r="EV1918" i="2"/>
  <c r="EV1919" i="2"/>
  <c r="EV1920" i="2"/>
  <c r="EV1921" i="2"/>
  <c r="EV1922" i="2"/>
  <c r="EV1923" i="2"/>
  <c r="EV1924" i="2"/>
  <c r="EV1925" i="2"/>
  <c r="EV1926" i="2"/>
  <c r="EV1927" i="2"/>
  <c r="EV1928" i="2"/>
  <c r="EV1929" i="2"/>
  <c r="EV1930" i="2"/>
  <c r="EV1931" i="2"/>
  <c r="EV1932" i="2"/>
  <c r="EV1933" i="2"/>
  <c r="EV1934" i="2"/>
  <c r="EV1935" i="2"/>
  <c r="EV1936" i="2"/>
  <c r="EV1937" i="2"/>
  <c r="EV1938" i="2"/>
  <c r="EV1939" i="2"/>
  <c r="EV1940" i="2"/>
  <c r="EV1941" i="2"/>
  <c r="EV1942" i="2"/>
  <c r="EV1943" i="2"/>
  <c r="EV1944" i="2"/>
  <c r="EV1945" i="2"/>
  <c r="EV1946" i="2"/>
  <c r="EV1947" i="2"/>
  <c r="EV1948" i="2"/>
  <c r="EV1949" i="2"/>
  <c r="EV1950" i="2"/>
  <c r="EV1951" i="2"/>
  <c r="EV1952" i="2"/>
  <c r="EV1953" i="2"/>
  <c r="EV1954" i="2"/>
  <c r="EV1955" i="2"/>
  <c r="EV1956" i="2"/>
  <c r="EV1957" i="2"/>
  <c r="EV1958" i="2"/>
  <c r="EV1959" i="2"/>
  <c r="EV1960" i="2"/>
  <c r="EV1961" i="2"/>
  <c r="EV1962" i="2"/>
  <c r="EV1963" i="2"/>
  <c r="EV1964" i="2"/>
  <c r="EV1965" i="2"/>
  <c r="EV1966" i="2"/>
  <c r="EV1967" i="2"/>
  <c r="EV1968" i="2"/>
  <c r="EV1969" i="2"/>
  <c r="EV1970" i="2"/>
  <c r="EV1971" i="2"/>
  <c r="EV1972" i="2"/>
  <c r="EV1973" i="2"/>
  <c r="EV1974" i="2"/>
  <c r="EV1975" i="2"/>
  <c r="EV1976" i="2"/>
  <c r="EV1977" i="2"/>
  <c r="EV1978" i="2"/>
  <c r="EV1979" i="2"/>
  <c r="EV1980" i="2"/>
  <c r="EV1981" i="2"/>
  <c r="EV1982" i="2"/>
  <c r="EV1983" i="2"/>
  <c r="EV1984" i="2"/>
  <c r="EV1985" i="2"/>
  <c r="EV1986" i="2"/>
  <c r="EV1987" i="2"/>
  <c r="EV1988" i="2"/>
  <c r="EV1989" i="2"/>
  <c r="EV1990" i="2"/>
  <c r="EV1991" i="2"/>
  <c r="EV1992" i="2"/>
  <c r="EV1993" i="2"/>
  <c r="EV1994" i="2"/>
  <c r="EV1995" i="2"/>
  <c r="EV1996" i="2"/>
  <c r="EV1997" i="2"/>
  <c r="EV1998" i="2"/>
  <c r="EV1999" i="2"/>
  <c r="EV2000" i="2"/>
  <c r="EV2001" i="2"/>
  <c r="EV2002" i="2"/>
  <c r="EV2003" i="2"/>
  <c r="EV2004" i="2"/>
  <c r="EV2005" i="2"/>
  <c r="EV2006" i="2"/>
  <c r="EV2007" i="2"/>
  <c r="EV2008" i="2"/>
  <c r="EV2009" i="2"/>
  <c r="EV2010" i="2"/>
  <c r="EV2011" i="2"/>
  <c r="EV2012" i="2"/>
  <c r="EV2013" i="2"/>
  <c r="EV2014" i="2"/>
  <c r="EV2015" i="2"/>
  <c r="EV2016" i="2"/>
  <c r="EV2017" i="2"/>
  <c r="EV2018" i="2"/>
  <c r="EV2019" i="2"/>
  <c r="EV2020" i="2"/>
  <c r="EV2021" i="2"/>
  <c r="EV2022" i="2"/>
  <c r="EV2023" i="2"/>
  <c r="EV2024" i="2"/>
  <c r="EV2025" i="2"/>
  <c r="EV2026" i="2"/>
  <c r="EV2027" i="2"/>
  <c r="EV2028" i="2"/>
  <c r="EV2029" i="2"/>
  <c r="EV2030" i="2"/>
  <c r="EV2031" i="2"/>
  <c r="EV2032" i="2"/>
  <c r="EV2033" i="2"/>
  <c r="EV2034" i="2"/>
  <c r="EV2035" i="2"/>
  <c r="EV2036" i="2"/>
  <c r="EV2037" i="2"/>
  <c r="EV2038" i="2"/>
  <c r="EV2039" i="2"/>
  <c r="EV2040" i="2"/>
  <c r="EV2041" i="2"/>
  <c r="EV2042" i="2"/>
  <c r="EV2043" i="2"/>
  <c r="EV2044" i="2"/>
  <c r="EV2045" i="2"/>
  <c r="EV2046" i="2"/>
  <c r="EV2047" i="2"/>
  <c r="EV2048" i="2"/>
  <c r="EV2049" i="2"/>
  <c r="EV2050" i="2"/>
  <c r="EV2051" i="2"/>
  <c r="EV2052" i="2"/>
  <c r="EV2053" i="2"/>
  <c r="EV2054" i="2"/>
  <c r="EV2055" i="2"/>
  <c r="EV2056" i="2"/>
  <c r="EV2057" i="2"/>
  <c r="EV2058" i="2"/>
  <c r="EV2059" i="2"/>
  <c r="EV2060" i="2"/>
  <c r="EV2061" i="2"/>
  <c r="EV2062" i="2"/>
  <c r="EV2063" i="2"/>
  <c r="EV2064" i="2"/>
  <c r="EV2065" i="2"/>
  <c r="EV2066" i="2"/>
  <c r="EV2067" i="2"/>
  <c r="EV2068" i="2"/>
  <c r="EV2069" i="2"/>
  <c r="EV2070" i="2"/>
  <c r="EV2071" i="2"/>
  <c r="EV2072" i="2"/>
  <c r="EV2073" i="2"/>
  <c r="EV2074" i="2"/>
  <c r="EV2075" i="2"/>
  <c r="EV2076" i="2"/>
  <c r="EV2077" i="2"/>
  <c r="EV2078" i="2"/>
  <c r="EV2079" i="2"/>
  <c r="EV2080" i="2"/>
  <c r="EV2081" i="2"/>
  <c r="EV2082" i="2"/>
  <c r="EV2083" i="2"/>
  <c r="EV2084" i="2"/>
  <c r="EV2085" i="2"/>
  <c r="EV2086" i="2"/>
  <c r="EV2087" i="2"/>
  <c r="EV2088" i="2"/>
  <c r="EV2089" i="2"/>
  <c r="EV2090" i="2"/>
  <c r="EV2091" i="2"/>
  <c r="EV2092" i="2"/>
  <c r="EV2093" i="2"/>
  <c r="EV2094" i="2"/>
  <c r="EV2095" i="2"/>
  <c r="EV2096" i="2"/>
  <c r="EV2097" i="2"/>
  <c r="EV2098" i="2"/>
  <c r="EV2099" i="2"/>
  <c r="EV2100" i="2"/>
  <c r="EV2101" i="2"/>
  <c r="EV2102" i="2"/>
  <c r="EV2103" i="2"/>
  <c r="EV2104" i="2"/>
  <c r="EV2105" i="2"/>
  <c r="EV2106" i="2"/>
  <c r="EV2107" i="2"/>
  <c r="EV2108" i="2"/>
  <c r="EV2109" i="2"/>
  <c r="EV2110" i="2"/>
  <c r="EV2111" i="2"/>
  <c r="EV2112" i="2"/>
  <c r="EV2113" i="2"/>
  <c r="EV2114" i="2"/>
  <c r="EV2115" i="2"/>
  <c r="EV2116" i="2"/>
  <c r="EV2117" i="2"/>
  <c r="EV2118" i="2"/>
  <c r="EV2119" i="2"/>
  <c r="EV2120" i="2"/>
  <c r="EV2121" i="2"/>
  <c r="EV2122" i="2"/>
  <c r="EV2123" i="2"/>
  <c r="EV2124" i="2"/>
  <c r="EV2125" i="2"/>
  <c r="EV2126" i="2"/>
  <c r="EV2127" i="2"/>
  <c r="EV2128" i="2"/>
  <c r="EV2129" i="2"/>
  <c r="EV2130" i="2"/>
  <c r="EV2131" i="2"/>
  <c r="EV2132" i="2"/>
  <c r="EV2133" i="2"/>
  <c r="EV2134" i="2"/>
  <c r="EV2135" i="2"/>
  <c r="EV2136" i="2"/>
  <c r="EV2137" i="2"/>
  <c r="EV2138" i="2"/>
  <c r="EV2139" i="2"/>
  <c r="EV2140" i="2"/>
  <c r="EV2141" i="2"/>
  <c r="EV2142" i="2"/>
  <c r="EV2143" i="2"/>
  <c r="EV2144" i="2"/>
  <c r="EV2145" i="2"/>
  <c r="EV2146" i="2"/>
  <c r="EV2147" i="2"/>
  <c r="EV2148" i="2"/>
  <c r="EV2149" i="2"/>
  <c r="EV2150" i="2"/>
  <c r="EV2151" i="2"/>
  <c r="EV2152" i="2"/>
  <c r="EV2153" i="2"/>
  <c r="EV2154" i="2"/>
  <c r="EV2155" i="2"/>
  <c r="EV2156" i="2"/>
  <c r="EV2157" i="2"/>
  <c r="EV2158" i="2"/>
  <c r="EV2159" i="2"/>
  <c r="EV2160" i="2"/>
  <c r="EV2161" i="2"/>
  <c r="EV2162" i="2"/>
  <c r="EV2163" i="2"/>
  <c r="EV2164" i="2"/>
  <c r="EV2165" i="2"/>
  <c r="EV2166" i="2"/>
  <c r="EV2167" i="2"/>
  <c r="EV2168" i="2"/>
  <c r="EV2169" i="2"/>
  <c r="EV2170" i="2"/>
  <c r="EV2171" i="2"/>
  <c r="EV2172" i="2"/>
  <c r="EV2173" i="2"/>
  <c r="EV2174" i="2"/>
  <c r="EV2175" i="2"/>
  <c r="EV2176" i="2"/>
  <c r="EV2177" i="2"/>
  <c r="EV2178" i="2"/>
  <c r="EV2179" i="2"/>
  <c r="EV2180" i="2"/>
  <c r="EV2181" i="2"/>
  <c r="EV2182" i="2"/>
  <c r="EV2183" i="2"/>
  <c r="EV2184" i="2"/>
  <c r="EV2185" i="2"/>
  <c r="EV2186" i="2"/>
  <c r="EV2187" i="2"/>
  <c r="EV2188" i="2"/>
  <c r="EV2189" i="2"/>
  <c r="EV2190" i="2"/>
  <c r="EV2191" i="2"/>
  <c r="EV2192" i="2"/>
  <c r="EV2193" i="2"/>
  <c r="EV2194" i="2"/>
  <c r="EV2195" i="2"/>
  <c r="EV2196" i="2"/>
  <c r="EV2197" i="2"/>
  <c r="EV2198" i="2"/>
  <c r="EV2199" i="2"/>
  <c r="EV2200" i="2"/>
  <c r="EV2201" i="2"/>
  <c r="EV2202" i="2"/>
  <c r="EV2203" i="2"/>
  <c r="EV2204" i="2"/>
  <c r="EV2205" i="2"/>
  <c r="EV2206" i="2"/>
  <c r="EV2207" i="2"/>
  <c r="EV2208" i="2"/>
  <c r="EV2209" i="2"/>
  <c r="EV2210" i="2"/>
  <c r="EV2211" i="2"/>
  <c r="EV2212" i="2"/>
  <c r="EV2213" i="2"/>
  <c r="EV2214" i="2"/>
  <c r="EV2215" i="2"/>
  <c r="EV2216" i="2"/>
  <c r="EV2217" i="2"/>
  <c r="EV2218" i="2"/>
  <c r="EV2219" i="2"/>
  <c r="EV2220" i="2"/>
  <c r="EV2221" i="2"/>
  <c r="EV2222" i="2"/>
  <c r="EV2223" i="2"/>
  <c r="EV2224" i="2"/>
  <c r="EV2225" i="2"/>
  <c r="EV2226" i="2"/>
  <c r="EV2227" i="2"/>
  <c r="EV2228" i="2"/>
  <c r="EV2229" i="2"/>
  <c r="EV2230" i="2"/>
  <c r="EV2231" i="2"/>
  <c r="EV2232" i="2"/>
  <c r="EV2233" i="2"/>
  <c r="EV2234" i="2"/>
  <c r="EV2235" i="2"/>
  <c r="EV2236" i="2"/>
  <c r="EV2237" i="2"/>
  <c r="EV2238" i="2"/>
  <c r="EV2239" i="2"/>
  <c r="EV2240" i="2"/>
  <c r="EV2241" i="2"/>
  <c r="EV2242" i="2"/>
  <c r="EV2243" i="2"/>
  <c r="EV2244" i="2"/>
  <c r="EV2245" i="2"/>
  <c r="EV2246" i="2"/>
  <c r="EV2247" i="2"/>
  <c r="EV2248" i="2"/>
  <c r="EV2249" i="2"/>
  <c r="EV2250" i="2"/>
  <c r="EV2251" i="2"/>
  <c r="EV2252" i="2"/>
  <c r="EV2253" i="2"/>
  <c r="EV2254" i="2"/>
  <c r="EV2255" i="2"/>
  <c r="EV2256" i="2"/>
  <c r="EV2257" i="2"/>
  <c r="EV2258" i="2"/>
  <c r="EV2259" i="2"/>
  <c r="EV2260" i="2"/>
  <c r="EV2261" i="2"/>
  <c r="EV2262" i="2"/>
  <c r="EV2263" i="2"/>
  <c r="EV2264" i="2"/>
  <c r="EV2265" i="2"/>
  <c r="EV2266" i="2"/>
  <c r="EV2267" i="2"/>
  <c r="EV2268" i="2"/>
  <c r="EV2269" i="2"/>
  <c r="EV2270" i="2"/>
  <c r="EV2271" i="2"/>
  <c r="EV2272" i="2"/>
  <c r="EV2273" i="2"/>
  <c r="EV2274" i="2"/>
  <c r="EV2275" i="2"/>
  <c r="EV2276" i="2"/>
  <c r="EV2277" i="2"/>
  <c r="EV2278" i="2"/>
  <c r="EV2279" i="2"/>
  <c r="EV2280" i="2"/>
  <c r="EV2281" i="2"/>
  <c r="EV2282" i="2"/>
  <c r="EV2283" i="2"/>
  <c r="EV2284" i="2"/>
  <c r="EV2285" i="2"/>
  <c r="EV2286" i="2"/>
  <c r="EV2287" i="2"/>
  <c r="EV2288" i="2"/>
  <c r="EV2289" i="2"/>
  <c r="EV2290" i="2"/>
  <c r="EV2291" i="2"/>
  <c r="EV2292" i="2"/>
  <c r="EV2293" i="2"/>
  <c r="EV2294" i="2"/>
  <c r="EV2295" i="2"/>
  <c r="EV2296" i="2"/>
  <c r="EV2297" i="2"/>
  <c r="EV2298" i="2"/>
  <c r="EV2299" i="2"/>
  <c r="EV2300" i="2"/>
  <c r="EV2301" i="2"/>
  <c r="EV2302" i="2"/>
  <c r="EV2303" i="2"/>
  <c r="EV2304" i="2"/>
  <c r="EV2305" i="2"/>
  <c r="EV2306" i="2"/>
  <c r="EV2307" i="2"/>
  <c r="EV2308" i="2"/>
  <c r="EV2309" i="2"/>
  <c r="EV2310" i="2"/>
  <c r="EV2311" i="2"/>
  <c r="EV2312" i="2"/>
  <c r="EV2313" i="2"/>
  <c r="EV2314" i="2"/>
  <c r="EV2315" i="2"/>
  <c r="EV2316" i="2"/>
  <c r="EV2317" i="2"/>
  <c r="EV2318" i="2"/>
  <c r="EV2319" i="2"/>
  <c r="EV2320" i="2"/>
  <c r="EV2321" i="2"/>
  <c r="EV2322" i="2"/>
  <c r="EV2323" i="2"/>
  <c r="EV2324" i="2"/>
  <c r="EV2325" i="2"/>
  <c r="EV2326" i="2"/>
  <c r="EV2327" i="2"/>
  <c r="EV2328" i="2"/>
  <c r="EV2329" i="2"/>
  <c r="EV2330" i="2"/>
  <c r="EV2331" i="2"/>
  <c r="EV2332" i="2"/>
  <c r="EV2333" i="2"/>
  <c r="EV2334" i="2"/>
  <c r="EV2335" i="2"/>
  <c r="EV2336" i="2"/>
  <c r="EV2337" i="2"/>
  <c r="EV2338" i="2"/>
  <c r="EV2339" i="2"/>
  <c r="EV2340" i="2"/>
  <c r="EV2341" i="2"/>
  <c r="EV2342" i="2"/>
  <c r="EV2343" i="2"/>
  <c r="EV2344" i="2"/>
  <c r="EV2345" i="2"/>
  <c r="EV2346" i="2"/>
  <c r="EV2347" i="2"/>
  <c r="EV2348" i="2"/>
  <c r="EV2349" i="2"/>
  <c r="EV2350" i="2"/>
  <c r="EV2351" i="2"/>
  <c r="EV2352" i="2"/>
  <c r="EV2353" i="2"/>
  <c r="EV2354" i="2"/>
  <c r="EV2355" i="2"/>
  <c r="EV2356" i="2"/>
  <c r="EV2357" i="2"/>
  <c r="EV2358" i="2"/>
  <c r="EV2359" i="2"/>
  <c r="EV2360" i="2"/>
  <c r="EV2361" i="2"/>
  <c r="EV2362" i="2"/>
  <c r="EV2363" i="2"/>
  <c r="EV2364" i="2"/>
  <c r="EV2365" i="2"/>
  <c r="EV2366" i="2"/>
  <c r="EV2367" i="2"/>
  <c r="EV2368" i="2"/>
  <c r="EV2369" i="2"/>
  <c r="EV2370" i="2"/>
  <c r="EV2371" i="2"/>
  <c r="EV2372" i="2"/>
  <c r="EV2373" i="2"/>
  <c r="EV2374" i="2"/>
  <c r="EV2375" i="2"/>
  <c r="EV2376" i="2"/>
  <c r="EV2377" i="2"/>
  <c r="EV2378" i="2"/>
  <c r="EV2379" i="2"/>
  <c r="EV2380" i="2"/>
  <c r="EV2381" i="2"/>
  <c r="EV2382" i="2"/>
  <c r="EV2383" i="2"/>
  <c r="EV2384" i="2"/>
  <c r="EV2385" i="2"/>
  <c r="EV2386" i="2"/>
  <c r="EV2387" i="2"/>
  <c r="EV2388" i="2"/>
  <c r="EV2389" i="2"/>
  <c r="EV2390" i="2"/>
  <c r="EV2391" i="2"/>
  <c r="EV2392" i="2"/>
  <c r="EV2393" i="2"/>
  <c r="EV2394" i="2"/>
  <c r="EV2395" i="2"/>
  <c r="EV2396" i="2"/>
  <c r="EV2397" i="2"/>
  <c r="EV2398" i="2"/>
  <c r="EV2399" i="2"/>
  <c r="EV2400" i="2"/>
  <c r="EV2401" i="2"/>
  <c r="EV2402" i="2"/>
  <c r="EV2403" i="2"/>
  <c r="EV2404" i="2"/>
  <c r="EV2405" i="2"/>
  <c r="EV2406" i="2"/>
  <c r="EV2407" i="2"/>
  <c r="EV2408" i="2"/>
  <c r="EV2409" i="2"/>
  <c r="EV2410" i="2"/>
  <c r="EV2411" i="2"/>
  <c r="EV2412" i="2"/>
  <c r="EV2413" i="2"/>
  <c r="EV2414" i="2"/>
  <c r="EV2415" i="2"/>
  <c r="EV2416" i="2"/>
  <c r="EV2417" i="2"/>
  <c r="EV2418" i="2"/>
  <c r="EV2419" i="2"/>
  <c r="EV2420" i="2"/>
  <c r="EV2421" i="2"/>
  <c r="EV2422" i="2"/>
  <c r="EV2423" i="2"/>
  <c r="EV2424" i="2"/>
  <c r="EV2425" i="2"/>
  <c r="EV2426" i="2"/>
  <c r="EV2427" i="2"/>
  <c r="EV2428" i="2"/>
  <c r="EV2429" i="2"/>
  <c r="EV2430" i="2"/>
  <c r="EV2431" i="2"/>
  <c r="EV2432" i="2"/>
  <c r="EV2433" i="2"/>
  <c r="EV2434" i="2"/>
  <c r="EV2435" i="2"/>
  <c r="EV2436" i="2"/>
  <c r="EV2437" i="2"/>
  <c r="EV2438" i="2"/>
  <c r="EV2439" i="2"/>
  <c r="EV2440" i="2"/>
  <c r="EV2441" i="2"/>
  <c r="EV2442" i="2"/>
  <c r="EV2443" i="2"/>
  <c r="EV2444" i="2"/>
  <c r="EV2445" i="2"/>
  <c r="EV2446" i="2"/>
  <c r="EV2447" i="2"/>
  <c r="EV2448" i="2"/>
  <c r="EV2449" i="2"/>
  <c r="EV2450" i="2"/>
  <c r="EV2451" i="2"/>
  <c r="EV2452" i="2"/>
  <c r="EV2453" i="2"/>
  <c r="EV2454" i="2"/>
  <c r="EV2455" i="2"/>
  <c r="EV2456" i="2"/>
  <c r="EV2457" i="2"/>
  <c r="EV2458" i="2"/>
  <c r="EV2459" i="2"/>
  <c r="EV2460" i="2"/>
  <c r="EV2461" i="2"/>
  <c r="EV2462" i="2"/>
  <c r="EV2463" i="2"/>
  <c r="EV2464" i="2"/>
  <c r="EV2465" i="2"/>
  <c r="EV2466" i="2"/>
  <c r="EV2467" i="2"/>
  <c r="EV2468" i="2"/>
  <c r="EV2469" i="2"/>
  <c r="EV2470" i="2"/>
  <c r="EV2471" i="2"/>
  <c r="EV2472" i="2"/>
  <c r="EV2473" i="2"/>
  <c r="EV2474" i="2"/>
  <c r="EV2475" i="2"/>
  <c r="EV2476" i="2"/>
  <c r="EV2477" i="2"/>
  <c r="EV2478" i="2"/>
  <c r="EV2479" i="2"/>
  <c r="EV2480" i="2"/>
  <c r="EV2481" i="2"/>
  <c r="EV2482" i="2"/>
  <c r="EV2483" i="2"/>
  <c r="EV2484" i="2"/>
  <c r="EV2485" i="2"/>
  <c r="EV2486" i="2"/>
  <c r="EV2487" i="2"/>
  <c r="EV2488" i="2"/>
  <c r="EV2489" i="2"/>
  <c r="EV2490" i="2"/>
  <c r="EV2491" i="2"/>
  <c r="EV2492" i="2"/>
  <c r="EV2493" i="2"/>
  <c r="EV2494" i="2"/>
  <c r="EV2495" i="2"/>
  <c r="EV2496" i="2"/>
  <c r="EV2497" i="2"/>
  <c r="EV2498" i="2"/>
  <c r="EV2499" i="2"/>
  <c r="EV2500" i="2"/>
  <c r="EV2501" i="2"/>
  <c r="EV2502" i="2"/>
  <c r="EV2503" i="2"/>
  <c r="EV2504" i="2"/>
  <c r="EV2505" i="2"/>
  <c r="EV2506" i="2"/>
  <c r="EV2507" i="2"/>
  <c r="EV2508" i="2"/>
  <c r="EV2509" i="2"/>
  <c r="EV2510" i="2"/>
  <c r="EV2511" i="2"/>
  <c r="EV2512" i="2"/>
  <c r="EV2513" i="2"/>
  <c r="EV2514" i="2"/>
  <c r="EV2515" i="2"/>
  <c r="EV2516" i="2"/>
  <c r="EV2517" i="2"/>
  <c r="EV2518" i="2"/>
  <c r="EV2519" i="2"/>
  <c r="EV2520" i="2"/>
  <c r="EV2521" i="2"/>
  <c r="EV2522" i="2"/>
  <c r="EV2523" i="2"/>
  <c r="EV2524" i="2"/>
  <c r="EV2525" i="2"/>
  <c r="EV2526" i="2"/>
  <c r="EV2527" i="2"/>
  <c r="EV2528" i="2"/>
  <c r="EV2529" i="2"/>
  <c r="EV2530" i="2"/>
  <c r="EV2531" i="2"/>
  <c r="EV2532" i="2"/>
  <c r="EV2533" i="2"/>
  <c r="EV2534" i="2"/>
  <c r="EV2535" i="2"/>
  <c r="EV2536" i="2"/>
  <c r="EV2537" i="2"/>
  <c r="EV2538" i="2"/>
  <c r="EV2539" i="2"/>
  <c r="EV2540" i="2"/>
  <c r="EV2541" i="2"/>
  <c r="EV2542" i="2"/>
  <c r="EV2543" i="2"/>
  <c r="EV2544" i="2"/>
  <c r="EV2545" i="2"/>
  <c r="EV2546" i="2"/>
  <c r="EV2547" i="2"/>
  <c r="EV2548" i="2"/>
  <c r="EV2549" i="2"/>
  <c r="EV2550" i="2"/>
  <c r="EV2551" i="2"/>
  <c r="EV2552" i="2"/>
  <c r="EV2553" i="2"/>
  <c r="EV2554" i="2"/>
  <c r="EV2555" i="2"/>
  <c r="EV2556" i="2"/>
  <c r="EV2557" i="2"/>
  <c r="EV2558" i="2"/>
  <c r="EV2559" i="2"/>
  <c r="EV2560" i="2"/>
  <c r="EV2561" i="2"/>
  <c r="EV2562" i="2"/>
  <c r="EV2563" i="2"/>
  <c r="EV2564" i="2"/>
  <c r="EV2565" i="2"/>
  <c r="EV2566" i="2"/>
  <c r="EV2567" i="2"/>
  <c r="EV2568" i="2"/>
  <c r="EV2569" i="2"/>
  <c r="EV2570" i="2"/>
  <c r="EV2571" i="2"/>
  <c r="EV2572" i="2"/>
  <c r="EV2573" i="2"/>
  <c r="EV2574" i="2"/>
  <c r="EV2575" i="2"/>
  <c r="EV2576" i="2"/>
  <c r="EV2577" i="2"/>
  <c r="EV2578" i="2"/>
  <c r="EV2579" i="2"/>
  <c r="EV2580" i="2"/>
  <c r="EV2581" i="2"/>
  <c r="EV2582" i="2"/>
  <c r="EV2583" i="2"/>
  <c r="EV2584" i="2"/>
  <c r="EV2585" i="2"/>
  <c r="EV2586" i="2"/>
  <c r="EV2587" i="2"/>
  <c r="EV2588" i="2"/>
  <c r="EV2589" i="2"/>
  <c r="EV2590" i="2"/>
  <c r="EV2591" i="2"/>
  <c r="EV2592" i="2"/>
  <c r="EV2593" i="2"/>
  <c r="EV2594" i="2"/>
  <c r="EV2595" i="2"/>
  <c r="EV2596" i="2"/>
  <c r="EV2597" i="2"/>
  <c r="EV2598" i="2"/>
  <c r="EV2599" i="2"/>
  <c r="EV2600" i="2"/>
  <c r="EV2601" i="2"/>
  <c r="EV2602" i="2"/>
  <c r="EV2603" i="2"/>
  <c r="EV2604" i="2"/>
  <c r="EV2605" i="2"/>
  <c r="EV2606" i="2"/>
  <c r="EV2607" i="2"/>
  <c r="EV2608" i="2"/>
  <c r="EV2609" i="2"/>
  <c r="EV2610" i="2"/>
  <c r="EV2611" i="2"/>
  <c r="EV2612" i="2"/>
  <c r="EV2613" i="2"/>
  <c r="EV2614" i="2"/>
  <c r="EV2615" i="2"/>
  <c r="EV2616" i="2"/>
  <c r="EV2617" i="2"/>
  <c r="EV2618" i="2"/>
  <c r="EV2619" i="2"/>
  <c r="EV2620" i="2"/>
  <c r="EV2621" i="2"/>
  <c r="EV2622" i="2"/>
  <c r="EV2623" i="2"/>
  <c r="EV2624" i="2"/>
  <c r="EV2625" i="2"/>
  <c r="EV2626" i="2"/>
  <c r="EV2627" i="2"/>
  <c r="EV2628" i="2"/>
  <c r="EV2629" i="2"/>
  <c r="EV2630" i="2"/>
  <c r="EV2631" i="2"/>
  <c r="EV2632" i="2"/>
  <c r="EV2633" i="2"/>
  <c r="EV2634" i="2"/>
  <c r="EV2635" i="2"/>
  <c r="EV2636" i="2"/>
  <c r="EV2637" i="2"/>
  <c r="EV2638" i="2"/>
  <c r="EV2639" i="2"/>
  <c r="EV2640" i="2"/>
  <c r="EV2641" i="2"/>
  <c r="EV2642" i="2"/>
  <c r="EV2643" i="2"/>
  <c r="EV2644" i="2"/>
  <c r="EV2645" i="2"/>
  <c r="EV2646" i="2"/>
  <c r="EV2647" i="2"/>
  <c r="EV2648" i="2"/>
  <c r="EV2649" i="2"/>
  <c r="EV2650" i="2"/>
  <c r="EV2651" i="2"/>
  <c r="EV2652" i="2"/>
  <c r="EV2653" i="2"/>
  <c r="EV2654" i="2"/>
  <c r="EV2655" i="2"/>
  <c r="EV2656" i="2"/>
  <c r="EV2657" i="2"/>
  <c r="EV2658" i="2"/>
  <c r="EV2659" i="2"/>
  <c r="EV2660" i="2"/>
  <c r="EV2661" i="2"/>
  <c r="EV2662" i="2"/>
  <c r="EV2663" i="2"/>
  <c r="EV2664" i="2"/>
  <c r="EV2665" i="2"/>
  <c r="EV2666" i="2"/>
  <c r="EV2667" i="2"/>
  <c r="EV2668" i="2"/>
  <c r="EV2669" i="2"/>
  <c r="EV2670" i="2"/>
  <c r="EV2671" i="2"/>
  <c r="EV2672" i="2"/>
  <c r="EV2673" i="2"/>
  <c r="EV2674" i="2"/>
  <c r="EV2675" i="2"/>
  <c r="EV2676" i="2"/>
  <c r="EV2677" i="2"/>
  <c r="EV2678" i="2"/>
  <c r="EV2679" i="2"/>
  <c r="EV2680" i="2"/>
  <c r="EV2681" i="2"/>
  <c r="EV2682" i="2"/>
  <c r="EV2683" i="2"/>
  <c r="EV2684" i="2"/>
  <c r="EV2685" i="2"/>
  <c r="EV2686" i="2"/>
  <c r="EV2687" i="2"/>
  <c r="EV2688" i="2"/>
  <c r="EV2689" i="2"/>
  <c r="EV2690" i="2"/>
  <c r="EV2691" i="2"/>
  <c r="EV2692" i="2"/>
  <c r="EV2693" i="2"/>
  <c r="EV2694" i="2"/>
  <c r="EV2695" i="2"/>
  <c r="EV2696" i="2"/>
  <c r="EV2697" i="2"/>
  <c r="EV2698" i="2"/>
  <c r="EV2699" i="2"/>
  <c r="EV2700" i="2"/>
  <c r="EV2701" i="2"/>
  <c r="EV2702" i="2"/>
  <c r="EV2703" i="2"/>
  <c r="EV2704" i="2"/>
  <c r="EV2705" i="2"/>
  <c r="EV2706" i="2"/>
  <c r="EV2707" i="2"/>
  <c r="EV2708" i="2"/>
  <c r="EV2709" i="2"/>
  <c r="EV2710" i="2"/>
  <c r="EV2711" i="2"/>
  <c r="EV2712" i="2"/>
  <c r="EV2713" i="2"/>
  <c r="EV2714" i="2"/>
  <c r="EV2715" i="2"/>
  <c r="EV2716" i="2"/>
  <c r="EV2717" i="2"/>
  <c r="EV2718" i="2"/>
  <c r="EV2719" i="2"/>
  <c r="EV2720" i="2"/>
  <c r="EV2721" i="2"/>
  <c r="EV2722" i="2"/>
  <c r="EV2723" i="2"/>
  <c r="EV2724" i="2"/>
  <c r="EV2725" i="2"/>
  <c r="EV2726" i="2"/>
  <c r="EV2727" i="2"/>
  <c r="EV2728" i="2"/>
  <c r="EV2729" i="2"/>
  <c r="EV2730" i="2"/>
  <c r="EV2731" i="2"/>
  <c r="EV2732" i="2"/>
  <c r="EV2733" i="2"/>
  <c r="EV2734" i="2"/>
  <c r="EV2735" i="2"/>
  <c r="EV2736" i="2"/>
  <c r="EV2737" i="2"/>
  <c r="EV2738" i="2"/>
  <c r="EV2739" i="2"/>
  <c r="EV2740" i="2"/>
  <c r="EV2741" i="2"/>
  <c r="EV2742" i="2"/>
  <c r="EV2743" i="2"/>
  <c r="EV2744" i="2"/>
  <c r="EV2745" i="2"/>
  <c r="EV2746" i="2"/>
  <c r="EV2747" i="2"/>
  <c r="EV2748" i="2"/>
  <c r="EV2749" i="2"/>
  <c r="EV2750" i="2"/>
  <c r="EV2751" i="2"/>
  <c r="EV2752" i="2"/>
  <c r="EV2753" i="2"/>
  <c r="EV2754" i="2"/>
  <c r="EV2755" i="2"/>
  <c r="EV2756" i="2"/>
  <c r="EV2757" i="2"/>
  <c r="EV2758" i="2"/>
  <c r="EV2759" i="2"/>
  <c r="EV2760" i="2"/>
  <c r="EV2761" i="2"/>
  <c r="EV2762" i="2"/>
  <c r="EV2763" i="2"/>
  <c r="EV2764" i="2"/>
  <c r="EV2765" i="2"/>
  <c r="EV2766" i="2"/>
  <c r="EV2767" i="2"/>
  <c r="EV2768" i="2"/>
  <c r="EV2769" i="2"/>
  <c r="EV2770" i="2"/>
  <c r="EV2771" i="2"/>
  <c r="EV2772" i="2"/>
  <c r="EV2773" i="2"/>
  <c r="EV2774" i="2"/>
  <c r="EV2775" i="2"/>
  <c r="EV2776" i="2"/>
  <c r="EV2777" i="2"/>
  <c r="EV2778" i="2"/>
  <c r="EV2779" i="2"/>
  <c r="EV2780" i="2"/>
  <c r="EV2781" i="2"/>
  <c r="EV2782" i="2"/>
  <c r="EV2783" i="2"/>
  <c r="EV2784" i="2"/>
  <c r="EV2785" i="2"/>
  <c r="EV2786" i="2"/>
  <c r="EV2787" i="2"/>
  <c r="EV2788" i="2"/>
  <c r="EV2789" i="2"/>
  <c r="EV2790" i="2"/>
  <c r="EV2791" i="2"/>
  <c r="EV2792" i="2"/>
  <c r="EV2793" i="2"/>
  <c r="EV2794" i="2"/>
  <c r="EV2795" i="2"/>
  <c r="EV2796" i="2"/>
  <c r="EV2797" i="2"/>
  <c r="EV2798" i="2"/>
  <c r="EV2799" i="2"/>
  <c r="EV2800" i="2"/>
  <c r="EV2801" i="2"/>
  <c r="EV2802" i="2"/>
  <c r="EV2803" i="2"/>
  <c r="EV2804" i="2"/>
  <c r="EV2805" i="2"/>
  <c r="EV2806" i="2"/>
  <c r="EV2807" i="2"/>
  <c r="EV2808" i="2"/>
  <c r="EV2809" i="2"/>
  <c r="EV2810" i="2"/>
  <c r="EV2811" i="2"/>
  <c r="EV2812" i="2"/>
  <c r="EV2813" i="2"/>
  <c r="EV2814" i="2"/>
  <c r="EV2815" i="2"/>
  <c r="EV2816" i="2"/>
  <c r="EV2817" i="2"/>
  <c r="EV2818" i="2"/>
  <c r="EV2819" i="2"/>
  <c r="EV2820" i="2"/>
  <c r="EV2821" i="2"/>
  <c r="EV2822" i="2"/>
  <c r="EV2823" i="2"/>
  <c r="EV2824" i="2"/>
  <c r="EV2825" i="2"/>
  <c r="EV2826" i="2"/>
  <c r="EV2827" i="2"/>
  <c r="EV2828" i="2"/>
  <c r="EV2829" i="2"/>
  <c r="EV2830" i="2"/>
  <c r="EV2831" i="2"/>
  <c r="EV2832" i="2"/>
  <c r="EV2833" i="2"/>
  <c r="EV2834" i="2"/>
  <c r="EV2835" i="2"/>
  <c r="EV2836" i="2"/>
  <c r="EV2837" i="2"/>
  <c r="EV2838" i="2"/>
  <c r="EV2839" i="2"/>
  <c r="EV2840" i="2"/>
  <c r="EV2841" i="2"/>
  <c r="EV2842" i="2"/>
  <c r="EV2843" i="2"/>
  <c r="EV2844" i="2"/>
  <c r="EV2845" i="2"/>
  <c r="EV2846" i="2"/>
  <c r="EV2847" i="2"/>
  <c r="EV2848" i="2"/>
  <c r="EV2849" i="2"/>
  <c r="EV2850" i="2"/>
  <c r="EV2851" i="2"/>
  <c r="EV2852" i="2"/>
  <c r="EV2853" i="2"/>
  <c r="EV2854" i="2"/>
  <c r="EV2855" i="2"/>
  <c r="EV2856" i="2"/>
  <c r="EV2857" i="2"/>
  <c r="EV2858" i="2"/>
  <c r="EV2859" i="2"/>
  <c r="EV2860" i="2"/>
  <c r="EV2861" i="2"/>
  <c r="EV2862" i="2"/>
  <c r="EV2863" i="2"/>
  <c r="EV2864" i="2"/>
  <c r="EV2865" i="2"/>
  <c r="EV2866" i="2"/>
  <c r="EV2867" i="2"/>
  <c r="EV2868" i="2"/>
  <c r="EV2869" i="2"/>
  <c r="EV2870" i="2"/>
  <c r="EV2871" i="2"/>
  <c r="EV2872" i="2"/>
  <c r="EV2873" i="2"/>
  <c r="EV2874" i="2"/>
  <c r="EV2875" i="2"/>
  <c r="EV2876" i="2"/>
  <c r="EV2877" i="2"/>
  <c r="EV2878" i="2"/>
  <c r="EV2879" i="2"/>
  <c r="EV2880" i="2"/>
  <c r="EV2881" i="2"/>
  <c r="EV2882" i="2"/>
  <c r="EV2883" i="2"/>
  <c r="EV2884" i="2"/>
  <c r="EV2885" i="2"/>
  <c r="EV2886" i="2"/>
  <c r="EV2887" i="2"/>
  <c r="EV2888" i="2"/>
  <c r="EV2889" i="2"/>
  <c r="EV2890" i="2"/>
  <c r="EV2891" i="2"/>
  <c r="EV2892" i="2"/>
  <c r="EV2893" i="2"/>
  <c r="EV2894" i="2"/>
  <c r="EV2895" i="2"/>
  <c r="EV2896" i="2"/>
  <c r="EV2897" i="2"/>
  <c r="EV2898" i="2"/>
  <c r="EV2899" i="2"/>
  <c r="EV2900" i="2"/>
  <c r="EV2901" i="2"/>
  <c r="EV2902" i="2"/>
  <c r="EV2903" i="2"/>
  <c r="EV2904" i="2"/>
  <c r="EV2905" i="2"/>
  <c r="EV2906" i="2"/>
  <c r="EV2907" i="2"/>
  <c r="EV2908" i="2"/>
  <c r="EV2909" i="2"/>
  <c r="EV2910" i="2"/>
  <c r="EV2911" i="2"/>
  <c r="EV2912" i="2"/>
  <c r="EV2913" i="2"/>
  <c r="EV2914" i="2"/>
  <c r="EV2915" i="2"/>
  <c r="EV2916" i="2"/>
  <c r="EV2917" i="2"/>
  <c r="EV2918" i="2"/>
  <c r="EV2919" i="2"/>
  <c r="EV2920" i="2"/>
  <c r="EV2921" i="2"/>
  <c r="EV2922" i="2"/>
  <c r="EV2923" i="2"/>
  <c r="EV2924" i="2"/>
  <c r="EV2925" i="2"/>
  <c r="EV2926" i="2"/>
  <c r="EV2927" i="2"/>
  <c r="EV2928" i="2"/>
  <c r="EV2929" i="2"/>
  <c r="EV2930" i="2"/>
  <c r="EV2931" i="2"/>
  <c r="EV2932" i="2"/>
  <c r="EV2933" i="2"/>
  <c r="EV2934" i="2"/>
  <c r="EV2935" i="2"/>
  <c r="EV2936" i="2"/>
  <c r="EV2937" i="2"/>
  <c r="EV2938" i="2"/>
  <c r="EV2939" i="2"/>
  <c r="EV2940" i="2"/>
  <c r="EV2941" i="2"/>
  <c r="EV2942" i="2"/>
  <c r="EV2943" i="2"/>
  <c r="EV2944" i="2"/>
  <c r="EV2945" i="2"/>
  <c r="EV2946" i="2"/>
  <c r="EV2947" i="2"/>
  <c r="EV2948" i="2"/>
  <c r="EV2949" i="2"/>
  <c r="EV2950" i="2"/>
  <c r="EV2951" i="2"/>
  <c r="EV2952" i="2"/>
  <c r="EV2953" i="2"/>
  <c r="EV2954" i="2"/>
  <c r="EV2955" i="2"/>
  <c r="EV2956" i="2"/>
  <c r="EV2957" i="2"/>
  <c r="EV2958" i="2"/>
  <c r="EV2959" i="2"/>
  <c r="EV2960" i="2"/>
  <c r="EV2961" i="2"/>
  <c r="EV2962" i="2"/>
  <c r="EV2963" i="2"/>
  <c r="EV2964" i="2"/>
  <c r="EV2965" i="2"/>
  <c r="EV2966" i="2"/>
  <c r="EV2967" i="2"/>
  <c r="EV2968" i="2"/>
  <c r="EV2969" i="2"/>
  <c r="EV2970" i="2"/>
  <c r="EV2971" i="2"/>
  <c r="EV2972" i="2"/>
  <c r="EV2973" i="2"/>
  <c r="EV2974" i="2"/>
  <c r="EV2975" i="2"/>
  <c r="EV2976" i="2"/>
  <c r="EV2977" i="2"/>
  <c r="EV2978" i="2"/>
  <c r="EV2979" i="2"/>
  <c r="EV2980" i="2"/>
  <c r="EV2981" i="2"/>
  <c r="EV2982" i="2"/>
  <c r="EV2983" i="2"/>
  <c r="EV2984" i="2"/>
  <c r="EV2985" i="2"/>
  <c r="EV2986" i="2"/>
  <c r="EV2987" i="2"/>
  <c r="EV2988" i="2"/>
  <c r="EV2989" i="2"/>
  <c r="EV2990" i="2"/>
  <c r="EV2991" i="2"/>
  <c r="EV2992" i="2"/>
  <c r="EV2993" i="2"/>
  <c r="EV2994" i="2"/>
  <c r="EV2995" i="2"/>
  <c r="EV2996" i="2"/>
  <c r="EV2997" i="2"/>
  <c r="EV2998" i="2"/>
  <c r="EV2999" i="2"/>
  <c r="EV3000" i="2"/>
  <c r="EV3001" i="2"/>
  <c r="EV3002" i="2"/>
  <c r="EV3003" i="2"/>
  <c r="EV3004" i="2"/>
  <c r="EV3005" i="2"/>
  <c r="EV3006" i="2"/>
  <c r="EV3007" i="2"/>
  <c r="EV3008" i="2"/>
  <c r="EV3009" i="2"/>
  <c r="EV3010" i="2"/>
  <c r="EV3011" i="2"/>
  <c r="EV3012" i="2"/>
  <c r="EV3013" i="2"/>
  <c r="EV3014" i="2"/>
  <c r="EV3015" i="2"/>
  <c r="EV3016" i="2"/>
  <c r="EV3017" i="2"/>
  <c r="EV3018" i="2"/>
  <c r="EV3019" i="2"/>
  <c r="EV3020" i="2"/>
  <c r="EV3021" i="2"/>
  <c r="EV3022" i="2"/>
  <c r="EV3023" i="2"/>
  <c r="EV3024" i="2"/>
  <c r="EV3025" i="2"/>
  <c r="EV3026" i="2"/>
  <c r="EV3027" i="2"/>
  <c r="EV3028" i="2"/>
  <c r="EV3029" i="2"/>
  <c r="EV3030" i="2"/>
  <c r="EV3031" i="2"/>
  <c r="EV3032" i="2"/>
  <c r="EV3033" i="2"/>
  <c r="EV3034" i="2"/>
  <c r="EV3035" i="2"/>
  <c r="EV3036" i="2"/>
  <c r="EV3037" i="2"/>
  <c r="EV3038" i="2"/>
  <c r="EV3039" i="2"/>
  <c r="EV3040" i="2"/>
  <c r="EV3041" i="2"/>
  <c r="EV3042" i="2"/>
  <c r="EV3043" i="2"/>
  <c r="EV3044" i="2"/>
  <c r="EV3045" i="2"/>
  <c r="EV3046" i="2"/>
  <c r="EV3047" i="2"/>
  <c r="EV3048" i="2"/>
  <c r="EV3049" i="2"/>
  <c r="EV3050" i="2"/>
  <c r="EV3051" i="2"/>
  <c r="EV3052" i="2"/>
  <c r="EV3053" i="2"/>
  <c r="EV3054" i="2"/>
  <c r="EV3055" i="2"/>
  <c r="EV3056" i="2"/>
  <c r="EV3057" i="2"/>
  <c r="EV3058" i="2"/>
  <c r="EV3059" i="2"/>
  <c r="EV3060" i="2"/>
  <c r="EV3061" i="2"/>
  <c r="EV3062" i="2"/>
  <c r="EV3063" i="2"/>
  <c r="EV3064" i="2"/>
  <c r="EV3065" i="2"/>
  <c r="EV3066" i="2"/>
  <c r="EV3067" i="2"/>
  <c r="EV3068" i="2"/>
  <c r="EV3069" i="2"/>
  <c r="EV3070" i="2"/>
  <c r="EV3071" i="2"/>
  <c r="EV3072" i="2"/>
  <c r="EV3073" i="2"/>
  <c r="EV3074" i="2"/>
  <c r="EV3075" i="2"/>
  <c r="EV3076" i="2"/>
  <c r="EV3077" i="2"/>
  <c r="EV3078" i="2"/>
  <c r="EV3079" i="2"/>
  <c r="EV3080" i="2"/>
  <c r="EV3081" i="2"/>
  <c r="EV3082" i="2"/>
  <c r="EV3083" i="2"/>
  <c r="EV3084" i="2"/>
  <c r="EV3085" i="2"/>
  <c r="EV3086" i="2"/>
  <c r="EV3087" i="2"/>
  <c r="EV3088" i="2"/>
  <c r="EV3089" i="2"/>
  <c r="EV3090" i="2"/>
  <c r="EV3091" i="2"/>
  <c r="EV3092" i="2"/>
  <c r="EV3093" i="2"/>
  <c r="EV3094" i="2"/>
  <c r="EV3095" i="2"/>
  <c r="EV3096" i="2"/>
  <c r="EV3097" i="2"/>
  <c r="EV3098" i="2"/>
  <c r="EV3099" i="2"/>
  <c r="EV3100" i="2"/>
  <c r="EV3101" i="2"/>
  <c r="EV3102" i="2"/>
  <c r="EV3103" i="2"/>
  <c r="EV3104" i="2"/>
  <c r="EV3105" i="2"/>
  <c r="EV3106" i="2"/>
  <c r="EV3107" i="2"/>
  <c r="EV3108" i="2"/>
  <c r="EV3109" i="2"/>
  <c r="EV3110" i="2"/>
  <c r="EV3111" i="2"/>
  <c r="EV3112" i="2"/>
  <c r="EV3113" i="2"/>
  <c r="EV3114" i="2"/>
  <c r="EV3115" i="2"/>
  <c r="EV3116" i="2"/>
  <c r="EV3117" i="2"/>
  <c r="EV3118" i="2"/>
  <c r="EV3119" i="2"/>
  <c r="EV3120" i="2"/>
  <c r="EV3121" i="2"/>
  <c r="EV3122" i="2"/>
  <c r="EV3123" i="2"/>
  <c r="EV3124" i="2"/>
  <c r="EV3125" i="2"/>
  <c r="EV3126" i="2"/>
  <c r="EV3127" i="2"/>
  <c r="EV3128" i="2"/>
  <c r="EV3129" i="2"/>
  <c r="EV3130" i="2"/>
  <c r="EV3131" i="2"/>
  <c r="EV3132" i="2"/>
  <c r="EV3133" i="2"/>
  <c r="EV3134" i="2"/>
  <c r="EV3135" i="2"/>
  <c r="EV3136" i="2"/>
  <c r="EV3137" i="2"/>
  <c r="EV3138" i="2"/>
  <c r="EV3139" i="2"/>
  <c r="EV3140" i="2"/>
  <c r="EV3141" i="2"/>
  <c r="EV3142" i="2"/>
  <c r="EV3143" i="2"/>
  <c r="EV3144" i="2"/>
  <c r="EV3145" i="2"/>
  <c r="EV3146" i="2"/>
  <c r="EV3147" i="2"/>
  <c r="EV3148" i="2"/>
  <c r="EV3149" i="2"/>
  <c r="EV3150" i="2"/>
  <c r="EV3151" i="2"/>
  <c r="EV3152" i="2"/>
  <c r="EV3153" i="2"/>
  <c r="EV3154" i="2"/>
  <c r="EV3155" i="2"/>
  <c r="EV3156" i="2"/>
  <c r="EV3157" i="2"/>
  <c r="EV3158" i="2"/>
  <c r="EV3159" i="2"/>
  <c r="EV3160" i="2"/>
  <c r="EV3161" i="2"/>
  <c r="EV3162" i="2"/>
  <c r="EV3163" i="2"/>
  <c r="EV3164" i="2"/>
  <c r="EV3165" i="2"/>
  <c r="EV3166" i="2"/>
  <c r="EV3167" i="2"/>
  <c r="EV3168" i="2"/>
  <c r="EV3169" i="2"/>
  <c r="EV3170" i="2"/>
  <c r="EV3171" i="2"/>
  <c r="EV3172" i="2"/>
  <c r="EV3173" i="2"/>
  <c r="EV3174" i="2"/>
  <c r="EV3175" i="2"/>
  <c r="EV3176" i="2"/>
  <c r="EV3177" i="2"/>
  <c r="EV3178" i="2"/>
  <c r="EV3179" i="2"/>
  <c r="EV3180" i="2"/>
  <c r="EV3181" i="2"/>
  <c r="EV3182" i="2"/>
  <c r="EV3183" i="2"/>
  <c r="EV3184" i="2"/>
  <c r="EV3185" i="2"/>
  <c r="EV3186" i="2"/>
  <c r="EV3187" i="2"/>
  <c r="EV3188" i="2"/>
  <c r="EV3189" i="2"/>
  <c r="EV3190" i="2"/>
  <c r="EV3191" i="2"/>
  <c r="EV3192" i="2"/>
  <c r="EV3193" i="2"/>
  <c r="EV3194" i="2"/>
  <c r="EV3195" i="2"/>
  <c r="EV3196" i="2"/>
  <c r="EV3197" i="2"/>
  <c r="EV3198" i="2"/>
  <c r="EV3199" i="2"/>
  <c r="EV3200" i="2"/>
  <c r="EV3201" i="2"/>
  <c r="EV3202" i="2"/>
  <c r="EV3203" i="2"/>
  <c r="EV3204" i="2"/>
  <c r="EV3205" i="2"/>
  <c r="EV3206" i="2"/>
  <c r="EV3207" i="2"/>
  <c r="EV3208" i="2"/>
  <c r="EV3209" i="2"/>
  <c r="EV3210" i="2"/>
  <c r="EV3211" i="2"/>
  <c r="EV3212" i="2"/>
  <c r="EV3213" i="2"/>
  <c r="EV3214" i="2"/>
  <c r="EV3215" i="2"/>
  <c r="EV3216" i="2"/>
  <c r="EV3217" i="2"/>
  <c r="EV3218" i="2"/>
  <c r="EV3219" i="2"/>
  <c r="EV3220" i="2"/>
  <c r="EV3221" i="2"/>
  <c r="EV3222" i="2"/>
  <c r="EV3223" i="2"/>
  <c r="EV3224" i="2"/>
  <c r="EV3225" i="2"/>
  <c r="EV3226" i="2"/>
  <c r="EV3227" i="2"/>
  <c r="EV3228" i="2"/>
  <c r="EV3229" i="2"/>
  <c r="EV3230" i="2"/>
  <c r="EV3231" i="2"/>
  <c r="EV3232" i="2"/>
  <c r="EV3233" i="2"/>
  <c r="EV3234" i="2"/>
  <c r="EV3235" i="2"/>
  <c r="EV3236" i="2"/>
  <c r="EV3237" i="2"/>
  <c r="EV3238" i="2"/>
  <c r="EV3239" i="2"/>
  <c r="EV3240" i="2"/>
  <c r="EV3241" i="2"/>
  <c r="EV3242" i="2"/>
  <c r="EV3243" i="2"/>
  <c r="EV3244" i="2"/>
  <c r="EV3245" i="2"/>
  <c r="EV3246" i="2"/>
  <c r="EV3247" i="2"/>
  <c r="EV3248" i="2"/>
  <c r="EV3249" i="2"/>
  <c r="EV3250" i="2"/>
  <c r="EV3251" i="2"/>
  <c r="EV3252" i="2"/>
  <c r="EV3253" i="2"/>
  <c r="EV3254" i="2"/>
  <c r="EV3255" i="2"/>
  <c r="EV3256" i="2"/>
  <c r="EV3257" i="2"/>
  <c r="EV3258" i="2"/>
  <c r="EV3259" i="2"/>
  <c r="EV3260" i="2"/>
  <c r="EV3261" i="2"/>
  <c r="EV3262" i="2"/>
  <c r="EV3263" i="2"/>
  <c r="EV3264" i="2"/>
  <c r="EV3265" i="2"/>
  <c r="EV3266" i="2"/>
  <c r="EV3267" i="2"/>
  <c r="EV3268" i="2"/>
  <c r="EV3269" i="2"/>
  <c r="EV3270" i="2"/>
  <c r="EV3271" i="2"/>
  <c r="EV3272" i="2"/>
  <c r="EV3273" i="2"/>
  <c r="EV3274" i="2"/>
  <c r="EV3275" i="2"/>
  <c r="EV3276" i="2"/>
  <c r="EV3277" i="2"/>
  <c r="EV3278" i="2"/>
  <c r="EV3279" i="2"/>
  <c r="EV3280" i="2"/>
  <c r="EV3281" i="2"/>
  <c r="EV3282" i="2"/>
  <c r="EV3283" i="2"/>
  <c r="EV3284" i="2"/>
  <c r="EV3285" i="2"/>
  <c r="EV3286" i="2"/>
  <c r="EV3287" i="2"/>
  <c r="EV3288" i="2"/>
  <c r="EV3289" i="2"/>
  <c r="EV3290" i="2"/>
  <c r="EV3291" i="2"/>
  <c r="EV3292" i="2"/>
  <c r="EV3293" i="2"/>
  <c r="EV3294" i="2"/>
  <c r="EV3295" i="2"/>
  <c r="EV3296" i="2"/>
  <c r="EV3297" i="2"/>
  <c r="EV3298" i="2"/>
  <c r="EV3299" i="2"/>
  <c r="EV3300" i="2"/>
  <c r="EV3301" i="2"/>
  <c r="EV3302" i="2"/>
  <c r="EV3303" i="2"/>
  <c r="EV3304" i="2"/>
  <c r="EV3305" i="2"/>
  <c r="EV3306" i="2"/>
  <c r="EV3307" i="2"/>
  <c r="EV3308" i="2"/>
  <c r="EV3309" i="2"/>
  <c r="EV3310" i="2"/>
  <c r="EV3311" i="2"/>
  <c r="EV3312" i="2"/>
  <c r="EV3313" i="2"/>
  <c r="EV3314" i="2"/>
  <c r="EV3315" i="2"/>
  <c r="EV3316" i="2"/>
  <c r="EV3317" i="2"/>
  <c r="EV3318" i="2"/>
  <c r="EV3319" i="2"/>
  <c r="EV3320" i="2"/>
  <c r="EV3321" i="2"/>
  <c r="EV3322" i="2"/>
  <c r="EV3323" i="2"/>
  <c r="EV3324" i="2"/>
  <c r="EV3325" i="2"/>
  <c r="EV3326" i="2"/>
  <c r="EV3327" i="2"/>
  <c r="EV3328" i="2"/>
  <c r="EV3329" i="2"/>
  <c r="EV3330" i="2"/>
  <c r="EV3331" i="2"/>
  <c r="EV3332" i="2"/>
  <c r="EV3333" i="2"/>
  <c r="EV3334" i="2"/>
  <c r="EV3335" i="2"/>
  <c r="EV3336" i="2"/>
  <c r="EV3337" i="2"/>
  <c r="EV3338" i="2"/>
  <c r="EV3339" i="2"/>
  <c r="EV3340" i="2"/>
  <c r="EV3341" i="2"/>
  <c r="EV3342" i="2"/>
  <c r="EV3343" i="2"/>
  <c r="EV3344" i="2"/>
  <c r="EV3345" i="2"/>
  <c r="EV3346" i="2"/>
  <c r="EV3347" i="2"/>
  <c r="EV3348" i="2"/>
  <c r="EV3349" i="2"/>
  <c r="EV3350" i="2"/>
  <c r="EV3351" i="2"/>
  <c r="EV3352" i="2"/>
  <c r="EV3353" i="2"/>
  <c r="EV3354" i="2"/>
  <c r="EV3355" i="2"/>
  <c r="EV3356" i="2"/>
  <c r="EV3357" i="2"/>
  <c r="EV3358" i="2"/>
  <c r="EV3359" i="2"/>
  <c r="EV3360" i="2"/>
  <c r="EV3361" i="2"/>
  <c r="EV3362" i="2"/>
  <c r="EV3363" i="2"/>
  <c r="EV3364" i="2"/>
  <c r="EV3365" i="2"/>
  <c r="EV3366" i="2"/>
  <c r="EV3367" i="2"/>
  <c r="EV3368" i="2"/>
  <c r="EV3369" i="2"/>
  <c r="EV3370" i="2"/>
  <c r="EV3371" i="2"/>
  <c r="EV3372" i="2"/>
  <c r="EV3373" i="2"/>
  <c r="EV3374" i="2"/>
  <c r="EV3375" i="2"/>
  <c r="EV3376" i="2"/>
  <c r="EV3377" i="2"/>
  <c r="EV3378" i="2"/>
  <c r="EV3379" i="2"/>
  <c r="EV3380" i="2"/>
  <c r="EV3381" i="2"/>
  <c r="EV3382" i="2"/>
  <c r="EV3383" i="2"/>
  <c r="EV3384" i="2"/>
  <c r="EV3385" i="2"/>
  <c r="EV3386" i="2"/>
  <c r="EV3387" i="2"/>
  <c r="EV3388" i="2"/>
  <c r="EV3389" i="2"/>
  <c r="EV3390" i="2"/>
  <c r="EV3391" i="2"/>
  <c r="EV3392" i="2"/>
  <c r="EV3393" i="2"/>
  <c r="EV3394" i="2"/>
  <c r="EV3395" i="2"/>
  <c r="EV3396" i="2"/>
  <c r="EV3397" i="2"/>
  <c r="EV3398" i="2"/>
  <c r="EV3399" i="2"/>
  <c r="EV3400" i="2"/>
  <c r="EV3401" i="2"/>
  <c r="EV3402" i="2"/>
  <c r="EV3403" i="2"/>
  <c r="EV3404" i="2"/>
  <c r="EV3405" i="2"/>
  <c r="EV3406" i="2"/>
  <c r="EV3407" i="2"/>
  <c r="EV3408" i="2"/>
  <c r="EV3409" i="2"/>
  <c r="EV3410" i="2"/>
  <c r="EV3411" i="2"/>
  <c r="EV3412" i="2"/>
  <c r="EV3413" i="2"/>
  <c r="EV3414" i="2"/>
  <c r="EV3415" i="2"/>
  <c r="EV3416" i="2"/>
  <c r="EV3417" i="2"/>
  <c r="EV3418" i="2"/>
  <c r="EV3419" i="2"/>
  <c r="EV3420" i="2"/>
  <c r="EV3421" i="2"/>
  <c r="EV3422" i="2"/>
  <c r="EV3423" i="2"/>
  <c r="EV3424" i="2"/>
  <c r="EV3425" i="2"/>
  <c r="EV3426" i="2"/>
  <c r="EV3427" i="2"/>
  <c r="EV3428" i="2"/>
  <c r="EV3429" i="2"/>
  <c r="EV3430" i="2"/>
  <c r="EV3431" i="2"/>
  <c r="EV3432" i="2"/>
  <c r="EV3433" i="2"/>
  <c r="EV3434" i="2"/>
  <c r="EV3435" i="2"/>
  <c r="EV3436" i="2"/>
  <c r="EV3437" i="2"/>
  <c r="EV3438" i="2"/>
  <c r="EV3439" i="2"/>
  <c r="EV3440" i="2"/>
  <c r="EV3441" i="2"/>
  <c r="EV3442" i="2"/>
  <c r="EV3443" i="2"/>
  <c r="EV3444" i="2"/>
  <c r="EV3445" i="2"/>
  <c r="EV3446" i="2"/>
  <c r="EV3447" i="2"/>
  <c r="EV3448" i="2"/>
  <c r="EV3449" i="2"/>
  <c r="EV3450" i="2"/>
  <c r="EV3451" i="2"/>
  <c r="EV3452" i="2"/>
  <c r="EV3453" i="2"/>
  <c r="EV3454" i="2"/>
  <c r="EV3455" i="2"/>
  <c r="EV3456" i="2"/>
  <c r="EV3457" i="2"/>
  <c r="EV3458" i="2"/>
  <c r="EV3459" i="2"/>
  <c r="EV3460" i="2"/>
  <c r="EV3461" i="2"/>
  <c r="EV3462" i="2"/>
  <c r="EV3463" i="2"/>
  <c r="EV3464" i="2"/>
  <c r="EV3465" i="2"/>
  <c r="EV3466" i="2"/>
  <c r="EV3467" i="2"/>
  <c r="EV3468" i="2"/>
  <c r="EV3469" i="2"/>
  <c r="EV3470" i="2"/>
  <c r="EV3471" i="2"/>
  <c r="EV3472" i="2"/>
  <c r="EV3473" i="2"/>
  <c r="EV3474" i="2"/>
  <c r="EV3475" i="2"/>
  <c r="EV3476" i="2"/>
  <c r="EV3477" i="2"/>
  <c r="EV3478" i="2"/>
  <c r="EV3479" i="2"/>
  <c r="EV3480" i="2"/>
  <c r="EV3481" i="2"/>
  <c r="EV3482" i="2"/>
  <c r="EV3483" i="2"/>
  <c r="EV3484" i="2"/>
  <c r="EV3485" i="2"/>
  <c r="EV3486" i="2"/>
  <c r="EV3487" i="2"/>
  <c r="EV3488" i="2"/>
  <c r="EV3489" i="2"/>
  <c r="EV3490" i="2"/>
  <c r="EV3491" i="2"/>
  <c r="EV3492" i="2"/>
  <c r="EV3493" i="2"/>
  <c r="EV3494" i="2"/>
  <c r="EV3495" i="2"/>
  <c r="EV3496" i="2"/>
  <c r="EV3497" i="2"/>
  <c r="EV3498" i="2"/>
  <c r="EV3499" i="2"/>
  <c r="EV3500" i="2"/>
  <c r="EV3501" i="2"/>
  <c r="EV3502" i="2"/>
  <c r="EV3503" i="2"/>
  <c r="EV3504" i="2"/>
  <c r="EV3505" i="2"/>
  <c r="EV3506" i="2"/>
  <c r="EV3507" i="2"/>
  <c r="EV3508" i="2"/>
  <c r="EV3509" i="2"/>
  <c r="EV3510" i="2"/>
  <c r="EV3511" i="2"/>
  <c r="EV3512" i="2"/>
  <c r="EV3513" i="2"/>
  <c r="EV3514" i="2"/>
  <c r="EV3515" i="2"/>
  <c r="EV3516" i="2"/>
  <c r="EV3517" i="2"/>
  <c r="EV3518" i="2"/>
  <c r="EV3519" i="2"/>
  <c r="EV3520" i="2"/>
  <c r="EV3521" i="2"/>
  <c r="EV3522" i="2"/>
  <c r="EV3523" i="2"/>
  <c r="EV3524" i="2"/>
  <c r="EV3525" i="2"/>
  <c r="EV3526" i="2"/>
  <c r="EV3527" i="2"/>
  <c r="EV3528" i="2"/>
  <c r="EV3529" i="2"/>
  <c r="EV3530" i="2"/>
  <c r="EV3531" i="2"/>
  <c r="EV3532" i="2"/>
  <c r="EV3533" i="2"/>
  <c r="EV3534" i="2"/>
  <c r="EV3535" i="2"/>
  <c r="EV3536" i="2"/>
  <c r="EV3537" i="2"/>
  <c r="EV3538" i="2"/>
  <c r="EV3539" i="2"/>
  <c r="EV3540" i="2"/>
  <c r="EV3541" i="2"/>
  <c r="EV3542" i="2"/>
  <c r="EV3543" i="2"/>
  <c r="EV3544" i="2"/>
  <c r="EV3545" i="2"/>
  <c r="EV3546" i="2"/>
  <c r="EV3547" i="2"/>
  <c r="EV3548" i="2"/>
  <c r="EV3549" i="2"/>
  <c r="EV3550" i="2"/>
  <c r="EV3551" i="2"/>
  <c r="EV3552" i="2"/>
  <c r="EV3553" i="2"/>
  <c r="EV3554" i="2"/>
  <c r="EV3555" i="2"/>
  <c r="EV3556" i="2"/>
  <c r="EV3557" i="2"/>
  <c r="EV3558" i="2"/>
  <c r="EV3559" i="2"/>
  <c r="EV3560" i="2"/>
  <c r="EV3561" i="2"/>
  <c r="EV3562" i="2"/>
  <c r="EV3563" i="2"/>
  <c r="EV3564" i="2"/>
  <c r="EV3565" i="2"/>
  <c r="EV3566" i="2"/>
  <c r="EV3567" i="2"/>
  <c r="EV3568" i="2"/>
  <c r="EV3569" i="2"/>
  <c r="EV3570" i="2"/>
  <c r="EV3571" i="2"/>
  <c r="EV3572" i="2"/>
  <c r="EV3573" i="2"/>
  <c r="EV3574" i="2"/>
  <c r="EV3575" i="2"/>
  <c r="EV3576" i="2"/>
  <c r="EV3577" i="2"/>
  <c r="EV3578" i="2"/>
  <c r="EV3579" i="2"/>
  <c r="EV3580" i="2"/>
  <c r="EV3581" i="2"/>
  <c r="EV3582" i="2"/>
  <c r="EV3583" i="2"/>
  <c r="EV3584" i="2"/>
  <c r="EV3585" i="2"/>
  <c r="EV3586" i="2"/>
  <c r="EV3587" i="2"/>
  <c r="EV3588" i="2"/>
  <c r="EV3589" i="2"/>
  <c r="EV3590" i="2"/>
  <c r="EV3591" i="2"/>
  <c r="EV3592" i="2"/>
  <c r="EV3593" i="2"/>
  <c r="EV3594" i="2"/>
  <c r="EV3595" i="2"/>
  <c r="EV3596" i="2"/>
  <c r="EV3597" i="2"/>
  <c r="EV3598" i="2"/>
  <c r="EV3599" i="2"/>
  <c r="EV3600" i="2"/>
  <c r="EV3601" i="2"/>
  <c r="EV3602" i="2"/>
  <c r="EV3603" i="2"/>
  <c r="EV3604" i="2"/>
  <c r="EV3605" i="2"/>
  <c r="EV3606" i="2"/>
  <c r="EV3607" i="2"/>
  <c r="EV3608" i="2"/>
  <c r="EV3609" i="2"/>
  <c r="EV3610" i="2"/>
  <c r="EV3611" i="2"/>
  <c r="EV3612" i="2"/>
  <c r="EV3613" i="2"/>
  <c r="EV3614" i="2"/>
  <c r="EV3615" i="2"/>
  <c r="EV3616" i="2"/>
  <c r="EV3617" i="2"/>
  <c r="EV3618" i="2"/>
  <c r="EV3619" i="2"/>
  <c r="EV3620" i="2"/>
  <c r="EV3621" i="2"/>
  <c r="EV3622" i="2"/>
  <c r="EV3623" i="2"/>
  <c r="EV3624" i="2"/>
  <c r="EV3625" i="2"/>
  <c r="EV3626" i="2"/>
  <c r="EV3627" i="2"/>
  <c r="EV3628" i="2"/>
  <c r="EV3629" i="2"/>
  <c r="EV3630" i="2"/>
  <c r="EV3631" i="2"/>
  <c r="EV3632" i="2"/>
  <c r="EV3633" i="2"/>
  <c r="EV3634" i="2"/>
  <c r="EV3635" i="2"/>
  <c r="EV3636" i="2"/>
  <c r="EV3637" i="2"/>
  <c r="EV3638" i="2"/>
  <c r="EV3639" i="2"/>
  <c r="EV3640" i="2"/>
  <c r="EV3641" i="2"/>
  <c r="EV3642" i="2"/>
  <c r="EV3643" i="2"/>
  <c r="EV3644" i="2"/>
  <c r="EV3645" i="2"/>
  <c r="EV3646" i="2"/>
  <c r="EV3647" i="2"/>
  <c r="EV3648" i="2"/>
  <c r="EV3649" i="2"/>
  <c r="EV3650" i="2"/>
  <c r="EV3651" i="2"/>
  <c r="EV3652" i="2"/>
  <c r="EV3653" i="2"/>
  <c r="EV3654" i="2"/>
  <c r="EV3655" i="2"/>
  <c r="EV3656" i="2"/>
  <c r="EV3657" i="2"/>
  <c r="EV3658" i="2"/>
  <c r="EV3659" i="2"/>
  <c r="EV3660" i="2"/>
  <c r="EV3661" i="2"/>
  <c r="EV3662" i="2"/>
  <c r="EV3663" i="2"/>
  <c r="EV3664" i="2"/>
  <c r="EV3665" i="2"/>
  <c r="EV3666" i="2"/>
  <c r="EV3667" i="2"/>
  <c r="EV3668" i="2"/>
  <c r="EV3669" i="2"/>
  <c r="EV3670" i="2"/>
  <c r="EV3671" i="2"/>
  <c r="EV3672" i="2"/>
  <c r="EV3673" i="2"/>
  <c r="EV3674" i="2"/>
  <c r="EV3675" i="2"/>
  <c r="EV3676" i="2"/>
  <c r="EV3677" i="2"/>
  <c r="EV3678" i="2"/>
  <c r="EV3679" i="2"/>
  <c r="EV3680" i="2"/>
  <c r="EV3681" i="2"/>
  <c r="EV3682" i="2"/>
  <c r="EV3683" i="2"/>
  <c r="EV3684" i="2"/>
  <c r="EV3685" i="2"/>
  <c r="EV3686" i="2"/>
  <c r="EV3687" i="2"/>
  <c r="EV3688" i="2"/>
  <c r="EV3689" i="2"/>
  <c r="EV3690" i="2"/>
  <c r="EV3691" i="2"/>
  <c r="EV3692" i="2"/>
  <c r="EV3693" i="2"/>
  <c r="EV3694" i="2"/>
  <c r="EV3695" i="2"/>
  <c r="EV3696" i="2"/>
  <c r="EV3697" i="2"/>
  <c r="EV3698" i="2"/>
  <c r="EV3699" i="2"/>
  <c r="EV3700" i="2"/>
  <c r="EV3701" i="2"/>
  <c r="EV3702" i="2"/>
  <c r="EV3703" i="2"/>
  <c r="EV3704" i="2"/>
  <c r="EV3705" i="2"/>
  <c r="EV3706" i="2"/>
  <c r="EV3707" i="2"/>
  <c r="EV3708" i="2"/>
  <c r="EV3709" i="2"/>
  <c r="EV3710" i="2"/>
  <c r="EV3711" i="2"/>
  <c r="EV3712" i="2"/>
  <c r="EV3713" i="2"/>
  <c r="EV3714" i="2"/>
  <c r="EV3715" i="2"/>
  <c r="EV3716" i="2"/>
  <c r="EV3717" i="2"/>
  <c r="EV3718" i="2"/>
  <c r="EV3719" i="2"/>
  <c r="EV3720" i="2"/>
  <c r="EV3721" i="2"/>
  <c r="EV3722" i="2"/>
  <c r="EV3723" i="2"/>
  <c r="EV3724" i="2"/>
  <c r="EV3725" i="2"/>
  <c r="EV3726" i="2"/>
  <c r="EV3727" i="2"/>
  <c r="EV3728" i="2"/>
  <c r="EV3729" i="2"/>
  <c r="EV3730" i="2"/>
  <c r="EV3731" i="2"/>
  <c r="EV3732" i="2"/>
  <c r="EV3733" i="2"/>
  <c r="EV3734" i="2"/>
  <c r="EV3735" i="2"/>
  <c r="EV3736" i="2"/>
  <c r="EV3737" i="2"/>
  <c r="EV3738" i="2"/>
  <c r="EV3739" i="2"/>
  <c r="EV3740" i="2"/>
  <c r="EV3741" i="2"/>
  <c r="EV3742" i="2"/>
  <c r="EV3743" i="2"/>
  <c r="EV3744" i="2"/>
  <c r="EV3745" i="2"/>
  <c r="EV3746" i="2"/>
  <c r="EV3747" i="2"/>
  <c r="EV3748" i="2"/>
  <c r="EV3749" i="2"/>
  <c r="EV3750" i="2"/>
  <c r="EV3751" i="2"/>
  <c r="EV3752" i="2"/>
  <c r="EV3753" i="2"/>
  <c r="EV3754" i="2"/>
  <c r="EV3755" i="2"/>
  <c r="EV3756" i="2"/>
  <c r="EV3757" i="2"/>
  <c r="EV3758" i="2"/>
  <c r="EV3759" i="2"/>
  <c r="EV3760" i="2"/>
  <c r="EV3761" i="2"/>
  <c r="EV3762" i="2"/>
  <c r="EV3763" i="2"/>
  <c r="EV3764" i="2"/>
  <c r="EV3765" i="2"/>
  <c r="EV3766" i="2"/>
  <c r="EV3767" i="2"/>
  <c r="EV3768" i="2"/>
  <c r="EV3769" i="2"/>
  <c r="EV3770" i="2"/>
  <c r="EV3771" i="2"/>
  <c r="EV3772" i="2"/>
  <c r="EV3773" i="2"/>
  <c r="EV3774" i="2"/>
  <c r="EV3775" i="2"/>
  <c r="EV3776" i="2"/>
  <c r="EV3777" i="2"/>
  <c r="EV3778" i="2"/>
  <c r="EV3779" i="2"/>
  <c r="EV3780" i="2"/>
  <c r="EV3781" i="2"/>
  <c r="EV3782" i="2"/>
  <c r="EV3783" i="2"/>
  <c r="EV3784" i="2"/>
  <c r="EV3785" i="2"/>
  <c r="EV3786" i="2"/>
  <c r="EV3787" i="2"/>
  <c r="EV3788" i="2"/>
  <c r="EV3789" i="2"/>
  <c r="EV3790" i="2"/>
  <c r="EV3791" i="2"/>
  <c r="EV3792" i="2"/>
  <c r="EV3793" i="2"/>
  <c r="EV3794" i="2"/>
  <c r="EV3795" i="2"/>
  <c r="EV3796" i="2"/>
  <c r="EV3797" i="2"/>
  <c r="EV3798" i="2"/>
  <c r="EV3799" i="2"/>
  <c r="EV3800" i="2"/>
  <c r="EV3801" i="2"/>
  <c r="EV3802" i="2"/>
  <c r="EV3803" i="2"/>
  <c r="EV3804" i="2"/>
  <c r="EV3805" i="2"/>
  <c r="EV3806" i="2"/>
  <c r="EV3807" i="2"/>
  <c r="EV3808" i="2"/>
  <c r="EV3809" i="2"/>
  <c r="EV3810" i="2"/>
  <c r="EV3811" i="2"/>
  <c r="EV3812" i="2"/>
  <c r="EV3813" i="2"/>
  <c r="EV3814" i="2"/>
  <c r="EV3815" i="2"/>
  <c r="EV3816" i="2"/>
  <c r="EV3817" i="2"/>
  <c r="EV3818" i="2"/>
  <c r="EV3819" i="2"/>
  <c r="EV3820" i="2"/>
  <c r="EV3821" i="2"/>
  <c r="EV3822" i="2"/>
  <c r="EV3823" i="2"/>
  <c r="EV3824" i="2"/>
  <c r="EV3825" i="2"/>
  <c r="EV3826" i="2"/>
  <c r="EV3827" i="2"/>
  <c r="EV3828" i="2"/>
  <c r="EV3829" i="2"/>
  <c r="EV3830" i="2"/>
  <c r="EV3831" i="2"/>
  <c r="EV3832" i="2"/>
  <c r="EV3833" i="2"/>
  <c r="EV3834" i="2"/>
  <c r="EV3835" i="2"/>
  <c r="EV3836" i="2"/>
  <c r="EV3837" i="2"/>
  <c r="EV3838" i="2"/>
  <c r="EV3839" i="2"/>
  <c r="EV3840" i="2"/>
  <c r="EV3841" i="2"/>
  <c r="EV3842" i="2"/>
  <c r="EV3843" i="2"/>
  <c r="EV3844" i="2"/>
  <c r="EV3845" i="2"/>
  <c r="EV3846" i="2"/>
  <c r="EV3847" i="2"/>
  <c r="EV3848" i="2"/>
  <c r="EV3849" i="2"/>
  <c r="EV3850" i="2"/>
  <c r="EV3851" i="2"/>
  <c r="EV3852" i="2"/>
  <c r="EV3853" i="2"/>
  <c r="EV3854" i="2"/>
  <c r="EV3855" i="2"/>
  <c r="EV3856" i="2"/>
  <c r="EV3857" i="2"/>
  <c r="EV3858" i="2"/>
  <c r="EV3859" i="2"/>
  <c r="EV3860" i="2"/>
  <c r="EV3861" i="2"/>
  <c r="EV3862" i="2"/>
  <c r="EV3863" i="2"/>
  <c r="EV3864" i="2"/>
  <c r="EV3865" i="2"/>
  <c r="EV3866" i="2"/>
  <c r="EV3867" i="2"/>
  <c r="EV3868" i="2"/>
  <c r="EV3869" i="2"/>
  <c r="EV3870" i="2"/>
  <c r="EV3871" i="2"/>
  <c r="EV3872" i="2"/>
  <c r="EV3873" i="2"/>
  <c r="EV3874" i="2"/>
  <c r="EV3875" i="2"/>
  <c r="EV3876" i="2"/>
  <c r="EV3877" i="2"/>
  <c r="EV3878" i="2"/>
  <c r="EV3879" i="2"/>
  <c r="EV3880" i="2"/>
  <c r="EV3881" i="2"/>
  <c r="EV3882" i="2"/>
  <c r="EV3883" i="2"/>
  <c r="EV3884" i="2"/>
  <c r="EV3885" i="2"/>
  <c r="EV3886" i="2"/>
  <c r="EV3887" i="2"/>
  <c r="EV3888" i="2"/>
  <c r="EV3889" i="2"/>
  <c r="EV3890" i="2"/>
  <c r="EV3891" i="2"/>
  <c r="EV3892" i="2"/>
  <c r="EV3893" i="2"/>
  <c r="EV3894" i="2"/>
  <c r="EV3895" i="2"/>
  <c r="EV3896" i="2"/>
  <c r="EV3897" i="2"/>
  <c r="EV3898" i="2"/>
  <c r="EV3899" i="2"/>
  <c r="EV3900" i="2"/>
  <c r="EV3901" i="2"/>
  <c r="EV3902" i="2"/>
  <c r="EV3903" i="2"/>
  <c r="EV3904" i="2"/>
  <c r="EV3905" i="2"/>
  <c r="EV3906" i="2"/>
  <c r="EV3907" i="2"/>
  <c r="EV3908" i="2"/>
  <c r="EV3909" i="2"/>
  <c r="EV3910" i="2"/>
  <c r="EV3911" i="2"/>
  <c r="EV3912" i="2"/>
  <c r="EV3913" i="2"/>
  <c r="EV3914" i="2"/>
  <c r="EV3915" i="2"/>
  <c r="EV3916" i="2"/>
  <c r="EV3917" i="2"/>
  <c r="EV3918" i="2"/>
  <c r="EV3919" i="2"/>
  <c r="EV3920" i="2"/>
  <c r="EV3921" i="2"/>
  <c r="EV3922" i="2"/>
  <c r="EV3923" i="2"/>
  <c r="EV3924" i="2"/>
  <c r="EV3925" i="2"/>
  <c r="EV3926" i="2"/>
  <c r="EV3927" i="2"/>
  <c r="EV3928" i="2"/>
  <c r="EV3929" i="2"/>
  <c r="EV3930" i="2"/>
  <c r="EV3931" i="2"/>
  <c r="EV3932" i="2"/>
  <c r="EV3933" i="2"/>
  <c r="EV3934" i="2"/>
  <c r="EV3935" i="2"/>
  <c r="EV3936" i="2"/>
  <c r="EV3937" i="2"/>
  <c r="EV3938" i="2"/>
  <c r="EV3939" i="2"/>
  <c r="EV3940" i="2"/>
  <c r="EV3941" i="2"/>
  <c r="EV3942" i="2"/>
  <c r="EV3943" i="2"/>
  <c r="EV3944" i="2"/>
  <c r="EV3945" i="2"/>
  <c r="EV3946" i="2"/>
  <c r="EV3947" i="2"/>
  <c r="EV3948" i="2"/>
  <c r="EV3949" i="2"/>
  <c r="EV3950" i="2"/>
  <c r="EV3951" i="2"/>
  <c r="EV3952" i="2"/>
  <c r="EV3953" i="2"/>
  <c r="EV3954" i="2"/>
  <c r="EV3955" i="2"/>
  <c r="EV3956" i="2"/>
  <c r="EV3957" i="2"/>
  <c r="EV3958" i="2"/>
  <c r="EV3959" i="2"/>
  <c r="EV3960" i="2"/>
  <c r="EV3961" i="2"/>
  <c r="EV3962" i="2"/>
  <c r="EV3963" i="2"/>
  <c r="EV3964" i="2"/>
  <c r="EV3965" i="2"/>
  <c r="EV3966" i="2"/>
  <c r="EV3967" i="2"/>
  <c r="EV3968" i="2"/>
  <c r="EV3969" i="2"/>
  <c r="EV3970" i="2"/>
  <c r="EV3971" i="2"/>
  <c r="EV3972" i="2"/>
  <c r="EV3973" i="2"/>
  <c r="EV3974" i="2"/>
  <c r="EV3975" i="2"/>
  <c r="EV3976" i="2"/>
  <c r="EV3977" i="2"/>
  <c r="EV3978" i="2"/>
  <c r="EV3979" i="2"/>
  <c r="EV3980" i="2"/>
  <c r="EV3981" i="2"/>
  <c r="EV3982" i="2"/>
  <c r="EV3983" i="2"/>
  <c r="EV3984" i="2"/>
  <c r="EV3985" i="2"/>
  <c r="EV3986" i="2"/>
  <c r="EV3987" i="2"/>
  <c r="EV3988" i="2"/>
  <c r="EV3989" i="2"/>
  <c r="EV3990" i="2"/>
  <c r="EV3991" i="2"/>
  <c r="EV3992" i="2"/>
  <c r="EV3993" i="2"/>
  <c r="EV3994" i="2"/>
  <c r="EV3995" i="2"/>
  <c r="EV3996" i="2"/>
  <c r="EV3997" i="2"/>
  <c r="EV3998" i="2"/>
  <c r="EV3999" i="2"/>
  <c r="EV4000" i="2"/>
  <c r="EV4001" i="2"/>
  <c r="EV4002" i="2"/>
  <c r="EV4003" i="2"/>
  <c r="EV4004" i="2"/>
  <c r="EV4005" i="2"/>
  <c r="EV4006" i="2"/>
  <c r="EV4007" i="2"/>
  <c r="EV4008" i="2"/>
  <c r="EV4009" i="2"/>
  <c r="EV4010" i="2"/>
  <c r="EV4011" i="2"/>
  <c r="EV4012" i="2"/>
  <c r="EV4013" i="2"/>
  <c r="EV4014" i="2"/>
  <c r="EV4015" i="2"/>
  <c r="EV4016" i="2"/>
  <c r="EV4017" i="2"/>
  <c r="EV4018" i="2"/>
  <c r="EV4019" i="2"/>
  <c r="EV4020" i="2"/>
  <c r="EV4021" i="2"/>
  <c r="EV4022" i="2"/>
  <c r="EV4023" i="2"/>
  <c r="EV4024" i="2"/>
  <c r="EV4025" i="2"/>
  <c r="EV4026" i="2"/>
  <c r="EV4027" i="2"/>
  <c r="EV4028" i="2"/>
  <c r="EV4029" i="2"/>
  <c r="EV4030" i="2"/>
  <c r="EV4031" i="2"/>
  <c r="EV4032" i="2"/>
  <c r="EV4033" i="2"/>
  <c r="EV4034" i="2"/>
  <c r="EV4035" i="2"/>
  <c r="EV4036" i="2"/>
  <c r="EV4037" i="2"/>
  <c r="EV4038" i="2"/>
  <c r="EV4039" i="2"/>
  <c r="EV4040" i="2"/>
  <c r="EV4041" i="2"/>
  <c r="EV4042" i="2"/>
  <c r="EV4043" i="2"/>
  <c r="EV4044" i="2"/>
  <c r="EV4045" i="2"/>
  <c r="EV4046" i="2"/>
  <c r="EV4047" i="2"/>
  <c r="EV4048" i="2"/>
  <c r="EV4049" i="2"/>
  <c r="EV4050" i="2"/>
  <c r="EV4051" i="2"/>
  <c r="EV4052" i="2"/>
  <c r="EV4053" i="2"/>
  <c r="EV4054" i="2"/>
  <c r="EV4055" i="2"/>
  <c r="EV4056" i="2"/>
  <c r="EV4057" i="2"/>
  <c r="EV4058" i="2"/>
  <c r="EV4059" i="2"/>
  <c r="EV4060" i="2"/>
  <c r="EV4061" i="2"/>
  <c r="EV4062" i="2"/>
  <c r="EV4063" i="2"/>
  <c r="EV4064" i="2"/>
  <c r="EV4065" i="2"/>
  <c r="EV4066" i="2"/>
  <c r="EV4067" i="2"/>
  <c r="EV4068" i="2"/>
  <c r="EV4069" i="2"/>
  <c r="EV4070" i="2"/>
  <c r="EV4071" i="2"/>
  <c r="EV4072" i="2"/>
  <c r="EV4073" i="2"/>
  <c r="EV4074" i="2"/>
  <c r="EV4075" i="2"/>
  <c r="EV4076" i="2"/>
  <c r="EV4077" i="2"/>
  <c r="EV4078" i="2"/>
  <c r="EV4079" i="2"/>
  <c r="EV4080" i="2"/>
  <c r="EV4081" i="2"/>
  <c r="EV4082" i="2"/>
  <c r="EV4083" i="2"/>
  <c r="EV4084" i="2"/>
  <c r="EV4085" i="2"/>
  <c r="EV4086" i="2"/>
  <c r="EV4087" i="2"/>
  <c r="EV4088" i="2"/>
  <c r="EV4089" i="2"/>
  <c r="EV4090" i="2"/>
  <c r="EV4091" i="2"/>
  <c r="EV4092" i="2"/>
  <c r="EV4093" i="2"/>
  <c r="EV4094" i="2"/>
  <c r="EV4095" i="2"/>
  <c r="EV4096" i="2"/>
  <c r="EV4097" i="2"/>
  <c r="EV4098" i="2"/>
  <c r="EV4099" i="2"/>
  <c r="EV4100" i="2"/>
  <c r="EV4101" i="2"/>
  <c r="EV4102" i="2"/>
  <c r="EV4103" i="2"/>
  <c r="EV4104" i="2"/>
  <c r="EV4105" i="2"/>
  <c r="EV4106" i="2"/>
  <c r="EV4107" i="2"/>
  <c r="EV4108" i="2"/>
  <c r="EV4109" i="2"/>
  <c r="EV4110" i="2"/>
  <c r="EV4111" i="2"/>
  <c r="EV4112" i="2"/>
  <c r="EV4113" i="2"/>
  <c r="EV4114" i="2"/>
  <c r="EV4115" i="2"/>
  <c r="EV4116" i="2"/>
  <c r="EV4117" i="2"/>
  <c r="EV4118" i="2"/>
  <c r="EV4119" i="2"/>
  <c r="EV4120" i="2"/>
  <c r="EV4121" i="2"/>
  <c r="EV4122" i="2"/>
  <c r="EV4123" i="2"/>
  <c r="EV4124" i="2"/>
  <c r="EV4125" i="2"/>
  <c r="EV4126" i="2"/>
  <c r="EV4127" i="2"/>
  <c r="EV4128" i="2"/>
  <c r="EV4129" i="2"/>
  <c r="EV4130" i="2"/>
  <c r="EV4131" i="2"/>
  <c r="EV4132" i="2"/>
  <c r="EV4133" i="2"/>
  <c r="EV4134" i="2"/>
  <c r="EV4135" i="2"/>
  <c r="EV4136" i="2"/>
  <c r="EV4137" i="2"/>
  <c r="EV4138" i="2"/>
  <c r="EV4139" i="2"/>
  <c r="EV4140" i="2"/>
  <c r="EV4141" i="2"/>
  <c r="EV4142" i="2"/>
  <c r="EV4143" i="2"/>
  <c r="EV4144" i="2"/>
  <c r="EV4145" i="2"/>
  <c r="EV4146" i="2"/>
  <c r="EV4147" i="2"/>
  <c r="EV4148" i="2"/>
  <c r="EV4149" i="2"/>
  <c r="EV4150" i="2"/>
  <c r="EV4151" i="2"/>
  <c r="EV4152" i="2"/>
  <c r="EV4153" i="2"/>
  <c r="EV4154" i="2"/>
  <c r="EV4155" i="2"/>
  <c r="EV4156" i="2"/>
  <c r="EV4157" i="2"/>
  <c r="EV4158" i="2"/>
  <c r="EV4159" i="2"/>
  <c r="EV4160" i="2"/>
  <c r="EV4161" i="2"/>
  <c r="EV4162" i="2"/>
  <c r="EV4163" i="2"/>
  <c r="EV4164" i="2"/>
  <c r="EV4165" i="2"/>
  <c r="EV4166" i="2"/>
  <c r="EV4167" i="2"/>
  <c r="EV4168" i="2"/>
  <c r="EV4169" i="2"/>
  <c r="EV4170" i="2"/>
  <c r="EV4171" i="2"/>
  <c r="EV4172" i="2"/>
  <c r="EV4173" i="2"/>
  <c r="EV4174" i="2"/>
  <c r="EV4175" i="2"/>
  <c r="EV4176" i="2"/>
  <c r="EV4177" i="2"/>
  <c r="EV4178" i="2"/>
  <c r="EV4179" i="2"/>
  <c r="EV4180" i="2"/>
  <c r="EV4181" i="2"/>
  <c r="EV4182" i="2"/>
  <c r="EV4183" i="2"/>
  <c r="EV4184" i="2"/>
  <c r="EV4185" i="2"/>
  <c r="EV4186" i="2"/>
  <c r="EV4187" i="2"/>
  <c r="EV4188" i="2"/>
  <c r="EV4189" i="2"/>
  <c r="EV4190" i="2"/>
  <c r="EV4191" i="2"/>
  <c r="EV4192" i="2"/>
  <c r="EV4193" i="2"/>
  <c r="EV4194" i="2"/>
  <c r="EV4195" i="2"/>
  <c r="EV4196" i="2"/>
  <c r="EV4197" i="2"/>
  <c r="EV4198" i="2"/>
  <c r="EV4199" i="2"/>
  <c r="EV4200" i="2"/>
  <c r="EV4201" i="2"/>
  <c r="EV4202" i="2"/>
  <c r="EV4203" i="2"/>
  <c r="EV4" i="2"/>
  <c r="ES5" i="2"/>
  <c r="ES6" i="2"/>
  <c r="ES7" i="2"/>
  <c r="ES8" i="2"/>
  <c r="ES9" i="2"/>
  <c r="ES10" i="2"/>
  <c r="EU10" i="2" s="1"/>
  <c r="ES11" i="2"/>
  <c r="ES12" i="2"/>
  <c r="ES13" i="2"/>
  <c r="ES14" i="2"/>
  <c r="ES15" i="2"/>
  <c r="ES16" i="2"/>
  <c r="ES17" i="2"/>
  <c r="ES18" i="2"/>
  <c r="ES19" i="2"/>
  <c r="ES20" i="2"/>
  <c r="ES21" i="2"/>
  <c r="ES22" i="2"/>
  <c r="ES23" i="2"/>
  <c r="ES24" i="2"/>
  <c r="ES25" i="2"/>
  <c r="ES26" i="2"/>
  <c r="ES27" i="2"/>
  <c r="ES28" i="2"/>
  <c r="ES29" i="2"/>
  <c r="ES30" i="2"/>
  <c r="ES31" i="2"/>
  <c r="ES32" i="2"/>
  <c r="ES33" i="2"/>
  <c r="ES34" i="2"/>
  <c r="EU34" i="2" s="1"/>
  <c r="ES35" i="2"/>
  <c r="ES36" i="2"/>
  <c r="ES37" i="2"/>
  <c r="ES38" i="2"/>
  <c r="ES39" i="2"/>
  <c r="ES40" i="2"/>
  <c r="ES41" i="2"/>
  <c r="ES42" i="2"/>
  <c r="ES43" i="2"/>
  <c r="ES44" i="2"/>
  <c r="ES45" i="2"/>
  <c r="ES46" i="2"/>
  <c r="ES47" i="2"/>
  <c r="ES48" i="2"/>
  <c r="ES49" i="2"/>
  <c r="ES50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S66" i="2"/>
  <c r="ES67" i="2"/>
  <c r="ES68" i="2"/>
  <c r="ES69" i="2"/>
  <c r="ES70" i="2"/>
  <c r="EU70" i="2" s="1"/>
  <c r="ES71" i="2"/>
  <c r="ES72" i="2"/>
  <c r="ES73" i="2"/>
  <c r="ES74" i="2"/>
  <c r="ES75" i="2"/>
  <c r="ES76" i="2"/>
  <c r="ES77" i="2"/>
  <c r="ES78" i="2"/>
  <c r="ES79" i="2"/>
  <c r="ES80" i="2"/>
  <c r="ES81" i="2"/>
  <c r="ES82" i="2"/>
  <c r="EU82" i="2" s="1"/>
  <c r="ES83" i="2"/>
  <c r="ES84" i="2"/>
  <c r="ES85" i="2"/>
  <c r="ES86" i="2"/>
  <c r="ES87" i="2"/>
  <c r="ES88" i="2"/>
  <c r="EU88" i="2" s="1"/>
  <c r="ES89" i="2"/>
  <c r="ES90" i="2"/>
  <c r="ES91" i="2"/>
  <c r="ES92" i="2"/>
  <c r="ES93" i="2"/>
  <c r="ES94" i="2"/>
  <c r="ES95" i="2"/>
  <c r="ES96" i="2"/>
  <c r="ES97" i="2"/>
  <c r="ES98" i="2"/>
  <c r="ES99" i="2"/>
  <c r="ES100" i="2"/>
  <c r="ES101" i="2"/>
  <c r="ES102" i="2"/>
  <c r="ES103" i="2"/>
  <c r="ES104" i="2"/>
  <c r="ES105" i="2"/>
  <c r="ES106" i="2"/>
  <c r="EU106" i="2" s="1"/>
  <c r="ES107" i="2"/>
  <c r="ES108" i="2"/>
  <c r="ES109" i="2"/>
  <c r="ES110" i="2"/>
  <c r="ES111" i="2"/>
  <c r="ES112" i="2"/>
  <c r="ES113" i="2"/>
  <c r="ES114" i="2"/>
  <c r="ES115" i="2"/>
  <c r="ES116" i="2"/>
  <c r="ES117" i="2"/>
  <c r="ES118" i="2"/>
  <c r="ES119" i="2"/>
  <c r="ES120" i="2"/>
  <c r="ES121" i="2"/>
  <c r="ES122" i="2"/>
  <c r="ES123" i="2"/>
  <c r="ES124" i="2"/>
  <c r="ES125" i="2"/>
  <c r="ES126" i="2"/>
  <c r="ES127" i="2"/>
  <c r="ES128" i="2"/>
  <c r="ES129" i="2"/>
  <c r="ES130" i="2"/>
  <c r="ES131" i="2"/>
  <c r="ES132" i="2"/>
  <c r="ES133" i="2"/>
  <c r="ES134" i="2"/>
  <c r="ES135" i="2"/>
  <c r="ES136" i="2"/>
  <c r="ES137" i="2"/>
  <c r="ES138" i="2"/>
  <c r="ES139" i="2"/>
  <c r="ES140" i="2"/>
  <c r="ES141" i="2"/>
  <c r="ES142" i="2"/>
  <c r="EU142" i="2" s="1"/>
  <c r="ES143" i="2"/>
  <c r="ES144" i="2"/>
  <c r="ES145" i="2"/>
  <c r="ES146" i="2"/>
  <c r="ES147" i="2"/>
  <c r="ES148" i="2"/>
  <c r="ES149" i="2"/>
  <c r="ES150" i="2"/>
  <c r="ES151" i="2"/>
  <c r="ES152" i="2"/>
  <c r="ES153" i="2"/>
  <c r="ES154" i="2"/>
  <c r="EU154" i="2" s="1"/>
  <c r="ES155" i="2"/>
  <c r="ES156" i="2"/>
  <c r="ES157" i="2"/>
  <c r="ES158" i="2"/>
  <c r="ES159" i="2"/>
  <c r="ES160" i="2"/>
  <c r="EU160" i="2" s="1"/>
  <c r="ES161" i="2"/>
  <c r="ES162" i="2"/>
  <c r="ES163" i="2"/>
  <c r="ES164" i="2"/>
  <c r="ES165" i="2"/>
  <c r="ES166" i="2"/>
  <c r="ES167" i="2"/>
  <c r="ES168" i="2"/>
  <c r="ES169" i="2"/>
  <c r="ES170" i="2"/>
  <c r="ES171" i="2"/>
  <c r="ES172" i="2"/>
  <c r="ES173" i="2"/>
  <c r="ES174" i="2"/>
  <c r="ES175" i="2"/>
  <c r="ES176" i="2"/>
  <c r="ES177" i="2"/>
  <c r="ES178" i="2"/>
  <c r="EU178" i="2" s="1"/>
  <c r="ES179" i="2"/>
  <c r="ES180" i="2"/>
  <c r="ES181" i="2"/>
  <c r="ES182" i="2"/>
  <c r="ES183" i="2"/>
  <c r="ES184" i="2"/>
  <c r="ES185" i="2"/>
  <c r="ES186" i="2"/>
  <c r="ES187" i="2"/>
  <c r="ES188" i="2"/>
  <c r="ES189" i="2"/>
  <c r="ES190" i="2"/>
  <c r="ES191" i="2"/>
  <c r="ES192" i="2"/>
  <c r="ES193" i="2"/>
  <c r="ES194" i="2"/>
  <c r="ES195" i="2"/>
  <c r="ES196" i="2"/>
  <c r="ES197" i="2"/>
  <c r="ES198" i="2"/>
  <c r="ES199" i="2"/>
  <c r="ES200" i="2"/>
  <c r="ES201" i="2"/>
  <c r="ES202" i="2"/>
  <c r="ES203" i="2"/>
  <c r="ES204" i="2"/>
  <c r="ES205" i="2"/>
  <c r="ES206" i="2"/>
  <c r="ES207" i="2"/>
  <c r="ES208" i="2"/>
  <c r="ES209" i="2"/>
  <c r="ES210" i="2"/>
  <c r="ES211" i="2"/>
  <c r="ES212" i="2"/>
  <c r="ES213" i="2"/>
  <c r="ES214" i="2"/>
  <c r="ES215" i="2"/>
  <c r="ES216" i="2"/>
  <c r="ES217" i="2"/>
  <c r="ES218" i="2"/>
  <c r="ES219" i="2"/>
  <c r="ES220" i="2"/>
  <c r="EU220" i="2" s="1"/>
  <c r="ES221" i="2"/>
  <c r="ES222" i="2"/>
  <c r="ES223" i="2"/>
  <c r="ES224" i="2"/>
  <c r="ES225" i="2"/>
  <c r="ES226" i="2"/>
  <c r="ES227" i="2"/>
  <c r="ES228" i="2"/>
  <c r="ES229" i="2"/>
  <c r="ES230" i="2"/>
  <c r="ES231" i="2"/>
  <c r="ES232" i="2"/>
  <c r="ES233" i="2"/>
  <c r="ES234" i="2"/>
  <c r="ES235" i="2"/>
  <c r="ES236" i="2"/>
  <c r="ES237" i="2"/>
  <c r="ES238" i="2"/>
  <c r="EU238" i="2" s="1"/>
  <c r="ES239" i="2"/>
  <c r="ES240" i="2"/>
  <c r="ES241" i="2"/>
  <c r="ES242" i="2"/>
  <c r="ES243" i="2"/>
  <c r="ES244" i="2"/>
  <c r="ES245" i="2"/>
  <c r="ES246" i="2"/>
  <c r="ES247" i="2"/>
  <c r="ES248" i="2"/>
  <c r="ES249" i="2"/>
  <c r="ES250" i="2"/>
  <c r="ES251" i="2"/>
  <c r="ES252" i="2"/>
  <c r="ES253" i="2"/>
  <c r="ES254" i="2"/>
  <c r="ES255" i="2"/>
  <c r="ES256" i="2"/>
  <c r="EU256" i="2" s="1"/>
  <c r="ES257" i="2"/>
  <c r="ES258" i="2"/>
  <c r="ES259" i="2"/>
  <c r="ES260" i="2"/>
  <c r="ES261" i="2"/>
  <c r="ES262" i="2"/>
  <c r="ES263" i="2"/>
  <c r="ES264" i="2"/>
  <c r="ES265" i="2"/>
  <c r="ES266" i="2"/>
  <c r="ES267" i="2"/>
  <c r="ES268" i="2"/>
  <c r="ES269" i="2"/>
  <c r="ES270" i="2"/>
  <c r="ES271" i="2"/>
  <c r="ES272" i="2"/>
  <c r="ES273" i="2"/>
  <c r="ES274" i="2"/>
  <c r="ES275" i="2"/>
  <c r="ES276" i="2"/>
  <c r="ES277" i="2"/>
  <c r="ES278" i="2"/>
  <c r="ES279" i="2"/>
  <c r="ES280" i="2"/>
  <c r="ES281" i="2"/>
  <c r="ES282" i="2"/>
  <c r="ES283" i="2"/>
  <c r="ES284" i="2"/>
  <c r="ES285" i="2"/>
  <c r="ES286" i="2"/>
  <c r="ES287" i="2"/>
  <c r="ES288" i="2"/>
  <c r="ES289" i="2"/>
  <c r="ES290" i="2"/>
  <c r="ES291" i="2"/>
  <c r="ES292" i="2"/>
  <c r="ES293" i="2"/>
  <c r="ES294" i="2"/>
  <c r="ES295" i="2"/>
  <c r="ES296" i="2"/>
  <c r="ES297" i="2"/>
  <c r="ES298" i="2"/>
  <c r="ES299" i="2"/>
  <c r="ES300" i="2"/>
  <c r="ES301" i="2"/>
  <c r="ES302" i="2"/>
  <c r="ES303" i="2"/>
  <c r="ES304" i="2"/>
  <c r="ES305" i="2"/>
  <c r="ES306" i="2"/>
  <c r="ES307" i="2"/>
  <c r="ES308" i="2"/>
  <c r="ES309" i="2"/>
  <c r="ES310" i="2"/>
  <c r="ES311" i="2"/>
  <c r="ES312" i="2"/>
  <c r="ES313" i="2"/>
  <c r="ES314" i="2"/>
  <c r="ES315" i="2"/>
  <c r="ES316" i="2"/>
  <c r="ES317" i="2"/>
  <c r="ES318" i="2"/>
  <c r="ES319" i="2"/>
  <c r="ES320" i="2"/>
  <c r="ES321" i="2"/>
  <c r="ES322" i="2"/>
  <c r="ES323" i="2"/>
  <c r="ES324" i="2"/>
  <c r="ES325" i="2"/>
  <c r="ES326" i="2"/>
  <c r="ES327" i="2"/>
  <c r="ES328" i="2"/>
  <c r="EU328" i="2" s="1"/>
  <c r="ES329" i="2"/>
  <c r="ES330" i="2"/>
  <c r="ES331" i="2"/>
  <c r="ES332" i="2"/>
  <c r="ES333" i="2"/>
  <c r="ES334" i="2"/>
  <c r="ES335" i="2"/>
  <c r="ES336" i="2"/>
  <c r="ES337" i="2"/>
  <c r="ES338" i="2"/>
  <c r="ES339" i="2"/>
  <c r="ES340" i="2"/>
  <c r="ES341" i="2"/>
  <c r="ES342" i="2"/>
  <c r="ES343" i="2"/>
  <c r="ES344" i="2"/>
  <c r="ES345" i="2"/>
  <c r="ES346" i="2"/>
  <c r="ES347" i="2"/>
  <c r="ES348" i="2"/>
  <c r="ES349" i="2"/>
  <c r="ES350" i="2"/>
  <c r="ES351" i="2"/>
  <c r="ES352" i="2"/>
  <c r="ES353" i="2"/>
  <c r="ES354" i="2"/>
  <c r="ES355" i="2"/>
  <c r="ES356" i="2"/>
  <c r="ES357" i="2"/>
  <c r="ES358" i="2"/>
  <c r="ES359" i="2"/>
  <c r="ES360" i="2"/>
  <c r="ES361" i="2"/>
  <c r="ES362" i="2"/>
  <c r="ES363" i="2"/>
  <c r="ES364" i="2"/>
  <c r="EU364" i="2" s="1"/>
  <c r="ES365" i="2"/>
  <c r="ES366" i="2"/>
  <c r="ES367" i="2"/>
  <c r="ES368" i="2"/>
  <c r="ES369" i="2"/>
  <c r="ES370" i="2"/>
  <c r="ES371" i="2"/>
  <c r="ES372" i="2"/>
  <c r="ES373" i="2"/>
  <c r="ES374" i="2"/>
  <c r="ES375" i="2"/>
  <c r="ES376" i="2"/>
  <c r="ES377" i="2"/>
  <c r="ES378" i="2"/>
  <c r="ES379" i="2"/>
  <c r="ES380" i="2"/>
  <c r="ES381" i="2"/>
  <c r="ES382" i="2"/>
  <c r="EU382" i="2" s="1"/>
  <c r="ES383" i="2"/>
  <c r="ES384" i="2"/>
  <c r="ES385" i="2"/>
  <c r="ES386" i="2"/>
  <c r="ES387" i="2"/>
  <c r="ES388" i="2"/>
  <c r="EU388" i="2" s="1"/>
  <c r="ES389" i="2"/>
  <c r="ES390" i="2"/>
  <c r="ES391" i="2"/>
  <c r="ES392" i="2"/>
  <c r="ES393" i="2"/>
  <c r="ES394" i="2"/>
  <c r="ES395" i="2"/>
  <c r="ES396" i="2"/>
  <c r="ES397" i="2"/>
  <c r="ES398" i="2"/>
  <c r="ES399" i="2"/>
  <c r="ES400" i="2"/>
  <c r="EU400" i="2" s="1"/>
  <c r="ES401" i="2"/>
  <c r="ES402" i="2"/>
  <c r="ES403" i="2"/>
  <c r="ES404" i="2"/>
  <c r="ES405" i="2"/>
  <c r="EU405" i="2" s="1"/>
  <c r="ES406" i="2"/>
  <c r="ES407" i="2"/>
  <c r="ES408" i="2"/>
  <c r="ES409" i="2"/>
  <c r="ES410" i="2"/>
  <c r="ES411" i="2"/>
  <c r="ES412" i="2"/>
  <c r="ES413" i="2"/>
  <c r="ES414" i="2"/>
  <c r="ES415" i="2"/>
  <c r="ES416" i="2"/>
  <c r="ES417" i="2"/>
  <c r="ES418" i="2"/>
  <c r="ES419" i="2"/>
  <c r="ES420" i="2"/>
  <c r="ES421" i="2"/>
  <c r="ES422" i="2"/>
  <c r="ES423" i="2"/>
  <c r="ES424" i="2"/>
  <c r="ES425" i="2"/>
  <c r="ES426" i="2"/>
  <c r="EU426" i="2" s="1"/>
  <c r="ES427" i="2"/>
  <c r="ES428" i="2"/>
  <c r="ES429" i="2"/>
  <c r="EU429" i="2" s="1"/>
  <c r="ES430" i="2"/>
  <c r="ES431" i="2"/>
  <c r="ES432" i="2"/>
  <c r="ES433" i="2"/>
  <c r="ES434" i="2"/>
  <c r="ES435" i="2"/>
  <c r="ES436" i="2"/>
  <c r="ES437" i="2"/>
  <c r="ES438" i="2"/>
  <c r="ES439" i="2"/>
  <c r="EU439" i="2" s="1"/>
  <c r="ES440" i="2"/>
  <c r="ES441" i="2"/>
  <c r="EU441" i="2" s="1"/>
  <c r="ES442" i="2"/>
  <c r="ES443" i="2"/>
  <c r="ES444" i="2"/>
  <c r="ES445" i="2"/>
  <c r="ES446" i="2"/>
  <c r="ES447" i="2"/>
  <c r="ES448" i="2"/>
  <c r="ES449" i="2"/>
  <c r="ES450" i="2"/>
  <c r="ES451" i="2"/>
  <c r="ES452" i="2"/>
  <c r="ES453" i="2"/>
  <c r="ES454" i="2"/>
  <c r="ES455" i="2"/>
  <c r="ES456" i="2"/>
  <c r="ES457" i="2"/>
  <c r="ES458" i="2"/>
  <c r="ES459" i="2"/>
  <c r="ES460" i="2"/>
  <c r="ES461" i="2"/>
  <c r="ES462" i="2"/>
  <c r="EU462" i="2" s="1"/>
  <c r="ES463" i="2"/>
  <c r="ES464" i="2"/>
  <c r="ES465" i="2"/>
  <c r="EU465" i="2" s="1"/>
  <c r="ES466" i="2"/>
  <c r="ES467" i="2"/>
  <c r="ES468" i="2"/>
  <c r="ES469" i="2"/>
  <c r="ES470" i="2"/>
  <c r="ES471" i="2"/>
  <c r="ES472" i="2"/>
  <c r="EU472" i="2" s="1"/>
  <c r="ES473" i="2"/>
  <c r="ES474" i="2"/>
  <c r="ES475" i="2"/>
  <c r="ES476" i="2"/>
  <c r="ES477" i="2"/>
  <c r="ES478" i="2"/>
  <c r="ES479" i="2"/>
  <c r="ES480" i="2"/>
  <c r="ES481" i="2"/>
  <c r="ES482" i="2"/>
  <c r="ES483" i="2"/>
  <c r="ES484" i="2"/>
  <c r="EU484" i="2" s="1"/>
  <c r="ES485" i="2"/>
  <c r="ES486" i="2"/>
  <c r="EU486" i="2" s="1"/>
  <c r="ES487" i="2"/>
  <c r="ES488" i="2"/>
  <c r="ES489" i="2"/>
  <c r="ES490" i="2"/>
  <c r="ES491" i="2"/>
  <c r="ES492" i="2"/>
  <c r="ES493" i="2"/>
  <c r="ES494" i="2"/>
  <c r="ES495" i="2"/>
  <c r="ES496" i="2"/>
  <c r="ES497" i="2"/>
  <c r="ES498" i="2"/>
  <c r="ES499" i="2"/>
  <c r="ES500" i="2"/>
  <c r="ES501" i="2"/>
  <c r="ES502" i="2"/>
  <c r="EU502" i="2" s="1"/>
  <c r="ES503" i="2"/>
  <c r="ES504" i="2"/>
  <c r="EU504" i="2" s="1"/>
  <c r="ES505" i="2"/>
  <c r="EU505" i="2" s="1"/>
  <c r="ES506" i="2"/>
  <c r="ES507" i="2"/>
  <c r="ES508" i="2"/>
  <c r="ES509" i="2"/>
  <c r="ES510" i="2"/>
  <c r="ES511" i="2"/>
  <c r="ES512" i="2"/>
  <c r="ES513" i="2"/>
  <c r="EU513" i="2" s="1"/>
  <c r="ES514" i="2"/>
  <c r="ES515" i="2"/>
  <c r="ES516" i="2"/>
  <c r="ES517" i="2"/>
  <c r="ES518" i="2"/>
  <c r="ES519" i="2"/>
  <c r="ES520" i="2"/>
  <c r="ES521" i="2"/>
  <c r="EU521" i="2" s="1"/>
  <c r="ES522" i="2"/>
  <c r="ES523" i="2"/>
  <c r="ES524" i="2"/>
  <c r="ES525" i="2"/>
  <c r="ES526" i="2"/>
  <c r="ES527" i="2"/>
  <c r="ES528" i="2"/>
  <c r="ES529" i="2"/>
  <c r="ES530" i="2"/>
  <c r="ES531" i="2"/>
  <c r="ES532" i="2"/>
  <c r="ES533" i="2"/>
  <c r="ES534" i="2"/>
  <c r="ES535" i="2"/>
  <c r="ES536" i="2"/>
  <c r="ES537" i="2"/>
  <c r="EU537" i="2" s="1"/>
  <c r="ES538" i="2"/>
  <c r="ES539" i="2"/>
  <c r="ES540" i="2"/>
  <c r="ES541" i="2"/>
  <c r="ES542" i="2"/>
  <c r="ES543" i="2"/>
  <c r="ES544" i="2"/>
  <c r="ES545" i="2"/>
  <c r="ES546" i="2"/>
  <c r="ES547" i="2"/>
  <c r="ES548" i="2"/>
  <c r="ES549" i="2"/>
  <c r="EU549" i="2" s="1"/>
  <c r="ES550" i="2"/>
  <c r="ES551" i="2"/>
  <c r="EU551" i="2" s="1"/>
  <c r="ES552" i="2"/>
  <c r="ES553" i="2"/>
  <c r="ES554" i="2"/>
  <c r="ES555" i="2"/>
  <c r="EU555" i="2" s="1"/>
  <c r="ES556" i="2"/>
  <c r="ES557" i="2"/>
  <c r="ES558" i="2"/>
  <c r="ES559" i="2"/>
  <c r="ES560" i="2"/>
  <c r="ES561" i="2"/>
  <c r="ES562" i="2"/>
  <c r="ES563" i="2"/>
  <c r="ES564" i="2"/>
  <c r="ES565" i="2"/>
  <c r="ES566" i="2"/>
  <c r="ES567" i="2"/>
  <c r="EU567" i="2" s="1"/>
  <c r="ES568" i="2"/>
  <c r="ES569" i="2"/>
  <c r="EU569" i="2" s="1"/>
  <c r="ES570" i="2"/>
  <c r="ES571" i="2"/>
  <c r="ES572" i="2"/>
  <c r="ES573" i="2"/>
  <c r="EU573" i="2" s="1"/>
  <c r="ES574" i="2"/>
  <c r="ES575" i="2"/>
  <c r="ES576" i="2"/>
  <c r="ES577" i="2"/>
  <c r="ES578" i="2"/>
  <c r="ES579" i="2"/>
  <c r="ES580" i="2"/>
  <c r="ES581" i="2"/>
  <c r="ES582" i="2"/>
  <c r="ES583" i="2"/>
  <c r="ES584" i="2"/>
  <c r="ES585" i="2"/>
  <c r="EU585" i="2" s="1"/>
  <c r="ES586" i="2"/>
  <c r="ES587" i="2"/>
  <c r="EU587" i="2" s="1"/>
  <c r="ES588" i="2"/>
  <c r="ES589" i="2"/>
  <c r="ES590" i="2"/>
  <c r="ES591" i="2"/>
  <c r="EU591" i="2" s="1"/>
  <c r="ES592" i="2"/>
  <c r="ES593" i="2"/>
  <c r="ES594" i="2"/>
  <c r="ES595" i="2"/>
  <c r="ES596" i="2"/>
  <c r="ES597" i="2"/>
  <c r="ES598" i="2"/>
  <c r="ES599" i="2"/>
  <c r="ES600" i="2"/>
  <c r="ES601" i="2"/>
  <c r="ES602" i="2"/>
  <c r="ES603" i="2"/>
  <c r="EU603" i="2" s="1"/>
  <c r="ES604" i="2"/>
  <c r="ES605" i="2"/>
  <c r="EU605" i="2" s="1"/>
  <c r="ES606" i="2"/>
  <c r="ES607" i="2"/>
  <c r="ES608" i="2"/>
  <c r="ES609" i="2"/>
  <c r="EU609" i="2" s="1"/>
  <c r="ES610" i="2"/>
  <c r="ES611" i="2"/>
  <c r="ES612" i="2"/>
  <c r="ES613" i="2"/>
  <c r="ES614" i="2"/>
  <c r="ES615" i="2"/>
  <c r="ES616" i="2"/>
  <c r="ES617" i="2"/>
  <c r="ES618" i="2"/>
  <c r="ES619" i="2"/>
  <c r="ES620" i="2"/>
  <c r="ES621" i="2"/>
  <c r="EU621" i="2" s="1"/>
  <c r="ES622" i="2"/>
  <c r="ES623" i="2"/>
  <c r="EU623" i="2" s="1"/>
  <c r="ES624" i="2"/>
  <c r="ES625" i="2"/>
  <c r="ES626" i="2"/>
  <c r="ES627" i="2"/>
  <c r="EU627" i="2" s="1"/>
  <c r="ES628" i="2"/>
  <c r="ES629" i="2"/>
  <c r="ES630" i="2"/>
  <c r="ES631" i="2"/>
  <c r="ES632" i="2"/>
  <c r="ES633" i="2"/>
  <c r="EU633" i="2" s="1"/>
  <c r="ES634" i="2"/>
  <c r="ES635" i="2"/>
  <c r="ES636" i="2"/>
  <c r="ES637" i="2"/>
  <c r="ES638" i="2"/>
  <c r="ES639" i="2"/>
  <c r="ES640" i="2"/>
  <c r="ES641" i="2"/>
  <c r="ES642" i="2"/>
  <c r="ES643" i="2"/>
  <c r="ES644" i="2"/>
  <c r="ES645" i="2"/>
  <c r="EU645" i="2" s="1"/>
  <c r="ES646" i="2"/>
  <c r="ES647" i="2"/>
  <c r="ES648" i="2"/>
  <c r="ES649" i="2"/>
  <c r="ES650" i="2"/>
  <c r="ES651" i="2"/>
  <c r="EU651" i="2" s="1"/>
  <c r="ES652" i="2"/>
  <c r="ES653" i="2"/>
  <c r="ES654" i="2"/>
  <c r="ES655" i="2"/>
  <c r="ES656" i="2"/>
  <c r="ES657" i="2"/>
  <c r="ES658" i="2"/>
  <c r="ES659" i="2"/>
  <c r="ES660" i="2"/>
  <c r="ES661" i="2"/>
  <c r="ES662" i="2"/>
  <c r="ES663" i="2"/>
  <c r="ES664" i="2"/>
  <c r="ES665" i="2"/>
  <c r="ES666" i="2"/>
  <c r="ES667" i="2"/>
  <c r="ES668" i="2"/>
  <c r="ES669" i="2"/>
  <c r="EU669" i="2" s="1"/>
  <c r="ES670" i="2"/>
  <c r="ES671" i="2"/>
  <c r="ES672" i="2"/>
  <c r="ES673" i="2"/>
  <c r="ES674" i="2"/>
  <c r="ES675" i="2"/>
  <c r="ES676" i="2"/>
  <c r="ES677" i="2"/>
  <c r="ES678" i="2"/>
  <c r="ES679" i="2"/>
  <c r="ES680" i="2"/>
  <c r="ES681" i="2"/>
  <c r="ES682" i="2"/>
  <c r="ES683" i="2"/>
  <c r="ES684" i="2"/>
  <c r="ES685" i="2"/>
  <c r="ES686" i="2"/>
  <c r="ES687" i="2"/>
  <c r="EU687" i="2" s="1"/>
  <c r="ES688" i="2"/>
  <c r="ES689" i="2"/>
  <c r="ES690" i="2"/>
  <c r="ES691" i="2"/>
  <c r="ES692" i="2"/>
  <c r="ES693" i="2"/>
  <c r="EU693" i="2" s="1"/>
  <c r="ES694" i="2"/>
  <c r="ES695" i="2"/>
  <c r="ES696" i="2"/>
  <c r="ES697" i="2"/>
  <c r="ES698" i="2"/>
  <c r="ES699" i="2"/>
  <c r="ES700" i="2"/>
  <c r="ES701" i="2"/>
  <c r="ES702" i="2"/>
  <c r="ES703" i="2"/>
  <c r="ES704" i="2"/>
  <c r="ES705" i="2"/>
  <c r="ES706" i="2"/>
  <c r="ES707" i="2"/>
  <c r="ES708" i="2"/>
  <c r="ES709" i="2"/>
  <c r="ES710" i="2"/>
  <c r="ES711" i="2"/>
  <c r="ES712" i="2"/>
  <c r="ES713" i="2"/>
  <c r="ES714" i="2"/>
  <c r="ES715" i="2"/>
  <c r="ES716" i="2"/>
  <c r="ES717" i="2"/>
  <c r="ES718" i="2"/>
  <c r="ES719" i="2"/>
  <c r="ES720" i="2"/>
  <c r="ES721" i="2"/>
  <c r="ES722" i="2"/>
  <c r="ES723" i="2"/>
  <c r="EU723" i="2" s="1"/>
  <c r="ES724" i="2"/>
  <c r="ES725" i="2"/>
  <c r="ES726" i="2"/>
  <c r="ES727" i="2"/>
  <c r="ES728" i="2"/>
  <c r="ES729" i="2"/>
  <c r="ES730" i="2"/>
  <c r="ES731" i="2"/>
  <c r="ES732" i="2"/>
  <c r="ES733" i="2"/>
  <c r="ES734" i="2"/>
  <c r="ES735" i="2"/>
  <c r="ES736" i="2"/>
  <c r="ES737" i="2"/>
  <c r="ES738" i="2"/>
  <c r="ES739" i="2"/>
  <c r="ES740" i="2"/>
  <c r="ES741" i="2"/>
  <c r="ES742" i="2"/>
  <c r="ES743" i="2"/>
  <c r="ES744" i="2"/>
  <c r="ES745" i="2"/>
  <c r="ES746" i="2"/>
  <c r="ES747" i="2"/>
  <c r="ES748" i="2"/>
  <c r="ES749" i="2"/>
  <c r="ES750" i="2"/>
  <c r="ES751" i="2"/>
  <c r="ES752" i="2"/>
  <c r="ES753" i="2"/>
  <c r="EU753" i="2" s="1"/>
  <c r="ES754" i="2"/>
  <c r="ES755" i="2"/>
  <c r="ES756" i="2"/>
  <c r="ES757" i="2"/>
  <c r="ES758" i="2"/>
  <c r="ES759" i="2"/>
  <c r="ES760" i="2"/>
  <c r="ES761" i="2"/>
  <c r="ES762" i="2"/>
  <c r="ES763" i="2"/>
  <c r="ES764" i="2"/>
  <c r="ES765" i="2"/>
  <c r="EU765" i="2" s="1"/>
  <c r="ES766" i="2"/>
  <c r="ES767" i="2"/>
  <c r="ES768" i="2"/>
  <c r="ES769" i="2"/>
  <c r="ES770" i="2"/>
  <c r="ES771" i="2"/>
  <c r="EU771" i="2" s="1"/>
  <c r="ES772" i="2"/>
  <c r="ES773" i="2"/>
  <c r="ES774" i="2"/>
  <c r="ES775" i="2"/>
  <c r="ES776" i="2"/>
  <c r="ES777" i="2"/>
  <c r="ES778" i="2"/>
  <c r="ES779" i="2"/>
  <c r="ES780" i="2"/>
  <c r="ES781" i="2"/>
  <c r="ES782" i="2"/>
  <c r="ES783" i="2"/>
  <c r="ES784" i="2"/>
  <c r="ES785" i="2"/>
  <c r="ES786" i="2"/>
  <c r="ES787" i="2"/>
  <c r="ES788" i="2"/>
  <c r="ES789" i="2"/>
  <c r="ES790" i="2"/>
  <c r="ES791" i="2"/>
  <c r="ES792" i="2"/>
  <c r="ES793" i="2"/>
  <c r="ES794" i="2"/>
  <c r="ES795" i="2"/>
  <c r="EU795" i="2" s="1"/>
  <c r="ES796" i="2"/>
  <c r="ES797" i="2"/>
  <c r="ES798" i="2"/>
  <c r="ES799" i="2"/>
  <c r="ES800" i="2"/>
  <c r="ES801" i="2"/>
  <c r="ES802" i="2"/>
  <c r="ES803" i="2"/>
  <c r="ES804" i="2"/>
  <c r="ES805" i="2"/>
  <c r="ES806" i="2"/>
  <c r="ES807" i="2"/>
  <c r="ES808" i="2"/>
  <c r="ES809" i="2"/>
  <c r="ES810" i="2"/>
  <c r="ES811" i="2"/>
  <c r="ES812" i="2"/>
  <c r="ES813" i="2"/>
  <c r="ES814" i="2"/>
  <c r="ES815" i="2"/>
  <c r="ES816" i="2"/>
  <c r="ES817" i="2"/>
  <c r="ES818" i="2"/>
  <c r="ES819" i="2"/>
  <c r="EU819" i="2" s="1"/>
  <c r="ES820" i="2"/>
  <c r="ES821" i="2"/>
  <c r="ES822" i="2"/>
  <c r="ES823" i="2"/>
  <c r="ES824" i="2"/>
  <c r="ES825" i="2"/>
  <c r="ES826" i="2"/>
  <c r="ES827" i="2"/>
  <c r="ES828" i="2"/>
  <c r="ES829" i="2"/>
  <c r="ES830" i="2"/>
  <c r="ES831" i="2"/>
  <c r="ES832" i="2"/>
  <c r="ES833" i="2"/>
  <c r="ES834" i="2"/>
  <c r="ES835" i="2"/>
  <c r="ES836" i="2"/>
  <c r="ES837" i="2"/>
  <c r="ES838" i="2"/>
  <c r="ES839" i="2"/>
  <c r="ES840" i="2"/>
  <c r="ES841" i="2"/>
  <c r="ES842" i="2"/>
  <c r="ES843" i="2"/>
  <c r="EU843" i="2" s="1"/>
  <c r="ES844" i="2"/>
  <c r="ES845" i="2"/>
  <c r="ES846" i="2"/>
  <c r="ES847" i="2"/>
  <c r="ES848" i="2"/>
  <c r="ES849" i="2"/>
  <c r="ES850" i="2"/>
  <c r="ES851" i="2"/>
  <c r="ES852" i="2"/>
  <c r="ES853" i="2"/>
  <c r="ES854" i="2"/>
  <c r="ES855" i="2"/>
  <c r="ES856" i="2"/>
  <c r="ES857" i="2"/>
  <c r="ES858" i="2"/>
  <c r="ES859" i="2"/>
  <c r="ES860" i="2"/>
  <c r="ES861" i="2"/>
  <c r="ES862" i="2"/>
  <c r="ES863" i="2"/>
  <c r="ES864" i="2"/>
  <c r="ES865" i="2"/>
  <c r="ES866" i="2"/>
  <c r="ES867" i="2"/>
  <c r="ES868" i="2"/>
  <c r="ES869" i="2"/>
  <c r="ES870" i="2"/>
  <c r="ES871" i="2"/>
  <c r="ES872" i="2"/>
  <c r="ES873" i="2"/>
  <c r="ES874" i="2"/>
  <c r="ES875" i="2"/>
  <c r="ES876" i="2"/>
  <c r="ES877" i="2"/>
  <c r="ES878" i="2"/>
  <c r="ES879" i="2"/>
  <c r="ES880" i="2"/>
  <c r="ES881" i="2"/>
  <c r="ES882" i="2"/>
  <c r="ES883" i="2"/>
  <c r="ES884" i="2"/>
  <c r="ES885" i="2"/>
  <c r="ES886" i="2"/>
  <c r="ES887" i="2"/>
  <c r="ES888" i="2"/>
  <c r="ES889" i="2"/>
  <c r="ES890" i="2"/>
  <c r="ES891" i="2"/>
  <c r="EU891" i="2" s="1"/>
  <c r="ES892" i="2"/>
  <c r="ES893" i="2"/>
  <c r="ES894" i="2"/>
  <c r="ES895" i="2"/>
  <c r="ES896" i="2"/>
  <c r="ES897" i="2"/>
  <c r="ES898" i="2"/>
  <c r="ES899" i="2"/>
  <c r="ES900" i="2"/>
  <c r="ES901" i="2"/>
  <c r="ES902" i="2"/>
  <c r="ES903" i="2"/>
  <c r="ES904" i="2"/>
  <c r="ES905" i="2"/>
  <c r="ES906" i="2"/>
  <c r="ES907" i="2"/>
  <c r="ES908" i="2"/>
  <c r="ES909" i="2"/>
  <c r="EU909" i="2" s="1"/>
  <c r="ES910" i="2"/>
  <c r="ES911" i="2"/>
  <c r="ES912" i="2"/>
  <c r="ES913" i="2"/>
  <c r="ES914" i="2"/>
  <c r="ES915" i="2"/>
  <c r="EU915" i="2" s="1"/>
  <c r="ES916" i="2"/>
  <c r="ES917" i="2"/>
  <c r="ES918" i="2"/>
  <c r="ES919" i="2"/>
  <c r="ES920" i="2"/>
  <c r="ES921" i="2"/>
  <c r="ES922" i="2"/>
  <c r="ES923" i="2"/>
  <c r="EU923" i="2" s="1"/>
  <c r="ES924" i="2"/>
  <c r="ES925" i="2"/>
  <c r="ES926" i="2"/>
  <c r="ES927" i="2"/>
  <c r="ES928" i="2"/>
  <c r="ES929" i="2"/>
  <c r="ES930" i="2"/>
  <c r="ES931" i="2"/>
  <c r="ES932" i="2"/>
  <c r="ES933" i="2"/>
  <c r="ES934" i="2"/>
  <c r="ES935" i="2"/>
  <c r="ES936" i="2"/>
  <c r="ES937" i="2"/>
  <c r="ES938" i="2"/>
  <c r="ES939" i="2"/>
  <c r="EU939" i="2" s="1"/>
  <c r="ES940" i="2"/>
  <c r="ES941" i="2"/>
  <c r="ES942" i="2"/>
  <c r="ES943" i="2"/>
  <c r="ES944" i="2"/>
  <c r="ES945" i="2"/>
  <c r="ES946" i="2"/>
  <c r="ES947" i="2"/>
  <c r="ES948" i="2"/>
  <c r="EU948" i="2" s="1"/>
  <c r="ES949" i="2"/>
  <c r="ES950" i="2"/>
  <c r="ES951" i="2"/>
  <c r="ES952" i="2"/>
  <c r="ES953" i="2"/>
  <c r="EU953" i="2" s="1"/>
  <c r="ES954" i="2"/>
  <c r="ES955" i="2"/>
  <c r="ES956" i="2"/>
  <c r="ES957" i="2"/>
  <c r="ES958" i="2"/>
  <c r="ES959" i="2"/>
  <c r="ES960" i="2"/>
  <c r="EU960" i="2" s="1"/>
  <c r="ES961" i="2"/>
  <c r="ES962" i="2"/>
  <c r="ES963" i="2"/>
  <c r="EU963" i="2" s="1"/>
  <c r="ES964" i="2"/>
  <c r="ES965" i="2"/>
  <c r="ES966" i="2"/>
  <c r="ES967" i="2"/>
  <c r="ES968" i="2"/>
  <c r="ES969" i="2"/>
  <c r="ES970" i="2"/>
  <c r="ES971" i="2"/>
  <c r="ES972" i="2"/>
  <c r="EU972" i="2" s="1"/>
  <c r="ES973" i="2"/>
  <c r="ES974" i="2"/>
  <c r="ES975" i="2"/>
  <c r="ES976" i="2"/>
  <c r="ES977" i="2"/>
  <c r="ES978" i="2"/>
  <c r="EU978" i="2" s="1"/>
  <c r="ES979" i="2"/>
  <c r="ES980" i="2"/>
  <c r="ES981" i="2"/>
  <c r="ES982" i="2"/>
  <c r="ES983" i="2"/>
  <c r="ES984" i="2"/>
  <c r="ES985" i="2"/>
  <c r="ES986" i="2"/>
  <c r="EU986" i="2" s="1"/>
  <c r="ES987" i="2"/>
  <c r="ES988" i="2"/>
  <c r="ES989" i="2"/>
  <c r="ES990" i="2"/>
  <c r="ES991" i="2"/>
  <c r="ES992" i="2"/>
  <c r="ES993" i="2"/>
  <c r="EU993" i="2" s="1"/>
  <c r="ES994" i="2"/>
  <c r="ES995" i="2"/>
  <c r="EU995" i="2" s="1"/>
  <c r="ES996" i="2"/>
  <c r="ES997" i="2"/>
  <c r="ES998" i="2"/>
  <c r="ES999" i="2"/>
  <c r="ES1000" i="2"/>
  <c r="ES1001" i="2"/>
  <c r="ES1002" i="2"/>
  <c r="ES1003" i="2"/>
  <c r="ES1004" i="2"/>
  <c r="ES1005" i="2"/>
  <c r="EU1005" i="2" s="1"/>
  <c r="ES1006" i="2"/>
  <c r="ES1007" i="2"/>
  <c r="EU1007" i="2" s="1"/>
  <c r="ES1008" i="2"/>
  <c r="ES1009" i="2"/>
  <c r="ES1010" i="2"/>
  <c r="ES1011" i="2"/>
  <c r="EU1011" i="2" s="1"/>
  <c r="ES1012" i="2"/>
  <c r="ES1013" i="2"/>
  <c r="ES1014" i="2"/>
  <c r="ES1015" i="2"/>
  <c r="ES1016" i="2"/>
  <c r="ES1017" i="2"/>
  <c r="ES1018" i="2"/>
  <c r="ES1019" i="2"/>
  <c r="ES1020" i="2"/>
  <c r="ES1021" i="2"/>
  <c r="ES1022" i="2"/>
  <c r="EU1022" i="2" s="1"/>
  <c r="ES1023" i="2"/>
  <c r="ES1024" i="2"/>
  <c r="ES1025" i="2"/>
  <c r="ES1026" i="2"/>
  <c r="ES1027" i="2"/>
  <c r="ES1028" i="2"/>
  <c r="ES1029" i="2"/>
  <c r="EU1029" i="2" s="1"/>
  <c r="ES1030" i="2"/>
  <c r="ES1031" i="2"/>
  <c r="EU1031" i="2" s="1"/>
  <c r="ES1032" i="2"/>
  <c r="ES1033" i="2"/>
  <c r="ES1034" i="2"/>
  <c r="EU1034" i="2" s="1"/>
  <c r="ES1035" i="2"/>
  <c r="ES1036" i="2"/>
  <c r="ES1037" i="2"/>
  <c r="ES1038" i="2"/>
  <c r="EU1038" i="2" s="1"/>
  <c r="ES1039" i="2"/>
  <c r="ES1040" i="2"/>
  <c r="EU1040" i="2" s="1"/>
  <c r="ES1041" i="2"/>
  <c r="ES1042" i="2"/>
  <c r="ES1043" i="2"/>
  <c r="ES1044" i="2"/>
  <c r="ES1045" i="2"/>
  <c r="ES1046" i="2"/>
  <c r="ES1047" i="2"/>
  <c r="EU1047" i="2" s="1"/>
  <c r="ES1048" i="2"/>
  <c r="ES1049" i="2"/>
  <c r="ES1050" i="2"/>
  <c r="EU1050" i="2" s="1"/>
  <c r="ES1051" i="2"/>
  <c r="ES1052" i="2"/>
  <c r="ES1053" i="2"/>
  <c r="ES1054" i="2"/>
  <c r="ES1055" i="2"/>
  <c r="EU1055" i="2" s="1"/>
  <c r="ES1056" i="2"/>
  <c r="ES1057" i="2"/>
  <c r="ES1058" i="2"/>
  <c r="ES1059" i="2"/>
  <c r="ES1060" i="2"/>
  <c r="ES1061" i="2"/>
  <c r="ES1062" i="2"/>
  <c r="EU1062" i="2" s="1"/>
  <c r="ES1063" i="2"/>
  <c r="ES1064" i="2"/>
  <c r="EU1064" i="2" s="1"/>
  <c r="ES1065" i="2"/>
  <c r="EU1065" i="2" s="1"/>
  <c r="ES1066" i="2"/>
  <c r="ES1067" i="2"/>
  <c r="ES1068" i="2"/>
  <c r="ES1069" i="2"/>
  <c r="ES1070" i="2"/>
  <c r="EU1070" i="2" s="1"/>
  <c r="ES1071" i="2"/>
  <c r="ES1072" i="2"/>
  <c r="ES1073" i="2"/>
  <c r="ES1074" i="2"/>
  <c r="EU1074" i="2" s="1"/>
  <c r="ES1075" i="2"/>
  <c r="ES1076" i="2"/>
  <c r="EU1076" i="2" s="1"/>
  <c r="ES1077" i="2"/>
  <c r="ES1078" i="2"/>
  <c r="ES1079" i="2"/>
  <c r="ES1080" i="2"/>
  <c r="ES1081" i="2"/>
  <c r="ES1082" i="2"/>
  <c r="ES1083" i="2"/>
  <c r="ES1084" i="2"/>
  <c r="ES1085" i="2"/>
  <c r="ES1086" i="2"/>
  <c r="EU1086" i="2" s="1"/>
  <c r="ES1087" i="2"/>
  <c r="ES1088" i="2"/>
  <c r="ES1089" i="2"/>
  <c r="ES1090" i="2"/>
  <c r="ES1091" i="2"/>
  <c r="EU1091" i="2" s="1"/>
  <c r="ES1092" i="2"/>
  <c r="ES1093" i="2"/>
  <c r="ES1094" i="2"/>
  <c r="ES1095" i="2"/>
  <c r="ES1096" i="2"/>
  <c r="ES1097" i="2"/>
  <c r="ES1098" i="2"/>
  <c r="EU1098" i="2" s="1"/>
  <c r="ES1099" i="2"/>
  <c r="ES1100" i="2"/>
  <c r="EU1100" i="2" s="1"/>
  <c r="ES1101" i="2"/>
  <c r="ES1102" i="2"/>
  <c r="ES1103" i="2"/>
  <c r="ES1104" i="2"/>
  <c r="ES1105" i="2"/>
  <c r="ES1106" i="2"/>
  <c r="EU1106" i="2" s="1"/>
  <c r="ES1107" i="2"/>
  <c r="ES1108" i="2"/>
  <c r="ES1109" i="2"/>
  <c r="ES1110" i="2"/>
  <c r="EU1110" i="2" s="1"/>
  <c r="ES1111" i="2"/>
  <c r="ES1112" i="2"/>
  <c r="EU1112" i="2" s="1"/>
  <c r="ES1113" i="2"/>
  <c r="ES1114" i="2"/>
  <c r="ES1115" i="2"/>
  <c r="EU1115" i="2" s="1"/>
  <c r="ES1116" i="2"/>
  <c r="ES1117" i="2"/>
  <c r="ES1118" i="2"/>
  <c r="ES1119" i="2"/>
  <c r="ES1120" i="2"/>
  <c r="ES1121" i="2"/>
  <c r="ES1122" i="2"/>
  <c r="EU1122" i="2" s="1"/>
  <c r="ES1123" i="2"/>
  <c r="ES1124" i="2"/>
  <c r="ES1125" i="2"/>
  <c r="ES1126" i="2"/>
  <c r="ES1127" i="2"/>
  <c r="EU1127" i="2" s="1"/>
  <c r="ES1128" i="2"/>
  <c r="ES1129" i="2"/>
  <c r="ES1130" i="2"/>
  <c r="ES1131" i="2"/>
  <c r="ES1132" i="2"/>
  <c r="ES1133" i="2"/>
  <c r="ES1134" i="2"/>
  <c r="EU1134" i="2" s="1"/>
  <c r="ES1135" i="2"/>
  <c r="ES1136" i="2"/>
  <c r="EU1136" i="2" s="1"/>
  <c r="ES1137" i="2"/>
  <c r="ES1138" i="2"/>
  <c r="ES1139" i="2"/>
  <c r="ES1140" i="2"/>
  <c r="ES1141" i="2"/>
  <c r="ES1142" i="2"/>
  <c r="EU1142" i="2" s="1"/>
  <c r="ES1143" i="2"/>
  <c r="ES1144" i="2"/>
  <c r="ES1145" i="2"/>
  <c r="ES1146" i="2"/>
  <c r="ES1147" i="2"/>
  <c r="ES1148" i="2"/>
  <c r="ES1149" i="2"/>
  <c r="EU1149" i="2" s="1"/>
  <c r="ES1150" i="2"/>
  <c r="ES1151" i="2"/>
  <c r="EU1151" i="2" s="1"/>
  <c r="ES1152" i="2"/>
  <c r="ES1153" i="2"/>
  <c r="ES1154" i="2"/>
  <c r="ES1155" i="2"/>
  <c r="EU1155" i="2" s="1"/>
  <c r="ES1156" i="2"/>
  <c r="ES1157" i="2"/>
  <c r="ES1158" i="2"/>
  <c r="EU1158" i="2" s="1"/>
  <c r="ES1159" i="2"/>
  <c r="ES1160" i="2"/>
  <c r="ES1161" i="2"/>
  <c r="ES1162" i="2"/>
  <c r="ES1163" i="2"/>
  <c r="ES1164" i="2"/>
  <c r="ES1165" i="2"/>
  <c r="ES1166" i="2"/>
  <c r="EU1166" i="2" s="1"/>
  <c r="ES1167" i="2"/>
  <c r="ES1168" i="2"/>
  <c r="ES1169" i="2"/>
  <c r="ES1170" i="2"/>
  <c r="ES1171" i="2"/>
  <c r="ES1172" i="2"/>
  <c r="ES1173" i="2"/>
  <c r="EU1173" i="2" s="1"/>
  <c r="ES1174" i="2"/>
  <c r="ES1175" i="2"/>
  <c r="EU1175" i="2" s="1"/>
  <c r="ES1176" i="2"/>
  <c r="ES1177" i="2"/>
  <c r="ES1178" i="2"/>
  <c r="ES1179" i="2"/>
  <c r="ES1180" i="2"/>
  <c r="ES1181" i="2"/>
  <c r="ES1182" i="2"/>
  <c r="ES1183" i="2"/>
  <c r="ES1184" i="2"/>
  <c r="EU1184" i="2" s="1"/>
  <c r="ES1185" i="2"/>
  <c r="EU1185" i="2" s="1"/>
  <c r="ES1186" i="2"/>
  <c r="ES1187" i="2"/>
  <c r="EU1187" i="2" s="1"/>
  <c r="ES1188" i="2"/>
  <c r="ES1189" i="2"/>
  <c r="ES1190" i="2"/>
  <c r="ES1191" i="2"/>
  <c r="EU1191" i="2" s="1"/>
  <c r="ES1192" i="2"/>
  <c r="ES1193" i="2"/>
  <c r="ES1194" i="2"/>
  <c r="ES1195" i="2"/>
  <c r="EU1195" i="2" s="1"/>
  <c r="ES1196" i="2"/>
  <c r="ES1197" i="2"/>
  <c r="ES1198" i="2"/>
  <c r="ES1199" i="2"/>
  <c r="EU1199" i="2" s="1"/>
  <c r="ES1200" i="2"/>
  <c r="ES1201" i="2"/>
  <c r="EU1201" i="2" s="1"/>
  <c r="ES1202" i="2"/>
  <c r="ES1203" i="2"/>
  <c r="ES1204" i="2"/>
  <c r="ES1205" i="2"/>
  <c r="ES1206" i="2"/>
  <c r="ES1207" i="2"/>
  <c r="EU1207" i="2" s="1"/>
  <c r="ES1208" i="2"/>
  <c r="EU1208" i="2" s="1"/>
  <c r="ES1209" i="2"/>
  <c r="EU1209" i="2" s="1"/>
  <c r="ES1210" i="2"/>
  <c r="ES1211" i="2"/>
  <c r="EU1211" i="2" s="1"/>
  <c r="ES1212" i="2"/>
  <c r="ES1213" i="2"/>
  <c r="ES1214" i="2"/>
  <c r="ES1215" i="2"/>
  <c r="ES1216" i="2"/>
  <c r="ES1217" i="2"/>
  <c r="ES1218" i="2"/>
  <c r="ES1219" i="2"/>
  <c r="ES1220" i="2"/>
  <c r="ES1221" i="2"/>
  <c r="EU1221" i="2" s="1"/>
  <c r="ES1222" i="2"/>
  <c r="ES1223" i="2"/>
  <c r="ES1224" i="2"/>
  <c r="ES1225" i="2"/>
  <c r="ES1226" i="2"/>
  <c r="ES1227" i="2"/>
  <c r="EU1227" i="2" s="1"/>
  <c r="ES1228" i="2"/>
  <c r="ES1229" i="2"/>
  <c r="ES1230" i="2"/>
  <c r="ES1231" i="2"/>
  <c r="ES1232" i="2"/>
  <c r="ES1233" i="2"/>
  <c r="ES1234" i="2"/>
  <c r="ES1235" i="2"/>
  <c r="ES1236" i="2"/>
  <c r="ES1237" i="2"/>
  <c r="ES1238" i="2"/>
  <c r="ES1239" i="2"/>
  <c r="ES1240" i="2"/>
  <c r="EU1240" i="2" s="1"/>
  <c r="ES1241" i="2"/>
  <c r="ES1242" i="2"/>
  <c r="ES1243" i="2"/>
  <c r="ES1244" i="2"/>
  <c r="ES1245" i="2"/>
  <c r="ES1246" i="2"/>
  <c r="ES1247" i="2"/>
  <c r="ES1248" i="2"/>
  <c r="ES1249" i="2"/>
  <c r="ES1250" i="2"/>
  <c r="ES1251" i="2"/>
  <c r="ES1252" i="2"/>
  <c r="ES1253" i="2"/>
  <c r="ES1254" i="2"/>
  <c r="ES1255" i="2"/>
  <c r="ES1256" i="2"/>
  <c r="ES1257" i="2"/>
  <c r="ES1258" i="2"/>
  <c r="EU1258" i="2" s="1"/>
  <c r="ES1259" i="2"/>
  <c r="ES1260" i="2"/>
  <c r="EU1260" i="2" s="1"/>
  <c r="ES1261" i="2"/>
  <c r="ES1262" i="2"/>
  <c r="ES1263" i="2"/>
  <c r="ES1264" i="2"/>
  <c r="ES1265" i="2"/>
  <c r="ES1266" i="2"/>
  <c r="ES1267" i="2"/>
  <c r="ES1268" i="2"/>
  <c r="ES1269" i="2"/>
  <c r="ES1270" i="2"/>
  <c r="EU1270" i="2" s="1"/>
  <c r="ES1271" i="2"/>
  <c r="ES1272" i="2"/>
  <c r="ES1273" i="2"/>
  <c r="ES1274" i="2"/>
  <c r="ES1275" i="2"/>
  <c r="ES1276" i="2"/>
  <c r="EU1276" i="2" s="1"/>
  <c r="ES1277" i="2"/>
  <c r="ES1278" i="2"/>
  <c r="ES1279" i="2"/>
  <c r="ES1280" i="2"/>
  <c r="ES1281" i="2"/>
  <c r="ES1282" i="2"/>
  <c r="ES1283" i="2"/>
  <c r="ES1284" i="2"/>
  <c r="EU1284" i="2" s="1"/>
  <c r="ES1285" i="2"/>
  <c r="ES1286" i="2"/>
  <c r="ES1287" i="2"/>
  <c r="ES1288" i="2"/>
  <c r="ES1289" i="2"/>
  <c r="ES1290" i="2"/>
  <c r="EU1290" i="2" s="1"/>
  <c r="ES1291" i="2"/>
  <c r="ES1292" i="2"/>
  <c r="ES1293" i="2"/>
  <c r="ES1294" i="2"/>
  <c r="EU1294" i="2" s="1"/>
  <c r="ES1295" i="2"/>
  <c r="ES1296" i="2"/>
  <c r="ES1297" i="2"/>
  <c r="ES1298" i="2"/>
  <c r="ES1299" i="2"/>
  <c r="ES1300" i="2"/>
  <c r="ES1301" i="2"/>
  <c r="ES1302" i="2"/>
  <c r="EU1302" i="2" s="1"/>
  <c r="ES1303" i="2"/>
  <c r="ES1304" i="2"/>
  <c r="ES1305" i="2"/>
  <c r="ES1306" i="2"/>
  <c r="ES1307" i="2"/>
  <c r="ES1308" i="2"/>
  <c r="ES1309" i="2"/>
  <c r="ES1310" i="2"/>
  <c r="ES1311" i="2"/>
  <c r="ES1312" i="2"/>
  <c r="ES1313" i="2"/>
  <c r="ES1314" i="2"/>
  <c r="ES1315" i="2"/>
  <c r="ES1316" i="2"/>
  <c r="ES1317" i="2"/>
  <c r="ES1318" i="2"/>
  <c r="ES1319" i="2"/>
  <c r="ES1320" i="2"/>
  <c r="ES1321" i="2"/>
  <c r="ES1322" i="2"/>
  <c r="ES1323" i="2"/>
  <c r="ES1324" i="2"/>
  <c r="EU1324" i="2" s="1"/>
  <c r="ES1325" i="2"/>
  <c r="ES1326" i="2"/>
  <c r="EU1326" i="2" s="1"/>
  <c r="ES1327" i="2"/>
  <c r="ES1328" i="2"/>
  <c r="ES1329" i="2"/>
  <c r="EU1329" i="2" s="1"/>
  <c r="ES1330" i="2"/>
  <c r="ES1331" i="2"/>
  <c r="ES1332" i="2"/>
  <c r="ES1333" i="2"/>
  <c r="ES1334" i="2"/>
  <c r="ES1335" i="2"/>
  <c r="EU1335" i="2" s="1"/>
  <c r="ES1336" i="2"/>
  <c r="ES1337" i="2"/>
  <c r="ES1338" i="2"/>
  <c r="ES1339" i="2"/>
  <c r="ES1340" i="2"/>
  <c r="ES1341" i="2"/>
  <c r="ES1342" i="2"/>
  <c r="ES1343" i="2"/>
  <c r="ES1344" i="2"/>
  <c r="ES1345" i="2"/>
  <c r="ES1346" i="2"/>
  <c r="ES1347" i="2"/>
  <c r="EU1347" i="2" s="1"/>
  <c r="ES1348" i="2"/>
  <c r="EU1348" i="2" s="1"/>
  <c r="ES1349" i="2"/>
  <c r="ES1350" i="2"/>
  <c r="ES1351" i="2"/>
  <c r="ES1352" i="2"/>
  <c r="ES1353" i="2"/>
  <c r="ES1354" i="2"/>
  <c r="EU1354" i="2" s="1"/>
  <c r="ES1355" i="2"/>
  <c r="EU1355" i="2" s="1"/>
  <c r="ES1356" i="2"/>
  <c r="ES1357" i="2"/>
  <c r="ES1358" i="2"/>
  <c r="ES1359" i="2"/>
  <c r="ES1360" i="2"/>
  <c r="ES1361" i="2"/>
  <c r="EU1361" i="2" s="1"/>
  <c r="ES1362" i="2"/>
  <c r="ES1363" i="2"/>
  <c r="ES1364" i="2"/>
  <c r="ES1365" i="2"/>
  <c r="EU1365" i="2" s="1"/>
  <c r="ES1366" i="2"/>
  <c r="ES1367" i="2"/>
  <c r="ES1368" i="2"/>
  <c r="ES1369" i="2"/>
  <c r="ES1370" i="2"/>
  <c r="ES1371" i="2"/>
  <c r="ES1372" i="2"/>
  <c r="EU1372" i="2" s="1"/>
  <c r="ES1373" i="2"/>
  <c r="ES1374" i="2"/>
  <c r="ES1375" i="2"/>
  <c r="ES1376" i="2"/>
  <c r="ES1377" i="2"/>
  <c r="EU1377" i="2" s="1"/>
  <c r="ES1378" i="2"/>
  <c r="ES1379" i="2"/>
  <c r="EU1379" i="2" s="1"/>
  <c r="ES1380" i="2"/>
  <c r="ES1381" i="2"/>
  <c r="ES1382" i="2"/>
  <c r="ES1383" i="2"/>
  <c r="ES1384" i="2"/>
  <c r="EU1384" i="2" s="1"/>
  <c r="ES1385" i="2"/>
  <c r="ES1386" i="2"/>
  <c r="ES1387" i="2"/>
  <c r="ES1388" i="2"/>
  <c r="ES1389" i="2"/>
  <c r="ES1390" i="2"/>
  <c r="EU1390" i="2" s="1"/>
  <c r="ES1391" i="2"/>
  <c r="ES1392" i="2"/>
  <c r="ES1393" i="2"/>
  <c r="ES1394" i="2"/>
  <c r="ES1395" i="2"/>
  <c r="ES1396" i="2"/>
  <c r="ES1397" i="2"/>
  <c r="EU1397" i="2" s="1"/>
  <c r="ES1398" i="2"/>
  <c r="ES1399" i="2"/>
  <c r="ES1400" i="2"/>
  <c r="ES1401" i="2"/>
  <c r="EU1401" i="2" s="1"/>
  <c r="ES1402" i="2"/>
  <c r="ES1403" i="2"/>
  <c r="ES1404" i="2"/>
  <c r="ES1405" i="2"/>
  <c r="ES1406" i="2"/>
  <c r="ES1407" i="2"/>
  <c r="ES1408" i="2"/>
  <c r="ES1409" i="2"/>
  <c r="ES1410" i="2"/>
  <c r="ES1411" i="2"/>
  <c r="ES1412" i="2"/>
  <c r="ES1413" i="2"/>
  <c r="ES1414" i="2"/>
  <c r="ES1415" i="2"/>
  <c r="ES1416" i="2"/>
  <c r="ES1417" i="2"/>
  <c r="ES1418" i="2"/>
  <c r="ES1419" i="2"/>
  <c r="ES1420" i="2"/>
  <c r="ES1421" i="2"/>
  <c r="ES1422" i="2"/>
  <c r="ES1423" i="2"/>
  <c r="ES1424" i="2"/>
  <c r="ES1425" i="2"/>
  <c r="ES1426" i="2"/>
  <c r="ES1427" i="2"/>
  <c r="ES1428" i="2"/>
  <c r="ES1429" i="2"/>
  <c r="ES1430" i="2"/>
  <c r="ES1431" i="2"/>
  <c r="ES1432" i="2"/>
  <c r="ES1433" i="2"/>
  <c r="ES1434" i="2"/>
  <c r="ES1435" i="2"/>
  <c r="ES1436" i="2"/>
  <c r="ES1437" i="2"/>
  <c r="ES1438" i="2"/>
  <c r="ES1439" i="2"/>
  <c r="ES1440" i="2"/>
  <c r="ES1441" i="2"/>
  <c r="ES1442" i="2"/>
  <c r="ES1443" i="2"/>
  <c r="ES1444" i="2"/>
  <c r="ES1445" i="2"/>
  <c r="ES1446" i="2"/>
  <c r="ES1447" i="2"/>
  <c r="ES1448" i="2"/>
  <c r="ES1449" i="2"/>
  <c r="ES1450" i="2"/>
  <c r="ES1451" i="2"/>
  <c r="EU1451" i="2" s="1"/>
  <c r="ES1452" i="2"/>
  <c r="ES1453" i="2"/>
  <c r="ES1454" i="2"/>
  <c r="ES1455" i="2"/>
  <c r="ES1456" i="2"/>
  <c r="ES1457" i="2"/>
  <c r="ES1458" i="2"/>
  <c r="ES1459" i="2"/>
  <c r="ES1460" i="2"/>
  <c r="ES1461" i="2"/>
  <c r="ES1462" i="2"/>
  <c r="ES1463" i="2"/>
  <c r="ES1464" i="2"/>
  <c r="ES1465" i="2"/>
  <c r="ES1466" i="2"/>
  <c r="ES1467" i="2"/>
  <c r="ES1468" i="2"/>
  <c r="ES1469" i="2"/>
  <c r="ES1470" i="2"/>
  <c r="EU1470" i="2" s="1"/>
  <c r="ES1471" i="2"/>
  <c r="ES1472" i="2"/>
  <c r="ES1473" i="2"/>
  <c r="ES1474" i="2"/>
  <c r="ES1475" i="2"/>
  <c r="ES1476" i="2"/>
  <c r="ES1477" i="2"/>
  <c r="ES1478" i="2"/>
  <c r="ES1479" i="2"/>
  <c r="ES1480" i="2"/>
  <c r="ES1481" i="2"/>
  <c r="ES1482" i="2"/>
  <c r="ES1483" i="2"/>
  <c r="ES1484" i="2"/>
  <c r="ES1485" i="2"/>
  <c r="ES1486" i="2"/>
  <c r="ES1487" i="2"/>
  <c r="ES1488" i="2"/>
  <c r="ES1489" i="2"/>
  <c r="ES1490" i="2"/>
  <c r="ES1491" i="2"/>
  <c r="ES1492" i="2"/>
  <c r="EU1492" i="2" s="1"/>
  <c r="ES1493" i="2"/>
  <c r="ES1494" i="2"/>
  <c r="ES1495" i="2"/>
  <c r="ES1496" i="2"/>
  <c r="ES1497" i="2"/>
  <c r="ES1498" i="2"/>
  <c r="ES1499" i="2"/>
  <c r="EU1499" i="2" s="1"/>
  <c r="ES1500" i="2"/>
  <c r="ES1501" i="2"/>
  <c r="ES1502" i="2"/>
  <c r="ES1503" i="2"/>
  <c r="ES1504" i="2"/>
  <c r="ES1505" i="2"/>
  <c r="ES1506" i="2"/>
  <c r="ES1507" i="2"/>
  <c r="ES1508" i="2"/>
  <c r="ES1509" i="2"/>
  <c r="ES1510" i="2"/>
  <c r="ES1511" i="2"/>
  <c r="ES1512" i="2"/>
  <c r="ES1513" i="2"/>
  <c r="ES1514" i="2"/>
  <c r="ES1515" i="2"/>
  <c r="ES1516" i="2"/>
  <c r="ES1517" i="2"/>
  <c r="ES1518" i="2"/>
  <c r="ES1519" i="2"/>
  <c r="ES1520" i="2"/>
  <c r="ES1521" i="2"/>
  <c r="EU1521" i="2" s="1"/>
  <c r="ES1522" i="2"/>
  <c r="ES1523" i="2"/>
  <c r="ES1524" i="2"/>
  <c r="ES1525" i="2"/>
  <c r="ES1526" i="2"/>
  <c r="ES1527" i="2"/>
  <c r="ES1528" i="2"/>
  <c r="ES1529" i="2"/>
  <c r="ES1530" i="2"/>
  <c r="ES1531" i="2"/>
  <c r="ES1532" i="2"/>
  <c r="ES1533" i="2"/>
  <c r="ES1534" i="2"/>
  <c r="ES1535" i="2"/>
  <c r="EU1535" i="2" s="1"/>
  <c r="ES1536" i="2"/>
  <c r="ES1537" i="2"/>
  <c r="ES1538" i="2"/>
  <c r="ES1539" i="2"/>
  <c r="ES1540" i="2"/>
  <c r="ES1541" i="2"/>
  <c r="ES1542" i="2"/>
  <c r="EU1542" i="2" s="1"/>
  <c r="ES1543" i="2"/>
  <c r="ES1544" i="2"/>
  <c r="ES1545" i="2"/>
  <c r="ES1546" i="2"/>
  <c r="ES1547" i="2"/>
  <c r="ES1548" i="2"/>
  <c r="ES1549" i="2"/>
  <c r="ES1550" i="2"/>
  <c r="ES1551" i="2"/>
  <c r="ES1552" i="2"/>
  <c r="ES1553" i="2"/>
  <c r="ES1554" i="2"/>
  <c r="ES1555" i="2"/>
  <c r="ES1556" i="2"/>
  <c r="ES1557" i="2"/>
  <c r="EU1557" i="2" s="1"/>
  <c r="ES1558" i="2"/>
  <c r="ES1559" i="2"/>
  <c r="ES1560" i="2"/>
  <c r="ES1561" i="2"/>
  <c r="ES1562" i="2"/>
  <c r="ES1563" i="2"/>
  <c r="ES1564" i="2"/>
  <c r="EU1564" i="2" s="1"/>
  <c r="ES1565" i="2"/>
  <c r="ES1566" i="2"/>
  <c r="ES1567" i="2"/>
  <c r="ES1568" i="2"/>
  <c r="ES1569" i="2"/>
  <c r="ES1570" i="2"/>
  <c r="ES1571" i="2"/>
  <c r="ES1572" i="2"/>
  <c r="ES1573" i="2"/>
  <c r="ES1574" i="2"/>
  <c r="ES1575" i="2"/>
  <c r="ES1576" i="2"/>
  <c r="ES1577" i="2"/>
  <c r="ES1578" i="2"/>
  <c r="EU1578" i="2" s="1"/>
  <c r="ES1579" i="2"/>
  <c r="ES1580" i="2"/>
  <c r="ES1581" i="2"/>
  <c r="ES1582" i="2"/>
  <c r="ES1583" i="2"/>
  <c r="ES1584" i="2"/>
  <c r="ES1585" i="2"/>
  <c r="ES1586" i="2"/>
  <c r="ES1587" i="2"/>
  <c r="ES1588" i="2"/>
  <c r="ES1589" i="2"/>
  <c r="ES1590" i="2"/>
  <c r="ES1591" i="2"/>
  <c r="ES1592" i="2"/>
  <c r="ES1593" i="2"/>
  <c r="ES1594" i="2"/>
  <c r="ES1595" i="2"/>
  <c r="ES1596" i="2"/>
  <c r="ES1597" i="2"/>
  <c r="ES1598" i="2"/>
  <c r="ES1599" i="2"/>
  <c r="ES1600" i="2"/>
  <c r="EU1600" i="2" s="1"/>
  <c r="ES1601" i="2"/>
  <c r="ES1602" i="2"/>
  <c r="ES1603" i="2"/>
  <c r="ES1604" i="2"/>
  <c r="ES1605" i="2"/>
  <c r="ES1606" i="2"/>
  <c r="ES1607" i="2"/>
  <c r="EU1607" i="2" s="1"/>
  <c r="ES1608" i="2"/>
  <c r="ES1609" i="2"/>
  <c r="ES1610" i="2"/>
  <c r="ES1611" i="2"/>
  <c r="ES1612" i="2"/>
  <c r="ES1613" i="2"/>
  <c r="ES1614" i="2"/>
  <c r="ES1615" i="2"/>
  <c r="ES1616" i="2"/>
  <c r="ES1617" i="2"/>
  <c r="ES1618" i="2"/>
  <c r="ES1619" i="2"/>
  <c r="ES1620" i="2"/>
  <c r="ES1621" i="2"/>
  <c r="EU1621" i="2" s="1"/>
  <c r="ES1622" i="2"/>
  <c r="ES1623" i="2"/>
  <c r="ES1624" i="2"/>
  <c r="EU1624" i="2" s="1"/>
  <c r="ES1625" i="2"/>
  <c r="ES1626" i="2"/>
  <c r="ES1627" i="2"/>
  <c r="EU1627" i="2" s="1"/>
  <c r="ES1628" i="2"/>
  <c r="ES1629" i="2"/>
  <c r="EU1629" i="2" s="1"/>
  <c r="ES1630" i="2"/>
  <c r="ES1631" i="2"/>
  <c r="ES1632" i="2"/>
  <c r="EU1632" i="2" s="1"/>
  <c r="ES1633" i="2"/>
  <c r="ES1634" i="2"/>
  <c r="ES1635" i="2"/>
  <c r="EU1635" i="2" s="1"/>
  <c r="ES1636" i="2"/>
  <c r="ES1637" i="2"/>
  <c r="EU1637" i="2" s="1"/>
  <c r="ES1638" i="2"/>
  <c r="ES1639" i="2"/>
  <c r="ES1640" i="2"/>
  <c r="ES1641" i="2"/>
  <c r="EU1641" i="2" s="1"/>
  <c r="ES1642" i="2"/>
  <c r="EU1642" i="2" s="1"/>
  <c r="ES1643" i="2"/>
  <c r="ES1644" i="2"/>
  <c r="ES1645" i="2"/>
  <c r="EU1645" i="2" s="1"/>
  <c r="ES1646" i="2"/>
  <c r="ES1647" i="2"/>
  <c r="EU1647" i="2" s="1"/>
  <c r="ES1648" i="2"/>
  <c r="EU1648" i="2" s="1"/>
  <c r="ES1649" i="2"/>
  <c r="ES1650" i="2"/>
  <c r="EU1650" i="2" s="1"/>
  <c r="ES1651" i="2"/>
  <c r="ES1652" i="2"/>
  <c r="ES1653" i="2"/>
  <c r="ES1654" i="2"/>
  <c r="EU1654" i="2" s="1"/>
  <c r="ES1655" i="2"/>
  <c r="EU1655" i="2" s="1"/>
  <c r="ES1656" i="2"/>
  <c r="ES1657" i="2"/>
  <c r="ES1658" i="2"/>
  <c r="ES1659" i="2"/>
  <c r="ES1660" i="2"/>
  <c r="EU1660" i="2" s="1"/>
  <c r="ES1661" i="2"/>
  <c r="EU1661" i="2" s="1"/>
  <c r="ES1662" i="2"/>
  <c r="ES1663" i="2"/>
  <c r="EU1663" i="2" s="1"/>
  <c r="ES1664" i="2"/>
  <c r="ES1665" i="2"/>
  <c r="EU1665" i="2" s="1"/>
  <c r="ES1666" i="2"/>
  <c r="ES1667" i="2"/>
  <c r="EU1667" i="2" s="1"/>
  <c r="ES1668" i="2"/>
  <c r="EU1668" i="2" s="1"/>
  <c r="ES1669" i="2"/>
  <c r="ES1670" i="2"/>
  <c r="ES1671" i="2"/>
  <c r="ES1672" i="2"/>
  <c r="ES1673" i="2"/>
  <c r="EU1673" i="2" s="1"/>
  <c r="ES1674" i="2"/>
  <c r="EU1674" i="2" s="1"/>
  <c r="ES1675" i="2"/>
  <c r="ES1676" i="2"/>
  <c r="ES1677" i="2"/>
  <c r="ES1678" i="2"/>
  <c r="EU1678" i="2" s="1"/>
  <c r="ES1679" i="2"/>
  <c r="ES1680" i="2"/>
  <c r="EU1680" i="2" s="1"/>
  <c r="ES1681" i="2"/>
  <c r="EU1681" i="2" s="1"/>
  <c r="ES1682" i="2"/>
  <c r="ES1683" i="2"/>
  <c r="EU1683" i="2" s="1"/>
  <c r="ES1684" i="2"/>
  <c r="ES1685" i="2"/>
  <c r="ES1686" i="2"/>
  <c r="EU1686" i="2" s="1"/>
  <c r="ES1687" i="2"/>
  <c r="EU1687" i="2" s="1"/>
  <c r="ES1688" i="2"/>
  <c r="ES1689" i="2"/>
  <c r="ES1690" i="2"/>
  <c r="ES1691" i="2"/>
  <c r="EU1691" i="2" s="1"/>
  <c r="ES1692" i="2"/>
  <c r="ES1693" i="2"/>
  <c r="EU1693" i="2" s="1"/>
  <c r="ES1694" i="2"/>
  <c r="ES1695" i="2"/>
  <c r="ES1696" i="2"/>
  <c r="EU1696" i="2" s="1"/>
  <c r="ES1697" i="2"/>
  <c r="ES1698" i="2"/>
  <c r="ES1699" i="2"/>
  <c r="EU1699" i="2" s="1"/>
  <c r="ES1700" i="2"/>
  <c r="ES1701" i="2"/>
  <c r="EU1701" i="2" s="1"/>
  <c r="ES1702" i="2"/>
  <c r="ES1703" i="2"/>
  <c r="ES1704" i="2"/>
  <c r="EU1704" i="2" s="1"/>
  <c r="ES1705" i="2"/>
  <c r="ES1706" i="2"/>
  <c r="ES1707" i="2"/>
  <c r="EU1707" i="2" s="1"/>
  <c r="ES1708" i="2"/>
  <c r="ES1709" i="2"/>
  <c r="EU1709" i="2" s="1"/>
  <c r="ES1710" i="2"/>
  <c r="ES1711" i="2"/>
  <c r="ES1712" i="2"/>
  <c r="ES1713" i="2"/>
  <c r="EU1713" i="2" s="1"/>
  <c r="ES1714" i="2"/>
  <c r="EU1714" i="2" s="1"/>
  <c r="ES1715" i="2"/>
  <c r="ES1716" i="2"/>
  <c r="ES1717" i="2"/>
  <c r="EU1717" i="2" s="1"/>
  <c r="ES1718" i="2"/>
  <c r="ES1719" i="2"/>
  <c r="EU1719" i="2" s="1"/>
  <c r="ES1720" i="2"/>
  <c r="EU1720" i="2" s="1"/>
  <c r="ES1721" i="2"/>
  <c r="ES1722" i="2"/>
  <c r="EU1722" i="2" s="1"/>
  <c r="ES1723" i="2"/>
  <c r="ES1724" i="2"/>
  <c r="ES1725" i="2"/>
  <c r="ES1726" i="2"/>
  <c r="EU1726" i="2" s="1"/>
  <c r="ES1727" i="2"/>
  <c r="EU1727" i="2" s="1"/>
  <c r="ES1728" i="2"/>
  <c r="ES1729" i="2"/>
  <c r="ES1730" i="2"/>
  <c r="ES1731" i="2"/>
  <c r="ES1732" i="2"/>
  <c r="EU1732" i="2" s="1"/>
  <c r="ES1733" i="2"/>
  <c r="EU1733" i="2" s="1"/>
  <c r="ES1734" i="2"/>
  <c r="ES1735" i="2"/>
  <c r="EU1735" i="2" s="1"/>
  <c r="ES1736" i="2"/>
  <c r="ES1737" i="2"/>
  <c r="EU1737" i="2" s="1"/>
  <c r="ES1738" i="2"/>
  <c r="ES1739" i="2"/>
  <c r="EU1739" i="2" s="1"/>
  <c r="ES1740" i="2"/>
  <c r="EU1740" i="2" s="1"/>
  <c r="ES1741" i="2"/>
  <c r="ES1742" i="2"/>
  <c r="ES1743" i="2"/>
  <c r="ES1744" i="2"/>
  <c r="ES1745" i="2"/>
  <c r="EU1745" i="2" s="1"/>
  <c r="ES1746" i="2"/>
  <c r="EU1746" i="2" s="1"/>
  <c r="ES1747" i="2"/>
  <c r="ES1748" i="2"/>
  <c r="ES1749" i="2"/>
  <c r="ES1750" i="2"/>
  <c r="EU1750" i="2" s="1"/>
  <c r="ES1751" i="2"/>
  <c r="ES1752" i="2"/>
  <c r="ES1753" i="2"/>
  <c r="EU1753" i="2" s="1"/>
  <c r="ES1754" i="2"/>
  <c r="ES1755" i="2"/>
  <c r="ES1756" i="2"/>
  <c r="ES1757" i="2"/>
  <c r="EU1757" i="2" s="1"/>
  <c r="ES1758" i="2"/>
  <c r="ES1759" i="2"/>
  <c r="EU1759" i="2" s="1"/>
  <c r="ES1760" i="2"/>
  <c r="ES1761" i="2"/>
  <c r="EU1761" i="2" s="1"/>
  <c r="ES1762" i="2"/>
  <c r="ES1763" i="2"/>
  <c r="ES1764" i="2"/>
  <c r="ES1765" i="2"/>
  <c r="ES1766" i="2"/>
  <c r="ES1767" i="2"/>
  <c r="EU1767" i="2" s="1"/>
  <c r="ES1768" i="2"/>
  <c r="EU1768" i="2" s="1"/>
  <c r="ES1769" i="2"/>
  <c r="ES1770" i="2"/>
  <c r="ES1771" i="2"/>
  <c r="ES1772" i="2"/>
  <c r="ES1773" i="2"/>
  <c r="ES1774" i="2"/>
  <c r="EU1774" i="2" s="1"/>
  <c r="ES1775" i="2"/>
  <c r="EU1775" i="2" s="1"/>
  <c r="ES1776" i="2"/>
  <c r="ES1777" i="2"/>
  <c r="EU1777" i="2" s="1"/>
  <c r="ES1778" i="2"/>
  <c r="ES1779" i="2"/>
  <c r="EU1779" i="2" s="1"/>
  <c r="ES1780" i="2"/>
  <c r="ES1781" i="2"/>
  <c r="EU1781" i="2" s="1"/>
  <c r="ES1782" i="2"/>
  <c r="ES1783" i="2"/>
  <c r="ES1784" i="2"/>
  <c r="ES1785" i="2"/>
  <c r="ES1786" i="2"/>
  <c r="EU1786" i="2" s="1"/>
  <c r="ES1787" i="2"/>
  <c r="ES1788" i="2"/>
  <c r="ES1789" i="2"/>
  <c r="EU1789" i="2" s="1"/>
  <c r="ES1790" i="2"/>
  <c r="ES1791" i="2"/>
  <c r="ES1792" i="2"/>
  <c r="ES1793" i="2"/>
  <c r="EU1793" i="2" s="1"/>
  <c r="ES1794" i="2"/>
  <c r="ES1795" i="2"/>
  <c r="EU1795" i="2" s="1"/>
  <c r="ES1796" i="2"/>
  <c r="ES1797" i="2"/>
  <c r="EU1797" i="2" s="1"/>
  <c r="ES1798" i="2"/>
  <c r="ES1799" i="2"/>
  <c r="ES1800" i="2"/>
  <c r="ES1801" i="2"/>
  <c r="ES1802" i="2"/>
  <c r="ES1803" i="2"/>
  <c r="EU1803" i="2" s="1"/>
  <c r="ES1804" i="2"/>
  <c r="EU1804" i="2" s="1"/>
  <c r="ES1805" i="2"/>
  <c r="ES1806" i="2"/>
  <c r="ES1807" i="2"/>
  <c r="ES1808" i="2"/>
  <c r="ES1809" i="2"/>
  <c r="ES1810" i="2"/>
  <c r="EU1810" i="2" s="1"/>
  <c r="ES1811" i="2"/>
  <c r="EU1811" i="2" s="1"/>
  <c r="ES1812" i="2"/>
  <c r="ES1813" i="2"/>
  <c r="ES1814" i="2"/>
  <c r="ES1815" i="2"/>
  <c r="ES1816" i="2"/>
  <c r="EU1816" i="2" s="1"/>
  <c r="ES1817" i="2"/>
  <c r="ES1818" i="2"/>
  <c r="ES1819" i="2"/>
  <c r="EU1819" i="2" s="1"/>
  <c r="ES1820" i="2"/>
  <c r="ES1821" i="2"/>
  <c r="ES1822" i="2"/>
  <c r="EU1822" i="2" s="1"/>
  <c r="ES1823" i="2"/>
  <c r="ES1824" i="2"/>
  <c r="ES1825" i="2"/>
  <c r="ES1826" i="2"/>
  <c r="ES1827" i="2"/>
  <c r="ES1828" i="2"/>
  <c r="EU1828" i="2" s="1"/>
  <c r="ES1829" i="2"/>
  <c r="ES1830" i="2"/>
  <c r="ES1831" i="2"/>
  <c r="ES1832" i="2"/>
  <c r="ES1833" i="2"/>
  <c r="ES1834" i="2"/>
  <c r="ES1835" i="2"/>
  <c r="EU1835" i="2" s="1"/>
  <c r="ES1836" i="2"/>
  <c r="ES1837" i="2"/>
  <c r="ES1838" i="2"/>
  <c r="ES1839" i="2"/>
  <c r="ES1840" i="2"/>
  <c r="EU1840" i="2" s="1"/>
  <c r="ES1841" i="2"/>
  <c r="ES1842" i="2"/>
  <c r="ES1843" i="2"/>
  <c r="ES1844" i="2"/>
  <c r="ES1845" i="2"/>
  <c r="ES1846" i="2"/>
  <c r="ES1847" i="2"/>
  <c r="ES1848" i="2"/>
  <c r="ES1849" i="2"/>
  <c r="ES1850" i="2"/>
  <c r="ES1851" i="2"/>
  <c r="ES1852" i="2"/>
  <c r="ES1853" i="2"/>
  <c r="EU1853" i="2" s="1"/>
  <c r="ES1854" i="2"/>
  <c r="ES1855" i="2"/>
  <c r="ES1856" i="2"/>
  <c r="ES1857" i="2"/>
  <c r="ES1858" i="2"/>
  <c r="EU1858" i="2" s="1"/>
  <c r="ES1859" i="2"/>
  <c r="ES1860" i="2"/>
  <c r="ES1861" i="2"/>
  <c r="ES1862" i="2"/>
  <c r="ES1863" i="2"/>
  <c r="ES1864" i="2"/>
  <c r="ES1865" i="2"/>
  <c r="ES1866" i="2"/>
  <c r="ES1867" i="2"/>
  <c r="ES1868" i="2"/>
  <c r="ES1869" i="2"/>
  <c r="ES1870" i="2"/>
  <c r="ES1871" i="2"/>
  <c r="EU1871" i="2" s="1"/>
  <c r="ES1872" i="2"/>
  <c r="ES1873" i="2"/>
  <c r="ES1874" i="2"/>
  <c r="ES1875" i="2"/>
  <c r="ES1876" i="2"/>
  <c r="EU1876" i="2" s="1"/>
  <c r="ES1877" i="2"/>
  <c r="ES1878" i="2"/>
  <c r="ES1879" i="2"/>
  <c r="ES1880" i="2"/>
  <c r="ES1881" i="2"/>
  <c r="ES1882" i="2"/>
  <c r="EU1882" i="2" s="1"/>
  <c r="ES1883" i="2"/>
  <c r="ES1884" i="2"/>
  <c r="ES1885" i="2"/>
  <c r="ES1886" i="2"/>
  <c r="ES1887" i="2"/>
  <c r="ES1888" i="2"/>
  <c r="ES1889" i="2"/>
  <c r="ES1890" i="2"/>
  <c r="ES1891" i="2"/>
  <c r="ES1892" i="2"/>
  <c r="ES1893" i="2"/>
  <c r="ES1894" i="2"/>
  <c r="EU1894" i="2" s="1"/>
  <c r="ES1895" i="2"/>
  <c r="ES1896" i="2"/>
  <c r="ES1897" i="2"/>
  <c r="ES1898" i="2"/>
  <c r="ES1899" i="2"/>
  <c r="ES1900" i="2"/>
  <c r="ES1901" i="2"/>
  <c r="ES1902" i="2"/>
  <c r="ES1903" i="2"/>
  <c r="ES1904" i="2"/>
  <c r="ES1905" i="2"/>
  <c r="ES1906" i="2"/>
  <c r="ES1907" i="2"/>
  <c r="ES1908" i="2"/>
  <c r="ES1909" i="2"/>
  <c r="ES1910" i="2"/>
  <c r="ES1911" i="2"/>
  <c r="ES1912" i="2"/>
  <c r="ES1913" i="2"/>
  <c r="ES1914" i="2"/>
  <c r="ES1915" i="2"/>
  <c r="ES1916" i="2"/>
  <c r="ES1917" i="2"/>
  <c r="ES1918" i="2"/>
  <c r="ES1919" i="2"/>
  <c r="ES1920" i="2"/>
  <c r="ES1921" i="2"/>
  <c r="ES1922" i="2"/>
  <c r="ES1923" i="2"/>
  <c r="ES1924" i="2"/>
  <c r="EU1924" i="2" s="1"/>
  <c r="ES1925" i="2"/>
  <c r="ES1926" i="2"/>
  <c r="ES1927" i="2"/>
  <c r="ES1928" i="2"/>
  <c r="ES1929" i="2"/>
  <c r="ES1930" i="2"/>
  <c r="ES1931" i="2"/>
  <c r="ES1932" i="2"/>
  <c r="ES1933" i="2"/>
  <c r="ES1934" i="2"/>
  <c r="ES1935" i="2"/>
  <c r="ES1936" i="2"/>
  <c r="ES1937" i="2"/>
  <c r="ES1938" i="2"/>
  <c r="ES1939" i="2"/>
  <c r="ES1940" i="2"/>
  <c r="ES1941" i="2"/>
  <c r="ES1942" i="2"/>
  <c r="ES1943" i="2"/>
  <c r="ES1944" i="2"/>
  <c r="ES1945" i="2"/>
  <c r="ES1946" i="2"/>
  <c r="ES1947" i="2"/>
  <c r="ES1948" i="2"/>
  <c r="EU1948" i="2" s="1"/>
  <c r="ES1949" i="2"/>
  <c r="ES1950" i="2"/>
  <c r="ES1951" i="2"/>
  <c r="ES1952" i="2"/>
  <c r="ES1953" i="2"/>
  <c r="ES1954" i="2"/>
  <c r="ES1955" i="2"/>
  <c r="ES1956" i="2"/>
  <c r="ES1957" i="2"/>
  <c r="ES1958" i="2"/>
  <c r="ES1959" i="2"/>
  <c r="ES1960" i="2"/>
  <c r="ES1961" i="2"/>
  <c r="ES1962" i="2"/>
  <c r="ES1963" i="2"/>
  <c r="ES1964" i="2"/>
  <c r="ES1965" i="2"/>
  <c r="ES1966" i="2"/>
  <c r="ES1967" i="2"/>
  <c r="ES1968" i="2"/>
  <c r="ES1969" i="2"/>
  <c r="ES1970" i="2"/>
  <c r="ES1971" i="2"/>
  <c r="ES1972" i="2"/>
  <c r="ES1973" i="2"/>
  <c r="EU1973" i="2" s="1"/>
  <c r="ES1974" i="2"/>
  <c r="ES1975" i="2"/>
  <c r="ES1976" i="2"/>
  <c r="ES1977" i="2"/>
  <c r="ES1978" i="2"/>
  <c r="EU1978" i="2" s="1"/>
  <c r="ES1979" i="2"/>
  <c r="ES1980" i="2"/>
  <c r="ES1981" i="2"/>
  <c r="ES1982" i="2"/>
  <c r="ES1983" i="2"/>
  <c r="ES1984" i="2"/>
  <c r="ES1985" i="2"/>
  <c r="ES1986" i="2"/>
  <c r="ES1987" i="2"/>
  <c r="ES1988" i="2"/>
  <c r="ES1989" i="2"/>
  <c r="ES1990" i="2"/>
  <c r="ES1991" i="2"/>
  <c r="EU1991" i="2" s="1"/>
  <c r="ES1992" i="2"/>
  <c r="ES1993" i="2"/>
  <c r="ES1994" i="2"/>
  <c r="ES1995" i="2"/>
  <c r="ES1996" i="2"/>
  <c r="EU1996" i="2" s="1"/>
  <c r="ES1997" i="2"/>
  <c r="ES1998" i="2"/>
  <c r="ES1999" i="2"/>
  <c r="ES2000" i="2"/>
  <c r="ES2001" i="2"/>
  <c r="ES2002" i="2"/>
  <c r="ES2003" i="2"/>
  <c r="ES2004" i="2"/>
  <c r="ES2005" i="2"/>
  <c r="ES2006" i="2"/>
  <c r="ES2007" i="2"/>
  <c r="ES2008" i="2"/>
  <c r="ES2009" i="2"/>
  <c r="EU2009" i="2" s="1"/>
  <c r="ES2010" i="2"/>
  <c r="ES2011" i="2"/>
  <c r="EU2011" i="2" s="1"/>
  <c r="ES2012" i="2"/>
  <c r="ES2013" i="2"/>
  <c r="ES2014" i="2"/>
  <c r="ES2015" i="2"/>
  <c r="ES2016" i="2"/>
  <c r="ES2017" i="2"/>
  <c r="ES2018" i="2"/>
  <c r="ES2019" i="2"/>
  <c r="ES2020" i="2"/>
  <c r="ES2021" i="2"/>
  <c r="ES2022" i="2"/>
  <c r="ES2023" i="2"/>
  <c r="ES2024" i="2"/>
  <c r="ES2025" i="2"/>
  <c r="ES2026" i="2"/>
  <c r="ES2027" i="2"/>
  <c r="EU2027" i="2" s="1"/>
  <c r="ES2028" i="2"/>
  <c r="ES2029" i="2"/>
  <c r="ES2030" i="2"/>
  <c r="ES2031" i="2"/>
  <c r="ES2032" i="2"/>
  <c r="ES2033" i="2"/>
  <c r="EU2033" i="2" s="1"/>
  <c r="ES2034" i="2"/>
  <c r="ES2035" i="2"/>
  <c r="EU2035" i="2" s="1"/>
  <c r="ES2036" i="2"/>
  <c r="ES2037" i="2"/>
  <c r="ES2038" i="2"/>
  <c r="ES2039" i="2"/>
  <c r="ES2040" i="2"/>
  <c r="ES2041" i="2"/>
  <c r="ES2042" i="2"/>
  <c r="ES2043" i="2"/>
  <c r="ES2044" i="2"/>
  <c r="ES2045" i="2"/>
  <c r="EU2045" i="2" s="1"/>
  <c r="ES2046" i="2"/>
  <c r="ES2047" i="2"/>
  <c r="ES2048" i="2"/>
  <c r="ES2049" i="2"/>
  <c r="ES2050" i="2"/>
  <c r="ES2051" i="2"/>
  <c r="ES2052" i="2"/>
  <c r="ES2053" i="2"/>
  <c r="EU2053" i="2" s="1"/>
  <c r="ES2054" i="2"/>
  <c r="ES2055" i="2"/>
  <c r="ES2056" i="2"/>
  <c r="ES2057" i="2"/>
  <c r="EU2057" i="2" s="1"/>
  <c r="ES2058" i="2"/>
  <c r="ES2059" i="2"/>
  <c r="EU2059" i="2" s="1"/>
  <c r="ES2060" i="2"/>
  <c r="ES2061" i="2"/>
  <c r="ES2062" i="2"/>
  <c r="ES2063" i="2"/>
  <c r="EU2063" i="2" s="1"/>
  <c r="ES2064" i="2"/>
  <c r="ES2065" i="2"/>
  <c r="ES2066" i="2"/>
  <c r="ES2067" i="2"/>
  <c r="ES2068" i="2"/>
  <c r="ES2069" i="2"/>
  <c r="ES2070" i="2"/>
  <c r="ES2071" i="2"/>
  <c r="EU2071" i="2" s="1"/>
  <c r="ES2072" i="2"/>
  <c r="ES2073" i="2"/>
  <c r="ES2074" i="2"/>
  <c r="ES2075" i="2"/>
  <c r="ES2076" i="2"/>
  <c r="ES2077" i="2"/>
  <c r="ES2078" i="2"/>
  <c r="ES2079" i="2"/>
  <c r="ES2080" i="2"/>
  <c r="ES2081" i="2"/>
  <c r="EU2081" i="2" s="1"/>
  <c r="ES2082" i="2"/>
  <c r="ES2083" i="2"/>
  <c r="EU2083" i="2" s="1"/>
  <c r="ES2084" i="2"/>
  <c r="ES2085" i="2"/>
  <c r="ES2086" i="2"/>
  <c r="ES2087" i="2"/>
  <c r="ES2088" i="2"/>
  <c r="ES2089" i="2"/>
  <c r="EU2089" i="2" s="1"/>
  <c r="ES2090" i="2"/>
  <c r="ES2091" i="2"/>
  <c r="ES2092" i="2"/>
  <c r="ES2093" i="2"/>
  <c r="ES2094" i="2"/>
  <c r="ES2095" i="2"/>
  <c r="EU2095" i="2" s="1"/>
  <c r="ES2096" i="2"/>
  <c r="ES2097" i="2"/>
  <c r="ES2098" i="2"/>
  <c r="EU2098" i="2" s="1"/>
  <c r="ES2099" i="2"/>
  <c r="EU2099" i="2" s="1"/>
  <c r="ES2100" i="2"/>
  <c r="ES2101" i="2"/>
  <c r="ES2102" i="2"/>
  <c r="ES2103" i="2"/>
  <c r="ES2104" i="2"/>
  <c r="ES2105" i="2"/>
  <c r="ES2106" i="2"/>
  <c r="ES2107" i="2"/>
  <c r="EU2107" i="2" s="1"/>
  <c r="ES2108" i="2"/>
  <c r="ES2109" i="2"/>
  <c r="ES2110" i="2"/>
  <c r="ES2111" i="2"/>
  <c r="EU2111" i="2" s="1"/>
  <c r="ES2112" i="2"/>
  <c r="ES2113" i="2"/>
  <c r="ES2114" i="2"/>
  <c r="ES2115" i="2"/>
  <c r="ES2116" i="2"/>
  <c r="ES2117" i="2"/>
  <c r="ES2118" i="2"/>
  <c r="ES2119" i="2"/>
  <c r="EU2119" i="2" s="1"/>
  <c r="ES2120" i="2"/>
  <c r="ES2121" i="2"/>
  <c r="ES2122" i="2"/>
  <c r="ES2123" i="2"/>
  <c r="EU2123" i="2" s="1"/>
  <c r="ES2124" i="2"/>
  <c r="ES2125" i="2"/>
  <c r="ES2126" i="2"/>
  <c r="ES2127" i="2"/>
  <c r="ES2128" i="2"/>
  <c r="ES2129" i="2"/>
  <c r="ES2130" i="2"/>
  <c r="ES2131" i="2"/>
  <c r="EU2131" i="2" s="1"/>
  <c r="ES2132" i="2"/>
  <c r="ES2133" i="2"/>
  <c r="ES2134" i="2"/>
  <c r="ES2135" i="2"/>
  <c r="ES2136" i="2"/>
  <c r="ES2137" i="2"/>
  <c r="ES2138" i="2"/>
  <c r="ES2139" i="2"/>
  <c r="ES2140" i="2"/>
  <c r="ES2141" i="2"/>
  <c r="ES2142" i="2"/>
  <c r="ES2143" i="2"/>
  <c r="ES2144" i="2"/>
  <c r="ES2145" i="2"/>
  <c r="ES2146" i="2"/>
  <c r="EU2146" i="2" s="1"/>
  <c r="ES2147" i="2"/>
  <c r="EU2147" i="2" s="1"/>
  <c r="ES2148" i="2"/>
  <c r="ES2149" i="2"/>
  <c r="ES2150" i="2"/>
  <c r="ES2151" i="2"/>
  <c r="ES2152" i="2"/>
  <c r="ES2153" i="2"/>
  <c r="ES2154" i="2"/>
  <c r="ES2155" i="2"/>
  <c r="ES2156" i="2"/>
  <c r="ES2157" i="2"/>
  <c r="ES2158" i="2"/>
  <c r="EU2158" i="2" s="1"/>
  <c r="ES2159" i="2"/>
  <c r="ES2160" i="2"/>
  <c r="ES2161" i="2"/>
  <c r="ES2162" i="2"/>
  <c r="ES2163" i="2"/>
  <c r="ES2164" i="2"/>
  <c r="ES2165" i="2"/>
  <c r="ES2166" i="2"/>
  <c r="ES2167" i="2"/>
  <c r="ES2168" i="2"/>
  <c r="ES2169" i="2"/>
  <c r="ES2170" i="2"/>
  <c r="EU2170" i="2" s="1"/>
  <c r="ES2171" i="2"/>
  <c r="ES2172" i="2"/>
  <c r="ES2173" i="2"/>
  <c r="ES2174" i="2"/>
  <c r="ES2175" i="2"/>
  <c r="ES2176" i="2"/>
  <c r="ES2177" i="2"/>
  <c r="ES2178" i="2"/>
  <c r="ES2179" i="2"/>
  <c r="ES2180" i="2"/>
  <c r="ES2181" i="2"/>
  <c r="ES2182" i="2"/>
  <c r="EU2182" i="2" s="1"/>
  <c r="ES2183" i="2"/>
  <c r="ES2184" i="2"/>
  <c r="ES2185" i="2"/>
  <c r="ES2186" i="2"/>
  <c r="ES2187" i="2"/>
  <c r="ES2188" i="2"/>
  <c r="ES2189" i="2"/>
  <c r="ES2190" i="2"/>
  <c r="ES2191" i="2"/>
  <c r="ES2192" i="2"/>
  <c r="ES2193" i="2"/>
  <c r="ES2194" i="2"/>
  <c r="EU2194" i="2" s="1"/>
  <c r="ES2195" i="2"/>
  <c r="ES2196" i="2"/>
  <c r="ES2197" i="2"/>
  <c r="ES2198" i="2"/>
  <c r="ES2199" i="2"/>
  <c r="ES2200" i="2"/>
  <c r="ES2201" i="2"/>
  <c r="ES2202" i="2"/>
  <c r="ES2203" i="2"/>
  <c r="ES2204" i="2"/>
  <c r="ES2205" i="2"/>
  <c r="ES2206" i="2"/>
  <c r="EU2206" i="2" s="1"/>
  <c r="ES2207" i="2"/>
  <c r="ES2208" i="2"/>
  <c r="ES2209" i="2"/>
  <c r="ES2210" i="2"/>
  <c r="ES2211" i="2"/>
  <c r="ES2212" i="2"/>
  <c r="ES2213" i="2"/>
  <c r="ES2214" i="2"/>
  <c r="EU2214" i="2" s="1"/>
  <c r="ES2215" i="2"/>
  <c r="ES2216" i="2"/>
  <c r="ES2217" i="2"/>
  <c r="ES2218" i="2"/>
  <c r="ES2219" i="2"/>
  <c r="ES2220" i="2"/>
  <c r="ES2221" i="2"/>
  <c r="EU2221" i="2" s="1"/>
  <c r="ES2222" i="2"/>
  <c r="ES2223" i="2"/>
  <c r="ES2224" i="2"/>
  <c r="ES2225" i="2"/>
  <c r="ES2226" i="2"/>
  <c r="ES2227" i="2"/>
  <c r="ES2228" i="2"/>
  <c r="ES2229" i="2"/>
  <c r="ES2230" i="2"/>
  <c r="ES2231" i="2"/>
  <c r="ES2232" i="2"/>
  <c r="ES2233" i="2"/>
  <c r="ES2234" i="2"/>
  <c r="ES2235" i="2"/>
  <c r="ES2236" i="2"/>
  <c r="EU2236" i="2" s="1"/>
  <c r="ES2237" i="2"/>
  <c r="ES2238" i="2"/>
  <c r="ES2239" i="2"/>
  <c r="ES2240" i="2"/>
  <c r="ES2241" i="2"/>
  <c r="ES2242" i="2"/>
  <c r="ES2243" i="2"/>
  <c r="EU2243" i="2" s="1"/>
  <c r="ES2244" i="2"/>
  <c r="ES2245" i="2"/>
  <c r="ES2246" i="2"/>
  <c r="ES2247" i="2"/>
  <c r="ES2248" i="2"/>
  <c r="ES2249" i="2"/>
  <c r="ES2250" i="2"/>
  <c r="ES2251" i="2"/>
  <c r="ES2252" i="2"/>
  <c r="ES2253" i="2"/>
  <c r="ES2254" i="2"/>
  <c r="ES2255" i="2"/>
  <c r="ES2256" i="2"/>
  <c r="ES2257" i="2"/>
  <c r="EU2257" i="2" s="1"/>
  <c r="ES2258" i="2"/>
  <c r="ES2259" i="2"/>
  <c r="ES2260" i="2"/>
  <c r="ES2261" i="2"/>
  <c r="ES2262" i="2"/>
  <c r="ES2263" i="2"/>
  <c r="ES2264" i="2"/>
  <c r="ES2265" i="2"/>
  <c r="ES2266" i="2"/>
  <c r="ES2267" i="2"/>
  <c r="ES2268" i="2"/>
  <c r="ES2269" i="2"/>
  <c r="ES2270" i="2"/>
  <c r="ES2271" i="2"/>
  <c r="ES2272" i="2"/>
  <c r="ES2273" i="2"/>
  <c r="ES2274" i="2"/>
  <c r="ES2275" i="2"/>
  <c r="ES2276" i="2"/>
  <c r="ES2277" i="2"/>
  <c r="ES2278" i="2"/>
  <c r="ES2279" i="2"/>
  <c r="EU2279" i="2" s="1"/>
  <c r="ES2280" i="2"/>
  <c r="ES2281" i="2"/>
  <c r="ES2282" i="2"/>
  <c r="ES2283" i="2"/>
  <c r="ES2284" i="2"/>
  <c r="ES2285" i="2"/>
  <c r="ES2286" i="2"/>
  <c r="EU2286" i="2" s="1"/>
  <c r="ES2287" i="2"/>
  <c r="ES2288" i="2"/>
  <c r="ES2289" i="2"/>
  <c r="ES2290" i="2"/>
  <c r="ES2291" i="2"/>
  <c r="ES2292" i="2"/>
  <c r="ES2293" i="2"/>
  <c r="ES2294" i="2"/>
  <c r="ES2295" i="2"/>
  <c r="ES2296" i="2"/>
  <c r="ES2297" i="2"/>
  <c r="ES2298" i="2"/>
  <c r="ES2299" i="2"/>
  <c r="ES2300" i="2"/>
  <c r="ES2301" i="2"/>
  <c r="ES2302" i="2"/>
  <c r="ES2303" i="2"/>
  <c r="ES2304" i="2"/>
  <c r="ES2305" i="2"/>
  <c r="ES2306" i="2"/>
  <c r="ES2307" i="2"/>
  <c r="ES2308" i="2"/>
  <c r="EU2308" i="2" s="1"/>
  <c r="ES2309" i="2"/>
  <c r="ES2310" i="2"/>
  <c r="ES2311" i="2"/>
  <c r="ES2312" i="2"/>
  <c r="ES2313" i="2"/>
  <c r="ES2314" i="2"/>
  <c r="ES2315" i="2"/>
  <c r="ES2316" i="2"/>
  <c r="ES2317" i="2"/>
  <c r="ES2318" i="2"/>
  <c r="ES2319" i="2"/>
  <c r="ES2320" i="2"/>
  <c r="EU2320" i="2" s="1"/>
  <c r="ES2321" i="2"/>
  <c r="EU2321" i="2" s="1"/>
  <c r="ES2322" i="2"/>
  <c r="EU2322" i="2" s="1"/>
  <c r="ES2323" i="2"/>
  <c r="EU2323" i="2" s="1"/>
  <c r="ES2324" i="2"/>
  <c r="ES2325" i="2"/>
  <c r="ES2326" i="2"/>
  <c r="EU2326" i="2" s="1"/>
  <c r="ES2327" i="2"/>
  <c r="EU2327" i="2" s="1"/>
  <c r="ES2328" i="2"/>
  <c r="ES2329" i="2"/>
  <c r="EU2329" i="2" s="1"/>
  <c r="ES2330" i="2"/>
  <c r="ES2331" i="2"/>
  <c r="ES2332" i="2"/>
  <c r="EU2332" i="2" s="1"/>
  <c r="ES2333" i="2"/>
  <c r="EU2333" i="2" s="1"/>
  <c r="ES2334" i="2"/>
  <c r="EU2334" i="2" s="1"/>
  <c r="ES2335" i="2"/>
  <c r="EU2335" i="2" s="1"/>
  <c r="ES2336" i="2"/>
  <c r="ES2337" i="2"/>
  <c r="ES2338" i="2"/>
  <c r="EU2338" i="2" s="1"/>
  <c r="ES2339" i="2"/>
  <c r="ES2340" i="2"/>
  <c r="ES2341" i="2"/>
  <c r="EU2341" i="2" s="1"/>
  <c r="ES2342" i="2"/>
  <c r="ES2343" i="2"/>
  <c r="ES2344" i="2"/>
  <c r="EU2344" i="2" s="1"/>
  <c r="ES2345" i="2"/>
  <c r="ES2346" i="2"/>
  <c r="ES2347" i="2"/>
  <c r="EU2347" i="2" s="1"/>
  <c r="ES2348" i="2"/>
  <c r="ES2349" i="2"/>
  <c r="ES2350" i="2"/>
  <c r="EU2350" i="2" s="1"/>
  <c r="ES2351" i="2"/>
  <c r="ES2352" i="2"/>
  <c r="EU2352" i="2" s="1"/>
  <c r="ES2353" i="2"/>
  <c r="EU2353" i="2" s="1"/>
  <c r="ES2354" i="2"/>
  <c r="ES2355" i="2"/>
  <c r="ES2356" i="2"/>
  <c r="EU2356" i="2" s="1"/>
  <c r="ES2357" i="2"/>
  <c r="ES2358" i="2"/>
  <c r="EU2358" i="2" s="1"/>
  <c r="ES2359" i="2"/>
  <c r="EU2359" i="2" s="1"/>
  <c r="ES2360" i="2"/>
  <c r="ES2361" i="2"/>
  <c r="ES2362" i="2"/>
  <c r="EU2362" i="2" s="1"/>
  <c r="ES2363" i="2"/>
  <c r="ES2364" i="2"/>
  <c r="ES2365" i="2"/>
  <c r="EU2365" i="2" s="1"/>
  <c r="ES2366" i="2"/>
  <c r="ES2367" i="2"/>
  <c r="ES2368" i="2"/>
  <c r="EU2368" i="2" s="1"/>
  <c r="ES2369" i="2"/>
  <c r="ES2370" i="2"/>
  <c r="ES2371" i="2"/>
  <c r="EU2371" i="2" s="1"/>
  <c r="ES2372" i="2"/>
  <c r="ES2373" i="2"/>
  <c r="ES2374" i="2"/>
  <c r="EU2374" i="2" s="1"/>
  <c r="ES2375" i="2"/>
  <c r="ES2376" i="2"/>
  <c r="EU2376" i="2" s="1"/>
  <c r="ES2377" i="2"/>
  <c r="EU2377" i="2" s="1"/>
  <c r="ES2378" i="2"/>
  <c r="ES2379" i="2"/>
  <c r="ES2380" i="2"/>
  <c r="EU2380" i="2" s="1"/>
  <c r="ES2381" i="2"/>
  <c r="ES2382" i="2"/>
  <c r="EU2382" i="2" s="1"/>
  <c r="ES2383" i="2"/>
  <c r="EU2383" i="2" s="1"/>
  <c r="ES2384" i="2"/>
  <c r="ES2385" i="2"/>
  <c r="ES2386" i="2"/>
  <c r="EU2386" i="2" s="1"/>
  <c r="ES2387" i="2"/>
  <c r="ES2388" i="2"/>
  <c r="ES2389" i="2"/>
  <c r="ES2390" i="2"/>
  <c r="ES2391" i="2"/>
  <c r="EU2391" i="2" s="1"/>
  <c r="ES2392" i="2"/>
  <c r="EU2392" i="2" s="1"/>
  <c r="ES2393" i="2"/>
  <c r="ES2394" i="2"/>
  <c r="ES2395" i="2"/>
  <c r="ES2396" i="2"/>
  <c r="ES2397" i="2"/>
  <c r="ES2398" i="2"/>
  <c r="EU2398" i="2" s="1"/>
  <c r="ES2399" i="2"/>
  <c r="ES2400" i="2"/>
  <c r="EU2400" i="2" s="1"/>
  <c r="ES2401" i="2"/>
  <c r="ES2402" i="2"/>
  <c r="EU2402" i="2" s="1"/>
  <c r="ES2403" i="2"/>
  <c r="ES2404" i="2"/>
  <c r="ES2405" i="2"/>
  <c r="ES2406" i="2"/>
  <c r="ES2407" i="2"/>
  <c r="ES2408" i="2"/>
  <c r="EU2408" i="2" s="1"/>
  <c r="ES2409" i="2"/>
  <c r="EU2409" i="2" s="1"/>
  <c r="ES2410" i="2"/>
  <c r="ES2411" i="2"/>
  <c r="ES2412" i="2"/>
  <c r="ES2413" i="2"/>
  <c r="ES2414" i="2"/>
  <c r="EU2414" i="2" s="1"/>
  <c r="ES2415" i="2"/>
  <c r="EU2415" i="2" s="1"/>
  <c r="ES2416" i="2"/>
  <c r="EU2416" i="2" s="1"/>
  <c r="ES2417" i="2"/>
  <c r="ES2418" i="2"/>
  <c r="EU2418" i="2" s="1"/>
  <c r="ES2419" i="2"/>
  <c r="ES2420" i="2"/>
  <c r="EU2420" i="2" s="1"/>
  <c r="ES2421" i="2"/>
  <c r="ES2422" i="2"/>
  <c r="EU2422" i="2" s="1"/>
  <c r="ES2423" i="2"/>
  <c r="ES2424" i="2"/>
  <c r="EU2424" i="2" s="1"/>
  <c r="ES2425" i="2"/>
  <c r="ES2426" i="2"/>
  <c r="EU2426" i="2" s="1"/>
  <c r="ES2427" i="2"/>
  <c r="ES2428" i="2"/>
  <c r="EU2428" i="2" s="1"/>
  <c r="ES2429" i="2"/>
  <c r="ES2430" i="2"/>
  <c r="EU2430" i="2" s="1"/>
  <c r="ES2431" i="2"/>
  <c r="ES2432" i="2"/>
  <c r="EU2432" i="2" s="1"/>
  <c r="ES2433" i="2"/>
  <c r="ES2434" i="2"/>
  <c r="EU2434" i="2" s="1"/>
  <c r="ES2435" i="2"/>
  <c r="ES2436" i="2"/>
  <c r="EU2436" i="2" s="1"/>
  <c r="ES2437" i="2"/>
  <c r="ES2438" i="2"/>
  <c r="EU2438" i="2" s="1"/>
  <c r="ES2439" i="2"/>
  <c r="ES2440" i="2"/>
  <c r="EU2440" i="2" s="1"/>
  <c r="ES2441" i="2"/>
  <c r="ES2442" i="2"/>
  <c r="EU2442" i="2" s="1"/>
  <c r="ES2443" i="2"/>
  <c r="ES2444" i="2"/>
  <c r="EU2444" i="2" s="1"/>
  <c r="ES2445" i="2"/>
  <c r="EU2445" i="2" s="1"/>
  <c r="ES2446" i="2"/>
  <c r="EU2446" i="2" s="1"/>
  <c r="ES2447" i="2"/>
  <c r="ES2448" i="2"/>
  <c r="EU2448" i="2" s="1"/>
  <c r="ES2449" i="2"/>
  <c r="ES2450" i="2"/>
  <c r="ES2451" i="2"/>
  <c r="EU2451" i="2" s="1"/>
  <c r="ES2452" i="2"/>
  <c r="EU2452" i="2" s="1"/>
  <c r="ES2453" i="2"/>
  <c r="ES2454" i="2"/>
  <c r="ES2455" i="2"/>
  <c r="ES2456" i="2"/>
  <c r="ES2457" i="2"/>
  <c r="ES2458" i="2"/>
  <c r="ES2459" i="2"/>
  <c r="ES2460" i="2"/>
  <c r="EU2460" i="2" s="1"/>
  <c r="ES2461" i="2"/>
  <c r="ES2462" i="2"/>
  <c r="ES2463" i="2"/>
  <c r="ES2464" i="2"/>
  <c r="ES2465" i="2"/>
  <c r="ES2466" i="2"/>
  <c r="ES2467" i="2"/>
  <c r="ES2468" i="2"/>
  <c r="ES2469" i="2"/>
  <c r="ES2470" i="2"/>
  <c r="ES2471" i="2"/>
  <c r="ES2472" i="2"/>
  <c r="ES2473" i="2"/>
  <c r="ES2474" i="2"/>
  <c r="ES2475" i="2"/>
  <c r="ES2476" i="2"/>
  <c r="ES2477" i="2"/>
  <c r="ES2478" i="2"/>
  <c r="ES2479" i="2"/>
  <c r="ES2480" i="2"/>
  <c r="ES2481" i="2"/>
  <c r="ES2482" i="2"/>
  <c r="EU2482" i="2" s="1"/>
  <c r="ES2483" i="2"/>
  <c r="ES2484" i="2"/>
  <c r="EU2484" i="2" s="1"/>
  <c r="ES2485" i="2"/>
  <c r="ES2486" i="2"/>
  <c r="EU2486" i="2" s="1"/>
  <c r="ES2487" i="2"/>
  <c r="ES2488" i="2"/>
  <c r="ES2489" i="2"/>
  <c r="ES2490" i="2"/>
  <c r="ES2491" i="2"/>
  <c r="ES2492" i="2"/>
  <c r="EU2492" i="2" s="1"/>
  <c r="ES2493" i="2"/>
  <c r="ES2494" i="2"/>
  <c r="ES2495" i="2"/>
  <c r="ES2496" i="2"/>
  <c r="ES2497" i="2"/>
  <c r="ES2498" i="2"/>
  <c r="ES2499" i="2"/>
  <c r="ES2500" i="2"/>
  <c r="EU2500" i="2" s="1"/>
  <c r="ES2501" i="2"/>
  <c r="ES2502" i="2"/>
  <c r="EU2502" i="2" s="1"/>
  <c r="ES2503" i="2"/>
  <c r="ES2504" i="2"/>
  <c r="ES2505" i="2"/>
  <c r="ES2506" i="2"/>
  <c r="ES2507" i="2"/>
  <c r="ES2508" i="2"/>
  <c r="EU2508" i="2" s="1"/>
  <c r="ES2509" i="2"/>
  <c r="ES2510" i="2"/>
  <c r="ES2511" i="2"/>
  <c r="ES2512" i="2"/>
  <c r="ES2513" i="2"/>
  <c r="ES2514" i="2"/>
  <c r="ES2515" i="2"/>
  <c r="ES2516" i="2"/>
  <c r="EU2516" i="2" s="1"/>
  <c r="ES2517" i="2"/>
  <c r="EU2517" i="2" s="1"/>
  <c r="ES2518" i="2"/>
  <c r="ES2519" i="2"/>
  <c r="ES2520" i="2"/>
  <c r="ES2521" i="2"/>
  <c r="ES2522" i="2"/>
  <c r="EU2522" i="2" s="1"/>
  <c r="ES2523" i="2"/>
  <c r="EU2523" i="2" s="1"/>
  <c r="ES2524" i="2"/>
  <c r="ES2525" i="2"/>
  <c r="ES2526" i="2"/>
  <c r="EU2526" i="2" s="1"/>
  <c r="ES2527" i="2"/>
  <c r="ES2528" i="2"/>
  <c r="EU2528" i="2" s="1"/>
  <c r="ES2529" i="2"/>
  <c r="ES2530" i="2"/>
  <c r="ES2531" i="2"/>
  <c r="ES2532" i="2"/>
  <c r="EU2532" i="2" s="1"/>
  <c r="ES2533" i="2"/>
  <c r="ES2534" i="2"/>
  <c r="ES2535" i="2"/>
  <c r="ES2536" i="2"/>
  <c r="ES2537" i="2"/>
  <c r="ES2538" i="2"/>
  <c r="EU2538" i="2" s="1"/>
  <c r="ES2539" i="2"/>
  <c r="ES2540" i="2"/>
  <c r="ES2541" i="2"/>
  <c r="ES2542" i="2"/>
  <c r="ES2543" i="2"/>
  <c r="ES2544" i="2"/>
  <c r="ES2545" i="2"/>
  <c r="ES2546" i="2"/>
  <c r="EU2546" i="2" s="1"/>
  <c r="ES2547" i="2"/>
  <c r="EU2547" i="2" s="1"/>
  <c r="ES2548" i="2"/>
  <c r="ES2549" i="2"/>
  <c r="ES2550" i="2"/>
  <c r="ES2551" i="2"/>
  <c r="ES2552" i="2"/>
  <c r="EU2552" i="2" s="1"/>
  <c r="ES2553" i="2"/>
  <c r="ES2554" i="2"/>
  <c r="ES2555" i="2"/>
  <c r="ES2556" i="2"/>
  <c r="ES2557" i="2"/>
  <c r="ES2558" i="2"/>
  <c r="EU2558" i="2" s="1"/>
  <c r="ES2559" i="2"/>
  <c r="ES2560" i="2"/>
  <c r="ES2561" i="2"/>
  <c r="ES2562" i="2"/>
  <c r="ES2563" i="2"/>
  <c r="ES2564" i="2"/>
  <c r="ES2565" i="2"/>
  <c r="ES2566" i="2"/>
  <c r="ES2567" i="2"/>
  <c r="ES2568" i="2"/>
  <c r="ES2569" i="2"/>
  <c r="ES2570" i="2"/>
  <c r="ES2571" i="2"/>
  <c r="ES2572" i="2"/>
  <c r="ES2573" i="2"/>
  <c r="ES2574" i="2"/>
  <c r="ES2575" i="2"/>
  <c r="ES2576" i="2"/>
  <c r="ES2577" i="2"/>
  <c r="ES2578" i="2"/>
  <c r="ES2579" i="2"/>
  <c r="ES2580" i="2"/>
  <c r="EU2580" i="2" s="1"/>
  <c r="ES2581" i="2"/>
  <c r="ES2582" i="2"/>
  <c r="EU2582" i="2" s="1"/>
  <c r="ES2583" i="2"/>
  <c r="ES2584" i="2"/>
  <c r="ES2585" i="2"/>
  <c r="ES2586" i="2"/>
  <c r="ES2587" i="2"/>
  <c r="ES2588" i="2"/>
  <c r="ES2589" i="2"/>
  <c r="ES2590" i="2"/>
  <c r="ES2591" i="2"/>
  <c r="ES2592" i="2"/>
  <c r="ES2593" i="2"/>
  <c r="ES2594" i="2"/>
  <c r="ES2595" i="2"/>
  <c r="EU2595" i="2" s="1"/>
  <c r="ES2596" i="2"/>
  <c r="ES2597" i="2"/>
  <c r="ES2598" i="2"/>
  <c r="ES2599" i="2"/>
  <c r="ES2600" i="2"/>
  <c r="ES2601" i="2"/>
  <c r="ES2602" i="2"/>
  <c r="ES2603" i="2"/>
  <c r="ES2604" i="2"/>
  <c r="EU2604" i="2" s="1"/>
  <c r="ES2605" i="2"/>
  <c r="ES2606" i="2"/>
  <c r="EU2606" i="2" s="1"/>
  <c r="ES2607" i="2"/>
  <c r="ES2608" i="2"/>
  <c r="ES2609" i="2"/>
  <c r="ES2610" i="2"/>
  <c r="ES2611" i="2"/>
  <c r="ES2612" i="2"/>
  <c r="ES2613" i="2"/>
  <c r="ES2614" i="2"/>
  <c r="ES2615" i="2"/>
  <c r="ES2616" i="2"/>
  <c r="ES2617" i="2"/>
  <c r="ES2618" i="2"/>
  <c r="ES2619" i="2"/>
  <c r="ES2620" i="2"/>
  <c r="ES2621" i="2"/>
  <c r="ES2622" i="2"/>
  <c r="ES2623" i="2"/>
  <c r="ES2624" i="2"/>
  <c r="ES2625" i="2"/>
  <c r="ES2626" i="2"/>
  <c r="ES2627" i="2"/>
  <c r="ES2628" i="2"/>
  <c r="EU2628" i="2" s="1"/>
  <c r="ES2629" i="2"/>
  <c r="ES2630" i="2"/>
  <c r="EU2630" i="2" s="1"/>
  <c r="ES2631" i="2"/>
  <c r="ES2632" i="2"/>
  <c r="ES2633" i="2"/>
  <c r="ES2634" i="2"/>
  <c r="ES2635" i="2"/>
  <c r="ES2636" i="2"/>
  <c r="ES2637" i="2"/>
  <c r="ES2638" i="2"/>
  <c r="ES2639" i="2"/>
  <c r="ES2640" i="2"/>
  <c r="ES2641" i="2"/>
  <c r="ES2642" i="2"/>
  <c r="ES2643" i="2"/>
  <c r="EU2643" i="2" s="1"/>
  <c r="ES2644" i="2"/>
  <c r="ES2645" i="2"/>
  <c r="ES2646" i="2"/>
  <c r="ES2647" i="2"/>
  <c r="ES2648" i="2"/>
  <c r="ES2649" i="2"/>
  <c r="ES2650" i="2"/>
  <c r="ES2651" i="2"/>
  <c r="ES2652" i="2"/>
  <c r="EU2652" i="2" s="1"/>
  <c r="ES2653" i="2"/>
  <c r="ES2654" i="2"/>
  <c r="EU2654" i="2" s="1"/>
  <c r="ES2655" i="2"/>
  <c r="ES2656" i="2"/>
  <c r="ES2657" i="2"/>
  <c r="ES2658" i="2"/>
  <c r="ES2659" i="2"/>
  <c r="ES2660" i="2"/>
  <c r="ES2661" i="2"/>
  <c r="ES2662" i="2"/>
  <c r="ES2663" i="2"/>
  <c r="ES2664" i="2"/>
  <c r="ES2665" i="2"/>
  <c r="ES2666" i="2"/>
  <c r="ES2667" i="2"/>
  <c r="ES2668" i="2"/>
  <c r="ES2669" i="2"/>
  <c r="ES2670" i="2"/>
  <c r="ES2671" i="2"/>
  <c r="ES2672" i="2"/>
  <c r="ES2673" i="2"/>
  <c r="ES2674" i="2"/>
  <c r="ES2675" i="2"/>
  <c r="ES2676" i="2"/>
  <c r="EU2676" i="2" s="1"/>
  <c r="ES2677" i="2"/>
  <c r="ES2678" i="2"/>
  <c r="EU2678" i="2" s="1"/>
  <c r="ES2679" i="2"/>
  <c r="ES2680" i="2"/>
  <c r="ES2681" i="2"/>
  <c r="ES2682" i="2"/>
  <c r="ES2683" i="2"/>
  <c r="ES2684" i="2"/>
  <c r="ES2685" i="2"/>
  <c r="ES2686" i="2"/>
  <c r="ES2687" i="2"/>
  <c r="ES2688" i="2"/>
  <c r="ES2689" i="2"/>
  <c r="ES2690" i="2"/>
  <c r="ES2691" i="2"/>
  <c r="EU2691" i="2" s="1"/>
  <c r="ES2692" i="2"/>
  <c r="ES2693" i="2"/>
  <c r="ES2694" i="2"/>
  <c r="ES2695" i="2"/>
  <c r="ES2696" i="2"/>
  <c r="ES2697" i="2"/>
  <c r="ES2698" i="2"/>
  <c r="ES2699" i="2"/>
  <c r="ES2700" i="2"/>
  <c r="EU2700" i="2" s="1"/>
  <c r="ES2701" i="2"/>
  <c r="ES2702" i="2"/>
  <c r="ES2703" i="2"/>
  <c r="ES2704" i="2"/>
  <c r="ES2705" i="2"/>
  <c r="ES2706" i="2"/>
  <c r="ES2707" i="2"/>
  <c r="ES2708" i="2"/>
  <c r="ES2709" i="2"/>
  <c r="ES2710" i="2"/>
  <c r="ES2711" i="2"/>
  <c r="ES2712" i="2"/>
  <c r="ES2713" i="2"/>
  <c r="ES2714" i="2"/>
  <c r="ES2715" i="2"/>
  <c r="ES2716" i="2"/>
  <c r="ES2717" i="2"/>
  <c r="ES2718" i="2"/>
  <c r="ES2719" i="2"/>
  <c r="ES2720" i="2"/>
  <c r="ES2721" i="2"/>
  <c r="ES2722" i="2"/>
  <c r="ES2723" i="2"/>
  <c r="ES2724" i="2"/>
  <c r="EU2724" i="2" s="1"/>
  <c r="ES2725" i="2"/>
  <c r="ES2726" i="2"/>
  <c r="EU2726" i="2" s="1"/>
  <c r="ES2727" i="2"/>
  <c r="ES2728" i="2"/>
  <c r="ES2729" i="2"/>
  <c r="ES2730" i="2"/>
  <c r="ES2731" i="2"/>
  <c r="EU2731" i="2" s="1"/>
  <c r="ES2732" i="2"/>
  <c r="ES2733" i="2"/>
  <c r="EU2733" i="2" s="1"/>
  <c r="ES2734" i="2"/>
  <c r="ES2735" i="2"/>
  <c r="ES2736" i="2"/>
  <c r="ES2737" i="2"/>
  <c r="ES2738" i="2"/>
  <c r="ES2739" i="2"/>
  <c r="EU2739" i="2" s="1"/>
  <c r="ES2740" i="2"/>
  <c r="ES2741" i="2"/>
  <c r="ES2742" i="2"/>
  <c r="ES2743" i="2"/>
  <c r="ES2744" i="2"/>
  <c r="ES2745" i="2"/>
  <c r="ES2746" i="2"/>
  <c r="ES2747" i="2"/>
  <c r="ES2748" i="2"/>
  <c r="ES2749" i="2"/>
  <c r="ES2750" i="2"/>
  <c r="EU2750" i="2" s="1"/>
  <c r="ES2751" i="2"/>
  <c r="ES2752" i="2"/>
  <c r="ES2753" i="2"/>
  <c r="ES2754" i="2"/>
  <c r="ES2755" i="2"/>
  <c r="EU2755" i="2" s="1"/>
  <c r="ES2756" i="2"/>
  <c r="ES2757" i="2"/>
  <c r="ES2758" i="2"/>
  <c r="ES2759" i="2"/>
  <c r="ES2760" i="2"/>
  <c r="ES2761" i="2"/>
  <c r="ES2762" i="2"/>
  <c r="ES2763" i="2"/>
  <c r="ES2764" i="2"/>
  <c r="ES2765" i="2"/>
  <c r="ES2766" i="2"/>
  <c r="ES2767" i="2"/>
  <c r="ES2768" i="2"/>
  <c r="ES2769" i="2"/>
  <c r="ES2770" i="2"/>
  <c r="ES2771" i="2"/>
  <c r="ES2772" i="2"/>
  <c r="EU2772" i="2" s="1"/>
  <c r="ES2773" i="2"/>
  <c r="ES2774" i="2"/>
  <c r="ES2775" i="2"/>
  <c r="ES2776" i="2"/>
  <c r="ES2777" i="2"/>
  <c r="ES2778" i="2"/>
  <c r="ES2779" i="2"/>
  <c r="EU2779" i="2" s="1"/>
  <c r="ES2780" i="2"/>
  <c r="ES2781" i="2"/>
  <c r="EU2781" i="2" s="1"/>
  <c r="ES2782" i="2"/>
  <c r="ES2783" i="2"/>
  <c r="ES2784" i="2"/>
  <c r="ES2785" i="2"/>
  <c r="ES2786" i="2"/>
  <c r="EU2786" i="2" s="1"/>
  <c r="ES2787" i="2"/>
  <c r="ES2788" i="2"/>
  <c r="ES2789" i="2"/>
  <c r="ES2790" i="2"/>
  <c r="ES2791" i="2"/>
  <c r="ES2792" i="2"/>
  <c r="ES2793" i="2"/>
  <c r="ES2794" i="2"/>
  <c r="ES2795" i="2"/>
  <c r="ES2796" i="2"/>
  <c r="ES2797" i="2"/>
  <c r="ES2798" i="2"/>
  <c r="ES2799" i="2"/>
  <c r="EU2799" i="2" s="1"/>
  <c r="ES2800" i="2"/>
  <c r="ES2801" i="2"/>
  <c r="ES2802" i="2"/>
  <c r="ES2803" i="2"/>
  <c r="ES2804" i="2"/>
  <c r="ES2805" i="2"/>
  <c r="ES2806" i="2"/>
  <c r="ES2807" i="2"/>
  <c r="ES2808" i="2"/>
  <c r="ES2809" i="2"/>
  <c r="EU2809" i="2" s="1"/>
  <c r="ES2810" i="2"/>
  <c r="ES2811" i="2"/>
  <c r="ES2812" i="2"/>
  <c r="ES2813" i="2"/>
  <c r="ES2814" i="2"/>
  <c r="EU2814" i="2" s="1"/>
  <c r="ES2815" i="2"/>
  <c r="EU2815" i="2" s="1"/>
  <c r="ES2816" i="2"/>
  <c r="ES2817" i="2"/>
  <c r="EU2817" i="2" s="1"/>
  <c r="ES2818" i="2"/>
  <c r="ES2819" i="2"/>
  <c r="ES2820" i="2"/>
  <c r="ES2821" i="2"/>
  <c r="ES2822" i="2"/>
  <c r="EU2822" i="2" s="1"/>
  <c r="ES2823" i="2"/>
  <c r="ES2824" i="2"/>
  <c r="ES2825" i="2"/>
  <c r="ES2826" i="2"/>
  <c r="ES2827" i="2"/>
  <c r="EU2827" i="2" s="1"/>
  <c r="ES2828" i="2"/>
  <c r="EU2828" i="2" s="1"/>
  <c r="ES2829" i="2"/>
  <c r="ES2830" i="2"/>
  <c r="ES2831" i="2"/>
  <c r="ES2832" i="2"/>
  <c r="EU2832" i="2" s="1"/>
  <c r="ES2833" i="2"/>
  <c r="ES2834" i="2"/>
  <c r="ES2835" i="2"/>
  <c r="ES2836" i="2"/>
  <c r="ES2837" i="2"/>
  <c r="ES2838" i="2"/>
  <c r="ES2839" i="2"/>
  <c r="ES2840" i="2"/>
  <c r="ES2841" i="2"/>
  <c r="EU2841" i="2" s="1"/>
  <c r="ES2842" i="2"/>
  <c r="ES2843" i="2"/>
  <c r="ES2844" i="2"/>
  <c r="ES2845" i="2"/>
  <c r="ES2846" i="2"/>
  <c r="ES2847" i="2"/>
  <c r="ES2848" i="2"/>
  <c r="ES2849" i="2"/>
  <c r="ES2850" i="2"/>
  <c r="ES2851" i="2"/>
  <c r="ES2852" i="2"/>
  <c r="ES2853" i="2"/>
  <c r="ES2854" i="2"/>
  <c r="EU2854" i="2" s="1"/>
  <c r="ES2855" i="2"/>
  <c r="ES2856" i="2"/>
  <c r="ES2857" i="2"/>
  <c r="ES2858" i="2"/>
  <c r="ES2859" i="2"/>
  <c r="ES2860" i="2"/>
  <c r="ES2861" i="2"/>
  <c r="ES2862" i="2"/>
  <c r="EU2862" i="2" s="1"/>
  <c r="ES2863" i="2"/>
  <c r="ES2864" i="2"/>
  <c r="ES2865" i="2"/>
  <c r="ES2866" i="2"/>
  <c r="ES2867" i="2"/>
  <c r="ES2868" i="2"/>
  <c r="EU2868" i="2" s="1"/>
  <c r="ES2869" i="2"/>
  <c r="ES2870" i="2"/>
  <c r="EU2870" i="2" s="1"/>
  <c r="ES2871" i="2"/>
  <c r="ES2872" i="2"/>
  <c r="ES2873" i="2"/>
  <c r="ES2874" i="2"/>
  <c r="ES2875" i="2"/>
  <c r="ES2876" i="2"/>
  <c r="EU2876" i="2" s="1"/>
  <c r="ES2877" i="2"/>
  <c r="ES2878" i="2"/>
  <c r="ES2879" i="2"/>
  <c r="EU2879" i="2" s="1"/>
  <c r="ES2880" i="2"/>
  <c r="ES2881" i="2"/>
  <c r="ES2882" i="2"/>
  <c r="ES2883" i="2"/>
  <c r="ES2884" i="2"/>
  <c r="ES2885" i="2"/>
  <c r="ES2886" i="2"/>
  <c r="ES2887" i="2"/>
  <c r="ES2888" i="2"/>
  <c r="EU2888" i="2" s="1"/>
  <c r="ES2889" i="2"/>
  <c r="ES2890" i="2"/>
  <c r="ES2891" i="2"/>
  <c r="ES2892" i="2"/>
  <c r="EU2892" i="2" s="1"/>
  <c r="ES2893" i="2"/>
  <c r="ES2894" i="2"/>
  <c r="ES2895" i="2"/>
  <c r="ES2896" i="2"/>
  <c r="ES2897" i="2"/>
  <c r="ES2898" i="2"/>
  <c r="EU2898" i="2" s="1"/>
  <c r="ES2899" i="2"/>
  <c r="ES2900" i="2"/>
  <c r="EU2900" i="2" s="1"/>
  <c r="ES2901" i="2"/>
  <c r="ES2902" i="2"/>
  <c r="ES2903" i="2"/>
  <c r="EU2903" i="2" s="1"/>
  <c r="ES2904" i="2"/>
  <c r="EU2904" i="2" s="1"/>
  <c r="ES2905" i="2"/>
  <c r="ES2906" i="2"/>
  <c r="EU2906" i="2" s="1"/>
  <c r="ES2907" i="2"/>
  <c r="ES2908" i="2"/>
  <c r="ES2909" i="2"/>
  <c r="ES2910" i="2"/>
  <c r="EU2910" i="2" s="1"/>
  <c r="ES2911" i="2"/>
  <c r="ES2912" i="2"/>
  <c r="EU2912" i="2" s="1"/>
  <c r="ES2913" i="2"/>
  <c r="ES2914" i="2"/>
  <c r="ES2915" i="2"/>
  <c r="EU2915" i="2" s="1"/>
  <c r="ES2916" i="2"/>
  <c r="ES2917" i="2"/>
  <c r="ES2918" i="2"/>
  <c r="EU2918" i="2" s="1"/>
  <c r="ES2919" i="2"/>
  <c r="ES2920" i="2"/>
  <c r="ES2921" i="2"/>
  <c r="EU2921" i="2" s="1"/>
  <c r="ES2922" i="2"/>
  <c r="ES2923" i="2"/>
  <c r="ES2924" i="2"/>
  <c r="EU2924" i="2" s="1"/>
  <c r="ES2925" i="2"/>
  <c r="ES2926" i="2"/>
  <c r="ES2927" i="2"/>
  <c r="EU2927" i="2" s="1"/>
  <c r="ES2928" i="2"/>
  <c r="ES2929" i="2"/>
  <c r="ES2930" i="2"/>
  <c r="EU2930" i="2" s="1"/>
  <c r="ES2931" i="2"/>
  <c r="ES2932" i="2"/>
  <c r="ES2933" i="2"/>
  <c r="EU2933" i="2" s="1"/>
  <c r="ES2934" i="2"/>
  <c r="ES2935" i="2"/>
  <c r="ES2936" i="2"/>
  <c r="EU2936" i="2" s="1"/>
  <c r="ES2937" i="2"/>
  <c r="ES2938" i="2"/>
  <c r="ES2939" i="2"/>
  <c r="EU2939" i="2" s="1"/>
  <c r="ES2940" i="2"/>
  <c r="ES2941" i="2"/>
  <c r="ES2942" i="2"/>
  <c r="EU2942" i="2" s="1"/>
  <c r="ES2943" i="2"/>
  <c r="ES2944" i="2"/>
  <c r="ES2945" i="2"/>
  <c r="EU2945" i="2" s="1"/>
  <c r="ES2946" i="2"/>
  <c r="ES2947" i="2"/>
  <c r="ES2948" i="2"/>
  <c r="EU2948" i="2" s="1"/>
  <c r="ES2949" i="2"/>
  <c r="ES2950" i="2"/>
  <c r="ES2951" i="2"/>
  <c r="EU2951" i="2" s="1"/>
  <c r="ES2952" i="2"/>
  <c r="ES2953" i="2"/>
  <c r="ES2954" i="2"/>
  <c r="ES2955" i="2"/>
  <c r="ES2956" i="2"/>
  <c r="ES2957" i="2"/>
  <c r="EU2957" i="2" s="1"/>
  <c r="ES2958" i="2"/>
  <c r="ES2959" i="2"/>
  <c r="ES2960" i="2"/>
  <c r="EU2960" i="2" s="1"/>
  <c r="ES2961" i="2"/>
  <c r="ES2962" i="2"/>
  <c r="ES2963" i="2"/>
  <c r="ES2964" i="2"/>
  <c r="ES2965" i="2"/>
  <c r="ES2966" i="2"/>
  <c r="EU2966" i="2" s="1"/>
  <c r="ES2967" i="2"/>
  <c r="ES2968" i="2"/>
  <c r="ES2969" i="2"/>
  <c r="EU2969" i="2" s="1"/>
  <c r="ES2970" i="2"/>
  <c r="ES2971" i="2"/>
  <c r="ES2972" i="2"/>
  <c r="ES2973" i="2"/>
  <c r="ES2974" i="2"/>
  <c r="ES2975" i="2"/>
  <c r="EU2975" i="2" s="1"/>
  <c r="ES2976" i="2"/>
  <c r="ES2977" i="2"/>
  <c r="ES2978" i="2"/>
  <c r="EU2978" i="2" s="1"/>
  <c r="ES2979" i="2"/>
  <c r="ES2980" i="2"/>
  <c r="ES2981" i="2"/>
  <c r="ES2982" i="2"/>
  <c r="ES2983" i="2"/>
  <c r="ES2984" i="2"/>
  <c r="EU2984" i="2" s="1"/>
  <c r="ES2985" i="2"/>
  <c r="ES2986" i="2"/>
  <c r="ES2987" i="2"/>
  <c r="EU2987" i="2" s="1"/>
  <c r="ES2988" i="2"/>
  <c r="ES2989" i="2"/>
  <c r="ES2990" i="2"/>
  <c r="ES2991" i="2"/>
  <c r="ES2992" i="2"/>
  <c r="ES2993" i="2"/>
  <c r="ES2994" i="2"/>
  <c r="ES2995" i="2"/>
  <c r="ES2996" i="2"/>
  <c r="ES2997" i="2"/>
  <c r="ES2998" i="2"/>
  <c r="ES2999" i="2"/>
  <c r="EU2999" i="2" s="1"/>
  <c r="ES3000" i="2"/>
  <c r="ES3001" i="2"/>
  <c r="ES3002" i="2"/>
  <c r="EU3002" i="2" s="1"/>
  <c r="ES3003" i="2"/>
  <c r="ES3004" i="2"/>
  <c r="ES3005" i="2"/>
  <c r="ES3006" i="2"/>
  <c r="ES3007" i="2"/>
  <c r="ES3008" i="2"/>
  <c r="EU3008" i="2" s="1"/>
  <c r="ES3009" i="2"/>
  <c r="ES3010" i="2"/>
  <c r="ES3011" i="2"/>
  <c r="ES3012" i="2"/>
  <c r="ES3013" i="2"/>
  <c r="ES3014" i="2"/>
  <c r="ES3015" i="2"/>
  <c r="ES3016" i="2"/>
  <c r="ES3017" i="2"/>
  <c r="ES3018" i="2"/>
  <c r="ES3019" i="2"/>
  <c r="ES3020" i="2"/>
  <c r="ES3021" i="2"/>
  <c r="ES3022" i="2"/>
  <c r="ES3023" i="2"/>
  <c r="ES3024" i="2"/>
  <c r="ES3025" i="2"/>
  <c r="ES3026" i="2"/>
  <c r="ES3027" i="2"/>
  <c r="ES3028" i="2"/>
  <c r="ES3029" i="2"/>
  <c r="ES3030" i="2"/>
  <c r="ES3031" i="2"/>
  <c r="ES3032" i="2"/>
  <c r="EU3032" i="2" s="1"/>
  <c r="ES3033" i="2"/>
  <c r="ES3034" i="2"/>
  <c r="ES3035" i="2"/>
  <c r="EU3035" i="2" s="1"/>
  <c r="ES3036" i="2"/>
  <c r="ES3037" i="2"/>
  <c r="ES3038" i="2"/>
  <c r="EU3038" i="2" s="1"/>
  <c r="ES3039" i="2"/>
  <c r="ES3040" i="2"/>
  <c r="ES3041" i="2"/>
  <c r="EU3041" i="2" s="1"/>
  <c r="ES3042" i="2"/>
  <c r="ES3043" i="2"/>
  <c r="ES3044" i="2"/>
  <c r="EU3044" i="2" s="1"/>
  <c r="ES3045" i="2"/>
  <c r="ES3046" i="2"/>
  <c r="ES3047" i="2"/>
  <c r="ES3048" i="2"/>
  <c r="ES3049" i="2"/>
  <c r="ES3050" i="2"/>
  <c r="EU3050" i="2" s="1"/>
  <c r="ES3051" i="2"/>
  <c r="ES3052" i="2"/>
  <c r="ES3053" i="2"/>
  <c r="EU3053" i="2" s="1"/>
  <c r="ES3054" i="2"/>
  <c r="ES3055" i="2"/>
  <c r="ES3056" i="2"/>
  <c r="ES3057" i="2"/>
  <c r="ES3058" i="2"/>
  <c r="ES3059" i="2"/>
  <c r="EU3059" i="2" s="1"/>
  <c r="ES3060" i="2"/>
  <c r="ES3061" i="2"/>
  <c r="ES3062" i="2"/>
  <c r="EU3062" i="2" s="1"/>
  <c r="ES3063" i="2"/>
  <c r="ES3064" i="2"/>
  <c r="ES3065" i="2"/>
  <c r="ES3066" i="2"/>
  <c r="ES3067" i="2"/>
  <c r="ES3068" i="2"/>
  <c r="EU3068" i="2" s="1"/>
  <c r="ES3069" i="2"/>
  <c r="ES3070" i="2"/>
  <c r="ES3071" i="2"/>
  <c r="ES3072" i="2"/>
  <c r="ES3073" i="2"/>
  <c r="ES3074" i="2"/>
  <c r="EU3074" i="2" s="1"/>
  <c r="ES3075" i="2"/>
  <c r="ES3076" i="2"/>
  <c r="ES3077" i="2"/>
  <c r="EU3077" i="2" s="1"/>
  <c r="ES3078" i="2"/>
  <c r="ES3079" i="2"/>
  <c r="ES3080" i="2"/>
  <c r="ES3081" i="2"/>
  <c r="ES3082" i="2"/>
  <c r="ES3083" i="2"/>
  <c r="ES3084" i="2"/>
  <c r="ES3085" i="2"/>
  <c r="ES3086" i="2"/>
  <c r="ES3087" i="2"/>
  <c r="ES3088" i="2"/>
  <c r="ES3089" i="2"/>
  <c r="ES3090" i="2"/>
  <c r="ES3091" i="2"/>
  <c r="ES3092" i="2"/>
  <c r="ES3093" i="2"/>
  <c r="ES3094" i="2"/>
  <c r="ES3095" i="2"/>
  <c r="ES3096" i="2"/>
  <c r="ES3097" i="2"/>
  <c r="ES3098" i="2"/>
  <c r="EU3098" i="2" s="1"/>
  <c r="ES3099" i="2"/>
  <c r="ES3100" i="2"/>
  <c r="ES3101" i="2"/>
  <c r="ES3102" i="2"/>
  <c r="ES3103" i="2"/>
  <c r="ES3104" i="2"/>
  <c r="ES3105" i="2"/>
  <c r="ES3106" i="2"/>
  <c r="ES3107" i="2"/>
  <c r="EU3107" i="2" s="1"/>
  <c r="ES3108" i="2"/>
  <c r="ES3109" i="2"/>
  <c r="ES3110" i="2"/>
  <c r="EU3110" i="2" s="1"/>
  <c r="ES3111" i="2"/>
  <c r="ES3112" i="2"/>
  <c r="ES3113" i="2"/>
  <c r="ES3114" i="2"/>
  <c r="ES3115" i="2"/>
  <c r="ES3116" i="2"/>
  <c r="EU3116" i="2" s="1"/>
  <c r="ES3117" i="2"/>
  <c r="ES3118" i="2"/>
  <c r="ES3119" i="2"/>
  <c r="ES3120" i="2"/>
  <c r="ES3121" i="2"/>
  <c r="ES3122" i="2"/>
  <c r="ES3123" i="2"/>
  <c r="ES3124" i="2"/>
  <c r="ES3125" i="2"/>
  <c r="ES3126" i="2"/>
  <c r="ES3127" i="2"/>
  <c r="ES3128" i="2"/>
  <c r="ES3129" i="2"/>
  <c r="ES3130" i="2"/>
  <c r="ES3131" i="2"/>
  <c r="ES3132" i="2"/>
  <c r="ES3133" i="2"/>
  <c r="ES3134" i="2"/>
  <c r="EU3134" i="2" s="1"/>
  <c r="ES3135" i="2"/>
  <c r="ES3136" i="2"/>
  <c r="ES3137" i="2"/>
  <c r="ES3138" i="2"/>
  <c r="ES3139" i="2"/>
  <c r="ES3140" i="2"/>
  <c r="EU3140" i="2" s="1"/>
  <c r="ES3141" i="2"/>
  <c r="ES3142" i="2"/>
  <c r="ES3143" i="2"/>
  <c r="ES3144" i="2"/>
  <c r="ES3145" i="2"/>
  <c r="ES3146" i="2"/>
  <c r="EU3146" i="2" s="1"/>
  <c r="ES3147" i="2"/>
  <c r="ES3148" i="2"/>
  <c r="ES3149" i="2"/>
  <c r="ES3150" i="2"/>
  <c r="ES3151" i="2"/>
  <c r="ES3152" i="2"/>
  <c r="EU3152" i="2" s="1"/>
  <c r="ES3153" i="2"/>
  <c r="ES3154" i="2"/>
  <c r="ES3155" i="2"/>
  <c r="ES3156" i="2"/>
  <c r="ES3157" i="2"/>
  <c r="ES3158" i="2"/>
  <c r="ES3159" i="2"/>
  <c r="ES3160" i="2"/>
  <c r="ES3161" i="2"/>
  <c r="EU3161" i="2" s="1"/>
  <c r="ES3162" i="2"/>
  <c r="ES3163" i="2"/>
  <c r="ES3164" i="2"/>
  <c r="ES3165" i="2"/>
  <c r="ES3166" i="2"/>
  <c r="ES3167" i="2"/>
  <c r="ES3168" i="2"/>
  <c r="ES3169" i="2"/>
  <c r="ES3170" i="2"/>
  <c r="ES3171" i="2"/>
  <c r="ES3172" i="2"/>
  <c r="ES3173" i="2"/>
  <c r="ES3174" i="2"/>
  <c r="ES3175" i="2"/>
  <c r="ES3176" i="2"/>
  <c r="ES3177" i="2"/>
  <c r="ES3178" i="2"/>
  <c r="ES3179" i="2"/>
  <c r="EU3179" i="2" s="1"/>
  <c r="ES3180" i="2"/>
  <c r="ES3181" i="2"/>
  <c r="ES3182" i="2"/>
  <c r="ES3183" i="2"/>
  <c r="ES3184" i="2"/>
  <c r="ES3185" i="2"/>
  <c r="ES3186" i="2"/>
  <c r="ES3187" i="2"/>
  <c r="ES3188" i="2"/>
  <c r="EU3188" i="2" s="1"/>
  <c r="ES3189" i="2"/>
  <c r="ES3190" i="2"/>
  <c r="ES3191" i="2"/>
  <c r="ES3192" i="2"/>
  <c r="ES3193" i="2"/>
  <c r="ES3194" i="2"/>
  <c r="ES3195" i="2"/>
  <c r="ES3196" i="2"/>
  <c r="ES3197" i="2"/>
  <c r="EU3197" i="2" s="1"/>
  <c r="ES3198" i="2"/>
  <c r="ES3199" i="2"/>
  <c r="ES3200" i="2"/>
  <c r="ES3201" i="2"/>
  <c r="ES3202" i="2"/>
  <c r="ES3203" i="2"/>
  <c r="ES3204" i="2"/>
  <c r="ES3205" i="2"/>
  <c r="ES3206" i="2"/>
  <c r="EU3206" i="2" s="1"/>
  <c r="ES3207" i="2"/>
  <c r="ES3208" i="2"/>
  <c r="ES3209" i="2"/>
  <c r="ES3210" i="2"/>
  <c r="ES3211" i="2"/>
  <c r="ES3212" i="2"/>
  <c r="ES3213" i="2"/>
  <c r="ES3214" i="2"/>
  <c r="ES3215" i="2"/>
  <c r="EU3215" i="2" s="1"/>
  <c r="ES3216" i="2"/>
  <c r="ES3217" i="2"/>
  <c r="ES3218" i="2"/>
  <c r="ES3219" i="2"/>
  <c r="ES3220" i="2"/>
  <c r="ES3221" i="2"/>
  <c r="ES3222" i="2"/>
  <c r="ES3223" i="2"/>
  <c r="ES3224" i="2"/>
  <c r="ES3225" i="2"/>
  <c r="ES3226" i="2"/>
  <c r="ES3227" i="2"/>
  <c r="ES3228" i="2"/>
  <c r="ES3229" i="2"/>
  <c r="ES3230" i="2"/>
  <c r="ES3231" i="2"/>
  <c r="ES3232" i="2"/>
  <c r="ES3233" i="2"/>
  <c r="EU3233" i="2" s="1"/>
  <c r="ES3234" i="2"/>
  <c r="ES3235" i="2"/>
  <c r="ES3236" i="2"/>
  <c r="ES3237" i="2"/>
  <c r="ES3238" i="2"/>
  <c r="ES3239" i="2"/>
  <c r="ES3240" i="2"/>
  <c r="ES3241" i="2"/>
  <c r="ES3242" i="2"/>
  <c r="EU3242" i="2" s="1"/>
  <c r="ES3243" i="2"/>
  <c r="ES3244" i="2"/>
  <c r="ES3245" i="2"/>
  <c r="ES3246" i="2"/>
  <c r="ES3247" i="2"/>
  <c r="ES3248" i="2"/>
  <c r="ES3249" i="2"/>
  <c r="ES3250" i="2"/>
  <c r="ES3251" i="2"/>
  <c r="EU3251" i="2" s="1"/>
  <c r="ES3252" i="2"/>
  <c r="ES3253" i="2"/>
  <c r="ES3254" i="2"/>
  <c r="ES3255" i="2"/>
  <c r="ES3256" i="2"/>
  <c r="ES3257" i="2"/>
  <c r="ES3258" i="2"/>
  <c r="ES3259" i="2"/>
  <c r="ES3260" i="2"/>
  <c r="EU3260" i="2" s="1"/>
  <c r="ES3261" i="2"/>
  <c r="ES3262" i="2"/>
  <c r="ES3263" i="2"/>
  <c r="ES3264" i="2"/>
  <c r="ES3265" i="2"/>
  <c r="ES3266" i="2"/>
  <c r="ES3267" i="2"/>
  <c r="ES3268" i="2"/>
  <c r="ES3269" i="2"/>
  <c r="EU3269" i="2" s="1"/>
  <c r="ES3270" i="2"/>
  <c r="ES3271" i="2"/>
  <c r="ES3272" i="2"/>
  <c r="ES3273" i="2"/>
  <c r="ES3274" i="2"/>
  <c r="ES3275" i="2"/>
  <c r="ES3276" i="2"/>
  <c r="ES3277" i="2"/>
  <c r="ES3278" i="2"/>
  <c r="ES3279" i="2"/>
  <c r="ES3280" i="2"/>
  <c r="ES3281" i="2"/>
  <c r="ES3282" i="2"/>
  <c r="ES3283" i="2"/>
  <c r="ES3284" i="2"/>
  <c r="ES3285" i="2"/>
  <c r="ES3286" i="2"/>
  <c r="ES3287" i="2"/>
  <c r="EU3287" i="2" s="1"/>
  <c r="ES3288" i="2"/>
  <c r="ES3289" i="2"/>
  <c r="ES3290" i="2"/>
  <c r="ES3291" i="2"/>
  <c r="ES3292" i="2"/>
  <c r="ES3293" i="2"/>
  <c r="ES3294" i="2"/>
  <c r="ES3295" i="2"/>
  <c r="ES3296" i="2"/>
  <c r="EU3296" i="2" s="1"/>
  <c r="ES3297" i="2"/>
  <c r="ES3298" i="2"/>
  <c r="ES3299" i="2"/>
  <c r="ES3300" i="2"/>
  <c r="ES3301" i="2"/>
  <c r="ES3302" i="2"/>
  <c r="ES3303" i="2"/>
  <c r="ES3304" i="2"/>
  <c r="ES3305" i="2"/>
  <c r="EU3305" i="2" s="1"/>
  <c r="ES3306" i="2"/>
  <c r="ES3307" i="2"/>
  <c r="ES3308" i="2"/>
  <c r="ES3309" i="2"/>
  <c r="ES3310" i="2"/>
  <c r="ES3311" i="2"/>
  <c r="ES3312" i="2"/>
  <c r="ES3313" i="2"/>
  <c r="ES3314" i="2"/>
  <c r="EU3314" i="2" s="1"/>
  <c r="ES3315" i="2"/>
  <c r="ES3316" i="2"/>
  <c r="ES3317" i="2"/>
  <c r="ES3318" i="2"/>
  <c r="ES3319" i="2"/>
  <c r="ES3320" i="2"/>
  <c r="ES3321" i="2"/>
  <c r="ES3322" i="2"/>
  <c r="ES3323" i="2"/>
  <c r="EU3323" i="2" s="1"/>
  <c r="ES3324" i="2"/>
  <c r="ES3325" i="2"/>
  <c r="ES3326" i="2"/>
  <c r="ES3327" i="2"/>
  <c r="ES3328" i="2"/>
  <c r="ES3329" i="2"/>
  <c r="ES3330" i="2"/>
  <c r="ES3331" i="2"/>
  <c r="ES3332" i="2"/>
  <c r="ES3333" i="2"/>
  <c r="ES3334" i="2"/>
  <c r="ES3335" i="2"/>
  <c r="ES3336" i="2"/>
  <c r="ES3337" i="2"/>
  <c r="ES3338" i="2"/>
  <c r="ES3339" i="2"/>
  <c r="ES3340" i="2"/>
  <c r="ES3341" i="2"/>
  <c r="EU3341" i="2" s="1"/>
  <c r="ES3342" i="2"/>
  <c r="ES3343" i="2"/>
  <c r="ES3344" i="2"/>
  <c r="ES3345" i="2"/>
  <c r="ES3346" i="2"/>
  <c r="ES3347" i="2"/>
  <c r="ES3348" i="2"/>
  <c r="ES3349" i="2"/>
  <c r="ES3350" i="2"/>
  <c r="EU3350" i="2" s="1"/>
  <c r="ES3351" i="2"/>
  <c r="ES3352" i="2"/>
  <c r="ES3353" i="2"/>
  <c r="ES3354" i="2"/>
  <c r="ES3355" i="2"/>
  <c r="ES3356" i="2"/>
  <c r="ES3357" i="2"/>
  <c r="ES3358" i="2"/>
  <c r="ES3359" i="2"/>
  <c r="EU3359" i="2" s="1"/>
  <c r="ES3360" i="2"/>
  <c r="ES3361" i="2"/>
  <c r="ES3362" i="2"/>
  <c r="ES3363" i="2"/>
  <c r="ES3364" i="2"/>
  <c r="ES3365" i="2"/>
  <c r="ES3366" i="2"/>
  <c r="ES3367" i="2"/>
  <c r="ES3368" i="2"/>
  <c r="EU3368" i="2" s="1"/>
  <c r="ES3369" i="2"/>
  <c r="ES3370" i="2"/>
  <c r="ES3371" i="2"/>
  <c r="ES3372" i="2"/>
  <c r="ES3373" i="2"/>
  <c r="ES3374" i="2"/>
  <c r="ES3375" i="2"/>
  <c r="ES3376" i="2"/>
  <c r="ES3377" i="2"/>
  <c r="EU3377" i="2" s="1"/>
  <c r="ES3378" i="2"/>
  <c r="ES3379" i="2"/>
  <c r="ES3380" i="2"/>
  <c r="ES3381" i="2"/>
  <c r="ES3382" i="2"/>
  <c r="ES3383" i="2"/>
  <c r="ES3384" i="2"/>
  <c r="ES3385" i="2"/>
  <c r="ES3386" i="2"/>
  <c r="ES3387" i="2"/>
  <c r="ES3388" i="2"/>
  <c r="ES3389" i="2"/>
  <c r="ES3390" i="2"/>
  <c r="ES3391" i="2"/>
  <c r="ES3392" i="2"/>
  <c r="ES3393" i="2"/>
  <c r="ES3394" i="2"/>
  <c r="ES3395" i="2"/>
  <c r="EU3395" i="2" s="1"/>
  <c r="ES3396" i="2"/>
  <c r="ES3397" i="2"/>
  <c r="ES3398" i="2"/>
  <c r="ES3399" i="2"/>
  <c r="ES3400" i="2"/>
  <c r="ES3401" i="2"/>
  <c r="ES3402" i="2"/>
  <c r="ES3403" i="2"/>
  <c r="ES3404" i="2"/>
  <c r="ES3405" i="2"/>
  <c r="ES3406" i="2"/>
  <c r="ES3407" i="2"/>
  <c r="ES3408" i="2"/>
  <c r="ES3409" i="2"/>
  <c r="ES3410" i="2"/>
  <c r="EU3410" i="2" s="1"/>
  <c r="ES3411" i="2"/>
  <c r="ES3412" i="2"/>
  <c r="ES3413" i="2"/>
  <c r="ES3414" i="2"/>
  <c r="ES3415" i="2"/>
  <c r="ES3416" i="2"/>
  <c r="ES3417" i="2"/>
  <c r="ES3418" i="2"/>
  <c r="ES3419" i="2"/>
  <c r="EU3419" i="2" s="1"/>
  <c r="ES3420" i="2"/>
  <c r="ES3421" i="2"/>
  <c r="ES3422" i="2"/>
  <c r="ES3423" i="2"/>
  <c r="ES3424" i="2"/>
  <c r="ES3425" i="2"/>
  <c r="EU3425" i="2" s="1"/>
  <c r="ES3426" i="2"/>
  <c r="ES3427" i="2"/>
  <c r="ES3428" i="2"/>
  <c r="ES3429" i="2"/>
  <c r="ES3430" i="2"/>
  <c r="ES3431" i="2"/>
  <c r="EU3431" i="2" s="1"/>
  <c r="ES3432" i="2"/>
  <c r="ES3433" i="2"/>
  <c r="ES3434" i="2"/>
  <c r="EU3434" i="2" s="1"/>
  <c r="ES3435" i="2"/>
  <c r="ES3436" i="2"/>
  <c r="ES3437" i="2"/>
  <c r="ES3438" i="2"/>
  <c r="ES3439" i="2"/>
  <c r="ES3440" i="2"/>
  <c r="ES3441" i="2"/>
  <c r="ES3442" i="2"/>
  <c r="ES3443" i="2"/>
  <c r="ES3444" i="2"/>
  <c r="ES3445" i="2"/>
  <c r="ES3446" i="2"/>
  <c r="ES3447" i="2"/>
  <c r="ES3448" i="2"/>
  <c r="ES3449" i="2"/>
  <c r="EU3449" i="2" s="1"/>
  <c r="ES3450" i="2"/>
  <c r="ES3451" i="2"/>
  <c r="ES3452" i="2"/>
  <c r="ES3453" i="2"/>
  <c r="ES3454" i="2"/>
  <c r="ES3455" i="2"/>
  <c r="EU3455" i="2" s="1"/>
  <c r="ES3456" i="2"/>
  <c r="ES3457" i="2"/>
  <c r="ES3458" i="2"/>
  <c r="EU3458" i="2" s="1"/>
  <c r="ES3459" i="2"/>
  <c r="ES3460" i="2"/>
  <c r="ES3461" i="2"/>
  <c r="ES3462" i="2"/>
  <c r="ES3463" i="2"/>
  <c r="ES3464" i="2"/>
  <c r="ES3465" i="2"/>
  <c r="ES3466" i="2"/>
  <c r="EU3466" i="2" s="1"/>
  <c r="ES3467" i="2"/>
  <c r="ES3468" i="2"/>
  <c r="ES3469" i="2"/>
  <c r="ES3470" i="2"/>
  <c r="ES3471" i="2"/>
  <c r="ES3472" i="2"/>
  <c r="ES3473" i="2"/>
  <c r="ES3474" i="2"/>
  <c r="ES3475" i="2"/>
  <c r="ES3476" i="2"/>
  <c r="ES3477" i="2"/>
  <c r="ES3478" i="2"/>
  <c r="ES3479" i="2"/>
  <c r="ES3480" i="2"/>
  <c r="ES3481" i="2"/>
  <c r="ES3482" i="2"/>
  <c r="ES3483" i="2"/>
  <c r="ES3484" i="2"/>
  <c r="ES3485" i="2"/>
  <c r="ES3486" i="2"/>
  <c r="ES3487" i="2"/>
  <c r="ES3488" i="2"/>
  <c r="ES3489" i="2"/>
  <c r="ES3490" i="2"/>
  <c r="EU3490" i="2" s="1"/>
  <c r="ES3491" i="2"/>
  <c r="EU3491" i="2" s="1"/>
  <c r="ES3492" i="2"/>
  <c r="ES3493" i="2"/>
  <c r="ES3494" i="2"/>
  <c r="ES3495" i="2"/>
  <c r="ES3496" i="2"/>
  <c r="ES3497" i="2"/>
  <c r="ES3498" i="2"/>
  <c r="ES3499" i="2"/>
  <c r="ES3500" i="2"/>
  <c r="ES3501" i="2"/>
  <c r="ES3502" i="2"/>
  <c r="ES3503" i="2"/>
  <c r="EU3503" i="2" s="1"/>
  <c r="ES3504" i="2"/>
  <c r="ES3505" i="2"/>
  <c r="ES3506" i="2"/>
  <c r="EU3506" i="2" s="1"/>
  <c r="ES3507" i="2"/>
  <c r="ES3508" i="2"/>
  <c r="ES3509" i="2"/>
  <c r="ES3510" i="2"/>
  <c r="ES3511" i="2"/>
  <c r="ES3512" i="2"/>
  <c r="ES3513" i="2"/>
  <c r="ES3514" i="2"/>
  <c r="ES3515" i="2"/>
  <c r="EU3515" i="2" s="1"/>
  <c r="ES3516" i="2"/>
  <c r="ES3517" i="2"/>
  <c r="ES3518" i="2"/>
  <c r="ES3519" i="2"/>
  <c r="ES3520" i="2"/>
  <c r="ES3521" i="2"/>
  <c r="EU3521" i="2" s="1"/>
  <c r="ES3522" i="2"/>
  <c r="ES3523" i="2"/>
  <c r="ES3524" i="2"/>
  <c r="ES3525" i="2"/>
  <c r="ES3526" i="2"/>
  <c r="ES3527" i="2"/>
  <c r="ES3528" i="2"/>
  <c r="ES3529" i="2"/>
  <c r="ES3530" i="2"/>
  <c r="EU3530" i="2" s="1"/>
  <c r="ES3531" i="2"/>
  <c r="ES3532" i="2"/>
  <c r="ES3533" i="2"/>
  <c r="ES3534" i="2"/>
  <c r="ES3535" i="2"/>
  <c r="ES3536" i="2"/>
  <c r="ES3537" i="2"/>
  <c r="ES3538" i="2"/>
  <c r="ES3539" i="2"/>
  <c r="ES3540" i="2"/>
  <c r="ES3541" i="2"/>
  <c r="ES3542" i="2"/>
  <c r="ES3543" i="2"/>
  <c r="ES3544" i="2"/>
  <c r="ES3545" i="2"/>
  <c r="EU3545" i="2" s="1"/>
  <c r="ES3546" i="2"/>
  <c r="ES3547" i="2"/>
  <c r="ES3548" i="2"/>
  <c r="ES3549" i="2"/>
  <c r="ES3550" i="2"/>
  <c r="ES3551" i="2"/>
  <c r="EU3551" i="2" s="1"/>
  <c r="ES3552" i="2"/>
  <c r="ES3553" i="2"/>
  <c r="ES3554" i="2"/>
  <c r="EU3554" i="2" s="1"/>
  <c r="ES3555" i="2"/>
  <c r="ES3556" i="2"/>
  <c r="ES3557" i="2"/>
  <c r="ES3558" i="2"/>
  <c r="ES3559" i="2"/>
  <c r="ES3560" i="2"/>
  <c r="ES3561" i="2"/>
  <c r="ES3562" i="2"/>
  <c r="EU3562" i="2" s="1"/>
  <c r="ES3563" i="2"/>
  <c r="ES3564" i="2"/>
  <c r="ES3565" i="2"/>
  <c r="ES3566" i="2"/>
  <c r="ES3567" i="2"/>
  <c r="ES3568" i="2"/>
  <c r="ES3569" i="2"/>
  <c r="ES3570" i="2"/>
  <c r="ES3571" i="2"/>
  <c r="ES3572" i="2"/>
  <c r="ES3573" i="2"/>
  <c r="ES3574" i="2"/>
  <c r="ES3575" i="2"/>
  <c r="EU3575" i="2" s="1"/>
  <c r="ES3576" i="2"/>
  <c r="ES3577" i="2"/>
  <c r="ES3578" i="2"/>
  <c r="EU3578" i="2" s="1"/>
  <c r="ES3579" i="2"/>
  <c r="ES3580" i="2"/>
  <c r="ES3581" i="2"/>
  <c r="ES3582" i="2"/>
  <c r="ES3583" i="2"/>
  <c r="ES3584" i="2"/>
  <c r="ES3585" i="2"/>
  <c r="ES3586" i="2"/>
  <c r="EU3586" i="2" s="1"/>
  <c r="ES3587" i="2"/>
  <c r="ES3588" i="2"/>
  <c r="ES3589" i="2"/>
  <c r="ES3590" i="2"/>
  <c r="ES3591" i="2"/>
  <c r="ES3592" i="2"/>
  <c r="ES3593" i="2"/>
  <c r="ES3594" i="2"/>
  <c r="ES3595" i="2"/>
  <c r="ES3596" i="2"/>
  <c r="ES3597" i="2"/>
  <c r="ES3598" i="2"/>
  <c r="ES3599" i="2"/>
  <c r="ES3600" i="2"/>
  <c r="ES3601" i="2"/>
  <c r="ES3602" i="2"/>
  <c r="ES3603" i="2"/>
  <c r="ES3604" i="2"/>
  <c r="ES3605" i="2"/>
  <c r="ES3606" i="2"/>
  <c r="ES3607" i="2"/>
  <c r="ES3608" i="2"/>
  <c r="ES3609" i="2"/>
  <c r="ES3610" i="2"/>
  <c r="ES3611" i="2"/>
  <c r="EU3611" i="2" s="1"/>
  <c r="ES3612" i="2"/>
  <c r="ES3613" i="2"/>
  <c r="ES3614" i="2"/>
  <c r="ES3615" i="2"/>
  <c r="ES3616" i="2"/>
  <c r="ES3617" i="2"/>
  <c r="ES3618" i="2"/>
  <c r="ES3619" i="2"/>
  <c r="ES3620" i="2"/>
  <c r="ES3621" i="2"/>
  <c r="ES3622" i="2"/>
  <c r="ES3623" i="2"/>
  <c r="ES3624" i="2"/>
  <c r="ES3625" i="2"/>
  <c r="ES3626" i="2"/>
  <c r="EU3626" i="2" s="1"/>
  <c r="ES3627" i="2"/>
  <c r="ES3628" i="2"/>
  <c r="ES3629" i="2"/>
  <c r="ES3630" i="2"/>
  <c r="ES3631" i="2"/>
  <c r="ES3632" i="2"/>
  <c r="ES3633" i="2"/>
  <c r="ES3634" i="2"/>
  <c r="EU3634" i="2" s="1"/>
  <c r="ES3635" i="2"/>
  <c r="EU3635" i="2" s="1"/>
  <c r="ES3636" i="2"/>
  <c r="ES3637" i="2"/>
  <c r="ES3638" i="2"/>
  <c r="ES3639" i="2"/>
  <c r="ES3640" i="2"/>
  <c r="ES3641" i="2"/>
  <c r="EU3641" i="2" s="1"/>
  <c r="ES3642" i="2"/>
  <c r="ES3643" i="2"/>
  <c r="ES3644" i="2"/>
  <c r="ES3645" i="2"/>
  <c r="ES3646" i="2"/>
  <c r="ES3647" i="2"/>
  <c r="EU3647" i="2" s="1"/>
  <c r="ES3648" i="2"/>
  <c r="ES3649" i="2"/>
  <c r="EU3649" i="2" s="1"/>
  <c r="ES3650" i="2"/>
  <c r="EU3650" i="2" s="1"/>
  <c r="ES3651" i="2"/>
  <c r="ES3652" i="2"/>
  <c r="ES3653" i="2"/>
  <c r="ES3654" i="2"/>
  <c r="ES3655" i="2"/>
  <c r="EU3655" i="2" s="1"/>
  <c r="ES3656" i="2"/>
  <c r="ES3657" i="2"/>
  <c r="ES3658" i="2"/>
  <c r="EU3658" i="2" s="1"/>
  <c r="ES3659" i="2"/>
  <c r="ES3660" i="2"/>
  <c r="EU3660" i="2" s="1"/>
  <c r="ES3661" i="2"/>
  <c r="ES3662" i="2"/>
  <c r="EU3662" i="2" s="1"/>
  <c r="ES3663" i="2"/>
  <c r="ES3664" i="2"/>
  <c r="ES3665" i="2"/>
  <c r="ES3666" i="2"/>
  <c r="ES3667" i="2"/>
  <c r="ES3668" i="2"/>
  <c r="EU3668" i="2" s="1"/>
  <c r="ES3669" i="2"/>
  <c r="ES3670" i="2"/>
  <c r="EU3670" i="2" s="1"/>
  <c r="ES3671" i="2"/>
  <c r="EU3671" i="2" s="1"/>
  <c r="ES3672" i="2"/>
  <c r="ES3673" i="2"/>
  <c r="EU3673" i="2" s="1"/>
  <c r="ES3674" i="2"/>
  <c r="ES3675" i="2"/>
  <c r="ES3676" i="2"/>
  <c r="ES3677" i="2"/>
  <c r="ES3678" i="2"/>
  <c r="ES3679" i="2"/>
  <c r="EU3679" i="2" s="1"/>
  <c r="ES3680" i="2"/>
  <c r="ES3681" i="2"/>
  <c r="ES3682" i="2"/>
  <c r="ES3683" i="2"/>
  <c r="EU3683" i="2" s="1"/>
  <c r="ES3684" i="2"/>
  <c r="ES3685" i="2"/>
  <c r="ES3686" i="2"/>
  <c r="ES3687" i="2"/>
  <c r="ES3688" i="2"/>
  <c r="EU3688" i="2" s="1"/>
  <c r="ES3689" i="2"/>
  <c r="ES3690" i="2"/>
  <c r="ES3691" i="2"/>
  <c r="ES3692" i="2"/>
  <c r="EU3692" i="2" s="1"/>
  <c r="ES3693" i="2"/>
  <c r="ES3694" i="2"/>
  <c r="ES3695" i="2"/>
  <c r="EU3695" i="2" s="1"/>
  <c r="ES3696" i="2"/>
  <c r="EU3696" i="2" s="1"/>
  <c r="ES3697" i="2"/>
  <c r="ES3698" i="2"/>
  <c r="ES3699" i="2"/>
  <c r="ES3700" i="2"/>
  <c r="ES3701" i="2"/>
  <c r="ES3702" i="2"/>
  <c r="ES3703" i="2"/>
  <c r="ES3704" i="2"/>
  <c r="ES3705" i="2"/>
  <c r="ES3706" i="2"/>
  <c r="ES3707" i="2"/>
  <c r="ES3708" i="2"/>
  <c r="EU3708" i="2" s="1"/>
  <c r="ES3709" i="2"/>
  <c r="ES3710" i="2"/>
  <c r="ES3711" i="2"/>
  <c r="ES3712" i="2"/>
  <c r="EU3712" i="2" s="1"/>
  <c r="ES3713" i="2"/>
  <c r="ES3714" i="2"/>
  <c r="EU3714" i="2" s="1"/>
  <c r="ES3715" i="2"/>
  <c r="EU3715" i="2" s="1"/>
  <c r="ES3716" i="2"/>
  <c r="ES3717" i="2"/>
  <c r="ES3718" i="2"/>
  <c r="ES3719" i="2"/>
  <c r="ES3720" i="2"/>
  <c r="ES3721" i="2"/>
  <c r="EU3721" i="2" s="1"/>
  <c r="ES3722" i="2"/>
  <c r="ES3723" i="2"/>
  <c r="ES3724" i="2"/>
  <c r="ES3725" i="2"/>
  <c r="EU3725" i="2" s="1"/>
  <c r="ES3726" i="2"/>
  <c r="ES3727" i="2"/>
  <c r="ES3728" i="2"/>
  <c r="EU3728" i="2" s="1"/>
  <c r="ES3729" i="2"/>
  <c r="ES3730" i="2"/>
  <c r="ES3731" i="2"/>
  <c r="EU3731" i="2" s="1"/>
  <c r="ES3732" i="2"/>
  <c r="ES3733" i="2"/>
  <c r="EU3733" i="2" s="1"/>
  <c r="ES3734" i="2"/>
  <c r="EU3734" i="2" s="1"/>
  <c r="ES3735" i="2"/>
  <c r="ES3736" i="2"/>
  <c r="ES3737" i="2"/>
  <c r="EU3737" i="2" s="1"/>
  <c r="ES3738" i="2"/>
  <c r="ES3739" i="2"/>
  <c r="EU3739" i="2" s="1"/>
  <c r="ES3740" i="2"/>
  <c r="EU3740" i="2" s="1"/>
  <c r="ES3741" i="2"/>
  <c r="ES3742" i="2"/>
  <c r="ES3743" i="2"/>
  <c r="ES3744" i="2"/>
  <c r="ES3745" i="2"/>
  <c r="EU3745" i="2" s="1"/>
  <c r="ES3746" i="2"/>
  <c r="ES3747" i="2"/>
  <c r="ES3748" i="2"/>
  <c r="ES3749" i="2"/>
  <c r="EU3749" i="2" s="1"/>
  <c r="ES3750" i="2"/>
  <c r="ES3751" i="2"/>
  <c r="ES3752" i="2"/>
  <c r="EU3752" i="2" s="1"/>
  <c r="ES3753" i="2"/>
  <c r="ES3754" i="2"/>
  <c r="ES3755" i="2"/>
  <c r="EU3755" i="2" s="1"/>
  <c r="ES3756" i="2"/>
  <c r="ES3757" i="2"/>
  <c r="EU3757" i="2" s="1"/>
  <c r="ES3758" i="2"/>
  <c r="EU3758" i="2" s="1"/>
  <c r="ES3759" i="2"/>
  <c r="ES3760" i="2"/>
  <c r="ES3761" i="2"/>
  <c r="EU3761" i="2" s="1"/>
  <c r="ES3762" i="2"/>
  <c r="ES3763" i="2"/>
  <c r="ES3764" i="2"/>
  <c r="EU3764" i="2" s="1"/>
  <c r="ES3765" i="2"/>
  <c r="ES3766" i="2"/>
  <c r="ES3767" i="2"/>
  <c r="ES3768" i="2"/>
  <c r="ES3769" i="2"/>
  <c r="EU3769" i="2" s="1"/>
  <c r="ES3770" i="2"/>
  <c r="ES3771" i="2"/>
  <c r="ES3772" i="2"/>
  <c r="ES3773" i="2"/>
  <c r="EU3773" i="2" s="1"/>
  <c r="ES3774" i="2"/>
  <c r="ES3775" i="2"/>
  <c r="ES3776" i="2"/>
  <c r="EU3776" i="2" s="1"/>
  <c r="ES3777" i="2"/>
  <c r="ES3778" i="2"/>
  <c r="ES3779" i="2"/>
  <c r="ES3780" i="2"/>
  <c r="ES3781" i="2"/>
  <c r="EU3781" i="2" s="1"/>
  <c r="ES3782" i="2"/>
  <c r="EU3782" i="2" s="1"/>
  <c r="ES3783" i="2"/>
  <c r="ES3784" i="2"/>
  <c r="ES3785" i="2"/>
  <c r="EU3785" i="2" s="1"/>
  <c r="ES3786" i="2"/>
  <c r="ES3787" i="2"/>
  <c r="ES3788" i="2"/>
  <c r="EU3788" i="2" s="1"/>
  <c r="ES3789" i="2"/>
  <c r="ES3790" i="2"/>
  <c r="ES3791" i="2"/>
  <c r="ES3792" i="2"/>
  <c r="ES3793" i="2"/>
  <c r="EU3793" i="2" s="1"/>
  <c r="ES3794" i="2"/>
  <c r="ES3795" i="2"/>
  <c r="ES3796" i="2"/>
  <c r="ES3797" i="2"/>
  <c r="EU3797" i="2" s="1"/>
  <c r="ES3798" i="2"/>
  <c r="ES3799" i="2"/>
  <c r="EU3799" i="2" s="1"/>
  <c r="ES3800" i="2"/>
  <c r="ES3801" i="2"/>
  <c r="ES3802" i="2"/>
  <c r="ES3803" i="2"/>
  <c r="ES3804" i="2"/>
  <c r="ES3805" i="2"/>
  <c r="EU3805" i="2" s="1"/>
  <c r="ES3806" i="2"/>
  <c r="ES3807" i="2"/>
  <c r="ES3808" i="2"/>
  <c r="ES3809" i="2"/>
  <c r="ES3810" i="2"/>
  <c r="ES3811" i="2"/>
  <c r="EU3811" i="2" s="1"/>
  <c r="ES3812" i="2"/>
  <c r="ES3813" i="2"/>
  <c r="ES3814" i="2"/>
  <c r="ES3815" i="2"/>
  <c r="EU3815" i="2" s="1"/>
  <c r="ES3816" i="2"/>
  <c r="ES3817" i="2"/>
  <c r="EU3817" i="2" s="1"/>
  <c r="ES3818" i="2"/>
  <c r="ES3819" i="2"/>
  <c r="ES3820" i="2"/>
  <c r="ES3821" i="2"/>
  <c r="ES3822" i="2"/>
  <c r="ES3823" i="2"/>
  <c r="EU3823" i="2" s="1"/>
  <c r="ES3824" i="2"/>
  <c r="ES3825" i="2"/>
  <c r="ES3826" i="2"/>
  <c r="ES3827" i="2"/>
  <c r="ES3828" i="2"/>
  <c r="ES3829" i="2"/>
  <c r="EU3829" i="2" s="1"/>
  <c r="ES3830" i="2"/>
  <c r="ES3831" i="2"/>
  <c r="ES3832" i="2"/>
  <c r="ES3833" i="2"/>
  <c r="EU3833" i="2" s="1"/>
  <c r="ES3834" i="2"/>
  <c r="ES3835" i="2"/>
  <c r="EU3835" i="2" s="1"/>
  <c r="ES3836" i="2"/>
  <c r="ES3837" i="2"/>
  <c r="ES3838" i="2"/>
  <c r="ES3839" i="2"/>
  <c r="ES3840" i="2"/>
  <c r="ES3841" i="2"/>
  <c r="EU3841" i="2" s="1"/>
  <c r="ES3842" i="2"/>
  <c r="ES3843" i="2"/>
  <c r="ES3844" i="2"/>
  <c r="ES3845" i="2"/>
  <c r="ES3846" i="2"/>
  <c r="ES3847" i="2"/>
  <c r="EU3847" i="2" s="1"/>
  <c r="ES3848" i="2"/>
  <c r="ES3849" i="2"/>
  <c r="ES3850" i="2"/>
  <c r="ES3851" i="2"/>
  <c r="EU3851" i="2" s="1"/>
  <c r="ES3852" i="2"/>
  <c r="ES3853" i="2"/>
  <c r="EU3853" i="2" s="1"/>
  <c r="ES3854" i="2"/>
  <c r="ES3855" i="2"/>
  <c r="ES3856" i="2"/>
  <c r="ES3857" i="2"/>
  <c r="ES3858" i="2"/>
  <c r="ES3859" i="2"/>
  <c r="ES3860" i="2"/>
  <c r="ES3861" i="2"/>
  <c r="ES3862" i="2"/>
  <c r="ES3863" i="2"/>
  <c r="ES3864" i="2"/>
  <c r="ES3865" i="2"/>
  <c r="EU3865" i="2" s="1"/>
  <c r="ES3866" i="2"/>
  <c r="ES3867" i="2"/>
  <c r="ES3868" i="2"/>
  <c r="ES3869" i="2"/>
  <c r="EU3869" i="2" s="1"/>
  <c r="ES3870" i="2"/>
  <c r="ES3871" i="2"/>
  <c r="EU3871" i="2" s="1"/>
  <c r="ES3872" i="2"/>
  <c r="ES3873" i="2"/>
  <c r="ES3874" i="2"/>
  <c r="ES3875" i="2"/>
  <c r="ES3876" i="2"/>
  <c r="ES3877" i="2"/>
  <c r="ES3878" i="2"/>
  <c r="ES3879" i="2"/>
  <c r="ES3880" i="2"/>
  <c r="ES3881" i="2"/>
  <c r="ES3882" i="2"/>
  <c r="ES3883" i="2"/>
  <c r="EU3883" i="2" s="1"/>
  <c r="ES3884" i="2"/>
  <c r="ES3885" i="2"/>
  <c r="ES3886" i="2"/>
  <c r="ES3887" i="2"/>
  <c r="EU3887" i="2" s="1"/>
  <c r="ES3888" i="2"/>
  <c r="ES3889" i="2"/>
  <c r="EU3889" i="2" s="1"/>
  <c r="ES3890" i="2"/>
  <c r="ES3891" i="2"/>
  <c r="ES3892" i="2"/>
  <c r="ES3893" i="2"/>
  <c r="ES3894" i="2"/>
  <c r="ES3895" i="2"/>
  <c r="ES3896" i="2"/>
  <c r="ES3897" i="2"/>
  <c r="ES3898" i="2"/>
  <c r="ES3899" i="2"/>
  <c r="EU3899" i="2" s="1"/>
  <c r="ES3900" i="2"/>
  <c r="ES3901" i="2"/>
  <c r="ES3902" i="2"/>
  <c r="ES3903" i="2"/>
  <c r="ES3904" i="2"/>
  <c r="ES3905" i="2"/>
  <c r="ES3906" i="2"/>
  <c r="ES3907" i="2"/>
  <c r="ES3908" i="2"/>
  <c r="ES3909" i="2"/>
  <c r="ES3910" i="2"/>
  <c r="ES3911" i="2"/>
  <c r="EU3911" i="2" s="1"/>
  <c r="ES3912" i="2"/>
  <c r="ES3913" i="2"/>
  <c r="ES3914" i="2"/>
  <c r="ES3915" i="2"/>
  <c r="ES3916" i="2"/>
  <c r="ES3917" i="2"/>
  <c r="EU3917" i="2" s="1"/>
  <c r="ES3918" i="2"/>
  <c r="ES3919" i="2"/>
  <c r="ES3920" i="2"/>
  <c r="ES3921" i="2"/>
  <c r="ES3922" i="2"/>
  <c r="ES3923" i="2"/>
  <c r="EU3923" i="2" s="1"/>
  <c r="ES3924" i="2"/>
  <c r="ES3925" i="2"/>
  <c r="ES3926" i="2"/>
  <c r="ES3927" i="2"/>
  <c r="ES3928" i="2"/>
  <c r="ES3929" i="2"/>
  <c r="ES3930" i="2"/>
  <c r="ES3931" i="2"/>
  <c r="ES3932" i="2"/>
  <c r="ES3933" i="2"/>
  <c r="ES3934" i="2"/>
  <c r="ES3935" i="2"/>
  <c r="ES3936" i="2"/>
  <c r="ES3937" i="2"/>
  <c r="ES3938" i="2"/>
  <c r="EU3938" i="2" s="1"/>
  <c r="ES3939" i="2"/>
  <c r="ES3940" i="2"/>
  <c r="ES3941" i="2"/>
  <c r="EU3941" i="2" s="1"/>
  <c r="ES3942" i="2"/>
  <c r="ES3943" i="2"/>
  <c r="ES3944" i="2"/>
  <c r="ES3945" i="2"/>
  <c r="ES3946" i="2"/>
  <c r="ES3947" i="2"/>
  <c r="ES3948" i="2"/>
  <c r="ES3949" i="2"/>
  <c r="ES3950" i="2"/>
  <c r="ES3951" i="2"/>
  <c r="ES3952" i="2"/>
  <c r="ES3953" i="2"/>
  <c r="ES3954" i="2"/>
  <c r="ES3955" i="2"/>
  <c r="ES3956" i="2"/>
  <c r="ES3957" i="2"/>
  <c r="ES3958" i="2"/>
  <c r="ES3959" i="2"/>
  <c r="ES3960" i="2"/>
  <c r="ES3961" i="2"/>
  <c r="ES3962" i="2"/>
  <c r="ES3963" i="2"/>
  <c r="ES3964" i="2"/>
  <c r="ES3965" i="2"/>
  <c r="ES3966" i="2"/>
  <c r="ES3967" i="2"/>
  <c r="ES3968" i="2"/>
  <c r="EU3968" i="2" s="1"/>
  <c r="ES3969" i="2"/>
  <c r="ES3970" i="2"/>
  <c r="EU3970" i="2" s="1"/>
  <c r="ES3971" i="2"/>
  <c r="ES3972" i="2"/>
  <c r="ES3973" i="2"/>
  <c r="ES3974" i="2"/>
  <c r="ES3975" i="2"/>
  <c r="ES3976" i="2"/>
  <c r="ES3977" i="2"/>
  <c r="ES3978" i="2"/>
  <c r="ES3979" i="2"/>
  <c r="ES3980" i="2"/>
  <c r="ES3981" i="2"/>
  <c r="ES3982" i="2"/>
  <c r="ES3983" i="2"/>
  <c r="ES3984" i="2"/>
  <c r="ES3985" i="2"/>
  <c r="ES3986" i="2"/>
  <c r="ES3987" i="2"/>
  <c r="ES3988" i="2"/>
  <c r="EU3988" i="2" s="1"/>
  <c r="ES3989" i="2"/>
  <c r="ES3990" i="2"/>
  <c r="ES3991" i="2"/>
  <c r="ES3992" i="2"/>
  <c r="EU3992" i="2" s="1"/>
  <c r="ES3993" i="2"/>
  <c r="ES3994" i="2"/>
  <c r="ES3995" i="2"/>
  <c r="EU3995" i="2" s="1"/>
  <c r="ES3996" i="2"/>
  <c r="ES3997" i="2"/>
  <c r="ES3998" i="2"/>
  <c r="ES3999" i="2"/>
  <c r="ES4000" i="2"/>
  <c r="ES4001" i="2"/>
  <c r="EU4001" i="2" s="1"/>
  <c r="ES4002" i="2"/>
  <c r="ES4003" i="2"/>
  <c r="ES4004" i="2"/>
  <c r="EU4004" i="2" s="1"/>
  <c r="ES4005" i="2"/>
  <c r="ES4006" i="2"/>
  <c r="ES4007" i="2"/>
  <c r="EU4007" i="2" s="1"/>
  <c r="ES4008" i="2"/>
  <c r="ES4009" i="2"/>
  <c r="ES4010" i="2"/>
  <c r="EU4010" i="2" s="1"/>
  <c r="ES4011" i="2"/>
  <c r="ES4012" i="2"/>
  <c r="EU4012" i="2" s="1"/>
  <c r="ES4013" i="2"/>
  <c r="EU4013" i="2" s="1"/>
  <c r="ES4014" i="2"/>
  <c r="ES4015" i="2"/>
  <c r="ES4016" i="2"/>
  <c r="ES4017" i="2"/>
  <c r="ES4018" i="2"/>
  <c r="ES4019" i="2"/>
  <c r="ES4020" i="2"/>
  <c r="ES4021" i="2"/>
  <c r="ES4022" i="2"/>
  <c r="ES4023" i="2"/>
  <c r="ES4024" i="2"/>
  <c r="EU4024" i="2" s="1"/>
  <c r="ES4025" i="2"/>
  <c r="ES4026" i="2"/>
  <c r="ES4027" i="2"/>
  <c r="ES4028" i="2"/>
  <c r="EU4028" i="2" s="1"/>
  <c r="ES4029" i="2"/>
  <c r="ES4030" i="2"/>
  <c r="ES4031" i="2"/>
  <c r="EU4031" i="2" s="1"/>
  <c r="ES4032" i="2"/>
  <c r="ES4033" i="2"/>
  <c r="ES4034" i="2"/>
  <c r="ES4035" i="2"/>
  <c r="ES4036" i="2"/>
  <c r="ES4037" i="2"/>
  <c r="ES4038" i="2"/>
  <c r="ES4039" i="2"/>
  <c r="ES4040" i="2"/>
  <c r="ES4041" i="2"/>
  <c r="ES4042" i="2"/>
  <c r="ES4043" i="2"/>
  <c r="EU4043" i="2" s="1"/>
  <c r="ES4044" i="2"/>
  <c r="ES4045" i="2"/>
  <c r="ES4046" i="2"/>
  <c r="ES4047" i="2"/>
  <c r="ES4048" i="2"/>
  <c r="EU4048" i="2" s="1"/>
  <c r="ES4049" i="2"/>
  <c r="ES4050" i="2"/>
  <c r="ES4051" i="2"/>
  <c r="ES4052" i="2"/>
  <c r="EU4052" i="2" s="1"/>
  <c r="ES4053" i="2"/>
  <c r="ES4054" i="2"/>
  <c r="ES4055" i="2"/>
  <c r="ES4056" i="2"/>
  <c r="ES4057" i="2"/>
  <c r="ES4058" i="2"/>
  <c r="ES4059" i="2"/>
  <c r="ES4060" i="2"/>
  <c r="ES4061" i="2"/>
  <c r="EU4061" i="2" s="1"/>
  <c r="ES4062" i="2"/>
  <c r="ES4063" i="2"/>
  <c r="ES4064" i="2"/>
  <c r="EU4064" i="2" s="1"/>
  <c r="ES4065" i="2"/>
  <c r="ES4066" i="2"/>
  <c r="ES4067" i="2"/>
  <c r="ES4068" i="2"/>
  <c r="ES4069" i="2"/>
  <c r="ES4070" i="2"/>
  <c r="ES4071" i="2"/>
  <c r="ES4072" i="2"/>
  <c r="ES4073" i="2"/>
  <c r="ES4074" i="2"/>
  <c r="ES4075" i="2"/>
  <c r="ES4076" i="2"/>
  <c r="ES4077" i="2"/>
  <c r="ES4078" i="2"/>
  <c r="EU4078" i="2" s="1"/>
  <c r="ES4079" i="2"/>
  <c r="ES4080" i="2"/>
  <c r="ES4081" i="2"/>
  <c r="ES4082" i="2"/>
  <c r="EU4082" i="2" s="1"/>
  <c r="ES4083" i="2"/>
  <c r="ES4084" i="2"/>
  <c r="ES4085" i="2"/>
  <c r="ES4086" i="2"/>
  <c r="ES4087" i="2"/>
  <c r="ES4088" i="2"/>
  <c r="ES4089" i="2"/>
  <c r="ES4090" i="2"/>
  <c r="ES4091" i="2"/>
  <c r="ES4092" i="2"/>
  <c r="ES4093" i="2"/>
  <c r="ES4094" i="2"/>
  <c r="EU4094" i="2" s="1"/>
  <c r="ES4095" i="2"/>
  <c r="ES4096" i="2"/>
  <c r="ES4097" i="2"/>
  <c r="ES4098" i="2"/>
  <c r="ES4099" i="2"/>
  <c r="ES4100" i="2"/>
  <c r="ES4101" i="2"/>
  <c r="ES4102" i="2"/>
  <c r="ES4103" i="2"/>
  <c r="ES4104" i="2"/>
  <c r="ES4105" i="2"/>
  <c r="ES4106" i="2"/>
  <c r="ES4107" i="2"/>
  <c r="EU4107" i="2" s="1"/>
  <c r="ES4108" i="2"/>
  <c r="ES4109" i="2"/>
  <c r="ES4110" i="2"/>
  <c r="ES4111" i="2"/>
  <c r="EU4111" i="2" s="1"/>
  <c r="ES4112" i="2"/>
  <c r="ES4113" i="2"/>
  <c r="EU4113" i="2" s="1"/>
  <c r="ES4114" i="2"/>
  <c r="EU4114" i="2" s="1"/>
  <c r="ES4115" i="2"/>
  <c r="ES4116" i="2"/>
  <c r="ES4117" i="2"/>
  <c r="ES4118" i="2"/>
  <c r="EU4118" i="2" s="1"/>
  <c r="ES4119" i="2"/>
  <c r="ES4120" i="2"/>
  <c r="EU4120" i="2" s="1"/>
  <c r="ES4121" i="2"/>
  <c r="EU4121" i="2" s="1"/>
  <c r="ES4122" i="2"/>
  <c r="ES4123" i="2"/>
  <c r="ES4124" i="2"/>
  <c r="ES4125" i="2"/>
  <c r="ES4126" i="2"/>
  <c r="EU4126" i="2" s="1"/>
  <c r="ES4127" i="2"/>
  <c r="EU4127" i="2" s="1"/>
  <c r="ES4128" i="2"/>
  <c r="ES4129" i="2"/>
  <c r="EU4129" i="2" s="1"/>
  <c r="ES4130" i="2"/>
  <c r="ES4131" i="2"/>
  <c r="ES4132" i="2"/>
  <c r="ES4133" i="2"/>
  <c r="ES4134" i="2"/>
  <c r="ES4135" i="2"/>
  <c r="ES4136" i="2"/>
  <c r="ES4137" i="2"/>
  <c r="ES4138" i="2"/>
  <c r="ES4139" i="2"/>
  <c r="EU4139" i="2" s="1"/>
  <c r="ES4140" i="2"/>
  <c r="ES4141" i="2"/>
  <c r="EU4141" i="2" s="1"/>
  <c r="ES4142" i="2"/>
  <c r="EU4142" i="2" s="1"/>
  <c r="ES4143" i="2"/>
  <c r="ES4144" i="2"/>
  <c r="EU4144" i="2" s="1"/>
  <c r="ES4145" i="2"/>
  <c r="ES4146" i="2"/>
  <c r="ES4147" i="2"/>
  <c r="EU4147" i="2" s="1"/>
  <c r="ES4148" i="2"/>
  <c r="ES4149" i="2"/>
  <c r="ES4150" i="2"/>
  <c r="ES4151" i="2"/>
  <c r="ES4152" i="2"/>
  <c r="ES4153" i="2"/>
  <c r="EU4153" i="2" s="1"/>
  <c r="ES4154" i="2"/>
  <c r="EU4154" i="2" s="1"/>
  <c r="ES4155" i="2"/>
  <c r="EU4155" i="2" s="1"/>
  <c r="ES4156" i="2"/>
  <c r="ES4157" i="2"/>
  <c r="EU4157" i="2" s="1"/>
  <c r="ES4158" i="2"/>
  <c r="ES4159" i="2"/>
  <c r="EU4159" i="2" s="1"/>
  <c r="ES4160" i="2"/>
  <c r="EU4160" i="2" s="1"/>
  <c r="ES4161" i="2"/>
  <c r="ES4162" i="2"/>
  <c r="ES4163" i="2"/>
  <c r="EU4163" i="2" s="1"/>
  <c r="ES4164" i="2"/>
  <c r="ES4165" i="2"/>
  <c r="ES4166" i="2"/>
  <c r="ES4167" i="2"/>
  <c r="EU4167" i="2" s="1"/>
  <c r="ES4168" i="2"/>
  <c r="EU4168" i="2" s="1"/>
  <c r="ES4169" i="2"/>
  <c r="ES4170" i="2"/>
  <c r="ES4171" i="2"/>
  <c r="ES4172" i="2"/>
  <c r="ES4173" i="2"/>
  <c r="EU4173" i="2" s="1"/>
  <c r="ES4174" i="2"/>
  <c r="ES4175" i="2"/>
  <c r="ES4176" i="2"/>
  <c r="ES4177" i="2"/>
  <c r="EU4177" i="2" s="1"/>
  <c r="ES4178" i="2"/>
  <c r="ES4179" i="2"/>
  <c r="EU4179" i="2" s="1"/>
  <c r="ES4180" i="2"/>
  <c r="ES4181" i="2"/>
  <c r="EU4181" i="2" s="1"/>
  <c r="ES4182" i="2"/>
  <c r="ES4183" i="2"/>
  <c r="EU4183" i="2" s="1"/>
  <c r="ES4184" i="2"/>
  <c r="ES4185" i="2"/>
  <c r="ES4186" i="2"/>
  <c r="EU4186" i="2" s="1"/>
  <c r="ES4187" i="2"/>
  <c r="ES4188" i="2"/>
  <c r="ES4189" i="2"/>
  <c r="ES4190" i="2"/>
  <c r="ES4191" i="2"/>
  <c r="ES4192" i="2"/>
  <c r="EU4192" i="2" s="1"/>
  <c r="ES4193" i="2"/>
  <c r="ES4194" i="2"/>
  <c r="ES4195" i="2"/>
  <c r="ES4196" i="2"/>
  <c r="ES4197" i="2"/>
  <c r="ES4198" i="2"/>
  <c r="ES4199" i="2"/>
  <c r="EU4199" i="2" s="1"/>
  <c r="ES4200" i="2"/>
  <c r="ES4201" i="2"/>
  <c r="ES4202" i="2"/>
  <c r="ES4203" i="2"/>
  <c r="EU4203" i="2" s="1"/>
  <c r="ES4" i="2"/>
  <c r="EU4" i="2" s="1"/>
  <c r="ER2" i="2"/>
  <c r="EQ2" i="2"/>
  <c r="EN1" i="2"/>
  <c r="EP2" i="2"/>
  <c r="ER1" i="2" s="1"/>
  <c r="EO2" i="2"/>
  <c r="EQ1" i="2" s="1"/>
  <c r="FC2" i="2"/>
  <c r="FB2" i="2"/>
  <c r="FC1" i="2"/>
  <c r="H3" i="4"/>
  <c r="D3" i="4"/>
  <c r="FK3" i="1"/>
  <c r="FG5" i="1"/>
  <c r="FG6" i="1"/>
  <c r="FG7" i="1"/>
  <c r="FG8" i="1"/>
  <c r="FG9" i="1"/>
  <c r="FG10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7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0" i="1"/>
  <c r="FG41" i="1"/>
  <c r="FG42" i="1"/>
  <c r="FG43" i="1"/>
  <c r="FG44" i="1"/>
  <c r="FG45" i="1"/>
  <c r="FG46" i="1"/>
  <c r="FG47" i="1"/>
  <c r="FG48" i="1"/>
  <c r="FG49" i="1"/>
  <c r="FG50" i="1"/>
  <c r="FG51" i="1"/>
  <c r="FG52" i="1"/>
  <c r="FG53" i="1"/>
  <c r="FG54" i="1"/>
  <c r="FG55" i="1"/>
  <c r="FG56" i="1"/>
  <c r="FG57" i="1"/>
  <c r="FG58" i="1"/>
  <c r="FG59" i="1"/>
  <c r="FG60" i="1"/>
  <c r="FG61" i="1"/>
  <c r="FG62" i="1"/>
  <c r="FG63" i="1"/>
  <c r="FG64" i="1"/>
  <c r="FG65" i="1"/>
  <c r="FG66" i="1"/>
  <c r="FG67" i="1"/>
  <c r="FG68" i="1"/>
  <c r="FG69" i="1"/>
  <c r="FG70" i="1"/>
  <c r="FG71" i="1"/>
  <c r="FG72" i="1"/>
  <c r="FG73" i="1"/>
  <c r="FG74" i="1"/>
  <c r="FG75" i="1"/>
  <c r="FG76" i="1"/>
  <c r="FG77" i="1"/>
  <c r="FG78" i="1"/>
  <c r="FG79" i="1"/>
  <c r="FG80" i="1"/>
  <c r="FG81" i="1"/>
  <c r="FG82" i="1"/>
  <c r="FG83" i="1"/>
  <c r="FG84" i="1"/>
  <c r="FG85" i="1"/>
  <c r="FG86" i="1"/>
  <c r="FG87" i="1"/>
  <c r="FG88" i="1"/>
  <c r="FG89" i="1"/>
  <c r="FG90" i="1"/>
  <c r="FG91" i="1"/>
  <c r="FG92" i="1"/>
  <c r="FG93" i="1"/>
  <c r="FG94" i="1"/>
  <c r="FG95" i="1"/>
  <c r="FG96" i="1"/>
  <c r="FG97" i="1"/>
  <c r="FG98" i="1"/>
  <c r="FG99" i="1"/>
  <c r="FG100" i="1"/>
  <c r="FG101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16" i="1"/>
  <c r="FG117" i="1"/>
  <c r="FG118" i="1"/>
  <c r="FG119" i="1"/>
  <c r="FG120" i="1"/>
  <c r="FG121" i="1"/>
  <c r="FG122" i="1"/>
  <c r="FG123" i="1"/>
  <c r="FG124" i="1"/>
  <c r="FG125" i="1"/>
  <c r="FG126" i="1"/>
  <c r="FG127" i="1"/>
  <c r="FG128" i="1"/>
  <c r="FG129" i="1"/>
  <c r="FG130" i="1"/>
  <c r="FG131" i="1"/>
  <c r="FG132" i="1"/>
  <c r="FG133" i="1"/>
  <c r="FG134" i="1"/>
  <c r="FG135" i="1"/>
  <c r="FG136" i="1"/>
  <c r="FG137" i="1"/>
  <c r="FG138" i="1"/>
  <c r="FG139" i="1"/>
  <c r="FG140" i="1"/>
  <c r="FG141" i="1"/>
  <c r="FG142" i="1"/>
  <c r="FG143" i="1"/>
  <c r="FG144" i="1"/>
  <c r="FG145" i="1"/>
  <c r="FG146" i="1"/>
  <c r="FG147" i="1"/>
  <c r="FG148" i="1"/>
  <c r="FG149" i="1"/>
  <c r="FG150" i="1"/>
  <c r="FG151" i="1"/>
  <c r="FG152" i="1"/>
  <c r="FG153" i="1"/>
  <c r="FG154" i="1"/>
  <c r="FG155" i="1"/>
  <c r="FG156" i="1"/>
  <c r="FG157" i="1"/>
  <c r="FG158" i="1"/>
  <c r="FG159" i="1"/>
  <c r="FG160" i="1"/>
  <c r="FG161" i="1"/>
  <c r="FG162" i="1"/>
  <c r="FG163" i="1"/>
  <c r="FG164" i="1"/>
  <c r="FG165" i="1"/>
  <c r="FG166" i="1"/>
  <c r="FG167" i="1"/>
  <c r="FG168" i="1"/>
  <c r="FG169" i="1"/>
  <c r="FG170" i="1"/>
  <c r="FG171" i="1"/>
  <c r="FG172" i="1"/>
  <c r="FG173" i="1"/>
  <c r="FG174" i="1"/>
  <c r="FG175" i="1"/>
  <c r="FG176" i="1"/>
  <c r="FG177" i="1"/>
  <c r="FG178" i="1"/>
  <c r="FG179" i="1"/>
  <c r="FG180" i="1"/>
  <c r="FG181" i="1"/>
  <c r="FG182" i="1"/>
  <c r="FG183" i="1"/>
  <c r="FG184" i="1"/>
  <c r="FG185" i="1"/>
  <c r="FG186" i="1"/>
  <c r="FG187" i="1"/>
  <c r="FG188" i="1"/>
  <c r="FG189" i="1"/>
  <c r="FG190" i="1"/>
  <c r="FG191" i="1"/>
  <c r="FG192" i="1"/>
  <c r="FG193" i="1"/>
  <c r="FG194" i="1"/>
  <c r="FG195" i="1"/>
  <c r="FG196" i="1"/>
  <c r="FG197" i="1"/>
  <c r="FG198" i="1"/>
  <c r="FG199" i="1"/>
  <c r="FG200" i="1"/>
  <c r="FG201" i="1"/>
  <c r="FG202" i="1"/>
  <c r="FG203" i="1"/>
  <c r="FG204" i="1"/>
  <c r="FG205" i="1"/>
  <c r="FG206" i="1"/>
  <c r="FG207" i="1"/>
  <c r="FG208" i="1"/>
  <c r="FG209" i="1"/>
  <c r="FG210" i="1"/>
  <c r="FG211" i="1"/>
  <c r="FG212" i="1"/>
  <c r="FG213" i="1"/>
  <c r="FG214" i="1"/>
  <c r="FG215" i="1"/>
  <c r="FG216" i="1"/>
  <c r="FG217" i="1"/>
  <c r="FG218" i="1"/>
  <c r="FG219" i="1"/>
  <c r="FG220" i="1"/>
  <c r="FG221" i="1"/>
  <c r="FG222" i="1"/>
  <c r="FG223" i="1"/>
  <c r="FG224" i="1"/>
  <c r="FG225" i="1"/>
  <c r="FG226" i="1"/>
  <c r="FG227" i="1"/>
  <c r="FG228" i="1"/>
  <c r="FG229" i="1"/>
  <c r="FG230" i="1"/>
  <c r="FG231" i="1"/>
  <c r="FG232" i="1"/>
  <c r="FG233" i="1"/>
  <c r="FG234" i="1"/>
  <c r="FG235" i="1"/>
  <c r="FG236" i="1"/>
  <c r="FG237" i="1"/>
  <c r="FG238" i="1"/>
  <c r="FG239" i="1"/>
  <c r="FG240" i="1"/>
  <c r="FG241" i="1"/>
  <c r="FG242" i="1"/>
  <c r="FG243" i="1"/>
  <c r="FG244" i="1"/>
  <c r="FG245" i="1"/>
  <c r="FG246" i="1"/>
  <c r="FG247" i="1"/>
  <c r="FG248" i="1"/>
  <c r="FG249" i="1"/>
  <c r="FG250" i="1"/>
  <c r="FG251" i="1"/>
  <c r="FG252" i="1"/>
  <c r="FG253" i="1"/>
  <c r="FG254" i="1"/>
  <c r="FG255" i="1"/>
  <c r="FG256" i="1"/>
  <c r="FG257" i="1"/>
  <c r="FG258" i="1"/>
  <c r="FG259" i="1"/>
  <c r="FG260" i="1"/>
  <c r="FG261" i="1"/>
  <c r="FG262" i="1"/>
  <c r="FG263" i="1"/>
  <c r="FG264" i="1"/>
  <c r="FG265" i="1"/>
  <c r="FG266" i="1"/>
  <c r="FG267" i="1"/>
  <c r="FG268" i="1"/>
  <c r="FG269" i="1"/>
  <c r="FG270" i="1"/>
  <c r="FG271" i="1"/>
  <c r="FG272" i="1"/>
  <c r="FG273" i="1"/>
  <c r="FG274" i="1"/>
  <c r="FG275" i="1"/>
  <c r="FG276" i="1"/>
  <c r="FG277" i="1"/>
  <c r="FG278" i="1"/>
  <c r="FG279" i="1"/>
  <c r="FG280" i="1"/>
  <c r="FG281" i="1"/>
  <c r="FG282" i="1"/>
  <c r="FG283" i="1"/>
  <c r="FG284" i="1"/>
  <c r="FG285" i="1"/>
  <c r="FG286" i="1"/>
  <c r="FG287" i="1"/>
  <c r="FG288" i="1"/>
  <c r="FG289" i="1"/>
  <c r="FG290" i="1"/>
  <c r="FG291" i="1"/>
  <c r="FG292" i="1"/>
  <c r="FG293" i="1"/>
  <c r="FG294" i="1"/>
  <c r="FG295" i="1"/>
  <c r="FG296" i="1"/>
  <c r="FG297" i="1"/>
  <c r="FG298" i="1"/>
  <c r="FG299" i="1"/>
  <c r="FG300" i="1"/>
  <c r="FG301" i="1"/>
  <c r="FG302" i="1"/>
  <c r="FG303" i="1"/>
  <c r="FG304" i="1"/>
  <c r="FG305" i="1"/>
  <c r="FG306" i="1"/>
  <c r="FG307" i="1"/>
  <c r="FG308" i="1"/>
  <c r="FG309" i="1"/>
  <c r="FG310" i="1"/>
  <c r="FG311" i="1"/>
  <c r="FG312" i="1"/>
  <c r="FG313" i="1"/>
  <c r="FG314" i="1"/>
  <c r="FG315" i="1"/>
  <c r="FG316" i="1"/>
  <c r="FG317" i="1"/>
  <c r="FG318" i="1"/>
  <c r="FG319" i="1"/>
  <c r="FG320" i="1"/>
  <c r="FG321" i="1"/>
  <c r="FG322" i="1"/>
  <c r="FG323" i="1"/>
  <c r="FG324" i="1"/>
  <c r="FG325" i="1"/>
  <c r="FG326" i="1"/>
  <c r="FG327" i="1"/>
  <c r="FG328" i="1"/>
  <c r="FG329" i="1"/>
  <c r="FG330" i="1"/>
  <c r="FG331" i="1"/>
  <c r="FG332" i="1"/>
  <c r="FG333" i="1"/>
  <c r="FG334" i="1"/>
  <c r="FG335" i="1"/>
  <c r="FG336" i="1"/>
  <c r="FG337" i="1"/>
  <c r="FG338" i="1"/>
  <c r="FG339" i="1"/>
  <c r="FG340" i="1"/>
  <c r="FG341" i="1"/>
  <c r="FG342" i="1"/>
  <c r="FG343" i="1"/>
  <c r="FG344" i="1"/>
  <c r="FG345" i="1"/>
  <c r="FG346" i="1"/>
  <c r="FG347" i="1"/>
  <c r="FG348" i="1"/>
  <c r="FG349" i="1"/>
  <c r="FG350" i="1"/>
  <c r="FG351" i="1"/>
  <c r="FG352" i="1"/>
  <c r="FG353" i="1"/>
  <c r="FG354" i="1"/>
  <c r="FG355" i="1"/>
  <c r="FG356" i="1"/>
  <c r="FG357" i="1"/>
  <c r="FG358" i="1"/>
  <c r="FG359" i="1"/>
  <c r="FG360" i="1"/>
  <c r="FG361" i="1"/>
  <c r="FG362" i="1"/>
  <c r="FG363" i="1"/>
  <c r="FG364" i="1"/>
  <c r="FG365" i="1"/>
  <c r="FG366" i="1"/>
  <c r="FG367" i="1"/>
  <c r="FG368" i="1"/>
  <c r="FG369" i="1"/>
  <c r="FG370" i="1"/>
  <c r="FG371" i="1"/>
  <c r="FG372" i="1"/>
  <c r="FG373" i="1"/>
  <c r="FG374" i="1"/>
  <c r="FG375" i="1"/>
  <c r="FG376" i="1"/>
  <c r="FG377" i="1"/>
  <c r="FG378" i="1"/>
  <c r="FG379" i="1"/>
  <c r="FG380" i="1"/>
  <c r="FG381" i="1"/>
  <c r="FG382" i="1"/>
  <c r="FG383" i="1"/>
  <c r="FG384" i="1"/>
  <c r="FG385" i="1"/>
  <c r="FG386" i="1"/>
  <c r="FG387" i="1"/>
  <c r="FG388" i="1"/>
  <c r="FG389" i="1"/>
  <c r="FG390" i="1"/>
  <c r="FG391" i="1"/>
  <c r="FG392" i="1"/>
  <c r="FG393" i="1"/>
  <c r="FG394" i="1"/>
  <c r="FG395" i="1"/>
  <c r="FG396" i="1"/>
  <c r="FG397" i="1"/>
  <c r="FG398" i="1"/>
  <c r="FG399" i="1"/>
  <c r="FG400" i="1"/>
  <c r="FG401" i="1"/>
  <c r="FG402" i="1"/>
  <c r="FG403" i="1"/>
  <c r="FG404" i="1"/>
  <c r="FG405" i="1"/>
  <c r="FG406" i="1"/>
  <c r="FG407" i="1"/>
  <c r="FG408" i="1"/>
  <c r="FG409" i="1"/>
  <c r="FG410" i="1"/>
  <c r="FG411" i="1"/>
  <c r="FG412" i="1"/>
  <c r="FG413" i="1"/>
  <c r="FG414" i="1"/>
  <c r="FG415" i="1"/>
  <c r="FG416" i="1"/>
  <c r="FG417" i="1"/>
  <c r="FG418" i="1"/>
  <c r="FG419" i="1"/>
  <c r="FG420" i="1"/>
  <c r="FG421" i="1"/>
  <c r="FG422" i="1"/>
  <c r="FG423" i="1"/>
  <c r="FG424" i="1"/>
  <c r="FG425" i="1"/>
  <c r="FG426" i="1"/>
  <c r="FG427" i="1"/>
  <c r="FG428" i="1"/>
  <c r="FG429" i="1"/>
  <c r="FG430" i="1"/>
  <c r="FG431" i="1"/>
  <c r="FG432" i="1"/>
  <c r="FG433" i="1"/>
  <c r="FG434" i="1"/>
  <c r="FG435" i="1"/>
  <c r="FG436" i="1"/>
  <c r="FG437" i="1"/>
  <c r="FG438" i="1"/>
  <c r="FG439" i="1"/>
  <c r="FG440" i="1"/>
  <c r="FG441" i="1"/>
  <c r="FG442" i="1"/>
  <c r="FG443" i="1"/>
  <c r="FG444" i="1"/>
  <c r="FG445" i="1"/>
  <c r="FG446" i="1"/>
  <c r="FG447" i="1"/>
  <c r="FG448" i="1"/>
  <c r="FG449" i="1"/>
  <c r="FG450" i="1"/>
  <c r="FG451" i="1"/>
  <c r="FG452" i="1"/>
  <c r="FG453" i="1"/>
  <c r="FG454" i="1"/>
  <c r="FG455" i="1"/>
  <c r="FG456" i="1"/>
  <c r="FG457" i="1"/>
  <c r="FG458" i="1"/>
  <c r="FG459" i="1"/>
  <c r="FG460" i="1"/>
  <c r="FG461" i="1"/>
  <c r="FG462" i="1"/>
  <c r="FG463" i="1"/>
  <c r="FG464" i="1"/>
  <c r="FG465" i="1"/>
  <c r="FG466" i="1"/>
  <c r="FG467" i="1"/>
  <c r="FG468" i="1"/>
  <c r="FG469" i="1"/>
  <c r="FG470" i="1"/>
  <c r="FG471" i="1"/>
  <c r="FG472" i="1"/>
  <c r="FG473" i="1"/>
  <c r="FG474" i="1"/>
  <c r="FG475" i="1"/>
  <c r="FG476" i="1"/>
  <c r="FG477" i="1"/>
  <c r="FG478" i="1"/>
  <c r="FG479" i="1"/>
  <c r="FG480" i="1"/>
  <c r="FG481" i="1"/>
  <c r="FG482" i="1"/>
  <c r="FG483" i="1"/>
  <c r="FG484" i="1"/>
  <c r="FG485" i="1"/>
  <c r="FG486" i="1"/>
  <c r="FG487" i="1"/>
  <c r="FG488" i="1"/>
  <c r="FG489" i="1"/>
  <c r="FG490" i="1"/>
  <c r="FG491" i="1"/>
  <c r="FG492" i="1"/>
  <c r="FG493" i="1"/>
  <c r="FG494" i="1"/>
  <c r="FG495" i="1"/>
  <c r="FG496" i="1"/>
  <c r="FG497" i="1"/>
  <c r="FG498" i="1"/>
  <c r="FG499" i="1"/>
  <c r="FG500" i="1"/>
  <c r="FG501" i="1"/>
  <c r="FG502" i="1"/>
  <c r="FG503" i="1"/>
  <c r="FG504" i="1"/>
  <c r="FG505" i="1"/>
  <c r="FG506" i="1"/>
  <c r="FG507" i="1"/>
  <c r="FG508" i="1"/>
  <c r="FG509" i="1"/>
  <c r="FG510" i="1"/>
  <c r="FG511" i="1"/>
  <c r="FG512" i="1"/>
  <c r="FG513" i="1"/>
  <c r="FG514" i="1"/>
  <c r="FG515" i="1"/>
  <c r="FG516" i="1"/>
  <c r="FG517" i="1"/>
  <c r="FG518" i="1"/>
  <c r="FG519" i="1"/>
  <c r="FG520" i="1"/>
  <c r="FG521" i="1"/>
  <c r="FG522" i="1"/>
  <c r="FG523" i="1"/>
  <c r="FG524" i="1"/>
  <c r="FG525" i="1"/>
  <c r="FG526" i="1"/>
  <c r="FG527" i="1"/>
  <c r="FG528" i="1"/>
  <c r="FG529" i="1"/>
  <c r="FG530" i="1"/>
  <c r="FG531" i="1"/>
  <c r="FG532" i="1"/>
  <c r="FG533" i="1"/>
  <c r="FG534" i="1"/>
  <c r="FG535" i="1"/>
  <c r="FG536" i="1"/>
  <c r="FG537" i="1"/>
  <c r="FG538" i="1"/>
  <c r="FG539" i="1"/>
  <c r="FG540" i="1"/>
  <c r="FG541" i="1"/>
  <c r="FG542" i="1"/>
  <c r="FG543" i="1"/>
  <c r="FG544" i="1"/>
  <c r="FG545" i="1"/>
  <c r="FG546" i="1"/>
  <c r="FG547" i="1"/>
  <c r="FG548" i="1"/>
  <c r="FG549" i="1"/>
  <c r="FG550" i="1"/>
  <c r="FG551" i="1"/>
  <c r="FG552" i="1"/>
  <c r="FG553" i="1"/>
  <c r="FG554" i="1"/>
  <c r="FG555" i="1"/>
  <c r="FG556" i="1"/>
  <c r="FG557" i="1"/>
  <c r="FG558" i="1"/>
  <c r="FG559" i="1"/>
  <c r="FG560" i="1"/>
  <c r="FG561" i="1"/>
  <c r="FG562" i="1"/>
  <c r="FG563" i="1"/>
  <c r="FG564" i="1"/>
  <c r="FG565" i="1"/>
  <c r="FG566" i="1"/>
  <c r="FG567" i="1"/>
  <c r="FG568" i="1"/>
  <c r="FG569" i="1"/>
  <c r="FG570" i="1"/>
  <c r="FG571" i="1"/>
  <c r="FG572" i="1"/>
  <c r="FG573" i="1"/>
  <c r="FG574" i="1"/>
  <c r="FG575" i="1"/>
  <c r="FG4" i="1"/>
  <c r="FF3" i="1"/>
  <c r="FH2" i="1"/>
  <c r="FG2" i="1"/>
  <c r="FF2" i="1"/>
  <c r="FI1" i="1"/>
  <c r="ES126" i="1"/>
  <c r="FC125" i="1"/>
  <c r="EE125" i="1"/>
  <c r="DS125" i="1"/>
  <c r="CU125" i="1"/>
  <c r="EY123" i="1"/>
  <c r="DO123" i="1"/>
  <c r="EU121" i="1"/>
  <c r="DK121" i="1"/>
  <c r="EQ119" i="1"/>
  <c r="DG119" i="1"/>
  <c r="EM117" i="1"/>
  <c r="DC117" i="1"/>
  <c r="EI115" i="1"/>
  <c r="CY115" i="1"/>
  <c r="EE113" i="1"/>
  <c r="CU113" i="1"/>
  <c r="EA111" i="1"/>
  <c r="CQ111" i="1"/>
  <c r="DW109" i="1"/>
  <c r="CM109" i="1"/>
  <c r="DS107" i="1"/>
  <c r="FA106" i="1"/>
  <c r="DO105" i="1"/>
  <c r="EW104" i="1"/>
  <c r="DK103" i="1"/>
  <c r="ES102" i="1"/>
  <c r="DG101" i="1"/>
  <c r="EO100" i="1"/>
  <c r="DC99" i="1"/>
  <c r="EK98" i="1"/>
  <c r="CY97" i="1"/>
  <c r="EG96" i="1"/>
  <c r="CU95" i="1"/>
  <c r="CQ93" i="1"/>
  <c r="CM91" i="1"/>
  <c r="FA88" i="1"/>
  <c r="EW86" i="1"/>
  <c r="ES84" i="1"/>
  <c r="EO82" i="1"/>
  <c r="EK80" i="1"/>
  <c r="EG78" i="1"/>
  <c r="EC76" i="1"/>
  <c r="DY74" i="1"/>
  <c r="DU72" i="1"/>
  <c r="DQ70" i="1"/>
  <c r="DM68" i="1"/>
  <c r="CM67" i="1"/>
  <c r="FI5" i="1"/>
  <c r="FI6" i="1"/>
  <c r="FI7" i="1"/>
  <c r="FI8" i="1"/>
  <c r="FI9" i="1"/>
  <c r="FI10" i="1"/>
  <c r="FI11" i="1"/>
  <c r="FI12" i="1"/>
  <c r="FI13" i="1"/>
  <c r="FI14" i="1"/>
  <c r="FI15" i="1"/>
  <c r="FI16" i="1"/>
  <c r="FI17" i="1"/>
  <c r="FI18" i="1"/>
  <c r="FI19" i="1"/>
  <c r="FI20" i="1"/>
  <c r="FI21" i="1"/>
  <c r="FI22" i="1"/>
  <c r="FI23" i="1"/>
  <c r="FI24" i="1"/>
  <c r="FI25" i="1"/>
  <c r="FI26" i="1"/>
  <c r="FI27" i="1"/>
  <c r="FI28" i="1"/>
  <c r="FI29" i="1"/>
  <c r="FI30" i="1"/>
  <c r="FI31" i="1"/>
  <c r="FI32" i="1"/>
  <c r="FI33" i="1"/>
  <c r="FI34" i="1"/>
  <c r="FI35" i="1"/>
  <c r="FI36" i="1"/>
  <c r="FI37" i="1"/>
  <c r="FI38" i="1"/>
  <c r="FI39" i="1"/>
  <c r="FI40" i="1"/>
  <c r="FI41" i="1"/>
  <c r="FI42" i="1"/>
  <c r="FI43" i="1"/>
  <c r="FI44" i="1"/>
  <c r="FI45" i="1"/>
  <c r="FI46" i="1"/>
  <c r="FI47" i="1"/>
  <c r="FI48" i="1"/>
  <c r="FI49" i="1"/>
  <c r="FI50" i="1"/>
  <c r="FI51" i="1"/>
  <c r="FI52" i="1"/>
  <c r="FI53" i="1"/>
  <c r="FI54" i="1"/>
  <c r="FI55" i="1"/>
  <c r="FI56" i="1"/>
  <c r="FI57" i="1"/>
  <c r="FI58" i="1"/>
  <c r="FI59" i="1"/>
  <c r="FI60" i="1"/>
  <c r="FI61" i="1"/>
  <c r="FI62" i="1"/>
  <c r="FI63" i="1"/>
  <c r="FI64" i="1"/>
  <c r="FI65" i="1"/>
  <c r="FI66" i="1"/>
  <c r="FI67" i="1"/>
  <c r="FI68" i="1"/>
  <c r="FI69" i="1"/>
  <c r="FI70" i="1"/>
  <c r="FI71" i="1"/>
  <c r="FI72" i="1"/>
  <c r="FI73" i="1"/>
  <c r="FI74" i="1"/>
  <c r="FI75" i="1"/>
  <c r="FI76" i="1"/>
  <c r="FI77" i="1"/>
  <c r="FI78" i="1"/>
  <c r="FI79" i="1"/>
  <c r="FI80" i="1"/>
  <c r="FI81" i="1"/>
  <c r="FI82" i="1"/>
  <c r="FI83" i="1"/>
  <c r="FI84" i="1"/>
  <c r="FI85" i="1"/>
  <c r="FI86" i="1"/>
  <c r="FI87" i="1"/>
  <c r="FI88" i="1"/>
  <c r="FI89" i="1"/>
  <c r="FI90" i="1"/>
  <c r="FI91" i="1"/>
  <c r="FI92" i="1"/>
  <c r="FI93" i="1"/>
  <c r="FI94" i="1"/>
  <c r="FI95" i="1"/>
  <c r="FI96" i="1"/>
  <c r="FI97" i="1"/>
  <c r="FI98" i="1"/>
  <c r="FI99" i="1"/>
  <c r="FI100" i="1"/>
  <c r="FI101" i="1"/>
  <c r="FI102" i="1"/>
  <c r="FI103" i="1"/>
  <c r="FI104" i="1"/>
  <c r="FI105" i="1"/>
  <c r="FI106" i="1"/>
  <c r="FI107" i="1"/>
  <c r="FI108" i="1"/>
  <c r="FI109" i="1"/>
  <c r="FI110" i="1"/>
  <c r="FI111" i="1"/>
  <c r="FI112" i="1"/>
  <c r="FI113" i="1"/>
  <c r="FI114" i="1"/>
  <c r="FI115" i="1"/>
  <c r="FI116" i="1"/>
  <c r="FI117" i="1"/>
  <c r="FI118" i="1"/>
  <c r="FI119" i="1"/>
  <c r="FI120" i="1"/>
  <c r="FI121" i="1"/>
  <c r="FI122" i="1"/>
  <c r="FI123" i="1"/>
  <c r="FI124" i="1"/>
  <c r="FI125" i="1"/>
  <c r="FI126" i="1"/>
  <c r="FI127" i="1"/>
  <c r="FI128" i="1"/>
  <c r="FI129" i="1"/>
  <c r="FI130" i="1"/>
  <c r="FI131" i="1"/>
  <c r="FI132" i="1"/>
  <c r="FI133" i="1"/>
  <c r="FI134" i="1"/>
  <c r="FI135" i="1"/>
  <c r="FI136" i="1"/>
  <c r="FI137" i="1"/>
  <c r="FI138" i="1"/>
  <c r="FI139" i="1"/>
  <c r="FI140" i="1"/>
  <c r="FI141" i="1"/>
  <c r="FI142" i="1"/>
  <c r="FI143" i="1"/>
  <c r="FI144" i="1"/>
  <c r="FI145" i="1"/>
  <c r="FI146" i="1"/>
  <c r="FI147" i="1"/>
  <c r="FI148" i="1"/>
  <c r="FI149" i="1"/>
  <c r="FI150" i="1"/>
  <c r="FI151" i="1"/>
  <c r="FI152" i="1"/>
  <c r="FI153" i="1"/>
  <c r="FI154" i="1"/>
  <c r="FI155" i="1"/>
  <c r="FI156" i="1"/>
  <c r="FI157" i="1"/>
  <c r="FI158" i="1"/>
  <c r="FI159" i="1"/>
  <c r="FI160" i="1"/>
  <c r="FI161" i="1"/>
  <c r="FI162" i="1"/>
  <c r="FI163" i="1"/>
  <c r="FI164" i="1"/>
  <c r="FI165" i="1"/>
  <c r="FI166" i="1"/>
  <c r="FI167" i="1"/>
  <c r="FI168" i="1"/>
  <c r="FI169" i="1"/>
  <c r="FI170" i="1"/>
  <c r="FI171" i="1"/>
  <c r="FI172" i="1"/>
  <c r="FI173" i="1"/>
  <c r="FI174" i="1"/>
  <c r="FI175" i="1"/>
  <c r="FI176" i="1"/>
  <c r="FI177" i="1"/>
  <c r="FI178" i="1"/>
  <c r="FI179" i="1"/>
  <c r="FI180" i="1"/>
  <c r="FI181" i="1"/>
  <c r="FI182" i="1"/>
  <c r="FI183" i="1"/>
  <c r="FI184" i="1"/>
  <c r="FI185" i="1"/>
  <c r="FI186" i="1"/>
  <c r="FI187" i="1"/>
  <c r="FI188" i="1"/>
  <c r="FI189" i="1"/>
  <c r="FI190" i="1"/>
  <c r="FI191" i="1"/>
  <c r="FI192" i="1"/>
  <c r="FI193" i="1"/>
  <c r="FI194" i="1"/>
  <c r="FI195" i="1"/>
  <c r="FI196" i="1"/>
  <c r="FI197" i="1"/>
  <c r="FI198" i="1"/>
  <c r="FI199" i="1"/>
  <c r="FI200" i="1"/>
  <c r="FI201" i="1"/>
  <c r="FI202" i="1"/>
  <c r="FI203" i="1"/>
  <c r="FI204" i="1"/>
  <c r="FI205" i="1"/>
  <c r="FI206" i="1"/>
  <c r="FI207" i="1"/>
  <c r="FI208" i="1"/>
  <c r="FI209" i="1"/>
  <c r="FI210" i="1"/>
  <c r="FI211" i="1"/>
  <c r="FI212" i="1"/>
  <c r="FI213" i="1"/>
  <c r="FI214" i="1"/>
  <c r="FI215" i="1"/>
  <c r="FI216" i="1"/>
  <c r="FI217" i="1"/>
  <c r="FI218" i="1"/>
  <c r="FI219" i="1"/>
  <c r="FI220" i="1"/>
  <c r="FI221" i="1"/>
  <c r="FI222" i="1"/>
  <c r="FI223" i="1"/>
  <c r="FI224" i="1"/>
  <c r="FI225" i="1"/>
  <c r="FI226" i="1"/>
  <c r="FI227" i="1"/>
  <c r="FI228" i="1"/>
  <c r="FI229" i="1"/>
  <c r="FI230" i="1"/>
  <c r="FI231" i="1"/>
  <c r="FI232" i="1"/>
  <c r="FI233" i="1"/>
  <c r="FI234" i="1"/>
  <c r="FI235" i="1"/>
  <c r="FI236" i="1"/>
  <c r="FI237" i="1"/>
  <c r="FI238" i="1"/>
  <c r="FI239" i="1"/>
  <c r="FI240" i="1"/>
  <c r="FI241" i="1"/>
  <c r="FI242" i="1"/>
  <c r="FI243" i="1"/>
  <c r="FI244" i="1"/>
  <c r="FI245" i="1"/>
  <c r="FI246" i="1"/>
  <c r="FI247" i="1"/>
  <c r="FI248" i="1"/>
  <c r="FI249" i="1"/>
  <c r="FI250" i="1"/>
  <c r="FI251" i="1"/>
  <c r="FI252" i="1"/>
  <c r="FI253" i="1"/>
  <c r="FI254" i="1"/>
  <c r="FI255" i="1"/>
  <c r="FI256" i="1"/>
  <c r="FI257" i="1"/>
  <c r="FI258" i="1"/>
  <c r="FI259" i="1"/>
  <c r="FI260" i="1"/>
  <c r="FI261" i="1"/>
  <c r="FI262" i="1"/>
  <c r="FI263" i="1"/>
  <c r="FI264" i="1"/>
  <c r="FI265" i="1"/>
  <c r="FI266" i="1"/>
  <c r="FI267" i="1"/>
  <c r="FI268" i="1"/>
  <c r="FI269" i="1"/>
  <c r="FI270" i="1"/>
  <c r="FI271" i="1"/>
  <c r="FI272" i="1"/>
  <c r="FI273" i="1"/>
  <c r="FI274" i="1"/>
  <c r="FI275" i="1"/>
  <c r="FI276" i="1"/>
  <c r="FI277" i="1"/>
  <c r="FI278" i="1"/>
  <c r="FI279" i="1"/>
  <c r="FI280" i="1"/>
  <c r="FI281" i="1"/>
  <c r="FI282" i="1"/>
  <c r="FI283" i="1"/>
  <c r="FI284" i="1"/>
  <c r="FI285" i="1"/>
  <c r="FI286" i="1"/>
  <c r="FI287" i="1"/>
  <c r="FI288" i="1"/>
  <c r="FI289" i="1"/>
  <c r="FI290" i="1"/>
  <c r="FI291" i="1"/>
  <c r="FI292" i="1"/>
  <c r="FI293" i="1"/>
  <c r="FI294" i="1"/>
  <c r="FI295" i="1"/>
  <c r="FI296" i="1"/>
  <c r="FI297" i="1"/>
  <c r="FI298" i="1"/>
  <c r="FI299" i="1"/>
  <c r="FI300" i="1"/>
  <c r="FI301" i="1"/>
  <c r="FI302" i="1"/>
  <c r="FI303" i="1"/>
  <c r="FI304" i="1"/>
  <c r="FI305" i="1"/>
  <c r="FI306" i="1"/>
  <c r="FI307" i="1"/>
  <c r="FI308" i="1"/>
  <c r="FI309" i="1"/>
  <c r="FI310" i="1"/>
  <c r="FI311" i="1"/>
  <c r="FI312" i="1"/>
  <c r="FI313" i="1"/>
  <c r="FI314" i="1"/>
  <c r="FI315" i="1"/>
  <c r="FI316" i="1"/>
  <c r="FI317" i="1"/>
  <c r="FI318" i="1"/>
  <c r="FI319" i="1"/>
  <c r="FI320" i="1"/>
  <c r="FI321" i="1"/>
  <c r="FI322" i="1"/>
  <c r="FI323" i="1"/>
  <c r="FI324" i="1"/>
  <c r="FI325" i="1"/>
  <c r="FI326" i="1"/>
  <c r="FI327" i="1"/>
  <c r="FI328" i="1"/>
  <c r="FI329" i="1"/>
  <c r="FI330" i="1"/>
  <c r="FI331" i="1"/>
  <c r="FI332" i="1"/>
  <c r="FI333" i="1"/>
  <c r="FI334" i="1"/>
  <c r="FI335" i="1"/>
  <c r="FI336" i="1"/>
  <c r="FI337" i="1"/>
  <c r="FI338" i="1"/>
  <c r="FI339" i="1"/>
  <c r="FI340" i="1"/>
  <c r="FI341" i="1"/>
  <c r="FI342" i="1"/>
  <c r="FI343" i="1"/>
  <c r="FI344" i="1"/>
  <c r="FI345" i="1"/>
  <c r="FI346" i="1"/>
  <c r="FI347" i="1"/>
  <c r="FI348" i="1"/>
  <c r="FI349" i="1"/>
  <c r="FI350" i="1"/>
  <c r="FI351" i="1"/>
  <c r="FI352" i="1"/>
  <c r="FI353" i="1"/>
  <c r="FI354" i="1"/>
  <c r="FI355" i="1"/>
  <c r="FI356" i="1"/>
  <c r="FI357" i="1"/>
  <c r="FI358" i="1"/>
  <c r="FI359" i="1"/>
  <c r="FI360" i="1"/>
  <c r="FI361" i="1"/>
  <c r="FI362" i="1"/>
  <c r="FI363" i="1"/>
  <c r="FI364" i="1"/>
  <c r="FI365" i="1"/>
  <c r="FI366" i="1"/>
  <c r="FI367" i="1"/>
  <c r="FI368" i="1"/>
  <c r="FI369" i="1"/>
  <c r="FI370" i="1"/>
  <c r="FI371" i="1"/>
  <c r="FI372" i="1"/>
  <c r="FI373" i="1"/>
  <c r="FI374" i="1"/>
  <c r="FI375" i="1"/>
  <c r="FI376" i="1"/>
  <c r="FI377" i="1"/>
  <c r="FI378" i="1"/>
  <c r="FI379" i="1"/>
  <c r="FI380" i="1"/>
  <c r="FI381" i="1"/>
  <c r="FI382" i="1"/>
  <c r="FI383" i="1"/>
  <c r="FI384" i="1"/>
  <c r="FI385" i="1"/>
  <c r="FI386" i="1"/>
  <c r="FI387" i="1"/>
  <c r="FI388" i="1"/>
  <c r="FI389" i="1"/>
  <c r="FI390" i="1"/>
  <c r="FI391" i="1"/>
  <c r="FI392" i="1"/>
  <c r="FI393" i="1"/>
  <c r="FI394" i="1"/>
  <c r="FI395" i="1"/>
  <c r="FI396" i="1"/>
  <c r="FI397" i="1"/>
  <c r="FI398" i="1"/>
  <c r="FI399" i="1"/>
  <c r="FI400" i="1"/>
  <c r="FI401" i="1"/>
  <c r="FI402" i="1"/>
  <c r="FI403" i="1"/>
  <c r="FI404" i="1"/>
  <c r="FI405" i="1"/>
  <c r="FI406" i="1"/>
  <c r="FI407" i="1"/>
  <c r="FI408" i="1"/>
  <c r="FI409" i="1"/>
  <c r="FI410" i="1"/>
  <c r="FI411" i="1"/>
  <c r="FI412" i="1"/>
  <c r="FI413" i="1"/>
  <c r="FI414" i="1"/>
  <c r="FI415" i="1"/>
  <c r="FI416" i="1"/>
  <c r="FI417" i="1"/>
  <c r="FI418" i="1"/>
  <c r="FI419" i="1"/>
  <c r="FI420" i="1"/>
  <c r="FI421" i="1"/>
  <c r="FI422" i="1"/>
  <c r="FI423" i="1"/>
  <c r="FI424" i="1"/>
  <c r="FI425" i="1"/>
  <c r="FI426" i="1"/>
  <c r="FI427" i="1"/>
  <c r="FI428" i="1"/>
  <c r="FI429" i="1"/>
  <c r="FI430" i="1"/>
  <c r="FI431" i="1"/>
  <c r="FI432" i="1"/>
  <c r="FI433" i="1"/>
  <c r="FI434" i="1"/>
  <c r="FI435" i="1"/>
  <c r="FI436" i="1"/>
  <c r="FI437" i="1"/>
  <c r="FI438" i="1"/>
  <c r="FI439" i="1"/>
  <c r="FI440" i="1"/>
  <c r="FI441" i="1"/>
  <c r="FI442" i="1"/>
  <c r="FI443" i="1"/>
  <c r="FI444" i="1"/>
  <c r="FI445" i="1"/>
  <c r="FI446" i="1"/>
  <c r="FI447" i="1"/>
  <c r="FI448" i="1"/>
  <c r="FI449" i="1"/>
  <c r="FI450" i="1"/>
  <c r="FI451" i="1"/>
  <c r="FI452" i="1"/>
  <c r="FI453" i="1"/>
  <c r="FI454" i="1"/>
  <c r="FI455" i="1"/>
  <c r="FI456" i="1"/>
  <c r="FI457" i="1"/>
  <c r="FI458" i="1"/>
  <c r="FI459" i="1"/>
  <c r="FI460" i="1"/>
  <c r="FI461" i="1"/>
  <c r="FI462" i="1"/>
  <c r="FI463" i="1"/>
  <c r="FI464" i="1"/>
  <c r="FI465" i="1"/>
  <c r="FI466" i="1"/>
  <c r="FI467" i="1"/>
  <c r="FI468" i="1"/>
  <c r="FI469" i="1"/>
  <c r="FI470" i="1"/>
  <c r="FI471" i="1"/>
  <c r="FI472" i="1"/>
  <c r="FI473" i="1"/>
  <c r="FI474" i="1"/>
  <c r="FI475" i="1"/>
  <c r="FI476" i="1"/>
  <c r="FI477" i="1"/>
  <c r="FI478" i="1"/>
  <c r="FI479" i="1"/>
  <c r="FI480" i="1"/>
  <c r="FI481" i="1"/>
  <c r="FI482" i="1"/>
  <c r="FI483" i="1"/>
  <c r="FI484" i="1"/>
  <c r="FI485" i="1"/>
  <c r="FI486" i="1"/>
  <c r="FI487" i="1"/>
  <c r="FI488" i="1"/>
  <c r="FI489" i="1"/>
  <c r="FI490" i="1"/>
  <c r="FI491" i="1"/>
  <c r="FI492" i="1"/>
  <c r="FI493" i="1"/>
  <c r="FI494" i="1"/>
  <c r="FI495" i="1"/>
  <c r="FI496" i="1"/>
  <c r="FI497" i="1"/>
  <c r="FI498" i="1"/>
  <c r="FI499" i="1"/>
  <c r="FI500" i="1"/>
  <c r="FI501" i="1"/>
  <c r="FI502" i="1"/>
  <c r="FI503" i="1"/>
  <c r="FI504" i="1"/>
  <c r="FI505" i="1"/>
  <c r="FI506" i="1"/>
  <c r="FI507" i="1"/>
  <c r="FI508" i="1"/>
  <c r="FI509" i="1"/>
  <c r="FI510" i="1"/>
  <c r="FI511" i="1"/>
  <c r="FI512" i="1"/>
  <c r="FI513" i="1"/>
  <c r="FI514" i="1"/>
  <c r="FI515" i="1"/>
  <c r="FI516" i="1"/>
  <c r="FI517" i="1"/>
  <c r="FI518" i="1"/>
  <c r="FI519" i="1"/>
  <c r="FI520" i="1"/>
  <c r="FI521" i="1"/>
  <c r="FI522" i="1"/>
  <c r="FI523" i="1"/>
  <c r="FI524" i="1"/>
  <c r="FI525" i="1"/>
  <c r="FI526" i="1"/>
  <c r="FI527" i="1"/>
  <c r="FI528" i="1"/>
  <c r="FI529" i="1"/>
  <c r="FI530" i="1"/>
  <c r="FI531" i="1"/>
  <c r="FI532" i="1"/>
  <c r="FI533" i="1"/>
  <c r="FI534" i="1"/>
  <c r="FI535" i="1"/>
  <c r="FI536" i="1"/>
  <c r="FI537" i="1"/>
  <c r="FI538" i="1"/>
  <c r="FI539" i="1"/>
  <c r="FI540" i="1"/>
  <c r="FI541" i="1"/>
  <c r="FI542" i="1"/>
  <c r="FI543" i="1"/>
  <c r="FI544" i="1"/>
  <c r="FI545" i="1"/>
  <c r="FI546" i="1"/>
  <c r="FI547" i="1"/>
  <c r="FI548" i="1"/>
  <c r="FI549" i="1"/>
  <c r="FI550" i="1"/>
  <c r="FI551" i="1"/>
  <c r="FI552" i="1"/>
  <c r="FI553" i="1"/>
  <c r="FI554" i="1"/>
  <c r="FI555" i="1"/>
  <c r="FI556" i="1"/>
  <c r="FI557" i="1"/>
  <c r="FI558" i="1"/>
  <c r="FI559" i="1"/>
  <c r="FI560" i="1"/>
  <c r="FI561" i="1"/>
  <c r="FI562" i="1"/>
  <c r="FI563" i="1"/>
  <c r="FI564" i="1"/>
  <c r="FI565" i="1"/>
  <c r="FI566" i="1"/>
  <c r="FI567" i="1"/>
  <c r="FI568" i="1"/>
  <c r="FI569" i="1"/>
  <c r="FI570" i="1"/>
  <c r="FI571" i="1"/>
  <c r="FI572" i="1"/>
  <c r="FI573" i="1"/>
  <c r="FI574" i="1"/>
  <c r="FI575" i="1"/>
  <c r="FI4" i="1"/>
  <c r="FD126" i="1"/>
  <c r="FC126" i="1"/>
  <c r="FB126" i="1"/>
  <c r="FA126" i="1"/>
  <c r="EZ126" i="1"/>
  <c r="EY126" i="1"/>
  <c r="EX126" i="1"/>
  <c r="EW126" i="1"/>
  <c r="EV126" i="1"/>
  <c r="EU126" i="1"/>
  <c r="ET126" i="1"/>
  <c r="ER126" i="1"/>
  <c r="EQ126" i="1"/>
  <c r="EP126" i="1"/>
  <c r="EO126" i="1"/>
  <c r="EN126" i="1"/>
  <c r="EM126" i="1"/>
  <c r="EL126" i="1"/>
  <c r="EK126" i="1"/>
  <c r="EJ126" i="1"/>
  <c r="EI126" i="1"/>
  <c r="EH126" i="1"/>
  <c r="EF126" i="1"/>
  <c r="EE126" i="1"/>
  <c r="ED126" i="1"/>
  <c r="EC126" i="1"/>
  <c r="EB126" i="1"/>
  <c r="EA126" i="1"/>
  <c r="DZ126" i="1"/>
  <c r="DY126" i="1"/>
  <c r="DX126" i="1"/>
  <c r="DW126" i="1"/>
  <c r="DV126" i="1"/>
  <c r="DT126" i="1"/>
  <c r="DS126" i="1"/>
  <c r="DR126" i="1"/>
  <c r="DQ126" i="1"/>
  <c r="DP126" i="1"/>
  <c r="DO126" i="1"/>
  <c r="DN126" i="1"/>
  <c r="DM126" i="1"/>
  <c r="DL126" i="1"/>
  <c r="DK126" i="1"/>
  <c r="DJ126" i="1"/>
  <c r="DH126" i="1"/>
  <c r="DG126" i="1"/>
  <c r="DF126" i="1"/>
  <c r="DE126" i="1"/>
  <c r="DD126" i="1"/>
  <c r="DC126" i="1"/>
  <c r="DB126" i="1"/>
  <c r="DA126" i="1"/>
  <c r="CZ126" i="1"/>
  <c r="CY126" i="1"/>
  <c r="CX126" i="1"/>
  <c r="CV126" i="1"/>
  <c r="CU126" i="1"/>
  <c r="CT126" i="1"/>
  <c r="CS126" i="1"/>
  <c r="CR126" i="1"/>
  <c r="CQ126" i="1"/>
  <c r="CP126" i="1"/>
  <c r="CO126" i="1"/>
  <c r="CN126" i="1"/>
  <c r="CM126" i="1"/>
  <c r="FD125" i="1"/>
  <c r="FB125" i="1"/>
  <c r="FA125" i="1"/>
  <c r="EZ125" i="1"/>
  <c r="EY125" i="1"/>
  <c r="EX125" i="1"/>
  <c r="EW125" i="1"/>
  <c r="EV125" i="1"/>
  <c r="EU125" i="1"/>
  <c r="ET125" i="1"/>
  <c r="ES125" i="1"/>
  <c r="ER125" i="1"/>
  <c r="EP125" i="1"/>
  <c r="EO125" i="1"/>
  <c r="EN125" i="1"/>
  <c r="EM125" i="1"/>
  <c r="EL125" i="1"/>
  <c r="EK125" i="1"/>
  <c r="EJ125" i="1"/>
  <c r="EI125" i="1"/>
  <c r="EH125" i="1"/>
  <c r="EG125" i="1"/>
  <c r="EF125" i="1"/>
  <c r="ED125" i="1"/>
  <c r="EC125" i="1"/>
  <c r="EB125" i="1"/>
  <c r="EA125" i="1"/>
  <c r="DZ125" i="1"/>
  <c r="DY125" i="1"/>
  <c r="DX125" i="1"/>
  <c r="DW125" i="1"/>
  <c r="DV125" i="1"/>
  <c r="DU125" i="1"/>
  <c r="DT125" i="1"/>
  <c r="DR125" i="1"/>
  <c r="DQ125" i="1"/>
  <c r="DP125" i="1"/>
  <c r="DO125" i="1"/>
  <c r="DN125" i="1"/>
  <c r="DM125" i="1"/>
  <c r="DL125" i="1"/>
  <c r="DK125" i="1"/>
  <c r="DJ125" i="1"/>
  <c r="DI125" i="1"/>
  <c r="DH125" i="1"/>
  <c r="DF125" i="1"/>
  <c r="DE125" i="1"/>
  <c r="DD125" i="1"/>
  <c r="DC125" i="1"/>
  <c r="DB125" i="1"/>
  <c r="DA125" i="1"/>
  <c r="CZ125" i="1"/>
  <c r="CY125" i="1"/>
  <c r="CX125" i="1"/>
  <c r="CW125" i="1"/>
  <c r="CV125" i="1"/>
  <c r="CT125" i="1"/>
  <c r="CS125" i="1"/>
  <c r="CR125" i="1"/>
  <c r="CQ125" i="1"/>
  <c r="CP125" i="1"/>
  <c r="CO125" i="1"/>
  <c r="CN125" i="1"/>
  <c r="CM125" i="1"/>
  <c r="FD124" i="1"/>
  <c r="FC124" i="1"/>
  <c r="FB124" i="1"/>
  <c r="EZ124" i="1"/>
  <c r="EY124" i="1"/>
  <c r="EX124" i="1"/>
  <c r="EW124" i="1"/>
  <c r="EV124" i="1"/>
  <c r="EU124" i="1"/>
  <c r="ET124" i="1"/>
  <c r="ES124" i="1"/>
  <c r="ER124" i="1"/>
  <c r="EQ124" i="1"/>
  <c r="EP124" i="1"/>
  <c r="EN124" i="1"/>
  <c r="EM124" i="1"/>
  <c r="EL124" i="1"/>
  <c r="EK124" i="1"/>
  <c r="EJ124" i="1"/>
  <c r="EI124" i="1"/>
  <c r="EH124" i="1"/>
  <c r="EG124" i="1"/>
  <c r="EF124" i="1"/>
  <c r="EE124" i="1"/>
  <c r="ED124" i="1"/>
  <c r="EB124" i="1"/>
  <c r="EA124" i="1"/>
  <c r="DZ124" i="1"/>
  <c r="DY124" i="1"/>
  <c r="DX124" i="1"/>
  <c r="DW124" i="1"/>
  <c r="DV124" i="1"/>
  <c r="DU124" i="1"/>
  <c r="DT124" i="1"/>
  <c r="DS124" i="1"/>
  <c r="DR124" i="1"/>
  <c r="DP124" i="1"/>
  <c r="DO124" i="1"/>
  <c r="DN124" i="1"/>
  <c r="DM124" i="1"/>
  <c r="DL124" i="1"/>
  <c r="DK124" i="1"/>
  <c r="DJ124" i="1"/>
  <c r="DI124" i="1"/>
  <c r="DH124" i="1"/>
  <c r="DG124" i="1"/>
  <c r="DF124" i="1"/>
  <c r="DD124" i="1"/>
  <c r="DC124" i="1"/>
  <c r="DB124" i="1"/>
  <c r="DA124" i="1"/>
  <c r="CZ124" i="1"/>
  <c r="CY124" i="1"/>
  <c r="CX124" i="1"/>
  <c r="CW124" i="1"/>
  <c r="CV124" i="1"/>
  <c r="CU124" i="1"/>
  <c r="CT124" i="1"/>
  <c r="CR124" i="1"/>
  <c r="CQ124" i="1"/>
  <c r="CP124" i="1"/>
  <c r="CO124" i="1"/>
  <c r="CN124" i="1"/>
  <c r="CM124" i="1"/>
  <c r="FD123" i="1"/>
  <c r="FC123" i="1"/>
  <c r="FB123" i="1"/>
  <c r="FA123" i="1"/>
  <c r="EZ123" i="1"/>
  <c r="EX123" i="1"/>
  <c r="EW123" i="1"/>
  <c r="EV123" i="1"/>
  <c r="EU123" i="1"/>
  <c r="ET123" i="1"/>
  <c r="ES123" i="1"/>
  <c r="ER123" i="1"/>
  <c r="EQ123" i="1"/>
  <c r="EP123" i="1"/>
  <c r="EO123" i="1"/>
  <c r="EN123" i="1"/>
  <c r="EL123" i="1"/>
  <c r="EK123" i="1"/>
  <c r="EJ123" i="1"/>
  <c r="EI123" i="1"/>
  <c r="EH123" i="1"/>
  <c r="EG123" i="1"/>
  <c r="EF123" i="1"/>
  <c r="EE123" i="1"/>
  <c r="ED123" i="1"/>
  <c r="EC123" i="1"/>
  <c r="EB123" i="1"/>
  <c r="DZ123" i="1"/>
  <c r="DY123" i="1"/>
  <c r="DX123" i="1"/>
  <c r="DW123" i="1"/>
  <c r="DV123" i="1"/>
  <c r="DU123" i="1"/>
  <c r="DT123" i="1"/>
  <c r="DS123" i="1"/>
  <c r="DR123" i="1"/>
  <c r="DQ123" i="1"/>
  <c r="DP123" i="1"/>
  <c r="DN123" i="1"/>
  <c r="DM123" i="1"/>
  <c r="DL123" i="1"/>
  <c r="DK123" i="1"/>
  <c r="DJ123" i="1"/>
  <c r="DI123" i="1"/>
  <c r="DH123" i="1"/>
  <c r="DG123" i="1"/>
  <c r="DF123" i="1"/>
  <c r="DE123" i="1"/>
  <c r="DD123" i="1"/>
  <c r="DB123" i="1"/>
  <c r="DA123" i="1"/>
  <c r="CZ123" i="1"/>
  <c r="CY123" i="1"/>
  <c r="CX123" i="1"/>
  <c r="CW123" i="1"/>
  <c r="CV123" i="1"/>
  <c r="CU123" i="1"/>
  <c r="CT123" i="1"/>
  <c r="CS123" i="1"/>
  <c r="CR123" i="1"/>
  <c r="CP123" i="1"/>
  <c r="CO123" i="1"/>
  <c r="CN123" i="1"/>
  <c r="CM123" i="1"/>
  <c r="FD122" i="1"/>
  <c r="FC122" i="1"/>
  <c r="FB122" i="1"/>
  <c r="FA122" i="1"/>
  <c r="EZ122" i="1"/>
  <c r="EY122" i="1"/>
  <c r="EX122" i="1"/>
  <c r="EV122" i="1"/>
  <c r="EU122" i="1"/>
  <c r="ET122" i="1"/>
  <c r="ES122" i="1"/>
  <c r="ER122" i="1"/>
  <c r="EQ122" i="1"/>
  <c r="EP122" i="1"/>
  <c r="EO122" i="1"/>
  <c r="EN122" i="1"/>
  <c r="EM122" i="1"/>
  <c r="EL122" i="1"/>
  <c r="EJ122" i="1"/>
  <c r="EI122" i="1"/>
  <c r="EH122" i="1"/>
  <c r="EG122" i="1"/>
  <c r="EF122" i="1"/>
  <c r="EE122" i="1"/>
  <c r="ED122" i="1"/>
  <c r="EC122" i="1"/>
  <c r="EB122" i="1"/>
  <c r="EA122" i="1"/>
  <c r="DZ122" i="1"/>
  <c r="DX122" i="1"/>
  <c r="DW122" i="1"/>
  <c r="DV122" i="1"/>
  <c r="DU122" i="1"/>
  <c r="DT122" i="1"/>
  <c r="DS122" i="1"/>
  <c r="DR122" i="1"/>
  <c r="DQ122" i="1"/>
  <c r="DP122" i="1"/>
  <c r="DO122" i="1"/>
  <c r="DN122" i="1"/>
  <c r="DL122" i="1"/>
  <c r="DK122" i="1"/>
  <c r="DJ122" i="1"/>
  <c r="DI122" i="1"/>
  <c r="DH122" i="1"/>
  <c r="DG122" i="1"/>
  <c r="DF122" i="1"/>
  <c r="DE122" i="1"/>
  <c r="DD122" i="1"/>
  <c r="DC122" i="1"/>
  <c r="DB122" i="1"/>
  <c r="CZ122" i="1"/>
  <c r="CY122" i="1"/>
  <c r="CX122" i="1"/>
  <c r="CW122" i="1"/>
  <c r="CV122" i="1"/>
  <c r="CU122" i="1"/>
  <c r="CT122" i="1"/>
  <c r="CS122" i="1"/>
  <c r="CR122" i="1"/>
  <c r="CQ122" i="1"/>
  <c r="CP122" i="1"/>
  <c r="CN122" i="1"/>
  <c r="CM122" i="1"/>
  <c r="FD121" i="1"/>
  <c r="FC121" i="1"/>
  <c r="FB121" i="1"/>
  <c r="FA121" i="1"/>
  <c r="EZ121" i="1"/>
  <c r="EY121" i="1"/>
  <c r="EX121" i="1"/>
  <c r="EW121" i="1"/>
  <c r="EV121" i="1"/>
  <c r="ET121" i="1"/>
  <c r="ES121" i="1"/>
  <c r="ER121" i="1"/>
  <c r="EQ121" i="1"/>
  <c r="EP121" i="1"/>
  <c r="EO121" i="1"/>
  <c r="EN121" i="1"/>
  <c r="EM121" i="1"/>
  <c r="EL121" i="1"/>
  <c r="EK121" i="1"/>
  <c r="EJ121" i="1"/>
  <c r="EH121" i="1"/>
  <c r="EG121" i="1"/>
  <c r="EF121" i="1"/>
  <c r="EE121" i="1"/>
  <c r="ED121" i="1"/>
  <c r="EC121" i="1"/>
  <c r="EB121" i="1"/>
  <c r="EA121" i="1"/>
  <c r="DZ121" i="1"/>
  <c r="DY121" i="1"/>
  <c r="DX121" i="1"/>
  <c r="DV121" i="1"/>
  <c r="DU121" i="1"/>
  <c r="DT121" i="1"/>
  <c r="DS121" i="1"/>
  <c r="DR121" i="1"/>
  <c r="DQ121" i="1"/>
  <c r="DP121" i="1"/>
  <c r="DO121" i="1"/>
  <c r="DN121" i="1"/>
  <c r="DM121" i="1"/>
  <c r="DL121" i="1"/>
  <c r="DJ121" i="1"/>
  <c r="DI121" i="1"/>
  <c r="DH121" i="1"/>
  <c r="DG121" i="1"/>
  <c r="DF121" i="1"/>
  <c r="DE121" i="1"/>
  <c r="DD121" i="1"/>
  <c r="DC121" i="1"/>
  <c r="DB121" i="1"/>
  <c r="DA121" i="1"/>
  <c r="CZ121" i="1"/>
  <c r="CX121" i="1"/>
  <c r="CW121" i="1"/>
  <c r="CV121" i="1"/>
  <c r="CU121" i="1"/>
  <c r="CT121" i="1"/>
  <c r="CS121" i="1"/>
  <c r="CR121" i="1"/>
  <c r="CQ121" i="1"/>
  <c r="CP121" i="1"/>
  <c r="CO121" i="1"/>
  <c r="CN121" i="1"/>
  <c r="FD120" i="1"/>
  <c r="FC120" i="1"/>
  <c r="FB120" i="1"/>
  <c r="FA120" i="1"/>
  <c r="EZ120" i="1"/>
  <c r="EY120" i="1"/>
  <c r="EX120" i="1"/>
  <c r="EW120" i="1"/>
  <c r="EV120" i="1"/>
  <c r="EU120" i="1"/>
  <c r="ET120" i="1"/>
  <c r="ER120" i="1"/>
  <c r="EQ120" i="1"/>
  <c r="EP120" i="1"/>
  <c r="EO120" i="1"/>
  <c r="EN120" i="1"/>
  <c r="EM120" i="1"/>
  <c r="EL120" i="1"/>
  <c r="EK120" i="1"/>
  <c r="EJ120" i="1"/>
  <c r="EI120" i="1"/>
  <c r="EH120" i="1"/>
  <c r="EF120" i="1"/>
  <c r="EE120" i="1"/>
  <c r="ED120" i="1"/>
  <c r="EC120" i="1"/>
  <c r="EB120" i="1"/>
  <c r="EA120" i="1"/>
  <c r="DZ120" i="1"/>
  <c r="DY120" i="1"/>
  <c r="DX120" i="1"/>
  <c r="DW120" i="1"/>
  <c r="DV120" i="1"/>
  <c r="DT120" i="1"/>
  <c r="DS120" i="1"/>
  <c r="DR120" i="1"/>
  <c r="DQ120" i="1"/>
  <c r="DP120" i="1"/>
  <c r="DO120" i="1"/>
  <c r="DN120" i="1"/>
  <c r="DM120" i="1"/>
  <c r="DL120" i="1"/>
  <c r="DK120" i="1"/>
  <c r="DJ120" i="1"/>
  <c r="DH120" i="1"/>
  <c r="DG120" i="1"/>
  <c r="DF120" i="1"/>
  <c r="DE120" i="1"/>
  <c r="DD120" i="1"/>
  <c r="DC120" i="1"/>
  <c r="DB120" i="1"/>
  <c r="DA120" i="1"/>
  <c r="CZ120" i="1"/>
  <c r="CY120" i="1"/>
  <c r="CX120" i="1"/>
  <c r="CV120" i="1"/>
  <c r="CU120" i="1"/>
  <c r="CT120" i="1"/>
  <c r="CS120" i="1"/>
  <c r="CR120" i="1"/>
  <c r="CQ120" i="1"/>
  <c r="CP120" i="1"/>
  <c r="CO120" i="1"/>
  <c r="CN120" i="1"/>
  <c r="CM120" i="1"/>
  <c r="FD119" i="1"/>
  <c r="FB119" i="1"/>
  <c r="FA119" i="1"/>
  <c r="EZ119" i="1"/>
  <c r="EY119" i="1"/>
  <c r="EX119" i="1"/>
  <c r="EW119" i="1"/>
  <c r="EV119" i="1"/>
  <c r="EU119" i="1"/>
  <c r="ET119" i="1"/>
  <c r="ES119" i="1"/>
  <c r="ER119" i="1"/>
  <c r="EP119" i="1"/>
  <c r="EO119" i="1"/>
  <c r="EN119" i="1"/>
  <c r="EM119" i="1"/>
  <c r="EL119" i="1"/>
  <c r="EK119" i="1"/>
  <c r="EJ119" i="1"/>
  <c r="EI119" i="1"/>
  <c r="EH119" i="1"/>
  <c r="EG119" i="1"/>
  <c r="EF119" i="1"/>
  <c r="ED119" i="1"/>
  <c r="EC119" i="1"/>
  <c r="EB119" i="1"/>
  <c r="EA119" i="1"/>
  <c r="DZ119" i="1"/>
  <c r="DY119" i="1"/>
  <c r="DX119" i="1"/>
  <c r="DW119" i="1"/>
  <c r="DV119" i="1"/>
  <c r="DU119" i="1"/>
  <c r="DT119" i="1"/>
  <c r="DR119" i="1"/>
  <c r="DQ119" i="1"/>
  <c r="DP119" i="1"/>
  <c r="DO119" i="1"/>
  <c r="DN119" i="1"/>
  <c r="DM119" i="1"/>
  <c r="DL119" i="1"/>
  <c r="DK119" i="1"/>
  <c r="DJ119" i="1"/>
  <c r="DI119" i="1"/>
  <c r="DH119" i="1"/>
  <c r="DF119" i="1"/>
  <c r="DE119" i="1"/>
  <c r="DD119" i="1"/>
  <c r="DC119" i="1"/>
  <c r="DB119" i="1"/>
  <c r="DA119" i="1"/>
  <c r="CZ119" i="1"/>
  <c r="CY119" i="1"/>
  <c r="CX119" i="1"/>
  <c r="CW119" i="1"/>
  <c r="CV119" i="1"/>
  <c r="CT119" i="1"/>
  <c r="CS119" i="1"/>
  <c r="CR119" i="1"/>
  <c r="CQ119" i="1"/>
  <c r="CP119" i="1"/>
  <c r="CO119" i="1"/>
  <c r="CN119" i="1"/>
  <c r="CM119" i="1"/>
  <c r="FD118" i="1"/>
  <c r="FC118" i="1"/>
  <c r="FB118" i="1"/>
  <c r="EZ118" i="1"/>
  <c r="EY118" i="1"/>
  <c r="EX118" i="1"/>
  <c r="EW118" i="1"/>
  <c r="EV118" i="1"/>
  <c r="EU118" i="1"/>
  <c r="ET118" i="1"/>
  <c r="ES118" i="1"/>
  <c r="ER118" i="1"/>
  <c r="EQ118" i="1"/>
  <c r="EP118" i="1"/>
  <c r="EN118" i="1"/>
  <c r="EM118" i="1"/>
  <c r="EL118" i="1"/>
  <c r="EK118" i="1"/>
  <c r="EJ118" i="1"/>
  <c r="EI118" i="1"/>
  <c r="EH118" i="1"/>
  <c r="EG118" i="1"/>
  <c r="EF118" i="1"/>
  <c r="EE118" i="1"/>
  <c r="ED118" i="1"/>
  <c r="EB118" i="1"/>
  <c r="EA118" i="1"/>
  <c r="DZ118" i="1"/>
  <c r="DY118" i="1"/>
  <c r="DX118" i="1"/>
  <c r="DW118" i="1"/>
  <c r="DV118" i="1"/>
  <c r="DU118" i="1"/>
  <c r="DT118" i="1"/>
  <c r="DS118" i="1"/>
  <c r="DR118" i="1"/>
  <c r="DP118" i="1"/>
  <c r="DO118" i="1"/>
  <c r="DN118" i="1"/>
  <c r="DM118" i="1"/>
  <c r="DL118" i="1"/>
  <c r="DK118" i="1"/>
  <c r="DJ118" i="1"/>
  <c r="DI118" i="1"/>
  <c r="DH118" i="1"/>
  <c r="DG118" i="1"/>
  <c r="DF118" i="1"/>
  <c r="DD118" i="1"/>
  <c r="DC118" i="1"/>
  <c r="DB118" i="1"/>
  <c r="DA118" i="1"/>
  <c r="CZ118" i="1"/>
  <c r="CY118" i="1"/>
  <c r="CX118" i="1"/>
  <c r="CW118" i="1"/>
  <c r="CV118" i="1"/>
  <c r="CU118" i="1"/>
  <c r="CT118" i="1"/>
  <c r="CR118" i="1"/>
  <c r="CQ118" i="1"/>
  <c r="CP118" i="1"/>
  <c r="CO118" i="1"/>
  <c r="CN118" i="1"/>
  <c r="CM118" i="1"/>
  <c r="FD117" i="1"/>
  <c r="FC117" i="1"/>
  <c r="FB117" i="1"/>
  <c r="FA117" i="1"/>
  <c r="EZ117" i="1"/>
  <c r="EX117" i="1"/>
  <c r="EW117" i="1"/>
  <c r="EV117" i="1"/>
  <c r="EU117" i="1"/>
  <c r="ET117" i="1"/>
  <c r="ES117" i="1"/>
  <c r="ER117" i="1"/>
  <c r="EQ117" i="1"/>
  <c r="EP117" i="1"/>
  <c r="EO117" i="1"/>
  <c r="EN117" i="1"/>
  <c r="EL117" i="1"/>
  <c r="EK117" i="1"/>
  <c r="EJ117" i="1"/>
  <c r="EI117" i="1"/>
  <c r="EH117" i="1"/>
  <c r="EG117" i="1"/>
  <c r="EF117" i="1"/>
  <c r="EE117" i="1"/>
  <c r="ED117" i="1"/>
  <c r="EC117" i="1"/>
  <c r="EB117" i="1"/>
  <c r="DZ117" i="1"/>
  <c r="DY117" i="1"/>
  <c r="DX117" i="1"/>
  <c r="DW117" i="1"/>
  <c r="DV117" i="1"/>
  <c r="DU117" i="1"/>
  <c r="DT117" i="1"/>
  <c r="DS117" i="1"/>
  <c r="DR117" i="1"/>
  <c r="DQ117" i="1"/>
  <c r="DP117" i="1"/>
  <c r="DN117" i="1"/>
  <c r="DM117" i="1"/>
  <c r="DL117" i="1"/>
  <c r="DK117" i="1"/>
  <c r="DJ117" i="1"/>
  <c r="DI117" i="1"/>
  <c r="DH117" i="1"/>
  <c r="DG117" i="1"/>
  <c r="DF117" i="1"/>
  <c r="DE117" i="1"/>
  <c r="DD117" i="1"/>
  <c r="DB117" i="1"/>
  <c r="DA117" i="1"/>
  <c r="CZ117" i="1"/>
  <c r="CY117" i="1"/>
  <c r="CX117" i="1"/>
  <c r="CW117" i="1"/>
  <c r="CV117" i="1"/>
  <c r="CU117" i="1"/>
  <c r="CT117" i="1"/>
  <c r="CS117" i="1"/>
  <c r="CR117" i="1"/>
  <c r="CP117" i="1"/>
  <c r="CO117" i="1"/>
  <c r="CN117" i="1"/>
  <c r="CM117" i="1"/>
  <c r="FD116" i="1"/>
  <c r="FC116" i="1"/>
  <c r="FB116" i="1"/>
  <c r="FA116" i="1"/>
  <c r="EZ116" i="1"/>
  <c r="EY116" i="1"/>
  <c r="EX116" i="1"/>
  <c r="EV116" i="1"/>
  <c r="EU116" i="1"/>
  <c r="ET116" i="1"/>
  <c r="ES116" i="1"/>
  <c r="ER116" i="1"/>
  <c r="EQ116" i="1"/>
  <c r="EP116" i="1"/>
  <c r="EO116" i="1"/>
  <c r="EN116" i="1"/>
  <c r="EM116" i="1"/>
  <c r="EL116" i="1"/>
  <c r="EJ116" i="1"/>
  <c r="EI116" i="1"/>
  <c r="EH116" i="1"/>
  <c r="EG116" i="1"/>
  <c r="EF116" i="1"/>
  <c r="EE116" i="1"/>
  <c r="ED116" i="1"/>
  <c r="EC116" i="1"/>
  <c r="EB116" i="1"/>
  <c r="EA116" i="1"/>
  <c r="DZ116" i="1"/>
  <c r="DX116" i="1"/>
  <c r="DW116" i="1"/>
  <c r="DV116" i="1"/>
  <c r="DU116" i="1"/>
  <c r="DT116" i="1"/>
  <c r="DS116" i="1"/>
  <c r="DR116" i="1"/>
  <c r="DQ116" i="1"/>
  <c r="DP116" i="1"/>
  <c r="DO116" i="1"/>
  <c r="DN116" i="1"/>
  <c r="DL116" i="1"/>
  <c r="DK116" i="1"/>
  <c r="DJ116" i="1"/>
  <c r="DI116" i="1"/>
  <c r="DH116" i="1"/>
  <c r="DG116" i="1"/>
  <c r="DF116" i="1"/>
  <c r="DE116" i="1"/>
  <c r="DD116" i="1"/>
  <c r="DC116" i="1"/>
  <c r="DB116" i="1"/>
  <c r="CZ116" i="1"/>
  <c r="CY116" i="1"/>
  <c r="CX116" i="1"/>
  <c r="CW116" i="1"/>
  <c r="CV116" i="1"/>
  <c r="CU116" i="1"/>
  <c r="CT116" i="1"/>
  <c r="CS116" i="1"/>
  <c r="CR116" i="1"/>
  <c r="CQ116" i="1"/>
  <c r="CP116" i="1"/>
  <c r="CN116" i="1"/>
  <c r="CM116" i="1"/>
  <c r="FD115" i="1"/>
  <c r="FC115" i="1"/>
  <c r="FB115" i="1"/>
  <c r="FA115" i="1"/>
  <c r="EZ115" i="1"/>
  <c r="EY115" i="1"/>
  <c r="EX115" i="1"/>
  <c r="EW115" i="1"/>
  <c r="EV115" i="1"/>
  <c r="ET115" i="1"/>
  <c r="ES115" i="1"/>
  <c r="ER115" i="1"/>
  <c r="EQ115" i="1"/>
  <c r="EP115" i="1"/>
  <c r="EO115" i="1"/>
  <c r="EN115" i="1"/>
  <c r="EM115" i="1"/>
  <c r="EL115" i="1"/>
  <c r="EK115" i="1"/>
  <c r="EJ115" i="1"/>
  <c r="EH115" i="1"/>
  <c r="EG115" i="1"/>
  <c r="EF115" i="1"/>
  <c r="EE115" i="1"/>
  <c r="ED115" i="1"/>
  <c r="EC115" i="1"/>
  <c r="EB115" i="1"/>
  <c r="EA115" i="1"/>
  <c r="DZ115" i="1"/>
  <c r="DY115" i="1"/>
  <c r="DX115" i="1"/>
  <c r="DV115" i="1"/>
  <c r="DU115" i="1"/>
  <c r="DT115" i="1"/>
  <c r="DS115" i="1"/>
  <c r="DR115" i="1"/>
  <c r="DQ115" i="1"/>
  <c r="DP115" i="1"/>
  <c r="DO115" i="1"/>
  <c r="DN115" i="1"/>
  <c r="DM115" i="1"/>
  <c r="DL115" i="1"/>
  <c r="DJ115" i="1"/>
  <c r="DI115" i="1"/>
  <c r="DH115" i="1"/>
  <c r="DG115" i="1"/>
  <c r="DF115" i="1"/>
  <c r="DE115" i="1"/>
  <c r="DD115" i="1"/>
  <c r="DC115" i="1"/>
  <c r="DB115" i="1"/>
  <c r="DA115" i="1"/>
  <c r="CZ115" i="1"/>
  <c r="CX115" i="1"/>
  <c r="CW115" i="1"/>
  <c r="CV115" i="1"/>
  <c r="CU115" i="1"/>
  <c r="CT115" i="1"/>
  <c r="CS115" i="1"/>
  <c r="CR115" i="1"/>
  <c r="CQ115" i="1"/>
  <c r="CP115" i="1"/>
  <c r="CO115" i="1"/>
  <c r="CN115" i="1"/>
  <c r="FD114" i="1"/>
  <c r="FC114" i="1"/>
  <c r="FB114" i="1"/>
  <c r="FA114" i="1"/>
  <c r="EZ114" i="1"/>
  <c r="EY114" i="1"/>
  <c r="EX114" i="1"/>
  <c r="EW114" i="1"/>
  <c r="EV114" i="1"/>
  <c r="EU114" i="1"/>
  <c r="ET114" i="1"/>
  <c r="ER114" i="1"/>
  <c r="EQ114" i="1"/>
  <c r="EP114" i="1"/>
  <c r="EO114" i="1"/>
  <c r="EN114" i="1"/>
  <c r="EM114" i="1"/>
  <c r="EL114" i="1"/>
  <c r="EK114" i="1"/>
  <c r="EJ114" i="1"/>
  <c r="EI114" i="1"/>
  <c r="EH114" i="1"/>
  <c r="EF114" i="1"/>
  <c r="EE114" i="1"/>
  <c r="ED114" i="1"/>
  <c r="EC114" i="1"/>
  <c r="EB114" i="1"/>
  <c r="EA114" i="1"/>
  <c r="DZ114" i="1"/>
  <c r="DY114" i="1"/>
  <c r="DX114" i="1"/>
  <c r="DW114" i="1"/>
  <c r="DV114" i="1"/>
  <c r="DT114" i="1"/>
  <c r="DS114" i="1"/>
  <c r="DQ114" i="1"/>
  <c r="DP114" i="1"/>
  <c r="DO114" i="1"/>
  <c r="DN114" i="1"/>
  <c r="DM114" i="1"/>
  <c r="DL114" i="1"/>
  <c r="DK114" i="1"/>
  <c r="DJ114" i="1"/>
  <c r="DH114" i="1"/>
  <c r="DG114" i="1"/>
  <c r="DF114" i="1"/>
  <c r="DE114" i="1"/>
  <c r="DD114" i="1"/>
  <c r="DC114" i="1"/>
  <c r="DB114" i="1"/>
  <c r="DA114" i="1"/>
  <c r="CZ114" i="1"/>
  <c r="CY114" i="1"/>
  <c r="CX114" i="1"/>
  <c r="CV114" i="1"/>
  <c r="CU114" i="1"/>
  <c r="CT114" i="1"/>
  <c r="CS114" i="1"/>
  <c r="CR114" i="1"/>
  <c r="CQ114" i="1"/>
  <c r="CP114" i="1"/>
  <c r="CO114" i="1"/>
  <c r="CN114" i="1"/>
  <c r="CM114" i="1"/>
  <c r="FD113" i="1"/>
  <c r="FB113" i="1"/>
  <c r="FA113" i="1"/>
  <c r="EZ113" i="1"/>
  <c r="EY113" i="1"/>
  <c r="EX113" i="1"/>
  <c r="EW113" i="1"/>
  <c r="EV113" i="1"/>
  <c r="EU113" i="1"/>
  <c r="ET113" i="1"/>
  <c r="ES113" i="1"/>
  <c r="ER113" i="1"/>
  <c r="EP113" i="1"/>
  <c r="EO113" i="1"/>
  <c r="EN113" i="1"/>
  <c r="EM113" i="1"/>
  <c r="EL113" i="1"/>
  <c r="EK113" i="1"/>
  <c r="EJ113" i="1"/>
  <c r="EI113" i="1"/>
  <c r="EH113" i="1"/>
  <c r="EG113" i="1"/>
  <c r="EF113" i="1"/>
  <c r="ED113" i="1"/>
  <c r="EC113" i="1"/>
  <c r="EB113" i="1"/>
  <c r="EA113" i="1"/>
  <c r="DZ113" i="1"/>
  <c r="DY113" i="1"/>
  <c r="DX113" i="1"/>
  <c r="DW113" i="1"/>
  <c r="DV113" i="1"/>
  <c r="DU113" i="1"/>
  <c r="DT113" i="1"/>
  <c r="DR113" i="1"/>
  <c r="DQ113" i="1"/>
  <c r="DP113" i="1"/>
  <c r="DO113" i="1"/>
  <c r="DN113" i="1"/>
  <c r="DM113" i="1"/>
  <c r="DL113" i="1"/>
  <c r="DK113" i="1"/>
  <c r="DJ113" i="1"/>
  <c r="DI113" i="1"/>
  <c r="DH113" i="1"/>
  <c r="DF113" i="1"/>
  <c r="DE113" i="1"/>
  <c r="DD113" i="1"/>
  <c r="DC113" i="1"/>
  <c r="DB113" i="1"/>
  <c r="DA113" i="1"/>
  <c r="CZ113" i="1"/>
  <c r="CY113" i="1"/>
  <c r="CX113" i="1"/>
  <c r="CW113" i="1"/>
  <c r="CV113" i="1"/>
  <c r="CT113" i="1"/>
  <c r="CS113" i="1"/>
  <c r="CR113" i="1"/>
  <c r="CQ113" i="1"/>
  <c r="CP113" i="1"/>
  <c r="CO113" i="1"/>
  <c r="CN113" i="1"/>
  <c r="CM113" i="1"/>
  <c r="FD112" i="1"/>
  <c r="FC112" i="1"/>
  <c r="FB112" i="1"/>
  <c r="EZ112" i="1"/>
  <c r="EY112" i="1"/>
  <c r="EX112" i="1"/>
  <c r="EW112" i="1"/>
  <c r="EV112" i="1"/>
  <c r="EU112" i="1"/>
  <c r="ET112" i="1"/>
  <c r="ES112" i="1"/>
  <c r="ER112" i="1"/>
  <c r="EQ112" i="1"/>
  <c r="EP112" i="1"/>
  <c r="EN112" i="1"/>
  <c r="EM112" i="1"/>
  <c r="EL112" i="1"/>
  <c r="EK112" i="1"/>
  <c r="EJ112" i="1"/>
  <c r="EI112" i="1"/>
  <c r="EH112" i="1"/>
  <c r="EG112" i="1"/>
  <c r="EF112" i="1"/>
  <c r="EE112" i="1"/>
  <c r="ED112" i="1"/>
  <c r="EB112" i="1"/>
  <c r="EA112" i="1"/>
  <c r="DZ112" i="1"/>
  <c r="DY112" i="1"/>
  <c r="DX112" i="1"/>
  <c r="DW112" i="1"/>
  <c r="DV112" i="1"/>
  <c r="DU112" i="1"/>
  <c r="DT112" i="1"/>
  <c r="DS112" i="1"/>
  <c r="DR112" i="1"/>
  <c r="DP112" i="1"/>
  <c r="DO112" i="1"/>
  <c r="DM112" i="1"/>
  <c r="DL112" i="1"/>
  <c r="DK112" i="1"/>
  <c r="DJ112" i="1"/>
  <c r="DI112" i="1"/>
  <c r="DH112" i="1"/>
  <c r="DG112" i="1"/>
  <c r="DF112" i="1"/>
  <c r="DD112" i="1"/>
  <c r="DC112" i="1"/>
  <c r="DB112" i="1"/>
  <c r="DA112" i="1"/>
  <c r="CZ112" i="1"/>
  <c r="CY112" i="1"/>
  <c r="CX112" i="1"/>
  <c r="CW112" i="1"/>
  <c r="CV112" i="1"/>
  <c r="CU112" i="1"/>
  <c r="CT112" i="1"/>
  <c r="CR112" i="1"/>
  <c r="CQ112" i="1"/>
  <c r="CP112" i="1"/>
  <c r="CO112" i="1"/>
  <c r="CN112" i="1"/>
  <c r="CM112" i="1"/>
  <c r="FD111" i="1"/>
  <c r="FC111" i="1"/>
  <c r="FB111" i="1"/>
  <c r="FA111" i="1"/>
  <c r="EZ111" i="1"/>
  <c r="EX111" i="1"/>
  <c r="EW111" i="1"/>
  <c r="EV111" i="1"/>
  <c r="EU111" i="1"/>
  <c r="ET111" i="1"/>
  <c r="ES111" i="1"/>
  <c r="ER111" i="1"/>
  <c r="EQ111" i="1"/>
  <c r="EP111" i="1"/>
  <c r="EO111" i="1"/>
  <c r="EN111" i="1"/>
  <c r="EL111" i="1"/>
  <c r="EK111" i="1"/>
  <c r="EJ111" i="1"/>
  <c r="EI111" i="1"/>
  <c r="EH111" i="1"/>
  <c r="EG111" i="1"/>
  <c r="EF111" i="1"/>
  <c r="EE111" i="1"/>
  <c r="ED111" i="1"/>
  <c r="EC111" i="1"/>
  <c r="EB111" i="1"/>
  <c r="DZ111" i="1"/>
  <c r="DY111" i="1"/>
  <c r="DW111" i="1"/>
  <c r="DV111" i="1"/>
  <c r="DU111" i="1"/>
  <c r="DT111" i="1"/>
  <c r="DS111" i="1"/>
  <c r="DR111" i="1"/>
  <c r="DQ111" i="1"/>
  <c r="DP111" i="1"/>
  <c r="DN111" i="1"/>
  <c r="DM111" i="1"/>
  <c r="DL111" i="1"/>
  <c r="DK111" i="1"/>
  <c r="DJ111" i="1"/>
  <c r="DI111" i="1"/>
  <c r="DH111" i="1"/>
  <c r="DG111" i="1"/>
  <c r="DF111" i="1"/>
  <c r="DE111" i="1"/>
  <c r="DD111" i="1"/>
  <c r="DB111" i="1"/>
  <c r="DA111" i="1"/>
  <c r="CY111" i="1"/>
  <c r="CX111" i="1"/>
  <c r="CW111" i="1"/>
  <c r="CV111" i="1"/>
  <c r="CU111" i="1"/>
  <c r="CT111" i="1"/>
  <c r="CS111" i="1"/>
  <c r="CR111" i="1"/>
  <c r="CP111" i="1"/>
  <c r="CO111" i="1"/>
  <c r="CM111" i="1"/>
  <c r="FD110" i="1"/>
  <c r="FC110" i="1"/>
  <c r="FB110" i="1"/>
  <c r="FA110" i="1"/>
  <c r="EZ110" i="1"/>
  <c r="EY110" i="1"/>
  <c r="EX110" i="1"/>
  <c r="EV110" i="1"/>
  <c r="EU110" i="1"/>
  <c r="ES110" i="1"/>
  <c r="ER110" i="1"/>
  <c r="EQ110" i="1"/>
  <c r="EP110" i="1"/>
  <c r="EO110" i="1"/>
  <c r="EN110" i="1"/>
  <c r="EM110" i="1"/>
  <c r="EL110" i="1"/>
  <c r="EJ110" i="1"/>
  <c r="EI110" i="1"/>
  <c r="EG110" i="1"/>
  <c r="EF110" i="1"/>
  <c r="EE110" i="1"/>
  <c r="ED110" i="1"/>
  <c r="EC110" i="1"/>
  <c r="EB110" i="1"/>
  <c r="EA110" i="1"/>
  <c r="DZ110" i="1"/>
  <c r="DX110" i="1"/>
  <c r="DW110" i="1"/>
  <c r="DV110" i="1"/>
  <c r="DU110" i="1"/>
  <c r="DT110" i="1"/>
  <c r="DS110" i="1"/>
  <c r="DR110" i="1"/>
  <c r="DQ110" i="1"/>
  <c r="DP110" i="1"/>
  <c r="DO110" i="1"/>
  <c r="DN110" i="1"/>
  <c r="DL110" i="1"/>
  <c r="DK110" i="1"/>
  <c r="DI110" i="1"/>
  <c r="DH110" i="1"/>
  <c r="DG110" i="1"/>
  <c r="DF110" i="1"/>
  <c r="DE110" i="1"/>
  <c r="DD110" i="1"/>
  <c r="DC110" i="1"/>
  <c r="DB110" i="1"/>
  <c r="CZ110" i="1"/>
  <c r="CY110" i="1"/>
  <c r="CX110" i="1"/>
  <c r="CW110" i="1"/>
  <c r="CV110" i="1"/>
  <c r="CU110" i="1"/>
  <c r="CT110" i="1"/>
  <c r="CS110" i="1"/>
  <c r="CR110" i="1"/>
  <c r="CQ110" i="1"/>
  <c r="CP110" i="1"/>
  <c r="CN110" i="1"/>
  <c r="CM110" i="1"/>
  <c r="FC109" i="1"/>
  <c r="FB109" i="1"/>
  <c r="FA109" i="1"/>
  <c r="EZ109" i="1"/>
  <c r="EY109" i="1"/>
  <c r="EX109" i="1"/>
  <c r="EW109" i="1"/>
  <c r="EV109" i="1"/>
  <c r="ET109" i="1"/>
  <c r="ES109" i="1"/>
  <c r="ER109" i="1"/>
  <c r="EQ109" i="1"/>
  <c r="EP109" i="1"/>
  <c r="EO109" i="1"/>
  <c r="EN109" i="1"/>
  <c r="EM109" i="1"/>
  <c r="EL109" i="1"/>
  <c r="EK109" i="1"/>
  <c r="EJ109" i="1"/>
  <c r="EH109" i="1"/>
  <c r="EG109" i="1"/>
  <c r="EF109" i="1"/>
  <c r="EE109" i="1"/>
  <c r="ED109" i="1"/>
  <c r="EC109" i="1"/>
  <c r="EB109" i="1"/>
  <c r="EA109" i="1"/>
  <c r="DZ109" i="1"/>
  <c r="DY109" i="1"/>
  <c r="DX109" i="1"/>
  <c r="DV109" i="1"/>
  <c r="DU109" i="1"/>
  <c r="DS109" i="1"/>
  <c r="DR109" i="1"/>
  <c r="DQ109" i="1"/>
  <c r="DP109" i="1"/>
  <c r="DO109" i="1"/>
  <c r="DN109" i="1"/>
  <c r="DM109" i="1"/>
  <c r="DL109" i="1"/>
  <c r="DJ109" i="1"/>
  <c r="DI109" i="1"/>
  <c r="DH109" i="1"/>
  <c r="DG109" i="1"/>
  <c r="DF109" i="1"/>
  <c r="DE109" i="1"/>
  <c r="DD109" i="1"/>
  <c r="DC109" i="1"/>
  <c r="DB109" i="1"/>
  <c r="DA109" i="1"/>
  <c r="CZ109" i="1"/>
  <c r="CX109" i="1"/>
  <c r="CW109" i="1"/>
  <c r="CU109" i="1"/>
  <c r="CT109" i="1"/>
  <c r="CS109" i="1"/>
  <c r="CR109" i="1"/>
  <c r="CQ109" i="1"/>
  <c r="CP109" i="1"/>
  <c r="CO109" i="1"/>
  <c r="CN109" i="1"/>
  <c r="FD108" i="1"/>
  <c r="FC108" i="1"/>
  <c r="FA108" i="1"/>
  <c r="EZ108" i="1"/>
  <c r="EY108" i="1"/>
  <c r="EX108" i="1"/>
  <c r="EW108" i="1"/>
  <c r="EV108" i="1"/>
  <c r="EU108" i="1"/>
  <c r="ET108" i="1"/>
  <c r="ER108" i="1"/>
  <c r="EQ108" i="1"/>
  <c r="EO108" i="1"/>
  <c r="EN108" i="1"/>
  <c r="EM108" i="1"/>
  <c r="EL108" i="1"/>
  <c r="EK108" i="1"/>
  <c r="EJ108" i="1"/>
  <c r="EI108" i="1"/>
  <c r="EH108" i="1"/>
  <c r="EF108" i="1"/>
  <c r="EE108" i="1"/>
  <c r="EC108" i="1"/>
  <c r="EB108" i="1"/>
  <c r="EA108" i="1"/>
  <c r="DZ108" i="1"/>
  <c r="DY108" i="1"/>
  <c r="DX108" i="1"/>
  <c r="DW108" i="1"/>
  <c r="DV108" i="1"/>
  <c r="DT108" i="1"/>
  <c r="DS108" i="1"/>
  <c r="DR108" i="1"/>
  <c r="DQ108" i="1"/>
  <c r="DP108" i="1"/>
  <c r="DO108" i="1"/>
  <c r="DN108" i="1"/>
  <c r="DM108" i="1"/>
  <c r="DL108" i="1"/>
  <c r="DK108" i="1"/>
  <c r="DJ108" i="1"/>
  <c r="DH108" i="1"/>
  <c r="DG108" i="1"/>
  <c r="DE108" i="1"/>
  <c r="DD108" i="1"/>
  <c r="DC108" i="1"/>
  <c r="DB108" i="1"/>
  <c r="DA108" i="1"/>
  <c r="CZ108" i="1"/>
  <c r="CY108" i="1"/>
  <c r="CX108" i="1"/>
  <c r="CV108" i="1"/>
  <c r="CU108" i="1"/>
  <c r="CT108" i="1"/>
  <c r="CS108" i="1"/>
  <c r="CR108" i="1"/>
  <c r="CQ108" i="1"/>
  <c r="CP108" i="1"/>
  <c r="CO108" i="1"/>
  <c r="CN108" i="1"/>
  <c r="CM108" i="1"/>
  <c r="FD107" i="1"/>
  <c r="FB107" i="1"/>
  <c r="FA107" i="1"/>
  <c r="EY107" i="1"/>
  <c r="EX107" i="1"/>
  <c r="EW107" i="1"/>
  <c r="EV107" i="1"/>
  <c r="EU107" i="1"/>
  <c r="ET107" i="1"/>
  <c r="ES107" i="1"/>
  <c r="ER107" i="1"/>
  <c r="EP107" i="1"/>
  <c r="EO107" i="1"/>
  <c r="EN107" i="1"/>
  <c r="EM107" i="1"/>
  <c r="EL107" i="1"/>
  <c r="EK107" i="1"/>
  <c r="EJ107" i="1"/>
  <c r="EI107" i="1"/>
  <c r="EH107" i="1"/>
  <c r="EG107" i="1"/>
  <c r="EF107" i="1"/>
  <c r="ED107" i="1"/>
  <c r="EC107" i="1"/>
  <c r="EB107" i="1"/>
  <c r="EA107" i="1"/>
  <c r="DZ107" i="1"/>
  <c r="DY107" i="1"/>
  <c r="DX107" i="1"/>
  <c r="DW107" i="1"/>
  <c r="DV107" i="1"/>
  <c r="DU107" i="1"/>
  <c r="DT107" i="1"/>
  <c r="DR107" i="1"/>
  <c r="DQ107" i="1"/>
  <c r="DO107" i="1"/>
  <c r="DN107" i="1"/>
  <c r="DM107" i="1"/>
  <c r="DL107" i="1"/>
  <c r="DK107" i="1"/>
  <c r="DJ107" i="1"/>
  <c r="DI107" i="1"/>
  <c r="DH107" i="1"/>
  <c r="DF107" i="1"/>
  <c r="DE107" i="1"/>
  <c r="DD107" i="1"/>
  <c r="DC107" i="1"/>
  <c r="DB107" i="1"/>
  <c r="DA107" i="1"/>
  <c r="CZ107" i="1"/>
  <c r="CY107" i="1"/>
  <c r="CX107" i="1"/>
  <c r="CW107" i="1"/>
  <c r="CV107" i="1"/>
  <c r="CT107" i="1"/>
  <c r="CS107" i="1"/>
  <c r="CQ107" i="1"/>
  <c r="CP107" i="1"/>
  <c r="CO107" i="1"/>
  <c r="CN107" i="1"/>
  <c r="CM107" i="1"/>
  <c r="FD106" i="1"/>
  <c r="FC106" i="1"/>
  <c r="FB106" i="1"/>
  <c r="EZ106" i="1"/>
  <c r="EY106" i="1"/>
  <c r="EW106" i="1"/>
  <c r="EV106" i="1"/>
  <c r="EU106" i="1"/>
  <c r="ET106" i="1"/>
  <c r="ES106" i="1"/>
  <c r="ER106" i="1"/>
  <c r="EQ106" i="1"/>
  <c r="EP106" i="1"/>
  <c r="EN106" i="1"/>
  <c r="EM106" i="1"/>
  <c r="EK106" i="1"/>
  <c r="EJ106" i="1"/>
  <c r="EI106" i="1"/>
  <c r="EH106" i="1"/>
  <c r="EG106" i="1"/>
  <c r="EF106" i="1"/>
  <c r="EE106" i="1"/>
  <c r="ED106" i="1"/>
  <c r="EB106" i="1"/>
  <c r="EA106" i="1"/>
  <c r="DY106" i="1"/>
  <c r="DX106" i="1"/>
  <c r="DW106" i="1"/>
  <c r="DV106" i="1"/>
  <c r="DU106" i="1"/>
  <c r="DT106" i="1"/>
  <c r="DS106" i="1"/>
  <c r="DR106" i="1"/>
  <c r="DP106" i="1"/>
  <c r="DO106" i="1"/>
  <c r="DN106" i="1"/>
  <c r="DM106" i="1"/>
  <c r="DL106" i="1"/>
  <c r="DK106" i="1"/>
  <c r="DJ106" i="1"/>
  <c r="DI106" i="1"/>
  <c r="DH106" i="1"/>
  <c r="DG106" i="1"/>
  <c r="DF106" i="1"/>
  <c r="DD106" i="1"/>
  <c r="DC106" i="1"/>
  <c r="DA106" i="1"/>
  <c r="CZ106" i="1"/>
  <c r="CY106" i="1"/>
  <c r="CX106" i="1"/>
  <c r="CW106" i="1"/>
  <c r="CV106" i="1"/>
  <c r="CU106" i="1"/>
  <c r="CT106" i="1"/>
  <c r="CR106" i="1"/>
  <c r="CQ106" i="1"/>
  <c r="CP106" i="1"/>
  <c r="CO106" i="1"/>
  <c r="CN106" i="1"/>
  <c r="CM106" i="1"/>
  <c r="FD105" i="1"/>
  <c r="FC105" i="1"/>
  <c r="FB105" i="1"/>
  <c r="FA105" i="1"/>
  <c r="EZ105" i="1"/>
  <c r="EX105" i="1"/>
  <c r="EW105" i="1"/>
  <c r="EU105" i="1"/>
  <c r="ET105" i="1"/>
  <c r="ES105" i="1"/>
  <c r="ER105" i="1"/>
  <c r="EQ105" i="1"/>
  <c r="EP105" i="1"/>
  <c r="EO105" i="1"/>
  <c r="EN105" i="1"/>
  <c r="EL105" i="1"/>
  <c r="EK105" i="1"/>
  <c r="EJ105" i="1"/>
  <c r="EI105" i="1"/>
  <c r="EH105" i="1"/>
  <c r="EG105" i="1"/>
  <c r="EF105" i="1"/>
  <c r="EE105" i="1"/>
  <c r="ED105" i="1"/>
  <c r="EC105" i="1"/>
  <c r="EB105" i="1"/>
  <c r="DZ105" i="1"/>
  <c r="DY105" i="1"/>
  <c r="DX105" i="1"/>
  <c r="DW105" i="1"/>
  <c r="DV105" i="1"/>
  <c r="DU105" i="1"/>
  <c r="DT105" i="1"/>
  <c r="DS105" i="1"/>
  <c r="DR105" i="1"/>
  <c r="DQ105" i="1"/>
  <c r="DP105" i="1"/>
  <c r="DN105" i="1"/>
  <c r="DM105" i="1"/>
  <c r="DK105" i="1"/>
  <c r="DJ105" i="1"/>
  <c r="DI105" i="1"/>
  <c r="DH105" i="1"/>
  <c r="DG105" i="1"/>
  <c r="DF105" i="1"/>
  <c r="DE105" i="1"/>
  <c r="DD105" i="1"/>
  <c r="DB105" i="1"/>
  <c r="DA105" i="1"/>
  <c r="CZ105" i="1"/>
  <c r="CY105" i="1"/>
  <c r="CX105" i="1"/>
  <c r="CW105" i="1"/>
  <c r="CV105" i="1"/>
  <c r="CU105" i="1"/>
  <c r="CT105" i="1"/>
  <c r="CS105" i="1"/>
  <c r="CR105" i="1"/>
  <c r="CP105" i="1"/>
  <c r="CO105" i="1"/>
  <c r="CM105" i="1"/>
  <c r="FD104" i="1"/>
  <c r="FC104" i="1"/>
  <c r="FB104" i="1"/>
  <c r="FA104" i="1"/>
  <c r="EZ104" i="1"/>
  <c r="EY104" i="1"/>
  <c r="EX104" i="1"/>
  <c r="EV104" i="1"/>
  <c r="EU104" i="1"/>
  <c r="ES104" i="1"/>
  <c r="ER104" i="1"/>
  <c r="EQ104" i="1"/>
  <c r="EP104" i="1"/>
  <c r="EO104" i="1"/>
  <c r="EN104" i="1"/>
  <c r="EM104" i="1"/>
  <c r="EL104" i="1"/>
  <c r="EJ104" i="1"/>
  <c r="EI104" i="1"/>
  <c r="EG104" i="1"/>
  <c r="EF104" i="1"/>
  <c r="EE104" i="1"/>
  <c r="ED104" i="1"/>
  <c r="EC104" i="1"/>
  <c r="EB104" i="1"/>
  <c r="EA104" i="1"/>
  <c r="DZ104" i="1"/>
  <c r="DX104" i="1"/>
  <c r="DW104" i="1"/>
  <c r="DU104" i="1"/>
  <c r="DT104" i="1"/>
  <c r="DS104" i="1"/>
  <c r="DR104" i="1"/>
  <c r="DQ104" i="1"/>
  <c r="DP104" i="1"/>
  <c r="DO104" i="1"/>
  <c r="DN104" i="1"/>
  <c r="DL104" i="1"/>
  <c r="DK104" i="1"/>
  <c r="DJ104" i="1"/>
  <c r="DI104" i="1"/>
  <c r="DH104" i="1"/>
  <c r="DG104" i="1"/>
  <c r="DF104" i="1"/>
  <c r="DE104" i="1"/>
  <c r="DD104" i="1"/>
  <c r="DC104" i="1"/>
  <c r="DB104" i="1"/>
  <c r="CZ104" i="1"/>
  <c r="CY104" i="1"/>
  <c r="CW104" i="1"/>
  <c r="CV104" i="1"/>
  <c r="CU104" i="1"/>
  <c r="CT104" i="1"/>
  <c r="CS104" i="1"/>
  <c r="CR104" i="1"/>
  <c r="CQ104" i="1"/>
  <c r="CP104" i="1"/>
  <c r="CN104" i="1"/>
  <c r="CM104" i="1"/>
  <c r="FD103" i="1"/>
  <c r="FC103" i="1"/>
  <c r="FB103" i="1"/>
  <c r="FA103" i="1"/>
  <c r="EZ103" i="1"/>
  <c r="EY103" i="1"/>
  <c r="EX103" i="1"/>
  <c r="EW103" i="1"/>
  <c r="EV103" i="1"/>
  <c r="ET103" i="1"/>
  <c r="ES103" i="1"/>
  <c r="EQ103" i="1"/>
  <c r="EP103" i="1"/>
  <c r="EO103" i="1"/>
  <c r="EN103" i="1"/>
  <c r="EM103" i="1"/>
  <c r="EL103" i="1"/>
  <c r="EK103" i="1"/>
  <c r="EJ103" i="1"/>
  <c r="EH103" i="1"/>
  <c r="EG103" i="1"/>
  <c r="EF103" i="1"/>
  <c r="EE103" i="1"/>
  <c r="ED103" i="1"/>
  <c r="EC103" i="1"/>
  <c r="EB103" i="1"/>
  <c r="EA103" i="1"/>
  <c r="DZ103" i="1"/>
  <c r="DY103" i="1"/>
  <c r="DX103" i="1"/>
  <c r="DV103" i="1"/>
  <c r="DU103" i="1"/>
  <c r="DT103" i="1"/>
  <c r="DS103" i="1"/>
  <c r="DR103" i="1"/>
  <c r="DQ103" i="1"/>
  <c r="DP103" i="1"/>
  <c r="DO103" i="1"/>
  <c r="DN103" i="1"/>
  <c r="DM103" i="1"/>
  <c r="DL103" i="1"/>
  <c r="DJ103" i="1"/>
  <c r="DI103" i="1"/>
  <c r="DG103" i="1"/>
  <c r="DF103" i="1"/>
  <c r="DE103" i="1"/>
  <c r="DD103" i="1"/>
  <c r="DC103" i="1"/>
  <c r="DB103" i="1"/>
  <c r="DA103" i="1"/>
  <c r="CZ103" i="1"/>
  <c r="CX103" i="1"/>
  <c r="CW103" i="1"/>
  <c r="CV103" i="1"/>
  <c r="CU103" i="1"/>
  <c r="CT103" i="1"/>
  <c r="CS103" i="1"/>
  <c r="CR103" i="1"/>
  <c r="CQ103" i="1"/>
  <c r="CP103" i="1"/>
  <c r="CO103" i="1"/>
  <c r="CN103" i="1"/>
  <c r="FD102" i="1"/>
  <c r="FC102" i="1"/>
  <c r="FB102" i="1"/>
  <c r="FA102" i="1"/>
  <c r="EZ102" i="1"/>
  <c r="EY102" i="1"/>
  <c r="EX102" i="1"/>
  <c r="EW102" i="1"/>
  <c r="EV102" i="1"/>
  <c r="EU102" i="1"/>
  <c r="ET102" i="1"/>
  <c r="ER102" i="1"/>
  <c r="EQ102" i="1"/>
  <c r="EO102" i="1"/>
  <c r="EN102" i="1"/>
  <c r="EM102" i="1"/>
  <c r="EL102" i="1"/>
  <c r="EK102" i="1"/>
  <c r="EJ102" i="1"/>
  <c r="EI102" i="1"/>
  <c r="EH102" i="1"/>
  <c r="EF102" i="1"/>
  <c r="EE102" i="1"/>
  <c r="EC102" i="1"/>
  <c r="EB102" i="1"/>
  <c r="EA102" i="1"/>
  <c r="DZ102" i="1"/>
  <c r="DY102" i="1"/>
  <c r="DX102" i="1"/>
  <c r="DW102" i="1"/>
  <c r="DV102" i="1"/>
  <c r="DT102" i="1"/>
  <c r="DS102" i="1"/>
  <c r="DQ102" i="1"/>
  <c r="DP102" i="1"/>
  <c r="DO102" i="1"/>
  <c r="DN102" i="1"/>
  <c r="DM102" i="1"/>
  <c r="DL102" i="1"/>
  <c r="DK102" i="1"/>
  <c r="DJ102" i="1"/>
  <c r="DH102" i="1"/>
  <c r="DG102" i="1"/>
  <c r="DF102" i="1"/>
  <c r="DE102" i="1"/>
  <c r="DD102" i="1"/>
  <c r="DC102" i="1"/>
  <c r="DB102" i="1"/>
  <c r="DA102" i="1"/>
  <c r="CZ102" i="1"/>
  <c r="CY102" i="1"/>
  <c r="CX102" i="1"/>
  <c r="CV102" i="1"/>
  <c r="CU102" i="1"/>
  <c r="CS102" i="1"/>
  <c r="CR102" i="1"/>
  <c r="CQ102" i="1"/>
  <c r="CP102" i="1"/>
  <c r="CO102" i="1"/>
  <c r="CN102" i="1"/>
  <c r="CM102" i="1"/>
  <c r="FD101" i="1"/>
  <c r="FB101" i="1"/>
  <c r="FA101" i="1"/>
  <c r="EZ101" i="1"/>
  <c r="EY101" i="1"/>
  <c r="EX101" i="1"/>
  <c r="EW101" i="1"/>
  <c r="EV101" i="1"/>
  <c r="EU101" i="1"/>
  <c r="ET101" i="1"/>
  <c r="ES101" i="1"/>
  <c r="ER101" i="1"/>
  <c r="EP101" i="1"/>
  <c r="EO101" i="1"/>
  <c r="EM101" i="1"/>
  <c r="EL101" i="1"/>
  <c r="EK101" i="1"/>
  <c r="EJ101" i="1"/>
  <c r="EI101" i="1"/>
  <c r="EH101" i="1"/>
  <c r="EG101" i="1"/>
  <c r="EF101" i="1"/>
  <c r="ED101" i="1"/>
  <c r="EC101" i="1"/>
  <c r="EB101" i="1"/>
  <c r="EA101" i="1"/>
  <c r="DZ101" i="1"/>
  <c r="DY101" i="1"/>
  <c r="DX101" i="1"/>
  <c r="DW101" i="1"/>
  <c r="DV101" i="1"/>
  <c r="DU101" i="1"/>
  <c r="DT101" i="1"/>
  <c r="DR101" i="1"/>
  <c r="DQ101" i="1"/>
  <c r="DP101" i="1"/>
  <c r="DO101" i="1"/>
  <c r="DN101" i="1"/>
  <c r="DM101" i="1"/>
  <c r="DL101" i="1"/>
  <c r="DK101" i="1"/>
  <c r="DJ101" i="1"/>
  <c r="DI101" i="1"/>
  <c r="DH101" i="1"/>
  <c r="DF101" i="1"/>
  <c r="DE101" i="1"/>
  <c r="DC101" i="1"/>
  <c r="DB101" i="1"/>
  <c r="DA101" i="1"/>
  <c r="CZ101" i="1"/>
  <c r="CY101" i="1"/>
  <c r="CX101" i="1"/>
  <c r="CW101" i="1"/>
  <c r="CV101" i="1"/>
  <c r="CT101" i="1"/>
  <c r="CS101" i="1"/>
  <c r="CR101" i="1"/>
  <c r="CQ101" i="1"/>
  <c r="CP101" i="1"/>
  <c r="CO101" i="1"/>
  <c r="CN101" i="1"/>
  <c r="CM101" i="1"/>
  <c r="FD100" i="1"/>
  <c r="FC100" i="1"/>
  <c r="FB100" i="1"/>
  <c r="EZ100" i="1"/>
  <c r="EY100" i="1"/>
  <c r="EX100" i="1"/>
  <c r="EW100" i="1"/>
  <c r="EV100" i="1"/>
  <c r="EU100" i="1"/>
  <c r="ET100" i="1"/>
  <c r="ES100" i="1"/>
  <c r="ER100" i="1"/>
  <c r="EQ100" i="1"/>
  <c r="EP100" i="1"/>
  <c r="EN100" i="1"/>
  <c r="EM100" i="1"/>
  <c r="EK100" i="1"/>
  <c r="EJ100" i="1"/>
  <c r="EI100" i="1"/>
  <c r="EH100" i="1"/>
  <c r="EG100" i="1"/>
  <c r="EF100" i="1"/>
  <c r="EE100" i="1"/>
  <c r="ED100" i="1"/>
  <c r="EB100" i="1"/>
  <c r="EA100" i="1"/>
  <c r="DY100" i="1"/>
  <c r="DX100" i="1"/>
  <c r="DW100" i="1"/>
  <c r="DV100" i="1"/>
  <c r="DU100" i="1"/>
  <c r="DT100" i="1"/>
  <c r="DS100" i="1"/>
  <c r="DR100" i="1"/>
  <c r="DP100" i="1"/>
  <c r="DO100" i="1"/>
  <c r="DM100" i="1"/>
  <c r="DL100" i="1"/>
  <c r="DK100" i="1"/>
  <c r="DJ100" i="1"/>
  <c r="DI100" i="1"/>
  <c r="DH100" i="1"/>
  <c r="DG100" i="1"/>
  <c r="DF100" i="1"/>
  <c r="DD100" i="1"/>
  <c r="DC100" i="1"/>
  <c r="DB100" i="1"/>
  <c r="DA100" i="1"/>
  <c r="CZ100" i="1"/>
  <c r="CY100" i="1"/>
  <c r="CX100" i="1"/>
  <c r="CW100" i="1"/>
  <c r="CV100" i="1"/>
  <c r="CU100" i="1"/>
  <c r="CT100" i="1"/>
  <c r="CR100" i="1"/>
  <c r="CQ100" i="1"/>
  <c r="CO100" i="1"/>
  <c r="CN100" i="1"/>
  <c r="CM100" i="1"/>
  <c r="FD99" i="1"/>
  <c r="FC99" i="1"/>
  <c r="FB99" i="1"/>
  <c r="FA99" i="1"/>
  <c r="EZ99" i="1"/>
  <c r="EX99" i="1"/>
  <c r="EW99" i="1"/>
  <c r="EV99" i="1"/>
  <c r="EU99" i="1"/>
  <c r="ET99" i="1"/>
  <c r="ES99" i="1"/>
  <c r="ER99" i="1"/>
  <c r="EQ99" i="1"/>
  <c r="EP99" i="1"/>
  <c r="EO99" i="1"/>
  <c r="EN99" i="1"/>
  <c r="EL99" i="1"/>
  <c r="EK99" i="1"/>
  <c r="EI99" i="1"/>
  <c r="EH99" i="1"/>
  <c r="EG99" i="1"/>
  <c r="EF99" i="1"/>
  <c r="EE99" i="1"/>
  <c r="ED99" i="1"/>
  <c r="EC99" i="1"/>
  <c r="EB99" i="1"/>
  <c r="DZ99" i="1"/>
  <c r="DY99" i="1"/>
  <c r="DX99" i="1"/>
  <c r="DW99" i="1"/>
  <c r="DV99" i="1"/>
  <c r="DU99" i="1"/>
  <c r="DT99" i="1"/>
  <c r="DS99" i="1"/>
  <c r="DR99" i="1"/>
  <c r="DQ99" i="1"/>
  <c r="DP99" i="1"/>
  <c r="DN99" i="1"/>
  <c r="DM99" i="1"/>
  <c r="DL99" i="1"/>
  <c r="DK99" i="1"/>
  <c r="DJ99" i="1"/>
  <c r="DI99" i="1"/>
  <c r="DH99" i="1"/>
  <c r="DG99" i="1"/>
  <c r="DF99" i="1"/>
  <c r="DE99" i="1"/>
  <c r="DD99" i="1"/>
  <c r="DB99" i="1"/>
  <c r="DA99" i="1"/>
  <c r="CY99" i="1"/>
  <c r="CX99" i="1"/>
  <c r="CW99" i="1"/>
  <c r="CV99" i="1"/>
  <c r="CU99" i="1"/>
  <c r="CT99" i="1"/>
  <c r="CS99" i="1"/>
  <c r="CR99" i="1"/>
  <c r="CP99" i="1"/>
  <c r="CO99" i="1"/>
  <c r="CN99" i="1"/>
  <c r="CM99" i="1"/>
  <c r="FD98" i="1"/>
  <c r="FC98" i="1"/>
  <c r="FB98" i="1"/>
  <c r="FA98" i="1"/>
  <c r="EZ98" i="1"/>
  <c r="EY98" i="1"/>
  <c r="EX98" i="1"/>
  <c r="EV98" i="1"/>
  <c r="EU98" i="1"/>
  <c r="ET98" i="1"/>
  <c r="ES98" i="1"/>
  <c r="ER98" i="1"/>
  <c r="EQ98" i="1"/>
  <c r="EP98" i="1"/>
  <c r="EO98" i="1"/>
  <c r="EN98" i="1"/>
  <c r="EM98" i="1"/>
  <c r="EL98" i="1"/>
  <c r="EJ98" i="1"/>
  <c r="EI98" i="1"/>
  <c r="EG98" i="1"/>
  <c r="EF98" i="1"/>
  <c r="EE98" i="1"/>
  <c r="ED98" i="1"/>
  <c r="EC98" i="1"/>
  <c r="EB98" i="1"/>
  <c r="EA98" i="1"/>
  <c r="DZ98" i="1"/>
  <c r="DX98" i="1"/>
  <c r="DW98" i="1"/>
  <c r="DU98" i="1"/>
  <c r="DT98" i="1"/>
  <c r="DS98" i="1"/>
  <c r="DR98" i="1"/>
  <c r="DQ98" i="1"/>
  <c r="DP98" i="1"/>
  <c r="DO98" i="1"/>
  <c r="DN98" i="1"/>
  <c r="DL98" i="1"/>
  <c r="DK98" i="1"/>
  <c r="DI98" i="1"/>
  <c r="DH98" i="1"/>
  <c r="DG98" i="1"/>
  <c r="DF98" i="1"/>
  <c r="DE98" i="1"/>
  <c r="DD98" i="1"/>
  <c r="DC98" i="1"/>
  <c r="DB98" i="1"/>
  <c r="CZ98" i="1"/>
  <c r="CY98" i="1"/>
  <c r="CX98" i="1"/>
  <c r="CW98" i="1"/>
  <c r="CV98" i="1"/>
  <c r="CU98" i="1"/>
  <c r="CT98" i="1"/>
  <c r="CS98" i="1"/>
  <c r="CR98" i="1"/>
  <c r="CQ98" i="1"/>
  <c r="CP98" i="1"/>
  <c r="CN98" i="1"/>
  <c r="CM98" i="1"/>
  <c r="FC97" i="1"/>
  <c r="FB97" i="1"/>
  <c r="FA97" i="1"/>
  <c r="EZ97" i="1"/>
  <c r="EY97" i="1"/>
  <c r="EX97" i="1"/>
  <c r="EW97" i="1"/>
  <c r="EV97" i="1"/>
  <c r="ET97" i="1"/>
  <c r="ES97" i="1"/>
  <c r="ER97" i="1"/>
  <c r="EQ97" i="1"/>
  <c r="EP97" i="1"/>
  <c r="EO97" i="1"/>
  <c r="EN97" i="1"/>
  <c r="EM97" i="1"/>
  <c r="EL97" i="1"/>
  <c r="EK97" i="1"/>
  <c r="EJ97" i="1"/>
  <c r="EH97" i="1"/>
  <c r="EG97" i="1"/>
  <c r="EE97" i="1"/>
  <c r="EC97" i="1"/>
  <c r="EB97" i="1"/>
  <c r="EA97" i="1"/>
  <c r="DZ97" i="1"/>
  <c r="DY97" i="1"/>
  <c r="DX97" i="1"/>
  <c r="DV97" i="1"/>
  <c r="DU97" i="1"/>
  <c r="DT97" i="1"/>
  <c r="DS97" i="1"/>
  <c r="DR97" i="1"/>
  <c r="DQ97" i="1"/>
  <c r="DP97" i="1"/>
  <c r="DO97" i="1"/>
  <c r="DN97" i="1"/>
  <c r="DM97" i="1"/>
  <c r="DL97" i="1"/>
  <c r="DJ97" i="1"/>
  <c r="DI97" i="1"/>
  <c r="DH97" i="1"/>
  <c r="DG97" i="1"/>
  <c r="DF97" i="1"/>
  <c r="DE97" i="1"/>
  <c r="DD97" i="1"/>
  <c r="DC97" i="1"/>
  <c r="DB97" i="1"/>
  <c r="DA97" i="1"/>
  <c r="CZ97" i="1"/>
  <c r="CX97" i="1"/>
  <c r="CW97" i="1"/>
  <c r="CU97" i="1"/>
  <c r="CT97" i="1"/>
  <c r="CS97" i="1"/>
  <c r="CR97" i="1"/>
  <c r="CQ97" i="1"/>
  <c r="CP97" i="1"/>
  <c r="CO97" i="1"/>
  <c r="CN97" i="1"/>
  <c r="FD96" i="1"/>
  <c r="FC96" i="1"/>
  <c r="FB96" i="1"/>
  <c r="FA96" i="1"/>
  <c r="EZ96" i="1"/>
  <c r="EY96" i="1"/>
  <c r="EX96" i="1"/>
  <c r="EW96" i="1"/>
  <c r="EV96" i="1"/>
  <c r="EU96" i="1"/>
  <c r="ET96" i="1"/>
  <c r="ER96" i="1"/>
  <c r="EQ96" i="1"/>
  <c r="EP96" i="1"/>
  <c r="EO96" i="1"/>
  <c r="EN96" i="1"/>
  <c r="EM96" i="1"/>
  <c r="EL96" i="1"/>
  <c r="EK96" i="1"/>
  <c r="EJ96" i="1"/>
  <c r="EI96" i="1"/>
  <c r="EH96" i="1"/>
  <c r="EF96" i="1"/>
  <c r="EE96" i="1"/>
  <c r="EC96" i="1"/>
  <c r="EB96" i="1"/>
  <c r="EA96" i="1"/>
  <c r="DZ96" i="1"/>
  <c r="DY96" i="1"/>
  <c r="DX96" i="1"/>
  <c r="DW96" i="1"/>
  <c r="DV96" i="1"/>
  <c r="DT96" i="1"/>
  <c r="DS96" i="1"/>
  <c r="DQ96" i="1"/>
  <c r="DP96" i="1"/>
  <c r="DO96" i="1"/>
  <c r="DN96" i="1"/>
  <c r="DM96" i="1"/>
  <c r="DL96" i="1"/>
  <c r="DK96" i="1"/>
  <c r="DJ96" i="1"/>
  <c r="DH96" i="1"/>
  <c r="DG96" i="1"/>
  <c r="DE96" i="1"/>
  <c r="DD96" i="1"/>
  <c r="DC96" i="1"/>
  <c r="DB96" i="1"/>
  <c r="DA96" i="1"/>
  <c r="CZ96" i="1"/>
  <c r="CY96" i="1"/>
  <c r="CX96" i="1"/>
  <c r="CV96" i="1"/>
  <c r="CU96" i="1"/>
  <c r="CT96" i="1"/>
  <c r="CS96" i="1"/>
  <c r="CQ96" i="1"/>
  <c r="CP96" i="1"/>
  <c r="CO96" i="1"/>
  <c r="CN96" i="1"/>
  <c r="CM96" i="1"/>
  <c r="FD95" i="1"/>
  <c r="FB95" i="1"/>
  <c r="FA95" i="1"/>
  <c r="EY95" i="1"/>
  <c r="EW95" i="1"/>
  <c r="EV95" i="1"/>
  <c r="EU95" i="1"/>
  <c r="ET95" i="1"/>
  <c r="ES95" i="1"/>
  <c r="ER95" i="1"/>
  <c r="EP95" i="1"/>
  <c r="EO95" i="1"/>
  <c r="EN95" i="1"/>
  <c r="EM95" i="1"/>
  <c r="EL95" i="1"/>
  <c r="EK95" i="1"/>
  <c r="EJ95" i="1"/>
  <c r="EI95" i="1"/>
  <c r="EH95" i="1"/>
  <c r="EG95" i="1"/>
  <c r="EF95" i="1"/>
  <c r="ED95" i="1"/>
  <c r="EC95" i="1"/>
  <c r="EA95" i="1"/>
  <c r="DY95" i="1"/>
  <c r="DX95" i="1"/>
  <c r="DW95" i="1"/>
  <c r="DV95" i="1"/>
  <c r="DU95" i="1"/>
  <c r="DT95" i="1"/>
  <c r="DR95" i="1"/>
  <c r="DQ95" i="1"/>
  <c r="DP95" i="1"/>
  <c r="DO95" i="1"/>
  <c r="DN95" i="1"/>
  <c r="DM95" i="1"/>
  <c r="DL95" i="1"/>
  <c r="DK95" i="1"/>
  <c r="DJ95" i="1"/>
  <c r="DI95" i="1"/>
  <c r="DH95" i="1"/>
  <c r="DF95" i="1"/>
  <c r="DE95" i="1"/>
  <c r="DD95" i="1"/>
  <c r="DC95" i="1"/>
  <c r="DA95" i="1"/>
  <c r="CZ95" i="1"/>
  <c r="CY95" i="1"/>
  <c r="CX95" i="1"/>
  <c r="CW95" i="1"/>
  <c r="CV95" i="1"/>
  <c r="CT95" i="1"/>
  <c r="CS95" i="1"/>
  <c r="CQ95" i="1"/>
  <c r="CP95" i="1"/>
  <c r="CO95" i="1"/>
  <c r="CN95" i="1"/>
  <c r="CM95" i="1"/>
  <c r="FD94" i="1"/>
  <c r="FC94" i="1"/>
  <c r="FB94" i="1"/>
  <c r="EZ94" i="1"/>
  <c r="EY94" i="1"/>
  <c r="EX94" i="1"/>
  <c r="EW94" i="1"/>
  <c r="EV94" i="1"/>
  <c r="EU94" i="1"/>
  <c r="ET94" i="1"/>
  <c r="ES94" i="1"/>
  <c r="ER94" i="1"/>
  <c r="EQ94" i="1"/>
  <c r="EP94" i="1"/>
  <c r="EN94" i="1"/>
  <c r="EM94" i="1"/>
  <c r="EL94" i="1"/>
  <c r="EK94" i="1"/>
  <c r="EI94" i="1"/>
  <c r="EH94" i="1"/>
  <c r="EG94" i="1"/>
  <c r="EF94" i="1"/>
  <c r="EE94" i="1"/>
  <c r="ED94" i="1"/>
  <c r="EB94" i="1"/>
  <c r="EA94" i="1"/>
  <c r="DY94" i="1"/>
  <c r="DX94" i="1"/>
  <c r="DW94" i="1"/>
  <c r="DV94" i="1"/>
  <c r="DU94" i="1"/>
  <c r="DT94" i="1"/>
  <c r="DS94" i="1"/>
  <c r="DR94" i="1"/>
  <c r="DP94" i="1"/>
  <c r="DO94" i="1"/>
  <c r="DM94" i="1"/>
  <c r="DL94" i="1"/>
  <c r="DK94" i="1"/>
  <c r="DJ94" i="1"/>
  <c r="DI94" i="1"/>
  <c r="DH94" i="1"/>
  <c r="DG94" i="1"/>
  <c r="DF94" i="1"/>
  <c r="DD94" i="1"/>
  <c r="DC94" i="1"/>
  <c r="DA94" i="1"/>
  <c r="CY94" i="1"/>
  <c r="CX94" i="1"/>
  <c r="CW94" i="1"/>
  <c r="CV94" i="1"/>
  <c r="CU94" i="1"/>
  <c r="CT94" i="1"/>
  <c r="CR94" i="1"/>
  <c r="CQ94" i="1"/>
  <c r="CP94" i="1"/>
  <c r="CO94" i="1"/>
  <c r="CM94" i="1"/>
  <c r="FD93" i="1"/>
  <c r="FC93" i="1"/>
  <c r="FB93" i="1"/>
  <c r="FA93" i="1"/>
  <c r="EZ93" i="1"/>
  <c r="EX93" i="1"/>
  <c r="EW93" i="1"/>
  <c r="EU93" i="1"/>
  <c r="ES93" i="1"/>
  <c r="ER93" i="1"/>
  <c r="EQ93" i="1"/>
  <c r="EP93" i="1"/>
  <c r="EO93" i="1"/>
  <c r="EN93" i="1"/>
  <c r="EL93" i="1"/>
  <c r="EK93" i="1"/>
  <c r="EJ93" i="1"/>
  <c r="EI93" i="1"/>
  <c r="EH93" i="1"/>
  <c r="EG93" i="1"/>
  <c r="EF93" i="1"/>
  <c r="EE93" i="1"/>
  <c r="ED93" i="1"/>
  <c r="EC93" i="1"/>
  <c r="EB93" i="1"/>
  <c r="DZ93" i="1"/>
  <c r="DY93" i="1"/>
  <c r="DW93" i="1"/>
  <c r="DU93" i="1"/>
  <c r="DT93" i="1"/>
  <c r="DS93" i="1"/>
  <c r="DR93" i="1"/>
  <c r="DQ93" i="1"/>
  <c r="DP93" i="1"/>
  <c r="DN93" i="1"/>
  <c r="DM93" i="1"/>
  <c r="DL93" i="1"/>
  <c r="DK93" i="1"/>
  <c r="DJ93" i="1"/>
  <c r="DI93" i="1"/>
  <c r="DH93" i="1"/>
  <c r="DG93" i="1"/>
  <c r="DF93" i="1"/>
  <c r="DE93" i="1"/>
  <c r="DD93" i="1"/>
  <c r="DB93" i="1"/>
  <c r="DA93" i="1"/>
  <c r="CZ93" i="1"/>
  <c r="CY93" i="1"/>
  <c r="CW93" i="1"/>
  <c r="CV93" i="1"/>
  <c r="CU93" i="1"/>
  <c r="CT93" i="1"/>
  <c r="CS93" i="1"/>
  <c r="CR93" i="1"/>
  <c r="CP93" i="1"/>
  <c r="CO93" i="1"/>
  <c r="CM93" i="1"/>
  <c r="FD92" i="1"/>
  <c r="FC92" i="1"/>
  <c r="FB92" i="1"/>
  <c r="FA92" i="1"/>
  <c r="EZ92" i="1"/>
  <c r="EY92" i="1"/>
  <c r="EX92" i="1"/>
  <c r="EV92" i="1"/>
  <c r="EU92" i="1"/>
  <c r="ET92" i="1"/>
  <c r="ES92" i="1"/>
  <c r="ER92" i="1"/>
  <c r="EQ92" i="1"/>
  <c r="EP92" i="1"/>
  <c r="EO92" i="1"/>
  <c r="EN92" i="1"/>
  <c r="EM92" i="1"/>
  <c r="EL92" i="1"/>
  <c r="EJ92" i="1"/>
  <c r="EI92" i="1"/>
  <c r="EH92" i="1"/>
  <c r="EG92" i="1"/>
  <c r="EE92" i="1"/>
  <c r="ED92" i="1"/>
  <c r="EC92" i="1"/>
  <c r="EB92" i="1"/>
  <c r="EA92" i="1"/>
  <c r="DZ92" i="1"/>
  <c r="DX92" i="1"/>
  <c r="DW92" i="1"/>
  <c r="DU92" i="1"/>
  <c r="DT92" i="1"/>
  <c r="DS92" i="1"/>
  <c r="DR92" i="1"/>
  <c r="DQ92" i="1"/>
  <c r="DP92" i="1"/>
  <c r="DO92" i="1"/>
  <c r="DN92" i="1"/>
  <c r="DL92" i="1"/>
  <c r="DK92" i="1"/>
  <c r="DI92" i="1"/>
  <c r="DH92" i="1"/>
  <c r="DG92" i="1"/>
  <c r="DF92" i="1"/>
  <c r="DE92" i="1"/>
  <c r="DD92" i="1"/>
  <c r="DC92" i="1"/>
  <c r="DB92" i="1"/>
  <c r="CZ92" i="1"/>
  <c r="CY92" i="1"/>
  <c r="CW92" i="1"/>
  <c r="CU92" i="1"/>
  <c r="CT92" i="1"/>
  <c r="CS92" i="1"/>
  <c r="CR92" i="1"/>
  <c r="CQ92" i="1"/>
  <c r="CP92" i="1"/>
  <c r="CN92" i="1"/>
  <c r="CM92" i="1"/>
  <c r="FD91" i="1"/>
  <c r="FC91" i="1"/>
  <c r="FA91" i="1"/>
  <c r="EZ91" i="1"/>
  <c r="EY91" i="1"/>
  <c r="EX91" i="1"/>
  <c r="EW91" i="1"/>
  <c r="EV91" i="1"/>
  <c r="ET91" i="1"/>
  <c r="ES91" i="1"/>
  <c r="EQ91" i="1"/>
  <c r="EO91" i="1"/>
  <c r="EN91" i="1"/>
  <c r="EM91" i="1"/>
  <c r="EL91" i="1"/>
  <c r="EK91" i="1"/>
  <c r="EJ91" i="1"/>
  <c r="EH91" i="1"/>
  <c r="EG91" i="1"/>
  <c r="EF91" i="1"/>
  <c r="EE91" i="1"/>
  <c r="ED91" i="1"/>
  <c r="EC91" i="1"/>
  <c r="EB91" i="1"/>
  <c r="EA91" i="1"/>
  <c r="DZ91" i="1"/>
  <c r="DY91" i="1"/>
  <c r="DX91" i="1"/>
  <c r="DV91" i="1"/>
  <c r="DU91" i="1"/>
  <c r="DS91" i="1"/>
  <c r="DQ91" i="1"/>
  <c r="DP91" i="1"/>
  <c r="DO91" i="1"/>
  <c r="DN91" i="1"/>
  <c r="DM91" i="1"/>
  <c r="DL91" i="1"/>
  <c r="DJ91" i="1"/>
  <c r="DI91" i="1"/>
  <c r="DH91" i="1"/>
  <c r="DG91" i="1"/>
  <c r="DF91" i="1"/>
  <c r="DE91" i="1"/>
  <c r="DD91" i="1"/>
  <c r="DC91" i="1"/>
  <c r="DB91" i="1"/>
  <c r="DA91" i="1"/>
  <c r="CZ91" i="1"/>
  <c r="CX91" i="1"/>
  <c r="CW91" i="1"/>
  <c r="CV91" i="1"/>
  <c r="CU91" i="1"/>
  <c r="CS91" i="1"/>
  <c r="CR91" i="1"/>
  <c r="CQ91" i="1"/>
  <c r="CP91" i="1"/>
  <c r="CO91" i="1"/>
  <c r="CN91" i="1"/>
  <c r="FD90" i="1"/>
  <c r="FC90" i="1"/>
  <c r="FA90" i="1"/>
  <c r="EZ90" i="1"/>
  <c r="EY90" i="1"/>
  <c r="EX90" i="1"/>
  <c r="EW90" i="1"/>
  <c r="EV90" i="1"/>
  <c r="EU90" i="1"/>
  <c r="ET90" i="1"/>
  <c r="ER90" i="1"/>
  <c r="EQ90" i="1"/>
  <c r="EP90" i="1"/>
  <c r="EO90" i="1"/>
  <c r="EN90" i="1"/>
  <c r="EM90" i="1"/>
  <c r="EL90" i="1"/>
  <c r="EK90" i="1"/>
  <c r="EJ90" i="1"/>
  <c r="EI90" i="1"/>
  <c r="EH90" i="1"/>
  <c r="EF90" i="1"/>
  <c r="EE90" i="1"/>
  <c r="ED90" i="1"/>
  <c r="EC90" i="1"/>
  <c r="EA90" i="1"/>
  <c r="DZ90" i="1"/>
  <c r="DY90" i="1"/>
  <c r="DX90" i="1"/>
  <c r="DW90" i="1"/>
  <c r="DV90" i="1"/>
  <c r="DT90" i="1"/>
  <c r="DS90" i="1"/>
  <c r="DQ90" i="1"/>
  <c r="DP90" i="1"/>
  <c r="DO90" i="1"/>
  <c r="DN90" i="1"/>
  <c r="DM90" i="1"/>
  <c r="DL90" i="1"/>
  <c r="DK90" i="1"/>
  <c r="DJ90" i="1"/>
  <c r="DH90" i="1"/>
  <c r="DG90" i="1"/>
  <c r="DE90" i="1"/>
  <c r="DD90" i="1"/>
  <c r="DC90" i="1"/>
  <c r="DB90" i="1"/>
  <c r="DA90" i="1"/>
  <c r="CZ90" i="1"/>
  <c r="CY90" i="1"/>
  <c r="CX90" i="1"/>
  <c r="CV90" i="1"/>
  <c r="CU90" i="1"/>
  <c r="CS90" i="1"/>
  <c r="CQ90" i="1"/>
  <c r="CP90" i="1"/>
  <c r="CO90" i="1"/>
  <c r="CN90" i="1"/>
  <c r="CM90" i="1"/>
  <c r="FD89" i="1"/>
  <c r="FB89" i="1"/>
  <c r="FA89" i="1"/>
  <c r="EZ89" i="1"/>
  <c r="EY89" i="1"/>
  <c r="EW89" i="1"/>
  <c r="EV89" i="1"/>
  <c r="EU89" i="1"/>
  <c r="ET89" i="1"/>
  <c r="ES89" i="1"/>
  <c r="ER89" i="1"/>
  <c r="EP89" i="1"/>
  <c r="EO89" i="1"/>
  <c r="EM89" i="1"/>
  <c r="EK89" i="1"/>
  <c r="EJ89" i="1"/>
  <c r="EI89" i="1"/>
  <c r="EH89" i="1"/>
  <c r="EG89" i="1"/>
  <c r="EF89" i="1"/>
  <c r="ED89" i="1"/>
  <c r="EC89" i="1"/>
  <c r="EB89" i="1"/>
  <c r="EA89" i="1"/>
  <c r="DZ89" i="1"/>
  <c r="DY89" i="1"/>
  <c r="DX89" i="1"/>
  <c r="DW89" i="1"/>
  <c r="DV89" i="1"/>
  <c r="DU89" i="1"/>
  <c r="DT89" i="1"/>
  <c r="DR89" i="1"/>
  <c r="DQ89" i="1"/>
  <c r="DO89" i="1"/>
  <c r="DM89" i="1"/>
  <c r="DL89" i="1"/>
  <c r="DK89" i="1"/>
  <c r="DJ89" i="1"/>
  <c r="DI89" i="1"/>
  <c r="DH89" i="1"/>
  <c r="DF89" i="1"/>
  <c r="DE89" i="1"/>
  <c r="DD89" i="1"/>
  <c r="DC89" i="1"/>
  <c r="DB89" i="1"/>
  <c r="DA89" i="1"/>
  <c r="CZ89" i="1"/>
  <c r="CY89" i="1"/>
  <c r="CX89" i="1"/>
  <c r="CW89" i="1"/>
  <c r="CV89" i="1"/>
  <c r="CT89" i="1"/>
  <c r="CS89" i="1"/>
  <c r="CR89" i="1"/>
  <c r="CQ89" i="1"/>
  <c r="CO89" i="1"/>
  <c r="CN89" i="1"/>
  <c r="CM89" i="1"/>
  <c r="FD88" i="1"/>
  <c r="FC88" i="1"/>
  <c r="FB88" i="1"/>
  <c r="EZ88" i="1"/>
  <c r="EY88" i="1"/>
  <c r="EW88" i="1"/>
  <c r="EV88" i="1"/>
  <c r="EU88" i="1"/>
  <c r="ET88" i="1"/>
  <c r="ES88" i="1"/>
  <c r="ER88" i="1"/>
  <c r="EQ88" i="1"/>
  <c r="EP88" i="1"/>
  <c r="EN88" i="1"/>
  <c r="EM88" i="1"/>
  <c r="EL88" i="1"/>
  <c r="EK88" i="1"/>
  <c r="EJ88" i="1"/>
  <c r="EI88" i="1"/>
  <c r="EH88" i="1"/>
  <c r="EG88" i="1"/>
  <c r="EF88" i="1"/>
  <c r="EE88" i="1"/>
  <c r="ED88" i="1"/>
  <c r="EB88" i="1"/>
  <c r="EA88" i="1"/>
  <c r="DZ88" i="1"/>
  <c r="DY88" i="1"/>
  <c r="DW88" i="1"/>
  <c r="DV88" i="1"/>
  <c r="DU88" i="1"/>
  <c r="DT88" i="1"/>
  <c r="DS88" i="1"/>
  <c r="DR88" i="1"/>
  <c r="DP88" i="1"/>
  <c r="DO88" i="1"/>
  <c r="DM88" i="1"/>
  <c r="DL88" i="1"/>
  <c r="DK88" i="1"/>
  <c r="DJ88" i="1"/>
  <c r="DI88" i="1"/>
  <c r="DH88" i="1"/>
  <c r="DG88" i="1"/>
  <c r="DF88" i="1"/>
  <c r="DD88" i="1"/>
  <c r="DC88" i="1"/>
  <c r="DA88" i="1"/>
  <c r="CZ88" i="1"/>
  <c r="CY88" i="1"/>
  <c r="CX88" i="1"/>
  <c r="CW88" i="1"/>
  <c r="CV88" i="1"/>
  <c r="CU88" i="1"/>
  <c r="CT88" i="1"/>
  <c r="CR88" i="1"/>
  <c r="CQ88" i="1"/>
  <c r="CO88" i="1"/>
  <c r="CM88" i="1"/>
  <c r="FD87" i="1"/>
  <c r="FC87" i="1"/>
  <c r="FB87" i="1"/>
  <c r="FA87" i="1"/>
  <c r="EZ87" i="1"/>
  <c r="EX87" i="1"/>
  <c r="EW87" i="1"/>
  <c r="EV87" i="1"/>
  <c r="EU87" i="1"/>
  <c r="ES87" i="1"/>
  <c r="ER87" i="1"/>
  <c r="EQ87" i="1"/>
  <c r="EP87" i="1"/>
  <c r="EO87" i="1"/>
  <c r="EN87" i="1"/>
  <c r="EL87" i="1"/>
  <c r="EK87" i="1"/>
  <c r="EI87" i="1"/>
  <c r="EG87" i="1"/>
  <c r="EF87" i="1"/>
  <c r="EE87" i="1"/>
  <c r="ED87" i="1"/>
  <c r="EC87" i="1"/>
  <c r="EB87" i="1"/>
  <c r="DZ87" i="1"/>
  <c r="DY87" i="1"/>
  <c r="DX87" i="1"/>
  <c r="DW87" i="1"/>
  <c r="DV87" i="1"/>
  <c r="DU87" i="1"/>
  <c r="DT87" i="1"/>
  <c r="DS87" i="1"/>
  <c r="DR87" i="1"/>
  <c r="DQ87" i="1"/>
  <c r="DP87" i="1"/>
  <c r="DN87" i="1"/>
  <c r="DM87" i="1"/>
  <c r="DK87" i="1"/>
  <c r="DI87" i="1"/>
  <c r="DH87" i="1"/>
  <c r="DG87" i="1"/>
  <c r="DF87" i="1"/>
  <c r="DE87" i="1"/>
  <c r="DD87" i="1"/>
  <c r="DB87" i="1"/>
  <c r="DA87" i="1"/>
  <c r="CZ87" i="1"/>
  <c r="CY87" i="1"/>
  <c r="CX87" i="1"/>
  <c r="CW87" i="1"/>
  <c r="CV87" i="1"/>
  <c r="CU87" i="1"/>
  <c r="CT87" i="1"/>
  <c r="CS87" i="1"/>
  <c r="CR87" i="1"/>
  <c r="CP87" i="1"/>
  <c r="CO87" i="1"/>
  <c r="CN87" i="1"/>
  <c r="CM87" i="1"/>
  <c r="FC86" i="1"/>
  <c r="FB86" i="1"/>
  <c r="FA86" i="1"/>
  <c r="EZ86" i="1"/>
  <c r="EY86" i="1"/>
  <c r="EX86" i="1"/>
  <c r="EV86" i="1"/>
  <c r="EU86" i="1"/>
  <c r="ES86" i="1"/>
  <c r="ER86" i="1"/>
  <c r="EQ86" i="1"/>
  <c r="EP86" i="1"/>
  <c r="EO86" i="1"/>
  <c r="EN86" i="1"/>
  <c r="EM86" i="1"/>
  <c r="EL86" i="1"/>
  <c r="EJ86" i="1"/>
  <c r="EI86" i="1"/>
  <c r="EH86" i="1"/>
  <c r="EG86" i="1"/>
  <c r="EF86" i="1"/>
  <c r="EE86" i="1"/>
  <c r="ED86" i="1"/>
  <c r="EC86" i="1"/>
  <c r="EB86" i="1"/>
  <c r="EA86" i="1"/>
  <c r="DZ86" i="1"/>
  <c r="DX86" i="1"/>
  <c r="DW86" i="1"/>
  <c r="DV86" i="1"/>
  <c r="DU86" i="1"/>
  <c r="DS86" i="1"/>
  <c r="DR86" i="1"/>
  <c r="DQ86" i="1"/>
  <c r="DP86" i="1"/>
  <c r="DO86" i="1"/>
  <c r="DN86" i="1"/>
  <c r="DL86" i="1"/>
  <c r="DK86" i="1"/>
  <c r="DI86" i="1"/>
  <c r="DH86" i="1"/>
  <c r="DG86" i="1"/>
  <c r="DF86" i="1"/>
  <c r="DE86" i="1"/>
  <c r="DD86" i="1"/>
  <c r="DC86" i="1"/>
  <c r="DB86" i="1"/>
  <c r="CZ86" i="1"/>
  <c r="CY86" i="1"/>
  <c r="CW86" i="1"/>
  <c r="CV86" i="1"/>
  <c r="CU86" i="1"/>
  <c r="CT86" i="1"/>
  <c r="CS86" i="1"/>
  <c r="CR86" i="1"/>
  <c r="CQ86" i="1"/>
  <c r="CP86" i="1"/>
  <c r="CN86" i="1"/>
  <c r="CM86" i="1"/>
  <c r="FC85" i="1"/>
  <c r="FA85" i="1"/>
  <c r="EZ85" i="1"/>
  <c r="EY85" i="1"/>
  <c r="EX85" i="1"/>
  <c r="EW85" i="1"/>
  <c r="EV85" i="1"/>
  <c r="ET85" i="1"/>
  <c r="ES85" i="1"/>
  <c r="EQ85" i="1"/>
  <c r="EO85" i="1"/>
  <c r="EN85" i="1"/>
  <c r="EM85" i="1"/>
  <c r="EL85" i="1"/>
  <c r="EK85" i="1"/>
  <c r="EJ85" i="1"/>
  <c r="EH85" i="1"/>
  <c r="EG85" i="1"/>
  <c r="EE85" i="1"/>
  <c r="EC85" i="1"/>
  <c r="EB85" i="1"/>
  <c r="EA85" i="1"/>
  <c r="DZ85" i="1"/>
  <c r="DY85" i="1"/>
  <c r="DX85" i="1"/>
  <c r="DV85" i="1"/>
  <c r="DU85" i="1"/>
  <c r="DT85" i="1"/>
  <c r="DS85" i="1"/>
  <c r="DR85" i="1"/>
  <c r="DQ85" i="1"/>
  <c r="DP85" i="1"/>
  <c r="DO85" i="1"/>
  <c r="DN85" i="1"/>
  <c r="DM85" i="1"/>
  <c r="DL85" i="1"/>
  <c r="DJ85" i="1"/>
  <c r="DI85" i="1"/>
  <c r="DG85" i="1"/>
  <c r="DE85" i="1"/>
  <c r="DD85" i="1"/>
  <c r="DC85" i="1"/>
  <c r="DB85" i="1"/>
  <c r="DA85" i="1"/>
  <c r="CZ85" i="1"/>
  <c r="CX85" i="1"/>
  <c r="CW85" i="1"/>
  <c r="CV85" i="1"/>
  <c r="CU85" i="1"/>
  <c r="CT85" i="1"/>
  <c r="CS85" i="1"/>
  <c r="CR85" i="1"/>
  <c r="CQ85" i="1"/>
  <c r="CP85" i="1"/>
  <c r="CO85" i="1"/>
  <c r="CN85" i="1"/>
  <c r="FD84" i="1"/>
  <c r="FC84" i="1"/>
  <c r="FB84" i="1"/>
  <c r="FA84" i="1"/>
  <c r="EY84" i="1"/>
  <c r="EX84" i="1"/>
  <c r="EW84" i="1"/>
  <c r="EV84" i="1"/>
  <c r="EU84" i="1"/>
  <c r="ET84" i="1"/>
  <c r="ER84" i="1"/>
  <c r="EQ84" i="1"/>
  <c r="EO84" i="1"/>
  <c r="EN84" i="1"/>
  <c r="EM84" i="1"/>
  <c r="EL84" i="1"/>
  <c r="EK84" i="1"/>
  <c r="EJ84" i="1"/>
  <c r="EI84" i="1"/>
  <c r="EH84" i="1"/>
  <c r="EF84" i="1"/>
  <c r="EE84" i="1"/>
  <c r="ED84" i="1"/>
  <c r="EC84" i="1"/>
  <c r="EB84" i="1"/>
  <c r="EA84" i="1"/>
  <c r="DZ84" i="1"/>
  <c r="DY84" i="1"/>
  <c r="DX84" i="1"/>
  <c r="DW84" i="1"/>
  <c r="DV84" i="1"/>
  <c r="DT84" i="1"/>
  <c r="DS84" i="1"/>
  <c r="DR84" i="1"/>
  <c r="DQ84" i="1"/>
  <c r="DO84" i="1"/>
  <c r="DN84" i="1"/>
  <c r="DM84" i="1"/>
  <c r="DL84" i="1"/>
  <c r="DK84" i="1"/>
  <c r="DJ84" i="1"/>
  <c r="DH84" i="1"/>
  <c r="DG84" i="1"/>
  <c r="DE84" i="1"/>
  <c r="DD84" i="1"/>
  <c r="DC84" i="1"/>
  <c r="DB84" i="1"/>
  <c r="DA84" i="1"/>
  <c r="CZ84" i="1"/>
  <c r="CY84" i="1"/>
  <c r="CX84" i="1"/>
  <c r="CV84" i="1"/>
  <c r="CU84" i="1"/>
  <c r="CS84" i="1"/>
  <c r="CR84" i="1"/>
  <c r="CQ84" i="1"/>
  <c r="CP84" i="1"/>
  <c r="CO84" i="1"/>
  <c r="CN84" i="1"/>
  <c r="CM84" i="1"/>
  <c r="FD83" i="1"/>
  <c r="FB83" i="1"/>
  <c r="FA83" i="1"/>
  <c r="EY83" i="1"/>
  <c r="EW83" i="1"/>
  <c r="EV83" i="1"/>
  <c r="EU83" i="1"/>
  <c r="ET83" i="1"/>
  <c r="ES83" i="1"/>
  <c r="ER83" i="1"/>
  <c r="EP83" i="1"/>
  <c r="EO83" i="1"/>
  <c r="EM83" i="1"/>
  <c r="EK83" i="1"/>
  <c r="EJ83" i="1"/>
  <c r="EI83" i="1"/>
  <c r="EH83" i="1"/>
  <c r="EG83" i="1"/>
  <c r="EF83" i="1"/>
  <c r="ED83" i="1"/>
  <c r="EC83" i="1"/>
  <c r="EA83" i="1"/>
  <c r="DY83" i="1"/>
  <c r="DX83" i="1"/>
  <c r="DW83" i="1"/>
  <c r="DV83" i="1"/>
  <c r="DU83" i="1"/>
  <c r="DT83" i="1"/>
  <c r="DR83" i="1"/>
  <c r="DQ83" i="1"/>
  <c r="DP83" i="1"/>
  <c r="DO83" i="1"/>
  <c r="DN83" i="1"/>
  <c r="DM83" i="1"/>
  <c r="DL83" i="1"/>
  <c r="DK83" i="1"/>
  <c r="DJ83" i="1"/>
  <c r="DI83" i="1"/>
  <c r="DH83" i="1"/>
  <c r="DF83" i="1"/>
  <c r="DE83" i="1"/>
  <c r="DC83" i="1"/>
  <c r="DA83" i="1"/>
  <c r="CZ83" i="1"/>
  <c r="CY83" i="1"/>
  <c r="CX83" i="1"/>
  <c r="CW83" i="1"/>
  <c r="CV83" i="1"/>
  <c r="CT83" i="1"/>
  <c r="CS83" i="1"/>
  <c r="CR83" i="1"/>
  <c r="CQ83" i="1"/>
  <c r="CP83" i="1"/>
  <c r="CO83" i="1"/>
  <c r="CN83" i="1"/>
  <c r="CM83" i="1"/>
  <c r="FD82" i="1"/>
  <c r="FC82" i="1"/>
  <c r="FB82" i="1"/>
  <c r="EZ82" i="1"/>
  <c r="EY82" i="1"/>
  <c r="EX82" i="1"/>
  <c r="EW82" i="1"/>
  <c r="EU82" i="1"/>
  <c r="ET82" i="1"/>
  <c r="ES82" i="1"/>
  <c r="ER82" i="1"/>
  <c r="EQ82" i="1"/>
  <c r="EP82" i="1"/>
  <c r="EN82" i="1"/>
  <c r="EM82" i="1"/>
  <c r="EK82" i="1"/>
  <c r="EJ82" i="1"/>
  <c r="EI82" i="1"/>
  <c r="EH82" i="1"/>
  <c r="EG82" i="1"/>
  <c r="EF82" i="1"/>
  <c r="EE82" i="1"/>
  <c r="ED82" i="1"/>
  <c r="EB82" i="1"/>
  <c r="EA82" i="1"/>
  <c r="DZ82" i="1"/>
  <c r="DY82" i="1"/>
  <c r="DX82" i="1"/>
  <c r="DW82" i="1"/>
  <c r="DV82" i="1"/>
  <c r="DU82" i="1"/>
  <c r="DT82" i="1"/>
  <c r="DS82" i="1"/>
  <c r="DR82" i="1"/>
  <c r="DP82" i="1"/>
  <c r="DO82" i="1"/>
  <c r="DM82" i="1"/>
  <c r="DK82" i="1"/>
  <c r="DJ82" i="1"/>
  <c r="DI82" i="1"/>
  <c r="DH82" i="1"/>
  <c r="DG82" i="1"/>
  <c r="DF82" i="1"/>
  <c r="DD82" i="1"/>
  <c r="DC82" i="1"/>
  <c r="DA82" i="1"/>
  <c r="CZ82" i="1"/>
  <c r="CY82" i="1"/>
  <c r="CX82" i="1"/>
  <c r="CW82" i="1"/>
  <c r="CV82" i="1"/>
  <c r="CU82" i="1"/>
  <c r="CT82" i="1"/>
  <c r="CR82" i="1"/>
  <c r="CQ82" i="1"/>
  <c r="CO82" i="1"/>
  <c r="CN82" i="1"/>
  <c r="CM82" i="1"/>
  <c r="FD81" i="1"/>
  <c r="FC81" i="1"/>
  <c r="FB81" i="1"/>
  <c r="FA81" i="1"/>
  <c r="EZ81" i="1"/>
  <c r="EX81" i="1"/>
  <c r="EW81" i="1"/>
  <c r="EU81" i="1"/>
  <c r="ES81" i="1"/>
  <c r="ER81" i="1"/>
  <c r="EQ81" i="1"/>
  <c r="EP81" i="1"/>
  <c r="EO81" i="1"/>
  <c r="EN81" i="1"/>
  <c r="EL81" i="1"/>
  <c r="EK81" i="1"/>
  <c r="EI81" i="1"/>
  <c r="EG81" i="1"/>
  <c r="EF81" i="1"/>
  <c r="EE81" i="1"/>
  <c r="ED81" i="1"/>
  <c r="EC81" i="1"/>
  <c r="EB81" i="1"/>
  <c r="DZ81" i="1"/>
  <c r="DY81" i="1"/>
  <c r="DW81" i="1"/>
  <c r="DU81" i="1"/>
  <c r="DT81" i="1"/>
  <c r="DS81" i="1"/>
  <c r="DR81" i="1"/>
  <c r="DQ81" i="1"/>
  <c r="DP81" i="1"/>
  <c r="DN81" i="1"/>
  <c r="DM81" i="1"/>
  <c r="DL81" i="1"/>
  <c r="DK81" i="1"/>
  <c r="DJ81" i="1"/>
  <c r="DI81" i="1"/>
  <c r="DH81" i="1"/>
  <c r="DG81" i="1"/>
  <c r="DF81" i="1"/>
  <c r="DE81" i="1"/>
  <c r="DD81" i="1"/>
  <c r="DB81" i="1"/>
  <c r="DA81" i="1"/>
  <c r="CY81" i="1"/>
  <c r="CW81" i="1"/>
  <c r="CV81" i="1"/>
  <c r="CU81" i="1"/>
  <c r="CT81" i="1"/>
  <c r="CS81" i="1"/>
  <c r="CR81" i="1"/>
  <c r="CP81" i="1"/>
  <c r="CO81" i="1"/>
  <c r="CN81" i="1"/>
  <c r="CM81" i="1"/>
  <c r="FD80" i="1"/>
  <c r="FC80" i="1"/>
  <c r="FB80" i="1"/>
  <c r="FA80" i="1"/>
  <c r="EZ80" i="1"/>
  <c r="EY80" i="1"/>
  <c r="EX80" i="1"/>
  <c r="EV80" i="1"/>
  <c r="EU80" i="1"/>
  <c r="ET80" i="1"/>
  <c r="ES80" i="1"/>
  <c r="EQ80" i="1"/>
  <c r="EP80" i="1"/>
  <c r="EO80" i="1"/>
  <c r="EN80" i="1"/>
  <c r="EM80" i="1"/>
  <c r="EL80" i="1"/>
  <c r="EJ80" i="1"/>
  <c r="EI80" i="1"/>
  <c r="EG80" i="1"/>
  <c r="EF80" i="1"/>
  <c r="EE80" i="1"/>
  <c r="ED80" i="1"/>
  <c r="EC80" i="1"/>
  <c r="EB80" i="1"/>
  <c r="EA80" i="1"/>
  <c r="DZ80" i="1"/>
  <c r="DX80" i="1"/>
  <c r="DW80" i="1"/>
  <c r="DV80" i="1"/>
  <c r="DU80" i="1"/>
  <c r="DT80" i="1"/>
  <c r="DS80" i="1"/>
  <c r="DR80" i="1"/>
  <c r="DQ80" i="1"/>
  <c r="DP80" i="1"/>
  <c r="DO80" i="1"/>
  <c r="DN80" i="1"/>
  <c r="DL80" i="1"/>
  <c r="DK80" i="1"/>
  <c r="DI80" i="1"/>
  <c r="DG80" i="1"/>
  <c r="DF80" i="1"/>
  <c r="DE80" i="1"/>
  <c r="DD80" i="1"/>
  <c r="DC80" i="1"/>
  <c r="DB80" i="1"/>
  <c r="CZ80" i="1"/>
  <c r="CY80" i="1"/>
  <c r="CW80" i="1"/>
  <c r="CV80" i="1"/>
  <c r="CU80" i="1"/>
  <c r="CT80" i="1"/>
  <c r="CS80" i="1"/>
  <c r="CR80" i="1"/>
  <c r="CQ80" i="1"/>
  <c r="CP80" i="1"/>
  <c r="CN80" i="1"/>
  <c r="CM80" i="1"/>
  <c r="FC79" i="1"/>
  <c r="FB79" i="1"/>
  <c r="FA79" i="1"/>
  <c r="EZ79" i="1"/>
  <c r="EY79" i="1"/>
  <c r="EX79" i="1"/>
  <c r="EW79" i="1"/>
  <c r="EV79" i="1"/>
  <c r="ET79" i="1"/>
  <c r="ES79" i="1"/>
  <c r="EQ79" i="1"/>
  <c r="EO79" i="1"/>
  <c r="EN79" i="1"/>
  <c r="EM79" i="1"/>
  <c r="EL79" i="1"/>
  <c r="EK79" i="1"/>
  <c r="EJ79" i="1"/>
  <c r="EH79" i="1"/>
  <c r="EG79" i="1"/>
  <c r="EE79" i="1"/>
  <c r="EC79" i="1"/>
  <c r="EB79" i="1"/>
  <c r="EA79" i="1"/>
  <c r="DZ79" i="1"/>
  <c r="DY79" i="1"/>
  <c r="DX79" i="1"/>
  <c r="DV79" i="1"/>
  <c r="DU79" i="1"/>
  <c r="DS79" i="1"/>
  <c r="DQ79" i="1"/>
  <c r="DP79" i="1"/>
  <c r="DO79" i="1"/>
  <c r="DN79" i="1"/>
  <c r="DM79" i="1"/>
  <c r="DL79" i="1"/>
  <c r="DJ79" i="1"/>
  <c r="DI79" i="1"/>
  <c r="DH79" i="1"/>
  <c r="DG79" i="1"/>
  <c r="DF79" i="1"/>
  <c r="DE79" i="1"/>
  <c r="DD79" i="1"/>
  <c r="DC79" i="1"/>
  <c r="DB79" i="1"/>
  <c r="DA79" i="1"/>
  <c r="CZ79" i="1"/>
  <c r="CX79" i="1"/>
  <c r="CW79" i="1"/>
  <c r="CU79" i="1"/>
  <c r="CS79" i="1"/>
  <c r="CR79" i="1"/>
  <c r="CQ79" i="1"/>
  <c r="CP79" i="1"/>
  <c r="CO79" i="1"/>
  <c r="CN79" i="1"/>
  <c r="FD78" i="1"/>
  <c r="FC78" i="1"/>
  <c r="FB78" i="1"/>
  <c r="FA78" i="1"/>
  <c r="EZ78" i="1"/>
  <c r="EY78" i="1"/>
  <c r="EX78" i="1"/>
  <c r="EW78" i="1"/>
  <c r="EV78" i="1"/>
  <c r="EU78" i="1"/>
  <c r="ET78" i="1"/>
  <c r="ER78" i="1"/>
  <c r="EQ78" i="1"/>
  <c r="EP78" i="1"/>
  <c r="EO78" i="1"/>
  <c r="EM78" i="1"/>
  <c r="EL78" i="1"/>
  <c r="EK78" i="1"/>
  <c r="EJ78" i="1"/>
  <c r="EI78" i="1"/>
  <c r="EH78" i="1"/>
  <c r="EF78" i="1"/>
  <c r="EE78" i="1"/>
  <c r="EC78" i="1"/>
  <c r="EB78" i="1"/>
  <c r="EA78" i="1"/>
  <c r="DZ78" i="1"/>
  <c r="DY78" i="1"/>
  <c r="DX78" i="1"/>
  <c r="DW78" i="1"/>
  <c r="DV78" i="1"/>
  <c r="DT78" i="1"/>
  <c r="DS78" i="1"/>
  <c r="DR78" i="1"/>
  <c r="DQ78" i="1"/>
  <c r="DP78" i="1"/>
  <c r="DO78" i="1"/>
  <c r="DN78" i="1"/>
  <c r="DM78" i="1"/>
  <c r="DL78" i="1"/>
  <c r="DK78" i="1"/>
  <c r="DJ78" i="1"/>
  <c r="DH78" i="1"/>
  <c r="DG78" i="1"/>
  <c r="DE78" i="1"/>
  <c r="DC78" i="1"/>
  <c r="DB78" i="1"/>
  <c r="DA78" i="1"/>
  <c r="CZ78" i="1"/>
  <c r="CY78" i="1"/>
  <c r="CX78" i="1"/>
  <c r="CV78" i="1"/>
  <c r="CU78" i="1"/>
  <c r="CS78" i="1"/>
  <c r="CR78" i="1"/>
  <c r="CQ78" i="1"/>
  <c r="CP78" i="1"/>
  <c r="CO78" i="1"/>
  <c r="CN78" i="1"/>
  <c r="CM78" i="1"/>
  <c r="FD77" i="1"/>
  <c r="FB77" i="1"/>
  <c r="FA77" i="1"/>
  <c r="EY77" i="1"/>
  <c r="EX77" i="1"/>
  <c r="EW77" i="1"/>
  <c r="EV77" i="1"/>
  <c r="EU77" i="1"/>
  <c r="ET77" i="1"/>
  <c r="ES77" i="1"/>
  <c r="ER77" i="1"/>
  <c r="EP77" i="1"/>
  <c r="EO77" i="1"/>
  <c r="EM77" i="1"/>
  <c r="EK77" i="1"/>
  <c r="EJ77" i="1"/>
  <c r="EI77" i="1"/>
  <c r="EH77" i="1"/>
  <c r="EG77" i="1"/>
  <c r="EF77" i="1"/>
  <c r="ED77" i="1"/>
  <c r="EC77" i="1"/>
  <c r="EA77" i="1"/>
  <c r="DY77" i="1"/>
  <c r="DX77" i="1"/>
  <c r="DW77" i="1"/>
  <c r="DV77" i="1"/>
  <c r="DU77" i="1"/>
  <c r="DT77" i="1"/>
  <c r="DR77" i="1"/>
  <c r="DQ77" i="1"/>
  <c r="DO77" i="1"/>
  <c r="DM77" i="1"/>
  <c r="DL77" i="1"/>
  <c r="DK77" i="1"/>
  <c r="DJ77" i="1"/>
  <c r="DI77" i="1"/>
  <c r="DH77" i="1"/>
  <c r="DF77" i="1"/>
  <c r="DE77" i="1"/>
  <c r="DD77" i="1"/>
  <c r="DC77" i="1"/>
  <c r="DB77" i="1"/>
  <c r="DA77" i="1"/>
  <c r="CZ77" i="1"/>
  <c r="CY77" i="1"/>
  <c r="CX77" i="1"/>
  <c r="CW77" i="1"/>
  <c r="CV77" i="1"/>
  <c r="CT77" i="1"/>
  <c r="CS77" i="1"/>
  <c r="CQ77" i="1"/>
  <c r="CO77" i="1"/>
  <c r="CN77" i="1"/>
  <c r="CM77" i="1"/>
  <c r="FD76" i="1"/>
  <c r="FC76" i="1"/>
  <c r="FB76" i="1"/>
  <c r="EZ76" i="1"/>
  <c r="EY76" i="1"/>
  <c r="EX76" i="1"/>
  <c r="EW76" i="1"/>
  <c r="EV76" i="1"/>
  <c r="EU76" i="1"/>
  <c r="ET76" i="1"/>
  <c r="ES76" i="1"/>
  <c r="ER76" i="1"/>
  <c r="EQ76" i="1"/>
  <c r="EP76" i="1"/>
  <c r="EN76" i="1"/>
  <c r="EM76" i="1"/>
  <c r="EL76" i="1"/>
  <c r="EK76" i="1"/>
  <c r="EI76" i="1"/>
  <c r="EH76" i="1"/>
  <c r="EG76" i="1"/>
  <c r="EF76" i="1"/>
  <c r="EE76" i="1"/>
  <c r="ED76" i="1"/>
  <c r="EB76" i="1"/>
  <c r="EA76" i="1"/>
  <c r="DY76" i="1"/>
  <c r="DX76" i="1"/>
  <c r="DW76" i="1"/>
  <c r="DV76" i="1"/>
  <c r="DU76" i="1"/>
  <c r="DT76" i="1"/>
  <c r="DS76" i="1"/>
  <c r="DR76" i="1"/>
  <c r="DP76" i="1"/>
  <c r="DO76" i="1"/>
  <c r="DN76" i="1"/>
  <c r="DM76" i="1"/>
  <c r="DL76" i="1"/>
  <c r="DK76" i="1"/>
  <c r="DJ76" i="1"/>
  <c r="DI76" i="1"/>
  <c r="DH76" i="1"/>
  <c r="DG76" i="1"/>
  <c r="DF76" i="1"/>
  <c r="DD76" i="1"/>
  <c r="DC76" i="1"/>
  <c r="DA76" i="1"/>
  <c r="CY76" i="1"/>
  <c r="CX76" i="1"/>
  <c r="CW76" i="1"/>
  <c r="CV76" i="1"/>
  <c r="CU76" i="1"/>
  <c r="CT76" i="1"/>
  <c r="CR76" i="1"/>
  <c r="CQ76" i="1"/>
  <c r="CO76" i="1"/>
  <c r="CN76" i="1"/>
  <c r="CM76" i="1"/>
  <c r="FD75" i="1"/>
  <c r="FC75" i="1"/>
  <c r="FB75" i="1"/>
  <c r="FA75" i="1"/>
  <c r="EZ75" i="1"/>
  <c r="EX75" i="1"/>
  <c r="EW75" i="1"/>
  <c r="EU75" i="1"/>
  <c r="ES75" i="1"/>
  <c r="ER75" i="1"/>
  <c r="EQ75" i="1"/>
  <c r="EP75" i="1"/>
  <c r="EO75" i="1"/>
  <c r="EN75" i="1"/>
  <c r="EL75" i="1"/>
  <c r="EK75" i="1"/>
  <c r="EI75" i="1"/>
  <c r="EG75" i="1"/>
  <c r="EF75" i="1"/>
  <c r="EE75" i="1"/>
  <c r="ED75" i="1"/>
  <c r="EC75" i="1"/>
  <c r="EB75" i="1"/>
  <c r="DZ75" i="1"/>
  <c r="DY75" i="1"/>
  <c r="DW75" i="1"/>
  <c r="DU75" i="1"/>
  <c r="DT75" i="1"/>
  <c r="DS75" i="1"/>
  <c r="DR75" i="1"/>
  <c r="DQ75" i="1"/>
  <c r="DP75" i="1"/>
  <c r="DN75" i="1"/>
  <c r="DM75" i="1"/>
  <c r="DK75" i="1"/>
  <c r="DI75" i="1"/>
  <c r="DH75" i="1"/>
  <c r="DG75" i="1"/>
  <c r="DF75" i="1"/>
  <c r="DE75" i="1"/>
  <c r="DD75" i="1"/>
  <c r="DB75" i="1"/>
  <c r="DA75" i="1"/>
  <c r="CZ75" i="1"/>
  <c r="CY75" i="1"/>
  <c r="CX75" i="1"/>
  <c r="CW75" i="1"/>
  <c r="CV75" i="1"/>
  <c r="CU75" i="1"/>
  <c r="CT75" i="1"/>
  <c r="CS75" i="1"/>
  <c r="CR75" i="1"/>
  <c r="CP75" i="1"/>
  <c r="CO75" i="1"/>
  <c r="CM75" i="1"/>
  <c r="FC74" i="1"/>
  <c r="FB74" i="1"/>
  <c r="FA74" i="1"/>
  <c r="EZ74" i="1"/>
  <c r="EY74" i="1"/>
  <c r="EX74" i="1"/>
  <c r="EV74" i="1"/>
  <c r="EU74" i="1"/>
  <c r="ET74" i="1"/>
  <c r="ES74" i="1"/>
  <c r="ER74" i="1"/>
  <c r="EQ74" i="1"/>
  <c r="EP74" i="1"/>
  <c r="EO74" i="1"/>
  <c r="EN74" i="1"/>
  <c r="EM74" i="1"/>
  <c r="EL74" i="1"/>
  <c r="EJ74" i="1"/>
  <c r="EI74" i="1"/>
  <c r="EH74" i="1"/>
  <c r="EG74" i="1"/>
  <c r="EE74" i="1"/>
  <c r="ED74" i="1"/>
  <c r="EC74" i="1"/>
  <c r="EB74" i="1"/>
  <c r="EA74" i="1"/>
  <c r="DZ74" i="1"/>
  <c r="DX74" i="1"/>
  <c r="DW74" i="1"/>
  <c r="DU74" i="1"/>
  <c r="DT74" i="1"/>
  <c r="DS74" i="1"/>
  <c r="DR74" i="1"/>
  <c r="DQ74" i="1"/>
  <c r="DP74" i="1"/>
  <c r="DO74" i="1"/>
  <c r="DN74" i="1"/>
  <c r="DL74" i="1"/>
  <c r="DK74" i="1"/>
  <c r="DJ74" i="1"/>
  <c r="DI74" i="1"/>
  <c r="DH74" i="1"/>
  <c r="DG74" i="1"/>
  <c r="DF74" i="1"/>
  <c r="DE74" i="1"/>
  <c r="DD74" i="1"/>
  <c r="DC74" i="1"/>
  <c r="DB74" i="1"/>
  <c r="CZ74" i="1"/>
  <c r="CY74" i="1"/>
  <c r="CW74" i="1"/>
  <c r="CU74" i="1"/>
  <c r="CT74" i="1"/>
  <c r="CS74" i="1"/>
  <c r="CR74" i="1"/>
  <c r="CQ74" i="1"/>
  <c r="CP74" i="1"/>
  <c r="CN74" i="1"/>
  <c r="CM74" i="1"/>
  <c r="FC73" i="1"/>
  <c r="FB73" i="1"/>
  <c r="FA73" i="1"/>
  <c r="EZ73" i="1"/>
  <c r="EY73" i="1"/>
  <c r="EX73" i="1"/>
  <c r="EW73" i="1"/>
  <c r="EV73" i="1"/>
  <c r="ET73" i="1"/>
  <c r="ES73" i="1"/>
  <c r="EQ73" i="1"/>
  <c r="EP73" i="1"/>
  <c r="EO73" i="1"/>
  <c r="EN73" i="1"/>
  <c r="EM73" i="1"/>
  <c r="EL73" i="1"/>
  <c r="EK73" i="1"/>
  <c r="EJ73" i="1"/>
  <c r="EH73" i="1"/>
  <c r="EG73" i="1"/>
  <c r="EE73" i="1"/>
  <c r="EC73" i="1"/>
  <c r="EB73" i="1"/>
  <c r="EA73" i="1"/>
  <c r="DZ73" i="1"/>
  <c r="DY73" i="1"/>
  <c r="DX73" i="1"/>
  <c r="DV73" i="1"/>
  <c r="DU73" i="1"/>
  <c r="DS73" i="1"/>
  <c r="DQ73" i="1"/>
  <c r="DP73" i="1"/>
  <c r="DO73" i="1"/>
  <c r="DN73" i="1"/>
  <c r="DM73" i="1"/>
  <c r="DL73" i="1"/>
  <c r="DJ73" i="1"/>
  <c r="DI73" i="1"/>
  <c r="DG73" i="1"/>
  <c r="DE73" i="1"/>
  <c r="DD73" i="1"/>
  <c r="DC73" i="1"/>
  <c r="DB73" i="1"/>
  <c r="DA73" i="1"/>
  <c r="CZ73" i="1"/>
  <c r="CX73" i="1"/>
  <c r="CW73" i="1"/>
  <c r="CV73" i="1"/>
  <c r="CU73" i="1"/>
  <c r="CT73" i="1"/>
  <c r="CS73" i="1"/>
  <c r="CR73" i="1"/>
  <c r="CQ73" i="1"/>
  <c r="CP73" i="1"/>
  <c r="CO73" i="1"/>
  <c r="CN73" i="1"/>
  <c r="FD72" i="1"/>
  <c r="FC72" i="1"/>
  <c r="FA72" i="1"/>
  <c r="EY72" i="1"/>
  <c r="EX72" i="1"/>
  <c r="EW72" i="1"/>
  <c r="EV72" i="1"/>
  <c r="EU72" i="1"/>
  <c r="ET72" i="1"/>
  <c r="ER72" i="1"/>
  <c r="EQ72" i="1"/>
  <c r="EP72" i="1"/>
  <c r="EO72" i="1"/>
  <c r="EN72" i="1"/>
  <c r="EM72" i="1"/>
  <c r="EL72" i="1"/>
  <c r="EK72" i="1"/>
  <c r="EJ72" i="1"/>
  <c r="EI72" i="1"/>
  <c r="EH72" i="1"/>
  <c r="EF72" i="1"/>
  <c r="EE72" i="1"/>
  <c r="ED72" i="1"/>
  <c r="EC72" i="1"/>
  <c r="EA72" i="1"/>
  <c r="DZ72" i="1"/>
  <c r="DY72" i="1"/>
  <c r="DX72" i="1"/>
  <c r="DW72" i="1"/>
  <c r="DV72" i="1"/>
  <c r="DT72" i="1"/>
  <c r="DS72" i="1"/>
  <c r="DQ72" i="1"/>
  <c r="DP72" i="1"/>
  <c r="DO72" i="1"/>
  <c r="DN72" i="1"/>
  <c r="DM72" i="1"/>
  <c r="DL72" i="1"/>
  <c r="DK72" i="1"/>
  <c r="DJ72" i="1"/>
  <c r="DH72" i="1"/>
  <c r="DG72" i="1"/>
  <c r="DF72" i="1"/>
  <c r="DE72" i="1"/>
  <c r="DD72" i="1"/>
  <c r="DC72" i="1"/>
  <c r="DB72" i="1"/>
  <c r="DA72" i="1"/>
  <c r="CZ72" i="1"/>
  <c r="CY72" i="1"/>
  <c r="CX72" i="1"/>
  <c r="CV72" i="1"/>
  <c r="CU72" i="1"/>
  <c r="CS72" i="1"/>
  <c r="CQ72" i="1"/>
  <c r="CP72" i="1"/>
  <c r="CO72" i="1"/>
  <c r="CN72" i="1"/>
  <c r="CM72" i="1"/>
  <c r="FD71" i="1"/>
  <c r="FB71" i="1"/>
  <c r="FA71" i="1"/>
  <c r="EY71" i="1"/>
  <c r="EX71" i="1"/>
  <c r="EW71" i="1"/>
  <c r="EV71" i="1"/>
  <c r="EU71" i="1"/>
  <c r="ET71" i="1"/>
  <c r="ES71" i="1"/>
  <c r="ER71" i="1"/>
  <c r="EP71" i="1"/>
  <c r="EM71" i="1"/>
  <c r="EL71" i="1"/>
  <c r="EK71" i="1"/>
  <c r="EJ71" i="1"/>
  <c r="EI71" i="1"/>
  <c r="EH71" i="1"/>
  <c r="EG71" i="1"/>
  <c r="EF71" i="1"/>
  <c r="ED71" i="1"/>
  <c r="EC71" i="1"/>
  <c r="EA71" i="1"/>
  <c r="DY71" i="1"/>
  <c r="DX71" i="1"/>
  <c r="DW71" i="1"/>
  <c r="DV71" i="1"/>
  <c r="DU71" i="1"/>
  <c r="DT71" i="1"/>
  <c r="DR71" i="1"/>
  <c r="DO71" i="1"/>
  <c r="DM71" i="1"/>
  <c r="DL71" i="1"/>
  <c r="DK71" i="1"/>
  <c r="DJ71" i="1"/>
  <c r="DI71" i="1"/>
  <c r="DH71" i="1"/>
  <c r="DF71" i="1"/>
  <c r="DE71" i="1"/>
  <c r="DC71" i="1"/>
  <c r="DA71" i="1"/>
  <c r="CZ71" i="1"/>
  <c r="CY71" i="1"/>
  <c r="CX71" i="1"/>
  <c r="CW71" i="1"/>
  <c r="CV71" i="1"/>
  <c r="CT71" i="1"/>
  <c r="CS71" i="1"/>
  <c r="CR71" i="1"/>
  <c r="CQ71" i="1"/>
  <c r="CP71" i="1"/>
  <c r="CO71" i="1"/>
  <c r="CN71" i="1"/>
  <c r="CM71" i="1"/>
  <c r="FD70" i="1"/>
  <c r="FC70" i="1"/>
  <c r="FB70" i="1"/>
  <c r="EZ70" i="1"/>
  <c r="EY70" i="1"/>
  <c r="EW70" i="1"/>
  <c r="EU70" i="1"/>
  <c r="ET70" i="1"/>
  <c r="ES70" i="1"/>
  <c r="ER70" i="1"/>
  <c r="EQ70" i="1"/>
  <c r="EP70" i="1"/>
  <c r="EN70" i="1"/>
  <c r="EM70" i="1"/>
  <c r="EL70" i="1"/>
  <c r="EK70" i="1"/>
  <c r="EJ70" i="1"/>
  <c r="EI70" i="1"/>
  <c r="EH70" i="1"/>
  <c r="EG70" i="1"/>
  <c r="EF70" i="1"/>
  <c r="EE70" i="1"/>
  <c r="ED70" i="1"/>
  <c r="EB70" i="1"/>
  <c r="EA70" i="1"/>
  <c r="DZ70" i="1"/>
  <c r="DY70" i="1"/>
  <c r="DW70" i="1"/>
  <c r="DV70" i="1"/>
  <c r="DU70" i="1"/>
  <c r="DT70" i="1"/>
  <c r="DS70" i="1"/>
  <c r="DR70" i="1"/>
  <c r="DP70" i="1"/>
  <c r="DO70" i="1"/>
  <c r="DM70" i="1"/>
  <c r="DL70" i="1"/>
  <c r="DK70" i="1"/>
  <c r="DJ70" i="1"/>
  <c r="DI70" i="1"/>
  <c r="DH70" i="1"/>
  <c r="DG70" i="1"/>
  <c r="DF70" i="1"/>
  <c r="DD70" i="1"/>
  <c r="DC70" i="1"/>
  <c r="DB70" i="1"/>
  <c r="DA70" i="1"/>
  <c r="CZ70" i="1"/>
  <c r="CY70" i="1"/>
  <c r="CX70" i="1"/>
  <c r="CW70" i="1"/>
  <c r="CV70" i="1"/>
  <c r="CU70" i="1"/>
  <c r="CT70" i="1"/>
  <c r="CR70" i="1"/>
  <c r="CQ70" i="1"/>
  <c r="CO70" i="1"/>
  <c r="CM70" i="1"/>
  <c r="FD69" i="1"/>
  <c r="FC69" i="1"/>
  <c r="FB69" i="1"/>
  <c r="FA69" i="1"/>
  <c r="EZ69" i="1"/>
  <c r="EX69" i="1"/>
  <c r="EW69" i="1"/>
  <c r="EU69" i="1"/>
  <c r="ET69" i="1"/>
  <c r="ES69" i="1"/>
  <c r="ER69" i="1"/>
  <c r="EQ69" i="1"/>
  <c r="EP69" i="1"/>
  <c r="EO69" i="1"/>
  <c r="EN69" i="1"/>
  <c r="EL69" i="1"/>
  <c r="EI69" i="1"/>
  <c r="EH69" i="1"/>
  <c r="EG69" i="1"/>
  <c r="EF69" i="1"/>
  <c r="EE69" i="1"/>
  <c r="ED69" i="1"/>
  <c r="EC69" i="1"/>
  <c r="EB69" i="1"/>
  <c r="DZ69" i="1"/>
  <c r="DY69" i="1"/>
  <c r="DW69" i="1"/>
  <c r="DU69" i="1"/>
  <c r="DT69" i="1"/>
  <c r="DS69" i="1"/>
  <c r="DR69" i="1"/>
  <c r="DQ69" i="1"/>
  <c r="DP69" i="1"/>
  <c r="DN69" i="1"/>
  <c r="DK69" i="1"/>
  <c r="DI69" i="1"/>
  <c r="DH69" i="1"/>
  <c r="DG69" i="1"/>
  <c r="DF69" i="1"/>
  <c r="DE69" i="1"/>
  <c r="DD69" i="1"/>
  <c r="DB69" i="1"/>
  <c r="DA69" i="1"/>
  <c r="CY69" i="1"/>
  <c r="CW69" i="1"/>
  <c r="CV69" i="1"/>
  <c r="CU69" i="1"/>
  <c r="CT69" i="1"/>
  <c r="CS69" i="1"/>
  <c r="CR69" i="1"/>
  <c r="CP69" i="1"/>
  <c r="CN69" i="1"/>
  <c r="CM69" i="1"/>
  <c r="FC68" i="1"/>
  <c r="FB68" i="1"/>
  <c r="FA68" i="1"/>
  <c r="EZ68" i="1"/>
  <c r="EY68" i="1"/>
  <c r="EX68" i="1"/>
  <c r="EV68" i="1"/>
  <c r="EU68" i="1"/>
  <c r="ES68" i="1"/>
  <c r="EQ68" i="1"/>
  <c r="EP68" i="1"/>
  <c r="EO68" i="1"/>
  <c r="EN68" i="1"/>
  <c r="EM68" i="1"/>
  <c r="EL68" i="1"/>
  <c r="EJ68" i="1"/>
  <c r="EI68" i="1"/>
  <c r="EH68" i="1"/>
  <c r="EG68" i="1"/>
  <c r="EF68" i="1"/>
  <c r="EE68" i="1"/>
  <c r="ED68" i="1"/>
  <c r="EC68" i="1"/>
  <c r="EB68" i="1"/>
  <c r="EA68" i="1"/>
  <c r="DZ68" i="1"/>
  <c r="DX68" i="1"/>
  <c r="DW68" i="1"/>
  <c r="DV68" i="1"/>
  <c r="DU68" i="1"/>
  <c r="DS68" i="1"/>
  <c r="DR68" i="1"/>
  <c r="DQ68" i="1"/>
  <c r="DP68" i="1"/>
  <c r="DO68" i="1"/>
  <c r="DN68" i="1"/>
  <c r="DL68" i="1"/>
  <c r="DK68" i="1"/>
  <c r="DI68" i="1"/>
  <c r="DH68" i="1"/>
  <c r="DG68" i="1"/>
  <c r="DF68" i="1"/>
  <c r="DE68" i="1"/>
  <c r="DD68" i="1"/>
  <c r="DC68" i="1"/>
  <c r="DB68" i="1"/>
  <c r="CZ68" i="1"/>
  <c r="CY68" i="1"/>
  <c r="CX68" i="1"/>
  <c r="CW68" i="1"/>
  <c r="CV68" i="1"/>
  <c r="CU68" i="1"/>
  <c r="CT68" i="1"/>
  <c r="CS68" i="1"/>
  <c r="CR68" i="1"/>
  <c r="CQ68" i="1"/>
  <c r="CP68" i="1"/>
  <c r="CN68" i="1"/>
  <c r="FC67" i="1"/>
  <c r="FA67" i="1"/>
  <c r="EZ67" i="1"/>
  <c r="EY67" i="1"/>
  <c r="EX67" i="1"/>
  <c r="EW67" i="1"/>
  <c r="EV67" i="1"/>
  <c r="ET67" i="1"/>
  <c r="EQ67" i="1"/>
  <c r="EP67" i="1"/>
  <c r="EO67" i="1"/>
  <c r="EN67" i="1"/>
  <c r="EM67" i="1"/>
  <c r="EL67" i="1"/>
  <c r="EK67" i="1"/>
  <c r="EJ67" i="1"/>
  <c r="EH67" i="1"/>
  <c r="EE67" i="1"/>
  <c r="ED67" i="1"/>
  <c r="EC67" i="1"/>
  <c r="EB67" i="1"/>
  <c r="EA67" i="1"/>
  <c r="DZ67" i="1"/>
  <c r="DY67" i="1"/>
  <c r="DX67" i="1"/>
  <c r="DV67" i="1"/>
  <c r="DU67" i="1"/>
  <c r="DS67" i="1"/>
  <c r="DQ67" i="1"/>
  <c r="DP67" i="1"/>
  <c r="DO67" i="1"/>
  <c r="DN67" i="1"/>
  <c r="DM67" i="1"/>
  <c r="DL67" i="1"/>
  <c r="DJ67" i="1"/>
  <c r="DG67" i="1"/>
  <c r="DE67" i="1"/>
  <c r="DD67" i="1"/>
  <c r="DC67" i="1"/>
  <c r="DB67" i="1"/>
  <c r="DA67" i="1"/>
  <c r="CZ67" i="1"/>
  <c r="CX67" i="1"/>
  <c r="CW67" i="1"/>
  <c r="CU67" i="1"/>
  <c r="CS67" i="1"/>
  <c r="CR67" i="1"/>
  <c r="CQ67" i="1"/>
  <c r="CP67" i="1"/>
  <c r="CO67" i="1"/>
  <c r="CN67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DR179" i="1"/>
  <c r="DQ179" i="1"/>
  <c r="DP179" i="1"/>
  <c r="DO179" i="1"/>
  <c r="DN179" i="1"/>
  <c r="DM179" i="1"/>
  <c r="DL179" i="1"/>
  <c r="DK179" i="1"/>
  <c r="DJ179" i="1"/>
  <c r="DI179" i="1"/>
  <c r="DH179" i="1"/>
  <c r="DG179" i="1"/>
  <c r="DF179" i="1"/>
  <c r="DE179" i="1"/>
  <c r="DD179" i="1"/>
  <c r="DC179" i="1"/>
  <c r="DB179" i="1"/>
  <c r="DA179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DR178" i="1"/>
  <c r="DQ178" i="1"/>
  <c r="DP178" i="1"/>
  <c r="DO178" i="1"/>
  <c r="DN178" i="1"/>
  <c r="DM178" i="1"/>
  <c r="DL178" i="1"/>
  <c r="DK178" i="1"/>
  <c r="DJ178" i="1"/>
  <c r="DI178" i="1"/>
  <c r="DH178" i="1"/>
  <c r="DG178" i="1"/>
  <c r="DF178" i="1"/>
  <c r="DE178" i="1"/>
  <c r="DD178" i="1"/>
  <c r="DC178" i="1"/>
  <c r="DB178" i="1"/>
  <c r="DA178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DR177" i="1"/>
  <c r="DQ177" i="1"/>
  <c r="DP177" i="1"/>
  <c r="DO177" i="1"/>
  <c r="DN177" i="1"/>
  <c r="DM177" i="1"/>
  <c r="DL177" i="1"/>
  <c r="DK177" i="1"/>
  <c r="DJ177" i="1"/>
  <c r="DI177" i="1"/>
  <c r="DH177" i="1"/>
  <c r="DG177" i="1"/>
  <c r="DF177" i="1"/>
  <c r="DE177" i="1"/>
  <c r="DD177" i="1"/>
  <c r="DC177" i="1"/>
  <c r="DB177" i="1"/>
  <c r="DA177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DR176" i="1"/>
  <c r="DQ176" i="1"/>
  <c r="DP176" i="1"/>
  <c r="DO176" i="1"/>
  <c r="DN176" i="1"/>
  <c r="DM176" i="1"/>
  <c r="DL176" i="1"/>
  <c r="DK176" i="1"/>
  <c r="DJ176" i="1"/>
  <c r="DI176" i="1"/>
  <c r="DH176" i="1"/>
  <c r="DG176" i="1"/>
  <c r="DF176" i="1"/>
  <c r="DE176" i="1"/>
  <c r="DD176" i="1"/>
  <c r="DC176" i="1"/>
  <c r="DB176" i="1"/>
  <c r="DA176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DR175" i="1"/>
  <c r="DQ175" i="1"/>
  <c r="DP175" i="1"/>
  <c r="DO175" i="1"/>
  <c r="DN175" i="1"/>
  <c r="DM175" i="1"/>
  <c r="DL175" i="1"/>
  <c r="DK175" i="1"/>
  <c r="DJ175" i="1"/>
  <c r="DI175" i="1"/>
  <c r="DH175" i="1"/>
  <c r="DG175" i="1"/>
  <c r="DF175" i="1"/>
  <c r="DE175" i="1"/>
  <c r="DD175" i="1"/>
  <c r="DC175" i="1"/>
  <c r="DB175" i="1"/>
  <c r="DA175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DR173" i="1"/>
  <c r="DQ173" i="1"/>
  <c r="DP173" i="1"/>
  <c r="DO173" i="1"/>
  <c r="DN173" i="1"/>
  <c r="DM173" i="1"/>
  <c r="DL173" i="1"/>
  <c r="DK173" i="1"/>
  <c r="DJ173" i="1"/>
  <c r="DI173" i="1"/>
  <c r="DH173" i="1"/>
  <c r="DG173" i="1"/>
  <c r="DF173" i="1"/>
  <c r="DE173" i="1"/>
  <c r="DD173" i="1"/>
  <c r="DC173" i="1"/>
  <c r="DB173" i="1"/>
  <c r="DA173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H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DR170" i="1"/>
  <c r="DQ170" i="1"/>
  <c r="DP170" i="1"/>
  <c r="DO170" i="1"/>
  <c r="DN170" i="1"/>
  <c r="DM170" i="1"/>
  <c r="DL170" i="1"/>
  <c r="DK170" i="1"/>
  <c r="DJ170" i="1"/>
  <c r="DI170" i="1"/>
  <c r="DH170" i="1"/>
  <c r="DG170" i="1"/>
  <c r="DF170" i="1"/>
  <c r="DE170" i="1"/>
  <c r="DD170" i="1"/>
  <c r="DC170" i="1"/>
  <c r="DB170" i="1"/>
  <c r="DA170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DR168" i="1"/>
  <c r="DQ168" i="1"/>
  <c r="DP168" i="1"/>
  <c r="DO168" i="1"/>
  <c r="DN168" i="1"/>
  <c r="DM168" i="1"/>
  <c r="DL168" i="1"/>
  <c r="DK168" i="1"/>
  <c r="DJ168" i="1"/>
  <c r="DI168" i="1"/>
  <c r="DH168" i="1"/>
  <c r="DG168" i="1"/>
  <c r="DF168" i="1"/>
  <c r="DE168" i="1"/>
  <c r="DD168" i="1"/>
  <c r="DC168" i="1"/>
  <c r="DB168" i="1"/>
  <c r="DA168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DR166" i="1"/>
  <c r="DQ166" i="1"/>
  <c r="DP166" i="1"/>
  <c r="DO166" i="1"/>
  <c r="DN166" i="1"/>
  <c r="DM166" i="1"/>
  <c r="DL166" i="1"/>
  <c r="DK166" i="1"/>
  <c r="DJ166" i="1"/>
  <c r="DI166" i="1"/>
  <c r="DH166" i="1"/>
  <c r="DG166" i="1"/>
  <c r="DF166" i="1"/>
  <c r="DE166" i="1"/>
  <c r="DD166" i="1"/>
  <c r="DC166" i="1"/>
  <c r="DB166" i="1"/>
  <c r="DA166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DR165" i="1"/>
  <c r="DQ165" i="1"/>
  <c r="DP165" i="1"/>
  <c r="DO165" i="1"/>
  <c r="DN165" i="1"/>
  <c r="DM165" i="1"/>
  <c r="DL165" i="1"/>
  <c r="DK165" i="1"/>
  <c r="DJ165" i="1"/>
  <c r="DI165" i="1"/>
  <c r="DH165" i="1"/>
  <c r="DG165" i="1"/>
  <c r="DF165" i="1"/>
  <c r="DE165" i="1"/>
  <c r="DD165" i="1"/>
  <c r="DC165" i="1"/>
  <c r="DB165" i="1"/>
  <c r="DA165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DR164" i="1"/>
  <c r="DQ164" i="1"/>
  <c r="DP164" i="1"/>
  <c r="DO164" i="1"/>
  <c r="DN164" i="1"/>
  <c r="DM164" i="1"/>
  <c r="DL164" i="1"/>
  <c r="DK164" i="1"/>
  <c r="DJ164" i="1"/>
  <c r="DI164" i="1"/>
  <c r="DH164" i="1"/>
  <c r="DG164" i="1"/>
  <c r="DF164" i="1"/>
  <c r="DE164" i="1"/>
  <c r="DD164" i="1"/>
  <c r="DC164" i="1"/>
  <c r="DB164" i="1"/>
  <c r="DA164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DR163" i="1"/>
  <c r="DQ163" i="1"/>
  <c r="DP163" i="1"/>
  <c r="DO163" i="1"/>
  <c r="DN163" i="1"/>
  <c r="DM163" i="1"/>
  <c r="DL163" i="1"/>
  <c r="DK163" i="1"/>
  <c r="DJ163" i="1"/>
  <c r="DI163" i="1"/>
  <c r="DH163" i="1"/>
  <c r="DG163" i="1"/>
  <c r="DF163" i="1"/>
  <c r="DE163" i="1"/>
  <c r="DD163" i="1"/>
  <c r="DC163" i="1"/>
  <c r="DB163" i="1"/>
  <c r="DA163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DR162" i="1"/>
  <c r="DQ162" i="1"/>
  <c r="DP162" i="1"/>
  <c r="DO162" i="1"/>
  <c r="DN162" i="1"/>
  <c r="DM162" i="1"/>
  <c r="DL162" i="1"/>
  <c r="DK162" i="1"/>
  <c r="DJ162" i="1"/>
  <c r="DI162" i="1"/>
  <c r="DH162" i="1"/>
  <c r="DG162" i="1"/>
  <c r="DF162" i="1"/>
  <c r="DE162" i="1"/>
  <c r="DD162" i="1"/>
  <c r="DC162" i="1"/>
  <c r="DB162" i="1"/>
  <c r="DA162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DR158" i="1"/>
  <c r="DQ158" i="1"/>
  <c r="DP158" i="1"/>
  <c r="DO158" i="1"/>
  <c r="DN158" i="1"/>
  <c r="DM158" i="1"/>
  <c r="DL158" i="1"/>
  <c r="DK158" i="1"/>
  <c r="DJ158" i="1"/>
  <c r="DI158" i="1"/>
  <c r="DH158" i="1"/>
  <c r="DG158" i="1"/>
  <c r="DF158" i="1"/>
  <c r="DE158" i="1"/>
  <c r="DD158" i="1"/>
  <c r="DC158" i="1"/>
  <c r="DB158" i="1"/>
  <c r="DA158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DR157" i="1"/>
  <c r="DQ157" i="1"/>
  <c r="DP157" i="1"/>
  <c r="DO157" i="1"/>
  <c r="DN157" i="1"/>
  <c r="DM157" i="1"/>
  <c r="DL157" i="1"/>
  <c r="DK157" i="1"/>
  <c r="DJ157" i="1"/>
  <c r="DI157" i="1"/>
  <c r="DH157" i="1"/>
  <c r="DG157" i="1"/>
  <c r="DF157" i="1"/>
  <c r="DE157" i="1"/>
  <c r="DD157" i="1"/>
  <c r="DC157" i="1"/>
  <c r="DB157" i="1"/>
  <c r="DA157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DR156" i="1"/>
  <c r="DQ156" i="1"/>
  <c r="DP156" i="1"/>
  <c r="DO156" i="1"/>
  <c r="DN156" i="1"/>
  <c r="DM156" i="1"/>
  <c r="DL156" i="1"/>
  <c r="DK156" i="1"/>
  <c r="DJ156" i="1"/>
  <c r="DI156" i="1"/>
  <c r="DH156" i="1"/>
  <c r="DG156" i="1"/>
  <c r="DF156" i="1"/>
  <c r="DE156" i="1"/>
  <c r="DD156" i="1"/>
  <c r="DC156" i="1"/>
  <c r="DB156" i="1"/>
  <c r="DA156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DR154" i="1"/>
  <c r="DQ154" i="1"/>
  <c r="DP154" i="1"/>
  <c r="DO154" i="1"/>
  <c r="DN154" i="1"/>
  <c r="DM154" i="1"/>
  <c r="DL154" i="1"/>
  <c r="DK154" i="1"/>
  <c r="DJ154" i="1"/>
  <c r="DI154" i="1"/>
  <c r="DH154" i="1"/>
  <c r="DG154" i="1"/>
  <c r="DF154" i="1"/>
  <c r="DE154" i="1"/>
  <c r="DD154" i="1"/>
  <c r="DC154" i="1"/>
  <c r="DB154" i="1"/>
  <c r="DA154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DR153" i="1"/>
  <c r="DQ153" i="1"/>
  <c r="DP153" i="1"/>
  <c r="DO153" i="1"/>
  <c r="DN153" i="1"/>
  <c r="DM153" i="1"/>
  <c r="DL153" i="1"/>
  <c r="DK153" i="1"/>
  <c r="DJ153" i="1"/>
  <c r="DI153" i="1"/>
  <c r="DH153" i="1"/>
  <c r="DG153" i="1"/>
  <c r="DF153" i="1"/>
  <c r="DE153" i="1"/>
  <c r="DD153" i="1"/>
  <c r="DC153" i="1"/>
  <c r="DB153" i="1"/>
  <c r="DA153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DR151" i="1"/>
  <c r="DQ151" i="1"/>
  <c r="DP151" i="1"/>
  <c r="DO151" i="1"/>
  <c r="DN151" i="1"/>
  <c r="DM151" i="1"/>
  <c r="DL151" i="1"/>
  <c r="DK151" i="1"/>
  <c r="DJ151" i="1"/>
  <c r="DI151" i="1"/>
  <c r="DH151" i="1"/>
  <c r="DG151" i="1"/>
  <c r="DF151" i="1"/>
  <c r="DE151" i="1"/>
  <c r="DD151" i="1"/>
  <c r="DC151" i="1"/>
  <c r="DB151" i="1"/>
  <c r="DA151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DR149" i="1"/>
  <c r="DQ149" i="1"/>
  <c r="DP149" i="1"/>
  <c r="DO149" i="1"/>
  <c r="DN149" i="1"/>
  <c r="DM149" i="1"/>
  <c r="DL149" i="1"/>
  <c r="DK149" i="1"/>
  <c r="DJ149" i="1"/>
  <c r="DI149" i="1"/>
  <c r="DH149" i="1"/>
  <c r="DG149" i="1"/>
  <c r="DF149" i="1"/>
  <c r="DE149" i="1"/>
  <c r="DD149" i="1"/>
  <c r="DC149" i="1"/>
  <c r="DB149" i="1"/>
  <c r="DA149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DR148" i="1"/>
  <c r="DQ148" i="1"/>
  <c r="DP148" i="1"/>
  <c r="DO148" i="1"/>
  <c r="DN148" i="1"/>
  <c r="DM148" i="1"/>
  <c r="DL148" i="1"/>
  <c r="DK148" i="1"/>
  <c r="DJ148" i="1"/>
  <c r="DI148" i="1"/>
  <c r="DH148" i="1"/>
  <c r="DG148" i="1"/>
  <c r="DF148" i="1"/>
  <c r="DE148" i="1"/>
  <c r="DD148" i="1"/>
  <c r="DC148" i="1"/>
  <c r="DB148" i="1"/>
  <c r="DA148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DR147" i="1"/>
  <c r="DQ147" i="1"/>
  <c r="DP147" i="1"/>
  <c r="DO147" i="1"/>
  <c r="DN147" i="1"/>
  <c r="DM147" i="1"/>
  <c r="DL147" i="1"/>
  <c r="DK147" i="1"/>
  <c r="DJ147" i="1"/>
  <c r="DI147" i="1"/>
  <c r="DH147" i="1"/>
  <c r="DG147" i="1"/>
  <c r="DF147" i="1"/>
  <c r="DE147" i="1"/>
  <c r="DD147" i="1"/>
  <c r="DC147" i="1"/>
  <c r="DB147" i="1"/>
  <c r="DA147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DR146" i="1"/>
  <c r="DQ146" i="1"/>
  <c r="DP146" i="1"/>
  <c r="DO146" i="1"/>
  <c r="DN146" i="1"/>
  <c r="DM146" i="1"/>
  <c r="DL146" i="1"/>
  <c r="DK146" i="1"/>
  <c r="DJ146" i="1"/>
  <c r="DI146" i="1"/>
  <c r="DH146" i="1"/>
  <c r="DG146" i="1"/>
  <c r="DF146" i="1"/>
  <c r="DE146" i="1"/>
  <c r="DD146" i="1"/>
  <c r="DC146" i="1"/>
  <c r="DB146" i="1"/>
  <c r="DA146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DR145" i="1"/>
  <c r="DQ145" i="1"/>
  <c r="DP145" i="1"/>
  <c r="DO145" i="1"/>
  <c r="DN145" i="1"/>
  <c r="DM145" i="1"/>
  <c r="DL145" i="1"/>
  <c r="DK145" i="1"/>
  <c r="DJ145" i="1"/>
  <c r="DI145" i="1"/>
  <c r="DH145" i="1"/>
  <c r="DG145" i="1"/>
  <c r="DF145" i="1"/>
  <c r="DE145" i="1"/>
  <c r="DD145" i="1"/>
  <c r="DC145" i="1"/>
  <c r="DB145" i="1"/>
  <c r="DA145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DR144" i="1"/>
  <c r="DQ144" i="1"/>
  <c r="DP144" i="1"/>
  <c r="DO144" i="1"/>
  <c r="DN144" i="1"/>
  <c r="DM144" i="1"/>
  <c r="DL144" i="1"/>
  <c r="DK144" i="1"/>
  <c r="DJ144" i="1"/>
  <c r="DI144" i="1"/>
  <c r="DH144" i="1"/>
  <c r="DG144" i="1"/>
  <c r="DF144" i="1"/>
  <c r="DE144" i="1"/>
  <c r="DD144" i="1"/>
  <c r="DC144" i="1"/>
  <c r="DB144" i="1"/>
  <c r="DA144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DR139" i="1"/>
  <c r="DQ139" i="1"/>
  <c r="DP139" i="1"/>
  <c r="DO139" i="1"/>
  <c r="DN139" i="1"/>
  <c r="DM139" i="1"/>
  <c r="DL139" i="1"/>
  <c r="DK139" i="1"/>
  <c r="DJ139" i="1"/>
  <c r="DI139" i="1"/>
  <c r="DH139" i="1"/>
  <c r="DG139" i="1"/>
  <c r="DF139" i="1"/>
  <c r="DE139" i="1"/>
  <c r="DD139" i="1"/>
  <c r="DC139" i="1"/>
  <c r="DB139" i="1"/>
  <c r="DA139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DR137" i="1"/>
  <c r="DQ137" i="1"/>
  <c r="DP137" i="1"/>
  <c r="DO137" i="1"/>
  <c r="DN137" i="1"/>
  <c r="DM137" i="1"/>
  <c r="DL137" i="1"/>
  <c r="DK137" i="1"/>
  <c r="DJ137" i="1"/>
  <c r="DI137" i="1"/>
  <c r="DH137" i="1"/>
  <c r="DG137" i="1"/>
  <c r="DF137" i="1"/>
  <c r="DE137" i="1"/>
  <c r="DD137" i="1"/>
  <c r="DC137" i="1"/>
  <c r="DB137" i="1"/>
  <c r="DA137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DR134" i="1"/>
  <c r="DQ134" i="1"/>
  <c r="DP134" i="1"/>
  <c r="DO134" i="1"/>
  <c r="DN134" i="1"/>
  <c r="DM134" i="1"/>
  <c r="DL134" i="1"/>
  <c r="DK134" i="1"/>
  <c r="DJ134" i="1"/>
  <c r="DI134" i="1"/>
  <c r="DH134" i="1"/>
  <c r="DG134" i="1"/>
  <c r="DF134" i="1"/>
  <c r="DE134" i="1"/>
  <c r="DD134" i="1"/>
  <c r="DC134" i="1"/>
  <c r="DB134" i="1"/>
  <c r="DA134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DM133" i="1"/>
  <c r="DL133" i="1"/>
  <c r="DK133" i="1"/>
  <c r="DJ133" i="1"/>
  <c r="DI133" i="1"/>
  <c r="DH133" i="1"/>
  <c r="DG133" i="1"/>
  <c r="DF133" i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DR132" i="1"/>
  <c r="DQ132" i="1"/>
  <c r="DP132" i="1"/>
  <c r="DO132" i="1"/>
  <c r="DN132" i="1"/>
  <c r="DM132" i="1"/>
  <c r="DL132" i="1"/>
  <c r="DK132" i="1"/>
  <c r="DJ132" i="1"/>
  <c r="DI132" i="1"/>
  <c r="DH132" i="1"/>
  <c r="DG132" i="1"/>
  <c r="DF132" i="1"/>
  <c r="DE132" i="1"/>
  <c r="DD132" i="1"/>
  <c r="DC132" i="1"/>
  <c r="DB132" i="1"/>
  <c r="DA132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DR130" i="1"/>
  <c r="DQ130" i="1"/>
  <c r="DP130" i="1"/>
  <c r="DO130" i="1"/>
  <c r="DN130" i="1"/>
  <c r="DM130" i="1"/>
  <c r="DL130" i="1"/>
  <c r="DK130" i="1"/>
  <c r="DJ130" i="1"/>
  <c r="DI130" i="1"/>
  <c r="DH130" i="1"/>
  <c r="DG130" i="1"/>
  <c r="DF130" i="1"/>
  <c r="DE130" i="1"/>
  <c r="DD130" i="1"/>
  <c r="DC130" i="1"/>
  <c r="DB130" i="1"/>
  <c r="DA130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DR129" i="1"/>
  <c r="DQ129" i="1"/>
  <c r="DP129" i="1"/>
  <c r="DO129" i="1"/>
  <c r="DN129" i="1"/>
  <c r="DM129" i="1"/>
  <c r="DL129" i="1"/>
  <c r="DK129" i="1"/>
  <c r="DJ129" i="1"/>
  <c r="DI129" i="1"/>
  <c r="DH129" i="1"/>
  <c r="DG129" i="1"/>
  <c r="DF129" i="1"/>
  <c r="DE129" i="1"/>
  <c r="DD129" i="1"/>
  <c r="DC129" i="1"/>
  <c r="DB129" i="1"/>
  <c r="DA129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H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W98" i="1"/>
  <c r="BO96" i="1"/>
  <c r="BY88" i="1"/>
  <c r="W85" i="1"/>
  <c r="BQ84" i="1"/>
  <c r="CG80" i="1"/>
  <c r="BI80" i="1"/>
  <c r="BO74" i="1"/>
  <c r="BA74" i="1"/>
  <c r="BG72" i="1"/>
  <c r="AU72" i="1"/>
  <c r="CK70" i="1"/>
  <c r="CC70" i="1"/>
  <c r="AC70" i="1"/>
  <c r="X70" i="1"/>
  <c r="AS69" i="1"/>
  <c r="AO69" i="1"/>
  <c r="BQ68" i="1"/>
  <c r="BN68" i="1"/>
  <c r="AA68" i="1"/>
  <c r="V68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Q3" i="1"/>
  <c r="P3" i="1"/>
  <c r="O3" i="1"/>
  <c r="L10" i="1"/>
  <c r="L11" i="1"/>
  <c r="L23" i="1"/>
  <c r="L24" i="1"/>
  <c r="H2" i="1"/>
  <c r="A190" i="2"/>
  <c r="A128" i="2"/>
  <c r="A66" i="2"/>
  <c r="A4" i="2"/>
  <c r="M5" i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J2" i="1"/>
  <c r="I2" i="1"/>
  <c r="J575" i="1"/>
  <c r="L575" i="1" s="1"/>
  <c r="J574" i="1"/>
  <c r="L574" i="1" s="1"/>
  <c r="J573" i="1"/>
  <c r="L573" i="1" s="1"/>
  <c r="J572" i="1"/>
  <c r="L572" i="1" s="1"/>
  <c r="J571" i="1"/>
  <c r="L571" i="1" s="1"/>
  <c r="J570" i="1"/>
  <c r="L570" i="1" s="1"/>
  <c r="J569" i="1"/>
  <c r="L569" i="1" s="1"/>
  <c r="J568" i="1"/>
  <c r="L568" i="1" s="1"/>
  <c r="J567" i="1"/>
  <c r="J566" i="1"/>
  <c r="J565" i="1"/>
  <c r="L565" i="1" s="1"/>
  <c r="J564" i="1"/>
  <c r="L564" i="1" s="1"/>
  <c r="J563" i="1"/>
  <c r="L563" i="1" s="1"/>
  <c r="J562" i="1"/>
  <c r="L562" i="1" s="1"/>
  <c r="J561" i="1"/>
  <c r="L561" i="1" s="1"/>
  <c r="J560" i="1"/>
  <c r="L560" i="1" s="1"/>
  <c r="J559" i="1"/>
  <c r="L559" i="1" s="1"/>
  <c r="J558" i="1"/>
  <c r="L558" i="1" s="1"/>
  <c r="J557" i="1"/>
  <c r="L557" i="1" s="1"/>
  <c r="J556" i="1"/>
  <c r="L556" i="1" s="1"/>
  <c r="J555" i="1"/>
  <c r="J554" i="1"/>
  <c r="J553" i="1"/>
  <c r="L553" i="1" s="1"/>
  <c r="J552" i="1"/>
  <c r="L552" i="1" s="1"/>
  <c r="J551" i="1"/>
  <c r="L551" i="1" s="1"/>
  <c r="J550" i="1"/>
  <c r="L550" i="1" s="1"/>
  <c r="J549" i="1"/>
  <c r="L549" i="1" s="1"/>
  <c r="J548" i="1"/>
  <c r="L548" i="1" s="1"/>
  <c r="J547" i="1"/>
  <c r="L547" i="1" s="1"/>
  <c r="J546" i="1"/>
  <c r="L546" i="1" s="1"/>
  <c r="J545" i="1"/>
  <c r="L545" i="1" s="1"/>
  <c r="J544" i="1"/>
  <c r="L544" i="1" s="1"/>
  <c r="J543" i="1"/>
  <c r="J542" i="1"/>
  <c r="J541" i="1"/>
  <c r="L541" i="1" s="1"/>
  <c r="J540" i="1"/>
  <c r="L540" i="1" s="1"/>
  <c r="J539" i="1"/>
  <c r="L539" i="1" s="1"/>
  <c r="J538" i="1"/>
  <c r="L538" i="1" s="1"/>
  <c r="J537" i="1"/>
  <c r="L537" i="1" s="1"/>
  <c r="J536" i="1"/>
  <c r="L536" i="1" s="1"/>
  <c r="J535" i="1"/>
  <c r="L535" i="1" s="1"/>
  <c r="J534" i="1"/>
  <c r="L534" i="1" s="1"/>
  <c r="J533" i="1"/>
  <c r="L533" i="1" s="1"/>
  <c r="J532" i="1"/>
  <c r="L532" i="1" s="1"/>
  <c r="J531" i="1"/>
  <c r="J530" i="1"/>
  <c r="J529" i="1"/>
  <c r="L529" i="1" s="1"/>
  <c r="J528" i="1"/>
  <c r="L528" i="1" s="1"/>
  <c r="J527" i="1"/>
  <c r="L527" i="1" s="1"/>
  <c r="J526" i="1"/>
  <c r="L526" i="1" s="1"/>
  <c r="J525" i="1"/>
  <c r="L525" i="1" s="1"/>
  <c r="J524" i="1"/>
  <c r="L524" i="1" s="1"/>
  <c r="J523" i="1"/>
  <c r="L523" i="1" s="1"/>
  <c r="J522" i="1"/>
  <c r="L522" i="1" s="1"/>
  <c r="J521" i="1"/>
  <c r="L521" i="1" s="1"/>
  <c r="J520" i="1"/>
  <c r="L520" i="1" s="1"/>
  <c r="J519" i="1"/>
  <c r="J518" i="1"/>
  <c r="J517" i="1"/>
  <c r="L517" i="1" s="1"/>
  <c r="J516" i="1"/>
  <c r="L516" i="1" s="1"/>
  <c r="J515" i="1"/>
  <c r="L515" i="1" s="1"/>
  <c r="J514" i="1"/>
  <c r="L514" i="1" s="1"/>
  <c r="J513" i="1"/>
  <c r="L513" i="1" s="1"/>
  <c r="J512" i="1"/>
  <c r="L512" i="1" s="1"/>
  <c r="J511" i="1"/>
  <c r="L511" i="1" s="1"/>
  <c r="J510" i="1"/>
  <c r="L510" i="1" s="1"/>
  <c r="J509" i="1"/>
  <c r="L509" i="1" s="1"/>
  <c r="J508" i="1"/>
  <c r="L508" i="1" s="1"/>
  <c r="J507" i="1"/>
  <c r="J506" i="1"/>
  <c r="J505" i="1"/>
  <c r="L505" i="1" s="1"/>
  <c r="J504" i="1"/>
  <c r="L504" i="1" s="1"/>
  <c r="J503" i="1"/>
  <c r="L503" i="1" s="1"/>
  <c r="J502" i="1"/>
  <c r="L502" i="1" s="1"/>
  <c r="J501" i="1"/>
  <c r="L501" i="1" s="1"/>
  <c r="J500" i="1"/>
  <c r="L500" i="1" s="1"/>
  <c r="J499" i="1"/>
  <c r="L499" i="1" s="1"/>
  <c r="J498" i="1"/>
  <c r="L498" i="1" s="1"/>
  <c r="J497" i="1"/>
  <c r="L497" i="1" s="1"/>
  <c r="J496" i="1"/>
  <c r="L496" i="1" s="1"/>
  <c r="J495" i="1"/>
  <c r="J494" i="1"/>
  <c r="J493" i="1"/>
  <c r="L493" i="1" s="1"/>
  <c r="J492" i="1"/>
  <c r="L492" i="1" s="1"/>
  <c r="J491" i="1"/>
  <c r="L491" i="1" s="1"/>
  <c r="J490" i="1"/>
  <c r="L490" i="1" s="1"/>
  <c r="J489" i="1"/>
  <c r="L489" i="1" s="1"/>
  <c r="J488" i="1"/>
  <c r="L488" i="1" s="1"/>
  <c r="J487" i="1"/>
  <c r="L487" i="1" s="1"/>
  <c r="J486" i="1"/>
  <c r="L486" i="1" s="1"/>
  <c r="J485" i="1"/>
  <c r="L485" i="1" s="1"/>
  <c r="J484" i="1"/>
  <c r="L484" i="1" s="1"/>
  <c r="J483" i="1"/>
  <c r="J482" i="1"/>
  <c r="L482" i="1" s="1"/>
  <c r="J481" i="1"/>
  <c r="L481" i="1" s="1"/>
  <c r="J480" i="1"/>
  <c r="L480" i="1" s="1"/>
  <c r="J479" i="1"/>
  <c r="L479" i="1" s="1"/>
  <c r="J478" i="1"/>
  <c r="L478" i="1" s="1"/>
  <c r="J477" i="1"/>
  <c r="L477" i="1" s="1"/>
  <c r="J476" i="1"/>
  <c r="L476" i="1" s="1"/>
  <c r="J475" i="1"/>
  <c r="L475" i="1" s="1"/>
  <c r="J474" i="1"/>
  <c r="L474" i="1" s="1"/>
  <c r="J473" i="1"/>
  <c r="J472" i="1"/>
  <c r="L472" i="1" s="1"/>
  <c r="J471" i="1"/>
  <c r="J470" i="1"/>
  <c r="L470" i="1" s="1"/>
  <c r="J469" i="1"/>
  <c r="L469" i="1" s="1"/>
  <c r="J468" i="1"/>
  <c r="L468" i="1" s="1"/>
  <c r="J467" i="1"/>
  <c r="L467" i="1" s="1"/>
  <c r="J466" i="1"/>
  <c r="L466" i="1" s="1"/>
  <c r="J465" i="1"/>
  <c r="L465" i="1" s="1"/>
  <c r="J464" i="1"/>
  <c r="L464" i="1" s="1"/>
  <c r="J463" i="1"/>
  <c r="L463" i="1" s="1"/>
  <c r="J462" i="1"/>
  <c r="L462" i="1" s="1"/>
  <c r="J461" i="1"/>
  <c r="J460" i="1"/>
  <c r="L460" i="1" s="1"/>
  <c r="J459" i="1"/>
  <c r="J458" i="1"/>
  <c r="L458" i="1" s="1"/>
  <c r="J457" i="1"/>
  <c r="L457" i="1" s="1"/>
  <c r="J456" i="1"/>
  <c r="L456" i="1" s="1"/>
  <c r="J455" i="1"/>
  <c r="L455" i="1" s="1"/>
  <c r="J454" i="1"/>
  <c r="L454" i="1" s="1"/>
  <c r="J453" i="1"/>
  <c r="L453" i="1" s="1"/>
  <c r="J452" i="1"/>
  <c r="L452" i="1" s="1"/>
  <c r="J451" i="1"/>
  <c r="L451" i="1" s="1"/>
  <c r="J450" i="1"/>
  <c r="L450" i="1" s="1"/>
  <c r="J449" i="1"/>
  <c r="J448" i="1"/>
  <c r="L448" i="1" s="1"/>
  <c r="J447" i="1"/>
  <c r="J446" i="1"/>
  <c r="L446" i="1" s="1"/>
  <c r="J445" i="1"/>
  <c r="L445" i="1" s="1"/>
  <c r="J444" i="1"/>
  <c r="L444" i="1" s="1"/>
  <c r="J443" i="1"/>
  <c r="L443" i="1" s="1"/>
  <c r="J442" i="1"/>
  <c r="L442" i="1" s="1"/>
  <c r="J441" i="1"/>
  <c r="L441" i="1" s="1"/>
  <c r="J440" i="1"/>
  <c r="L440" i="1" s="1"/>
  <c r="J439" i="1"/>
  <c r="L439" i="1" s="1"/>
  <c r="J438" i="1"/>
  <c r="L438" i="1" s="1"/>
  <c r="J437" i="1"/>
  <c r="J436" i="1"/>
  <c r="L436" i="1" s="1"/>
  <c r="J435" i="1"/>
  <c r="J434" i="1"/>
  <c r="L434" i="1" s="1"/>
  <c r="J433" i="1"/>
  <c r="L433" i="1" s="1"/>
  <c r="J432" i="1"/>
  <c r="L432" i="1" s="1"/>
  <c r="J431" i="1"/>
  <c r="L431" i="1" s="1"/>
  <c r="J430" i="1"/>
  <c r="L430" i="1" s="1"/>
  <c r="J429" i="1"/>
  <c r="L429" i="1" s="1"/>
  <c r="J428" i="1"/>
  <c r="L428" i="1" s="1"/>
  <c r="J427" i="1"/>
  <c r="L427" i="1" s="1"/>
  <c r="J426" i="1"/>
  <c r="L426" i="1" s="1"/>
  <c r="J425" i="1"/>
  <c r="J424" i="1"/>
  <c r="L424" i="1" s="1"/>
  <c r="J423" i="1"/>
  <c r="J422" i="1"/>
  <c r="L422" i="1" s="1"/>
  <c r="J421" i="1"/>
  <c r="L421" i="1" s="1"/>
  <c r="J420" i="1"/>
  <c r="L420" i="1" s="1"/>
  <c r="J419" i="1"/>
  <c r="L419" i="1" s="1"/>
  <c r="J418" i="1"/>
  <c r="L418" i="1" s="1"/>
  <c r="J417" i="1"/>
  <c r="L417" i="1" s="1"/>
  <c r="J416" i="1"/>
  <c r="L416" i="1" s="1"/>
  <c r="J415" i="1"/>
  <c r="L415" i="1" s="1"/>
  <c r="J414" i="1"/>
  <c r="L414" i="1" s="1"/>
  <c r="J413" i="1"/>
  <c r="J412" i="1"/>
  <c r="L412" i="1" s="1"/>
  <c r="J411" i="1"/>
  <c r="J410" i="1"/>
  <c r="L410" i="1" s="1"/>
  <c r="J409" i="1"/>
  <c r="L409" i="1" s="1"/>
  <c r="J408" i="1"/>
  <c r="L408" i="1" s="1"/>
  <c r="J407" i="1"/>
  <c r="L407" i="1" s="1"/>
  <c r="J406" i="1"/>
  <c r="L406" i="1" s="1"/>
  <c r="J405" i="1"/>
  <c r="L405" i="1" s="1"/>
  <c r="J404" i="1"/>
  <c r="L404" i="1" s="1"/>
  <c r="J403" i="1"/>
  <c r="L403" i="1" s="1"/>
  <c r="J402" i="1"/>
  <c r="L402" i="1" s="1"/>
  <c r="J401" i="1"/>
  <c r="J400" i="1"/>
  <c r="L400" i="1" s="1"/>
  <c r="J399" i="1"/>
  <c r="J398" i="1"/>
  <c r="L398" i="1" s="1"/>
  <c r="J397" i="1"/>
  <c r="L397" i="1" s="1"/>
  <c r="J396" i="1"/>
  <c r="L396" i="1" s="1"/>
  <c r="J395" i="1"/>
  <c r="L395" i="1" s="1"/>
  <c r="J394" i="1"/>
  <c r="L394" i="1" s="1"/>
  <c r="J393" i="1"/>
  <c r="L393" i="1" s="1"/>
  <c r="J392" i="1"/>
  <c r="L392" i="1" s="1"/>
  <c r="J391" i="1"/>
  <c r="L391" i="1" s="1"/>
  <c r="J390" i="1"/>
  <c r="L390" i="1" s="1"/>
  <c r="J389" i="1"/>
  <c r="J388" i="1"/>
  <c r="L388" i="1" s="1"/>
  <c r="J387" i="1"/>
  <c r="J386" i="1"/>
  <c r="L386" i="1" s="1"/>
  <c r="J385" i="1"/>
  <c r="L385" i="1" s="1"/>
  <c r="J384" i="1"/>
  <c r="L384" i="1" s="1"/>
  <c r="J383" i="1"/>
  <c r="L383" i="1" s="1"/>
  <c r="J382" i="1"/>
  <c r="L382" i="1" s="1"/>
  <c r="J381" i="1"/>
  <c r="L381" i="1" s="1"/>
  <c r="J380" i="1"/>
  <c r="L380" i="1" s="1"/>
  <c r="J379" i="1"/>
  <c r="L379" i="1" s="1"/>
  <c r="J378" i="1"/>
  <c r="L378" i="1" s="1"/>
  <c r="J377" i="1"/>
  <c r="J376" i="1"/>
  <c r="L376" i="1" s="1"/>
  <c r="J375" i="1"/>
  <c r="J374" i="1"/>
  <c r="L374" i="1" s="1"/>
  <c r="J373" i="1"/>
  <c r="L373" i="1" s="1"/>
  <c r="J372" i="1"/>
  <c r="L372" i="1" s="1"/>
  <c r="J371" i="1"/>
  <c r="L371" i="1" s="1"/>
  <c r="J370" i="1"/>
  <c r="L370" i="1" s="1"/>
  <c r="J369" i="1"/>
  <c r="L369" i="1" s="1"/>
  <c r="J368" i="1"/>
  <c r="L368" i="1" s="1"/>
  <c r="J367" i="1"/>
  <c r="L367" i="1" s="1"/>
  <c r="J366" i="1"/>
  <c r="L366" i="1" s="1"/>
  <c r="J365" i="1"/>
  <c r="J364" i="1"/>
  <c r="L364" i="1" s="1"/>
  <c r="J363" i="1"/>
  <c r="J362" i="1"/>
  <c r="L362" i="1" s="1"/>
  <c r="J361" i="1"/>
  <c r="L361" i="1" s="1"/>
  <c r="J360" i="1"/>
  <c r="L360" i="1" s="1"/>
  <c r="J359" i="1"/>
  <c r="L359" i="1" s="1"/>
  <c r="J358" i="1"/>
  <c r="L358" i="1" s="1"/>
  <c r="J357" i="1"/>
  <c r="L357" i="1" s="1"/>
  <c r="J356" i="1"/>
  <c r="L356" i="1" s="1"/>
  <c r="J355" i="1"/>
  <c r="L355" i="1" s="1"/>
  <c r="J354" i="1"/>
  <c r="L354" i="1" s="1"/>
  <c r="J353" i="1"/>
  <c r="J352" i="1"/>
  <c r="L352" i="1" s="1"/>
  <c r="J351" i="1"/>
  <c r="J350" i="1"/>
  <c r="L350" i="1" s="1"/>
  <c r="J349" i="1"/>
  <c r="L349" i="1" s="1"/>
  <c r="J348" i="1"/>
  <c r="L348" i="1" s="1"/>
  <c r="J347" i="1"/>
  <c r="L347" i="1" s="1"/>
  <c r="J346" i="1"/>
  <c r="L346" i="1" s="1"/>
  <c r="J345" i="1"/>
  <c r="L345" i="1" s="1"/>
  <c r="J344" i="1"/>
  <c r="L344" i="1" s="1"/>
  <c r="J343" i="1"/>
  <c r="L343" i="1" s="1"/>
  <c r="J342" i="1"/>
  <c r="L342" i="1" s="1"/>
  <c r="J341" i="1"/>
  <c r="J340" i="1"/>
  <c r="L340" i="1" s="1"/>
  <c r="J339" i="1"/>
  <c r="J338" i="1"/>
  <c r="L338" i="1" s="1"/>
  <c r="J337" i="1"/>
  <c r="L337" i="1" s="1"/>
  <c r="J336" i="1"/>
  <c r="L336" i="1" s="1"/>
  <c r="J335" i="1"/>
  <c r="L335" i="1" s="1"/>
  <c r="J334" i="1"/>
  <c r="L334" i="1" s="1"/>
  <c r="J333" i="1"/>
  <c r="L333" i="1" s="1"/>
  <c r="J332" i="1"/>
  <c r="L332" i="1" s="1"/>
  <c r="J331" i="1"/>
  <c r="L331" i="1" s="1"/>
  <c r="J330" i="1"/>
  <c r="L330" i="1" s="1"/>
  <c r="J329" i="1"/>
  <c r="J328" i="1"/>
  <c r="L328" i="1" s="1"/>
  <c r="J327" i="1"/>
  <c r="J326" i="1"/>
  <c r="L326" i="1" s="1"/>
  <c r="J325" i="1"/>
  <c r="L325" i="1" s="1"/>
  <c r="J324" i="1"/>
  <c r="L324" i="1" s="1"/>
  <c r="J323" i="1"/>
  <c r="L323" i="1" s="1"/>
  <c r="J322" i="1"/>
  <c r="L322" i="1" s="1"/>
  <c r="J321" i="1"/>
  <c r="L321" i="1" s="1"/>
  <c r="J320" i="1"/>
  <c r="L320" i="1" s="1"/>
  <c r="J319" i="1"/>
  <c r="L319" i="1" s="1"/>
  <c r="J318" i="1"/>
  <c r="L318" i="1" s="1"/>
  <c r="J317" i="1"/>
  <c r="J316" i="1"/>
  <c r="L316" i="1" s="1"/>
  <c r="J315" i="1"/>
  <c r="J314" i="1"/>
  <c r="L314" i="1" s="1"/>
  <c r="J313" i="1"/>
  <c r="L313" i="1" s="1"/>
  <c r="J312" i="1"/>
  <c r="L312" i="1" s="1"/>
  <c r="J311" i="1"/>
  <c r="L311" i="1" s="1"/>
  <c r="J310" i="1"/>
  <c r="L310" i="1" s="1"/>
  <c r="J309" i="1"/>
  <c r="L309" i="1" s="1"/>
  <c r="J308" i="1"/>
  <c r="L308" i="1" s="1"/>
  <c r="J307" i="1"/>
  <c r="L307" i="1" s="1"/>
  <c r="J306" i="1"/>
  <c r="L306" i="1" s="1"/>
  <c r="J305" i="1"/>
  <c r="J304" i="1"/>
  <c r="L304" i="1" s="1"/>
  <c r="J303" i="1"/>
  <c r="J302" i="1"/>
  <c r="L302" i="1" s="1"/>
  <c r="J301" i="1"/>
  <c r="L301" i="1" s="1"/>
  <c r="J300" i="1"/>
  <c r="L300" i="1" s="1"/>
  <c r="J299" i="1"/>
  <c r="L299" i="1" s="1"/>
  <c r="J298" i="1"/>
  <c r="L298" i="1" s="1"/>
  <c r="J297" i="1"/>
  <c r="L297" i="1" s="1"/>
  <c r="J296" i="1"/>
  <c r="L296" i="1" s="1"/>
  <c r="J295" i="1"/>
  <c r="L295" i="1" s="1"/>
  <c r="J294" i="1"/>
  <c r="L294" i="1" s="1"/>
  <c r="J293" i="1"/>
  <c r="J292" i="1"/>
  <c r="L292" i="1" s="1"/>
  <c r="J291" i="1"/>
  <c r="J290" i="1"/>
  <c r="L290" i="1" s="1"/>
  <c r="J289" i="1"/>
  <c r="L289" i="1" s="1"/>
  <c r="J288" i="1"/>
  <c r="L288" i="1" s="1"/>
  <c r="J287" i="1"/>
  <c r="L287" i="1" s="1"/>
  <c r="J286" i="1"/>
  <c r="L286" i="1" s="1"/>
  <c r="J285" i="1"/>
  <c r="L285" i="1" s="1"/>
  <c r="J284" i="1"/>
  <c r="L284" i="1" s="1"/>
  <c r="J283" i="1"/>
  <c r="L283" i="1" s="1"/>
  <c r="J282" i="1"/>
  <c r="L282" i="1" s="1"/>
  <c r="J281" i="1"/>
  <c r="J280" i="1"/>
  <c r="L280" i="1" s="1"/>
  <c r="J279" i="1"/>
  <c r="J278" i="1"/>
  <c r="L278" i="1" s="1"/>
  <c r="J277" i="1"/>
  <c r="L277" i="1" s="1"/>
  <c r="J276" i="1"/>
  <c r="L276" i="1" s="1"/>
  <c r="J275" i="1"/>
  <c r="L275" i="1" s="1"/>
  <c r="J274" i="1"/>
  <c r="L274" i="1" s="1"/>
  <c r="J273" i="1"/>
  <c r="L273" i="1" s="1"/>
  <c r="J272" i="1"/>
  <c r="L272" i="1" s="1"/>
  <c r="J271" i="1"/>
  <c r="L271" i="1" s="1"/>
  <c r="J270" i="1"/>
  <c r="L270" i="1" s="1"/>
  <c r="J269" i="1"/>
  <c r="J268" i="1"/>
  <c r="L268" i="1" s="1"/>
  <c r="J267" i="1"/>
  <c r="J266" i="1"/>
  <c r="L266" i="1" s="1"/>
  <c r="J265" i="1"/>
  <c r="L265" i="1" s="1"/>
  <c r="J264" i="1"/>
  <c r="L264" i="1" s="1"/>
  <c r="J263" i="1"/>
  <c r="L263" i="1" s="1"/>
  <c r="J262" i="1"/>
  <c r="L262" i="1" s="1"/>
  <c r="J261" i="1"/>
  <c r="L261" i="1" s="1"/>
  <c r="J260" i="1"/>
  <c r="L260" i="1" s="1"/>
  <c r="J259" i="1"/>
  <c r="L259" i="1" s="1"/>
  <c r="J258" i="1"/>
  <c r="L258" i="1" s="1"/>
  <c r="J257" i="1"/>
  <c r="J256" i="1"/>
  <c r="L256" i="1" s="1"/>
  <c r="J255" i="1"/>
  <c r="J254" i="1"/>
  <c r="L254" i="1" s="1"/>
  <c r="J253" i="1"/>
  <c r="L253" i="1" s="1"/>
  <c r="J252" i="1"/>
  <c r="L252" i="1" s="1"/>
  <c r="J251" i="1"/>
  <c r="L251" i="1" s="1"/>
  <c r="J250" i="1"/>
  <c r="L250" i="1" s="1"/>
  <c r="J249" i="1"/>
  <c r="L249" i="1" s="1"/>
  <c r="J248" i="1"/>
  <c r="L248" i="1" s="1"/>
  <c r="J247" i="1"/>
  <c r="L247" i="1" s="1"/>
  <c r="J246" i="1"/>
  <c r="L246" i="1" s="1"/>
  <c r="J245" i="1"/>
  <c r="J244" i="1"/>
  <c r="L244" i="1" s="1"/>
  <c r="J243" i="1"/>
  <c r="J242" i="1"/>
  <c r="L242" i="1" s="1"/>
  <c r="J241" i="1"/>
  <c r="L241" i="1" s="1"/>
  <c r="J240" i="1"/>
  <c r="L240" i="1" s="1"/>
  <c r="J239" i="1"/>
  <c r="L239" i="1" s="1"/>
  <c r="J238" i="1"/>
  <c r="L238" i="1" s="1"/>
  <c r="J237" i="1"/>
  <c r="L237" i="1" s="1"/>
  <c r="J236" i="1"/>
  <c r="L236" i="1" s="1"/>
  <c r="J235" i="1"/>
  <c r="L235" i="1" s="1"/>
  <c r="J234" i="1"/>
  <c r="L234" i="1" s="1"/>
  <c r="J233" i="1"/>
  <c r="J232" i="1"/>
  <c r="L232" i="1" s="1"/>
  <c r="J231" i="1"/>
  <c r="J230" i="1"/>
  <c r="L230" i="1" s="1"/>
  <c r="J229" i="1"/>
  <c r="L229" i="1" s="1"/>
  <c r="J228" i="1"/>
  <c r="L228" i="1" s="1"/>
  <c r="J227" i="1"/>
  <c r="L227" i="1" s="1"/>
  <c r="J226" i="1"/>
  <c r="L226" i="1" s="1"/>
  <c r="J225" i="1"/>
  <c r="L225" i="1" s="1"/>
  <c r="J224" i="1"/>
  <c r="L224" i="1" s="1"/>
  <c r="J223" i="1"/>
  <c r="L223" i="1" s="1"/>
  <c r="J222" i="1"/>
  <c r="L222" i="1" s="1"/>
  <c r="J221" i="1"/>
  <c r="J220" i="1"/>
  <c r="L220" i="1" s="1"/>
  <c r="J219" i="1"/>
  <c r="J218" i="1"/>
  <c r="L218" i="1" s="1"/>
  <c r="J217" i="1"/>
  <c r="L217" i="1" s="1"/>
  <c r="J216" i="1"/>
  <c r="L216" i="1" s="1"/>
  <c r="J215" i="1"/>
  <c r="L215" i="1" s="1"/>
  <c r="J214" i="1"/>
  <c r="L214" i="1" s="1"/>
  <c r="J213" i="1"/>
  <c r="L213" i="1" s="1"/>
  <c r="J212" i="1"/>
  <c r="L212" i="1" s="1"/>
  <c r="J211" i="1"/>
  <c r="L211" i="1" s="1"/>
  <c r="J210" i="1"/>
  <c r="L210" i="1" s="1"/>
  <c r="J209" i="1"/>
  <c r="J208" i="1"/>
  <c r="L208" i="1" s="1"/>
  <c r="J207" i="1"/>
  <c r="J206" i="1"/>
  <c r="L206" i="1" s="1"/>
  <c r="J205" i="1"/>
  <c r="L205" i="1" s="1"/>
  <c r="J204" i="1"/>
  <c r="L204" i="1" s="1"/>
  <c r="J203" i="1"/>
  <c r="L203" i="1" s="1"/>
  <c r="J202" i="1"/>
  <c r="L202" i="1" s="1"/>
  <c r="J201" i="1"/>
  <c r="L201" i="1" s="1"/>
  <c r="J200" i="1"/>
  <c r="L200" i="1" s="1"/>
  <c r="J199" i="1"/>
  <c r="L199" i="1" s="1"/>
  <c r="J198" i="1"/>
  <c r="L198" i="1" s="1"/>
  <c r="J197" i="1"/>
  <c r="J196" i="1"/>
  <c r="L196" i="1" s="1"/>
  <c r="J195" i="1"/>
  <c r="J194" i="1"/>
  <c r="L194" i="1" s="1"/>
  <c r="J193" i="1"/>
  <c r="L193" i="1" s="1"/>
  <c r="J192" i="1"/>
  <c r="L192" i="1" s="1"/>
  <c r="J191" i="1"/>
  <c r="L191" i="1" s="1"/>
  <c r="J190" i="1"/>
  <c r="L190" i="1" s="1"/>
  <c r="J189" i="1"/>
  <c r="L189" i="1" s="1"/>
  <c r="J188" i="1"/>
  <c r="L188" i="1" s="1"/>
  <c r="J187" i="1"/>
  <c r="L187" i="1" s="1"/>
  <c r="J186" i="1"/>
  <c r="L186" i="1" s="1"/>
  <c r="J185" i="1"/>
  <c r="J184" i="1"/>
  <c r="L184" i="1" s="1"/>
  <c r="J183" i="1"/>
  <c r="J182" i="1"/>
  <c r="L182" i="1" s="1"/>
  <c r="J181" i="1"/>
  <c r="L181" i="1" s="1"/>
  <c r="J180" i="1"/>
  <c r="L180" i="1" s="1"/>
  <c r="J179" i="1"/>
  <c r="L179" i="1" s="1"/>
  <c r="J178" i="1"/>
  <c r="L178" i="1" s="1"/>
  <c r="J177" i="1"/>
  <c r="L177" i="1" s="1"/>
  <c r="J176" i="1"/>
  <c r="L176" i="1" s="1"/>
  <c r="J175" i="1"/>
  <c r="L175" i="1" s="1"/>
  <c r="J174" i="1"/>
  <c r="L174" i="1" s="1"/>
  <c r="J173" i="1"/>
  <c r="J172" i="1"/>
  <c r="L172" i="1" s="1"/>
  <c r="J171" i="1"/>
  <c r="J170" i="1"/>
  <c r="L170" i="1" s="1"/>
  <c r="J169" i="1"/>
  <c r="L169" i="1" s="1"/>
  <c r="J168" i="1"/>
  <c r="L168" i="1" s="1"/>
  <c r="J167" i="1"/>
  <c r="L167" i="1" s="1"/>
  <c r="J166" i="1"/>
  <c r="L166" i="1" s="1"/>
  <c r="J165" i="1"/>
  <c r="L165" i="1" s="1"/>
  <c r="J164" i="1"/>
  <c r="L164" i="1" s="1"/>
  <c r="J163" i="1"/>
  <c r="L163" i="1" s="1"/>
  <c r="J162" i="1"/>
  <c r="L162" i="1" s="1"/>
  <c r="J161" i="1"/>
  <c r="J160" i="1"/>
  <c r="L160" i="1" s="1"/>
  <c r="J159" i="1"/>
  <c r="J158" i="1"/>
  <c r="L158" i="1" s="1"/>
  <c r="J157" i="1"/>
  <c r="L157" i="1" s="1"/>
  <c r="J156" i="1"/>
  <c r="L156" i="1" s="1"/>
  <c r="J155" i="1"/>
  <c r="L155" i="1" s="1"/>
  <c r="J154" i="1"/>
  <c r="L154" i="1" s="1"/>
  <c r="J153" i="1"/>
  <c r="L153" i="1" s="1"/>
  <c r="J152" i="1"/>
  <c r="L152" i="1" s="1"/>
  <c r="J151" i="1"/>
  <c r="L151" i="1" s="1"/>
  <c r="J150" i="1"/>
  <c r="L150" i="1" s="1"/>
  <c r="J149" i="1"/>
  <c r="J148" i="1"/>
  <c r="L148" i="1" s="1"/>
  <c r="J147" i="1"/>
  <c r="J146" i="1"/>
  <c r="L146" i="1" s="1"/>
  <c r="J145" i="1"/>
  <c r="L145" i="1" s="1"/>
  <c r="J144" i="1"/>
  <c r="L144" i="1" s="1"/>
  <c r="J143" i="1"/>
  <c r="L143" i="1" s="1"/>
  <c r="J142" i="1"/>
  <c r="L142" i="1" s="1"/>
  <c r="J141" i="1"/>
  <c r="L141" i="1" s="1"/>
  <c r="J140" i="1"/>
  <c r="L140" i="1" s="1"/>
  <c r="J139" i="1"/>
  <c r="L139" i="1" s="1"/>
  <c r="J138" i="1"/>
  <c r="L138" i="1" s="1"/>
  <c r="J137" i="1"/>
  <c r="J136" i="1"/>
  <c r="L136" i="1" s="1"/>
  <c r="J135" i="1"/>
  <c r="J134" i="1"/>
  <c r="L134" i="1" s="1"/>
  <c r="J133" i="1"/>
  <c r="L133" i="1" s="1"/>
  <c r="J132" i="1"/>
  <c r="L132" i="1" s="1"/>
  <c r="J131" i="1"/>
  <c r="L131" i="1" s="1"/>
  <c r="J130" i="1"/>
  <c r="L130" i="1" s="1"/>
  <c r="J129" i="1"/>
  <c r="L129" i="1" s="1"/>
  <c r="J128" i="1"/>
  <c r="L128" i="1" s="1"/>
  <c r="J127" i="1"/>
  <c r="L127" i="1" s="1"/>
  <c r="J126" i="1"/>
  <c r="L126" i="1" s="1"/>
  <c r="J125" i="1"/>
  <c r="J124" i="1"/>
  <c r="L124" i="1" s="1"/>
  <c r="J123" i="1"/>
  <c r="J122" i="1"/>
  <c r="L122" i="1" s="1"/>
  <c r="J121" i="1"/>
  <c r="L121" i="1" s="1"/>
  <c r="J120" i="1"/>
  <c r="L120" i="1" s="1"/>
  <c r="J119" i="1"/>
  <c r="L119" i="1" s="1"/>
  <c r="J118" i="1"/>
  <c r="L118" i="1" s="1"/>
  <c r="J117" i="1"/>
  <c r="L117" i="1" s="1"/>
  <c r="J116" i="1"/>
  <c r="L116" i="1" s="1"/>
  <c r="J115" i="1"/>
  <c r="L115" i="1" s="1"/>
  <c r="J114" i="1"/>
  <c r="L114" i="1" s="1"/>
  <c r="J113" i="1"/>
  <c r="J112" i="1"/>
  <c r="L112" i="1" s="1"/>
  <c r="J111" i="1"/>
  <c r="J110" i="1"/>
  <c r="L110" i="1" s="1"/>
  <c r="J109" i="1"/>
  <c r="L109" i="1" s="1"/>
  <c r="J108" i="1"/>
  <c r="L108" i="1" s="1"/>
  <c r="J107" i="1"/>
  <c r="L107" i="1" s="1"/>
  <c r="J106" i="1"/>
  <c r="L106" i="1" s="1"/>
  <c r="J105" i="1"/>
  <c r="L105" i="1" s="1"/>
  <c r="J104" i="1"/>
  <c r="L104" i="1" s="1"/>
  <c r="J103" i="1"/>
  <c r="L103" i="1" s="1"/>
  <c r="J102" i="1"/>
  <c r="L102" i="1" s="1"/>
  <c r="J101" i="1"/>
  <c r="J100" i="1"/>
  <c r="L100" i="1" s="1"/>
  <c r="J99" i="1"/>
  <c r="J98" i="1"/>
  <c r="L98" i="1" s="1"/>
  <c r="J97" i="1"/>
  <c r="L97" i="1" s="1"/>
  <c r="J96" i="1"/>
  <c r="L96" i="1" s="1"/>
  <c r="J95" i="1"/>
  <c r="L95" i="1" s="1"/>
  <c r="J94" i="1"/>
  <c r="L94" i="1" s="1"/>
  <c r="J93" i="1"/>
  <c r="L93" i="1" s="1"/>
  <c r="J92" i="1"/>
  <c r="L92" i="1" s="1"/>
  <c r="J91" i="1"/>
  <c r="L91" i="1" s="1"/>
  <c r="J90" i="1"/>
  <c r="L90" i="1" s="1"/>
  <c r="J89" i="1"/>
  <c r="J88" i="1"/>
  <c r="L88" i="1" s="1"/>
  <c r="J87" i="1"/>
  <c r="J86" i="1"/>
  <c r="L86" i="1" s="1"/>
  <c r="J85" i="1"/>
  <c r="L85" i="1" s="1"/>
  <c r="J84" i="1"/>
  <c r="L84" i="1" s="1"/>
  <c r="J83" i="1"/>
  <c r="L83" i="1" s="1"/>
  <c r="J82" i="1"/>
  <c r="L82" i="1" s="1"/>
  <c r="J81" i="1"/>
  <c r="L81" i="1" s="1"/>
  <c r="J80" i="1"/>
  <c r="L80" i="1" s="1"/>
  <c r="J79" i="1"/>
  <c r="L79" i="1" s="1"/>
  <c r="J78" i="1"/>
  <c r="L78" i="1" s="1"/>
  <c r="J77" i="1"/>
  <c r="J76" i="1"/>
  <c r="L76" i="1" s="1"/>
  <c r="J75" i="1"/>
  <c r="J74" i="1"/>
  <c r="L74" i="1" s="1"/>
  <c r="J73" i="1"/>
  <c r="L73" i="1" s="1"/>
  <c r="J72" i="1"/>
  <c r="L72" i="1" s="1"/>
  <c r="J71" i="1"/>
  <c r="L71" i="1" s="1"/>
  <c r="J70" i="1"/>
  <c r="L70" i="1" s="1"/>
  <c r="J69" i="1"/>
  <c r="L69" i="1" s="1"/>
  <c r="J68" i="1"/>
  <c r="L68" i="1" s="1"/>
  <c r="J67" i="1"/>
  <c r="L67" i="1" s="1"/>
  <c r="J66" i="1"/>
  <c r="L66" i="1" s="1"/>
  <c r="J65" i="1"/>
  <c r="J64" i="1"/>
  <c r="L64" i="1" s="1"/>
  <c r="J63" i="1"/>
  <c r="J62" i="1"/>
  <c r="L62" i="1" s="1"/>
  <c r="J61" i="1"/>
  <c r="L61" i="1" s="1"/>
  <c r="J60" i="1"/>
  <c r="L60" i="1" s="1"/>
  <c r="J59" i="1"/>
  <c r="L59" i="1" s="1"/>
  <c r="J58" i="1"/>
  <c r="L58" i="1" s="1"/>
  <c r="J57" i="1"/>
  <c r="L57" i="1" s="1"/>
  <c r="J56" i="1"/>
  <c r="L56" i="1" s="1"/>
  <c r="J55" i="1"/>
  <c r="L55" i="1" s="1"/>
  <c r="J54" i="1"/>
  <c r="L54" i="1" s="1"/>
  <c r="J53" i="1"/>
  <c r="J52" i="1"/>
  <c r="L52" i="1" s="1"/>
  <c r="J51" i="1"/>
  <c r="J50" i="1"/>
  <c r="L50" i="1" s="1"/>
  <c r="J49" i="1"/>
  <c r="L49" i="1" s="1"/>
  <c r="J48" i="1"/>
  <c r="L48" i="1" s="1"/>
  <c r="J47" i="1"/>
  <c r="L47" i="1" s="1"/>
  <c r="J46" i="1"/>
  <c r="L46" i="1" s="1"/>
  <c r="J45" i="1"/>
  <c r="L45" i="1" s="1"/>
  <c r="J44" i="1"/>
  <c r="L44" i="1" s="1"/>
  <c r="J43" i="1"/>
  <c r="L43" i="1" s="1"/>
  <c r="J42" i="1"/>
  <c r="L42" i="1" s="1"/>
  <c r="J41" i="1"/>
  <c r="J40" i="1"/>
  <c r="L40" i="1" s="1"/>
  <c r="J39" i="1"/>
  <c r="J38" i="1"/>
  <c r="L38" i="1" s="1"/>
  <c r="J37" i="1"/>
  <c r="L37" i="1" s="1"/>
  <c r="J36" i="1"/>
  <c r="L36" i="1" s="1"/>
  <c r="J35" i="1"/>
  <c r="L35" i="1" s="1"/>
  <c r="J34" i="1"/>
  <c r="L34" i="1" s="1"/>
  <c r="J33" i="1"/>
  <c r="L33" i="1" s="1"/>
  <c r="J32" i="1"/>
  <c r="L32" i="1" s="1"/>
  <c r="J31" i="1"/>
  <c r="L31" i="1" s="1"/>
  <c r="J30" i="1"/>
  <c r="L30" i="1" s="1"/>
  <c r="J29" i="1"/>
  <c r="J28" i="1"/>
  <c r="L28" i="1" s="1"/>
  <c r="J27" i="1"/>
  <c r="J26" i="1"/>
  <c r="L26" i="1" s="1"/>
  <c r="J25" i="1"/>
  <c r="L25" i="1" s="1"/>
  <c r="J24" i="1"/>
  <c r="J23" i="1"/>
  <c r="J22" i="1"/>
  <c r="L22" i="1" s="1"/>
  <c r="J21" i="1"/>
  <c r="L21" i="1" s="1"/>
  <c r="J20" i="1"/>
  <c r="L20" i="1" s="1"/>
  <c r="J19" i="1"/>
  <c r="L19" i="1" s="1"/>
  <c r="J18" i="1"/>
  <c r="L18" i="1" s="1"/>
  <c r="J17" i="1"/>
  <c r="J16" i="1"/>
  <c r="L16" i="1" s="1"/>
  <c r="J15" i="1"/>
  <c r="J14" i="1"/>
  <c r="L14" i="1" s="1"/>
  <c r="J13" i="1"/>
  <c r="L13" i="1" s="1"/>
  <c r="J12" i="1"/>
  <c r="L12" i="1" s="1"/>
  <c r="J11" i="1"/>
  <c r="J10" i="1"/>
  <c r="J9" i="1"/>
  <c r="L9" i="1" s="1"/>
  <c r="J8" i="1"/>
  <c r="L8" i="1" s="1"/>
  <c r="J7" i="1"/>
  <c r="L7" i="1" s="1"/>
  <c r="J6" i="1"/>
  <c r="L6" i="1" s="1"/>
  <c r="J5" i="1"/>
  <c r="J4" i="1"/>
  <c r="L4" i="1" s="1"/>
  <c r="H4" i="1"/>
  <c r="CK3" i="1"/>
  <c r="CK8" i="1" s="1"/>
  <c r="CJ3" i="1"/>
  <c r="CI3" i="1"/>
  <c r="CI13" i="1" s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BA25" i="1" s="1"/>
  <c r="AZ3" i="1"/>
  <c r="AY3" i="1"/>
  <c r="AX3" i="1"/>
  <c r="AW3" i="1"/>
  <c r="AV3" i="1"/>
  <c r="AU3" i="1"/>
  <c r="AU9" i="1" s="1"/>
  <c r="AT3" i="1"/>
  <c r="AS3" i="1"/>
  <c r="AR3" i="1"/>
  <c r="AQ3" i="1"/>
  <c r="AP3" i="1"/>
  <c r="AO3" i="1"/>
  <c r="AN3" i="1"/>
  <c r="AM3" i="1"/>
  <c r="AL3" i="1"/>
  <c r="AK3" i="1"/>
  <c r="AK25" i="1" s="1"/>
  <c r="AJ3" i="1"/>
  <c r="AI3" i="1"/>
  <c r="AH3" i="1"/>
  <c r="AG3" i="1"/>
  <c r="AF3" i="1"/>
  <c r="AE3" i="1"/>
  <c r="AD3" i="1"/>
  <c r="AC3" i="1"/>
  <c r="AB3" i="1"/>
  <c r="AA3" i="1"/>
  <c r="Z3" i="1"/>
  <c r="Y3" i="1"/>
  <c r="Y37" i="1" s="1"/>
  <c r="X3" i="1"/>
  <c r="W3" i="1"/>
  <c r="V3" i="1"/>
  <c r="U3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AS48" i="1" s="1"/>
  <c r="S47" i="1"/>
  <c r="S46" i="1"/>
  <c r="CJ109" i="1" s="1"/>
  <c r="S45" i="1"/>
  <c r="S44" i="1"/>
  <c r="AI44" i="1" s="1"/>
  <c r="S43" i="1"/>
  <c r="S42" i="1"/>
  <c r="S41" i="1"/>
  <c r="S40" i="1"/>
  <c r="S39" i="1"/>
  <c r="S38" i="1"/>
  <c r="S37" i="1"/>
  <c r="S36" i="1"/>
  <c r="S35" i="1"/>
  <c r="AI98" i="1" s="1"/>
  <c r="S34" i="1"/>
  <c r="S33" i="1"/>
  <c r="CA96" i="1" s="1"/>
  <c r="S32" i="1"/>
  <c r="S31" i="1"/>
  <c r="S30" i="1"/>
  <c r="S29" i="1"/>
  <c r="S28" i="1"/>
  <c r="S27" i="1"/>
  <c r="S26" i="1"/>
  <c r="S25" i="1"/>
  <c r="S24" i="1"/>
  <c r="S23" i="1"/>
  <c r="BD86" i="1" s="1"/>
  <c r="S22" i="1"/>
  <c r="AD85" i="1" s="1"/>
  <c r="S21" i="1"/>
  <c r="BX84" i="1" s="1"/>
  <c r="S20" i="1"/>
  <c r="CG20" i="1" s="1"/>
  <c r="S19" i="1"/>
  <c r="AO82" i="1" s="1"/>
  <c r="S18" i="1"/>
  <c r="CI81" i="1" s="1"/>
  <c r="S17" i="1"/>
  <c r="BP80" i="1" s="1"/>
  <c r="S16" i="1"/>
  <c r="S15" i="1"/>
  <c r="S14" i="1"/>
  <c r="Z77" i="1" s="1"/>
  <c r="S13" i="1"/>
  <c r="S12" i="1"/>
  <c r="S11" i="1"/>
  <c r="BQ74" i="1" s="1"/>
  <c r="S10" i="1"/>
  <c r="BW73" i="1" s="1"/>
  <c r="S9" i="1"/>
  <c r="BI72" i="1" s="1"/>
  <c r="S8" i="1"/>
  <c r="CD71" i="1" s="1"/>
  <c r="S7" i="1"/>
  <c r="BN70" i="1" s="1"/>
  <c r="S6" i="1"/>
  <c r="BH69" i="1" s="1"/>
  <c r="S5" i="1"/>
  <c r="CB68" i="1" s="1"/>
  <c r="W61" i="1"/>
  <c r="AK37" i="1"/>
  <c r="AK32" i="1"/>
  <c r="AL21" i="1"/>
  <c r="AS20" i="1"/>
  <c r="BS8" i="1"/>
  <c r="U8" i="1"/>
  <c r="BU6" i="1"/>
  <c r="AI6" i="1"/>
  <c r="CE5" i="1"/>
  <c r="S4" i="1"/>
  <c r="AX67" i="1" s="1"/>
  <c r="T3" i="1"/>
  <c r="FH1" i="1" l="1"/>
  <c r="FB4" i="2"/>
  <c r="FE4" i="2" s="1"/>
  <c r="FB70" i="2"/>
  <c r="FB58" i="2"/>
  <c r="FB46" i="2"/>
  <c r="FB34" i="2"/>
  <c r="FB22" i="2"/>
  <c r="FB10" i="2"/>
  <c r="FB64" i="2"/>
  <c r="FB52" i="2"/>
  <c r="FB40" i="2"/>
  <c r="FB28" i="2"/>
  <c r="FB16" i="2"/>
  <c r="FC563" i="2"/>
  <c r="FC545" i="2"/>
  <c r="FB540" i="2"/>
  <c r="FC539" i="2"/>
  <c r="FC521" i="2"/>
  <c r="FB516" i="2"/>
  <c r="FC515" i="2"/>
  <c r="FC476" i="2"/>
  <c r="FC428" i="2"/>
  <c r="FC400" i="2"/>
  <c r="FC569" i="2"/>
  <c r="FC214" i="2"/>
  <c r="FB564" i="2"/>
  <c r="FC184" i="2"/>
  <c r="FC477" i="2"/>
  <c r="FB430" i="2"/>
  <c r="FC250" i="2"/>
  <c r="FC429" i="2"/>
  <c r="FC220" i="2"/>
  <c r="FB466" i="2"/>
  <c r="FC394" i="2"/>
  <c r="FC178" i="2"/>
  <c r="FB558" i="2"/>
  <c r="FB534" i="2"/>
  <c r="FB508" i="2"/>
  <c r="FC465" i="2"/>
  <c r="FC364" i="2"/>
  <c r="FC148" i="2"/>
  <c r="FC557" i="2"/>
  <c r="FC533" i="2"/>
  <c r="FB498" i="2"/>
  <c r="FB458" i="2"/>
  <c r="FC358" i="2"/>
  <c r="FC142" i="2"/>
  <c r="FC496" i="2"/>
  <c r="FB456" i="2"/>
  <c r="FC328" i="2"/>
  <c r="FC112" i="2"/>
  <c r="FC4" i="2"/>
  <c r="FB552" i="2"/>
  <c r="FB528" i="2"/>
  <c r="FC454" i="2"/>
  <c r="FC322" i="2"/>
  <c r="FC106" i="2"/>
  <c r="FC575" i="2"/>
  <c r="FC551" i="2"/>
  <c r="FC527" i="2"/>
  <c r="FC488" i="2"/>
  <c r="FC446" i="2"/>
  <c r="FC292" i="2"/>
  <c r="FC76" i="2"/>
  <c r="FB444" i="2"/>
  <c r="FC286" i="2"/>
  <c r="FC70" i="2"/>
  <c r="FB570" i="2"/>
  <c r="FB546" i="2"/>
  <c r="FB522" i="2"/>
  <c r="FB486" i="2"/>
  <c r="FC442" i="2"/>
  <c r="FC256" i="2"/>
  <c r="FC64" i="2"/>
  <c r="FC399" i="2"/>
  <c r="FC363" i="2"/>
  <c r="FC327" i="2"/>
  <c r="FC291" i="2"/>
  <c r="FC255" i="2"/>
  <c r="FC219" i="2"/>
  <c r="FC183" i="2"/>
  <c r="FC147" i="2"/>
  <c r="FC111" i="2"/>
  <c r="FB432" i="2"/>
  <c r="FC432" i="2"/>
  <c r="FB420" i="2"/>
  <c r="FC420" i="2"/>
  <c r="FB408" i="2"/>
  <c r="FC408" i="2"/>
  <c r="FB396" i="2"/>
  <c r="FC396" i="2"/>
  <c r="FB384" i="2"/>
  <c r="FC384" i="2"/>
  <c r="FB372" i="2"/>
  <c r="FC372" i="2"/>
  <c r="FB360" i="2"/>
  <c r="FC360" i="2"/>
  <c r="FB348" i="2"/>
  <c r="FC348" i="2"/>
  <c r="FB336" i="2"/>
  <c r="FC336" i="2"/>
  <c r="FB324" i="2"/>
  <c r="FC324" i="2"/>
  <c r="FB312" i="2"/>
  <c r="FC312" i="2"/>
  <c r="FB300" i="2"/>
  <c r="FC300" i="2"/>
  <c r="FB288" i="2"/>
  <c r="FC288" i="2"/>
  <c r="FB276" i="2"/>
  <c r="FC276" i="2"/>
  <c r="FB264" i="2"/>
  <c r="FC264" i="2"/>
  <c r="FB252" i="2"/>
  <c r="FC252" i="2"/>
  <c r="FB240" i="2"/>
  <c r="FC240" i="2"/>
  <c r="FB228" i="2"/>
  <c r="FC228" i="2"/>
  <c r="FB216" i="2"/>
  <c r="FC216" i="2"/>
  <c r="FB204" i="2"/>
  <c r="FC204" i="2"/>
  <c r="FB192" i="2"/>
  <c r="FC192" i="2"/>
  <c r="FB180" i="2"/>
  <c r="FC180" i="2"/>
  <c r="FB168" i="2"/>
  <c r="FC168" i="2"/>
  <c r="FB156" i="2"/>
  <c r="FC156" i="2"/>
  <c r="FB144" i="2"/>
  <c r="FC144" i="2"/>
  <c r="FB132" i="2"/>
  <c r="FC132" i="2"/>
  <c r="FB120" i="2"/>
  <c r="FC120" i="2"/>
  <c r="FB108" i="2"/>
  <c r="FC108" i="2"/>
  <c r="FB96" i="2"/>
  <c r="FC96" i="2"/>
  <c r="FB84" i="2"/>
  <c r="FC84" i="2"/>
  <c r="FB72" i="2"/>
  <c r="FC72" i="2"/>
  <c r="FB60" i="2"/>
  <c r="FC60" i="2"/>
  <c r="FB48" i="2"/>
  <c r="FC48" i="2"/>
  <c r="FB36" i="2"/>
  <c r="FC36" i="2"/>
  <c r="FB24" i="2"/>
  <c r="FC24" i="2"/>
  <c r="FB12" i="2"/>
  <c r="FC12" i="2"/>
  <c r="FC574" i="2"/>
  <c r="FC568" i="2"/>
  <c r="FC562" i="2"/>
  <c r="FC556" i="2"/>
  <c r="FC550" i="2"/>
  <c r="FC544" i="2"/>
  <c r="FC538" i="2"/>
  <c r="FC532" i="2"/>
  <c r="FC526" i="2"/>
  <c r="FC520" i="2"/>
  <c r="FC514" i="2"/>
  <c r="FC506" i="2"/>
  <c r="FC495" i="2"/>
  <c r="FC484" i="2"/>
  <c r="FC424" i="2"/>
  <c r="FC393" i="2"/>
  <c r="FC357" i="2"/>
  <c r="FC321" i="2"/>
  <c r="FC285" i="2"/>
  <c r="FC249" i="2"/>
  <c r="FC213" i="2"/>
  <c r="FC177" i="2"/>
  <c r="FC141" i="2"/>
  <c r="FC105" i="2"/>
  <c r="FC58" i="2"/>
  <c r="FB503" i="2"/>
  <c r="FC503" i="2"/>
  <c r="FB491" i="2"/>
  <c r="FC491" i="2"/>
  <c r="FB479" i="2"/>
  <c r="FC479" i="2"/>
  <c r="FB467" i="2"/>
  <c r="FC467" i="2"/>
  <c r="FB455" i="2"/>
  <c r="FC455" i="2"/>
  <c r="FB443" i="2"/>
  <c r="FC443" i="2"/>
  <c r="FB431" i="2"/>
  <c r="FC431" i="2"/>
  <c r="FB419" i="2"/>
  <c r="FC419" i="2"/>
  <c r="FB407" i="2"/>
  <c r="FC407" i="2"/>
  <c r="FB395" i="2"/>
  <c r="FC395" i="2"/>
  <c r="FB383" i="2"/>
  <c r="FC383" i="2"/>
  <c r="FB371" i="2"/>
  <c r="FC371" i="2"/>
  <c r="FB359" i="2"/>
  <c r="FC359" i="2"/>
  <c r="FB347" i="2"/>
  <c r="FC347" i="2"/>
  <c r="FB335" i="2"/>
  <c r="FC335" i="2"/>
  <c r="FB323" i="2"/>
  <c r="FC323" i="2"/>
  <c r="FB311" i="2"/>
  <c r="FC311" i="2"/>
  <c r="FB299" i="2"/>
  <c r="FC299" i="2"/>
  <c r="FB287" i="2"/>
  <c r="FC287" i="2"/>
  <c r="FB275" i="2"/>
  <c r="FC275" i="2"/>
  <c r="FB263" i="2"/>
  <c r="FC263" i="2"/>
  <c r="FB251" i="2"/>
  <c r="FC251" i="2"/>
  <c r="FB239" i="2"/>
  <c r="FC239" i="2"/>
  <c r="FB227" i="2"/>
  <c r="FC227" i="2"/>
  <c r="FB215" i="2"/>
  <c r="FC215" i="2"/>
  <c r="FB203" i="2"/>
  <c r="FC203" i="2"/>
  <c r="FB191" i="2"/>
  <c r="FC191" i="2"/>
  <c r="FB179" i="2"/>
  <c r="FC179" i="2"/>
  <c r="FB167" i="2"/>
  <c r="FC167" i="2"/>
  <c r="FB155" i="2"/>
  <c r="FC155" i="2"/>
  <c r="FB143" i="2"/>
  <c r="FC143" i="2"/>
  <c r="FB131" i="2"/>
  <c r="FC131" i="2"/>
  <c r="FB119" i="2"/>
  <c r="FC119" i="2"/>
  <c r="FB107" i="2"/>
  <c r="FC107" i="2"/>
  <c r="FB95" i="2"/>
  <c r="FC95" i="2"/>
  <c r="FB83" i="2"/>
  <c r="FC83" i="2"/>
  <c r="FB71" i="2"/>
  <c r="FC71" i="2"/>
  <c r="FB59" i="2"/>
  <c r="FC59" i="2"/>
  <c r="FB47" i="2"/>
  <c r="FC47" i="2"/>
  <c r="FB35" i="2"/>
  <c r="FC35" i="2"/>
  <c r="FB23" i="2"/>
  <c r="FC23" i="2"/>
  <c r="FB11" i="2"/>
  <c r="FC11" i="2"/>
  <c r="FB474" i="2"/>
  <c r="FC464" i="2"/>
  <c r="FC453" i="2"/>
  <c r="FC441" i="2"/>
  <c r="FC388" i="2"/>
  <c r="FC352" i="2"/>
  <c r="FC316" i="2"/>
  <c r="FC280" i="2"/>
  <c r="FC244" i="2"/>
  <c r="FC208" i="2"/>
  <c r="FC172" i="2"/>
  <c r="FC136" i="2"/>
  <c r="FC100" i="2"/>
  <c r="FC52" i="2"/>
  <c r="FB507" i="2"/>
  <c r="FC573" i="2"/>
  <c r="FC567" i="2"/>
  <c r="FC561" i="2"/>
  <c r="FC555" i="2"/>
  <c r="FC549" i="2"/>
  <c r="FC543" i="2"/>
  <c r="FC537" i="2"/>
  <c r="FC531" i="2"/>
  <c r="FC525" i="2"/>
  <c r="FC519" i="2"/>
  <c r="FC513" i="2"/>
  <c r="FB504" i="2"/>
  <c r="FC494" i="2"/>
  <c r="FC483" i="2"/>
  <c r="FC472" i="2"/>
  <c r="FC440" i="2"/>
  <c r="FC423" i="2"/>
  <c r="FC387" i="2"/>
  <c r="FC351" i="2"/>
  <c r="FC315" i="2"/>
  <c r="FC279" i="2"/>
  <c r="FC243" i="2"/>
  <c r="FC207" i="2"/>
  <c r="FC171" i="2"/>
  <c r="FC135" i="2"/>
  <c r="FC99" i="2"/>
  <c r="FC46" i="2"/>
  <c r="FB422" i="2"/>
  <c r="FC422" i="2"/>
  <c r="FB398" i="2"/>
  <c r="FC398" i="2"/>
  <c r="FB374" i="2"/>
  <c r="FC374" i="2"/>
  <c r="FB350" i="2"/>
  <c r="FC350" i="2"/>
  <c r="FB326" i="2"/>
  <c r="FC326" i="2"/>
  <c r="FB302" i="2"/>
  <c r="FC302" i="2"/>
  <c r="FB278" i="2"/>
  <c r="FC278" i="2"/>
  <c r="FB242" i="2"/>
  <c r="FC242" i="2"/>
  <c r="FB218" i="2"/>
  <c r="FC218" i="2"/>
  <c r="FB182" i="2"/>
  <c r="FC182" i="2"/>
  <c r="FB158" i="2"/>
  <c r="FC158" i="2"/>
  <c r="FB122" i="2"/>
  <c r="FC122" i="2"/>
  <c r="FB62" i="2"/>
  <c r="FC62" i="2"/>
  <c r="FB69" i="2"/>
  <c r="FC69" i="2"/>
  <c r="FB57" i="2"/>
  <c r="FC57" i="2"/>
  <c r="FB45" i="2"/>
  <c r="FC45" i="2"/>
  <c r="FB33" i="2"/>
  <c r="FC33" i="2"/>
  <c r="FB21" i="2"/>
  <c r="FC21" i="2"/>
  <c r="FB9" i="2"/>
  <c r="FC9" i="2"/>
  <c r="FC502" i="2"/>
  <c r="FB462" i="2"/>
  <c r="FC452" i="2"/>
  <c r="FB438" i="2"/>
  <c r="FC418" i="2"/>
  <c r="FC382" i="2"/>
  <c r="FC346" i="2"/>
  <c r="FC310" i="2"/>
  <c r="FC274" i="2"/>
  <c r="FC238" i="2"/>
  <c r="FC202" i="2"/>
  <c r="FC166" i="2"/>
  <c r="FC130" i="2"/>
  <c r="FC94" i="2"/>
  <c r="FC40" i="2"/>
  <c r="FB505" i="2"/>
  <c r="FC505" i="2"/>
  <c r="FB469" i="2"/>
  <c r="FC469" i="2"/>
  <c r="FB445" i="2"/>
  <c r="FC445" i="2"/>
  <c r="FB421" i="2"/>
  <c r="FC421" i="2"/>
  <c r="FB397" i="2"/>
  <c r="FC397" i="2"/>
  <c r="FB373" i="2"/>
  <c r="FC373" i="2"/>
  <c r="FB349" i="2"/>
  <c r="FC349" i="2"/>
  <c r="FB325" i="2"/>
  <c r="FC325" i="2"/>
  <c r="FB301" i="2"/>
  <c r="FC301" i="2"/>
  <c r="FB277" i="2"/>
  <c r="FC277" i="2"/>
  <c r="FB253" i="2"/>
  <c r="FC253" i="2"/>
  <c r="FB229" i="2"/>
  <c r="FC229" i="2"/>
  <c r="FB205" i="2"/>
  <c r="FC205" i="2"/>
  <c r="FB181" i="2"/>
  <c r="FC181" i="2"/>
  <c r="FB145" i="2"/>
  <c r="FC145" i="2"/>
  <c r="FB121" i="2"/>
  <c r="FC121" i="2"/>
  <c r="FB97" i="2"/>
  <c r="FC97" i="2"/>
  <c r="FB49" i="2"/>
  <c r="FC49" i="2"/>
  <c r="FB416" i="2"/>
  <c r="FC416" i="2"/>
  <c r="FB404" i="2"/>
  <c r="FC404" i="2"/>
  <c r="FB392" i="2"/>
  <c r="FC392" i="2"/>
  <c r="FB380" i="2"/>
  <c r="FC380" i="2"/>
  <c r="FB368" i="2"/>
  <c r="FC368" i="2"/>
  <c r="FB356" i="2"/>
  <c r="FC356" i="2"/>
  <c r="FB344" i="2"/>
  <c r="FC344" i="2"/>
  <c r="FB332" i="2"/>
  <c r="FC332" i="2"/>
  <c r="FB320" i="2"/>
  <c r="FC320" i="2"/>
  <c r="FB308" i="2"/>
  <c r="FC308" i="2"/>
  <c r="FB296" i="2"/>
  <c r="FC296" i="2"/>
  <c r="FB284" i="2"/>
  <c r="FC284" i="2"/>
  <c r="FB272" i="2"/>
  <c r="FC272" i="2"/>
  <c r="FB260" i="2"/>
  <c r="FC260" i="2"/>
  <c r="FB248" i="2"/>
  <c r="FC248" i="2"/>
  <c r="FB236" i="2"/>
  <c r="FC236" i="2"/>
  <c r="FB224" i="2"/>
  <c r="FC224" i="2"/>
  <c r="FB212" i="2"/>
  <c r="FC212" i="2"/>
  <c r="FB200" i="2"/>
  <c r="FC200" i="2"/>
  <c r="FB188" i="2"/>
  <c r="FC188" i="2"/>
  <c r="FB176" i="2"/>
  <c r="FC176" i="2"/>
  <c r="FB164" i="2"/>
  <c r="FC164" i="2"/>
  <c r="FB152" i="2"/>
  <c r="FC152" i="2"/>
  <c r="FB140" i="2"/>
  <c r="FC140" i="2"/>
  <c r="FB128" i="2"/>
  <c r="FC128" i="2"/>
  <c r="FB116" i="2"/>
  <c r="FC116" i="2"/>
  <c r="FB104" i="2"/>
  <c r="FC104" i="2"/>
  <c r="FB92" i="2"/>
  <c r="FC92" i="2"/>
  <c r="FB80" i="2"/>
  <c r="FC80" i="2"/>
  <c r="FB68" i="2"/>
  <c r="FC68" i="2"/>
  <c r="FB56" i="2"/>
  <c r="FC56" i="2"/>
  <c r="FB44" i="2"/>
  <c r="FC44" i="2"/>
  <c r="FB32" i="2"/>
  <c r="FC32" i="2"/>
  <c r="FB20" i="2"/>
  <c r="FC20" i="2"/>
  <c r="FB8" i="2"/>
  <c r="FC8" i="2"/>
  <c r="FC572" i="2"/>
  <c r="FC566" i="2"/>
  <c r="FC560" i="2"/>
  <c r="FC554" i="2"/>
  <c r="FC548" i="2"/>
  <c r="FC542" i="2"/>
  <c r="FC536" i="2"/>
  <c r="FC530" i="2"/>
  <c r="FC524" i="2"/>
  <c r="FC518" i="2"/>
  <c r="FC512" i="2"/>
  <c r="FB492" i="2"/>
  <c r="FC482" i="2"/>
  <c r="FC471" i="2"/>
  <c r="FC460" i="2"/>
  <c r="FC436" i="2"/>
  <c r="FC417" i="2"/>
  <c r="FC381" i="2"/>
  <c r="FC345" i="2"/>
  <c r="FC309" i="2"/>
  <c r="FC273" i="2"/>
  <c r="FC237" i="2"/>
  <c r="FC201" i="2"/>
  <c r="FC165" i="2"/>
  <c r="FC129" i="2"/>
  <c r="FC93" i="2"/>
  <c r="FC34" i="2"/>
  <c r="FB511" i="2"/>
  <c r="FC511" i="2"/>
  <c r="FB499" i="2"/>
  <c r="FC499" i="2"/>
  <c r="FB487" i="2"/>
  <c r="FC487" i="2"/>
  <c r="FB475" i="2"/>
  <c r="FC475" i="2"/>
  <c r="FB463" i="2"/>
  <c r="FC463" i="2"/>
  <c r="FB451" i="2"/>
  <c r="FC451" i="2"/>
  <c r="FB439" i="2"/>
  <c r="FC439" i="2"/>
  <c r="FB427" i="2"/>
  <c r="FC427" i="2"/>
  <c r="FB415" i="2"/>
  <c r="FC415" i="2"/>
  <c r="FB403" i="2"/>
  <c r="FC403" i="2"/>
  <c r="FB391" i="2"/>
  <c r="FC391" i="2"/>
  <c r="FB379" i="2"/>
  <c r="FC379" i="2"/>
  <c r="FB367" i="2"/>
  <c r="FC367" i="2"/>
  <c r="FB355" i="2"/>
  <c r="FC355" i="2"/>
  <c r="FB343" i="2"/>
  <c r="FC343" i="2"/>
  <c r="FB331" i="2"/>
  <c r="FC331" i="2"/>
  <c r="FB319" i="2"/>
  <c r="FC319" i="2"/>
  <c r="FB307" i="2"/>
  <c r="FC307" i="2"/>
  <c r="FB295" i="2"/>
  <c r="FC295" i="2"/>
  <c r="FB283" i="2"/>
  <c r="FC283" i="2"/>
  <c r="FB271" i="2"/>
  <c r="FC271" i="2"/>
  <c r="FB259" i="2"/>
  <c r="FC259" i="2"/>
  <c r="FB247" i="2"/>
  <c r="FC247" i="2"/>
  <c r="FB235" i="2"/>
  <c r="FC235" i="2"/>
  <c r="FB223" i="2"/>
  <c r="FC223" i="2"/>
  <c r="FB211" i="2"/>
  <c r="FC211" i="2"/>
  <c r="FB199" i="2"/>
  <c r="FC199" i="2"/>
  <c r="FB187" i="2"/>
  <c r="FC187" i="2"/>
  <c r="FB175" i="2"/>
  <c r="FC175" i="2"/>
  <c r="FB163" i="2"/>
  <c r="FC163" i="2"/>
  <c r="FB151" i="2"/>
  <c r="FC151" i="2"/>
  <c r="FB139" i="2"/>
  <c r="FC139" i="2"/>
  <c r="FB127" i="2"/>
  <c r="FC127" i="2"/>
  <c r="FB115" i="2"/>
  <c r="FC115" i="2"/>
  <c r="FB103" i="2"/>
  <c r="FC103" i="2"/>
  <c r="FB91" i="2"/>
  <c r="FC91" i="2"/>
  <c r="FB79" i="2"/>
  <c r="FC79" i="2"/>
  <c r="FB67" i="2"/>
  <c r="FC67" i="2"/>
  <c r="FB55" i="2"/>
  <c r="FC55" i="2"/>
  <c r="FB43" i="2"/>
  <c r="FC43" i="2"/>
  <c r="FB31" i="2"/>
  <c r="FC31" i="2"/>
  <c r="FB19" i="2"/>
  <c r="FC19" i="2"/>
  <c r="FB7" i="2"/>
  <c r="FC7" i="2"/>
  <c r="FC501" i="2"/>
  <c r="FC490" i="2"/>
  <c r="FB450" i="2"/>
  <c r="FC412" i="2"/>
  <c r="FC376" i="2"/>
  <c r="FC340" i="2"/>
  <c r="FC304" i="2"/>
  <c r="FC268" i="2"/>
  <c r="FC232" i="2"/>
  <c r="FC196" i="2"/>
  <c r="FC160" i="2"/>
  <c r="FC124" i="2"/>
  <c r="FC88" i="2"/>
  <c r="FC28" i="2"/>
  <c r="FB410" i="2"/>
  <c r="FC410" i="2"/>
  <c r="FB386" i="2"/>
  <c r="FC386" i="2"/>
  <c r="FB362" i="2"/>
  <c r="FC362" i="2"/>
  <c r="FB338" i="2"/>
  <c r="FC338" i="2"/>
  <c r="FB314" i="2"/>
  <c r="FC314" i="2"/>
  <c r="FB290" i="2"/>
  <c r="FC290" i="2"/>
  <c r="FB266" i="2"/>
  <c r="FC266" i="2"/>
  <c r="FB254" i="2"/>
  <c r="FC254" i="2"/>
  <c r="FB230" i="2"/>
  <c r="FC230" i="2"/>
  <c r="FB206" i="2"/>
  <c r="FC206" i="2"/>
  <c r="FB194" i="2"/>
  <c r="FC194" i="2"/>
  <c r="FB170" i="2"/>
  <c r="FC170" i="2"/>
  <c r="FB146" i="2"/>
  <c r="FC146" i="2"/>
  <c r="FB134" i="2"/>
  <c r="FC134" i="2"/>
  <c r="FB110" i="2"/>
  <c r="FC110" i="2"/>
  <c r="FB98" i="2"/>
  <c r="FC98" i="2"/>
  <c r="FB86" i="2"/>
  <c r="FC86" i="2"/>
  <c r="FB74" i="2"/>
  <c r="FC74" i="2"/>
  <c r="FB50" i="2"/>
  <c r="FC50" i="2"/>
  <c r="FB38" i="2"/>
  <c r="FC38" i="2"/>
  <c r="FB26" i="2"/>
  <c r="FC26" i="2"/>
  <c r="FB14" i="2"/>
  <c r="FC14" i="2"/>
  <c r="FB493" i="2"/>
  <c r="FC493" i="2"/>
  <c r="FB426" i="2"/>
  <c r="FC426" i="2"/>
  <c r="FB414" i="2"/>
  <c r="FC414" i="2"/>
  <c r="FB402" i="2"/>
  <c r="FC402" i="2"/>
  <c r="FB390" i="2"/>
  <c r="FC390" i="2"/>
  <c r="FB378" i="2"/>
  <c r="FC378" i="2"/>
  <c r="FB366" i="2"/>
  <c r="FC366" i="2"/>
  <c r="FB354" i="2"/>
  <c r="FC354" i="2"/>
  <c r="FB342" i="2"/>
  <c r="FC342" i="2"/>
  <c r="FB330" i="2"/>
  <c r="FC330" i="2"/>
  <c r="FB318" i="2"/>
  <c r="FC318" i="2"/>
  <c r="FB306" i="2"/>
  <c r="FC306" i="2"/>
  <c r="FB294" i="2"/>
  <c r="FC294" i="2"/>
  <c r="FB282" i="2"/>
  <c r="FC282" i="2"/>
  <c r="FB270" i="2"/>
  <c r="FC270" i="2"/>
  <c r="FB258" i="2"/>
  <c r="FC258" i="2"/>
  <c r="FB246" i="2"/>
  <c r="FC246" i="2"/>
  <c r="FB234" i="2"/>
  <c r="FC234" i="2"/>
  <c r="FB222" i="2"/>
  <c r="FC222" i="2"/>
  <c r="FB210" i="2"/>
  <c r="FC210" i="2"/>
  <c r="FB198" i="2"/>
  <c r="FC198" i="2"/>
  <c r="FB186" i="2"/>
  <c r="FC186" i="2"/>
  <c r="FB174" i="2"/>
  <c r="FC174" i="2"/>
  <c r="FB162" i="2"/>
  <c r="FC162" i="2"/>
  <c r="FB150" i="2"/>
  <c r="FC150" i="2"/>
  <c r="FB138" i="2"/>
  <c r="FC138" i="2"/>
  <c r="FB126" i="2"/>
  <c r="FC126" i="2"/>
  <c r="FB114" i="2"/>
  <c r="FC114" i="2"/>
  <c r="FB102" i="2"/>
  <c r="FC102" i="2"/>
  <c r="FB90" i="2"/>
  <c r="FC90" i="2"/>
  <c r="FB78" i="2"/>
  <c r="FC78" i="2"/>
  <c r="FB66" i="2"/>
  <c r="FC66" i="2"/>
  <c r="FB54" i="2"/>
  <c r="FC54" i="2"/>
  <c r="FB42" i="2"/>
  <c r="FC42" i="2"/>
  <c r="FB30" i="2"/>
  <c r="FC30" i="2"/>
  <c r="FB18" i="2"/>
  <c r="FC18" i="2"/>
  <c r="FB6" i="2"/>
  <c r="FC6" i="2"/>
  <c r="FC571" i="2"/>
  <c r="FC565" i="2"/>
  <c r="FC559" i="2"/>
  <c r="FC553" i="2"/>
  <c r="FC547" i="2"/>
  <c r="FC541" i="2"/>
  <c r="FC535" i="2"/>
  <c r="FC529" i="2"/>
  <c r="FC523" i="2"/>
  <c r="FC517" i="2"/>
  <c r="FB510" i="2"/>
  <c r="FB480" i="2"/>
  <c r="FC470" i="2"/>
  <c r="FC459" i="2"/>
  <c r="FC448" i="2"/>
  <c r="FC435" i="2"/>
  <c r="FC411" i="2"/>
  <c r="FC375" i="2"/>
  <c r="FC339" i="2"/>
  <c r="FC303" i="2"/>
  <c r="FC267" i="2"/>
  <c r="FC231" i="2"/>
  <c r="FC195" i="2"/>
  <c r="FC159" i="2"/>
  <c r="FC123" i="2"/>
  <c r="FC87" i="2"/>
  <c r="FC22" i="2"/>
  <c r="FB75" i="2"/>
  <c r="FC75" i="2"/>
  <c r="FB63" i="2"/>
  <c r="FC63" i="2"/>
  <c r="FB51" i="2"/>
  <c r="FC51" i="2"/>
  <c r="FB39" i="2"/>
  <c r="FC39" i="2"/>
  <c r="FB27" i="2"/>
  <c r="FC27" i="2"/>
  <c r="FB15" i="2"/>
  <c r="FC15" i="2"/>
  <c r="FB481" i="2"/>
  <c r="FC481" i="2"/>
  <c r="FB457" i="2"/>
  <c r="FC457" i="2"/>
  <c r="FB433" i="2"/>
  <c r="FC433" i="2"/>
  <c r="FB409" i="2"/>
  <c r="FC409" i="2"/>
  <c r="FB385" i="2"/>
  <c r="FC385" i="2"/>
  <c r="FB361" i="2"/>
  <c r="FC361" i="2"/>
  <c r="FB337" i="2"/>
  <c r="FC337" i="2"/>
  <c r="FB313" i="2"/>
  <c r="FC313" i="2"/>
  <c r="FB289" i="2"/>
  <c r="FC289" i="2"/>
  <c r="FB265" i="2"/>
  <c r="FC265" i="2"/>
  <c r="FB241" i="2"/>
  <c r="FC241" i="2"/>
  <c r="FB217" i="2"/>
  <c r="FC217" i="2"/>
  <c r="FB193" i="2"/>
  <c r="FC193" i="2"/>
  <c r="FB169" i="2"/>
  <c r="FC169" i="2"/>
  <c r="FB157" i="2"/>
  <c r="FC157" i="2"/>
  <c r="FB133" i="2"/>
  <c r="FC133" i="2"/>
  <c r="FB109" i="2"/>
  <c r="FC109" i="2"/>
  <c r="FB85" i="2"/>
  <c r="FC85" i="2"/>
  <c r="FB73" i="2"/>
  <c r="FC73" i="2"/>
  <c r="FB61" i="2"/>
  <c r="FC61" i="2"/>
  <c r="FB37" i="2"/>
  <c r="FC37" i="2"/>
  <c r="FB25" i="2"/>
  <c r="FC25" i="2"/>
  <c r="FB13" i="2"/>
  <c r="FC13" i="2"/>
  <c r="FB497" i="2"/>
  <c r="FC497" i="2"/>
  <c r="FB485" i="2"/>
  <c r="FC485" i="2"/>
  <c r="FB473" i="2"/>
  <c r="FC473" i="2"/>
  <c r="FB461" i="2"/>
  <c r="FC461" i="2"/>
  <c r="FB449" i="2"/>
  <c r="FC449" i="2"/>
  <c r="FB437" i="2"/>
  <c r="FC437" i="2"/>
  <c r="FB425" i="2"/>
  <c r="FC425" i="2"/>
  <c r="FB413" i="2"/>
  <c r="FC413" i="2"/>
  <c r="FB401" i="2"/>
  <c r="FC401" i="2"/>
  <c r="FB389" i="2"/>
  <c r="FC389" i="2"/>
  <c r="FB377" i="2"/>
  <c r="FC377" i="2"/>
  <c r="FB365" i="2"/>
  <c r="FC365" i="2"/>
  <c r="FB353" i="2"/>
  <c r="FC353" i="2"/>
  <c r="FB341" i="2"/>
  <c r="FC341" i="2"/>
  <c r="FB329" i="2"/>
  <c r="FC329" i="2"/>
  <c r="FB317" i="2"/>
  <c r="FC317" i="2"/>
  <c r="FB305" i="2"/>
  <c r="FC305" i="2"/>
  <c r="FB293" i="2"/>
  <c r="FC293" i="2"/>
  <c r="FB281" i="2"/>
  <c r="FC281" i="2"/>
  <c r="FB269" i="2"/>
  <c r="FC269" i="2"/>
  <c r="FB257" i="2"/>
  <c r="FC257" i="2"/>
  <c r="FB245" i="2"/>
  <c r="FC245" i="2"/>
  <c r="FB233" i="2"/>
  <c r="FC233" i="2"/>
  <c r="FB221" i="2"/>
  <c r="FC221" i="2"/>
  <c r="FB209" i="2"/>
  <c r="FC209" i="2"/>
  <c r="FB197" i="2"/>
  <c r="FC197" i="2"/>
  <c r="FB185" i="2"/>
  <c r="FC185" i="2"/>
  <c r="FB173" i="2"/>
  <c r="FC173" i="2"/>
  <c r="FB161" i="2"/>
  <c r="FC161" i="2"/>
  <c r="FB149" i="2"/>
  <c r="FC149" i="2"/>
  <c r="FB137" i="2"/>
  <c r="FC137" i="2"/>
  <c r="FB125" i="2"/>
  <c r="FC125" i="2"/>
  <c r="FB113" i="2"/>
  <c r="FC113" i="2"/>
  <c r="FB101" i="2"/>
  <c r="FC101" i="2"/>
  <c r="FB89" i="2"/>
  <c r="FC89" i="2"/>
  <c r="FB77" i="2"/>
  <c r="FC77" i="2"/>
  <c r="FB65" i="2"/>
  <c r="FC65" i="2"/>
  <c r="FB53" i="2"/>
  <c r="FC53" i="2"/>
  <c r="FB41" i="2"/>
  <c r="FC41" i="2"/>
  <c r="FB29" i="2"/>
  <c r="FC29" i="2"/>
  <c r="FB17" i="2"/>
  <c r="FC17" i="2"/>
  <c r="FB5" i="2"/>
  <c r="FE5" i="2" s="1"/>
  <c r="FC5" i="2"/>
  <c r="FC509" i="2"/>
  <c r="FC500" i="2"/>
  <c r="FC489" i="2"/>
  <c r="FC478" i="2"/>
  <c r="FC434" i="2"/>
  <c r="FC406" i="2"/>
  <c r="FC370" i="2"/>
  <c r="FC334" i="2"/>
  <c r="FC298" i="2"/>
  <c r="FC262" i="2"/>
  <c r="FC226" i="2"/>
  <c r="FC190" i="2"/>
  <c r="FC154" i="2"/>
  <c r="FC118" i="2"/>
  <c r="FC82" i="2"/>
  <c r="FC16" i="2"/>
  <c r="FB468" i="2"/>
  <c r="FC447" i="2"/>
  <c r="FC405" i="2"/>
  <c r="FC369" i="2"/>
  <c r="FC333" i="2"/>
  <c r="FC297" i="2"/>
  <c r="FC261" i="2"/>
  <c r="FC225" i="2"/>
  <c r="FC189" i="2"/>
  <c r="FC153" i="2"/>
  <c r="FC117" i="2"/>
  <c r="FC81" i="2"/>
  <c r="FC10" i="2"/>
  <c r="EU3676" i="2"/>
  <c r="EU3039" i="2"/>
  <c r="EU3027" i="2"/>
  <c r="EU3015" i="2"/>
  <c r="EU3982" i="2"/>
  <c r="EU4172" i="2"/>
  <c r="EU3993" i="2"/>
  <c r="EU4124" i="2"/>
  <c r="EU4182" i="2"/>
  <c r="EU4134" i="2"/>
  <c r="EU4122" i="2"/>
  <c r="EU4026" i="2"/>
  <c r="EU3143" i="2"/>
  <c r="EU4132" i="2"/>
  <c r="EU4036" i="2"/>
  <c r="EU3787" i="2"/>
  <c r="EU3741" i="2"/>
  <c r="EU3454" i="2"/>
  <c r="EU3334" i="2"/>
  <c r="EU3322" i="2"/>
  <c r="EU4201" i="2"/>
  <c r="EU3927" i="2"/>
  <c r="EU3855" i="2"/>
  <c r="EU3844" i="2"/>
  <c r="EU3608" i="2"/>
  <c r="EU3596" i="2"/>
  <c r="EU3572" i="2"/>
  <c r="EU3464" i="2"/>
  <c r="EU3487" i="2"/>
  <c r="EU3475" i="2"/>
  <c r="EU3630" i="2"/>
  <c r="EU3606" i="2"/>
  <c r="EU3594" i="2"/>
  <c r="EU3582" i="2"/>
  <c r="EU3665" i="2"/>
  <c r="EU3722" i="2"/>
  <c r="EU3312" i="2"/>
  <c r="EU3300" i="2"/>
  <c r="EU4202" i="2"/>
  <c r="EU4191" i="2"/>
  <c r="EU4143" i="2"/>
  <c r="EU4133" i="2"/>
  <c r="EU4123" i="2"/>
  <c r="EU4103" i="2"/>
  <c r="EU4092" i="2"/>
  <c r="EU4081" i="2"/>
  <c r="EU4070" i="2"/>
  <c r="EU4060" i="2"/>
  <c r="EU4049" i="2"/>
  <c r="EU3983" i="2"/>
  <c r="EU3971" i="2"/>
  <c r="EU3961" i="2"/>
  <c r="EU3949" i="2"/>
  <c r="EU3926" i="2"/>
  <c r="EU3866" i="2"/>
  <c r="EU3843" i="2"/>
  <c r="EU3732" i="2"/>
  <c r="EU3686" i="2"/>
  <c r="EU3619" i="2"/>
  <c r="EU3583" i="2"/>
  <c r="EU3500" i="2"/>
  <c r="EU3488" i="2"/>
  <c r="EU3476" i="2"/>
  <c r="EU3465" i="2"/>
  <c r="EU3311" i="2"/>
  <c r="EU3109" i="2"/>
  <c r="EU2823" i="2"/>
  <c r="EU3948" i="2"/>
  <c r="EU3674" i="2"/>
  <c r="EU4200" i="2"/>
  <c r="EU4169" i="2"/>
  <c r="EU4131" i="2"/>
  <c r="EU4101" i="2"/>
  <c r="EU4090" i="2"/>
  <c r="EU4079" i="2"/>
  <c r="EU4047" i="2"/>
  <c r="EU4003" i="2"/>
  <c r="EU3981" i="2"/>
  <c r="EU3959" i="2"/>
  <c r="EU3876" i="2"/>
  <c r="EU3864" i="2"/>
  <c r="EU3751" i="2"/>
  <c r="EU3684" i="2"/>
  <c r="EU3617" i="2"/>
  <c r="EU3605" i="2"/>
  <c r="EU3593" i="2"/>
  <c r="EU3510" i="2"/>
  <c r="EU3498" i="2"/>
  <c r="EU3392" i="2"/>
  <c r="EU3380" i="2"/>
  <c r="EU3369" i="2"/>
  <c r="EU3345" i="2"/>
  <c r="EU3333" i="2"/>
  <c r="EU50" i="2"/>
  <c r="EU4188" i="2"/>
  <c r="EU4152" i="2"/>
  <c r="EU4130" i="2"/>
  <c r="EU4100" i="2"/>
  <c r="EU4089" i="2"/>
  <c r="EU4067" i="2"/>
  <c r="EU4057" i="2"/>
  <c r="EU4002" i="2"/>
  <c r="EU3795" i="2"/>
  <c r="EU3706" i="2"/>
  <c r="EU3640" i="2"/>
  <c r="EU3628" i="2"/>
  <c r="EU3616" i="2"/>
  <c r="EU3497" i="2"/>
  <c r="EU3403" i="2"/>
  <c r="EU3356" i="2"/>
  <c r="EU3344" i="2"/>
  <c r="EU3153" i="2"/>
  <c r="EU3141" i="2"/>
  <c r="EU3130" i="2"/>
  <c r="EU2328" i="2"/>
  <c r="EU38" i="2"/>
  <c r="EU4198" i="2"/>
  <c r="EU4187" i="2"/>
  <c r="EU4178" i="2"/>
  <c r="EU4151" i="2"/>
  <c r="EU4033" i="2"/>
  <c r="EU4011" i="2"/>
  <c r="EU3979" i="2"/>
  <c r="EU3957" i="2"/>
  <c r="EU3874" i="2"/>
  <c r="EU3806" i="2"/>
  <c r="EU3794" i="2"/>
  <c r="EU3694" i="2"/>
  <c r="EU3627" i="2"/>
  <c r="EU3508" i="2"/>
  <c r="EU3414" i="2"/>
  <c r="EU3390" i="2"/>
  <c r="EU3378" i="2"/>
  <c r="EU3367" i="2"/>
  <c r="EU3355" i="2"/>
  <c r="EU3176" i="2"/>
  <c r="EU3164" i="2"/>
  <c r="EU2459" i="2"/>
  <c r="EU2447" i="2"/>
  <c r="EU1751" i="2"/>
  <c r="EU62" i="2"/>
  <c r="EU4197" i="2"/>
  <c r="EU4150" i="2"/>
  <c r="EU4140" i="2"/>
  <c r="EU4119" i="2"/>
  <c r="EU4044" i="2"/>
  <c r="EU4022" i="2"/>
  <c r="EU3990" i="2"/>
  <c r="EU3897" i="2"/>
  <c r="EU3885" i="2"/>
  <c r="EU3873" i="2"/>
  <c r="EU3759" i="2"/>
  <c r="EU3704" i="2"/>
  <c r="EU3693" i="2"/>
  <c r="EU3638" i="2"/>
  <c r="EU3543" i="2"/>
  <c r="EU3531" i="2"/>
  <c r="EU3519" i="2"/>
  <c r="EU3507" i="2"/>
  <c r="EU3401" i="2"/>
  <c r="EU3389" i="2"/>
  <c r="EU3366" i="2"/>
  <c r="EU3258" i="2"/>
  <c r="EU3187" i="2"/>
  <c r="EU2938" i="2"/>
  <c r="EU1798" i="2"/>
  <c r="EU4190" i="2"/>
  <c r="EU3960" i="2"/>
  <c r="EU4196" i="2"/>
  <c r="EU4158" i="2"/>
  <c r="EU4149" i="2"/>
  <c r="EU4128" i="2"/>
  <c r="EU4108" i="2"/>
  <c r="EU4097" i="2"/>
  <c r="EU4086" i="2"/>
  <c r="EU4076" i="2"/>
  <c r="EU4054" i="2"/>
  <c r="EU4021" i="2"/>
  <c r="EU4000" i="2"/>
  <c r="EU3908" i="2"/>
  <c r="EU3884" i="2"/>
  <c r="EU3816" i="2"/>
  <c r="EU3804" i="2"/>
  <c r="EU3703" i="2"/>
  <c r="EU3648" i="2"/>
  <c r="EU3637" i="2"/>
  <c r="EU3553" i="2"/>
  <c r="EU3518" i="2"/>
  <c r="EU3412" i="2"/>
  <c r="EU3400" i="2"/>
  <c r="EU3222" i="2"/>
  <c r="EU3198" i="2"/>
  <c r="EU2697" i="2"/>
  <c r="EU2577" i="2"/>
  <c r="EU2565" i="2"/>
  <c r="EU2553" i="2"/>
  <c r="EU2541" i="2"/>
  <c r="EU4195" i="2"/>
  <c r="EU4185" i="2"/>
  <c r="EU4176" i="2"/>
  <c r="EU4166" i="2"/>
  <c r="EU4148" i="2"/>
  <c r="EU4138" i="2"/>
  <c r="EU4117" i="2"/>
  <c r="EU4042" i="2"/>
  <c r="EU4020" i="2"/>
  <c r="EU4009" i="2"/>
  <c r="EU3895" i="2"/>
  <c r="EU3826" i="2"/>
  <c r="EU3541" i="2"/>
  <c r="EU3529" i="2"/>
  <c r="EU3446" i="2"/>
  <c r="EU3423" i="2"/>
  <c r="EU3411" i="2"/>
  <c r="EU3244" i="2"/>
  <c r="EU3221" i="2"/>
  <c r="EU3209" i="2"/>
  <c r="EU482" i="2"/>
  <c r="EU4194" i="2"/>
  <c r="EU4184" i="2"/>
  <c r="EU4175" i="2"/>
  <c r="EU4165" i="2"/>
  <c r="EU4116" i="2"/>
  <c r="EU4095" i="2"/>
  <c r="EU4084" i="2"/>
  <c r="EU4074" i="2"/>
  <c r="EU4063" i="2"/>
  <c r="EU4041" i="2"/>
  <c r="EU4030" i="2"/>
  <c r="EU3918" i="2"/>
  <c r="EU3906" i="2"/>
  <c r="EU3894" i="2"/>
  <c r="EU3814" i="2"/>
  <c r="EU3713" i="2"/>
  <c r="EU3657" i="2"/>
  <c r="EU3563" i="2"/>
  <c r="EU3540" i="2"/>
  <c r="EU3422" i="2"/>
  <c r="EU3255" i="2"/>
  <c r="EU3243" i="2"/>
  <c r="EU2994" i="2"/>
  <c r="EU2958" i="2"/>
  <c r="EU2947" i="2"/>
  <c r="EU2695" i="2"/>
  <c r="EU2575" i="2"/>
  <c r="EU2563" i="2"/>
  <c r="EU4193" i="2"/>
  <c r="EU4174" i="2"/>
  <c r="EU4146" i="2"/>
  <c r="EU4115" i="2"/>
  <c r="EU4106" i="2"/>
  <c r="EU4083" i="2"/>
  <c r="EU4073" i="2"/>
  <c r="EU4062" i="2"/>
  <c r="EU4018" i="2"/>
  <c r="EU3940" i="2"/>
  <c r="EU3929" i="2"/>
  <c r="EU3905" i="2"/>
  <c r="EU3846" i="2"/>
  <c r="EU3824" i="2"/>
  <c r="EU3778" i="2"/>
  <c r="EU3767" i="2"/>
  <c r="EU3656" i="2"/>
  <c r="EU3456" i="2"/>
  <c r="EU3444" i="2"/>
  <c r="EU3433" i="2"/>
  <c r="EU3290" i="2"/>
  <c r="EU3266" i="2"/>
  <c r="EU2802" i="2"/>
  <c r="EU2730" i="2"/>
  <c r="EU2718" i="2"/>
  <c r="EU2706" i="2"/>
  <c r="EU2586" i="2"/>
  <c r="EU4135" i="2"/>
  <c r="EU4125" i="2"/>
  <c r="EU4105" i="2"/>
  <c r="EU4072" i="2"/>
  <c r="EU4051" i="2"/>
  <c r="EU4039" i="2"/>
  <c r="EU3985" i="2"/>
  <c r="EU3973" i="2"/>
  <c r="EU3963" i="2"/>
  <c r="EU3951" i="2"/>
  <c r="EU3916" i="2"/>
  <c r="EU3834" i="2"/>
  <c r="EU3766" i="2"/>
  <c r="EU3723" i="2"/>
  <c r="EU3666" i="2"/>
  <c r="EU3585" i="2"/>
  <c r="EU3573" i="2"/>
  <c r="EU3561" i="2"/>
  <c r="EU3478" i="2"/>
  <c r="EU3443" i="2"/>
  <c r="EU3432" i="2"/>
  <c r="EU3301" i="2"/>
  <c r="EU3289" i="2"/>
  <c r="EU3004" i="2"/>
  <c r="EU2968" i="2"/>
  <c r="EU4096" i="2"/>
  <c r="EU4085" i="2"/>
  <c r="EU4075" i="2"/>
  <c r="EU4053" i="2"/>
  <c r="EU4032" i="2"/>
  <c r="EU4023" i="2"/>
  <c r="EU3994" i="2"/>
  <c r="EU3984" i="2"/>
  <c r="EU3972" i="2"/>
  <c r="EU3962" i="2"/>
  <c r="EU3950" i="2"/>
  <c r="EU3939" i="2"/>
  <c r="EU3928" i="2"/>
  <c r="EU3907" i="2"/>
  <c r="EU3896" i="2"/>
  <c r="EU3886" i="2"/>
  <c r="EU3875" i="2"/>
  <c r="EU3854" i="2"/>
  <c r="EU3845" i="2"/>
  <c r="EU3825" i="2"/>
  <c r="EU3796" i="2"/>
  <c r="EU3786" i="2"/>
  <c r="EU3777" i="2"/>
  <c r="EU3768" i="2"/>
  <c r="EU3750" i="2"/>
  <c r="EU3724" i="2"/>
  <c r="EU3705" i="2"/>
  <c r="EU3685" i="2"/>
  <c r="EU3675" i="2"/>
  <c r="EU3667" i="2"/>
  <c r="EU3639" i="2"/>
  <c r="EU3629" i="2"/>
  <c r="EU3618" i="2"/>
  <c r="EU3607" i="2"/>
  <c r="EU3595" i="2"/>
  <c r="EU3584" i="2"/>
  <c r="EU3574" i="2"/>
  <c r="EU3552" i="2"/>
  <c r="EU3542" i="2"/>
  <c r="EU3520" i="2"/>
  <c r="EU3509" i="2"/>
  <c r="EU3499" i="2"/>
  <c r="EU3489" i="2"/>
  <c r="EU3477" i="2"/>
  <c r="EU3445" i="2"/>
  <c r="EU3424" i="2"/>
  <c r="EU3413" i="2"/>
  <c r="EU3402" i="2"/>
  <c r="EU3391" i="2"/>
  <c r="EU3379" i="2"/>
  <c r="EU3357" i="2"/>
  <c r="EU3346" i="2"/>
  <c r="EU3335" i="2"/>
  <c r="EU3313" i="2"/>
  <c r="EU3302" i="2"/>
  <c r="EU3291" i="2"/>
  <c r="EU3280" i="2"/>
  <c r="EU3211" i="2"/>
  <c r="EU3200" i="2"/>
  <c r="EU3189" i="2"/>
  <c r="EU3177" i="2"/>
  <c r="EU3165" i="2"/>
  <c r="EU3154" i="2"/>
  <c r="EU3131" i="2"/>
  <c r="EU3119" i="2"/>
  <c r="EU2893" i="2"/>
  <c r="EU2813" i="2"/>
  <c r="EU2720" i="2"/>
  <c r="EU2708" i="2"/>
  <c r="EU2684" i="2"/>
  <c r="EU2470" i="2"/>
  <c r="EU3947" i="2"/>
  <c r="EU3937" i="2"/>
  <c r="EU3925" i="2"/>
  <c r="EU3915" i="2"/>
  <c r="EU3904" i="2"/>
  <c r="EU3893" i="2"/>
  <c r="EU3872" i="2"/>
  <c r="EU3863" i="2"/>
  <c r="EU3852" i="2"/>
  <c r="EU3842" i="2"/>
  <c r="EU3813" i="2"/>
  <c r="EU3803" i="2"/>
  <c r="EU3784" i="2"/>
  <c r="EU3775" i="2"/>
  <c r="EU3765" i="2"/>
  <c r="EU3748" i="2"/>
  <c r="EU3702" i="2"/>
  <c r="EU3664" i="2"/>
  <c r="EU3636" i="2"/>
  <c r="EU3615" i="2"/>
  <c r="EU3604" i="2"/>
  <c r="EU3592" i="2"/>
  <c r="EU3581" i="2"/>
  <c r="EU3571" i="2"/>
  <c r="EU3560" i="2"/>
  <c r="EU3550" i="2"/>
  <c r="EU3539" i="2"/>
  <c r="EU3528" i="2"/>
  <c r="EU3517" i="2"/>
  <c r="EU3496" i="2"/>
  <c r="EU3486" i="2"/>
  <c r="EU3474" i="2"/>
  <c r="EU3463" i="2"/>
  <c r="EU3453" i="2"/>
  <c r="EU3442" i="2"/>
  <c r="EU3421" i="2"/>
  <c r="EU3399" i="2"/>
  <c r="EU3388" i="2"/>
  <c r="EU3365" i="2"/>
  <c r="EU3354" i="2"/>
  <c r="EU3343" i="2"/>
  <c r="EU3332" i="2"/>
  <c r="EU3321" i="2"/>
  <c r="EU3310" i="2"/>
  <c r="EU3299" i="2"/>
  <c r="EU3288" i="2"/>
  <c r="EU3277" i="2"/>
  <c r="EU3265" i="2"/>
  <c r="EU3254" i="2"/>
  <c r="EU3232" i="2"/>
  <c r="EU3220" i="2"/>
  <c r="EU3208" i="2"/>
  <c r="EU3174" i="2"/>
  <c r="EU3162" i="2"/>
  <c r="EU3151" i="2"/>
  <c r="EU3060" i="2"/>
  <c r="EU3049" i="2"/>
  <c r="EU3037" i="2"/>
  <c r="EU2843" i="2"/>
  <c r="EU2597" i="2"/>
  <c r="EU2419" i="2"/>
  <c r="EU1989" i="2"/>
  <c r="EU1965" i="2"/>
  <c r="EU1953" i="2"/>
  <c r="EU1941" i="2"/>
  <c r="EU1929" i="2"/>
  <c r="EU4104" i="2"/>
  <c r="EU4093" i="2"/>
  <c r="EU4071" i="2"/>
  <c r="EU4050" i="2"/>
  <c r="EU4040" i="2"/>
  <c r="EU4029" i="2"/>
  <c r="EU4019" i="2"/>
  <c r="EU3991" i="2"/>
  <c r="EU3980" i="2"/>
  <c r="EU3969" i="2"/>
  <c r="EU3958" i="2"/>
  <c r="EU3946" i="2"/>
  <c r="EU3936" i="2"/>
  <c r="EU3924" i="2"/>
  <c r="EU3914" i="2"/>
  <c r="EU3903" i="2"/>
  <c r="EU3892" i="2"/>
  <c r="EU3862" i="2"/>
  <c r="EU3832" i="2"/>
  <c r="EU3822" i="2"/>
  <c r="EU3812" i="2"/>
  <c r="EU3802" i="2"/>
  <c r="EU3783" i="2"/>
  <c r="EU3774" i="2"/>
  <c r="EU3756" i="2"/>
  <c r="EU3747" i="2"/>
  <c r="EU3738" i="2"/>
  <c r="EU3730" i="2"/>
  <c r="EU3701" i="2"/>
  <c r="EU3682" i="2"/>
  <c r="EU3672" i="2"/>
  <c r="EU3663" i="2"/>
  <c r="EU3646" i="2"/>
  <c r="EU3614" i="2"/>
  <c r="EU3603" i="2"/>
  <c r="EU3591" i="2"/>
  <c r="EU3580" i="2"/>
  <c r="EU3570" i="2"/>
  <c r="EU3559" i="2"/>
  <c r="EU3549" i="2"/>
  <c r="EU3538" i="2"/>
  <c r="EU3527" i="2"/>
  <c r="EU3516" i="2"/>
  <c r="EU3495" i="2"/>
  <c r="EU3485" i="2"/>
  <c r="EU3473" i="2"/>
  <c r="EU3462" i="2"/>
  <c r="EU3452" i="2"/>
  <c r="EU3441" i="2"/>
  <c r="EU3420" i="2"/>
  <c r="EU3398" i="2"/>
  <c r="EU3387" i="2"/>
  <c r="EU3376" i="2"/>
  <c r="EU3364" i="2"/>
  <c r="EU3353" i="2"/>
  <c r="EU3342" i="2"/>
  <c r="EU3331" i="2"/>
  <c r="EU3320" i="2"/>
  <c r="EU3309" i="2"/>
  <c r="EU3298" i="2"/>
  <c r="EU3276" i="2"/>
  <c r="EU3264" i="2"/>
  <c r="EU3253" i="2"/>
  <c r="EU3231" i="2"/>
  <c r="EU3219" i="2"/>
  <c r="EU3185" i="2"/>
  <c r="EU3173" i="2"/>
  <c r="EU3070" i="2"/>
  <c r="EU2865" i="2"/>
  <c r="EU2728" i="2"/>
  <c r="EU2513" i="2"/>
  <c r="EU2370" i="2"/>
  <c r="EU1832" i="2"/>
  <c r="EU1808" i="2"/>
  <c r="EU1319" i="2"/>
  <c r="EU1307" i="2"/>
  <c r="EU1223" i="2"/>
  <c r="EU3945" i="2"/>
  <c r="EU3935" i="2"/>
  <c r="EU3913" i="2"/>
  <c r="EU3902" i="2"/>
  <c r="EU3891" i="2"/>
  <c r="EU3882" i="2"/>
  <c r="EU3861" i="2"/>
  <c r="EU3831" i="2"/>
  <c r="EU3821" i="2"/>
  <c r="EU3801" i="2"/>
  <c r="EU3792" i="2"/>
  <c r="EU3746" i="2"/>
  <c r="EU3729" i="2"/>
  <c r="EU3720" i="2"/>
  <c r="EU3711" i="2"/>
  <c r="EU3700" i="2"/>
  <c r="EU3691" i="2"/>
  <c r="EU3681" i="2"/>
  <c r="EU3654" i="2"/>
  <c r="EU3645" i="2"/>
  <c r="EU3625" i="2"/>
  <c r="EU3613" i="2"/>
  <c r="EU3602" i="2"/>
  <c r="EU3590" i="2"/>
  <c r="EU3579" i="2"/>
  <c r="EU3569" i="2"/>
  <c r="EU3558" i="2"/>
  <c r="EU3548" i="2"/>
  <c r="EU3537" i="2"/>
  <c r="EU3526" i="2"/>
  <c r="EU3505" i="2"/>
  <c r="EU3494" i="2"/>
  <c r="EU3484" i="2"/>
  <c r="EU3472" i="2"/>
  <c r="EU3461" i="2"/>
  <c r="EU3451" i="2"/>
  <c r="EU3440" i="2"/>
  <c r="EU3430" i="2"/>
  <c r="EU3409" i="2"/>
  <c r="EU3397" i="2"/>
  <c r="EU3386" i="2"/>
  <c r="EU3375" i="2"/>
  <c r="EU3363" i="2"/>
  <c r="EU3352" i="2"/>
  <c r="EU3330" i="2"/>
  <c r="EU3319" i="2"/>
  <c r="EU3308" i="2"/>
  <c r="EU3297" i="2"/>
  <c r="EU3275" i="2"/>
  <c r="EU3263" i="2"/>
  <c r="EU3252" i="2"/>
  <c r="EU3196" i="2"/>
  <c r="EU3184" i="2"/>
  <c r="EU3103" i="2"/>
  <c r="EU3092" i="2"/>
  <c r="EU3080" i="2"/>
  <c r="EU3058" i="2"/>
  <c r="EU2954" i="2"/>
  <c r="EU2911" i="2"/>
  <c r="EU2853" i="2"/>
  <c r="EU2831" i="2"/>
  <c r="EU2761" i="2"/>
  <c r="EU2619" i="2"/>
  <c r="EU2607" i="2"/>
  <c r="EU2501" i="2"/>
  <c r="EU2429" i="2"/>
  <c r="EU1987" i="2"/>
  <c r="EU1975" i="2"/>
  <c r="EU4164" i="2"/>
  <c r="EU4156" i="2"/>
  <c r="EU4112" i="2"/>
  <c r="EU4102" i="2"/>
  <c r="EU4091" i="2"/>
  <c r="EU4080" i="2"/>
  <c r="EU4069" i="2"/>
  <c r="EU4059" i="2"/>
  <c r="EU4038" i="2"/>
  <c r="EU4017" i="2"/>
  <c r="EU4008" i="2"/>
  <c r="EU3999" i="2"/>
  <c r="EU3989" i="2"/>
  <c r="EU3978" i="2"/>
  <c r="EU3956" i="2"/>
  <c r="EU3944" i="2"/>
  <c r="EU3934" i="2"/>
  <c r="EU3912" i="2"/>
  <c r="EU3901" i="2"/>
  <c r="EU3890" i="2"/>
  <c r="EU3881" i="2"/>
  <c r="EU3870" i="2"/>
  <c r="EU3860" i="2"/>
  <c r="EU3850" i="2"/>
  <c r="EU3840" i="2"/>
  <c r="EU3830" i="2"/>
  <c r="EU3820" i="2"/>
  <c r="EU3800" i="2"/>
  <c r="EU3791" i="2"/>
  <c r="EU3763" i="2"/>
  <c r="EU3719" i="2"/>
  <c r="EU3710" i="2"/>
  <c r="EU3699" i="2"/>
  <c r="EU3690" i="2"/>
  <c r="EU3680" i="2"/>
  <c r="EU3653" i="2"/>
  <c r="EU3644" i="2"/>
  <c r="EU3624" i="2"/>
  <c r="EU3612" i="2"/>
  <c r="EU3601" i="2"/>
  <c r="EU3589" i="2"/>
  <c r="EU3568" i="2"/>
  <c r="EU3557" i="2"/>
  <c r="EU3547" i="2"/>
  <c r="EU3536" i="2"/>
  <c r="EU3525" i="2"/>
  <c r="EU3504" i="2"/>
  <c r="EU3493" i="2"/>
  <c r="EU3483" i="2"/>
  <c r="EU3471" i="2"/>
  <c r="EU3460" i="2"/>
  <c r="EU3450" i="2"/>
  <c r="EU3439" i="2"/>
  <c r="EU3429" i="2"/>
  <c r="EU3408" i="2"/>
  <c r="EU3396" i="2"/>
  <c r="EU3385" i="2"/>
  <c r="EU3374" i="2"/>
  <c r="EU3362" i="2"/>
  <c r="EU3351" i="2"/>
  <c r="EU3329" i="2"/>
  <c r="EU3318" i="2"/>
  <c r="EU3307" i="2"/>
  <c r="EU3286" i="2"/>
  <c r="EU3274" i="2"/>
  <c r="EU3262" i="2"/>
  <c r="EU3240" i="2"/>
  <c r="EU3229" i="2"/>
  <c r="EU3217" i="2"/>
  <c r="EU3195" i="2"/>
  <c r="EU3148" i="2"/>
  <c r="EU3113" i="2"/>
  <c r="EU3046" i="2"/>
  <c r="EU2976" i="2"/>
  <c r="EU2875" i="2"/>
  <c r="EU2863" i="2"/>
  <c r="EU2749" i="2"/>
  <c r="EU2738" i="2"/>
  <c r="EU2511" i="2"/>
  <c r="EU2010" i="2"/>
  <c r="EU1616" i="2"/>
  <c r="EU1592" i="2"/>
  <c r="EU1580" i="2"/>
  <c r="EU4068" i="2"/>
  <c r="EU4058" i="2"/>
  <c r="EU4037" i="2"/>
  <c r="EU4027" i="2"/>
  <c r="EU4016" i="2"/>
  <c r="EU3998" i="2"/>
  <c r="EU3977" i="2"/>
  <c r="EU3967" i="2"/>
  <c r="EU3955" i="2"/>
  <c r="EU3943" i="2"/>
  <c r="EU3933" i="2"/>
  <c r="EU3922" i="2"/>
  <c r="EU3900" i="2"/>
  <c r="EU3880" i="2"/>
  <c r="EU3859" i="2"/>
  <c r="EU3849" i="2"/>
  <c r="EU3839" i="2"/>
  <c r="EU3819" i="2"/>
  <c r="EU3810" i="2"/>
  <c r="EU3790" i="2"/>
  <c r="EU3772" i="2"/>
  <c r="EU3762" i="2"/>
  <c r="EU3754" i="2"/>
  <c r="EU3736" i="2"/>
  <c r="EU3718" i="2"/>
  <c r="EU3709" i="2"/>
  <c r="EU3698" i="2"/>
  <c r="EU3689" i="2"/>
  <c r="EU3661" i="2"/>
  <c r="EU3652" i="2"/>
  <c r="EU3643" i="2"/>
  <c r="EU3623" i="2"/>
  <c r="EU3600" i="2"/>
  <c r="EU3588" i="2"/>
  <c r="EU3567" i="2"/>
  <c r="EU3556" i="2"/>
  <c r="EU3546" i="2"/>
  <c r="EU3535" i="2"/>
  <c r="EU3524" i="2"/>
  <c r="EU3514" i="2"/>
  <c r="EU3492" i="2"/>
  <c r="EU3482" i="2"/>
  <c r="EU3470" i="2"/>
  <c r="EU3459" i="2"/>
  <c r="EU3438" i="2"/>
  <c r="EU3428" i="2"/>
  <c r="EU3418" i="2"/>
  <c r="EU3407" i="2"/>
  <c r="EU3384" i="2"/>
  <c r="EU3373" i="2"/>
  <c r="EU3361" i="2"/>
  <c r="EU3340" i="2"/>
  <c r="EU3328" i="2"/>
  <c r="EU3317" i="2"/>
  <c r="EU3306" i="2"/>
  <c r="EU3285" i="2"/>
  <c r="EU3273" i="2"/>
  <c r="EU3261" i="2"/>
  <c r="EU3250" i="2"/>
  <c r="EU3239" i="2"/>
  <c r="EU3228" i="2"/>
  <c r="EU3216" i="2"/>
  <c r="EU3170" i="2"/>
  <c r="EU3159" i="2"/>
  <c r="EU3124" i="2"/>
  <c r="EU3101" i="2"/>
  <c r="EU3090" i="2"/>
  <c r="EU3078" i="2"/>
  <c r="EU3056" i="2"/>
  <c r="EU2964" i="2"/>
  <c r="EU2920" i="2"/>
  <c r="EU2909" i="2"/>
  <c r="EU2782" i="2"/>
  <c r="EU2771" i="2"/>
  <c r="EU2759" i="2"/>
  <c r="EU2641" i="2"/>
  <c r="EU2296" i="2"/>
  <c r="EU2188" i="2"/>
  <c r="EU2164" i="2"/>
  <c r="EU2152" i="2"/>
  <c r="EU4015" i="2"/>
  <c r="EU3997" i="2"/>
  <c r="EU3976" i="2"/>
  <c r="EU3966" i="2"/>
  <c r="EU3954" i="2"/>
  <c r="EU3942" i="2"/>
  <c r="EU3932" i="2"/>
  <c r="EU3921" i="2"/>
  <c r="EU3879" i="2"/>
  <c r="EU3858" i="2"/>
  <c r="EU3848" i="2"/>
  <c r="EU3838" i="2"/>
  <c r="EU3818" i="2"/>
  <c r="EU3809" i="2"/>
  <c r="EU3789" i="2"/>
  <c r="EU3771" i="2"/>
  <c r="EU3753" i="2"/>
  <c r="EU3744" i="2"/>
  <c r="EU3735" i="2"/>
  <c r="EU3727" i="2"/>
  <c r="EU3717" i="2"/>
  <c r="EU3697" i="2"/>
  <c r="EU3651" i="2"/>
  <c r="EU3642" i="2"/>
  <c r="EU3633" i="2"/>
  <c r="EU3622" i="2"/>
  <c r="EU3599" i="2"/>
  <c r="EU3587" i="2"/>
  <c r="EU3577" i="2"/>
  <c r="EU3566" i="2"/>
  <c r="EU3555" i="2"/>
  <c r="EU3534" i="2"/>
  <c r="EU3523" i="2"/>
  <c r="EU3513" i="2"/>
  <c r="EU3481" i="2"/>
  <c r="EU3469" i="2"/>
  <c r="EU3437" i="2"/>
  <c r="EU3427" i="2"/>
  <c r="EU3417" i="2"/>
  <c r="EU3406" i="2"/>
  <c r="EU3383" i="2"/>
  <c r="EU3372" i="2"/>
  <c r="EU3360" i="2"/>
  <c r="EU3339" i="2"/>
  <c r="EU3327" i="2"/>
  <c r="EU3316" i="2"/>
  <c r="EU3295" i="2"/>
  <c r="EU3284" i="2"/>
  <c r="EU3272" i="2"/>
  <c r="EU3249" i="2"/>
  <c r="EU3238" i="2"/>
  <c r="EU3227" i="2"/>
  <c r="EU3181" i="2"/>
  <c r="EU3135" i="2"/>
  <c r="EU3111" i="2"/>
  <c r="EU3100" i="2"/>
  <c r="EU3089" i="2"/>
  <c r="EU3020" i="2"/>
  <c r="EU2997" i="2"/>
  <c r="EU2986" i="2"/>
  <c r="EU2974" i="2"/>
  <c r="EU2885" i="2"/>
  <c r="EU2873" i="2"/>
  <c r="EU2793" i="2"/>
  <c r="EU2521" i="2"/>
  <c r="EU2378" i="2"/>
  <c r="EU2319" i="2"/>
  <c r="EU4189" i="2"/>
  <c r="EU4180" i="2"/>
  <c r="EU4171" i="2"/>
  <c r="EU4162" i="2"/>
  <c r="EU4145" i="2"/>
  <c r="EU4137" i="2"/>
  <c r="EU4110" i="2"/>
  <c r="EU4099" i="2"/>
  <c r="EU4088" i="2"/>
  <c r="EU4066" i="2"/>
  <c r="EU4056" i="2"/>
  <c r="EU4046" i="2"/>
  <c r="EU4035" i="2"/>
  <c r="EU4025" i="2"/>
  <c r="EU4014" i="2"/>
  <c r="EU4006" i="2"/>
  <c r="EU3996" i="2"/>
  <c r="EU3987" i="2"/>
  <c r="EU3975" i="2"/>
  <c r="EU3965" i="2"/>
  <c r="EU3953" i="2"/>
  <c r="EU3931" i="2"/>
  <c r="EU3920" i="2"/>
  <c r="EU3910" i="2"/>
  <c r="EU3888" i="2"/>
  <c r="EU3878" i="2"/>
  <c r="EU3868" i="2"/>
  <c r="EU3857" i="2"/>
  <c r="EU3837" i="2"/>
  <c r="EU3828" i="2"/>
  <c r="EU3808" i="2"/>
  <c r="EU3798" i="2"/>
  <c r="EU3780" i="2"/>
  <c r="EU3770" i="2"/>
  <c r="EU3743" i="2"/>
  <c r="EU3726" i="2"/>
  <c r="EU3716" i="2"/>
  <c r="EU3678" i="2"/>
  <c r="EU3669" i="2"/>
  <c r="EU3632" i="2"/>
  <c r="EU3621" i="2"/>
  <c r="EU3610" i="2"/>
  <c r="EU3598" i="2"/>
  <c r="EU3576" i="2"/>
  <c r="EU3565" i="2"/>
  <c r="EU3533" i="2"/>
  <c r="EU3522" i="2"/>
  <c r="EU3512" i="2"/>
  <c r="EU3502" i="2"/>
  <c r="EU3480" i="2"/>
  <c r="EU3468" i="2"/>
  <c r="EU3448" i="2"/>
  <c r="EU3436" i="2"/>
  <c r="EU3426" i="2"/>
  <c r="EU3416" i="2"/>
  <c r="EU3405" i="2"/>
  <c r="EU3394" i="2"/>
  <c r="EU3382" i="2"/>
  <c r="EU3371" i="2"/>
  <c r="EU3349" i="2"/>
  <c r="EU3338" i="2"/>
  <c r="EU3326" i="2"/>
  <c r="EU3315" i="2"/>
  <c r="EU3294" i="2"/>
  <c r="EU3283" i="2"/>
  <c r="EU3271" i="2"/>
  <c r="EU3214" i="2"/>
  <c r="EU3203" i="2"/>
  <c r="EU3192" i="2"/>
  <c r="EU3122" i="2"/>
  <c r="EU3066" i="2"/>
  <c r="EU2929" i="2"/>
  <c r="EU2804" i="2"/>
  <c r="EU2543" i="2"/>
  <c r="EU2449" i="2"/>
  <c r="EU2210" i="2"/>
  <c r="EU2186" i="2"/>
  <c r="EU2174" i="2"/>
  <c r="EU4170" i="2"/>
  <c r="EU4161" i="2"/>
  <c r="EU4136" i="2"/>
  <c r="EU4109" i="2"/>
  <c r="EU4098" i="2"/>
  <c r="EU4087" i="2"/>
  <c r="EU4077" i="2"/>
  <c r="EU4065" i="2"/>
  <c r="EU4055" i="2"/>
  <c r="EU4045" i="2"/>
  <c r="EU4034" i="2"/>
  <c r="EU4005" i="2"/>
  <c r="EU3986" i="2"/>
  <c r="EU3974" i="2"/>
  <c r="EU3964" i="2"/>
  <c r="EU3952" i="2"/>
  <c r="EU3930" i="2"/>
  <c r="EU3919" i="2"/>
  <c r="EU3909" i="2"/>
  <c r="EU3898" i="2"/>
  <c r="EU3877" i="2"/>
  <c r="EU3867" i="2"/>
  <c r="EU3856" i="2"/>
  <c r="EU3836" i="2"/>
  <c r="EU3827" i="2"/>
  <c r="EU3807" i="2"/>
  <c r="EU3779" i="2"/>
  <c r="EU3760" i="2"/>
  <c r="EU3742" i="2"/>
  <c r="EU3707" i="2"/>
  <c r="EU3687" i="2"/>
  <c r="EU3677" i="2"/>
  <c r="EU3659" i="2"/>
  <c r="EU3631" i="2"/>
  <c r="EU3620" i="2"/>
  <c r="EU3609" i="2"/>
  <c r="EU3597" i="2"/>
  <c r="EU3564" i="2"/>
  <c r="EU3544" i="2"/>
  <c r="EU3532" i="2"/>
  <c r="EU3511" i="2"/>
  <c r="EU3501" i="2"/>
  <c r="EU3479" i="2"/>
  <c r="EU3467" i="2"/>
  <c r="EU3457" i="2"/>
  <c r="EU3447" i="2"/>
  <c r="EU3435" i="2"/>
  <c r="EU3415" i="2"/>
  <c r="EU3404" i="2"/>
  <c r="EU3393" i="2"/>
  <c r="EU3381" i="2"/>
  <c r="EU3370" i="2"/>
  <c r="EU3348" i="2"/>
  <c r="EU3337" i="2"/>
  <c r="EU3325" i="2"/>
  <c r="EU3304" i="2"/>
  <c r="EU3293" i="2"/>
  <c r="EU3282" i="2"/>
  <c r="EU3270" i="2"/>
  <c r="EU3247" i="2"/>
  <c r="EU3236" i="2"/>
  <c r="EU3225" i="2"/>
  <c r="EU3167" i="2"/>
  <c r="EU3156" i="2"/>
  <c r="EU3144" i="2"/>
  <c r="EU3133" i="2"/>
  <c r="EU3121" i="2"/>
  <c r="EU3087" i="2"/>
  <c r="EU3076" i="2"/>
  <c r="EU3030" i="2"/>
  <c r="EU3018" i="2"/>
  <c r="EU3007" i="2"/>
  <c r="EU2895" i="2"/>
  <c r="EU2883" i="2"/>
  <c r="EU2791" i="2"/>
  <c r="EU2674" i="2"/>
  <c r="EU2662" i="2"/>
  <c r="EU2530" i="2"/>
  <c r="EU1742" i="2"/>
  <c r="EU3210" i="2"/>
  <c r="EU3199" i="2"/>
  <c r="EU3178" i="2"/>
  <c r="EU3166" i="2"/>
  <c r="EU3155" i="2"/>
  <c r="EU3145" i="2"/>
  <c r="EU3123" i="2"/>
  <c r="EU3112" i="2"/>
  <c r="EU3102" i="2"/>
  <c r="EU3091" i="2"/>
  <c r="EU3079" i="2"/>
  <c r="EU3069" i="2"/>
  <c r="EU3040" i="2"/>
  <c r="EU3031" i="2"/>
  <c r="EU3019" i="2"/>
  <c r="EU2998" i="2"/>
  <c r="EU2977" i="2"/>
  <c r="EU2967" i="2"/>
  <c r="EU2894" i="2"/>
  <c r="EU2884" i="2"/>
  <c r="EU2874" i="2"/>
  <c r="EU2864" i="2"/>
  <c r="EU2842" i="2"/>
  <c r="EU2803" i="2"/>
  <c r="EU2792" i="2"/>
  <c r="EU2760" i="2"/>
  <c r="EU2729" i="2"/>
  <c r="EU2719" i="2"/>
  <c r="EU2707" i="2"/>
  <c r="EU2696" i="2"/>
  <c r="EU2685" i="2"/>
  <c r="EU2675" i="2"/>
  <c r="EU2663" i="2"/>
  <c r="EU2642" i="2"/>
  <c r="EU2620" i="2"/>
  <c r="EU2608" i="2"/>
  <c r="EU2598" i="2"/>
  <c r="EU2587" i="2"/>
  <c r="EU2576" i="2"/>
  <c r="EU2564" i="2"/>
  <c r="EU2542" i="2"/>
  <c r="EU2531" i="2"/>
  <c r="EU2512" i="2"/>
  <c r="EU2491" i="2"/>
  <c r="EU2439" i="2"/>
  <c r="EU2349" i="2"/>
  <c r="EU2199" i="2"/>
  <c r="EU2175" i="2"/>
  <c r="EU2163" i="2"/>
  <c r="EU2093" i="2"/>
  <c r="EU2070" i="2"/>
  <c r="EU1999" i="2"/>
  <c r="EU1976" i="2"/>
  <c r="EU1964" i="2"/>
  <c r="EU1952" i="2"/>
  <c r="EU1605" i="2"/>
  <c r="EU1569" i="2"/>
  <c r="EU1330" i="2"/>
  <c r="EU1234" i="2"/>
  <c r="EU975" i="2"/>
  <c r="EU3048" i="2"/>
  <c r="EU3029" i="2"/>
  <c r="EU3017" i="2"/>
  <c r="EU3006" i="2"/>
  <c r="EU2996" i="2"/>
  <c r="EU2985" i="2"/>
  <c r="EU2956" i="2"/>
  <c r="EU2946" i="2"/>
  <c r="EU2937" i="2"/>
  <c r="EU2928" i="2"/>
  <c r="EU2919" i="2"/>
  <c r="EU2902" i="2"/>
  <c r="EU2882" i="2"/>
  <c r="EU2872" i="2"/>
  <c r="EU2852" i="2"/>
  <c r="EU2830" i="2"/>
  <c r="EU2821" i="2"/>
  <c r="EU2812" i="2"/>
  <c r="EU2801" i="2"/>
  <c r="EU2790" i="2"/>
  <c r="EU2780" i="2"/>
  <c r="EU2770" i="2"/>
  <c r="EU2758" i="2"/>
  <c r="EU2748" i="2"/>
  <c r="EU2737" i="2"/>
  <c r="EU2727" i="2"/>
  <c r="EU2717" i="2"/>
  <c r="EU2705" i="2"/>
  <c r="EU2694" i="2"/>
  <c r="EU2683" i="2"/>
  <c r="EU2673" i="2"/>
  <c r="EU2661" i="2"/>
  <c r="EU2651" i="2"/>
  <c r="EU2640" i="2"/>
  <c r="EU2629" i="2"/>
  <c r="EU2618" i="2"/>
  <c r="EU2596" i="2"/>
  <c r="EU2585" i="2"/>
  <c r="EU2574" i="2"/>
  <c r="EU2562" i="2"/>
  <c r="EU2551" i="2"/>
  <c r="EU2540" i="2"/>
  <c r="EU2529" i="2"/>
  <c r="EU2479" i="2"/>
  <c r="EU2467" i="2"/>
  <c r="EU2456" i="2"/>
  <c r="EU2437" i="2"/>
  <c r="EU2427" i="2"/>
  <c r="EU2396" i="2"/>
  <c r="EU2316" i="2"/>
  <c r="EU2305" i="2"/>
  <c r="EU2197" i="2"/>
  <c r="EU2185" i="2"/>
  <c r="EU2102" i="2"/>
  <c r="EU2091" i="2"/>
  <c r="EU2021" i="2"/>
  <c r="EU1997" i="2"/>
  <c r="EU1986" i="2"/>
  <c r="EU1843" i="2"/>
  <c r="EU1762" i="2"/>
  <c r="EU996" i="2"/>
  <c r="EU985" i="2"/>
  <c r="EU373" i="2"/>
  <c r="EU3241" i="2"/>
  <c r="EU3230" i="2"/>
  <c r="EU3218" i="2"/>
  <c r="EU3207" i="2"/>
  <c r="EU3186" i="2"/>
  <c r="EU3175" i="2"/>
  <c r="EU3163" i="2"/>
  <c r="EU3142" i="2"/>
  <c r="EU3132" i="2"/>
  <c r="EU3120" i="2"/>
  <c r="EU3099" i="2"/>
  <c r="EU3088" i="2"/>
  <c r="EU3067" i="2"/>
  <c r="EU3057" i="2"/>
  <c r="EU3047" i="2"/>
  <c r="EU3028" i="2"/>
  <c r="EU3016" i="2"/>
  <c r="EU3005" i="2"/>
  <c r="EU2995" i="2"/>
  <c r="EU2965" i="2"/>
  <c r="EU2955" i="2"/>
  <c r="EU2901" i="2"/>
  <c r="EU2881" i="2"/>
  <c r="EU2871" i="2"/>
  <c r="EU2851" i="2"/>
  <c r="EU2840" i="2"/>
  <c r="EU2829" i="2"/>
  <c r="EU2820" i="2"/>
  <c r="EU2811" i="2"/>
  <c r="EU2800" i="2"/>
  <c r="EU2789" i="2"/>
  <c r="EU2769" i="2"/>
  <c r="EU2757" i="2"/>
  <c r="EU2747" i="2"/>
  <c r="EU2736" i="2"/>
  <c r="EU2716" i="2"/>
  <c r="EU2704" i="2"/>
  <c r="EU2693" i="2"/>
  <c r="EU2682" i="2"/>
  <c r="EU2672" i="2"/>
  <c r="EU2660" i="2"/>
  <c r="EU2650" i="2"/>
  <c r="EU2639" i="2"/>
  <c r="EU2617" i="2"/>
  <c r="EU2584" i="2"/>
  <c r="EU2573" i="2"/>
  <c r="EU2561" i="2"/>
  <c r="EU2550" i="2"/>
  <c r="EU2539" i="2"/>
  <c r="EU2499" i="2"/>
  <c r="EU2488" i="2"/>
  <c r="EU2478" i="2"/>
  <c r="EU2466" i="2"/>
  <c r="EU2455" i="2"/>
  <c r="EU2405" i="2"/>
  <c r="EU2395" i="2"/>
  <c r="EU2367" i="2"/>
  <c r="EU2232" i="2"/>
  <c r="EU2208" i="2"/>
  <c r="EU2196" i="2"/>
  <c r="EU2090" i="2"/>
  <c r="EU2032" i="2"/>
  <c r="EU2008" i="2"/>
  <c r="EU1854" i="2"/>
  <c r="EU2891" i="2"/>
  <c r="EU2880" i="2"/>
  <c r="EU2861" i="2"/>
  <c r="EU2850" i="2"/>
  <c r="EU2839" i="2"/>
  <c r="EU2819" i="2"/>
  <c r="EU2810" i="2"/>
  <c r="EU2788" i="2"/>
  <c r="EU2768" i="2"/>
  <c r="EU2756" i="2"/>
  <c r="EU2746" i="2"/>
  <c r="EU2735" i="2"/>
  <c r="EU2715" i="2"/>
  <c r="EU2703" i="2"/>
  <c r="EU2692" i="2"/>
  <c r="EU2681" i="2"/>
  <c r="EU2671" i="2"/>
  <c r="EU2659" i="2"/>
  <c r="EU2649" i="2"/>
  <c r="EU2638" i="2"/>
  <c r="EU2616" i="2"/>
  <c r="EU2605" i="2"/>
  <c r="EU2583" i="2"/>
  <c r="EU2572" i="2"/>
  <c r="EU2560" i="2"/>
  <c r="EU2549" i="2"/>
  <c r="EU2527" i="2"/>
  <c r="EU2518" i="2"/>
  <c r="EU2498" i="2"/>
  <c r="EU2487" i="2"/>
  <c r="EU2404" i="2"/>
  <c r="EU2394" i="2"/>
  <c r="EU2385" i="2"/>
  <c r="EU2357" i="2"/>
  <c r="EU2219" i="2"/>
  <c r="EU2207" i="2"/>
  <c r="EU2112" i="2"/>
  <c r="EU2100" i="2"/>
  <c r="EU2019" i="2"/>
  <c r="EU1865" i="2"/>
  <c r="EU1829" i="2"/>
  <c r="EU1772" i="2"/>
  <c r="EU1760" i="2"/>
  <c r="EU1649" i="2"/>
  <c r="EU3118" i="2"/>
  <c r="EU3108" i="2"/>
  <c r="EU3086" i="2"/>
  <c r="EU3075" i="2"/>
  <c r="EU3065" i="2"/>
  <c r="EU3055" i="2"/>
  <c r="EU3045" i="2"/>
  <c r="EU3036" i="2"/>
  <c r="EU3026" i="2"/>
  <c r="EU3014" i="2"/>
  <c r="EU3003" i="2"/>
  <c r="EU2993" i="2"/>
  <c r="EU2983" i="2"/>
  <c r="EU2973" i="2"/>
  <c r="EU2963" i="2"/>
  <c r="EU2953" i="2"/>
  <c r="EU2944" i="2"/>
  <c r="EU2935" i="2"/>
  <c r="EU2926" i="2"/>
  <c r="EU2917" i="2"/>
  <c r="EU2908" i="2"/>
  <c r="EU2890" i="2"/>
  <c r="EU2860" i="2"/>
  <c r="EU2849" i="2"/>
  <c r="EU2838" i="2"/>
  <c r="EU2818" i="2"/>
  <c r="EU2787" i="2"/>
  <c r="EU2778" i="2"/>
  <c r="EU2767" i="2"/>
  <c r="EU2745" i="2"/>
  <c r="EU2734" i="2"/>
  <c r="EU2725" i="2"/>
  <c r="EU2714" i="2"/>
  <c r="EU2702" i="2"/>
  <c r="EU2680" i="2"/>
  <c r="EU2670" i="2"/>
  <c r="EU2658" i="2"/>
  <c r="EU2648" i="2"/>
  <c r="EU2637" i="2"/>
  <c r="EU2627" i="2"/>
  <c r="EU2615" i="2"/>
  <c r="EU2594" i="2"/>
  <c r="EU2571" i="2"/>
  <c r="EU2559" i="2"/>
  <c r="EU2537" i="2"/>
  <c r="EU2476" i="2"/>
  <c r="EU2464" i="2"/>
  <c r="EU2453" i="2"/>
  <c r="EU2435" i="2"/>
  <c r="EU2403" i="2"/>
  <c r="EU2393" i="2"/>
  <c r="EU2384" i="2"/>
  <c r="EU2254" i="2"/>
  <c r="EU2230" i="2"/>
  <c r="EU2218" i="2"/>
  <c r="EU2042" i="2"/>
  <c r="EU2030" i="2"/>
  <c r="EU2018" i="2"/>
  <c r="EU1715" i="2"/>
  <c r="EU1692" i="2"/>
  <c r="EU1146" i="2"/>
  <c r="EU3205" i="2"/>
  <c r="EU3194" i="2"/>
  <c r="EU3183" i="2"/>
  <c r="EU3172" i="2"/>
  <c r="EU3150" i="2"/>
  <c r="EU3129" i="2"/>
  <c r="EU3117" i="2"/>
  <c r="EU3097" i="2"/>
  <c r="EU3085" i="2"/>
  <c r="EU3064" i="2"/>
  <c r="EU3054" i="2"/>
  <c r="EU3025" i="2"/>
  <c r="EU3013" i="2"/>
  <c r="EU2992" i="2"/>
  <c r="EU2982" i="2"/>
  <c r="EU2972" i="2"/>
  <c r="EU2962" i="2"/>
  <c r="EU2952" i="2"/>
  <c r="EU2943" i="2"/>
  <c r="EU2934" i="2"/>
  <c r="EU2925" i="2"/>
  <c r="EU2916" i="2"/>
  <c r="EU2907" i="2"/>
  <c r="EU2899" i="2"/>
  <c r="EU2889" i="2"/>
  <c r="EU2869" i="2"/>
  <c r="EU2859" i="2"/>
  <c r="EU2848" i="2"/>
  <c r="EU2837" i="2"/>
  <c r="EU2798" i="2"/>
  <c r="EU2777" i="2"/>
  <c r="EU2766" i="2"/>
  <c r="EU2744" i="2"/>
  <c r="EU2713" i="2"/>
  <c r="EU2701" i="2"/>
  <c r="EU2679" i="2"/>
  <c r="EU2669" i="2"/>
  <c r="EU2657" i="2"/>
  <c r="EU2647" i="2"/>
  <c r="EU2636" i="2"/>
  <c r="EU2626" i="2"/>
  <c r="EU2614" i="2"/>
  <c r="EU2593" i="2"/>
  <c r="EU2536" i="2"/>
  <c r="EU2496" i="2"/>
  <c r="EU2485" i="2"/>
  <c r="EU2475" i="2"/>
  <c r="EU2463" i="2"/>
  <c r="EU2413" i="2"/>
  <c r="EU2324" i="2"/>
  <c r="EU2277" i="2"/>
  <c r="EU2265" i="2"/>
  <c r="EU2241" i="2"/>
  <c r="EU2229" i="2"/>
  <c r="EU2145" i="2"/>
  <c r="EU2133" i="2"/>
  <c r="EU2110" i="2"/>
  <c r="EU2029" i="2"/>
  <c r="EU1863" i="2"/>
  <c r="EU1791" i="2"/>
  <c r="EU1770" i="2"/>
  <c r="EU1702" i="2"/>
  <c r="EU3358" i="2"/>
  <c r="EU3347" i="2"/>
  <c r="EU3336" i="2"/>
  <c r="EU3324" i="2"/>
  <c r="EU3303" i="2"/>
  <c r="EU3292" i="2"/>
  <c r="EU3281" i="2"/>
  <c r="EU3259" i="2"/>
  <c r="EU3248" i="2"/>
  <c r="EU3237" i="2"/>
  <c r="EU3226" i="2"/>
  <c r="EU3204" i="2"/>
  <c r="EU3193" i="2"/>
  <c r="EU3182" i="2"/>
  <c r="EU3171" i="2"/>
  <c r="EU3160" i="2"/>
  <c r="EU3149" i="2"/>
  <c r="EU3139" i="2"/>
  <c r="EU3128" i="2"/>
  <c r="EU3096" i="2"/>
  <c r="EU3084" i="2"/>
  <c r="EU3063" i="2"/>
  <c r="EU3024" i="2"/>
  <c r="EU3012" i="2"/>
  <c r="EU2991" i="2"/>
  <c r="EU2981" i="2"/>
  <c r="EU2971" i="2"/>
  <c r="EU2961" i="2"/>
  <c r="EU2878" i="2"/>
  <c r="EU2858" i="2"/>
  <c r="EU2847" i="2"/>
  <c r="EU2836" i="2"/>
  <c r="EU2808" i="2"/>
  <c r="EU2797" i="2"/>
  <c r="EU2776" i="2"/>
  <c r="EU2765" i="2"/>
  <c r="EU2754" i="2"/>
  <c r="EU2743" i="2"/>
  <c r="EU2712" i="2"/>
  <c r="EU2690" i="2"/>
  <c r="EU2668" i="2"/>
  <c r="EU2656" i="2"/>
  <c r="EU2646" i="2"/>
  <c r="EU2635" i="2"/>
  <c r="EU2625" i="2"/>
  <c r="EU2557" i="2"/>
  <c r="EU2525" i="2"/>
  <c r="EU2506" i="2"/>
  <c r="EU2495" i="2"/>
  <c r="EU2474" i="2"/>
  <c r="EU2462" i="2"/>
  <c r="EU2412" i="2"/>
  <c r="EU2343" i="2"/>
  <c r="EU2252" i="2"/>
  <c r="EU2240" i="2"/>
  <c r="EU2121" i="2"/>
  <c r="EU2040" i="2"/>
  <c r="EU1921" i="2"/>
  <c r="EU1909" i="2"/>
  <c r="EU1897" i="2"/>
  <c r="EU1886" i="2"/>
  <c r="EU1874" i="2"/>
  <c r="EU1780" i="2"/>
  <c r="EU1769" i="2"/>
  <c r="EU1725" i="2"/>
  <c r="EU1144" i="2"/>
  <c r="EU3138" i="2"/>
  <c r="EU3127" i="2"/>
  <c r="EU3106" i="2"/>
  <c r="EU3095" i="2"/>
  <c r="EU3083" i="2"/>
  <c r="EU3073" i="2"/>
  <c r="EU3043" i="2"/>
  <c r="EU3034" i="2"/>
  <c r="EU3023" i="2"/>
  <c r="EU3011" i="2"/>
  <c r="EU3001" i="2"/>
  <c r="EU2990" i="2"/>
  <c r="EU2980" i="2"/>
  <c r="EU2970" i="2"/>
  <c r="EU2877" i="2"/>
  <c r="EU2857" i="2"/>
  <c r="EU2846" i="2"/>
  <c r="EU2835" i="2"/>
  <c r="EU2826" i="2"/>
  <c r="EU2816" i="2"/>
  <c r="EU2807" i="2"/>
  <c r="EU2796" i="2"/>
  <c r="EU2785" i="2"/>
  <c r="EU2775" i="2"/>
  <c r="EU2764" i="2"/>
  <c r="EU2753" i="2"/>
  <c r="EU2742" i="2"/>
  <c r="EU2732" i="2"/>
  <c r="EU2723" i="2"/>
  <c r="EU2711" i="2"/>
  <c r="EU2689" i="2"/>
  <c r="EU2667" i="2"/>
  <c r="EU2655" i="2"/>
  <c r="EU2645" i="2"/>
  <c r="EU2634" i="2"/>
  <c r="EU2624" i="2"/>
  <c r="EU2612" i="2"/>
  <c r="EU2602" i="2"/>
  <c r="EU2591" i="2"/>
  <c r="EU2568" i="2"/>
  <c r="EU2556" i="2"/>
  <c r="EU2534" i="2"/>
  <c r="EU2524" i="2"/>
  <c r="EU2505" i="2"/>
  <c r="EU2494" i="2"/>
  <c r="EU2473" i="2"/>
  <c r="EU2461" i="2"/>
  <c r="EU2443" i="2"/>
  <c r="EU2421" i="2"/>
  <c r="EU2411" i="2"/>
  <c r="EU2342" i="2"/>
  <c r="EU2310" i="2"/>
  <c r="EU2299" i="2"/>
  <c r="EU2287" i="2"/>
  <c r="EU2275" i="2"/>
  <c r="EU2263" i="2"/>
  <c r="EU2251" i="2"/>
  <c r="EU2155" i="2"/>
  <c r="EU2143" i="2"/>
  <c r="EU2120" i="2"/>
  <c r="EU2062" i="2"/>
  <c r="EU2051" i="2"/>
  <c r="EU2039" i="2"/>
  <c r="EU1944" i="2"/>
  <c r="EU1932" i="2"/>
  <c r="EU1202" i="2"/>
  <c r="EU3279" i="2"/>
  <c r="EU3268" i="2"/>
  <c r="EU3257" i="2"/>
  <c r="EU3246" i="2"/>
  <c r="EU3235" i="2"/>
  <c r="EU3224" i="2"/>
  <c r="EU3213" i="2"/>
  <c r="EU3202" i="2"/>
  <c r="EU3191" i="2"/>
  <c r="EU3180" i="2"/>
  <c r="EU3169" i="2"/>
  <c r="EU3158" i="2"/>
  <c r="EU3147" i="2"/>
  <c r="EU3137" i="2"/>
  <c r="EU3126" i="2"/>
  <c r="EU3115" i="2"/>
  <c r="EU3105" i="2"/>
  <c r="EU3094" i="2"/>
  <c r="EU3082" i="2"/>
  <c r="EU3072" i="2"/>
  <c r="EU3052" i="2"/>
  <c r="EU3042" i="2"/>
  <c r="EU3033" i="2"/>
  <c r="EU3022" i="2"/>
  <c r="EU3010" i="2"/>
  <c r="EU3000" i="2"/>
  <c r="EU2989" i="2"/>
  <c r="EU2979" i="2"/>
  <c r="EU2950" i="2"/>
  <c r="EU2941" i="2"/>
  <c r="EU2932" i="2"/>
  <c r="EU2923" i="2"/>
  <c r="EU2914" i="2"/>
  <c r="EU2905" i="2"/>
  <c r="EU2897" i="2"/>
  <c r="EU2887" i="2"/>
  <c r="EU2867" i="2"/>
  <c r="EU2856" i="2"/>
  <c r="EU2845" i="2"/>
  <c r="EU2834" i="2"/>
  <c r="EU2825" i="2"/>
  <c r="EU2806" i="2"/>
  <c r="EU2795" i="2"/>
  <c r="EU2784" i="2"/>
  <c r="EU2774" i="2"/>
  <c r="EU2763" i="2"/>
  <c r="EU2752" i="2"/>
  <c r="EU2741" i="2"/>
  <c r="EU2722" i="2"/>
  <c r="EU2710" i="2"/>
  <c r="EU2699" i="2"/>
  <c r="EU2688" i="2"/>
  <c r="EU2677" i="2"/>
  <c r="EU2666" i="2"/>
  <c r="EU2644" i="2"/>
  <c r="EU2633" i="2"/>
  <c r="EU2623" i="2"/>
  <c r="EU2611" i="2"/>
  <c r="EU2601" i="2"/>
  <c r="EU2590" i="2"/>
  <c r="EU2579" i="2"/>
  <c r="EU2567" i="2"/>
  <c r="EU2545" i="2"/>
  <c r="EU2533" i="2"/>
  <c r="EU2515" i="2"/>
  <c r="EU2504" i="2"/>
  <c r="EU2493" i="2"/>
  <c r="EU2483" i="2"/>
  <c r="EU2472" i="2"/>
  <c r="EU2431" i="2"/>
  <c r="EU2274" i="2"/>
  <c r="EU2262" i="2"/>
  <c r="EU2166" i="2"/>
  <c r="EU2142" i="2"/>
  <c r="EU2050" i="2"/>
  <c r="EU1967" i="2"/>
  <c r="EU1955" i="2"/>
  <c r="EU1919" i="2"/>
  <c r="EU1907" i="2"/>
  <c r="EU1895" i="2"/>
  <c r="EU1884" i="2"/>
  <c r="EU1723" i="2"/>
  <c r="EU1369" i="2"/>
  <c r="EU1321" i="2"/>
  <c r="EU1309" i="2"/>
  <c r="EU3278" i="2"/>
  <c r="EU3267" i="2"/>
  <c r="EU3256" i="2"/>
  <c r="EU3245" i="2"/>
  <c r="EU3234" i="2"/>
  <c r="EU3223" i="2"/>
  <c r="EU3212" i="2"/>
  <c r="EU3201" i="2"/>
  <c r="EU3190" i="2"/>
  <c r="EU3168" i="2"/>
  <c r="EU3157" i="2"/>
  <c r="EU3136" i="2"/>
  <c r="EU3125" i="2"/>
  <c r="EU3114" i="2"/>
  <c r="EU3104" i="2"/>
  <c r="EU3093" i="2"/>
  <c r="EU3081" i="2"/>
  <c r="EU3071" i="2"/>
  <c r="EU3061" i="2"/>
  <c r="EU3051" i="2"/>
  <c r="EU3021" i="2"/>
  <c r="EU3009" i="2"/>
  <c r="EU2988" i="2"/>
  <c r="EU2959" i="2"/>
  <c r="EU2949" i="2"/>
  <c r="EU2940" i="2"/>
  <c r="EU2931" i="2"/>
  <c r="EU2922" i="2"/>
  <c r="EU2913" i="2"/>
  <c r="EU2896" i="2"/>
  <c r="EU2886" i="2"/>
  <c r="EU2866" i="2"/>
  <c r="EU2855" i="2"/>
  <c r="EU2844" i="2"/>
  <c r="EU2833" i="2"/>
  <c r="EU2824" i="2"/>
  <c r="EU2805" i="2"/>
  <c r="EU2794" i="2"/>
  <c r="EU2783" i="2"/>
  <c r="EU2773" i="2"/>
  <c r="EU2762" i="2"/>
  <c r="EU2751" i="2"/>
  <c r="EU2740" i="2"/>
  <c r="EU2721" i="2"/>
  <c r="EU2709" i="2"/>
  <c r="EU2698" i="2"/>
  <c r="EU2687" i="2"/>
  <c r="EU2665" i="2"/>
  <c r="EU2632" i="2"/>
  <c r="EU2622" i="2"/>
  <c r="EU2610" i="2"/>
  <c r="EU2600" i="2"/>
  <c r="EU2589" i="2"/>
  <c r="EU2554" i="2"/>
  <c r="EU2544" i="2"/>
  <c r="EU2514" i="2"/>
  <c r="EU2503" i="2"/>
  <c r="EU2471" i="2"/>
  <c r="EU2450" i="2"/>
  <c r="EU2361" i="2"/>
  <c r="EU2351" i="2"/>
  <c r="EU2340" i="2"/>
  <c r="EU2297" i="2"/>
  <c r="EU2285" i="2"/>
  <c r="EU2177" i="2"/>
  <c r="EU2153" i="2"/>
  <c r="EU2072" i="2"/>
  <c r="EU2060" i="2"/>
  <c r="EU1942" i="2"/>
  <c r="EU1930" i="2"/>
  <c r="EU1918" i="2"/>
  <c r="EU1906" i="2"/>
  <c r="EU1883" i="2"/>
  <c r="EU1571" i="2"/>
  <c r="EU1547" i="2"/>
  <c r="EU1212" i="2"/>
  <c r="EU2369" i="2"/>
  <c r="EU2360" i="2"/>
  <c r="EU2309" i="2"/>
  <c r="EU2298" i="2"/>
  <c r="EU2276" i="2"/>
  <c r="EU2264" i="2"/>
  <c r="EU2253" i="2"/>
  <c r="EU2242" i="2"/>
  <c r="EU2231" i="2"/>
  <c r="EU2220" i="2"/>
  <c r="EU2209" i="2"/>
  <c r="EU2198" i="2"/>
  <c r="EU2187" i="2"/>
  <c r="EU2176" i="2"/>
  <c r="EU2165" i="2"/>
  <c r="EU2154" i="2"/>
  <c r="EU2144" i="2"/>
  <c r="EU2132" i="2"/>
  <c r="EU2122" i="2"/>
  <c r="EU2101" i="2"/>
  <c r="EU2092" i="2"/>
  <c r="EU2082" i="2"/>
  <c r="EU2061" i="2"/>
  <c r="EU2052" i="2"/>
  <c r="EU2041" i="2"/>
  <c r="EU2031" i="2"/>
  <c r="EU2020" i="2"/>
  <c r="EU1998" i="2"/>
  <c r="EU1988" i="2"/>
  <c r="EU1977" i="2"/>
  <c r="EU1966" i="2"/>
  <c r="EU1954" i="2"/>
  <c r="EU1943" i="2"/>
  <c r="EU1931" i="2"/>
  <c r="EU1920" i="2"/>
  <c r="EU1908" i="2"/>
  <c r="EU1896" i="2"/>
  <c r="EU1885" i="2"/>
  <c r="EU1875" i="2"/>
  <c r="EU1864" i="2"/>
  <c r="EU1842" i="2"/>
  <c r="EU1800" i="2"/>
  <c r="EU1771" i="2"/>
  <c r="EU1752" i="2"/>
  <c r="EU1741" i="2"/>
  <c r="EU1724" i="2"/>
  <c r="EU1651" i="2"/>
  <c r="EU1594" i="2"/>
  <c r="EU1582" i="2"/>
  <c r="EU1558" i="2"/>
  <c r="EU1380" i="2"/>
  <c r="EU1296" i="2"/>
  <c r="EU1066" i="2"/>
  <c r="EU327" i="2"/>
  <c r="EU315" i="2"/>
  <c r="EU303" i="2"/>
  <c r="EU291" i="2"/>
  <c r="EU279" i="2"/>
  <c r="EU267" i="2"/>
  <c r="EU2318" i="2"/>
  <c r="EU2307" i="2"/>
  <c r="EU2295" i="2"/>
  <c r="EU2284" i="2"/>
  <c r="EU2273" i="2"/>
  <c r="EU2261" i="2"/>
  <c r="EU2250" i="2"/>
  <c r="EU2239" i="2"/>
  <c r="EU2228" i="2"/>
  <c r="EU2217" i="2"/>
  <c r="EU2195" i="2"/>
  <c r="EU2184" i="2"/>
  <c r="EU2173" i="2"/>
  <c r="EU2162" i="2"/>
  <c r="EU2151" i="2"/>
  <c r="EU2141" i="2"/>
  <c r="EU2130" i="2"/>
  <c r="EU2109" i="2"/>
  <c r="EU2080" i="2"/>
  <c r="EU2069" i="2"/>
  <c r="EU2049" i="2"/>
  <c r="EU2038" i="2"/>
  <c r="EU2028" i="2"/>
  <c r="EU2017" i="2"/>
  <c r="EU2007" i="2"/>
  <c r="EU1985" i="2"/>
  <c r="EU1974" i="2"/>
  <c r="EU1963" i="2"/>
  <c r="EU1951" i="2"/>
  <c r="EU1940" i="2"/>
  <c r="EU1928" i="2"/>
  <c r="EU1917" i="2"/>
  <c r="EU1905" i="2"/>
  <c r="EU1872" i="2"/>
  <c r="EU1861" i="2"/>
  <c r="EU1851" i="2"/>
  <c r="EU1839" i="2"/>
  <c r="EU1807" i="2"/>
  <c r="EU1788" i="2"/>
  <c r="EU1711" i="2"/>
  <c r="EU1659" i="2"/>
  <c r="EU1626" i="2"/>
  <c r="EU1603" i="2"/>
  <c r="EU1591" i="2"/>
  <c r="EU1448" i="2"/>
  <c r="EU1436" i="2"/>
  <c r="EU1424" i="2"/>
  <c r="EU1412" i="2"/>
  <c r="EU1389" i="2"/>
  <c r="EU1341" i="2"/>
  <c r="EU1257" i="2"/>
  <c r="EU1245" i="2"/>
  <c r="EU1154" i="2"/>
  <c r="EU1097" i="2"/>
  <c r="EU660" i="2"/>
  <c r="EU492" i="2"/>
  <c r="EU2410" i="2"/>
  <c r="EU2401" i="2"/>
  <c r="EU2375" i="2"/>
  <c r="EU2366" i="2"/>
  <c r="EU2325" i="2"/>
  <c r="EU2317" i="2"/>
  <c r="EU2306" i="2"/>
  <c r="EU2294" i="2"/>
  <c r="EU2283" i="2"/>
  <c r="EU2272" i="2"/>
  <c r="EU2260" i="2"/>
  <c r="EU2249" i="2"/>
  <c r="EU2238" i="2"/>
  <c r="EU2227" i="2"/>
  <c r="EU2216" i="2"/>
  <c r="EU2183" i="2"/>
  <c r="EU2172" i="2"/>
  <c r="EU2161" i="2"/>
  <c r="EU2150" i="2"/>
  <c r="EU2140" i="2"/>
  <c r="EU2129" i="2"/>
  <c r="EU2108" i="2"/>
  <c r="EU2079" i="2"/>
  <c r="EU2068" i="2"/>
  <c r="EU2058" i="2"/>
  <c r="EU2048" i="2"/>
  <c r="EU2037" i="2"/>
  <c r="EU2016" i="2"/>
  <c r="EU2006" i="2"/>
  <c r="EU1995" i="2"/>
  <c r="EU1984" i="2"/>
  <c r="EU1962" i="2"/>
  <c r="EU1950" i="2"/>
  <c r="EU1939" i="2"/>
  <c r="EU1927" i="2"/>
  <c r="EU1916" i="2"/>
  <c r="EU1904" i="2"/>
  <c r="EU1893" i="2"/>
  <c r="EU1860" i="2"/>
  <c r="EU1850" i="2"/>
  <c r="EU1817" i="2"/>
  <c r="EU1806" i="2"/>
  <c r="EU1787" i="2"/>
  <c r="EU1778" i="2"/>
  <c r="EU1749" i="2"/>
  <c r="EU1710" i="2"/>
  <c r="EU1700" i="2"/>
  <c r="EU1690" i="2"/>
  <c r="EU1658" i="2"/>
  <c r="EU1614" i="2"/>
  <c r="EU1602" i="2"/>
  <c r="EU1482" i="2"/>
  <c r="EU1459" i="2"/>
  <c r="EU1399" i="2"/>
  <c r="EU1232" i="2"/>
  <c r="EU1164" i="2"/>
  <c r="EU1085" i="2"/>
  <c r="EU1016" i="2"/>
  <c r="EU910" i="2"/>
  <c r="EU2293" i="2"/>
  <c r="EU2282" i="2"/>
  <c r="EU2271" i="2"/>
  <c r="EU2259" i="2"/>
  <c r="EU2248" i="2"/>
  <c r="EU2237" i="2"/>
  <c r="EU2226" i="2"/>
  <c r="EU2215" i="2"/>
  <c r="EU2205" i="2"/>
  <c r="EU2171" i="2"/>
  <c r="EU2160" i="2"/>
  <c r="EU2149" i="2"/>
  <c r="EU2139" i="2"/>
  <c r="EU2128" i="2"/>
  <c r="EU2118" i="2"/>
  <c r="EU2088" i="2"/>
  <c r="EU2078" i="2"/>
  <c r="EU2067" i="2"/>
  <c r="EU2047" i="2"/>
  <c r="EU2036" i="2"/>
  <c r="EU2015" i="2"/>
  <c r="EU2005" i="2"/>
  <c r="EU1994" i="2"/>
  <c r="EU1983" i="2"/>
  <c r="EU1961" i="2"/>
  <c r="EU1949" i="2"/>
  <c r="EU1938" i="2"/>
  <c r="EU1926" i="2"/>
  <c r="EU1915" i="2"/>
  <c r="EU1903" i="2"/>
  <c r="EU1892" i="2"/>
  <c r="EU1881" i="2"/>
  <c r="EU1837" i="2"/>
  <c r="EU1827" i="2"/>
  <c r="EU1805" i="2"/>
  <c r="EU1796" i="2"/>
  <c r="EU1758" i="2"/>
  <c r="EU1689" i="2"/>
  <c r="EU1613" i="2"/>
  <c r="EU1493" i="2"/>
  <c r="EU1446" i="2"/>
  <c r="EU1434" i="2"/>
  <c r="EU1422" i="2"/>
  <c r="EU1410" i="2"/>
  <c r="EU1351" i="2"/>
  <c r="EU1339" i="2"/>
  <c r="EU1267" i="2"/>
  <c r="EU1255" i="2"/>
  <c r="EU1243" i="2"/>
  <c r="EU1095" i="2"/>
  <c r="EU1027" i="2"/>
  <c r="EU933" i="2"/>
  <c r="EU921" i="2"/>
  <c r="EU717" i="2"/>
  <c r="EU705" i="2"/>
  <c r="EU2613" i="2"/>
  <c r="EU2603" i="2"/>
  <c r="EU2592" i="2"/>
  <c r="EU2581" i="2"/>
  <c r="EU2570" i="2"/>
  <c r="EU2548" i="2"/>
  <c r="EU2520" i="2"/>
  <c r="EU2510" i="2"/>
  <c r="EU2490" i="2"/>
  <c r="EU2481" i="2"/>
  <c r="EU2469" i="2"/>
  <c r="EU2458" i="2"/>
  <c r="EU2441" i="2"/>
  <c r="EU2433" i="2"/>
  <c r="EU2425" i="2"/>
  <c r="EU2417" i="2"/>
  <c r="EU2348" i="2"/>
  <c r="EU2339" i="2"/>
  <c r="EU2315" i="2"/>
  <c r="EU2304" i="2"/>
  <c r="EU2292" i="2"/>
  <c r="EU2281" i="2"/>
  <c r="EU2270" i="2"/>
  <c r="EU2258" i="2"/>
  <c r="EU2247" i="2"/>
  <c r="EU2225" i="2"/>
  <c r="EU2204" i="2"/>
  <c r="EU2193" i="2"/>
  <c r="EU2159" i="2"/>
  <c r="EU2148" i="2"/>
  <c r="EU2138" i="2"/>
  <c r="EU2127" i="2"/>
  <c r="EU2117" i="2"/>
  <c r="EU2097" i="2"/>
  <c r="EU2087" i="2"/>
  <c r="EU2077" i="2"/>
  <c r="EU2066" i="2"/>
  <c r="EU2046" i="2"/>
  <c r="EU2026" i="2"/>
  <c r="EU2014" i="2"/>
  <c r="EU2004" i="2"/>
  <c r="EU1993" i="2"/>
  <c r="EU1982" i="2"/>
  <c r="EU1972" i="2"/>
  <c r="EU1960" i="2"/>
  <c r="EU1937" i="2"/>
  <c r="EU1925" i="2"/>
  <c r="EU1914" i="2"/>
  <c r="EU1902" i="2"/>
  <c r="EU1891" i="2"/>
  <c r="EU1880" i="2"/>
  <c r="EU1870" i="2"/>
  <c r="EU1848" i="2"/>
  <c r="EU1836" i="2"/>
  <c r="EU1826" i="2"/>
  <c r="EU1698" i="2"/>
  <c r="EU1516" i="2"/>
  <c r="EU1504" i="2"/>
  <c r="EU1480" i="2"/>
  <c r="EU1469" i="2"/>
  <c r="EU1457" i="2"/>
  <c r="EU1174" i="2"/>
  <c r="EU944" i="2"/>
  <c r="EU884" i="2"/>
  <c r="EU872" i="2"/>
  <c r="EU860" i="2"/>
  <c r="EU2569" i="2"/>
  <c r="EU2519" i="2"/>
  <c r="EU2509" i="2"/>
  <c r="EU2489" i="2"/>
  <c r="EU2480" i="2"/>
  <c r="EU2468" i="2"/>
  <c r="EU2457" i="2"/>
  <c r="EU2399" i="2"/>
  <c r="EU2390" i="2"/>
  <c r="EU2381" i="2"/>
  <c r="EU2373" i="2"/>
  <c r="EU2364" i="2"/>
  <c r="EU2331" i="2"/>
  <c r="EU2314" i="2"/>
  <c r="EU2303" i="2"/>
  <c r="EU2291" i="2"/>
  <c r="EU2280" i="2"/>
  <c r="EU2269" i="2"/>
  <c r="EU2246" i="2"/>
  <c r="EU2224" i="2"/>
  <c r="EU2203" i="2"/>
  <c r="EU2192" i="2"/>
  <c r="EU2181" i="2"/>
  <c r="EU2137" i="2"/>
  <c r="EU2126" i="2"/>
  <c r="EU2116" i="2"/>
  <c r="EU2106" i="2"/>
  <c r="EU2096" i="2"/>
  <c r="EU2086" i="2"/>
  <c r="EU2076" i="2"/>
  <c r="EU2065" i="2"/>
  <c r="EU2056" i="2"/>
  <c r="EU2025" i="2"/>
  <c r="EU2013" i="2"/>
  <c r="EU2003" i="2"/>
  <c r="EU1992" i="2"/>
  <c r="EU1981" i="2"/>
  <c r="EU1971" i="2"/>
  <c r="EU1959" i="2"/>
  <c r="EU1936" i="2"/>
  <c r="EU1913" i="2"/>
  <c r="EU1901" i="2"/>
  <c r="EU1890" i="2"/>
  <c r="EU1879" i="2"/>
  <c r="EU1869" i="2"/>
  <c r="EU1847" i="2"/>
  <c r="EU1825" i="2"/>
  <c r="EU1815" i="2"/>
  <c r="EU1785" i="2"/>
  <c r="EU1776" i="2"/>
  <c r="EU1736" i="2"/>
  <c r="EU1718" i="2"/>
  <c r="EU1708" i="2"/>
  <c r="EU1677" i="2"/>
  <c r="EU1666" i="2"/>
  <c r="EU1633" i="2"/>
  <c r="EU1527" i="2"/>
  <c r="EU1349" i="2"/>
  <c r="EU1277" i="2"/>
  <c r="EU1265" i="2"/>
  <c r="EU1105" i="2"/>
  <c r="EU919" i="2"/>
  <c r="EU2389" i="2"/>
  <c r="EU2372" i="2"/>
  <c r="EU2363" i="2"/>
  <c r="EU2355" i="2"/>
  <c r="EU2330" i="2"/>
  <c r="EU2313" i="2"/>
  <c r="EU2302" i="2"/>
  <c r="EU2290" i="2"/>
  <c r="EU2268" i="2"/>
  <c r="EU2245" i="2"/>
  <c r="EU2235" i="2"/>
  <c r="EU2223" i="2"/>
  <c r="EU2213" i="2"/>
  <c r="EU2202" i="2"/>
  <c r="EU2191" i="2"/>
  <c r="EU2180" i="2"/>
  <c r="EU2169" i="2"/>
  <c r="EU2136" i="2"/>
  <c r="EU2125" i="2"/>
  <c r="EU2115" i="2"/>
  <c r="EU2105" i="2"/>
  <c r="EU2085" i="2"/>
  <c r="EU2075" i="2"/>
  <c r="EU2064" i="2"/>
  <c r="EU2055" i="2"/>
  <c r="EU2034" i="2"/>
  <c r="EU2024" i="2"/>
  <c r="EU2012" i="2"/>
  <c r="EU2002" i="2"/>
  <c r="EU1980" i="2"/>
  <c r="EU1970" i="2"/>
  <c r="EU1958" i="2"/>
  <c r="EU1947" i="2"/>
  <c r="EU1935" i="2"/>
  <c r="EU1912" i="2"/>
  <c r="EU1900" i="2"/>
  <c r="EU1889" i="2"/>
  <c r="EU1878" i="2"/>
  <c r="EU1868" i="2"/>
  <c r="EU1857" i="2"/>
  <c r="EU1846" i="2"/>
  <c r="EU1824" i="2"/>
  <c r="EU1814" i="2"/>
  <c r="EU1794" i="2"/>
  <c r="EU1755" i="2"/>
  <c r="EU1643" i="2"/>
  <c r="EU1538" i="2"/>
  <c r="EU1514" i="2"/>
  <c r="EU1502" i="2"/>
  <c r="EU1288" i="2"/>
  <c r="EU1193" i="2"/>
  <c r="EU1126" i="2"/>
  <c r="EU1036" i="2"/>
  <c r="EU954" i="2"/>
  <c r="EU2423" i="2"/>
  <c r="EU2407" i="2"/>
  <c r="EU2388" i="2"/>
  <c r="EU2354" i="2"/>
  <c r="EU2346" i="2"/>
  <c r="EU2337" i="2"/>
  <c r="EU2312" i="2"/>
  <c r="EU2301" i="2"/>
  <c r="EU2289" i="2"/>
  <c r="EU2267" i="2"/>
  <c r="EU2256" i="2"/>
  <c r="EU2244" i="2"/>
  <c r="EU2234" i="2"/>
  <c r="EU2222" i="2"/>
  <c r="EU2212" i="2"/>
  <c r="EU2201" i="2"/>
  <c r="EU2190" i="2"/>
  <c r="EU2179" i="2"/>
  <c r="EU2168" i="2"/>
  <c r="EU2157" i="2"/>
  <c r="EU2135" i="2"/>
  <c r="EU2124" i="2"/>
  <c r="EU2114" i="2"/>
  <c r="EU2104" i="2"/>
  <c r="EU2084" i="2"/>
  <c r="EU2074" i="2"/>
  <c r="EU2054" i="2"/>
  <c r="EU2044" i="2"/>
  <c r="EU2023" i="2"/>
  <c r="EU2001" i="2"/>
  <c r="EU1979" i="2"/>
  <c r="EU1969" i="2"/>
  <c r="EU1957" i="2"/>
  <c r="EU1946" i="2"/>
  <c r="EU1934" i="2"/>
  <c r="EU1923" i="2"/>
  <c r="EU1911" i="2"/>
  <c r="EU1899" i="2"/>
  <c r="EU1888" i="2"/>
  <c r="EU1877" i="2"/>
  <c r="EU1867" i="2"/>
  <c r="EU1856" i="2"/>
  <c r="EU1845" i="2"/>
  <c r="EU1834" i="2"/>
  <c r="EU1823" i="2"/>
  <c r="EU1813" i="2"/>
  <c r="EU1764" i="2"/>
  <c r="EU1744" i="2"/>
  <c r="EU1685" i="2"/>
  <c r="EU1675" i="2"/>
  <c r="EU1664" i="2"/>
  <c r="EU1549" i="2"/>
  <c r="EU1525" i="2"/>
  <c r="EU1371" i="2"/>
  <c r="EU1359" i="2"/>
  <c r="EU1204" i="2"/>
  <c r="EU1114" i="2"/>
  <c r="EU1057" i="2"/>
  <c r="EU2686" i="2"/>
  <c r="EU2664" i="2"/>
  <c r="EU2653" i="2"/>
  <c r="EU2631" i="2"/>
  <c r="EU2621" i="2"/>
  <c r="EU2609" i="2"/>
  <c r="EU2599" i="2"/>
  <c r="EU2588" i="2"/>
  <c r="EU2578" i="2"/>
  <c r="EU2566" i="2"/>
  <c r="EU2555" i="2"/>
  <c r="EU2535" i="2"/>
  <c r="EU2507" i="2"/>
  <c r="EU2497" i="2"/>
  <c r="EU2477" i="2"/>
  <c r="EU2465" i="2"/>
  <c r="EU2454" i="2"/>
  <c r="EU2406" i="2"/>
  <c r="EU2397" i="2"/>
  <c r="EU2387" i="2"/>
  <c r="EU2379" i="2"/>
  <c r="EU2345" i="2"/>
  <c r="EU2336" i="2"/>
  <c r="EU2311" i="2"/>
  <c r="EU2300" i="2"/>
  <c r="EU2288" i="2"/>
  <c r="EU2278" i="2"/>
  <c r="EU2266" i="2"/>
  <c r="EU2255" i="2"/>
  <c r="EU2233" i="2"/>
  <c r="EU2211" i="2"/>
  <c r="EU2200" i="2"/>
  <c r="EU2189" i="2"/>
  <c r="EU2178" i="2"/>
  <c r="EU2167" i="2"/>
  <c r="EU2156" i="2"/>
  <c r="EU2134" i="2"/>
  <c r="EU2113" i="2"/>
  <c r="EU2103" i="2"/>
  <c r="EU2094" i="2"/>
  <c r="EU2073" i="2"/>
  <c r="EU2043" i="2"/>
  <c r="EU2022" i="2"/>
  <c r="EU2000" i="2"/>
  <c r="EU1990" i="2"/>
  <c r="EU1968" i="2"/>
  <c r="EU1956" i="2"/>
  <c r="EU1945" i="2"/>
  <c r="EU1933" i="2"/>
  <c r="EU1922" i="2"/>
  <c r="EU1910" i="2"/>
  <c r="EU1898" i="2"/>
  <c r="EU1887" i="2"/>
  <c r="EU1866" i="2"/>
  <c r="EU1855" i="2"/>
  <c r="EU1844" i="2"/>
  <c r="EU1833" i="2"/>
  <c r="EU1812" i="2"/>
  <c r="EU1743" i="2"/>
  <c r="EU1734" i="2"/>
  <c r="EU1716" i="2"/>
  <c r="EU1560" i="2"/>
  <c r="EU1536" i="2"/>
  <c r="EU1298" i="2"/>
  <c r="EU1286" i="2"/>
  <c r="EU1124" i="2"/>
  <c r="EU1046" i="2"/>
  <c r="EU964" i="2"/>
  <c r="EU1684" i="2"/>
  <c r="EU1676" i="2"/>
  <c r="EU1634" i="2"/>
  <c r="EU1625" i="2"/>
  <c r="EU1615" i="2"/>
  <c r="EU1604" i="2"/>
  <c r="EU1593" i="2"/>
  <c r="EU1581" i="2"/>
  <c r="EU1570" i="2"/>
  <c r="EU1559" i="2"/>
  <c r="EU1548" i="2"/>
  <c r="EU1537" i="2"/>
  <c r="EU1526" i="2"/>
  <c r="EU1515" i="2"/>
  <c r="EU1503" i="2"/>
  <c r="EU1481" i="2"/>
  <c r="EU1458" i="2"/>
  <c r="EU1447" i="2"/>
  <c r="EU1435" i="2"/>
  <c r="EU1423" i="2"/>
  <c r="EU1411" i="2"/>
  <c r="EU1400" i="2"/>
  <c r="EU1370" i="2"/>
  <c r="EU1360" i="2"/>
  <c r="EU1350" i="2"/>
  <c r="EU1340" i="2"/>
  <c r="EU1320" i="2"/>
  <c r="EU1308" i="2"/>
  <c r="EU1297" i="2"/>
  <c r="EU1287" i="2"/>
  <c r="EU1266" i="2"/>
  <c r="EU1256" i="2"/>
  <c r="EU1244" i="2"/>
  <c r="EU1233" i="2"/>
  <c r="EU1222" i="2"/>
  <c r="EU1203" i="2"/>
  <c r="EU1194" i="2"/>
  <c r="EU1165" i="2"/>
  <c r="EU1145" i="2"/>
  <c r="EU1135" i="2"/>
  <c r="EU1125" i="2"/>
  <c r="EU1096" i="2"/>
  <c r="EU1075" i="2"/>
  <c r="EU1056" i="2"/>
  <c r="EU1037" i="2"/>
  <c r="EU1028" i="2"/>
  <c r="EU1017" i="2"/>
  <c r="EU1006" i="2"/>
  <c r="EU974" i="2"/>
  <c r="EU943" i="2"/>
  <c r="EU932" i="2"/>
  <c r="EU683" i="2"/>
  <c r="EU671" i="2"/>
  <c r="EU576" i="2"/>
  <c r="EU362" i="2"/>
  <c r="EU350" i="2"/>
  <c r="EU338" i="2"/>
  <c r="EU27" i="2"/>
  <c r="EU15" i="2"/>
  <c r="EU1579" i="2"/>
  <c r="EU1568" i="2"/>
  <c r="EU1546" i="2"/>
  <c r="EU1524" i="2"/>
  <c r="EU1513" i="2"/>
  <c r="EU1501" i="2"/>
  <c r="EU1491" i="2"/>
  <c r="EU1479" i="2"/>
  <c r="EU1468" i="2"/>
  <c r="EU1456" i="2"/>
  <c r="EU1445" i="2"/>
  <c r="EU1433" i="2"/>
  <c r="EU1421" i="2"/>
  <c r="EU1409" i="2"/>
  <c r="EU1398" i="2"/>
  <c r="EU1388" i="2"/>
  <c r="EU1378" i="2"/>
  <c r="EU1368" i="2"/>
  <c r="EU1358" i="2"/>
  <c r="EU1338" i="2"/>
  <c r="EU1328" i="2"/>
  <c r="EU1318" i="2"/>
  <c r="EU1306" i="2"/>
  <c r="EU1295" i="2"/>
  <c r="EU1285" i="2"/>
  <c r="EU1275" i="2"/>
  <c r="EU1264" i="2"/>
  <c r="EU1254" i="2"/>
  <c r="EU1242" i="2"/>
  <c r="EU1231" i="2"/>
  <c r="EU1210" i="2"/>
  <c r="EU1192" i="2"/>
  <c r="EU1163" i="2"/>
  <c r="EU1153" i="2"/>
  <c r="EU1143" i="2"/>
  <c r="EU1123" i="2"/>
  <c r="EU1113" i="2"/>
  <c r="EU1104" i="2"/>
  <c r="EU1094" i="2"/>
  <c r="EU1084" i="2"/>
  <c r="EU1045" i="2"/>
  <c r="EU1035" i="2"/>
  <c r="EU1026" i="2"/>
  <c r="EU1015" i="2"/>
  <c r="EU994" i="2"/>
  <c r="EU962" i="2"/>
  <c r="EU952" i="2"/>
  <c r="EU941" i="2"/>
  <c r="EU930" i="2"/>
  <c r="EU907" i="2"/>
  <c r="EU895" i="2"/>
  <c r="EU883" i="2"/>
  <c r="EU871" i="2"/>
  <c r="EU859" i="2"/>
  <c r="EU752" i="2"/>
  <c r="EU740" i="2"/>
  <c r="EU728" i="2"/>
  <c r="EU503" i="2"/>
  <c r="EU384" i="2"/>
  <c r="EU73" i="2"/>
  <c r="EU1682" i="2"/>
  <c r="EU1657" i="2"/>
  <c r="EU1623" i="2"/>
  <c r="EU1612" i="2"/>
  <c r="EU1601" i="2"/>
  <c r="EU1590" i="2"/>
  <c r="EU1567" i="2"/>
  <c r="EU1545" i="2"/>
  <c r="EU1523" i="2"/>
  <c r="EU1512" i="2"/>
  <c r="EU1500" i="2"/>
  <c r="EU1490" i="2"/>
  <c r="EU1478" i="2"/>
  <c r="EU1467" i="2"/>
  <c r="EU1455" i="2"/>
  <c r="EU1444" i="2"/>
  <c r="EU1432" i="2"/>
  <c r="EU1420" i="2"/>
  <c r="EU1408" i="2"/>
  <c r="EU1387" i="2"/>
  <c r="EU1367" i="2"/>
  <c r="EU1357" i="2"/>
  <c r="EU1337" i="2"/>
  <c r="EU1327" i="2"/>
  <c r="EU1317" i="2"/>
  <c r="EU1305" i="2"/>
  <c r="EU1274" i="2"/>
  <c r="EU1263" i="2"/>
  <c r="EU1253" i="2"/>
  <c r="EU1241" i="2"/>
  <c r="EU1230" i="2"/>
  <c r="EU1220" i="2"/>
  <c r="EU1183" i="2"/>
  <c r="EU1162" i="2"/>
  <c r="EU1152" i="2"/>
  <c r="EU1133" i="2"/>
  <c r="EU1103" i="2"/>
  <c r="EU1093" i="2"/>
  <c r="EU1083" i="2"/>
  <c r="EU1073" i="2"/>
  <c r="EU1054" i="2"/>
  <c r="EU1044" i="2"/>
  <c r="EU1025" i="2"/>
  <c r="EU1014" i="2"/>
  <c r="EU1004" i="2"/>
  <c r="EU983" i="2"/>
  <c r="EU917" i="2"/>
  <c r="EU906" i="2"/>
  <c r="EU894" i="2"/>
  <c r="EU882" i="2"/>
  <c r="EU870" i="2"/>
  <c r="EU763" i="2"/>
  <c r="EU597" i="2"/>
  <c r="EU395" i="2"/>
  <c r="EU84" i="2"/>
  <c r="EU1656" i="2"/>
  <c r="EU1640" i="2"/>
  <c r="EU1631" i="2"/>
  <c r="EU1622" i="2"/>
  <c r="EU1611" i="2"/>
  <c r="EU1589" i="2"/>
  <c r="EU1566" i="2"/>
  <c r="EU1556" i="2"/>
  <c r="EU1544" i="2"/>
  <c r="EU1534" i="2"/>
  <c r="EU1522" i="2"/>
  <c r="EU1511" i="2"/>
  <c r="EU1489" i="2"/>
  <c r="EU1477" i="2"/>
  <c r="EU1466" i="2"/>
  <c r="EU1454" i="2"/>
  <c r="EU1443" i="2"/>
  <c r="EU1431" i="2"/>
  <c r="EU1419" i="2"/>
  <c r="EU1407" i="2"/>
  <c r="EU1386" i="2"/>
  <c r="EU1366" i="2"/>
  <c r="EU1356" i="2"/>
  <c r="EU1336" i="2"/>
  <c r="EU1316" i="2"/>
  <c r="EU1304" i="2"/>
  <c r="EU1273" i="2"/>
  <c r="EU1262" i="2"/>
  <c r="EU1252" i="2"/>
  <c r="EU1229" i="2"/>
  <c r="EU1219" i="2"/>
  <c r="EU1200" i="2"/>
  <c r="EU1182" i="2"/>
  <c r="EU1172" i="2"/>
  <c r="EU1161" i="2"/>
  <c r="EU1132" i="2"/>
  <c r="EU1102" i="2"/>
  <c r="EU1092" i="2"/>
  <c r="EU1082" i="2"/>
  <c r="EU1072" i="2"/>
  <c r="EU1063" i="2"/>
  <c r="EU1053" i="2"/>
  <c r="EU1043" i="2"/>
  <c r="EU1024" i="2"/>
  <c r="EU1013" i="2"/>
  <c r="EU1003" i="2"/>
  <c r="EU971" i="2"/>
  <c r="EU950" i="2"/>
  <c r="EU928" i="2"/>
  <c r="EU916" i="2"/>
  <c r="EU905" i="2"/>
  <c r="EU893" i="2"/>
  <c r="EU417" i="2"/>
  <c r="EU130" i="2"/>
  <c r="EU118" i="2"/>
  <c r="EU95" i="2"/>
  <c r="EU1639" i="2"/>
  <c r="EU1630" i="2"/>
  <c r="EU1610" i="2"/>
  <c r="EU1588" i="2"/>
  <c r="EU1577" i="2"/>
  <c r="EU1565" i="2"/>
  <c r="EU1555" i="2"/>
  <c r="EU1543" i="2"/>
  <c r="EU1533" i="2"/>
  <c r="EU1510" i="2"/>
  <c r="EU1488" i="2"/>
  <c r="EU1476" i="2"/>
  <c r="EU1465" i="2"/>
  <c r="EU1453" i="2"/>
  <c r="EU1442" i="2"/>
  <c r="EU1430" i="2"/>
  <c r="EU1418" i="2"/>
  <c r="EU1406" i="2"/>
  <c r="EU1396" i="2"/>
  <c r="EU1385" i="2"/>
  <c r="EU1376" i="2"/>
  <c r="EU1315" i="2"/>
  <c r="EU1303" i="2"/>
  <c r="EU1293" i="2"/>
  <c r="EU1283" i="2"/>
  <c r="EU1272" i="2"/>
  <c r="EU1261" i="2"/>
  <c r="EU1251" i="2"/>
  <c r="EU1228" i="2"/>
  <c r="EU1218" i="2"/>
  <c r="EU1190" i="2"/>
  <c r="EU1181" i="2"/>
  <c r="EU1171" i="2"/>
  <c r="EU1160" i="2"/>
  <c r="EU1141" i="2"/>
  <c r="EU1131" i="2"/>
  <c r="EU1121" i="2"/>
  <c r="EU1111" i="2"/>
  <c r="EU1101" i="2"/>
  <c r="EU1081" i="2"/>
  <c r="EU1071" i="2"/>
  <c r="EU1052" i="2"/>
  <c r="EU1042" i="2"/>
  <c r="EU1033" i="2"/>
  <c r="EU1023" i="2"/>
  <c r="EU1012" i="2"/>
  <c r="EU1002" i="2"/>
  <c r="EU992" i="2"/>
  <c r="EU981" i="2"/>
  <c r="EU970" i="2"/>
  <c r="EU949" i="2"/>
  <c r="EU927" i="2"/>
  <c r="EU785" i="2"/>
  <c r="EU773" i="2"/>
  <c r="EU607" i="2"/>
  <c r="EU428" i="2"/>
  <c r="EU153" i="2"/>
  <c r="EU1841" i="2"/>
  <c r="EU1831" i="2"/>
  <c r="EU1821" i="2"/>
  <c r="EU1784" i="2"/>
  <c r="EU1748" i="2"/>
  <c r="EU1706" i="2"/>
  <c r="EU1697" i="2"/>
  <c r="EU1688" i="2"/>
  <c r="EU1672" i="2"/>
  <c r="EU1638" i="2"/>
  <c r="EU1609" i="2"/>
  <c r="EU1599" i="2"/>
  <c r="EU1587" i="2"/>
  <c r="EU1576" i="2"/>
  <c r="EU1554" i="2"/>
  <c r="EU1532" i="2"/>
  <c r="EU1509" i="2"/>
  <c r="EU1498" i="2"/>
  <c r="EU1487" i="2"/>
  <c r="EU1475" i="2"/>
  <c r="EU1464" i="2"/>
  <c r="EU1452" i="2"/>
  <c r="EU1441" i="2"/>
  <c r="EU1429" i="2"/>
  <c r="EU1417" i="2"/>
  <c r="EU1405" i="2"/>
  <c r="EU1395" i="2"/>
  <c r="EU1375" i="2"/>
  <c r="EU1346" i="2"/>
  <c r="EU1325" i="2"/>
  <c r="EU1314" i="2"/>
  <c r="EU1292" i="2"/>
  <c r="EU1282" i="2"/>
  <c r="EU1271" i="2"/>
  <c r="EU1250" i="2"/>
  <c r="EU1239" i="2"/>
  <c r="EU1217" i="2"/>
  <c r="EU1189" i="2"/>
  <c r="EU1180" i="2"/>
  <c r="EU1170" i="2"/>
  <c r="EU1159" i="2"/>
  <c r="EU1150" i="2"/>
  <c r="EU1140" i="2"/>
  <c r="EU1130" i="2"/>
  <c r="EU1120" i="2"/>
  <c r="EU1080" i="2"/>
  <c r="EU1051" i="2"/>
  <c r="EU1041" i="2"/>
  <c r="EU1032" i="2"/>
  <c r="EU1001" i="2"/>
  <c r="EU991" i="2"/>
  <c r="EU980" i="2"/>
  <c r="EU969" i="2"/>
  <c r="EU959" i="2"/>
  <c r="EU938" i="2"/>
  <c r="EU926" i="2"/>
  <c r="EU831" i="2"/>
  <c r="EU808" i="2"/>
  <c r="EU796" i="2"/>
  <c r="EU618" i="2"/>
  <c r="EU535" i="2"/>
  <c r="EU523" i="2"/>
  <c r="EU1873" i="2"/>
  <c r="EU1862" i="2"/>
  <c r="EU1852" i="2"/>
  <c r="EU1830" i="2"/>
  <c r="EU1820" i="2"/>
  <c r="EU1802" i="2"/>
  <c r="EU1783" i="2"/>
  <c r="EU1766" i="2"/>
  <c r="EU1747" i="2"/>
  <c r="EU1731" i="2"/>
  <c r="EU1705" i="2"/>
  <c r="EU1671" i="2"/>
  <c r="EU1646" i="2"/>
  <c r="EU1620" i="2"/>
  <c r="EU1608" i="2"/>
  <c r="EU1598" i="2"/>
  <c r="EU1586" i="2"/>
  <c r="EU1575" i="2"/>
  <c r="EU1553" i="2"/>
  <c r="EU1531" i="2"/>
  <c r="EU1520" i="2"/>
  <c r="EU1508" i="2"/>
  <c r="EU1497" i="2"/>
  <c r="EU1486" i="2"/>
  <c r="EU1474" i="2"/>
  <c r="EU1463" i="2"/>
  <c r="EU1440" i="2"/>
  <c r="EU1428" i="2"/>
  <c r="EU1416" i="2"/>
  <c r="EU1404" i="2"/>
  <c r="EU1394" i="2"/>
  <c r="EU1374" i="2"/>
  <c r="EU1364" i="2"/>
  <c r="EU1345" i="2"/>
  <c r="EU1334" i="2"/>
  <c r="EU1313" i="2"/>
  <c r="EU1291" i="2"/>
  <c r="EU1281" i="2"/>
  <c r="EU1249" i="2"/>
  <c r="EU1238" i="2"/>
  <c r="EU1216" i="2"/>
  <c r="EU1198" i="2"/>
  <c r="EU1188" i="2"/>
  <c r="EU1179" i="2"/>
  <c r="EU1169" i="2"/>
  <c r="EU1139" i="2"/>
  <c r="EU1129" i="2"/>
  <c r="EU1119" i="2"/>
  <c r="EU1090" i="2"/>
  <c r="EU1079" i="2"/>
  <c r="EU1061" i="2"/>
  <c r="EU1000" i="2"/>
  <c r="EU990" i="2"/>
  <c r="EU979" i="2"/>
  <c r="EU890" i="2"/>
  <c r="EU878" i="2"/>
  <c r="EU866" i="2"/>
  <c r="EU854" i="2"/>
  <c r="EU546" i="2"/>
  <c r="EU175" i="2"/>
  <c r="EU163" i="2"/>
  <c r="EU1801" i="2"/>
  <c r="EU1792" i="2"/>
  <c r="EU1782" i="2"/>
  <c r="EU1765" i="2"/>
  <c r="EU1756" i="2"/>
  <c r="EU1738" i="2"/>
  <c r="EU1730" i="2"/>
  <c r="EU1721" i="2"/>
  <c r="EU1679" i="2"/>
  <c r="EU1670" i="2"/>
  <c r="EU1662" i="2"/>
  <c r="EU1628" i="2"/>
  <c r="EU1619" i="2"/>
  <c r="EU1597" i="2"/>
  <c r="EU1585" i="2"/>
  <c r="EU1574" i="2"/>
  <c r="EU1563" i="2"/>
  <c r="EU1552" i="2"/>
  <c r="EU1541" i="2"/>
  <c r="EU1530" i="2"/>
  <c r="EU1519" i="2"/>
  <c r="EU1507" i="2"/>
  <c r="EU1496" i="2"/>
  <c r="EU1485" i="2"/>
  <c r="EU1473" i="2"/>
  <c r="EU1462" i="2"/>
  <c r="EU1439" i="2"/>
  <c r="EU1427" i="2"/>
  <c r="EU1415" i="2"/>
  <c r="EU1403" i="2"/>
  <c r="EU1393" i="2"/>
  <c r="EU1383" i="2"/>
  <c r="EU1373" i="2"/>
  <c r="EU1363" i="2"/>
  <c r="EU1344" i="2"/>
  <c r="EU1333" i="2"/>
  <c r="EU1312" i="2"/>
  <c r="EU1301" i="2"/>
  <c r="EU1280" i="2"/>
  <c r="EU1259" i="2"/>
  <c r="EU1248" i="2"/>
  <c r="EU1237" i="2"/>
  <c r="EU1226" i="2"/>
  <c r="EU1215" i="2"/>
  <c r="EU1197" i="2"/>
  <c r="EU1178" i="2"/>
  <c r="EU1168" i="2"/>
  <c r="EU1138" i="2"/>
  <c r="EU1128" i="2"/>
  <c r="EU1118" i="2"/>
  <c r="EU1109" i="2"/>
  <c r="EU1099" i="2"/>
  <c r="EU1089" i="2"/>
  <c r="EU1078" i="2"/>
  <c r="EU1069" i="2"/>
  <c r="EU1060" i="2"/>
  <c r="EU1021" i="2"/>
  <c r="EU1010" i="2"/>
  <c r="EU901" i="2"/>
  <c r="EU889" i="2"/>
  <c r="EU877" i="2"/>
  <c r="EU841" i="2"/>
  <c r="EU829" i="2"/>
  <c r="EU818" i="2"/>
  <c r="EU806" i="2"/>
  <c r="EU461" i="2"/>
  <c r="EU449" i="2"/>
  <c r="EU210" i="2"/>
  <c r="EU198" i="2"/>
  <c r="EU186" i="2"/>
  <c r="EU1729" i="2"/>
  <c r="EU1695" i="2"/>
  <c r="EU1669" i="2"/>
  <c r="EU1653" i="2"/>
  <c r="EU1636" i="2"/>
  <c r="EU1618" i="2"/>
  <c r="EU1596" i="2"/>
  <c r="EU1584" i="2"/>
  <c r="EU1573" i="2"/>
  <c r="EU1562" i="2"/>
  <c r="EU1551" i="2"/>
  <c r="EU1540" i="2"/>
  <c r="EU1529" i="2"/>
  <c r="EU1518" i="2"/>
  <c r="EU1506" i="2"/>
  <c r="EU1495" i="2"/>
  <c r="EU1484" i="2"/>
  <c r="EU1472" i="2"/>
  <c r="EU1461" i="2"/>
  <c r="EU1450" i="2"/>
  <c r="EU1438" i="2"/>
  <c r="EU1426" i="2"/>
  <c r="EU1414" i="2"/>
  <c r="EU1402" i="2"/>
  <c r="EU1392" i="2"/>
  <c r="EU1382" i="2"/>
  <c r="EU1362" i="2"/>
  <c r="EU1353" i="2"/>
  <c r="EU1343" i="2"/>
  <c r="EU1332" i="2"/>
  <c r="EU1323" i="2"/>
  <c r="EU1311" i="2"/>
  <c r="EU1300" i="2"/>
  <c r="EU1279" i="2"/>
  <c r="EU1269" i="2"/>
  <c r="EU1247" i="2"/>
  <c r="EU1236" i="2"/>
  <c r="EU1225" i="2"/>
  <c r="EU1214" i="2"/>
  <c r="EU1206" i="2"/>
  <c r="EU1196" i="2"/>
  <c r="EU1177" i="2"/>
  <c r="EU1167" i="2"/>
  <c r="EU1157" i="2"/>
  <c r="EU1148" i="2"/>
  <c r="EU1137" i="2"/>
  <c r="EU1117" i="2"/>
  <c r="EU1108" i="2"/>
  <c r="EU1088" i="2"/>
  <c r="EU1077" i="2"/>
  <c r="EU1068" i="2"/>
  <c r="EU1059" i="2"/>
  <c r="EU1049" i="2"/>
  <c r="EU1039" i="2"/>
  <c r="EU1030" i="2"/>
  <c r="EU912" i="2"/>
  <c r="EU900" i="2"/>
  <c r="EU888" i="2"/>
  <c r="EU876" i="2"/>
  <c r="EU864" i="2"/>
  <c r="EU852" i="2"/>
  <c r="EU638" i="2"/>
  <c r="EU233" i="2"/>
  <c r="EU221" i="2"/>
  <c r="EU1859" i="2"/>
  <c r="EU1849" i="2"/>
  <c r="EU1838" i="2"/>
  <c r="EU1818" i="2"/>
  <c r="EU1809" i="2"/>
  <c r="EU1799" i="2"/>
  <c r="EU1790" i="2"/>
  <c r="EU1773" i="2"/>
  <c r="EU1763" i="2"/>
  <c r="EU1754" i="2"/>
  <c r="EU1728" i="2"/>
  <c r="EU1712" i="2"/>
  <c r="EU1703" i="2"/>
  <c r="EU1694" i="2"/>
  <c r="EU1652" i="2"/>
  <c r="EU1644" i="2"/>
  <c r="EU1617" i="2"/>
  <c r="EU1606" i="2"/>
  <c r="EU1595" i="2"/>
  <c r="EU1583" i="2"/>
  <c r="EU1572" i="2"/>
  <c r="EU1561" i="2"/>
  <c r="EU1550" i="2"/>
  <c r="EU1539" i="2"/>
  <c r="EU1528" i="2"/>
  <c r="EU1517" i="2"/>
  <c r="EU1505" i="2"/>
  <c r="EU1494" i="2"/>
  <c r="EU1483" i="2"/>
  <c r="EU1471" i="2"/>
  <c r="EU1460" i="2"/>
  <c r="EU1449" i="2"/>
  <c r="EU1437" i="2"/>
  <c r="EU1425" i="2"/>
  <c r="EU1413" i="2"/>
  <c r="EU1391" i="2"/>
  <c r="EU1381" i="2"/>
  <c r="EU1352" i="2"/>
  <c r="EU1342" i="2"/>
  <c r="EU1331" i="2"/>
  <c r="EU1322" i="2"/>
  <c r="EU1310" i="2"/>
  <c r="EU1299" i="2"/>
  <c r="EU1289" i="2"/>
  <c r="EU1278" i="2"/>
  <c r="EU1268" i="2"/>
  <c r="EU1246" i="2"/>
  <c r="EU1235" i="2"/>
  <c r="EU1224" i="2"/>
  <c r="EU1213" i="2"/>
  <c r="EU1205" i="2"/>
  <c r="EU1186" i="2"/>
  <c r="EU1176" i="2"/>
  <c r="EU1156" i="2"/>
  <c r="EU1147" i="2"/>
  <c r="EU1116" i="2"/>
  <c r="EU1107" i="2"/>
  <c r="EU1087" i="2"/>
  <c r="EU1067" i="2"/>
  <c r="EU1058" i="2"/>
  <c r="EU1048" i="2"/>
  <c r="EU976" i="2"/>
  <c r="EU965" i="2"/>
  <c r="EU955" i="2"/>
  <c r="EU945" i="2"/>
  <c r="EU934" i="2"/>
  <c r="EU922" i="2"/>
  <c r="EU911" i="2"/>
  <c r="EU899" i="2"/>
  <c r="EU649" i="2"/>
  <c r="EU471" i="2"/>
  <c r="EU244" i="2"/>
  <c r="EU865" i="2"/>
  <c r="EU853" i="2"/>
  <c r="EU842" i="2"/>
  <c r="EU830" i="2"/>
  <c r="EU807" i="2"/>
  <c r="EU784" i="2"/>
  <c r="EU772" i="2"/>
  <c r="EU762" i="2"/>
  <c r="EU751" i="2"/>
  <c r="EU739" i="2"/>
  <c r="EU727" i="2"/>
  <c r="EU716" i="2"/>
  <c r="EU704" i="2"/>
  <c r="EU682" i="2"/>
  <c r="EU670" i="2"/>
  <c r="EU659" i="2"/>
  <c r="EU648" i="2"/>
  <c r="EU637" i="2"/>
  <c r="EU617" i="2"/>
  <c r="EU606" i="2"/>
  <c r="EU596" i="2"/>
  <c r="EU586" i="2"/>
  <c r="EU575" i="2"/>
  <c r="EU566" i="2"/>
  <c r="EU545" i="2"/>
  <c r="EU534" i="2"/>
  <c r="EU522" i="2"/>
  <c r="EU512" i="2"/>
  <c r="EU491" i="2"/>
  <c r="EU481" i="2"/>
  <c r="EU470" i="2"/>
  <c r="EU460" i="2"/>
  <c r="EU448" i="2"/>
  <c r="EU438" i="2"/>
  <c r="EU427" i="2"/>
  <c r="EU416" i="2"/>
  <c r="EU394" i="2"/>
  <c r="EU383" i="2"/>
  <c r="EU372" i="2"/>
  <c r="EU361" i="2"/>
  <c r="EU349" i="2"/>
  <c r="EU337" i="2"/>
  <c r="EU326" i="2"/>
  <c r="EU314" i="2"/>
  <c r="EU302" i="2"/>
  <c r="EU290" i="2"/>
  <c r="EU278" i="2"/>
  <c r="EU266" i="2"/>
  <c r="EU255" i="2"/>
  <c r="EU243" i="2"/>
  <c r="EU232" i="2"/>
  <c r="EU209" i="2"/>
  <c r="EU197" i="2"/>
  <c r="EU185" i="2"/>
  <c r="EU174" i="2"/>
  <c r="EU162" i="2"/>
  <c r="EU152" i="2"/>
  <c r="EU141" i="2"/>
  <c r="EU129" i="2"/>
  <c r="EU117" i="2"/>
  <c r="EU94" i="2"/>
  <c r="EU83" i="2"/>
  <c r="EU72" i="2"/>
  <c r="EU61" i="2"/>
  <c r="EU49" i="2"/>
  <c r="EU37" i="2"/>
  <c r="EU26" i="2"/>
  <c r="EU14" i="2"/>
  <c r="EU783" i="2"/>
  <c r="EU761" i="2"/>
  <c r="EU750" i="2"/>
  <c r="EU738" i="2"/>
  <c r="EU726" i="2"/>
  <c r="EU715" i="2"/>
  <c r="EU703" i="2"/>
  <c r="EU692" i="2"/>
  <c r="EU681" i="2"/>
  <c r="EU658" i="2"/>
  <c r="EU647" i="2"/>
  <c r="EU636" i="2"/>
  <c r="EU626" i="2"/>
  <c r="EU616" i="2"/>
  <c r="EU595" i="2"/>
  <c r="EU574" i="2"/>
  <c r="EU565" i="2"/>
  <c r="EU554" i="2"/>
  <c r="EU544" i="2"/>
  <c r="EU533" i="2"/>
  <c r="EU511" i="2"/>
  <c r="EU490" i="2"/>
  <c r="EU480" i="2"/>
  <c r="EU469" i="2"/>
  <c r="EU459" i="2"/>
  <c r="EU447" i="2"/>
  <c r="EU437" i="2"/>
  <c r="EU415" i="2"/>
  <c r="EU404" i="2"/>
  <c r="EU393" i="2"/>
  <c r="EU371" i="2"/>
  <c r="EU360" i="2"/>
  <c r="EU348" i="2"/>
  <c r="EU336" i="2"/>
  <c r="EU325" i="2"/>
  <c r="EU313" i="2"/>
  <c r="EU301" i="2"/>
  <c r="EU289" i="2"/>
  <c r="EU277" i="2"/>
  <c r="EU265" i="2"/>
  <c r="EU254" i="2"/>
  <c r="EU242" i="2"/>
  <c r="EU231" i="2"/>
  <c r="EU208" i="2"/>
  <c r="EU196" i="2"/>
  <c r="EU184" i="2"/>
  <c r="EU173" i="2"/>
  <c r="EU161" i="2"/>
  <c r="EU151" i="2"/>
  <c r="EU140" i="2"/>
  <c r="EU128" i="2"/>
  <c r="EU116" i="2"/>
  <c r="EU105" i="2"/>
  <c r="EU93" i="2"/>
  <c r="EU71" i="2"/>
  <c r="EU60" i="2"/>
  <c r="EU48" i="2"/>
  <c r="EU36" i="2"/>
  <c r="EU25" i="2"/>
  <c r="EU13" i="2"/>
  <c r="EU984" i="2"/>
  <c r="EU973" i="2"/>
  <c r="EU942" i="2"/>
  <c r="EU931" i="2"/>
  <c r="EU920" i="2"/>
  <c r="EU898" i="2"/>
  <c r="EU887" i="2"/>
  <c r="EU875" i="2"/>
  <c r="EU863" i="2"/>
  <c r="EU851" i="2"/>
  <c r="EU840" i="2"/>
  <c r="EU828" i="2"/>
  <c r="EU817" i="2"/>
  <c r="EU805" i="2"/>
  <c r="EU794" i="2"/>
  <c r="EU782" i="2"/>
  <c r="EU760" i="2"/>
  <c r="EU749" i="2"/>
  <c r="EU737" i="2"/>
  <c r="EU725" i="2"/>
  <c r="EU714" i="2"/>
  <c r="EU702" i="2"/>
  <c r="EU691" i="2"/>
  <c r="EU680" i="2"/>
  <c r="EU657" i="2"/>
  <c r="EU646" i="2"/>
  <c r="EU635" i="2"/>
  <c r="EU625" i="2"/>
  <c r="EU615" i="2"/>
  <c r="EU594" i="2"/>
  <c r="EU564" i="2"/>
  <c r="EU553" i="2"/>
  <c r="EU543" i="2"/>
  <c r="EU532" i="2"/>
  <c r="EU510" i="2"/>
  <c r="EU501" i="2"/>
  <c r="EU489" i="2"/>
  <c r="EU479" i="2"/>
  <c r="EU468" i="2"/>
  <c r="EU458" i="2"/>
  <c r="EU446" i="2"/>
  <c r="EU436" i="2"/>
  <c r="EU414" i="2"/>
  <c r="EU403" i="2"/>
  <c r="EU392" i="2"/>
  <c r="EU370" i="2"/>
  <c r="EU359" i="2"/>
  <c r="EU347" i="2"/>
  <c r="EU335" i="2"/>
  <c r="EU324" i="2"/>
  <c r="EU312" i="2"/>
  <c r="EU300" i="2"/>
  <c r="EU288" i="2"/>
  <c r="EU276" i="2"/>
  <c r="EU264" i="2"/>
  <c r="EU253" i="2"/>
  <c r="EU241" i="2"/>
  <c r="EU230" i="2"/>
  <c r="EU219" i="2"/>
  <c r="EU207" i="2"/>
  <c r="EU195" i="2"/>
  <c r="EU183" i="2"/>
  <c r="EU172" i="2"/>
  <c r="EU150" i="2"/>
  <c r="EU139" i="2"/>
  <c r="EU127" i="2"/>
  <c r="EU115" i="2"/>
  <c r="EU104" i="2"/>
  <c r="EU92" i="2"/>
  <c r="EU59" i="2"/>
  <c r="EU47" i="2"/>
  <c r="EU35" i="2"/>
  <c r="EU24" i="2"/>
  <c r="EU12" i="2"/>
  <c r="EU897" i="2"/>
  <c r="EU886" i="2"/>
  <c r="EU874" i="2"/>
  <c r="EU862" i="2"/>
  <c r="EU850" i="2"/>
  <c r="EU839" i="2"/>
  <c r="EU827" i="2"/>
  <c r="EU816" i="2"/>
  <c r="EU804" i="2"/>
  <c r="EU793" i="2"/>
  <c r="EU781" i="2"/>
  <c r="EU770" i="2"/>
  <c r="EU759" i="2"/>
  <c r="EU748" i="2"/>
  <c r="EU736" i="2"/>
  <c r="EU724" i="2"/>
  <c r="EU713" i="2"/>
  <c r="EU701" i="2"/>
  <c r="EU690" i="2"/>
  <c r="EU679" i="2"/>
  <c r="EU668" i="2"/>
  <c r="EU656" i="2"/>
  <c r="EU634" i="2"/>
  <c r="EU624" i="2"/>
  <c r="EU614" i="2"/>
  <c r="EU604" i="2"/>
  <c r="EU593" i="2"/>
  <c r="EU584" i="2"/>
  <c r="EU563" i="2"/>
  <c r="EU552" i="2"/>
  <c r="EU542" i="2"/>
  <c r="EU531" i="2"/>
  <c r="EU520" i="2"/>
  <c r="EU509" i="2"/>
  <c r="EU500" i="2"/>
  <c r="EU488" i="2"/>
  <c r="EU478" i="2"/>
  <c r="EU467" i="2"/>
  <c r="EU457" i="2"/>
  <c r="EU445" i="2"/>
  <c r="EU435" i="2"/>
  <c r="EU425" i="2"/>
  <c r="EU413" i="2"/>
  <c r="EU402" i="2"/>
  <c r="EU391" i="2"/>
  <c r="EU381" i="2"/>
  <c r="EU369" i="2"/>
  <c r="EU358" i="2"/>
  <c r="EU346" i="2"/>
  <c r="EU334" i="2"/>
  <c r="EU323" i="2"/>
  <c r="EU311" i="2"/>
  <c r="EU299" i="2"/>
  <c r="EU287" i="2"/>
  <c r="EU275" i="2"/>
  <c r="EU263" i="2"/>
  <c r="EU252" i="2"/>
  <c r="EU240" i="2"/>
  <c r="EU229" i="2"/>
  <c r="EU218" i="2"/>
  <c r="EU206" i="2"/>
  <c r="EU194" i="2"/>
  <c r="EU182" i="2"/>
  <c r="EU171" i="2"/>
  <c r="EU149" i="2"/>
  <c r="EU138" i="2"/>
  <c r="EU126" i="2"/>
  <c r="EU114" i="2"/>
  <c r="EU103" i="2"/>
  <c r="EU91" i="2"/>
  <c r="EU81" i="2"/>
  <c r="EU58" i="2"/>
  <c r="EU46" i="2"/>
  <c r="EU23" i="2"/>
  <c r="EU11" i="2"/>
  <c r="EU982" i="2"/>
  <c r="EU961" i="2"/>
  <c r="EU951" i="2"/>
  <c r="EU940" i="2"/>
  <c r="EU929" i="2"/>
  <c r="EU918" i="2"/>
  <c r="EU908" i="2"/>
  <c r="EU896" i="2"/>
  <c r="EU885" i="2"/>
  <c r="EU873" i="2"/>
  <c r="EU861" i="2"/>
  <c r="EU849" i="2"/>
  <c r="EU838" i="2"/>
  <c r="EU826" i="2"/>
  <c r="EU815" i="2"/>
  <c r="EU803" i="2"/>
  <c r="EU792" i="2"/>
  <c r="EU780" i="2"/>
  <c r="EU769" i="2"/>
  <c r="EU758" i="2"/>
  <c r="EU747" i="2"/>
  <c r="EU735" i="2"/>
  <c r="EU712" i="2"/>
  <c r="EU700" i="2"/>
  <c r="EU689" i="2"/>
  <c r="EU678" i="2"/>
  <c r="EU667" i="2"/>
  <c r="EU655" i="2"/>
  <c r="EU613" i="2"/>
  <c r="EU592" i="2"/>
  <c r="EU583" i="2"/>
  <c r="EU572" i="2"/>
  <c r="EU562" i="2"/>
  <c r="EU541" i="2"/>
  <c r="EU530" i="2"/>
  <c r="EU519" i="2"/>
  <c r="EU508" i="2"/>
  <c r="EU499" i="2"/>
  <c r="EU487" i="2"/>
  <c r="EU477" i="2"/>
  <c r="EU466" i="2"/>
  <c r="EU456" i="2"/>
  <c r="EU444" i="2"/>
  <c r="EU434" i="2"/>
  <c r="EU424" i="2"/>
  <c r="EU412" i="2"/>
  <c r="EU401" i="2"/>
  <c r="EU390" i="2"/>
  <c r="EU380" i="2"/>
  <c r="EU368" i="2"/>
  <c r="EU357" i="2"/>
  <c r="EU345" i="2"/>
  <c r="EU333" i="2"/>
  <c r="EU322" i="2"/>
  <c r="EU310" i="2"/>
  <c r="EU298" i="2"/>
  <c r="EU286" i="2"/>
  <c r="EU274" i="2"/>
  <c r="EU262" i="2"/>
  <c r="EU251" i="2"/>
  <c r="EU239" i="2"/>
  <c r="EU228" i="2"/>
  <c r="EU217" i="2"/>
  <c r="EU205" i="2"/>
  <c r="EU193" i="2"/>
  <c r="EU181" i="2"/>
  <c r="EU170" i="2"/>
  <c r="EU159" i="2"/>
  <c r="EU148" i="2"/>
  <c r="EU137" i="2"/>
  <c r="EU125" i="2"/>
  <c r="EU113" i="2"/>
  <c r="EU102" i="2"/>
  <c r="EU90" i="2"/>
  <c r="EU80" i="2"/>
  <c r="EU69" i="2"/>
  <c r="EU57" i="2"/>
  <c r="EU45" i="2"/>
  <c r="EU22" i="2"/>
  <c r="EU848" i="2"/>
  <c r="EU837" i="2"/>
  <c r="EU825" i="2"/>
  <c r="EU814" i="2"/>
  <c r="EU802" i="2"/>
  <c r="EU791" i="2"/>
  <c r="EU779" i="2"/>
  <c r="EU768" i="2"/>
  <c r="EU757" i="2"/>
  <c r="EU746" i="2"/>
  <c r="EU734" i="2"/>
  <c r="EU711" i="2"/>
  <c r="EU699" i="2"/>
  <c r="EU688" i="2"/>
  <c r="EU677" i="2"/>
  <c r="EU666" i="2"/>
  <c r="EU654" i="2"/>
  <c r="EU644" i="2"/>
  <c r="EU612" i="2"/>
  <c r="EU582" i="2"/>
  <c r="EU571" i="2"/>
  <c r="EU561" i="2"/>
  <c r="EU540" i="2"/>
  <c r="EU529" i="2"/>
  <c r="EU518" i="2"/>
  <c r="EU507" i="2"/>
  <c r="EU498" i="2"/>
  <c r="EU476" i="2"/>
  <c r="EU455" i="2"/>
  <c r="EU443" i="2"/>
  <c r="EU433" i="2"/>
  <c r="EU423" i="2"/>
  <c r="EU411" i="2"/>
  <c r="EU389" i="2"/>
  <c r="EU379" i="2"/>
  <c r="EU367" i="2"/>
  <c r="EU356" i="2"/>
  <c r="EU344" i="2"/>
  <c r="EU332" i="2"/>
  <c r="EU321" i="2"/>
  <c r="EU309" i="2"/>
  <c r="EU297" i="2"/>
  <c r="EU285" i="2"/>
  <c r="EU273" i="2"/>
  <c r="EU261" i="2"/>
  <c r="EU250" i="2"/>
  <c r="EU227" i="2"/>
  <c r="EU216" i="2"/>
  <c r="EU204" i="2"/>
  <c r="EU192" i="2"/>
  <c r="EU180" i="2"/>
  <c r="EU169" i="2"/>
  <c r="EU158" i="2"/>
  <c r="EU147" i="2"/>
  <c r="EU136" i="2"/>
  <c r="EU124" i="2"/>
  <c r="EU112" i="2"/>
  <c r="EU101" i="2"/>
  <c r="EU89" i="2"/>
  <c r="EU79" i="2"/>
  <c r="EU68" i="2"/>
  <c r="EU56" i="2"/>
  <c r="EU44" i="2"/>
  <c r="EU33" i="2"/>
  <c r="EU21" i="2"/>
  <c r="EU847" i="2"/>
  <c r="EU836" i="2"/>
  <c r="EU824" i="2"/>
  <c r="EU813" i="2"/>
  <c r="EU801" i="2"/>
  <c r="EU790" i="2"/>
  <c r="EU778" i="2"/>
  <c r="EU767" i="2"/>
  <c r="EU756" i="2"/>
  <c r="EU745" i="2"/>
  <c r="EU733" i="2"/>
  <c r="EU722" i="2"/>
  <c r="EU710" i="2"/>
  <c r="EU698" i="2"/>
  <c r="EU676" i="2"/>
  <c r="EU665" i="2"/>
  <c r="EU653" i="2"/>
  <c r="EU643" i="2"/>
  <c r="EU632" i="2"/>
  <c r="EU622" i="2"/>
  <c r="EU611" i="2"/>
  <c r="EU602" i="2"/>
  <c r="EU581" i="2"/>
  <c r="EU570" i="2"/>
  <c r="EU560" i="2"/>
  <c r="EU550" i="2"/>
  <c r="EU539" i="2"/>
  <c r="EU528" i="2"/>
  <c r="EU517" i="2"/>
  <c r="EU506" i="2"/>
  <c r="EU497" i="2"/>
  <c r="EU475" i="2"/>
  <c r="EU454" i="2"/>
  <c r="EU442" i="2"/>
  <c r="EU432" i="2"/>
  <c r="EU422" i="2"/>
  <c r="EU410" i="2"/>
  <c r="EU378" i="2"/>
  <c r="EU366" i="2"/>
  <c r="EU355" i="2"/>
  <c r="EU343" i="2"/>
  <c r="EU331" i="2"/>
  <c r="EU320" i="2"/>
  <c r="EU308" i="2"/>
  <c r="EU296" i="2"/>
  <c r="EU284" i="2"/>
  <c r="EU272" i="2"/>
  <c r="EU260" i="2"/>
  <c r="EU249" i="2"/>
  <c r="EU226" i="2"/>
  <c r="EU215" i="2"/>
  <c r="EU203" i="2"/>
  <c r="EU191" i="2"/>
  <c r="EU179" i="2"/>
  <c r="EU168" i="2"/>
  <c r="EU157" i="2"/>
  <c r="EU146" i="2"/>
  <c r="EU135" i="2"/>
  <c r="EU123" i="2"/>
  <c r="EU111" i="2"/>
  <c r="EU100" i="2"/>
  <c r="EU78" i="2"/>
  <c r="EU67" i="2"/>
  <c r="EU55" i="2"/>
  <c r="EU43" i="2"/>
  <c r="EU32" i="2"/>
  <c r="EU20" i="2"/>
  <c r="EU9" i="2"/>
  <c r="EU858" i="2"/>
  <c r="EU846" i="2"/>
  <c r="EU835" i="2"/>
  <c r="EU823" i="2"/>
  <c r="EU812" i="2"/>
  <c r="EU800" i="2"/>
  <c r="EU789" i="2"/>
  <c r="EU777" i="2"/>
  <c r="EU766" i="2"/>
  <c r="EU755" i="2"/>
  <c r="EU744" i="2"/>
  <c r="EU732" i="2"/>
  <c r="EU721" i="2"/>
  <c r="EU709" i="2"/>
  <c r="EU697" i="2"/>
  <c r="EU675" i="2"/>
  <c r="EU664" i="2"/>
  <c r="EU652" i="2"/>
  <c r="EU642" i="2"/>
  <c r="EU631" i="2"/>
  <c r="EU610" i="2"/>
  <c r="EU601" i="2"/>
  <c r="EU590" i="2"/>
  <c r="EU580" i="2"/>
  <c r="EU559" i="2"/>
  <c r="EU538" i="2"/>
  <c r="EU527" i="2"/>
  <c r="EU516" i="2"/>
  <c r="EU496" i="2"/>
  <c r="EU485" i="2"/>
  <c r="EU474" i="2"/>
  <c r="EU464" i="2"/>
  <c r="EU453" i="2"/>
  <c r="EU431" i="2"/>
  <c r="EU421" i="2"/>
  <c r="EU409" i="2"/>
  <c r="EU399" i="2"/>
  <c r="EU377" i="2"/>
  <c r="EU365" i="2"/>
  <c r="EU354" i="2"/>
  <c r="EU342" i="2"/>
  <c r="EU330" i="2"/>
  <c r="EU319" i="2"/>
  <c r="EU307" i="2"/>
  <c r="EU295" i="2"/>
  <c r="EU283" i="2"/>
  <c r="EU271" i="2"/>
  <c r="EU259" i="2"/>
  <c r="EU248" i="2"/>
  <c r="EU237" i="2"/>
  <c r="EU225" i="2"/>
  <c r="EU214" i="2"/>
  <c r="EU202" i="2"/>
  <c r="EU190" i="2"/>
  <c r="EU167" i="2"/>
  <c r="EU156" i="2"/>
  <c r="EU145" i="2"/>
  <c r="EU134" i="2"/>
  <c r="EU122" i="2"/>
  <c r="EU110" i="2"/>
  <c r="EU99" i="2"/>
  <c r="EU77" i="2"/>
  <c r="EU66" i="2"/>
  <c r="EU54" i="2"/>
  <c r="EU42" i="2"/>
  <c r="EU31" i="2"/>
  <c r="EU19" i="2"/>
  <c r="EU8" i="2"/>
  <c r="EU1020" i="2"/>
  <c r="EU1009" i="2"/>
  <c r="EU999" i="2"/>
  <c r="EU989" i="2"/>
  <c r="EU968" i="2"/>
  <c r="EU958" i="2"/>
  <c r="EU937" i="2"/>
  <c r="EU925" i="2"/>
  <c r="EU904" i="2"/>
  <c r="EU892" i="2"/>
  <c r="EU881" i="2"/>
  <c r="EU869" i="2"/>
  <c r="EU857" i="2"/>
  <c r="EU845" i="2"/>
  <c r="EU834" i="2"/>
  <c r="EU822" i="2"/>
  <c r="EU811" i="2"/>
  <c r="EU799" i="2"/>
  <c r="EU788" i="2"/>
  <c r="EU776" i="2"/>
  <c r="EU754" i="2"/>
  <c r="EU743" i="2"/>
  <c r="EU731" i="2"/>
  <c r="EU720" i="2"/>
  <c r="EU708" i="2"/>
  <c r="EU696" i="2"/>
  <c r="EU686" i="2"/>
  <c r="EU674" i="2"/>
  <c r="EU663" i="2"/>
  <c r="EU641" i="2"/>
  <c r="EU630" i="2"/>
  <c r="EU600" i="2"/>
  <c r="EU589" i="2"/>
  <c r="EU579" i="2"/>
  <c r="EU558" i="2"/>
  <c r="EU526" i="2"/>
  <c r="EU515" i="2"/>
  <c r="EU495" i="2"/>
  <c r="EU473" i="2"/>
  <c r="EU463" i="2"/>
  <c r="EU452" i="2"/>
  <c r="EU430" i="2"/>
  <c r="EU420" i="2"/>
  <c r="EU408" i="2"/>
  <c r="EU398" i="2"/>
  <c r="EU387" i="2"/>
  <c r="EU376" i="2"/>
  <c r="EU353" i="2"/>
  <c r="EU341" i="2"/>
  <c r="EU329" i="2"/>
  <c r="EU318" i="2"/>
  <c r="EU306" i="2"/>
  <c r="EU294" i="2"/>
  <c r="EU282" i="2"/>
  <c r="EU270" i="2"/>
  <c r="EU258" i="2"/>
  <c r="EU247" i="2"/>
  <c r="EU236" i="2"/>
  <c r="EU224" i="2"/>
  <c r="EU213" i="2"/>
  <c r="EU201" i="2"/>
  <c r="EU189" i="2"/>
  <c r="EU166" i="2"/>
  <c r="EU155" i="2"/>
  <c r="EU144" i="2"/>
  <c r="EU133" i="2"/>
  <c r="EU121" i="2"/>
  <c r="EU109" i="2"/>
  <c r="EU98" i="2"/>
  <c r="EU87" i="2"/>
  <c r="EU76" i="2"/>
  <c r="EU65" i="2"/>
  <c r="EU53" i="2"/>
  <c r="EU41" i="2"/>
  <c r="EU30" i="2"/>
  <c r="EU18" i="2"/>
  <c r="EU7" i="2"/>
  <c r="EU1019" i="2"/>
  <c r="EU1008" i="2"/>
  <c r="EU998" i="2"/>
  <c r="EU988" i="2"/>
  <c r="EU967" i="2"/>
  <c r="EU957" i="2"/>
  <c r="EU947" i="2"/>
  <c r="EU936" i="2"/>
  <c r="EU924" i="2"/>
  <c r="EU914" i="2"/>
  <c r="EU903" i="2"/>
  <c r="EU880" i="2"/>
  <c r="EU868" i="2"/>
  <c r="EU856" i="2"/>
  <c r="EU844" i="2"/>
  <c r="EU833" i="2"/>
  <c r="EU821" i="2"/>
  <c r="EU810" i="2"/>
  <c r="EU798" i="2"/>
  <c r="EU787" i="2"/>
  <c r="EU775" i="2"/>
  <c r="EU742" i="2"/>
  <c r="EU730" i="2"/>
  <c r="EU719" i="2"/>
  <c r="EU707" i="2"/>
  <c r="EU695" i="2"/>
  <c r="EU685" i="2"/>
  <c r="EU673" i="2"/>
  <c r="EU662" i="2"/>
  <c r="EU640" i="2"/>
  <c r="EU629" i="2"/>
  <c r="EU620" i="2"/>
  <c r="EU599" i="2"/>
  <c r="EU588" i="2"/>
  <c r="EU578" i="2"/>
  <c r="EU568" i="2"/>
  <c r="EU557" i="2"/>
  <c r="EU548" i="2"/>
  <c r="EU525" i="2"/>
  <c r="EU514" i="2"/>
  <c r="EU494" i="2"/>
  <c r="EU451" i="2"/>
  <c r="EU440" i="2"/>
  <c r="EU419" i="2"/>
  <c r="EU407" i="2"/>
  <c r="EU397" i="2"/>
  <c r="EU386" i="2"/>
  <c r="EU375" i="2"/>
  <c r="EU352" i="2"/>
  <c r="EU340" i="2"/>
  <c r="EU317" i="2"/>
  <c r="EU305" i="2"/>
  <c r="EU293" i="2"/>
  <c r="EU281" i="2"/>
  <c r="EU269" i="2"/>
  <c r="EU257" i="2"/>
  <c r="EU246" i="2"/>
  <c r="EU235" i="2"/>
  <c r="EU223" i="2"/>
  <c r="EU212" i="2"/>
  <c r="EU200" i="2"/>
  <c r="EU188" i="2"/>
  <c r="EU177" i="2"/>
  <c r="EU165" i="2"/>
  <c r="EU143" i="2"/>
  <c r="EU132" i="2"/>
  <c r="EU120" i="2"/>
  <c r="EU108" i="2"/>
  <c r="EU97" i="2"/>
  <c r="EU86" i="2"/>
  <c r="EU75" i="2"/>
  <c r="EU64" i="2"/>
  <c r="EU52" i="2"/>
  <c r="EU40" i="2"/>
  <c r="EU29" i="2"/>
  <c r="EU17" i="2"/>
  <c r="EU6" i="2"/>
  <c r="EU1018" i="2"/>
  <c r="EU997" i="2"/>
  <c r="EU987" i="2"/>
  <c r="EU977" i="2"/>
  <c r="EU966" i="2"/>
  <c r="EU956" i="2"/>
  <c r="EU946" i="2"/>
  <c r="EU935" i="2"/>
  <c r="EU913" i="2"/>
  <c r="EU902" i="2"/>
  <c r="EU879" i="2"/>
  <c r="EU867" i="2"/>
  <c r="EU855" i="2"/>
  <c r="EU832" i="2"/>
  <c r="EU820" i="2"/>
  <c r="EU809" i="2"/>
  <c r="EU797" i="2"/>
  <c r="EU786" i="2"/>
  <c r="EU774" i="2"/>
  <c r="EU764" i="2"/>
  <c r="EU741" i="2"/>
  <c r="EU729" i="2"/>
  <c r="EU718" i="2"/>
  <c r="EU706" i="2"/>
  <c r="EU694" i="2"/>
  <c r="EU684" i="2"/>
  <c r="EU672" i="2"/>
  <c r="EU661" i="2"/>
  <c r="EU650" i="2"/>
  <c r="EU639" i="2"/>
  <c r="EU628" i="2"/>
  <c r="EU619" i="2"/>
  <c r="EU608" i="2"/>
  <c r="EU598" i="2"/>
  <c r="EU577" i="2"/>
  <c r="EU556" i="2"/>
  <c r="EU547" i="2"/>
  <c r="EU536" i="2"/>
  <c r="EU524" i="2"/>
  <c r="EU493" i="2"/>
  <c r="EU483" i="2"/>
  <c r="EU450" i="2"/>
  <c r="EU418" i="2"/>
  <c r="EU406" i="2"/>
  <c r="EU396" i="2"/>
  <c r="EU385" i="2"/>
  <c r="EU374" i="2"/>
  <c r="EU363" i="2"/>
  <c r="EU351" i="2"/>
  <c r="EU339" i="2"/>
  <c r="EU316" i="2"/>
  <c r="EU304" i="2"/>
  <c r="EU292" i="2"/>
  <c r="EU280" i="2"/>
  <c r="EU268" i="2"/>
  <c r="EU245" i="2"/>
  <c r="EU234" i="2"/>
  <c r="EU222" i="2"/>
  <c r="EU211" i="2"/>
  <c r="EU199" i="2"/>
  <c r="EU187" i="2"/>
  <c r="EU176" i="2"/>
  <c r="EU164" i="2"/>
  <c r="EU131" i="2"/>
  <c r="EU119" i="2"/>
  <c r="EU107" i="2"/>
  <c r="EU96" i="2"/>
  <c r="EU85" i="2"/>
  <c r="EU74" i="2"/>
  <c r="EU63" i="2"/>
  <c r="EU51" i="2"/>
  <c r="EU39" i="2"/>
  <c r="EU28" i="2"/>
  <c r="EU16" i="2"/>
  <c r="EU5" i="2"/>
  <c r="EP1" i="2"/>
  <c r="L566" i="1"/>
  <c r="L567" i="1"/>
  <c r="L15" i="1"/>
  <c r="L27" i="1"/>
  <c r="L39" i="1"/>
  <c r="L51" i="1"/>
  <c r="L63" i="1"/>
  <c r="L75" i="1"/>
  <c r="L87" i="1"/>
  <c r="L99" i="1"/>
  <c r="L111" i="1"/>
  <c r="L123" i="1"/>
  <c r="L135" i="1"/>
  <c r="L147" i="1"/>
  <c r="L159" i="1"/>
  <c r="L171" i="1"/>
  <c r="L183" i="1"/>
  <c r="L195" i="1"/>
  <c r="L207" i="1"/>
  <c r="L219" i="1"/>
  <c r="L231" i="1"/>
  <c r="L243" i="1"/>
  <c r="L255" i="1"/>
  <c r="L267" i="1"/>
  <c r="L279" i="1"/>
  <c r="L291" i="1"/>
  <c r="L303" i="1"/>
  <c r="L315" i="1"/>
  <c r="L327" i="1"/>
  <c r="L339" i="1"/>
  <c r="L351" i="1"/>
  <c r="L363" i="1"/>
  <c r="L375" i="1"/>
  <c r="L387" i="1"/>
  <c r="L399" i="1"/>
  <c r="L411" i="1"/>
  <c r="L423" i="1"/>
  <c r="L435" i="1"/>
  <c r="L447" i="1"/>
  <c r="L459" i="1"/>
  <c r="L471" i="1"/>
  <c r="L483" i="1"/>
  <c r="BE12" i="1"/>
  <c r="CB75" i="1"/>
  <c r="BP75" i="1"/>
  <c r="BD75" i="1"/>
  <c r="AR75" i="1"/>
  <c r="AF75" i="1"/>
  <c r="T75" i="1"/>
  <c r="CA75" i="1"/>
  <c r="BO75" i="1"/>
  <c r="BC75" i="1"/>
  <c r="AQ75" i="1"/>
  <c r="AE75" i="1"/>
  <c r="CK75" i="1"/>
  <c r="BY75" i="1"/>
  <c r="BM75" i="1"/>
  <c r="BA75" i="1"/>
  <c r="AO75" i="1"/>
  <c r="CF75" i="1"/>
  <c r="BQ75" i="1"/>
  <c r="AY75" i="1"/>
  <c r="AJ75" i="1"/>
  <c r="V75" i="1"/>
  <c r="CE75" i="1"/>
  <c r="BN75" i="1"/>
  <c r="AX75" i="1"/>
  <c r="AI75" i="1"/>
  <c r="U75" i="1"/>
  <c r="CD75" i="1"/>
  <c r="BL75" i="1"/>
  <c r="AW75" i="1"/>
  <c r="AH75" i="1"/>
  <c r="CC75" i="1"/>
  <c r="BK75" i="1"/>
  <c r="AV75" i="1"/>
  <c r="AG75" i="1"/>
  <c r="BZ75" i="1"/>
  <c r="BJ75" i="1"/>
  <c r="AU75" i="1"/>
  <c r="AD75" i="1"/>
  <c r="BX75" i="1"/>
  <c r="BI75" i="1"/>
  <c r="AT75" i="1"/>
  <c r="AC75" i="1"/>
  <c r="BW75" i="1"/>
  <c r="BH75" i="1"/>
  <c r="AS75" i="1"/>
  <c r="AB75" i="1"/>
  <c r="BV75" i="1"/>
  <c r="BG75" i="1"/>
  <c r="AP75" i="1"/>
  <c r="AA75" i="1"/>
  <c r="CJ75" i="1"/>
  <c r="BU75" i="1"/>
  <c r="BF75" i="1"/>
  <c r="AN75" i="1"/>
  <c r="Z75" i="1"/>
  <c r="CI75" i="1"/>
  <c r="Y75" i="1"/>
  <c r="CH75" i="1"/>
  <c r="X75" i="1"/>
  <c r="CG75" i="1"/>
  <c r="W75" i="1"/>
  <c r="BT75" i="1"/>
  <c r="BS75" i="1"/>
  <c r="BR75" i="1"/>
  <c r="BB75" i="1"/>
  <c r="AL75" i="1"/>
  <c r="BM12" i="1"/>
  <c r="CJ12" i="1"/>
  <c r="BE75" i="1"/>
  <c r="AZ75" i="1"/>
  <c r="BI12" i="1"/>
  <c r="AM75" i="1"/>
  <c r="BA12" i="1"/>
  <c r="AK75" i="1"/>
  <c r="AG12" i="1"/>
  <c r="AC36" i="1"/>
  <c r="CB99" i="1"/>
  <c r="BP99" i="1"/>
  <c r="BD99" i="1"/>
  <c r="AR99" i="1"/>
  <c r="AF99" i="1"/>
  <c r="T99" i="1"/>
  <c r="CA99" i="1"/>
  <c r="BO99" i="1"/>
  <c r="BC99" i="1"/>
  <c r="AQ99" i="1"/>
  <c r="AE99" i="1"/>
  <c r="BZ99" i="1"/>
  <c r="BN99" i="1"/>
  <c r="BB99" i="1"/>
  <c r="AP99" i="1"/>
  <c r="AD99" i="1"/>
  <c r="CK99" i="1"/>
  <c r="BY99" i="1"/>
  <c r="BM99" i="1"/>
  <c r="BA99" i="1"/>
  <c r="AO99" i="1"/>
  <c r="AC99" i="1"/>
  <c r="CJ99" i="1"/>
  <c r="BX99" i="1"/>
  <c r="BL99" i="1"/>
  <c r="AZ99" i="1"/>
  <c r="AN99" i="1"/>
  <c r="AB99" i="1"/>
  <c r="CF99" i="1"/>
  <c r="BT99" i="1"/>
  <c r="BH99" i="1"/>
  <c r="AV99" i="1"/>
  <c r="AJ99" i="1"/>
  <c r="X99" i="1"/>
  <c r="BS99" i="1"/>
  <c r="AU99" i="1"/>
  <c r="W99" i="1"/>
  <c r="BR99" i="1"/>
  <c r="AT99" i="1"/>
  <c r="V99" i="1"/>
  <c r="BQ99" i="1"/>
  <c r="AS99" i="1"/>
  <c r="U99" i="1"/>
  <c r="CI99" i="1"/>
  <c r="BK99" i="1"/>
  <c r="AM99" i="1"/>
  <c r="CH99" i="1"/>
  <c r="BJ99" i="1"/>
  <c r="AL99" i="1"/>
  <c r="CE99" i="1"/>
  <c r="BG99" i="1"/>
  <c r="AI99" i="1"/>
  <c r="CD99" i="1"/>
  <c r="BF99" i="1"/>
  <c r="AH99" i="1"/>
  <c r="CC99" i="1"/>
  <c r="BE99" i="1"/>
  <c r="AG99" i="1"/>
  <c r="BV99" i="1"/>
  <c r="AX99" i="1"/>
  <c r="Z99" i="1"/>
  <c r="AK99" i="1"/>
  <c r="AA99" i="1"/>
  <c r="Y99" i="1"/>
  <c r="CG99" i="1"/>
  <c r="BW99" i="1"/>
  <c r="BU99" i="1"/>
  <c r="BI99" i="1"/>
  <c r="AY99" i="1"/>
  <c r="AW99" i="1"/>
  <c r="BM36" i="1"/>
  <c r="BI36" i="1"/>
  <c r="AO36" i="1"/>
  <c r="BA60" i="1"/>
  <c r="CA123" i="1"/>
  <c r="BO123" i="1"/>
  <c r="BC123" i="1"/>
  <c r="AQ123" i="1"/>
  <c r="AE123" i="1"/>
  <c r="BZ123" i="1"/>
  <c r="BN123" i="1"/>
  <c r="BB123" i="1"/>
  <c r="AP123" i="1"/>
  <c r="AD123" i="1"/>
  <c r="CK123" i="1"/>
  <c r="BY123" i="1"/>
  <c r="BM123" i="1"/>
  <c r="BA123" i="1"/>
  <c r="AO123" i="1"/>
  <c r="AC123" i="1"/>
  <c r="CJ123" i="1"/>
  <c r="BX123" i="1"/>
  <c r="BL123" i="1"/>
  <c r="AZ123" i="1"/>
  <c r="AN123" i="1"/>
  <c r="AB123" i="1"/>
  <c r="CF123" i="1"/>
  <c r="BP123" i="1"/>
  <c r="AV123" i="1"/>
  <c r="AF123" i="1"/>
  <c r="CE123" i="1"/>
  <c r="BK123" i="1"/>
  <c r="AU123" i="1"/>
  <c r="AA123" i="1"/>
  <c r="CD123" i="1"/>
  <c r="BJ123" i="1"/>
  <c r="AT123" i="1"/>
  <c r="Z123" i="1"/>
  <c r="CC123" i="1"/>
  <c r="BI123" i="1"/>
  <c r="AS123" i="1"/>
  <c r="Y123" i="1"/>
  <c r="CB123" i="1"/>
  <c r="BH123" i="1"/>
  <c r="AR123" i="1"/>
  <c r="X123" i="1"/>
  <c r="BT123" i="1"/>
  <c r="BD123" i="1"/>
  <c r="AJ123" i="1"/>
  <c r="T123" i="1"/>
  <c r="BW123" i="1"/>
  <c r="AM123" i="1"/>
  <c r="BV123" i="1"/>
  <c r="AL123" i="1"/>
  <c r="BU123" i="1"/>
  <c r="AK123" i="1"/>
  <c r="BS123" i="1"/>
  <c r="AI123" i="1"/>
  <c r="BR123" i="1"/>
  <c r="AH123" i="1"/>
  <c r="BE123" i="1"/>
  <c r="U123" i="1"/>
  <c r="CI123" i="1"/>
  <c r="CH123" i="1"/>
  <c r="CG123" i="1"/>
  <c r="BQ123" i="1"/>
  <c r="BG123" i="1"/>
  <c r="BF123" i="1"/>
  <c r="AY123" i="1"/>
  <c r="AX123" i="1"/>
  <c r="AW123" i="1"/>
  <c r="W123" i="1"/>
  <c r="AG123" i="1"/>
  <c r="V123" i="1"/>
  <c r="AO13" i="1"/>
  <c r="AO25" i="1"/>
  <c r="L506" i="1"/>
  <c r="L507" i="1"/>
  <c r="L542" i="1"/>
  <c r="L543" i="1"/>
  <c r="CF101" i="1"/>
  <c r="BT101" i="1"/>
  <c r="BH101" i="1"/>
  <c r="AV101" i="1"/>
  <c r="AJ101" i="1"/>
  <c r="X101" i="1"/>
  <c r="CE101" i="1"/>
  <c r="BS101" i="1"/>
  <c r="BG101" i="1"/>
  <c r="AU101" i="1"/>
  <c r="AI101" i="1"/>
  <c r="W101" i="1"/>
  <c r="CD101" i="1"/>
  <c r="BR101" i="1"/>
  <c r="BF101" i="1"/>
  <c r="AT101" i="1"/>
  <c r="AH101" i="1"/>
  <c r="V101" i="1"/>
  <c r="CC101" i="1"/>
  <c r="BQ101" i="1"/>
  <c r="BE101" i="1"/>
  <c r="AS101" i="1"/>
  <c r="AG101" i="1"/>
  <c r="U101" i="1"/>
  <c r="CB101" i="1"/>
  <c r="BP101" i="1"/>
  <c r="BD101" i="1"/>
  <c r="AR101" i="1"/>
  <c r="AF101" i="1"/>
  <c r="T101" i="1"/>
  <c r="CJ101" i="1"/>
  <c r="BX101" i="1"/>
  <c r="BL101" i="1"/>
  <c r="AZ101" i="1"/>
  <c r="AN101" i="1"/>
  <c r="AB101" i="1"/>
  <c r="BW101" i="1"/>
  <c r="AY101" i="1"/>
  <c r="AA101" i="1"/>
  <c r="BV101" i="1"/>
  <c r="AX101" i="1"/>
  <c r="Z101" i="1"/>
  <c r="BU101" i="1"/>
  <c r="AW101" i="1"/>
  <c r="Y101" i="1"/>
  <c r="BO101" i="1"/>
  <c r="AQ101" i="1"/>
  <c r="BN101" i="1"/>
  <c r="AP101" i="1"/>
  <c r="CI101" i="1"/>
  <c r="BK101" i="1"/>
  <c r="AM101" i="1"/>
  <c r="CH101" i="1"/>
  <c r="BJ101" i="1"/>
  <c r="AL101" i="1"/>
  <c r="CG101" i="1"/>
  <c r="BI101" i="1"/>
  <c r="AK101" i="1"/>
  <c r="BZ101" i="1"/>
  <c r="BB101" i="1"/>
  <c r="AD101" i="1"/>
  <c r="CK101" i="1"/>
  <c r="CA101" i="1"/>
  <c r="BY101" i="1"/>
  <c r="BM101" i="1"/>
  <c r="BC101" i="1"/>
  <c r="BA101" i="1"/>
  <c r="AO101" i="1"/>
  <c r="AE101" i="1"/>
  <c r="AC101" i="1"/>
  <c r="CE125" i="1"/>
  <c r="BS125" i="1"/>
  <c r="BG125" i="1"/>
  <c r="AU125" i="1"/>
  <c r="AI125" i="1"/>
  <c r="W125" i="1"/>
  <c r="CD125" i="1"/>
  <c r="BR125" i="1"/>
  <c r="BF125" i="1"/>
  <c r="AT125" i="1"/>
  <c r="AH125" i="1"/>
  <c r="V125" i="1"/>
  <c r="CC125" i="1"/>
  <c r="BQ125" i="1"/>
  <c r="BE125" i="1"/>
  <c r="AS125" i="1"/>
  <c r="AG125" i="1"/>
  <c r="U125" i="1"/>
  <c r="CB125" i="1"/>
  <c r="BP125" i="1"/>
  <c r="BD125" i="1"/>
  <c r="AR125" i="1"/>
  <c r="AF125" i="1"/>
  <c r="T125" i="1"/>
  <c r="CJ125" i="1"/>
  <c r="BX125" i="1"/>
  <c r="BL125" i="1"/>
  <c r="AZ125" i="1"/>
  <c r="AN125" i="1"/>
  <c r="AB125" i="1"/>
  <c r="CI125" i="1"/>
  <c r="BW125" i="1"/>
  <c r="BK125" i="1"/>
  <c r="AY125" i="1"/>
  <c r="AM125" i="1"/>
  <c r="AA125" i="1"/>
  <c r="BO125" i="1"/>
  <c r="AQ125" i="1"/>
  <c r="BN125" i="1"/>
  <c r="AP125" i="1"/>
  <c r="CK125" i="1"/>
  <c r="BM125" i="1"/>
  <c r="AO125" i="1"/>
  <c r="CH125" i="1"/>
  <c r="BJ125" i="1"/>
  <c r="AL125" i="1"/>
  <c r="CG125" i="1"/>
  <c r="BI125" i="1"/>
  <c r="AK125" i="1"/>
  <c r="CF125" i="1"/>
  <c r="CA125" i="1"/>
  <c r="BZ125" i="1"/>
  <c r="BY125" i="1"/>
  <c r="BA125" i="1"/>
  <c r="AC125" i="1"/>
  <c r="BH125" i="1"/>
  <c r="BC125" i="1"/>
  <c r="BB125" i="1"/>
  <c r="AX125" i="1"/>
  <c r="AW125" i="1"/>
  <c r="AV125" i="1"/>
  <c r="AD125" i="1"/>
  <c r="Z125" i="1"/>
  <c r="Y125" i="1"/>
  <c r="X125" i="1"/>
  <c r="BV125" i="1"/>
  <c r="BU125" i="1"/>
  <c r="AJ125" i="1"/>
  <c r="BT125" i="1"/>
  <c r="AE125" i="1"/>
  <c r="CK37" i="1"/>
  <c r="CK17" i="1"/>
  <c r="L494" i="1"/>
  <c r="L495" i="1"/>
  <c r="L518" i="1"/>
  <c r="L519" i="1"/>
  <c r="L554" i="1"/>
  <c r="L555" i="1"/>
  <c r="BC14" i="1"/>
  <c r="CF77" i="1"/>
  <c r="BT77" i="1"/>
  <c r="BH77" i="1"/>
  <c r="AV77" i="1"/>
  <c r="AJ77" i="1"/>
  <c r="X77" i="1"/>
  <c r="CE77" i="1"/>
  <c r="BS77" i="1"/>
  <c r="BG77" i="1"/>
  <c r="AU77" i="1"/>
  <c r="AI77" i="1"/>
  <c r="W77" i="1"/>
  <c r="CD77" i="1"/>
  <c r="BR77" i="1"/>
  <c r="BF77" i="1"/>
  <c r="AT77" i="1"/>
  <c r="CC77" i="1"/>
  <c r="BQ77" i="1"/>
  <c r="BE77" i="1"/>
  <c r="AS77" i="1"/>
  <c r="AG77" i="1"/>
  <c r="U77" i="1"/>
  <c r="CB77" i="1"/>
  <c r="BP77" i="1"/>
  <c r="BD77" i="1"/>
  <c r="AR77" i="1"/>
  <c r="AF77" i="1"/>
  <c r="CG77" i="1"/>
  <c r="BK77" i="1"/>
  <c r="AO77" i="1"/>
  <c r="Y77" i="1"/>
  <c r="CA77" i="1"/>
  <c r="BJ77" i="1"/>
  <c r="AN77" i="1"/>
  <c r="V77" i="1"/>
  <c r="BZ77" i="1"/>
  <c r="BI77" i="1"/>
  <c r="AM77" i="1"/>
  <c r="T77" i="1"/>
  <c r="BY77" i="1"/>
  <c r="BC77" i="1"/>
  <c r="AL77" i="1"/>
  <c r="BX77" i="1"/>
  <c r="BB77" i="1"/>
  <c r="AK77" i="1"/>
  <c r="BW77" i="1"/>
  <c r="BA77" i="1"/>
  <c r="AH77" i="1"/>
  <c r="BV77" i="1"/>
  <c r="AZ77" i="1"/>
  <c r="AE77" i="1"/>
  <c r="BU77" i="1"/>
  <c r="AY77" i="1"/>
  <c r="AD77" i="1"/>
  <c r="CK77" i="1"/>
  <c r="BO77" i="1"/>
  <c r="AX77" i="1"/>
  <c r="AC77" i="1"/>
  <c r="CJ77" i="1"/>
  <c r="CI77" i="1"/>
  <c r="CH77" i="1"/>
  <c r="BN77" i="1"/>
  <c r="BM77" i="1"/>
  <c r="BL77" i="1"/>
  <c r="AQ77" i="1"/>
  <c r="AA77" i="1"/>
  <c r="AW77" i="1"/>
  <c r="AP77" i="1"/>
  <c r="AB77" i="1"/>
  <c r="CF89" i="1"/>
  <c r="BT89" i="1"/>
  <c r="BH89" i="1"/>
  <c r="AV89" i="1"/>
  <c r="AJ89" i="1"/>
  <c r="X89" i="1"/>
  <c r="BY89" i="1"/>
  <c r="BL89" i="1"/>
  <c r="AY89" i="1"/>
  <c r="AL89" i="1"/>
  <c r="Y89" i="1"/>
  <c r="CK89" i="1"/>
  <c r="BX89" i="1"/>
  <c r="BK89" i="1"/>
  <c r="AX89" i="1"/>
  <c r="AK89" i="1"/>
  <c r="W89" i="1"/>
  <c r="CJ89" i="1"/>
  <c r="BW89" i="1"/>
  <c r="BJ89" i="1"/>
  <c r="AW89" i="1"/>
  <c r="AI89" i="1"/>
  <c r="V89" i="1"/>
  <c r="CI89" i="1"/>
  <c r="BV89" i="1"/>
  <c r="BI89" i="1"/>
  <c r="AU89" i="1"/>
  <c r="AH89" i="1"/>
  <c r="U89" i="1"/>
  <c r="CH89" i="1"/>
  <c r="BU89" i="1"/>
  <c r="BG89" i="1"/>
  <c r="AT89" i="1"/>
  <c r="AG89" i="1"/>
  <c r="T89" i="1"/>
  <c r="CC89" i="1"/>
  <c r="BP89" i="1"/>
  <c r="BC89" i="1"/>
  <c r="AP89" i="1"/>
  <c r="AC89" i="1"/>
  <c r="CE89" i="1"/>
  <c r="BE89" i="1"/>
  <c r="AE89" i="1"/>
  <c r="CD89" i="1"/>
  <c r="BD89" i="1"/>
  <c r="AD89" i="1"/>
  <c r="CB89" i="1"/>
  <c r="BB89" i="1"/>
  <c r="AB89" i="1"/>
  <c r="CA89" i="1"/>
  <c r="BA89" i="1"/>
  <c r="AA89" i="1"/>
  <c r="BZ89" i="1"/>
  <c r="AZ89" i="1"/>
  <c r="Z89" i="1"/>
  <c r="BS89" i="1"/>
  <c r="AS89" i="1"/>
  <c r="BR89" i="1"/>
  <c r="AR89" i="1"/>
  <c r="BQ89" i="1"/>
  <c r="AQ89" i="1"/>
  <c r="BO89" i="1"/>
  <c r="AO89" i="1"/>
  <c r="CG89" i="1"/>
  <c r="BN89" i="1"/>
  <c r="BM89" i="1"/>
  <c r="BF89" i="1"/>
  <c r="AM89" i="1"/>
  <c r="AN89" i="1"/>
  <c r="CK113" i="1"/>
  <c r="BY113" i="1"/>
  <c r="BM113" i="1"/>
  <c r="BA113" i="1"/>
  <c r="AO113" i="1"/>
  <c r="AC113" i="1"/>
  <c r="CJ113" i="1"/>
  <c r="BX113" i="1"/>
  <c r="BL113" i="1"/>
  <c r="AZ113" i="1"/>
  <c r="AN113" i="1"/>
  <c r="AB113" i="1"/>
  <c r="CI113" i="1"/>
  <c r="BW113" i="1"/>
  <c r="BK113" i="1"/>
  <c r="AY113" i="1"/>
  <c r="AM113" i="1"/>
  <c r="AA113" i="1"/>
  <c r="CH113" i="1"/>
  <c r="BV113" i="1"/>
  <c r="BJ113" i="1"/>
  <c r="AX113" i="1"/>
  <c r="AL113" i="1"/>
  <c r="Z113" i="1"/>
  <c r="CG113" i="1"/>
  <c r="BU113" i="1"/>
  <c r="BI113" i="1"/>
  <c r="AW113" i="1"/>
  <c r="AK113" i="1"/>
  <c r="Y113" i="1"/>
  <c r="CC113" i="1"/>
  <c r="BQ113" i="1"/>
  <c r="BE113" i="1"/>
  <c r="CF113" i="1"/>
  <c r="BH113" i="1"/>
  <c r="AP113" i="1"/>
  <c r="T113" i="1"/>
  <c r="CE113" i="1"/>
  <c r="BG113" i="1"/>
  <c r="AJ113" i="1"/>
  <c r="CD113" i="1"/>
  <c r="BF113" i="1"/>
  <c r="AI113" i="1"/>
  <c r="CB113" i="1"/>
  <c r="BD113" i="1"/>
  <c r="AH113" i="1"/>
  <c r="CA113" i="1"/>
  <c r="BC113" i="1"/>
  <c r="AG113" i="1"/>
  <c r="BR113" i="1"/>
  <c r="AT113" i="1"/>
  <c r="X113" i="1"/>
  <c r="AS113" i="1"/>
  <c r="AR113" i="1"/>
  <c r="AQ113" i="1"/>
  <c r="BZ113" i="1"/>
  <c r="AF113" i="1"/>
  <c r="BT113" i="1"/>
  <c r="AE113" i="1"/>
  <c r="BS113" i="1"/>
  <c r="AD113" i="1"/>
  <c r="BP113" i="1"/>
  <c r="W113" i="1"/>
  <c r="BO113" i="1"/>
  <c r="V113" i="1"/>
  <c r="BN113" i="1"/>
  <c r="U113" i="1"/>
  <c r="AV113" i="1"/>
  <c r="BB113" i="1"/>
  <c r="AU113" i="1"/>
  <c r="L17" i="1"/>
  <c r="L29" i="1"/>
  <c r="L41" i="1"/>
  <c r="L53" i="1"/>
  <c r="L65" i="1"/>
  <c r="L77" i="1"/>
  <c r="L89" i="1"/>
  <c r="L101" i="1"/>
  <c r="L113" i="1"/>
  <c r="L125" i="1"/>
  <c r="L137" i="1"/>
  <c r="L149" i="1"/>
  <c r="L161" i="1"/>
  <c r="L173" i="1"/>
  <c r="L185" i="1"/>
  <c r="L197" i="1"/>
  <c r="L209" i="1"/>
  <c r="L221" i="1"/>
  <c r="L233" i="1"/>
  <c r="L245" i="1"/>
  <c r="L257" i="1"/>
  <c r="L269" i="1"/>
  <c r="L281" i="1"/>
  <c r="L293" i="1"/>
  <c r="L305" i="1"/>
  <c r="L317" i="1"/>
  <c r="L329" i="1"/>
  <c r="L341" i="1"/>
  <c r="L353" i="1"/>
  <c r="L365" i="1"/>
  <c r="L377" i="1"/>
  <c r="L389" i="1"/>
  <c r="L401" i="1"/>
  <c r="L413" i="1"/>
  <c r="L425" i="1"/>
  <c r="L437" i="1"/>
  <c r="L449" i="1"/>
  <c r="L461" i="1"/>
  <c r="L473" i="1"/>
  <c r="AF89" i="1"/>
  <c r="BY24" i="1"/>
  <c r="CB87" i="1"/>
  <c r="BP87" i="1"/>
  <c r="BD87" i="1"/>
  <c r="AR87" i="1"/>
  <c r="AF87" i="1"/>
  <c r="T87" i="1"/>
  <c r="CA87" i="1"/>
  <c r="BO87" i="1"/>
  <c r="BC87" i="1"/>
  <c r="AQ87" i="1"/>
  <c r="AE87" i="1"/>
  <c r="BZ87" i="1"/>
  <c r="BN87" i="1"/>
  <c r="BB87" i="1"/>
  <c r="AP87" i="1"/>
  <c r="AD87" i="1"/>
  <c r="CK87" i="1"/>
  <c r="BY87" i="1"/>
  <c r="BM87" i="1"/>
  <c r="BA87" i="1"/>
  <c r="AO87" i="1"/>
  <c r="AC87" i="1"/>
  <c r="CJ87" i="1"/>
  <c r="BX87" i="1"/>
  <c r="BL87" i="1"/>
  <c r="AZ87" i="1"/>
  <c r="AN87" i="1"/>
  <c r="AB87" i="1"/>
  <c r="CF87" i="1"/>
  <c r="BT87" i="1"/>
  <c r="BH87" i="1"/>
  <c r="AV87" i="1"/>
  <c r="AJ87" i="1"/>
  <c r="X87" i="1"/>
  <c r="BV87" i="1"/>
  <c r="AX87" i="1"/>
  <c r="Z87" i="1"/>
  <c r="BU87" i="1"/>
  <c r="AW87" i="1"/>
  <c r="Y87" i="1"/>
  <c r="BS87" i="1"/>
  <c r="AU87" i="1"/>
  <c r="W87" i="1"/>
  <c r="BR87" i="1"/>
  <c r="AT87" i="1"/>
  <c r="V87" i="1"/>
  <c r="BQ87" i="1"/>
  <c r="AS87" i="1"/>
  <c r="U87" i="1"/>
  <c r="CI87" i="1"/>
  <c r="BK87" i="1"/>
  <c r="AM87" i="1"/>
  <c r="CH87" i="1"/>
  <c r="BJ87" i="1"/>
  <c r="AL87" i="1"/>
  <c r="CG87" i="1"/>
  <c r="BI87" i="1"/>
  <c r="AK87" i="1"/>
  <c r="CE87" i="1"/>
  <c r="BG87" i="1"/>
  <c r="AI87" i="1"/>
  <c r="AH87" i="1"/>
  <c r="AG87" i="1"/>
  <c r="AA87" i="1"/>
  <c r="CC87" i="1"/>
  <c r="BE87" i="1"/>
  <c r="CD87" i="1"/>
  <c r="BW87" i="1"/>
  <c r="BF87" i="1"/>
  <c r="AY87" i="1"/>
  <c r="BU24" i="1"/>
  <c r="AW24" i="1"/>
  <c r="CG111" i="1"/>
  <c r="BU111" i="1"/>
  <c r="BI111" i="1"/>
  <c r="AW111" i="1"/>
  <c r="AK111" i="1"/>
  <c r="Y111" i="1"/>
  <c r="CF111" i="1"/>
  <c r="BT111" i="1"/>
  <c r="BH111" i="1"/>
  <c r="AV111" i="1"/>
  <c r="AJ111" i="1"/>
  <c r="X111" i="1"/>
  <c r="CE111" i="1"/>
  <c r="BS111" i="1"/>
  <c r="BG111" i="1"/>
  <c r="AU111" i="1"/>
  <c r="AI111" i="1"/>
  <c r="W111" i="1"/>
  <c r="CD111" i="1"/>
  <c r="BR111" i="1"/>
  <c r="BF111" i="1"/>
  <c r="AT111" i="1"/>
  <c r="AH111" i="1"/>
  <c r="V111" i="1"/>
  <c r="CC111" i="1"/>
  <c r="BQ111" i="1"/>
  <c r="BE111" i="1"/>
  <c r="AS111" i="1"/>
  <c r="AG111" i="1"/>
  <c r="U111" i="1"/>
  <c r="BY111" i="1"/>
  <c r="BC111" i="1"/>
  <c r="AL111" i="1"/>
  <c r="BX111" i="1"/>
  <c r="BB111" i="1"/>
  <c r="AF111" i="1"/>
  <c r="BW111" i="1"/>
  <c r="BA111" i="1"/>
  <c r="AE111" i="1"/>
  <c r="BV111" i="1"/>
  <c r="AZ111" i="1"/>
  <c r="AD111" i="1"/>
  <c r="BP111" i="1"/>
  <c r="AY111" i="1"/>
  <c r="AC111" i="1"/>
  <c r="CH111" i="1"/>
  <c r="BL111" i="1"/>
  <c r="AP111" i="1"/>
  <c r="T111" i="1"/>
  <c r="BK111" i="1"/>
  <c r="BJ111" i="1"/>
  <c r="BD111" i="1"/>
  <c r="CK111" i="1"/>
  <c r="AX111" i="1"/>
  <c r="CJ111" i="1"/>
  <c r="AR111" i="1"/>
  <c r="CI111" i="1"/>
  <c r="AQ111" i="1"/>
  <c r="CB111" i="1"/>
  <c r="AO111" i="1"/>
  <c r="CA111" i="1"/>
  <c r="AN111" i="1"/>
  <c r="BZ111" i="1"/>
  <c r="AM111" i="1"/>
  <c r="BN111" i="1"/>
  <c r="AA111" i="1"/>
  <c r="BO111" i="1"/>
  <c r="BM111" i="1"/>
  <c r="AB111" i="1"/>
  <c r="Z111" i="1"/>
  <c r="CE48" i="1"/>
  <c r="L530" i="1"/>
  <c r="L531" i="1"/>
  <c r="CD67" i="1"/>
  <c r="BR67" i="1"/>
  <c r="BF67" i="1"/>
  <c r="AT67" i="1"/>
  <c r="AH67" i="1"/>
  <c r="V67" i="1"/>
  <c r="CC67" i="1"/>
  <c r="BQ67" i="1"/>
  <c r="BE67" i="1"/>
  <c r="AS67" i="1"/>
  <c r="AG67" i="1"/>
  <c r="U67" i="1"/>
  <c r="BY67" i="1"/>
  <c r="BK67" i="1"/>
  <c r="AW67" i="1"/>
  <c r="AI67" i="1"/>
  <c r="BX67" i="1"/>
  <c r="BJ67" i="1"/>
  <c r="AV67" i="1"/>
  <c r="AF67" i="1"/>
  <c r="CK67" i="1"/>
  <c r="BW67" i="1"/>
  <c r="BI67" i="1"/>
  <c r="AU67" i="1"/>
  <c r="AE67" i="1"/>
  <c r="CJ67" i="1"/>
  <c r="BV67" i="1"/>
  <c r="BH67" i="1"/>
  <c r="AR67" i="1"/>
  <c r="AD67" i="1"/>
  <c r="CI67" i="1"/>
  <c r="BU67" i="1"/>
  <c r="BG67" i="1"/>
  <c r="AQ67" i="1"/>
  <c r="AC67" i="1"/>
  <c r="CH67" i="1"/>
  <c r="BT67" i="1"/>
  <c r="BD67" i="1"/>
  <c r="AP67" i="1"/>
  <c r="AB67" i="1"/>
  <c r="CF67" i="1"/>
  <c r="BP67" i="1"/>
  <c r="BB67" i="1"/>
  <c r="AN67" i="1"/>
  <c r="Z67" i="1"/>
  <c r="CA67" i="1"/>
  <c r="BM67" i="1"/>
  <c r="AY67" i="1"/>
  <c r="AK67" i="1"/>
  <c r="W67" i="1"/>
  <c r="CG67" i="1"/>
  <c r="AO67" i="1"/>
  <c r="CE67" i="1"/>
  <c r="AM67" i="1"/>
  <c r="CB67" i="1"/>
  <c r="AL67" i="1"/>
  <c r="BZ67" i="1"/>
  <c r="AJ67" i="1"/>
  <c r="BS67" i="1"/>
  <c r="AA67" i="1"/>
  <c r="BO67" i="1"/>
  <c r="Y67" i="1"/>
  <c r="BN67" i="1"/>
  <c r="X67" i="1"/>
  <c r="BL67" i="1"/>
  <c r="T67" i="1"/>
  <c r="BC67" i="1"/>
  <c r="BA67" i="1"/>
  <c r="AZ67" i="1"/>
  <c r="CE8" i="1"/>
  <c r="CD76" i="1"/>
  <c r="BR76" i="1"/>
  <c r="BF76" i="1"/>
  <c r="AT76" i="1"/>
  <c r="AH76" i="1"/>
  <c r="V76" i="1"/>
  <c r="CC76" i="1"/>
  <c r="BQ76" i="1"/>
  <c r="BE76" i="1"/>
  <c r="AS76" i="1"/>
  <c r="AG76" i="1"/>
  <c r="U76" i="1"/>
  <c r="CA76" i="1"/>
  <c r="BO76" i="1"/>
  <c r="BC76" i="1"/>
  <c r="AQ76" i="1"/>
  <c r="AE76" i="1"/>
  <c r="BY76" i="1"/>
  <c r="BJ76" i="1"/>
  <c r="AU76" i="1"/>
  <c r="AC76" i="1"/>
  <c r="BX76" i="1"/>
  <c r="BI76" i="1"/>
  <c r="AR76" i="1"/>
  <c r="AB76" i="1"/>
  <c r="BW76" i="1"/>
  <c r="BH76" i="1"/>
  <c r="AP76" i="1"/>
  <c r="AA76" i="1"/>
  <c r="CK76" i="1"/>
  <c r="BV76" i="1"/>
  <c r="BG76" i="1"/>
  <c r="AO76" i="1"/>
  <c r="Z76" i="1"/>
  <c r="CJ76" i="1"/>
  <c r="BU76" i="1"/>
  <c r="BD76" i="1"/>
  <c r="AN76" i="1"/>
  <c r="Y76" i="1"/>
  <c r="CI76" i="1"/>
  <c r="BT76" i="1"/>
  <c r="BB76" i="1"/>
  <c r="AM76" i="1"/>
  <c r="X76" i="1"/>
  <c r="CH76" i="1"/>
  <c r="BS76" i="1"/>
  <c r="BA76" i="1"/>
  <c r="AL76" i="1"/>
  <c r="W76" i="1"/>
  <c r="CG76" i="1"/>
  <c r="BP76" i="1"/>
  <c r="AZ76" i="1"/>
  <c r="AK76" i="1"/>
  <c r="T76" i="1"/>
  <c r="CF76" i="1"/>
  <c r="BN76" i="1"/>
  <c r="AY76" i="1"/>
  <c r="AJ76" i="1"/>
  <c r="CE76" i="1"/>
  <c r="CB76" i="1"/>
  <c r="BZ76" i="1"/>
  <c r="BM76" i="1"/>
  <c r="BL76" i="1"/>
  <c r="BK76" i="1"/>
  <c r="AW76" i="1"/>
  <c r="AF76" i="1"/>
  <c r="CD88" i="1"/>
  <c r="BR88" i="1"/>
  <c r="BF88" i="1"/>
  <c r="AT88" i="1"/>
  <c r="AH88" i="1"/>
  <c r="V88" i="1"/>
  <c r="CC88" i="1"/>
  <c r="BQ88" i="1"/>
  <c r="BE88" i="1"/>
  <c r="AS88" i="1"/>
  <c r="AG88" i="1"/>
  <c r="U88" i="1"/>
  <c r="CB88" i="1"/>
  <c r="BP88" i="1"/>
  <c r="BD88" i="1"/>
  <c r="AR88" i="1"/>
  <c r="AF88" i="1"/>
  <c r="T88" i="1"/>
  <c r="CA88" i="1"/>
  <c r="BO88" i="1"/>
  <c r="BC88" i="1"/>
  <c r="AQ88" i="1"/>
  <c r="AE88" i="1"/>
  <c r="BZ88" i="1"/>
  <c r="BN88" i="1"/>
  <c r="BB88" i="1"/>
  <c r="AP88" i="1"/>
  <c r="AD88" i="1"/>
  <c r="CH88" i="1"/>
  <c r="BV88" i="1"/>
  <c r="BJ88" i="1"/>
  <c r="AX88" i="1"/>
  <c r="AL88" i="1"/>
  <c r="Z88" i="1"/>
  <c r="BX88" i="1"/>
  <c r="AZ88" i="1"/>
  <c r="AB88" i="1"/>
  <c r="BW88" i="1"/>
  <c r="AY88" i="1"/>
  <c r="AA88" i="1"/>
  <c r="BU88" i="1"/>
  <c r="AW88" i="1"/>
  <c r="Y88" i="1"/>
  <c r="BT88" i="1"/>
  <c r="AV88" i="1"/>
  <c r="X88" i="1"/>
  <c r="BS88" i="1"/>
  <c r="AU88" i="1"/>
  <c r="W88" i="1"/>
  <c r="CK88" i="1"/>
  <c r="BM88" i="1"/>
  <c r="AO88" i="1"/>
  <c r="CJ88" i="1"/>
  <c r="BL88" i="1"/>
  <c r="AN88" i="1"/>
  <c r="CI88" i="1"/>
  <c r="BK88" i="1"/>
  <c r="AM88" i="1"/>
  <c r="CG88" i="1"/>
  <c r="BI88" i="1"/>
  <c r="AK88" i="1"/>
  <c r="BH88" i="1"/>
  <c r="BG88" i="1"/>
  <c r="BA88" i="1"/>
  <c r="AJ88" i="1"/>
  <c r="AI88" i="1"/>
  <c r="AC88" i="1"/>
  <c r="CE88" i="1"/>
  <c r="BZ37" i="1"/>
  <c r="CD100" i="1"/>
  <c r="BR100" i="1"/>
  <c r="BF100" i="1"/>
  <c r="AT100" i="1"/>
  <c r="AH100" i="1"/>
  <c r="V100" i="1"/>
  <c r="CC100" i="1"/>
  <c r="BQ100" i="1"/>
  <c r="BE100" i="1"/>
  <c r="AS100" i="1"/>
  <c r="AG100" i="1"/>
  <c r="U100" i="1"/>
  <c r="CB100" i="1"/>
  <c r="BP100" i="1"/>
  <c r="BD100" i="1"/>
  <c r="AR100" i="1"/>
  <c r="AF100" i="1"/>
  <c r="T100" i="1"/>
  <c r="CA100" i="1"/>
  <c r="BO100" i="1"/>
  <c r="BC100" i="1"/>
  <c r="AQ100" i="1"/>
  <c r="AE100" i="1"/>
  <c r="BZ100" i="1"/>
  <c r="BN100" i="1"/>
  <c r="BB100" i="1"/>
  <c r="AP100" i="1"/>
  <c r="AD100" i="1"/>
  <c r="CH100" i="1"/>
  <c r="BV100" i="1"/>
  <c r="BJ100" i="1"/>
  <c r="AX100" i="1"/>
  <c r="AL100" i="1"/>
  <c r="Z100" i="1"/>
  <c r="BU100" i="1"/>
  <c r="AW100" i="1"/>
  <c r="Y100" i="1"/>
  <c r="BT100" i="1"/>
  <c r="AV100" i="1"/>
  <c r="X100" i="1"/>
  <c r="BS100" i="1"/>
  <c r="AU100" i="1"/>
  <c r="W100" i="1"/>
  <c r="CK100" i="1"/>
  <c r="BM100" i="1"/>
  <c r="AO100" i="1"/>
  <c r="CJ100" i="1"/>
  <c r="BL100" i="1"/>
  <c r="AN100" i="1"/>
  <c r="CG100" i="1"/>
  <c r="BI100" i="1"/>
  <c r="AK100" i="1"/>
  <c r="CF100" i="1"/>
  <c r="BH100" i="1"/>
  <c r="AJ100" i="1"/>
  <c r="CE100" i="1"/>
  <c r="BG100" i="1"/>
  <c r="AI100" i="1"/>
  <c r="BX100" i="1"/>
  <c r="AZ100" i="1"/>
  <c r="AB100" i="1"/>
  <c r="BK100" i="1"/>
  <c r="BA100" i="1"/>
  <c r="AY100" i="1"/>
  <c r="AM100" i="1"/>
  <c r="AC100" i="1"/>
  <c r="AA100" i="1"/>
  <c r="CI100" i="1"/>
  <c r="BY100" i="1"/>
  <c r="BW100" i="1"/>
  <c r="CI112" i="1"/>
  <c r="BW112" i="1"/>
  <c r="BK112" i="1"/>
  <c r="AY112" i="1"/>
  <c r="AM112" i="1"/>
  <c r="AA112" i="1"/>
  <c r="CH112" i="1"/>
  <c r="BV112" i="1"/>
  <c r="BJ112" i="1"/>
  <c r="AX112" i="1"/>
  <c r="AL112" i="1"/>
  <c r="Z112" i="1"/>
  <c r="CG112" i="1"/>
  <c r="BU112" i="1"/>
  <c r="BI112" i="1"/>
  <c r="AW112" i="1"/>
  <c r="AK112" i="1"/>
  <c r="Y112" i="1"/>
  <c r="CF112" i="1"/>
  <c r="BT112" i="1"/>
  <c r="BH112" i="1"/>
  <c r="AV112" i="1"/>
  <c r="AJ112" i="1"/>
  <c r="X112" i="1"/>
  <c r="CE112" i="1"/>
  <c r="BS112" i="1"/>
  <c r="BG112" i="1"/>
  <c r="AU112" i="1"/>
  <c r="AI112" i="1"/>
  <c r="W112" i="1"/>
  <c r="BP112" i="1"/>
  <c r="AT112" i="1"/>
  <c r="AC112" i="1"/>
  <c r="CK112" i="1"/>
  <c r="BO112" i="1"/>
  <c r="AS112" i="1"/>
  <c r="AB112" i="1"/>
  <c r="CJ112" i="1"/>
  <c r="BN112" i="1"/>
  <c r="AR112" i="1"/>
  <c r="V112" i="1"/>
  <c r="CD112" i="1"/>
  <c r="BM112" i="1"/>
  <c r="AQ112" i="1"/>
  <c r="U112" i="1"/>
  <c r="CC112" i="1"/>
  <c r="BL112" i="1"/>
  <c r="AP112" i="1"/>
  <c r="T112" i="1"/>
  <c r="BY112" i="1"/>
  <c r="BC112" i="1"/>
  <c r="AG112" i="1"/>
  <c r="BX112" i="1"/>
  <c r="AF112" i="1"/>
  <c r="BR112" i="1"/>
  <c r="AE112" i="1"/>
  <c r="BQ112" i="1"/>
  <c r="AD112" i="1"/>
  <c r="BF112" i="1"/>
  <c r="BE112" i="1"/>
  <c r="BD112" i="1"/>
  <c r="BB112" i="1"/>
  <c r="BA112" i="1"/>
  <c r="AZ112" i="1"/>
  <c r="CA112" i="1"/>
  <c r="AN112" i="1"/>
  <c r="AO112" i="1"/>
  <c r="AH112" i="1"/>
  <c r="CB112" i="1"/>
  <c r="CC124" i="1"/>
  <c r="BQ124" i="1"/>
  <c r="BE124" i="1"/>
  <c r="AS124" i="1"/>
  <c r="AG124" i="1"/>
  <c r="U124" i="1"/>
  <c r="CB124" i="1"/>
  <c r="BP124" i="1"/>
  <c r="BD124" i="1"/>
  <c r="AR124" i="1"/>
  <c r="AF124" i="1"/>
  <c r="T124" i="1"/>
  <c r="CA124" i="1"/>
  <c r="BO124" i="1"/>
  <c r="BC124" i="1"/>
  <c r="AQ124" i="1"/>
  <c r="AE124" i="1"/>
  <c r="BZ124" i="1"/>
  <c r="BN124" i="1"/>
  <c r="BB124" i="1"/>
  <c r="AP124" i="1"/>
  <c r="AD124" i="1"/>
  <c r="CH124" i="1"/>
  <c r="BV124" i="1"/>
  <c r="BJ124" i="1"/>
  <c r="CK124" i="1"/>
  <c r="BS124" i="1"/>
  <c r="AX124" i="1"/>
  <c r="AH124" i="1"/>
  <c r="CJ124" i="1"/>
  <c r="BR124" i="1"/>
  <c r="AW124" i="1"/>
  <c r="AC124" i="1"/>
  <c r="CI124" i="1"/>
  <c r="BM124" i="1"/>
  <c r="AV124" i="1"/>
  <c r="AB124" i="1"/>
  <c r="CG124" i="1"/>
  <c r="BL124" i="1"/>
  <c r="AU124" i="1"/>
  <c r="AA124" i="1"/>
  <c r="CF124" i="1"/>
  <c r="BK124" i="1"/>
  <c r="AT124" i="1"/>
  <c r="Z124" i="1"/>
  <c r="BX124" i="1"/>
  <c r="BF124" i="1"/>
  <c r="AL124" i="1"/>
  <c r="V124" i="1"/>
  <c r="CE124" i="1"/>
  <c r="AO124" i="1"/>
  <c r="CD124" i="1"/>
  <c r="AN124" i="1"/>
  <c r="BY124" i="1"/>
  <c r="AM124" i="1"/>
  <c r="BW124" i="1"/>
  <c r="AK124" i="1"/>
  <c r="BU124" i="1"/>
  <c r="AJ124" i="1"/>
  <c r="BG124" i="1"/>
  <c r="W124" i="1"/>
  <c r="BT124" i="1"/>
  <c r="BI124" i="1"/>
  <c r="BH124" i="1"/>
  <c r="BA124" i="1"/>
  <c r="AZ124" i="1"/>
  <c r="AY124" i="1"/>
  <c r="Y124" i="1"/>
  <c r="AI124" i="1"/>
  <c r="X124" i="1"/>
  <c r="Z68" i="1"/>
  <c r="BP68" i="1"/>
  <c r="AQ69" i="1"/>
  <c r="Z70" i="1"/>
  <c r="CH70" i="1"/>
  <c r="AW72" i="1"/>
  <c r="BD74" i="1"/>
  <c r="CF88" i="1"/>
  <c r="AU5" i="1"/>
  <c r="CH78" i="1"/>
  <c r="BV78" i="1"/>
  <c r="BJ78" i="1"/>
  <c r="AX78" i="1"/>
  <c r="AL78" i="1"/>
  <c r="Z78" i="1"/>
  <c r="CG78" i="1"/>
  <c r="BU78" i="1"/>
  <c r="BI78" i="1"/>
  <c r="AW78" i="1"/>
  <c r="AK78" i="1"/>
  <c r="Y78" i="1"/>
  <c r="CF78" i="1"/>
  <c r="BT78" i="1"/>
  <c r="BH78" i="1"/>
  <c r="AV78" i="1"/>
  <c r="AJ78" i="1"/>
  <c r="X78" i="1"/>
  <c r="CE78" i="1"/>
  <c r="BS78" i="1"/>
  <c r="BG78" i="1"/>
  <c r="AU78" i="1"/>
  <c r="AI78" i="1"/>
  <c r="W78" i="1"/>
  <c r="CD78" i="1"/>
  <c r="BR78" i="1"/>
  <c r="BF78" i="1"/>
  <c r="AT78" i="1"/>
  <c r="AH78" i="1"/>
  <c r="V78" i="1"/>
  <c r="BX78" i="1"/>
  <c r="BB78" i="1"/>
  <c r="AF78" i="1"/>
  <c r="BW78" i="1"/>
  <c r="BA78" i="1"/>
  <c r="AE78" i="1"/>
  <c r="BQ78" i="1"/>
  <c r="AZ78" i="1"/>
  <c r="AD78" i="1"/>
  <c r="BP78" i="1"/>
  <c r="AY78" i="1"/>
  <c r="AC78" i="1"/>
  <c r="CK78" i="1"/>
  <c r="BO78" i="1"/>
  <c r="AS78" i="1"/>
  <c r="AB78" i="1"/>
  <c r="CJ78" i="1"/>
  <c r="BN78" i="1"/>
  <c r="AR78" i="1"/>
  <c r="AA78" i="1"/>
  <c r="CI78" i="1"/>
  <c r="BM78" i="1"/>
  <c r="AQ78" i="1"/>
  <c r="U78" i="1"/>
  <c r="CC78" i="1"/>
  <c r="BL78" i="1"/>
  <c r="AP78" i="1"/>
  <c r="T78" i="1"/>
  <c r="CB78" i="1"/>
  <c r="BK78" i="1"/>
  <c r="AO78" i="1"/>
  <c r="CA78" i="1"/>
  <c r="BZ78" i="1"/>
  <c r="BY78" i="1"/>
  <c r="BD78" i="1"/>
  <c r="AM78" i="1"/>
  <c r="CH90" i="1"/>
  <c r="BV90" i="1"/>
  <c r="BJ90" i="1"/>
  <c r="AX90" i="1"/>
  <c r="AL90" i="1"/>
  <c r="Z90" i="1"/>
  <c r="CG90" i="1"/>
  <c r="BU90" i="1"/>
  <c r="CF90" i="1"/>
  <c r="BT90" i="1"/>
  <c r="BH90" i="1"/>
  <c r="CE90" i="1"/>
  <c r="BS90" i="1"/>
  <c r="BG90" i="1"/>
  <c r="AU90" i="1"/>
  <c r="AI90" i="1"/>
  <c r="CB90" i="1"/>
  <c r="BL90" i="1"/>
  <c r="AV90" i="1"/>
  <c r="AG90" i="1"/>
  <c r="T90" i="1"/>
  <c r="CA90" i="1"/>
  <c r="BK90" i="1"/>
  <c r="AT90" i="1"/>
  <c r="AF90" i="1"/>
  <c r="BZ90" i="1"/>
  <c r="BI90" i="1"/>
  <c r="AS90" i="1"/>
  <c r="AE90" i="1"/>
  <c r="BY90" i="1"/>
  <c r="BF90" i="1"/>
  <c r="AR90" i="1"/>
  <c r="AD90" i="1"/>
  <c r="BX90" i="1"/>
  <c r="BE90" i="1"/>
  <c r="AQ90" i="1"/>
  <c r="AC90" i="1"/>
  <c r="CJ90" i="1"/>
  <c r="BP90" i="1"/>
  <c r="BA90" i="1"/>
  <c r="AM90" i="1"/>
  <c r="X90" i="1"/>
  <c r="BR90" i="1"/>
  <c r="AO90" i="1"/>
  <c r="BQ90" i="1"/>
  <c r="AN90" i="1"/>
  <c r="BO90" i="1"/>
  <c r="AK90" i="1"/>
  <c r="BN90" i="1"/>
  <c r="AJ90" i="1"/>
  <c r="BM90" i="1"/>
  <c r="AH90" i="1"/>
  <c r="BD90" i="1"/>
  <c r="AB90" i="1"/>
  <c r="BC90" i="1"/>
  <c r="AA90" i="1"/>
  <c r="CK90" i="1"/>
  <c r="BB90" i="1"/>
  <c r="Y90" i="1"/>
  <c r="CI90" i="1"/>
  <c r="AZ90" i="1"/>
  <c r="W90" i="1"/>
  <c r="V90" i="1"/>
  <c r="U90" i="1"/>
  <c r="CC90" i="1"/>
  <c r="AW90" i="1"/>
  <c r="CH102" i="1"/>
  <c r="BV102" i="1"/>
  <c r="BJ102" i="1"/>
  <c r="AX102" i="1"/>
  <c r="AL102" i="1"/>
  <c r="Z102" i="1"/>
  <c r="CG102" i="1"/>
  <c r="BU102" i="1"/>
  <c r="BI102" i="1"/>
  <c r="AW102" i="1"/>
  <c r="AK102" i="1"/>
  <c r="Y102" i="1"/>
  <c r="CF102" i="1"/>
  <c r="BT102" i="1"/>
  <c r="BH102" i="1"/>
  <c r="AV102" i="1"/>
  <c r="AJ102" i="1"/>
  <c r="X102" i="1"/>
  <c r="CE102" i="1"/>
  <c r="BS102" i="1"/>
  <c r="BG102" i="1"/>
  <c r="AU102" i="1"/>
  <c r="AI102" i="1"/>
  <c r="W102" i="1"/>
  <c r="CD102" i="1"/>
  <c r="BR102" i="1"/>
  <c r="BF102" i="1"/>
  <c r="AT102" i="1"/>
  <c r="AH102" i="1"/>
  <c r="V102" i="1"/>
  <c r="BZ102" i="1"/>
  <c r="BN102" i="1"/>
  <c r="BB102" i="1"/>
  <c r="AP102" i="1"/>
  <c r="AD102" i="1"/>
  <c r="BY102" i="1"/>
  <c r="BA102" i="1"/>
  <c r="AC102" i="1"/>
  <c r="BX102" i="1"/>
  <c r="AZ102" i="1"/>
  <c r="AB102" i="1"/>
  <c r="BW102" i="1"/>
  <c r="AY102" i="1"/>
  <c r="AA102" i="1"/>
  <c r="BQ102" i="1"/>
  <c r="AS102" i="1"/>
  <c r="U102" i="1"/>
  <c r="BP102" i="1"/>
  <c r="AR102" i="1"/>
  <c r="T102" i="1"/>
  <c r="CK102" i="1"/>
  <c r="BM102" i="1"/>
  <c r="AO102" i="1"/>
  <c r="CJ102" i="1"/>
  <c r="BL102" i="1"/>
  <c r="AN102" i="1"/>
  <c r="CI102" i="1"/>
  <c r="BK102" i="1"/>
  <c r="AM102" i="1"/>
  <c r="CB102" i="1"/>
  <c r="BD102" i="1"/>
  <c r="AF102" i="1"/>
  <c r="CC102" i="1"/>
  <c r="CA102" i="1"/>
  <c r="BO102" i="1"/>
  <c r="BE102" i="1"/>
  <c r="BC102" i="1"/>
  <c r="AG102" i="1"/>
  <c r="CA114" i="1"/>
  <c r="BO114" i="1"/>
  <c r="BC114" i="1"/>
  <c r="AQ114" i="1"/>
  <c r="AE114" i="1"/>
  <c r="BZ114" i="1"/>
  <c r="BN114" i="1"/>
  <c r="BB114" i="1"/>
  <c r="AP114" i="1"/>
  <c r="AD114" i="1"/>
  <c r="CK114" i="1"/>
  <c r="BY114" i="1"/>
  <c r="BM114" i="1"/>
  <c r="BA114" i="1"/>
  <c r="AO114" i="1"/>
  <c r="AC114" i="1"/>
  <c r="CJ114" i="1"/>
  <c r="BX114" i="1"/>
  <c r="BL114" i="1"/>
  <c r="AZ114" i="1"/>
  <c r="AN114" i="1"/>
  <c r="AB114" i="1"/>
  <c r="CI114" i="1"/>
  <c r="BW114" i="1"/>
  <c r="BK114" i="1"/>
  <c r="AY114" i="1"/>
  <c r="AM114" i="1"/>
  <c r="AA114" i="1"/>
  <c r="CE114" i="1"/>
  <c r="BS114" i="1"/>
  <c r="BG114" i="1"/>
  <c r="AU114" i="1"/>
  <c r="AI114" i="1"/>
  <c r="W114" i="1"/>
  <c r="CH114" i="1"/>
  <c r="BJ114" i="1"/>
  <c r="AL114" i="1"/>
  <c r="CG114" i="1"/>
  <c r="BI114" i="1"/>
  <c r="AK114" i="1"/>
  <c r="CF114" i="1"/>
  <c r="BH114" i="1"/>
  <c r="AJ114" i="1"/>
  <c r="CD114" i="1"/>
  <c r="BF114" i="1"/>
  <c r="AH114" i="1"/>
  <c r="CC114" i="1"/>
  <c r="BE114" i="1"/>
  <c r="AG114" i="1"/>
  <c r="BT114" i="1"/>
  <c r="AV114" i="1"/>
  <c r="X114" i="1"/>
  <c r="BR114" i="1"/>
  <c r="V114" i="1"/>
  <c r="BQ114" i="1"/>
  <c r="U114" i="1"/>
  <c r="BP114" i="1"/>
  <c r="T114" i="1"/>
  <c r="BD114" i="1"/>
  <c r="AX114" i="1"/>
  <c r="AW114" i="1"/>
  <c r="AT114" i="1"/>
  <c r="AS114" i="1"/>
  <c r="AR114" i="1"/>
  <c r="BV114" i="1"/>
  <c r="Z114" i="1"/>
  <c r="CB114" i="1"/>
  <c r="BU114" i="1"/>
  <c r="AF114" i="1"/>
  <c r="Y114" i="1"/>
  <c r="CG126" i="1"/>
  <c r="BU126" i="1"/>
  <c r="BI126" i="1"/>
  <c r="AW126" i="1"/>
  <c r="AK126" i="1"/>
  <c r="Y126" i="1"/>
  <c r="CF126" i="1"/>
  <c r="BT126" i="1"/>
  <c r="BH126" i="1"/>
  <c r="AV126" i="1"/>
  <c r="AJ126" i="1"/>
  <c r="X126" i="1"/>
  <c r="CE126" i="1"/>
  <c r="BS126" i="1"/>
  <c r="BG126" i="1"/>
  <c r="AU126" i="1"/>
  <c r="AI126" i="1"/>
  <c r="W126" i="1"/>
  <c r="CD126" i="1"/>
  <c r="BR126" i="1"/>
  <c r="BF126" i="1"/>
  <c r="AT126" i="1"/>
  <c r="AH126" i="1"/>
  <c r="V126" i="1"/>
  <c r="BZ126" i="1"/>
  <c r="BN126" i="1"/>
  <c r="BB126" i="1"/>
  <c r="AP126" i="1"/>
  <c r="AD126" i="1"/>
  <c r="CK126" i="1"/>
  <c r="BY126" i="1"/>
  <c r="BM126" i="1"/>
  <c r="BA126" i="1"/>
  <c r="AO126" i="1"/>
  <c r="AC126" i="1"/>
  <c r="BQ126" i="1"/>
  <c r="AS126" i="1"/>
  <c r="U126" i="1"/>
  <c r="BP126" i="1"/>
  <c r="AR126" i="1"/>
  <c r="T126" i="1"/>
  <c r="BO126" i="1"/>
  <c r="AQ126" i="1"/>
  <c r="CJ126" i="1"/>
  <c r="BL126" i="1"/>
  <c r="AN126" i="1"/>
  <c r="CI126" i="1"/>
  <c r="BK126" i="1"/>
  <c r="AM126" i="1"/>
  <c r="CH126" i="1"/>
  <c r="BJ126" i="1"/>
  <c r="AL126" i="1"/>
  <c r="CC126" i="1"/>
  <c r="BE126" i="1"/>
  <c r="AG126" i="1"/>
  <c r="CB126" i="1"/>
  <c r="BD126" i="1"/>
  <c r="AF126" i="1"/>
  <c r="CA126" i="1"/>
  <c r="BC126" i="1"/>
  <c r="AE126" i="1"/>
  <c r="BX126" i="1"/>
  <c r="BW126" i="1"/>
  <c r="BV126" i="1"/>
  <c r="AZ126" i="1"/>
  <c r="AY126" i="1"/>
  <c r="AX126" i="1"/>
  <c r="AB126" i="1"/>
  <c r="Z126" i="1"/>
  <c r="AA126" i="1"/>
  <c r="L5" i="1"/>
  <c r="AC68" i="1"/>
  <c r="BU68" i="1"/>
  <c r="AU69" i="1"/>
  <c r="AE70" i="1"/>
  <c r="U71" i="1"/>
  <c r="V81" i="1"/>
  <c r="AS16" i="1"/>
  <c r="CJ79" i="1"/>
  <c r="BX79" i="1"/>
  <c r="BL79" i="1"/>
  <c r="AZ79" i="1"/>
  <c r="AN79" i="1"/>
  <c r="AB79" i="1"/>
  <c r="CI79" i="1"/>
  <c r="BW79" i="1"/>
  <c r="BK79" i="1"/>
  <c r="AY79" i="1"/>
  <c r="AM79" i="1"/>
  <c r="AA79" i="1"/>
  <c r="CH79" i="1"/>
  <c r="BV79" i="1"/>
  <c r="BJ79" i="1"/>
  <c r="AX79" i="1"/>
  <c r="AL79" i="1"/>
  <c r="Z79" i="1"/>
  <c r="CG79" i="1"/>
  <c r="BU79" i="1"/>
  <c r="BI79" i="1"/>
  <c r="AW79" i="1"/>
  <c r="AK79" i="1"/>
  <c r="Y79" i="1"/>
  <c r="CF79" i="1"/>
  <c r="BT79" i="1"/>
  <c r="BH79" i="1"/>
  <c r="AV79" i="1"/>
  <c r="AJ79" i="1"/>
  <c r="X79" i="1"/>
  <c r="CK79" i="1"/>
  <c r="BO79" i="1"/>
  <c r="AS79" i="1"/>
  <c r="W79" i="1"/>
  <c r="CE79" i="1"/>
  <c r="BN79" i="1"/>
  <c r="AR79" i="1"/>
  <c r="V79" i="1"/>
  <c r="CD79" i="1"/>
  <c r="BM79" i="1"/>
  <c r="AQ79" i="1"/>
  <c r="U79" i="1"/>
  <c r="CC79" i="1"/>
  <c r="BG79" i="1"/>
  <c r="AP79" i="1"/>
  <c r="T79" i="1"/>
  <c r="CB79" i="1"/>
  <c r="BF79" i="1"/>
  <c r="AO79" i="1"/>
  <c r="CA79" i="1"/>
  <c r="BE79" i="1"/>
  <c r="AI79" i="1"/>
  <c r="BZ79" i="1"/>
  <c r="BD79" i="1"/>
  <c r="AH79" i="1"/>
  <c r="BY79" i="1"/>
  <c r="BC79" i="1"/>
  <c r="AG79" i="1"/>
  <c r="BS79" i="1"/>
  <c r="BB79" i="1"/>
  <c r="AF79" i="1"/>
  <c r="AE79" i="1"/>
  <c r="AD79" i="1"/>
  <c r="AC79" i="1"/>
  <c r="BQ79" i="1"/>
  <c r="AU79" i="1"/>
  <c r="CC52" i="1"/>
  <c r="CC115" i="1"/>
  <c r="BQ115" i="1"/>
  <c r="BE115" i="1"/>
  <c r="AS115" i="1"/>
  <c r="AG115" i="1"/>
  <c r="U115" i="1"/>
  <c r="CB115" i="1"/>
  <c r="BP115" i="1"/>
  <c r="BD115" i="1"/>
  <c r="AR115" i="1"/>
  <c r="AF115" i="1"/>
  <c r="T115" i="1"/>
  <c r="CA115" i="1"/>
  <c r="BO115" i="1"/>
  <c r="BC115" i="1"/>
  <c r="AQ115" i="1"/>
  <c r="AE115" i="1"/>
  <c r="BZ115" i="1"/>
  <c r="BN115" i="1"/>
  <c r="BB115" i="1"/>
  <c r="AP115" i="1"/>
  <c r="AD115" i="1"/>
  <c r="CK115" i="1"/>
  <c r="BY115" i="1"/>
  <c r="BM115" i="1"/>
  <c r="BA115" i="1"/>
  <c r="AO115" i="1"/>
  <c r="AC115" i="1"/>
  <c r="CG115" i="1"/>
  <c r="BU115" i="1"/>
  <c r="BI115" i="1"/>
  <c r="AW115" i="1"/>
  <c r="AK115" i="1"/>
  <c r="Y115" i="1"/>
  <c r="CJ115" i="1"/>
  <c r="BL115" i="1"/>
  <c r="AN115" i="1"/>
  <c r="CI115" i="1"/>
  <c r="BK115" i="1"/>
  <c r="AM115" i="1"/>
  <c r="CH115" i="1"/>
  <c r="BJ115" i="1"/>
  <c r="AL115" i="1"/>
  <c r="CF115" i="1"/>
  <c r="BH115" i="1"/>
  <c r="AJ115" i="1"/>
  <c r="CE115" i="1"/>
  <c r="BG115" i="1"/>
  <c r="AI115" i="1"/>
  <c r="BV115" i="1"/>
  <c r="AX115" i="1"/>
  <c r="Z115" i="1"/>
  <c r="AV115" i="1"/>
  <c r="AU115" i="1"/>
  <c r="AT115" i="1"/>
  <c r="CD115" i="1"/>
  <c r="AH115" i="1"/>
  <c r="BX115" i="1"/>
  <c r="AB115" i="1"/>
  <c r="BW115" i="1"/>
  <c r="AA115" i="1"/>
  <c r="BT115" i="1"/>
  <c r="X115" i="1"/>
  <c r="BS115" i="1"/>
  <c r="W115" i="1"/>
  <c r="BR115" i="1"/>
  <c r="V115" i="1"/>
  <c r="AZ115" i="1"/>
  <c r="BF115" i="1"/>
  <c r="AY115" i="1"/>
  <c r="BE7" i="1"/>
  <c r="AB188" i="1"/>
  <c r="AB182" i="1"/>
  <c r="AB183" i="1"/>
  <c r="AB177" i="1"/>
  <c r="AB184" i="1"/>
  <c r="AB185" i="1"/>
  <c r="AB179" i="1"/>
  <c r="AB186" i="1"/>
  <c r="AB169" i="1"/>
  <c r="AB170" i="1"/>
  <c r="AB180" i="1"/>
  <c r="AB176" i="1"/>
  <c r="AB171" i="1"/>
  <c r="AB181" i="1"/>
  <c r="AB178" i="1"/>
  <c r="AB187" i="1"/>
  <c r="AB175" i="1"/>
  <c r="AB173" i="1"/>
  <c r="AB166" i="1"/>
  <c r="AB164" i="1"/>
  <c r="AB158" i="1"/>
  <c r="AB174" i="1"/>
  <c r="AB167" i="1"/>
  <c r="AB159" i="1"/>
  <c r="AB165" i="1"/>
  <c r="AB168" i="1"/>
  <c r="AB172" i="1"/>
  <c r="AB160" i="1"/>
  <c r="AB152" i="1"/>
  <c r="AB146" i="1"/>
  <c r="AB153" i="1"/>
  <c r="AB147" i="1"/>
  <c r="AB163" i="1"/>
  <c r="AB162" i="1"/>
  <c r="AB154" i="1"/>
  <c r="AB155" i="1"/>
  <c r="AB161" i="1"/>
  <c r="AB156" i="1"/>
  <c r="AB150" i="1"/>
  <c r="AB142" i="1"/>
  <c r="AB136" i="1"/>
  <c r="AB130" i="1"/>
  <c r="AB157" i="1"/>
  <c r="AB148" i="1"/>
  <c r="AB151" i="1"/>
  <c r="AB143" i="1"/>
  <c r="AB137" i="1"/>
  <c r="AB144" i="1"/>
  <c r="AB139" i="1"/>
  <c r="AB141" i="1"/>
  <c r="AB135" i="1"/>
  <c r="AB145" i="1"/>
  <c r="AB149" i="1"/>
  <c r="AB140" i="1"/>
  <c r="AB138" i="1"/>
  <c r="AB132" i="1"/>
  <c r="AB133" i="1"/>
  <c r="AB131" i="1"/>
  <c r="AB134" i="1"/>
  <c r="AB129" i="1"/>
  <c r="AN188" i="1"/>
  <c r="AN182" i="1"/>
  <c r="AN183" i="1"/>
  <c r="AN177" i="1"/>
  <c r="AN184" i="1"/>
  <c r="AN185" i="1"/>
  <c r="AN179" i="1"/>
  <c r="AN180" i="1"/>
  <c r="AN169" i="1"/>
  <c r="AN181" i="1"/>
  <c r="AN170" i="1"/>
  <c r="AN171" i="1"/>
  <c r="AN187" i="1"/>
  <c r="AN176" i="1"/>
  <c r="AN173" i="1"/>
  <c r="AN164" i="1"/>
  <c r="AN158" i="1"/>
  <c r="AN172" i="1"/>
  <c r="AN166" i="1"/>
  <c r="AN159" i="1"/>
  <c r="AN167" i="1"/>
  <c r="AN165" i="1"/>
  <c r="AN160" i="1"/>
  <c r="AN174" i="1"/>
  <c r="AN178" i="1"/>
  <c r="AN161" i="1"/>
  <c r="AN152" i="1"/>
  <c r="AN146" i="1"/>
  <c r="AN186" i="1"/>
  <c r="AN153" i="1"/>
  <c r="AN147" i="1"/>
  <c r="AN168" i="1"/>
  <c r="AN154" i="1"/>
  <c r="AN155" i="1"/>
  <c r="AN162" i="1"/>
  <c r="AN156" i="1"/>
  <c r="AN145" i="1"/>
  <c r="AN142" i="1"/>
  <c r="AN136" i="1"/>
  <c r="AN130" i="1"/>
  <c r="AN149" i="1"/>
  <c r="AN143" i="1"/>
  <c r="AN137" i="1"/>
  <c r="AN175" i="1"/>
  <c r="AN163" i="1"/>
  <c r="AN150" i="1"/>
  <c r="AN148" i="1"/>
  <c r="AN144" i="1"/>
  <c r="AN151" i="1"/>
  <c r="AN139" i="1"/>
  <c r="AN140" i="1"/>
  <c r="AN157" i="1"/>
  <c r="AN134" i="1"/>
  <c r="AN135" i="1"/>
  <c r="AN141" i="1"/>
  <c r="AN132" i="1"/>
  <c r="AN138" i="1"/>
  <c r="AN129" i="1"/>
  <c r="AN131" i="1"/>
  <c r="AN133" i="1"/>
  <c r="AZ188" i="1"/>
  <c r="AZ182" i="1"/>
  <c r="AZ183" i="1"/>
  <c r="AZ177" i="1"/>
  <c r="AZ184" i="1"/>
  <c r="AZ185" i="1"/>
  <c r="AZ179" i="1"/>
  <c r="AZ176" i="1"/>
  <c r="AZ169" i="1"/>
  <c r="AZ187" i="1"/>
  <c r="AZ175" i="1"/>
  <c r="AZ170" i="1"/>
  <c r="AZ178" i="1"/>
  <c r="AZ171" i="1"/>
  <c r="AZ186" i="1"/>
  <c r="AZ180" i="1"/>
  <c r="AZ173" i="1"/>
  <c r="AZ168" i="1"/>
  <c r="AZ164" i="1"/>
  <c r="AZ158" i="1"/>
  <c r="AZ159" i="1"/>
  <c r="AZ166" i="1"/>
  <c r="AZ160" i="1"/>
  <c r="AZ165" i="1"/>
  <c r="AZ167" i="1"/>
  <c r="AZ174" i="1"/>
  <c r="AZ172" i="1"/>
  <c r="AZ152" i="1"/>
  <c r="AZ146" i="1"/>
  <c r="AZ162" i="1"/>
  <c r="AZ153" i="1"/>
  <c r="AZ147" i="1"/>
  <c r="AZ163" i="1"/>
  <c r="AZ154" i="1"/>
  <c r="AZ161" i="1"/>
  <c r="AZ181" i="1"/>
  <c r="AZ155" i="1"/>
  <c r="AZ156" i="1"/>
  <c r="AZ142" i="1"/>
  <c r="AZ136" i="1"/>
  <c r="AZ130" i="1"/>
  <c r="AZ145" i="1"/>
  <c r="AZ143" i="1"/>
  <c r="AZ137" i="1"/>
  <c r="AZ144" i="1"/>
  <c r="AZ149" i="1"/>
  <c r="AZ139" i="1"/>
  <c r="AZ150" i="1"/>
  <c r="AZ157" i="1"/>
  <c r="AZ148" i="1"/>
  <c r="AZ131" i="1"/>
  <c r="AZ151" i="1"/>
  <c r="AZ138" i="1"/>
  <c r="AZ133" i="1"/>
  <c r="AZ134" i="1"/>
  <c r="AZ141" i="1"/>
  <c r="AZ135" i="1"/>
  <c r="AZ140" i="1"/>
  <c r="AZ132" i="1"/>
  <c r="AZ129" i="1"/>
  <c r="BL188" i="1"/>
  <c r="BL182" i="1"/>
  <c r="BL183" i="1"/>
  <c r="BL177" i="1"/>
  <c r="BL184" i="1"/>
  <c r="BL185" i="1"/>
  <c r="BL179" i="1"/>
  <c r="BL169" i="1"/>
  <c r="BL170" i="1"/>
  <c r="BL186" i="1"/>
  <c r="BL180" i="1"/>
  <c r="BL176" i="1"/>
  <c r="BL171" i="1"/>
  <c r="BL175" i="1"/>
  <c r="BL181" i="1"/>
  <c r="BL173" i="1"/>
  <c r="BL164" i="1"/>
  <c r="BL158" i="1"/>
  <c r="BL159" i="1"/>
  <c r="BL178" i="1"/>
  <c r="BL168" i="1"/>
  <c r="BL160" i="1"/>
  <c r="BL187" i="1"/>
  <c r="BL174" i="1"/>
  <c r="BL172" i="1"/>
  <c r="BL166" i="1"/>
  <c r="BL165" i="1"/>
  <c r="BL167" i="1"/>
  <c r="BL152" i="1"/>
  <c r="BL146" i="1"/>
  <c r="BL153" i="1"/>
  <c r="BL147" i="1"/>
  <c r="BL154" i="1"/>
  <c r="BL155" i="1"/>
  <c r="BL162" i="1"/>
  <c r="BL156" i="1"/>
  <c r="BL150" i="1"/>
  <c r="BL142" i="1"/>
  <c r="BL136" i="1"/>
  <c r="BL130" i="1"/>
  <c r="BL163" i="1"/>
  <c r="BL145" i="1"/>
  <c r="BL143" i="1"/>
  <c r="BL137" i="1"/>
  <c r="BL151" i="1"/>
  <c r="BL157" i="1"/>
  <c r="BL144" i="1"/>
  <c r="BL139" i="1"/>
  <c r="BL161" i="1"/>
  <c r="BL141" i="1"/>
  <c r="BL132" i="1"/>
  <c r="BL131" i="1"/>
  <c r="BL140" i="1"/>
  <c r="BL133" i="1"/>
  <c r="BL138" i="1"/>
  <c r="BL134" i="1"/>
  <c r="BL135" i="1"/>
  <c r="BL129" i="1"/>
  <c r="BL149" i="1"/>
  <c r="BL148" i="1"/>
  <c r="BX188" i="1"/>
  <c r="BX182" i="1"/>
  <c r="BX183" i="1"/>
  <c r="BX177" i="1"/>
  <c r="BX184" i="1"/>
  <c r="BX185" i="1"/>
  <c r="BX179" i="1"/>
  <c r="BX186" i="1"/>
  <c r="BX180" i="1"/>
  <c r="BX174" i="1"/>
  <c r="BX169" i="1"/>
  <c r="BX178" i="1"/>
  <c r="BX170" i="1"/>
  <c r="BX171" i="1"/>
  <c r="BX181" i="1"/>
  <c r="BX187" i="1"/>
  <c r="BX176" i="1"/>
  <c r="BX175" i="1"/>
  <c r="BX173" i="1"/>
  <c r="BX164" i="1"/>
  <c r="BX158" i="1"/>
  <c r="BX172" i="1"/>
  <c r="BX159" i="1"/>
  <c r="BX160" i="1"/>
  <c r="BX165" i="1"/>
  <c r="BX167" i="1"/>
  <c r="BX166" i="1"/>
  <c r="BX152" i="1"/>
  <c r="BX146" i="1"/>
  <c r="BX162" i="1"/>
  <c r="BX157" i="1"/>
  <c r="BX153" i="1"/>
  <c r="BX147" i="1"/>
  <c r="BX161" i="1"/>
  <c r="BX154" i="1"/>
  <c r="BX163" i="1"/>
  <c r="BX155" i="1"/>
  <c r="BX156" i="1"/>
  <c r="BX142" i="1"/>
  <c r="BX136" i="1"/>
  <c r="BX130" i="1"/>
  <c r="BX148" i="1"/>
  <c r="BX149" i="1"/>
  <c r="BX143" i="1"/>
  <c r="BX137" i="1"/>
  <c r="BX168" i="1"/>
  <c r="BX150" i="1"/>
  <c r="BX145" i="1"/>
  <c r="BX138" i="1"/>
  <c r="BX139" i="1"/>
  <c r="BX151" i="1"/>
  <c r="BX135" i="1"/>
  <c r="BX131" i="1"/>
  <c r="BX132" i="1"/>
  <c r="BX133" i="1"/>
  <c r="BX144" i="1"/>
  <c r="BX134" i="1"/>
  <c r="BX141" i="1"/>
  <c r="BX129" i="1"/>
  <c r="BX140" i="1"/>
  <c r="CJ188" i="1"/>
  <c r="CJ182" i="1"/>
  <c r="CJ183" i="1"/>
  <c r="CJ177" i="1"/>
  <c r="CJ184" i="1"/>
  <c r="CJ185" i="1"/>
  <c r="CJ179" i="1"/>
  <c r="CJ176" i="1"/>
  <c r="CJ169" i="1"/>
  <c r="CJ181" i="1"/>
  <c r="CJ170" i="1"/>
  <c r="CJ174" i="1"/>
  <c r="CJ171" i="1"/>
  <c r="CJ187" i="1"/>
  <c r="CJ178" i="1"/>
  <c r="CJ180" i="1"/>
  <c r="CJ173" i="1"/>
  <c r="CJ168" i="1"/>
  <c r="CJ167" i="1"/>
  <c r="CJ164" i="1"/>
  <c r="CJ158" i="1"/>
  <c r="CJ159" i="1"/>
  <c r="CJ160" i="1"/>
  <c r="CJ186" i="1"/>
  <c r="CJ172" i="1"/>
  <c r="CJ166" i="1"/>
  <c r="CJ165" i="1"/>
  <c r="CJ163" i="1"/>
  <c r="CJ152" i="1"/>
  <c r="CJ146" i="1"/>
  <c r="CJ153" i="1"/>
  <c r="CJ147" i="1"/>
  <c r="CJ154" i="1"/>
  <c r="CJ148" i="1"/>
  <c r="CJ157" i="1"/>
  <c r="CJ155" i="1"/>
  <c r="CJ162" i="1"/>
  <c r="CJ175" i="1"/>
  <c r="CJ161" i="1"/>
  <c r="CJ156" i="1"/>
  <c r="CJ142" i="1"/>
  <c r="CJ136" i="1"/>
  <c r="CJ130" i="1"/>
  <c r="CJ151" i="1"/>
  <c r="CJ143" i="1"/>
  <c r="CJ137" i="1"/>
  <c r="CJ138" i="1"/>
  <c r="CJ149" i="1"/>
  <c r="CJ145" i="1"/>
  <c r="CJ139" i="1"/>
  <c r="CJ150" i="1"/>
  <c r="CJ144" i="1"/>
  <c r="CJ129" i="1"/>
  <c r="CJ135" i="1"/>
  <c r="CJ140" i="1"/>
  <c r="CJ131" i="1"/>
  <c r="CJ132" i="1"/>
  <c r="CJ141" i="1"/>
  <c r="CJ133" i="1"/>
  <c r="CJ134" i="1"/>
  <c r="AL68" i="1"/>
  <c r="BF69" i="1"/>
  <c r="AP70" i="1"/>
  <c r="AM71" i="1"/>
  <c r="Y73" i="1"/>
  <c r="AG78" i="1"/>
  <c r="Y86" i="1"/>
  <c r="AP90" i="1"/>
  <c r="AE102" i="1"/>
  <c r="CC28" i="1"/>
  <c r="CJ91" i="1"/>
  <c r="BX91" i="1"/>
  <c r="BL91" i="1"/>
  <c r="AZ91" i="1"/>
  <c r="AN91" i="1"/>
  <c r="AB91" i="1"/>
  <c r="CI91" i="1"/>
  <c r="BW91" i="1"/>
  <c r="BK91" i="1"/>
  <c r="AY91" i="1"/>
  <c r="AM91" i="1"/>
  <c r="AA91" i="1"/>
  <c r="CH91" i="1"/>
  <c r="BV91" i="1"/>
  <c r="BJ91" i="1"/>
  <c r="AX91" i="1"/>
  <c r="AL91" i="1"/>
  <c r="Z91" i="1"/>
  <c r="CG91" i="1"/>
  <c r="BU91" i="1"/>
  <c r="BI91" i="1"/>
  <c r="AW91" i="1"/>
  <c r="AK91" i="1"/>
  <c r="Y91" i="1"/>
  <c r="CF91" i="1"/>
  <c r="BT91" i="1"/>
  <c r="BH91" i="1"/>
  <c r="AV91" i="1"/>
  <c r="BP91" i="1"/>
  <c r="AT91" i="1"/>
  <c r="AD91" i="1"/>
  <c r="CK91" i="1"/>
  <c r="BO91" i="1"/>
  <c r="AS91" i="1"/>
  <c r="AC91" i="1"/>
  <c r="CE91" i="1"/>
  <c r="BN91" i="1"/>
  <c r="AR91" i="1"/>
  <c r="X91" i="1"/>
  <c r="CD91" i="1"/>
  <c r="BM91" i="1"/>
  <c r="AQ91" i="1"/>
  <c r="W91" i="1"/>
  <c r="CC91" i="1"/>
  <c r="BG91" i="1"/>
  <c r="AP91" i="1"/>
  <c r="V91" i="1"/>
  <c r="BY91" i="1"/>
  <c r="BC91" i="1"/>
  <c r="AH91" i="1"/>
  <c r="CA91" i="1"/>
  <c r="AJ91" i="1"/>
  <c r="BZ91" i="1"/>
  <c r="AI91" i="1"/>
  <c r="BS91" i="1"/>
  <c r="AG91" i="1"/>
  <c r="BR91" i="1"/>
  <c r="AF91" i="1"/>
  <c r="BQ91" i="1"/>
  <c r="AE91" i="1"/>
  <c r="BF91" i="1"/>
  <c r="U91" i="1"/>
  <c r="BE91" i="1"/>
  <c r="T91" i="1"/>
  <c r="BD91" i="1"/>
  <c r="BB91" i="1"/>
  <c r="CB91" i="1"/>
  <c r="BA91" i="1"/>
  <c r="AU91" i="1"/>
  <c r="AO91" i="1"/>
  <c r="AG40" i="1"/>
  <c r="CJ103" i="1"/>
  <c r="BX103" i="1"/>
  <c r="BL103" i="1"/>
  <c r="AZ103" i="1"/>
  <c r="AN103" i="1"/>
  <c r="AB103" i="1"/>
  <c r="CI103" i="1"/>
  <c r="BW103" i="1"/>
  <c r="BK103" i="1"/>
  <c r="AY103" i="1"/>
  <c r="AM103" i="1"/>
  <c r="AA103" i="1"/>
  <c r="CH103" i="1"/>
  <c r="BV103" i="1"/>
  <c r="BJ103" i="1"/>
  <c r="AX103" i="1"/>
  <c r="AL103" i="1"/>
  <c r="Z103" i="1"/>
  <c r="CG103" i="1"/>
  <c r="BU103" i="1"/>
  <c r="BI103" i="1"/>
  <c r="AW103" i="1"/>
  <c r="AK103" i="1"/>
  <c r="Y103" i="1"/>
  <c r="CF103" i="1"/>
  <c r="BT103" i="1"/>
  <c r="BH103" i="1"/>
  <c r="AV103" i="1"/>
  <c r="AJ103" i="1"/>
  <c r="X103" i="1"/>
  <c r="CB103" i="1"/>
  <c r="BP103" i="1"/>
  <c r="BD103" i="1"/>
  <c r="AR103" i="1"/>
  <c r="AF103" i="1"/>
  <c r="T103" i="1"/>
  <c r="CA103" i="1"/>
  <c r="BC103" i="1"/>
  <c r="AE103" i="1"/>
  <c r="BZ103" i="1"/>
  <c r="BB103" i="1"/>
  <c r="AD103" i="1"/>
  <c r="BY103" i="1"/>
  <c r="BA103" i="1"/>
  <c r="AC103" i="1"/>
  <c r="BS103" i="1"/>
  <c r="AU103" i="1"/>
  <c r="W103" i="1"/>
  <c r="BR103" i="1"/>
  <c r="AT103" i="1"/>
  <c r="V103" i="1"/>
  <c r="BO103" i="1"/>
  <c r="AQ103" i="1"/>
  <c r="BN103" i="1"/>
  <c r="AP103" i="1"/>
  <c r="CK103" i="1"/>
  <c r="BM103" i="1"/>
  <c r="AO103" i="1"/>
  <c r="CD103" i="1"/>
  <c r="BF103" i="1"/>
  <c r="AH103" i="1"/>
  <c r="AS103" i="1"/>
  <c r="AI103" i="1"/>
  <c r="AG103" i="1"/>
  <c r="U103" i="1"/>
  <c r="CE103" i="1"/>
  <c r="CC103" i="1"/>
  <c r="BG103" i="1"/>
  <c r="U36" i="1"/>
  <c r="BQ20" i="1"/>
  <c r="Y6" i="1"/>
  <c r="CF68" i="1"/>
  <c r="BT68" i="1"/>
  <c r="BH68" i="1"/>
  <c r="AV68" i="1"/>
  <c r="AJ68" i="1"/>
  <c r="X68" i="1"/>
  <c r="CE68" i="1"/>
  <c r="BS68" i="1"/>
  <c r="BG68" i="1"/>
  <c r="AU68" i="1"/>
  <c r="AI68" i="1"/>
  <c r="W68" i="1"/>
  <c r="CA68" i="1"/>
  <c r="BM68" i="1"/>
  <c r="AY68" i="1"/>
  <c r="AK68" i="1"/>
  <c r="U68" i="1"/>
  <c r="BZ68" i="1"/>
  <c r="BL68" i="1"/>
  <c r="AX68" i="1"/>
  <c r="AH68" i="1"/>
  <c r="T68" i="1"/>
  <c r="BY68" i="1"/>
  <c r="BK68" i="1"/>
  <c r="AW68" i="1"/>
  <c r="AG68" i="1"/>
  <c r="BX68" i="1"/>
  <c r="BJ68" i="1"/>
  <c r="AT68" i="1"/>
  <c r="AF68" i="1"/>
  <c r="CK68" i="1"/>
  <c r="BW68" i="1"/>
  <c r="BI68" i="1"/>
  <c r="AS68" i="1"/>
  <c r="AE68" i="1"/>
  <c r="CJ68" i="1"/>
  <c r="BV68" i="1"/>
  <c r="BF68" i="1"/>
  <c r="AR68" i="1"/>
  <c r="AD68" i="1"/>
  <c r="CH68" i="1"/>
  <c r="BR68" i="1"/>
  <c r="BD68" i="1"/>
  <c r="AP68" i="1"/>
  <c r="AB68" i="1"/>
  <c r="CC68" i="1"/>
  <c r="BO68" i="1"/>
  <c r="BA68" i="1"/>
  <c r="AM68" i="1"/>
  <c r="Y68" i="1"/>
  <c r="BZ80" i="1"/>
  <c r="BN80" i="1"/>
  <c r="BB80" i="1"/>
  <c r="AP80" i="1"/>
  <c r="AD80" i="1"/>
  <c r="CK80" i="1"/>
  <c r="BY80" i="1"/>
  <c r="BM80" i="1"/>
  <c r="BA80" i="1"/>
  <c r="AO80" i="1"/>
  <c r="AC80" i="1"/>
  <c r="CJ80" i="1"/>
  <c r="BX80" i="1"/>
  <c r="BL80" i="1"/>
  <c r="AZ80" i="1"/>
  <c r="AN80" i="1"/>
  <c r="AB80" i="1"/>
  <c r="CI80" i="1"/>
  <c r="BW80" i="1"/>
  <c r="BK80" i="1"/>
  <c r="AY80" i="1"/>
  <c r="AM80" i="1"/>
  <c r="AA80" i="1"/>
  <c r="CH80" i="1"/>
  <c r="BV80" i="1"/>
  <c r="BJ80" i="1"/>
  <c r="AX80" i="1"/>
  <c r="AL80" i="1"/>
  <c r="Z80" i="1"/>
  <c r="CD80" i="1"/>
  <c r="BR80" i="1"/>
  <c r="BF80" i="1"/>
  <c r="AT80" i="1"/>
  <c r="CF80" i="1"/>
  <c r="BH80" i="1"/>
  <c r="AJ80" i="1"/>
  <c r="CE80" i="1"/>
  <c r="BG80" i="1"/>
  <c r="AI80" i="1"/>
  <c r="CC80" i="1"/>
  <c r="BE80" i="1"/>
  <c r="AH80" i="1"/>
  <c r="CB80" i="1"/>
  <c r="BD80" i="1"/>
  <c r="AG80" i="1"/>
  <c r="CA80" i="1"/>
  <c r="BC80" i="1"/>
  <c r="AF80" i="1"/>
  <c r="BU80" i="1"/>
  <c r="AW80" i="1"/>
  <c r="AE80" i="1"/>
  <c r="BT80" i="1"/>
  <c r="AV80" i="1"/>
  <c r="Y80" i="1"/>
  <c r="BS80" i="1"/>
  <c r="AU80" i="1"/>
  <c r="X80" i="1"/>
  <c r="BQ80" i="1"/>
  <c r="AS80" i="1"/>
  <c r="W80" i="1"/>
  <c r="AR80" i="1"/>
  <c r="AQ80" i="1"/>
  <c r="AK80" i="1"/>
  <c r="V80" i="1"/>
  <c r="U80" i="1"/>
  <c r="T80" i="1"/>
  <c r="BO80" i="1"/>
  <c r="BZ92" i="1"/>
  <c r="BN92" i="1"/>
  <c r="BB92" i="1"/>
  <c r="AP92" i="1"/>
  <c r="AD92" i="1"/>
  <c r="CK92" i="1"/>
  <c r="BY92" i="1"/>
  <c r="BM92" i="1"/>
  <c r="BA92" i="1"/>
  <c r="AO92" i="1"/>
  <c r="AC92" i="1"/>
  <c r="CJ92" i="1"/>
  <c r="BX92" i="1"/>
  <c r="BL92" i="1"/>
  <c r="AZ92" i="1"/>
  <c r="AN92" i="1"/>
  <c r="AB92" i="1"/>
  <c r="CI92" i="1"/>
  <c r="BW92" i="1"/>
  <c r="BK92" i="1"/>
  <c r="AY92" i="1"/>
  <c r="AM92" i="1"/>
  <c r="AA92" i="1"/>
  <c r="CH92" i="1"/>
  <c r="BV92" i="1"/>
  <c r="BJ92" i="1"/>
  <c r="AX92" i="1"/>
  <c r="AL92" i="1"/>
  <c r="Z92" i="1"/>
  <c r="CD92" i="1"/>
  <c r="CC92" i="1"/>
  <c r="BG92" i="1"/>
  <c r="AK92" i="1"/>
  <c r="T92" i="1"/>
  <c r="CB92" i="1"/>
  <c r="BF92" i="1"/>
  <c r="AJ92" i="1"/>
  <c r="CA92" i="1"/>
  <c r="BE92" i="1"/>
  <c r="AI92" i="1"/>
  <c r="BU92" i="1"/>
  <c r="BD92" i="1"/>
  <c r="AH92" i="1"/>
  <c r="BT92" i="1"/>
  <c r="BC92" i="1"/>
  <c r="AG92" i="1"/>
  <c r="BP92" i="1"/>
  <c r="AT92" i="1"/>
  <c r="X92" i="1"/>
  <c r="AV92" i="1"/>
  <c r="AU92" i="1"/>
  <c r="CG92" i="1"/>
  <c r="AS92" i="1"/>
  <c r="CF92" i="1"/>
  <c r="AR92" i="1"/>
  <c r="CE92" i="1"/>
  <c r="AQ92" i="1"/>
  <c r="BS92" i="1"/>
  <c r="AF92" i="1"/>
  <c r="BR92" i="1"/>
  <c r="AE92" i="1"/>
  <c r="BQ92" i="1"/>
  <c r="Y92" i="1"/>
  <c r="BO92" i="1"/>
  <c r="W92" i="1"/>
  <c r="V92" i="1"/>
  <c r="U92" i="1"/>
  <c r="BH92" i="1"/>
  <c r="BZ104" i="1"/>
  <c r="BN104" i="1"/>
  <c r="BB104" i="1"/>
  <c r="AP104" i="1"/>
  <c r="AD104" i="1"/>
  <c r="CK104" i="1"/>
  <c r="BY104" i="1"/>
  <c r="BM104" i="1"/>
  <c r="BA104" i="1"/>
  <c r="AO104" i="1"/>
  <c r="AC104" i="1"/>
  <c r="CJ104" i="1"/>
  <c r="BX104" i="1"/>
  <c r="BL104" i="1"/>
  <c r="AZ104" i="1"/>
  <c r="AN104" i="1"/>
  <c r="AB104" i="1"/>
  <c r="CI104" i="1"/>
  <c r="BW104" i="1"/>
  <c r="BK104" i="1"/>
  <c r="AY104" i="1"/>
  <c r="AM104" i="1"/>
  <c r="AA104" i="1"/>
  <c r="CH104" i="1"/>
  <c r="BV104" i="1"/>
  <c r="BJ104" i="1"/>
  <c r="AX104" i="1"/>
  <c r="AL104" i="1"/>
  <c r="Z104" i="1"/>
  <c r="CD104" i="1"/>
  <c r="BR104" i="1"/>
  <c r="BF104" i="1"/>
  <c r="AT104" i="1"/>
  <c r="AH104" i="1"/>
  <c r="V104" i="1"/>
  <c r="CC104" i="1"/>
  <c r="BE104" i="1"/>
  <c r="AG104" i="1"/>
  <c r="CB104" i="1"/>
  <c r="BD104" i="1"/>
  <c r="AF104" i="1"/>
  <c r="CA104" i="1"/>
  <c r="BC104" i="1"/>
  <c r="AE104" i="1"/>
  <c r="BU104" i="1"/>
  <c r="AW104" i="1"/>
  <c r="Y104" i="1"/>
  <c r="BT104" i="1"/>
  <c r="AV104" i="1"/>
  <c r="X104" i="1"/>
  <c r="BS104" i="1"/>
  <c r="AU104" i="1"/>
  <c r="BQ104" i="1"/>
  <c r="AS104" i="1"/>
  <c r="U104" i="1"/>
  <c r="BP104" i="1"/>
  <c r="AR104" i="1"/>
  <c r="T104" i="1"/>
  <c r="BO104" i="1"/>
  <c r="AQ104" i="1"/>
  <c r="CF104" i="1"/>
  <c r="BH104" i="1"/>
  <c r="AJ104" i="1"/>
  <c r="CG104" i="1"/>
  <c r="CE104" i="1"/>
  <c r="BI104" i="1"/>
  <c r="BG104" i="1"/>
  <c r="AK104" i="1"/>
  <c r="AI104" i="1"/>
  <c r="W104" i="1"/>
  <c r="CE116" i="1"/>
  <c r="BS116" i="1"/>
  <c r="BG116" i="1"/>
  <c r="AU116" i="1"/>
  <c r="AI116" i="1"/>
  <c r="W116" i="1"/>
  <c r="CD116" i="1"/>
  <c r="BR116" i="1"/>
  <c r="BF116" i="1"/>
  <c r="AT116" i="1"/>
  <c r="AH116" i="1"/>
  <c r="V116" i="1"/>
  <c r="CC116" i="1"/>
  <c r="BQ116" i="1"/>
  <c r="BE116" i="1"/>
  <c r="AS116" i="1"/>
  <c r="AG116" i="1"/>
  <c r="U116" i="1"/>
  <c r="CB116" i="1"/>
  <c r="BP116" i="1"/>
  <c r="BD116" i="1"/>
  <c r="AR116" i="1"/>
  <c r="AF116" i="1"/>
  <c r="T116" i="1"/>
  <c r="CA116" i="1"/>
  <c r="BO116" i="1"/>
  <c r="BC116" i="1"/>
  <c r="AQ116" i="1"/>
  <c r="AE116" i="1"/>
  <c r="CI116" i="1"/>
  <c r="BW116" i="1"/>
  <c r="BK116" i="1"/>
  <c r="AY116" i="1"/>
  <c r="AM116" i="1"/>
  <c r="AA116" i="1"/>
  <c r="BN116" i="1"/>
  <c r="AP116" i="1"/>
  <c r="CK116" i="1"/>
  <c r="BM116" i="1"/>
  <c r="AO116" i="1"/>
  <c r="CJ116" i="1"/>
  <c r="BL116" i="1"/>
  <c r="AN116" i="1"/>
  <c r="CH116" i="1"/>
  <c r="BJ116" i="1"/>
  <c r="AL116" i="1"/>
  <c r="CG116" i="1"/>
  <c r="BI116" i="1"/>
  <c r="AK116" i="1"/>
  <c r="BX116" i="1"/>
  <c r="AZ116" i="1"/>
  <c r="AB116" i="1"/>
  <c r="BV116" i="1"/>
  <c r="Z116" i="1"/>
  <c r="BU116" i="1"/>
  <c r="Y116" i="1"/>
  <c r="BT116" i="1"/>
  <c r="X116" i="1"/>
  <c r="BH116" i="1"/>
  <c r="BB116" i="1"/>
  <c r="BA116" i="1"/>
  <c r="AX116" i="1"/>
  <c r="AW116" i="1"/>
  <c r="AV116" i="1"/>
  <c r="BZ116" i="1"/>
  <c r="AD116" i="1"/>
  <c r="AJ116" i="1"/>
  <c r="AC116" i="1"/>
  <c r="CF116" i="1"/>
  <c r="BY116" i="1"/>
  <c r="AN68" i="1"/>
  <c r="CD68" i="1"/>
  <c r="AR70" i="1"/>
  <c r="AT71" i="1"/>
  <c r="AA73" i="1"/>
  <c r="AN78" i="1"/>
  <c r="X82" i="1"/>
  <c r="AF86" i="1"/>
  <c r="AY90" i="1"/>
  <c r="AQ102" i="1"/>
  <c r="BS6" i="1"/>
  <c r="CH69" i="1"/>
  <c r="BV69" i="1"/>
  <c r="BJ69" i="1"/>
  <c r="AX69" i="1"/>
  <c r="AL69" i="1"/>
  <c r="Z69" i="1"/>
  <c r="CG69" i="1"/>
  <c r="BU69" i="1"/>
  <c r="BI69" i="1"/>
  <c r="AW69" i="1"/>
  <c r="AK69" i="1"/>
  <c r="Y69" i="1"/>
  <c r="CC69" i="1"/>
  <c r="BQ69" i="1"/>
  <c r="BE69" i="1"/>
  <c r="CB69" i="1"/>
  <c r="BP69" i="1"/>
  <c r="BD69" i="1"/>
  <c r="AR69" i="1"/>
  <c r="AF69" i="1"/>
  <c r="BW69" i="1"/>
  <c r="BC69" i="1"/>
  <c r="AN69" i="1"/>
  <c r="W69" i="1"/>
  <c r="BT69" i="1"/>
  <c r="BB69" i="1"/>
  <c r="AM69" i="1"/>
  <c r="V69" i="1"/>
  <c r="CK69" i="1"/>
  <c r="BS69" i="1"/>
  <c r="BA69" i="1"/>
  <c r="AJ69" i="1"/>
  <c r="U69" i="1"/>
  <c r="CJ69" i="1"/>
  <c r="BR69" i="1"/>
  <c r="AZ69" i="1"/>
  <c r="AI69" i="1"/>
  <c r="T69" i="1"/>
  <c r="CI69" i="1"/>
  <c r="BO69" i="1"/>
  <c r="AY69" i="1"/>
  <c r="AH69" i="1"/>
  <c r="CF69" i="1"/>
  <c r="BN69" i="1"/>
  <c r="AV69" i="1"/>
  <c r="AG69" i="1"/>
  <c r="CD69" i="1"/>
  <c r="BL69" i="1"/>
  <c r="AT69" i="1"/>
  <c r="AD69" i="1"/>
  <c r="BY69" i="1"/>
  <c r="BG69" i="1"/>
  <c r="AP69" i="1"/>
  <c r="AA69" i="1"/>
  <c r="BS18" i="1"/>
  <c r="CB81" i="1"/>
  <c r="BP81" i="1"/>
  <c r="BD81" i="1"/>
  <c r="AR81" i="1"/>
  <c r="AF81" i="1"/>
  <c r="T81" i="1"/>
  <c r="CA81" i="1"/>
  <c r="BO81" i="1"/>
  <c r="BC81" i="1"/>
  <c r="AQ81" i="1"/>
  <c r="AE81" i="1"/>
  <c r="BZ81" i="1"/>
  <c r="BN81" i="1"/>
  <c r="BB81" i="1"/>
  <c r="AP81" i="1"/>
  <c r="AD81" i="1"/>
  <c r="CK81" i="1"/>
  <c r="BY81" i="1"/>
  <c r="BM81" i="1"/>
  <c r="BA81" i="1"/>
  <c r="AO81" i="1"/>
  <c r="AC81" i="1"/>
  <c r="CJ81" i="1"/>
  <c r="BX81" i="1"/>
  <c r="BL81" i="1"/>
  <c r="AZ81" i="1"/>
  <c r="AN81" i="1"/>
  <c r="AB81" i="1"/>
  <c r="CF81" i="1"/>
  <c r="BT81" i="1"/>
  <c r="BH81" i="1"/>
  <c r="AV81" i="1"/>
  <c r="AJ81" i="1"/>
  <c r="X81" i="1"/>
  <c r="CH81" i="1"/>
  <c r="BJ81" i="1"/>
  <c r="AL81" i="1"/>
  <c r="CG81" i="1"/>
  <c r="BI81" i="1"/>
  <c r="AK81" i="1"/>
  <c r="CE81" i="1"/>
  <c r="BG81" i="1"/>
  <c r="AI81" i="1"/>
  <c r="CD81" i="1"/>
  <c r="BF81" i="1"/>
  <c r="AH81" i="1"/>
  <c r="CC81" i="1"/>
  <c r="BE81" i="1"/>
  <c r="AG81" i="1"/>
  <c r="BW81" i="1"/>
  <c r="AY81" i="1"/>
  <c r="AA81" i="1"/>
  <c r="BV81" i="1"/>
  <c r="AX81" i="1"/>
  <c r="Z81" i="1"/>
  <c r="BU81" i="1"/>
  <c r="AW81" i="1"/>
  <c r="Y81" i="1"/>
  <c r="BS81" i="1"/>
  <c r="AU81" i="1"/>
  <c r="W81" i="1"/>
  <c r="BR81" i="1"/>
  <c r="BQ81" i="1"/>
  <c r="BK81" i="1"/>
  <c r="AT81" i="1"/>
  <c r="AS81" i="1"/>
  <c r="AM81" i="1"/>
  <c r="U81" i="1"/>
  <c r="CE30" i="1"/>
  <c r="CB93" i="1"/>
  <c r="BP93" i="1"/>
  <c r="BD93" i="1"/>
  <c r="AR93" i="1"/>
  <c r="AF93" i="1"/>
  <c r="T93" i="1"/>
  <c r="CA93" i="1"/>
  <c r="BO93" i="1"/>
  <c r="BC93" i="1"/>
  <c r="AQ93" i="1"/>
  <c r="AE93" i="1"/>
  <c r="BZ93" i="1"/>
  <c r="BN93" i="1"/>
  <c r="BB93" i="1"/>
  <c r="AP93" i="1"/>
  <c r="AD93" i="1"/>
  <c r="CK93" i="1"/>
  <c r="BY93" i="1"/>
  <c r="BM93" i="1"/>
  <c r="BA93" i="1"/>
  <c r="AO93" i="1"/>
  <c r="AC93" i="1"/>
  <c r="CJ93" i="1"/>
  <c r="BX93" i="1"/>
  <c r="BL93" i="1"/>
  <c r="AZ93" i="1"/>
  <c r="AN93" i="1"/>
  <c r="AB93" i="1"/>
  <c r="CF93" i="1"/>
  <c r="BT93" i="1"/>
  <c r="BH93" i="1"/>
  <c r="AV93" i="1"/>
  <c r="AJ93" i="1"/>
  <c r="X93" i="1"/>
  <c r="CE93" i="1"/>
  <c r="BG93" i="1"/>
  <c r="AI93" i="1"/>
  <c r="CD93" i="1"/>
  <c r="BF93" i="1"/>
  <c r="AH93" i="1"/>
  <c r="CC93" i="1"/>
  <c r="BE93" i="1"/>
  <c r="AG93" i="1"/>
  <c r="BW93" i="1"/>
  <c r="AY93" i="1"/>
  <c r="AA93" i="1"/>
  <c r="BV93" i="1"/>
  <c r="AX93" i="1"/>
  <c r="Z93" i="1"/>
  <c r="BR93" i="1"/>
  <c r="AT93" i="1"/>
  <c r="V93" i="1"/>
  <c r="BQ93" i="1"/>
  <c r="AS93" i="1"/>
  <c r="U93" i="1"/>
  <c r="CH93" i="1"/>
  <c r="Y93" i="1"/>
  <c r="CG93" i="1"/>
  <c r="W93" i="1"/>
  <c r="BU93" i="1"/>
  <c r="BS93" i="1"/>
  <c r="BK93" i="1"/>
  <c r="BJ93" i="1"/>
  <c r="BI93" i="1"/>
  <c r="AW93" i="1"/>
  <c r="AU93" i="1"/>
  <c r="CI93" i="1"/>
  <c r="AL93" i="1"/>
  <c r="BS42" i="1"/>
  <c r="CB105" i="1"/>
  <c r="BP105" i="1"/>
  <c r="BD105" i="1"/>
  <c r="AR105" i="1"/>
  <c r="AF105" i="1"/>
  <c r="T105" i="1"/>
  <c r="CA105" i="1"/>
  <c r="BO105" i="1"/>
  <c r="BC105" i="1"/>
  <c r="AQ105" i="1"/>
  <c r="AE105" i="1"/>
  <c r="BZ105" i="1"/>
  <c r="BN105" i="1"/>
  <c r="BB105" i="1"/>
  <c r="AP105" i="1"/>
  <c r="AD105" i="1"/>
  <c r="CK105" i="1"/>
  <c r="BY105" i="1"/>
  <c r="BM105" i="1"/>
  <c r="BA105" i="1"/>
  <c r="AO105" i="1"/>
  <c r="AC105" i="1"/>
  <c r="CJ105" i="1"/>
  <c r="BX105" i="1"/>
  <c r="BL105" i="1"/>
  <c r="AZ105" i="1"/>
  <c r="AN105" i="1"/>
  <c r="AB105" i="1"/>
  <c r="CF105" i="1"/>
  <c r="BT105" i="1"/>
  <c r="BH105" i="1"/>
  <c r="AV105" i="1"/>
  <c r="AJ105" i="1"/>
  <c r="X105" i="1"/>
  <c r="CE105" i="1"/>
  <c r="BG105" i="1"/>
  <c r="AI105" i="1"/>
  <c r="CD105" i="1"/>
  <c r="BF105" i="1"/>
  <c r="AH105" i="1"/>
  <c r="CC105" i="1"/>
  <c r="BE105" i="1"/>
  <c r="AG105" i="1"/>
  <c r="BW105" i="1"/>
  <c r="AY105" i="1"/>
  <c r="AA105" i="1"/>
  <c r="BV105" i="1"/>
  <c r="AX105" i="1"/>
  <c r="Z105" i="1"/>
  <c r="BU105" i="1"/>
  <c r="AW105" i="1"/>
  <c r="Y105" i="1"/>
  <c r="BS105" i="1"/>
  <c r="AU105" i="1"/>
  <c r="W105" i="1"/>
  <c r="BR105" i="1"/>
  <c r="AT105" i="1"/>
  <c r="V105" i="1"/>
  <c r="BQ105" i="1"/>
  <c r="AS105" i="1"/>
  <c r="U105" i="1"/>
  <c r="CH105" i="1"/>
  <c r="BJ105" i="1"/>
  <c r="AL105" i="1"/>
  <c r="CI105" i="1"/>
  <c r="CG105" i="1"/>
  <c r="BK105" i="1"/>
  <c r="BI105" i="1"/>
  <c r="AM105" i="1"/>
  <c r="AK105" i="1"/>
  <c r="BS54" i="1"/>
  <c r="CG117" i="1"/>
  <c r="BU117" i="1"/>
  <c r="BI117" i="1"/>
  <c r="AW117" i="1"/>
  <c r="AK117" i="1"/>
  <c r="Y117" i="1"/>
  <c r="CF117" i="1"/>
  <c r="BT117" i="1"/>
  <c r="BH117" i="1"/>
  <c r="AV117" i="1"/>
  <c r="AJ117" i="1"/>
  <c r="X117" i="1"/>
  <c r="CE117" i="1"/>
  <c r="BS117" i="1"/>
  <c r="BG117" i="1"/>
  <c r="AU117" i="1"/>
  <c r="AI117" i="1"/>
  <c r="W117" i="1"/>
  <c r="CD117" i="1"/>
  <c r="BR117" i="1"/>
  <c r="BF117" i="1"/>
  <c r="AT117" i="1"/>
  <c r="AH117" i="1"/>
  <c r="V117" i="1"/>
  <c r="CC117" i="1"/>
  <c r="BQ117" i="1"/>
  <c r="BE117" i="1"/>
  <c r="AS117" i="1"/>
  <c r="AG117" i="1"/>
  <c r="U117" i="1"/>
  <c r="CK117" i="1"/>
  <c r="BY117" i="1"/>
  <c r="BM117" i="1"/>
  <c r="BA117" i="1"/>
  <c r="AO117" i="1"/>
  <c r="AC117" i="1"/>
  <c r="BP117" i="1"/>
  <c r="AR117" i="1"/>
  <c r="T117" i="1"/>
  <c r="BO117" i="1"/>
  <c r="AQ117" i="1"/>
  <c r="BN117" i="1"/>
  <c r="AP117" i="1"/>
  <c r="CJ117" i="1"/>
  <c r="BL117" i="1"/>
  <c r="AN117" i="1"/>
  <c r="CI117" i="1"/>
  <c r="BK117" i="1"/>
  <c r="AM117" i="1"/>
  <c r="BZ117" i="1"/>
  <c r="BB117" i="1"/>
  <c r="AD117" i="1"/>
  <c r="AZ117" i="1"/>
  <c r="AY117" i="1"/>
  <c r="AX117" i="1"/>
  <c r="CH117" i="1"/>
  <c r="AL117" i="1"/>
  <c r="CB117" i="1"/>
  <c r="AF117" i="1"/>
  <c r="CA117" i="1"/>
  <c r="AE117" i="1"/>
  <c r="BX117" i="1"/>
  <c r="AB117" i="1"/>
  <c r="BW117" i="1"/>
  <c r="AA117" i="1"/>
  <c r="BV117" i="1"/>
  <c r="Z117" i="1"/>
  <c r="BD117" i="1"/>
  <c r="BJ117" i="1"/>
  <c r="BC117" i="1"/>
  <c r="AD183" i="1"/>
  <c r="AD184" i="1"/>
  <c r="AD178" i="1"/>
  <c r="AD185" i="1"/>
  <c r="AD186" i="1"/>
  <c r="AD180" i="1"/>
  <c r="AD170" i="1"/>
  <c r="AD179" i="1"/>
  <c r="AD188" i="1"/>
  <c r="AD171" i="1"/>
  <c r="AD176" i="1"/>
  <c r="AD181" i="1"/>
  <c r="AD177" i="1"/>
  <c r="AD172" i="1"/>
  <c r="AD187" i="1"/>
  <c r="AD175" i="1"/>
  <c r="AD174" i="1"/>
  <c r="AD167" i="1"/>
  <c r="AD159" i="1"/>
  <c r="AD165" i="1"/>
  <c r="AD160" i="1"/>
  <c r="AD168" i="1"/>
  <c r="AD169" i="1"/>
  <c r="AD161" i="1"/>
  <c r="AD182" i="1"/>
  <c r="AD173" i="1"/>
  <c r="AD166" i="1"/>
  <c r="AD164" i="1"/>
  <c r="AD153" i="1"/>
  <c r="AD147" i="1"/>
  <c r="AD163" i="1"/>
  <c r="AD162" i="1"/>
  <c r="AD154" i="1"/>
  <c r="AD148" i="1"/>
  <c r="AD155" i="1"/>
  <c r="AD149" i="1"/>
  <c r="AD156" i="1"/>
  <c r="AD157" i="1"/>
  <c r="AD151" i="1"/>
  <c r="AD143" i="1"/>
  <c r="AD137" i="1"/>
  <c r="AD131" i="1"/>
  <c r="AD144" i="1"/>
  <c r="AD138" i="1"/>
  <c r="AD139" i="1"/>
  <c r="AD140" i="1"/>
  <c r="AD152" i="1"/>
  <c r="AD146" i="1"/>
  <c r="AD145" i="1"/>
  <c r="AD130" i="1"/>
  <c r="AD150" i="1"/>
  <c r="AD142" i="1"/>
  <c r="AD136" i="1"/>
  <c r="AD132" i="1"/>
  <c r="AD133" i="1"/>
  <c r="AD158" i="1"/>
  <c r="AD141" i="1"/>
  <c r="AD135" i="1"/>
  <c r="AD134" i="1"/>
  <c r="AD129" i="1"/>
  <c r="AP183" i="1"/>
  <c r="AP184" i="1"/>
  <c r="AP178" i="1"/>
  <c r="AP185" i="1"/>
  <c r="AP186" i="1"/>
  <c r="AP180" i="1"/>
  <c r="AP181" i="1"/>
  <c r="AP170" i="1"/>
  <c r="AP171" i="1"/>
  <c r="AP187" i="1"/>
  <c r="AP172" i="1"/>
  <c r="AP173" i="1"/>
  <c r="AP179" i="1"/>
  <c r="AP176" i="1"/>
  <c r="AP182" i="1"/>
  <c r="AP177" i="1"/>
  <c r="AP174" i="1"/>
  <c r="AP166" i="1"/>
  <c r="AP159" i="1"/>
  <c r="AP188" i="1"/>
  <c r="AP167" i="1"/>
  <c r="AP165" i="1"/>
  <c r="AP160" i="1"/>
  <c r="AP161" i="1"/>
  <c r="AP175" i="1"/>
  <c r="AP168" i="1"/>
  <c r="AP164" i="1"/>
  <c r="AP153" i="1"/>
  <c r="AP147" i="1"/>
  <c r="AP158" i="1"/>
  <c r="AP154" i="1"/>
  <c r="AP148" i="1"/>
  <c r="AP169" i="1"/>
  <c r="AP155" i="1"/>
  <c r="AP149" i="1"/>
  <c r="AP162" i="1"/>
  <c r="AP156" i="1"/>
  <c r="AP163" i="1"/>
  <c r="AP157" i="1"/>
  <c r="AP143" i="1"/>
  <c r="AP137" i="1"/>
  <c r="AP131" i="1"/>
  <c r="AP152" i="1"/>
  <c r="AP150" i="1"/>
  <c r="AP144" i="1"/>
  <c r="AP138" i="1"/>
  <c r="AP151" i="1"/>
  <c r="AP139" i="1"/>
  <c r="AP140" i="1"/>
  <c r="AP141" i="1"/>
  <c r="AP142" i="1"/>
  <c r="AP135" i="1"/>
  <c r="AP130" i="1"/>
  <c r="AP146" i="1"/>
  <c r="AP132" i="1"/>
  <c r="AP136" i="1"/>
  <c r="AP129" i="1"/>
  <c r="AP134" i="1"/>
  <c r="AP145" i="1"/>
  <c r="AP133" i="1"/>
  <c r="BB183" i="1"/>
  <c r="BB184" i="1"/>
  <c r="BB178" i="1"/>
  <c r="BB185" i="1"/>
  <c r="BB186" i="1"/>
  <c r="BB180" i="1"/>
  <c r="BB187" i="1"/>
  <c r="BB177" i="1"/>
  <c r="BB175" i="1"/>
  <c r="BB170" i="1"/>
  <c r="BB179" i="1"/>
  <c r="BB171" i="1"/>
  <c r="BB172" i="1"/>
  <c r="BB182" i="1"/>
  <c r="BB173" i="1"/>
  <c r="BB188" i="1"/>
  <c r="BB174" i="1"/>
  <c r="BB169" i="1"/>
  <c r="BB159" i="1"/>
  <c r="BB166" i="1"/>
  <c r="BB160" i="1"/>
  <c r="BB165" i="1"/>
  <c r="BB167" i="1"/>
  <c r="BB161" i="1"/>
  <c r="BB176" i="1"/>
  <c r="BB181" i="1"/>
  <c r="BB168" i="1"/>
  <c r="BB164" i="1"/>
  <c r="BB162" i="1"/>
  <c r="BB153" i="1"/>
  <c r="BB147" i="1"/>
  <c r="BB163" i="1"/>
  <c r="BB154" i="1"/>
  <c r="BB148" i="1"/>
  <c r="BB155" i="1"/>
  <c r="BB149" i="1"/>
  <c r="BB158" i="1"/>
  <c r="BB156" i="1"/>
  <c r="BB157" i="1"/>
  <c r="BB146" i="1"/>
  <c r="BB143" i="1"/>
  <c r="BB137" i="1"/>
  <c r="BB131" i="1"/>
  <c r="BB138" i="1"/>
  <c r="BB144" i="1"/>
  <c r="BB139" i="1"/>
  <c r="BB150" i="1"/>
  <c r="BB140" i="1"/>
  <c r="BB152" i="1"/>
  <c r="BB151" i="1"/>
  <c r="BB141" i="1"/>
  <c r="BB136" i="1"/>
  <c r="BB134" i="1"/>
  <c r="BB130" i="1"/>
  <c r="BB135" i="1"/>
  <c r="BB145" i="1"/>
  <c r="BB133" i="1"/>
  <c r="BB132" i="1"/>
  <c r="BB129" i="1"/>
  <c r="BB142" i="1"/>
  <c r="BN183" i="1"/>
  <c r="BN184" i="1"/>
  <c r="BN178" i="1"/>
  <c r="BN185" i="1"/>
  <c r="BN186" i="1"/>
  <c r="BN180" i="1"/>
  <c r="BN170" i="1"/>
  <c r="BN182" i="1"/>
  <c r="BN171" i="1"/>
  <c r="BN176" i="1"/>
  <c r="BN175" i="1"/>
  <c r="BN177" i="1"/>
  <c r="BN172" i="1"/>
  <c r="BN188" i="1"/>
  <c r="BN181" i="1"/>
  <c r="BN173" i="1"/>
  <c r="BN179" i="1"/>
  <c r="BN159" i="1"/>
  <c r="BN168" i="1"/>
  <c r="BN160" i="1"/>
  <c r="BN187" i="1"/>
  <c r="BN174" i="1"/>
  <c r="BN169" i="1"/>
  <c r="BN166" i="1"/>
  <c r="BN165" i="1"/>
  <c r="BN161" i="1"/>
  <c r="BN167" i="1"/>
  <c r="BN164" i="1"/>
  <c r="BN153" i="1"/>
  <c r="BN147" i="1"/>
  <c r="BN154" i="1"/>
  <c r="BN148" i="1"/>
  <c r="BN155" i="1"/>
  <c r="BN149" i="1"/>
  <c r="BN162" i="1"/>
  <c r="BN156" i="1"/>
  <c r="BN163" i="1"/>
  <c r="BN145" i="1"/>
  <c r="BN143" i="1"/>
  <c r="BN137" i="1"/>
  <c r="BN131" i="1"/>
  <c r="BN151" i="1"/>
  <c r="BN152" i="1"/>
  <c r="BN146" i="1"/>
  <c r="BN138" i="1"/>
  <c r="BN157" i="1"/>
  <c r="BN158" i="1"/>
  <c r="BN144" i="1"/>
  <c r="BN139" i="1"/>
  <c r="BN140" i="1"/>
  <c r="BN141" i="1"/>
  <c r="BN132" i="1"/>
  <c r="BN133" i="1"/>
  <c r="BN136" i="1"/>
  <c r="BN134" i="1"/>
  <c r="BN130" i="1"/>
  <c r="BN142" i="1"/>
  <c r="BN135" i="1"/>
  <c r="BN150" i="1"/>
  <c r="BN129" i="1"/>
  <c r="BZ183" i="1"/>
  <c r="BZ184" i="1"/>
  <c r="BZ178" i="1"/>
  <c r="BZ185" i="1"/>
  <c r="BZ186" i="1"/>
  <c r="BZ180" i="1"/>
  <c r="BZ170" i="1"/>
  <c r="BZ179" i="1"/>
  <c r="BZ188" i="1"/>
  <c r="BZ171" i="1"/>
  <c r="BZ181" i="1"/>
  <c r="BZ172" i="1"/>
  <c r="BZ187" i="1"/>
  <c r="BZ175" i="1"/>
  <c r="BZ173" i="1"/>
  <c r="BZ176" i="1"/>
  <c r="BZ177" i="1"/>
  <c r="BZ159" i="1"/>
  <c r="BZ174" i="1"/>
  <c r="BZ182" i="1"/>
  <c r="BZ160" i="1"/>
  <c r="BZ161" i="1"/>
  <c r="BZ165" i="1"/>
  <c r="BZ168" i="1"/>
  <c r="BZ166" i="1"/>
  <c r="BZ164" i="1"/>
  <c r="BZ162" i="1"/>
  <c r="BZ157" i="1"/>
  <c r="BZ153" i="1"/>
  <c r="BZ147" i="1"/>
  <c r="BZ158" i="1"/>
  <c r="BZ154" i="1"/>
  <c r="BZ148" i="1"/>
  <c r="BZ163" i="1"/>
  <c r="BZ155" i="1"/>
  <c r="BZ149" i="1"/>
  <c r="BZ156" i="1"/>
  <c r="BZ169" i="1"/>
  <c r="BZ143" i="1"/>
  <c r="BZ137" i="1"/>
  <c r="BZ131" i="1"/>
  <c r="BZ150" i="1"/>
  <c r="BZ145" i="1"/>
  <c r="BZ138" i="1"/>
  <c r="BZ146" i="1"/>
  <c r="BZ139" i="1"/>
  <c r="BZ144" i="1"/>
  <c r="BZ167" i="1"/>
  <c r="BZ151" i="1"/>
  <c r="BZ140" i="1"/>
  <c r="BZ152" i="1"/>
  <c r="BZ141" i="1"/>
  <c r="BZ132" i="1"/>
  <c r="BZ133" i="1"/>
  <c r="BZ142" i="1"/>
  <c r="BZ134" i="1"/>
  <c r="BZ136" i="1"/>
  <c r="BZ130" i="1"/>
  <c r="BZ135" i="1"/>
  <c r="BZ129" i="1"/>
  <c r="AO68" i="1"/>
  <c r="CG68" i="1"/>
  <c r="BK69" i="1"/>
  <c r="AS70" i="1"/>
  <c r="AU71" i="1"/>
  <c r="AK73" i="1"/>
  <c r="BC78" i="1"/>
  <c r="AW86" i="1"/>
  <c r="BW90" i="1"/>
  <c r="BE103" i="1"/>
  <c r="CD82" i="1"/>
  <c r="BR82" i="1"/>
  <c r="BF82" i="1"/>
  <c r="AT82" i="1"/>
  <c r="AH82" i="1"/>
  <c r="V82" i="1"/>
  <c r="CC82" i="1"/>
  <c r="BQ82" i="1"/>
  <c r="BE82" i="1"/>
  <c r="AS82" i="1"/>
  <c r="AG82" i="1"/>
  <c r="U82" i="1"/>
  <c r="CB82" i="1"/>
  <c r="BP82" i="1"/>
  <c r="BD82" i="1"/>
  <c r="AR82" i="1"/>
  <c r="AF82" i="1"/>
  <c r="T82" i="1"/>
  <c r="CA82" i="1"/>
  <c r="BO82" i="1"/>
  <c r="BC82" i="1"/>
  <c r="AQ82" i="1"/>
  <c r="AE82" i="1"/>
  <c r="BZ82" i="1"/>
  <c r="BN82" i="1"/>
  <c r="BB82" i="1"/>
  <c r="AP82" i="1"/>
  <c r="AD82" i="1"/>
  <c r="CH82" i="1"/>
  <c r="BV82" i="1"/>
  <c r="BJ82" i="1"/>
  <c r="AX82" i="1"/>
  <c r="AL82" i="1"/>
  <c r="Z82" i="1"/>
  <c r="CJ82" i="1"/>
  <c r="BL82" i="1"/>
  <c r="AN82" i="1"/>
  <c r="CI82" i="1"/>
  <c r="BK82" i="1"/>
  <c r="AM82" i="1"/>
  <c r="CG82" i="1"/>
  <c r="BI82" i="1"/>
  <c r="AK82" i="1"/>
  <c r="CF82" i="1"/>
  <c r="BH82" i="1"/>
  <c r="AJ82" i="1"/>
  <c r="CE82" i="1"/>
  <c r="BG82" i="1"/>
  <c r="AI82" i="1"/>
  <c r="BY82" i="1"/>
  <c r="BA82" i="1"/>
  <c r="AC82" i="1"/>
  <c r="BX82" i="1"/>
  <c r="AZ82" i="1"/>
  <c r="AB82" i="1"/>
  <c r="BW82" i="1"/>
  <c r="AY82" i="1"/>
  <c r="AA82" i="1"/>
  <c r="BU82" i="1"/>
  <c r="AW82" i="1"/>
  <c r="Y82" i="1"/>
  <c r="CK82" i="1"/>
  <c r="BT82" i="1"/>
  <c r="BS82" i="1"/>
  <c r="BM82" i="1"/>
  <c r="AU82" i="1"/>
  <c r="W82" i="1"/>
  <c r="AE183" i="1"/>
  <c r="AE177" i="1"/>
  <c r="AE184" i="1"/>
  <c r="AE178" i="1"/>
  <c r="AE185" i="1"/>
  <c r="AE179" i="1"/>
  <c r="AE186" i="1"/>
  <c r="AE187" i="1"/>
  <c r="AE181" i="1"/>
  <c r="AE188" i="1"/>
  <c r="AE171" i="1"/>
  <c r="AE176" i="1"/>
  <c r="AE180" i="1"/>
  <c r="AE172" i="1"/>
  <c r="AE166" i="1"/>
  <c r="AE175" i="1"/>
  <c r="AE173" i="1"/>
  <c r="AE174" i="1"/>
  <c r="AE165" i="1"/>
  <c r="AE160" i="1"/>
  <c r="AE168" i="1"/>
  <c r="AE169" i="1"/>
  <c r="AE161" i="1"/>
  <c r="AE182" i="1"/>
  <c r="AE170" i="1"/>
  <c r="AE163" i="1"/>
  <c r="AE162" i="1"/>
  <c r="AE154" i="1"/>
  <c r="AE155" i="1"/>
  <c r="AE149" i="1"/>
  <c r="AE156" i="1"/>
  <c r="AE164" i="1"/>
  <c r="AE157" i="1"/>
  <c r="AE167" i="1"/>
  <c r="AE148" i="1"/>
  <c r="AE144" i="1"/>
  <c r="AE138" i="1"/>
  <c r="AE139" i="1"/>
  <c r="AE133" i="1"/>
  <c r="AE145" i="1"/>
  <c r="AE158" i="1"/>
  <c r="AE153" i="1"/>
  <c r="AE150" i="1"/>
  <c r="AE147" i="1"/>
  <c r="AE142" i="1"/>
  <c r="AE130" i="1"/>
  <c r="AE140" i="1"/>
  <c r="AE137" i="1"/>
  <c r="AE151" i="1"/>
  <c r="AE136" i="1"/>
  <c r="AE152" i="1"/>
  <c r="AE159" i="1"/>
  <c r="AE134" i="1"/>
  <c r="AE131" i="1"/>
  <c r="AE129" i="1"/>
  <c r="AE141" i="1"/>
  <c r="AE132" i="1"/>
  <c r="AE146" i="1"/>
  <c r="AE135" i="1"/>
  <c r="AE143" i="1"/>
  <c r="AQ183" i="1"/>
  <c r="AQ177" i="1"/>
  <c r="AQ184" i="1"/>
  <c r="AQ178" i="1"/>
  <c r="AQ185" i="1"/>
  <c r="AQ179" i="1"/>
  <c r="AQ186" i="1"/>
  <c r="AQ187" i="1"/>
  <c r="AQ181" i="1"/>
  <c r="AQ171" i="1"/>
  <c r="AQ172" i="1"/>
  <c r="AQ166" i="1"/>
  <c r="AQ173" i="1"/>
  <c r="AQ176" i="1"/>
  <c r="AQ182" i="1"/>
  <c r="AQ174" i="1"/>
  <c r="AQ175" i="1"/>
  <c r="AQ188" i="1"/>
  <c r="AQ167" i="1"/>
  <c r="AQ165" i="1"/>
  <c r="AQ160" i="1"/>
  <c r="AQ180" i="1"/>
  <c r="AQ161" i="1"/>
  <c r="AQ168" i="1"/>
  <c r="AQ169" i="1"/>
  <c r="AQ163" i="1"/>
  <c r="AQ170" i="1"/>
  <c r="AQ158" i="1"/>
  <c r="AQ154" i="1"/>
  <c r="AQ159" i="1"/>
  <c r="AQ155" i="1"/>
  <c r="AQ149" i="1"/>
  <c r="AQ164" i="1"/>
  <c r="AQ162" i="1"/>
  <c r="AQ156" i="1"/>
  <c r="AQ157" i="1"/>
  <c r="AQ152" i="1"/>
  <c r="AQ150" i="1"/>
  <c r="AQ144" i="1"/>
  <c r="AQ138" i="1"/>
  <c r="AQ151" i="1"/>
  <c r="AQ148" i="1"/>
  <c r="AQ139" i="1"/>
  <c r="AQ133" i="1"/>
  <c r="AQ153" i="1"/>
  <c r="AQ146" i="1"/>
  <c r="AQ145" i="1"/>
  <c r="AQ142" i="1"/>
  <c r="AQ135" i="1"/>
  <c r="AQ130" i="1"/>
  <c r="AQ147" i="1"/>
  <c r="AQ141" i="1"/>
  <c r="AQ132" i="1"/>
  <c r="AQ143" i="1"/>
  <c r="AQ137" i="1"/>
  <c r="AQ136" i="1"/>
  <c r="AQ129" i="1"/>
  <c r="AQ134" i="1"/>
  <c r="AQ140" i="1"/>
  <c r="AQ131" i="1"/>
  <c r="BC183" i="1"/>
  <c r="BC177" i="1"/>
  <c r="BC184" i="1"/>
  <c r="BC178" i="1"/>
  <c r="BC185" i="1"/>
  <c r="BC179" i="1"/>
  <c r="BC186" i="1"/>
  <c r="BC187" i="1"/>
  <c r="BC181" i="1"/>
  <c r="BC171" i="1"/>
  <c r="BC172" i="1"/>
  <c r="BC166" i="1"/>
  <c r="BC182" i="1"/>
  <c r="BC173" i="1"/>
  <c r="BC188" i="1"/>
  <c r="BC180" i="1"/>
  <c r="BC174" i="1"/>
  <c r="BC160" i="1"/>
  <c r="BC165" i="1"/>
  <c r="BC170" i="1"/>
  <c r="BC167" i="1"/>
  <c r="BC161" i="1"/>
  <c r="BC176" i="1"/>
  <c r="BC175" i="1"/>
  <c r="BC163" i="1"/>
  <c r="BC168" i="1"/>
  <c r="BC164" i="1"/>
  <c r="BC154" i="1"/>
  <c r="BC169" i="1"/>
  <c r="BC155" i="1"/>
  <c r="BC149" i="1"/>
  <c r="BC158" i="1"/>
  <c r="BC156" i="1"/>
  <c r="BC159" i="1"/>
  <c r="BC157" i="1"/>
  <c r="BC151" i="1"/>
  <c r="BC147" i="1"/>
  <c r="BC138" i="1"/>
  <c r="BC144" i="1"/>
  <c r="BC139" i="1"/>
  <c r="BC133" i="1"/>
  <c r="BC150" i="1"/>
  <c r="BC148" i="1"/>
  <c r="BC142" i="1"/>
  <c r="BC137" i="1"/>
  <c r="BC134" i="1"/>
  <c r="BC130" i="1"/>
  <c r="BC152" i="1"/>
  <c r="BC141" i="1"/>
  <c r="BC135" i="1"/>
  <c r="BC146" i="1"/>
  <c r="BC143" i="1"/>
  <c r="BC140" i="1"/>
  <c r="BC145" i="1"/>
  <c r="BC153" i="1"/>
  <c r="BC129" i="1"/>
  <c r="BC162" i="1"/>
  <c r="BC136" i="1"/>
  <c r="BC131" i="1"/>
  <c r="BC132" i="1"/>
  <c r="BO183" i="1"/>
  <c r="BO177" i="1"/>
  <c r="BO184" i="1"/>
  <c r="BO178" i="1"/>
  <c r="BO185" i="1"/>
  <c r="BO179" i="1"/>
  <c r="BO186" i="1"/>
  <c r="BO187" i="1"/>
  <c r="BO181" i="1"/>
  <c r="BO182" i="1"/>
  <c r="BO171" i="1"/>
  <c r="BO176" i="1"/>
  <c r="BO175" i="1"/>
  <c r="BO180" i="1"/>
  <c r="BO172" i="1"/>
  <c r="BO166" i="1"/>
  <c r="BO188" i="1"/>
  <c r="BO173" i="1"/>
  <c r="BO174" i="1"/>
  <c r="BO168" i="1"/>
  <c r="BO160" i="1"/>
  <c r="BO169" i="1"/>
  <c r="BO165" i="1"/>
  <c r="BO161" i="1"/>
  <c r="BO167" i="1"/>
  <c r="BO163" i="1"/>
  <c r="BO170" i="1"/>
  <c r="BO154" i="1"/>
  <c r="BO155" i="1"/>
  <c r="BO149" i="1"/>
  <c r="BO162" i="1"/>
  <c r="BO156" i="1"/>
  <c r="BO151" i="1"/>
  <c r="BO157" i="1"/>
  <c r="BO152" i="1"/>
  <c r="BO146" i="1"/>
  <c r="BO138" i="1"/>
  <c r="BO158" i="1"/>
  <c r="BO147" i="1"/>
  <c r="BO144" i="1"/>
  <c r="BO139" i="1"/>
  <c r="BO133" i="1"/>
  <c r="BO159" i="1"/>
  <c r="BO153" i="1"/>
  <c r="BO150" i="1"/>
  <c r="BO148" i="1"/>
  <c r="BO142" i="1"/>
  <c r="BO141" i="1"/>
  <c r="BO140" i="1"/>
  <c r="BO143" i="1"/>
  <c r="BO136" i="1"/>
  <c r="BO134" i="1"/>
  <c r="BO130" i="1"/>
  <c r="BO137" i="1"/>
  <c r="BO145" i="1"/>
  <c r="BO164" i="1"/>
  <c r="BO135" i="1"/>
  <c r="BO129" i="1"/>
  <c r="BO131" i="1"/>
  <c r="BO132" i="1"/>
  <c r="CA183" i="1"/>
  <c r="CA177" i="1"/>
  <c r="CA184" i="1"/>
  <c r="CA178" i="1"/>
  <c r="CA185" i="1"/>
  <c r="CA179" i="1"/>
  <c r="CA186" i="1"/>
  <c r="CA187" i="1"/>
  <c r="CA181" i="1"/>
  <c r="CA188" i="1"/>
  <c r="CA171" i="1"/>
  <c r="CA172" i="1"/>
  <c r="CA166" i="1"/>
  <c r="CA175" i="1"/>
  <c r="CA173" i="1"/>
  <c r="CA176" i="1"/>
  <c r="CA174" i="1"/>
  <c r="CA182" i="1"/>
  <c r="CA160" i="1"/>
  <c r="CA170" i="1"/>
  <c r="CA161" i="1"/>
  <c r="CA165" i="1"/>
  <c r="CA168" i="1"/>
  <c r="CA169" i="1"/>
  <c r="CA167" i="1"/>
  <c r="CA163" i="1"/>
  <c r="CA158" i="1"/>
  <c r="CA154" i="1"/>
  <c r="CA159" i="1"/>
  <c r="CA155" i="1"/>
  <c r="CA149" i="1"/>
  <c r="CA156" i="1"/>
  <c r="CA164" i="1"/>
  <c r="CA151" i="1"/>
  <c r="CA180" i="1"/>
  <c r="CA148" i="1"/>
  <c r="CA153" i="1"/>
  <c r="CA150" i="1"/>
  <c r="CA145" i="1"/>
  <c r="CA138" i="1"/>
  <c r="CA157" i="1"/>
  <c r="CA146" i="1"/>
  <c r="CA139" i="1"/>
  <c r="CA133" i="1"/>
  <c r="CA144" i="1"/>
  <c r="CA147" i="1"/>
  <c r="CA162" i="1"/>
  <c r="CA142" i="1"/>
  <c r="CA152" i="1"/>
  <c r="CA131" i="1"/>
  <c r="CA132" i="1"/>
  <c r="CA134" i="1"/>
  <c r="CA130" i="1"/>
  <c r="CA136" i="1"/>
  <c r="CA140" i="1"/>
  <c r="CA137" i="1"/>
  <c r="CA129" i="1"/>
  <c r="CA141" i="1"/>
  <c r="CA143" i="1"/>
  <c r="CA135" i="1"/>
  <c r="AQ68" i="1"/>
  <c r="CI68" i="1"/>
  <c r="BM69" i="1"/>
  <c r="AX70" i="1"/>
  <c r="BE71" i="1"/>
  <c r="AM73" i="1"/>
  <c r="BE78" i="1"/>
  <c r="AV82" i="1"/>
  <c r="CD90" i="1"/>
  <c r="BQ103" i="1"/>
  <c r="CI118" i="1"/>
  <c r="BW118" i="1"/>
  <c r="BK118" i="1"/>
  <c r="AY118" i="1"/>
  <c r="AM118" i="1"/>
  <c r="AA118" i="1"/>
  <c r="CH118" i="1"/>
  <c r="BV118" i="1"/>
  <c r="BJ118" i="1"/>
  <c r="AX118" i="1"/>
  <c r="AL118" i="1"/>
  <c r="Z118" i="1"/>
  <c r="CG118" i="1"/>
  <c r="BU118" i="1"/>
  <c r="BI118" i="1"/>
  <c r="AW118" i="1"/>
  <c r="AK118" i="1"/>
  <c r="Y118" i="1"/>
  <c r="CF118" i="1"/>
  <c r="BT118" i="1"/>
  <c r="BH118" i="1"/>
  <c r="AV118" i="1"/>
  <c r="AJ118" i="1"/>
  <c r="X118" i="1"/>
  <c r="CE118" i="1"/>
  <c r="BS118" i="1"/>
  <c r="BG118" i="1"/>
  <c r="AU118" i="1"/>
  <c r="AI118" i="1"/>
  <c r="W118" i="1"/>
  <c r="CA118" i="1"/>
  <c r="BO118" i="1"/>
  <c r="BC118" i="1"/>
  <c r="AQ118" i="1"/>
  <c r="AE118" i="1"/>
  <c r="BR118" i="1"/>
  <c r="AT118" i="1"/>
  <c r="V118" i="1"/>
  <c r="BQ118" i="1"/>
  <c r="AS118" i="1"/>
  <c r="U118" i="1"/>
  <c r="BP118" i="1"/>
  <c r="AR118" i="1"/>
  <c r="T118" i="1"/>
  <c r="BN118" i="1"/>
  <c r="AP118" i="1"/>
  <c r="CK118" i="1"/>
  <c r="BM118" i="1"/>
  <c r="AO118" i="1"/>
  <c r="CB118" i="1"/>
  <c r="BD118" i="1"/>
  <c r="AF118" i="1"/>
  <c r="BZ118" i="1"/>
  <c r="AD118" i="1"/>
  <c r="BY118" i="1"/>
  <c r="AC118" i="1"/>
  <c r="BX118" i="1"/>
  <c r="AB118" i="1"/>
  <c r="BL118" i="1"/>
  <c r="BF118" i="1"/>
  <c r="BE118" i="1"/>
  <c r="BB118" i="1"/>
  <c r="BA118" i="1"/>
  <c r="AZ118" i="1"/>
  <c r="CD118" i="1"/>
  <c r="AH118" i="1"/>
  <c r="CJ118" i="1"/>
  <c r="CC118" i="1"/>
  <c r="AN118" i="1"/>
  <c r="AG118" i="1"/>
  <c r="BM20" i="1"/>
  <c r="CF83" i="1"/>
  <c r="BT83" i="1"/>
  <c r="BH83" i="1"/>
  <c r="AV83" i="1"/>
  <c r="AJ83" i="1"/>
  <c r="X83" i="1"/>
  <c r="CE83" i="1"/>
  <c r="BS83" i="1"/>
  <c r="BG83" i="1"/>
  <c r="AU83" i="1"/>
  <c r="AI83" i="1"/>
  <c r="W83" i="1"/>
  <c r="CD83" i="1"/>
  <c r="BR83" i="1"/>
  <c r="BF83" i="1"/>
  <c r="AT83" i="1"/>
  <c r="AH83" i="1"/>
  <c r="V83" i="1"/>
  <c r="CC83" i="1"/>
  <c r="BQ83" i="1"/>
  <c r="BE83" i="1"/>
  <c r="AS83" i="1"/>
  <c r="AG83" i="1"/>
  <c r="U83" i="1"/>
  <c r="CB83" i="1"/>
  <c r="BP83" i="1"/>
  <c r="BD83" i="1"/>
  <c r="AR83" i="1"/>
  <c r="AF83" i="1"/>
  <c r="T83" i="1"/>
  <c r="CJ83" i="1"/>
  <c r="BX83" i="1"/>
  <c r="BL83" i="1"/>
  <c r="AZ83" i="1"/>
  <c r="AN83" i="1"/>
  <c r="AB83" i="1"/>
  <c r="BN83" i="1"/>
  <c r="AP83" i="1"/>
  <c r="CK83" i="1"/>
  <c r="BM83" i="1"/>
  <c r="AO83" i="1"/>
  <c r="CI83" i="1"/>
  <c r="BK83" i="1"/>
  <c r="AM83" i="1"/>
  <c r="CH83" i="1"/>
  <c r="BJ83" i="1"/>
  <c r="AL83" i="1"/>
  <c r="CG83" i="1"/>
  <c r="BI83" i="1"/>
  <c r="AK83" i="1"/>
  <c r="CA83" i="1"/>
  <c r="BC83" i="1"/>
  <c r="AE83" i="1"/>
  <c r="BZ83" i="1"/>
  <c r="BB83" i="1"/>
  <c r="AD83" i="1"/>
  <c r="BY83" i="1"/>
  <c r="BA83" i="1"/>
  <c r="AC83" i="1"/>
  <c r="BW83" i="1"/>
  <c r="AY83" i="1"/>
  <c r="AA83" i="1"/>
  <c r="Z83" i="1"/>
  <c r="Y83" i="1"/>
  <c r="BU83" i="1"/>
  <c r="AW83" i="1"/>
  <c r="CE119" i="1"/>
  <c r="BS119" i="1"/>
  <c r="CB119" i="1"/>
  <c r="BP119" i="1"/>
  <c r="CA119" i="1"/>
  <c r="BM119" i="1"/>
  <c r="BA119" i="1"/>
  <c r="AO119" i="1"/>
  <c r="AC119" i="1"/>
  <c r="BZ119" i="1"/>
  <c r="BL119" i="1"/>
  <c r="AZ119" i="1"/>
  <c r="AN119" i="1"/>
  <c r="AB119" i="1"/>
  <c r="BY119" i="1"/>
  <c r="BK119" i="1"/>
  <c r="AY119" i="1"/>
  <c r="AM119" i="1"/>
  <c r="AA119" i="1"/>
  <c r="BX119" i="1"/>
  <c r="BJ119" i="1"/>
  <c r="AX119" i="1"/>
  <c r="AL119" i="1"/>
  <c r="Z119" i="1"/>
  <c r="CK119" i="1"/>
  <c r="BW119" i="1"/>
  <c r="BI119" i="1"/>
  <c r="AW119" i="1"/>
  <c r="AK119" i="1"/>
  <c r="Y119" i="1"/>
  <c r="CG119" i="1"/>
  <c r="BR119" i="1"/>
  <c r="BE119" i="1"/>
  <c r="AS119" i="1"/>
  <c r="AG119" i="1"/>
  <c r="U119" i="1"/>
  <c r="BV119" i="1"/>
  <c r="AV119" i="1"/>
  <c r="X119" i="1"/>
  <c r="BU119" i="1"/>
  <c r="AU119" i="1"/>
  <c r="W119" i="1"/>
  <c r="BT119" i="1"/>
  <c r="AT119" i="1"/>
  <c r="V119" i="1"/>
  <c r="BQ119" i="1"/>
  <c r="AR119" i="1"/>
  <c r="T119" i="1"/>
  <c r="BO119" i="1"/>
  <c r="AQ119" i="1"/>
  <c r="CH119" i="1"/>
  <c r="BF119" i="1"/>
  <c r="AH119" i="1"/>
  <c r="BD119" i="1"/>
  <c r="BC119" i="1"/>
  <c r="BB119" i="1"/>
  <c r="AP119" i="1"/>
  <c r="CJ119" i="1"/>
  <c r="AJ119" i="1"/>
  <c r="CI119" i="1"/>
  <c r="AI119" i="1"/>
  <c r="CF119" i="1"/>
  <c r="AF119" i="1"/>
  <c r="CD119" i="1"/>
  <c r="AE119" i="1"/>
  <c r="CC119" i="1"/>
  <c r="AD119" i="1"/>
  <c r="BH119" i="1"/>
  <c r="BN119" i="1"/>
  <c r="BG119" i="1"/>
  <c r="AZ68" i="1"/>
  <c r="X69" i="1"/>
  <c r="BX69" i="1"/>
  <c r="BJ70" i="1"/>
  <c r="BW71" i="1"/>
  <c r="BU73" i="1"/>
  <c r="AD76" i="1"/>
  <c r="AT79" i="1"/>
  <c r="AQ83" i="1"/>
  <c r="AW92" i="1"/>
  <c r="BA109" i="1"/>
  <c r="CD94" i="1"/>
  <c r="BR94" i="1"/>
  <c r="BF94" i="1"/>
  <c r="AT94" i="1"/>
  <c r="AH94" i="1"/>
  <c r="V94" i="1"/>
  <c r="CC94" i="1"/>
  <c r="BQ94" i="1"/>
  <c r="BE94" i="1"/>
  <c r="AS94" i="1"/>
  <c r="AG94" i="1"/>
  <c r="U94" i="1"/>
  <c r="CB94" i="1"/>
  <c r="BP94" i="1"/>
  <c r="BD94" i="1"/>
  <c r="AR94" i="1"/>
  <c r="AF94" i="1"/>
  <c r="T94" i="1"/>
  <c r="CA94" i="1"/>
  <c r="BO94" i="1"/>
  <c r="BC94" i="1"/>
  <c r="AQ94" i="1"/>
  <c r="AE94" i="1"/>
  <c r="BZ94" i="1"/>
  <c r="BN94" i="1"/>
  <c r="BB94" i="1"/>
  <c r="AP94" i="1"/>
  <c r="AD94" i="1"/>
  <c r="CH94" i="1"/>
  <c r="BV94" i="1"/>
  <c r="BJ94" i="1"/>
  <c r="AX94" i="1"/>
  <c r="AL94" i="1"/>
  <c r="Z94" i="1"/>
  <c r="CG94" i="1"/>
  <c r="BI94" i="1"/>
  <c r="AK94" i="1"/>
  <c r="CF94" i="1"/>
  <c r="BH94" i="1"/>
  <c r="AJ94" i="1"/>
  <c r="CE94" i="1"/>
  <c r="BG94" i="1"/>
  <c r="AI94" i="1"/>
  <c r="BY94" i="1"/>
  <c r="BA94" i="1"/>
  <c r="AC94" i="1"/>
  <c r="BX94" i="1"/>
  <c r="AZ94" i="1"/>
  <c r="AB94" i="1"/>
  <c r="BU94" i="1"/>
  <c r="AW94" i="1"/>
  <c r="Y94" i="1"/>
  <c r="BT94" i="1"/>
  <c r="AV94" i="1"/>
  <c r="X94" i="1"/>
  <c r="BS94" i="1"/>
  <c r="AU94" i="1"/>
  <c r="W94" i="1"/>
  <c r="CJ94" i="1"/>
  <c r="BL94" i="1"/>
  <c r="CK94" i="1"/>
  <c r="CI94" i="1"/>
  <c r="BW94" i="1"/>
  <c r="BM94" i="1"/>
  <c r="BK94" i="1"/>
  <c r="AY94" i="1"/>
  <c r="AO94" i="1"/>
  <c r="AN94" i="1"/>
  <c r="AM94" i="1"/>
  <c r="AA94" i="1"/>
  <c r="BI7" i="1"/>
  <c r="AH8" i="1"/>
  <c r="CC16" i="1"/>
  <c r="CD72" i="1"/>
  <c r="BR72" i="1"/>
  <c r="BF72" i="1"/>
  <c r="AT72" i="1"/>
  <c r="AH72" i="1"/>
  <c r="V72" i="1"/>
  <c r="CC72" i="1"/>
  <c r="BQ72" i="1"/>
  <c r="BE72" i="1"/>
  <c r="AS72" i="1"/>
  <c r="AG72" i="1"/>
  <c r="U72" i="1"/>
  <c r="CB72" i="1"/>
  <c r="BP72" i="1"/>
  <c r="BD72" i="1"/>
  <c r="AR72" i="1"/>
  <c r="AF72" i="1"/>
  <c r="T72" i="1"/>
  <c r="CA72" i="1"/>
  <c r="BO72" i="1"/>
  <c r="BC72" i="1"/>
  <c r="AQ72" i="1"/>
  <c r="AE72" i="1"/>
  <c r="BZ72" i="1"/>
  <c r="BN72" i="1"/>
  <c r="BB72" i="1"/>
  <c r="AP72" i="1"/>
  <c r="AD72" i="1"/>
  <c r="CK72" i="1"/>
  <c r="BY72" i="1"/>
  <c r="BM72" i="1"/>
  <c r="BA72" i="1"/>
  <c r="AO72" i="1"/>
  <c r="CJ72" i="1"/>
  <c r="BX72" i="1"/>
  <c r="BL72" i="1"/>
  <c r="AZ72" i="1"/>
  <c r="AN72" i="1"/>
  <c r="AB72" i="1"/>
  <c r="CI72" i="1"/>
  <c r="BW72" i="1"/>
  <c r="BK72" i="1"/>
  <c r="AY72" i="1"/>
  <c r="AM72" i="1"/>
  <c r="AA72" i="1"/>
  <c r="CH72" i="1"/>
  <c r="BV72" i="1"/>
  <c r="BJ72" i="1"/>
  <c r="AX72" i="1"/>
  <c r="AL72" i="1"/>
  <c r="Z72" i="1"/>
  <c r="CG72" i="1"/>
  <c r="AK72" i="1"/>
  <c r="CF72" i="1"/>
  <c r="AJ72" i="1"/>
  <c r="CE72" i="1"/>
  <c r="AI72" i="1"/>
  <c r="BU72" i="1"/>
  <c r="AC72" i="1"/>
  <c r="BT72" i="1"/>
  <c r="Y72" i="1"/>
  <c r="BS72" i="1"/>
  <c r="X72" i="1"/>
  <c r="BH72" i="1"/>
  <c r="AV72" i="1"/>
  <c r="CH84" i="1"/>
  <c r="BV84" i="1"/>
  <c r="BJ84" i="1"/>
  <c r="AX84" i="1"/>
  <c r="AL84" i="1"/>
  <c r="Z84" i="1"/>
  <c r="CG84" i="1"/>
  <c r="BU84" i="1"/>
  <c r="BI84" i="1"/>
  <c r="AW84" i="1"/>
  <c r="AK84" i="1"/>
  <c r="Y84" i="1"/>
  <c r="CF84" i="1"/>
  <c r="BT84" i="1"/>
  <c r="BH84" i="1"/>
  <c r="AV84" i="1"/>
  <c r="AJ84" i="1"/>
  <c r="X84" i="1"/>
  <c r="CE84" i="1"/>
  <c r="BS84" i="1"/>
  <c r="BG84" i="1"/>
  <c r="AU84" i="1"/>
  <c r="AI84" i="1"/>
  <c r="W84" i="1"/>
  <c r="CD84" i="1"/>
  <c r="BR84" i="1"/>
  <c r="BF84" i="1"/>
  <c r="AT84" i="1"/>
  <c r="AH84" i="1"/>
  <c r="V84" i="1"/>
  <c r="BZ84" i="1"/>
  <c r="BN84" i="1"/>
  <c r="BB84" i="1"/>
  <c r="AP84" i="1"/>
  <c r="AD84" i="1"/>
  <c r="BP84" i="1"/>
  <c r="AR84" i="1"/>
  <c r="T84" i="1"/>
  <c r="BO84" i="1"/>
  <c r="AQ84" i="1"/>
  <c r="CK84" i="1"/>
  <c r="BM84" i="1"/>
  <c r="AO84" i="1"/>
  <c r="CJ84" i="1"/>
  <c r="BL84" i="1"/>
  <c r="AN84" i="1"/>
  <c r="CI84" i="1"/>
  <c r="BK84" i="1"/>
  <c r="AM84" i="1"/>
  <c r="CC84" i="1"/>
  <c r="BE84" i="1"/>
  <c r="AG84" i="1"/>
  <c r="CB84" i="1"/>
  <c r="BD84" i="1"/>
  <c r="AF84" i="1"/>
  <c r="CA84" i="1"/>
  <c r="BC84" i="1"/>
  <c r="AE84" i="1"/>
  <c r="BY84" i="1"/>
  <c r="BA84" i="1"/>
  <c r="AC84" i="1"/>
  <c r="AZ84" i="1"/>
  <c r="AY84" i="1"/>
  <c r="AS84" i="1"/>
  <c r="AB84" i="1"/>
  <c r="AA84" i="1"/>
  <c r="U84" i="1"/>
  <c r="BW84" i="1"/>
  <c r="CH96" i="1"/>
  <c r="BV96" i="1"/>
  <c r="BJ96" i="1"/>
  <c r="AX96" i="1"/>
  <c r="AL96" i="1"/>
  <c r="Z96" i="1"/>
  <c r="CG96" i="1"/>
  <c r="BU96" i="1"/>
  <c r="BI96" i="1"/>
  <c r="AW96" i="1"/>
  <c r="AK96" i="1"/>
  <c r="Y96" i="1"/>
  <c r="CF96" i="1"/>
  <c r="BT96" i="1"/>
  <c r="BH96" i="1"/>
  <c r="AV96" i="1"/>
  <c r="AJ96" i="1"/>
  <c r="X96" i="1"/>
  <c r="CE96" i="1"/>
  <c r="BS96" i="1"/>
  <c r="BG96" i="1"/>
  <c r="AU96" i="1"/>
  <c r="AI96" i="1"/>
  <c r="W96" i="1"/>
  <c r="CD96" i="1"/>
  <c r="BR96" i="1"/>
  <c r="BF96" i="1"/>
  <c r="AT96" i="1"/>
  <c r="AH96" i="1"/>
  <c r="V96" i="1"/>
  <c r="BZ96" i="1"/>
  <c r="BN96" i="1"/>
  <c r="BB96" i="1"/>
  <c r="AP96" i="1"/>
  <c r="AD96" i="1"/>
  <c r="CK96" i="1"/>
  <c r="BM96" i="1"/>
  <c r="AO96" i="1"/>
  <c r="CJ96" i="1"/>
  <c r="BL96" i="1"/>
  <c r="AN96" i="1"/>
  <c r="CI96" i="1"/>
  <c r="BK96" i="1"/>
  <c r="AM96" i="1"/>
  <c r="CC96" i="1"/>
  <c r="BE96" i="1"/>
  <c r="AG96" i="1"/>
  <c r="CB96" i="1"/>
  <c r="BD96" i="1"/>
  <c r="AF96" i="1"/>
  <c r="BY96" i="1"/>
  <c r="BA96" i="1"/>
  <c r="AC96" i="1"/>
  <c r="BX96" i="1"/>
  <c r="AZ96" i="1"/>
  <c r="AB96" i="1"/>
  <c r="BW96" i="1"/>
  <c r="AY96" i="1"/>
  <c r="AA96" i="1"/>
  <c r="BP96" i="1"/>
  <c r="AR96" i="1"/>
  <c r="T96" i="1"/>
  <c r="BC96" i="1"/>
  <c r="AS96" i="1"/>
  <c r="AQ96" i="1"/>
  <c r="AE96" i="1"/>
  <c r="U96" i="1"/>
  <c r="BQ96" i="1"/>
  <c r="CA108" i="1"/>
  <c r="BZ108" i="1"/>
  <c r="CJ108" i="1"/>
  <c r="BV108" i="1"/>
  <c r="BJ108" i="1"/>
  <c r="AX108" i="1"/>
  <c r="AL108" i="1"/>
  <c r="Z108" i="1"/>
  <c r="CI108" i="1"/>
  <c r="BU108" i="1"/>
  <c r="BI108" i="1"/>
  <c r="AW108" i="1"/>
  <c r="AK108" i="1"/>
  <c r="Y108" i="1"/>
  <c r="CH108" i="1"/>
  <c r="BT108" i="1"/>
  <c r="BH108" i="1"/>
  <c r="AV108" i="1"/>
  <c r="AJ108" i="1"/>
  <c r="X108" i="1"/>
  <c r="CG108" i="1"/>
  <c r="BS108" i="1"/>
  <c r="BG108" i="1"/>
  <c r="AU108" i="1"/>
  <c r="AI108" i="1"/>
  <c r="W108" i="1"/>
  <c r="CF108" i="1"/>
  <c r="BR108" i="1"/>
  <c r="BF108" i="1"/>
  <c r="AT108" i="1"/>
  <c r="AH108" i="1"/>
  <c r="V108" i="1"/>
  <c r="CB108" i="1"/>
  <c r="BN108" i="1"/>
  <c r="BB108" i="1"/>
  <c r="AP108" i="1"/>
  <c r="AD108" i="1"/>
  <c r="BM108" i="1"/>
  <c r="AO108" i="1"/>
  <c r="BL108" i="1"/>
  <c r="AN108" i="1"/>
  <c r="CK108" i="1"/>
  <c r="BK108" i="1"/>
  <c r="AM108" i="1"/>
  <c r="CE108" i="1"/>
  <c r="BE108" i="1"/>
  <c r="AG108" i="1"/>
  <c r="CD108" i="1"/>
  <c r="BD108" i="1"/>
  <c r="AF108" i="1"/>
  <c r="CC108" i="1"/>
  <c r="BC108" i="1"/>
  <c r="AE108" i="1"/>
  <c r="BY108" i="1"/>
  <c r="BA108" i="1"/>
  <c r="AC108" i="1"/>
  <c r="BX108" i="1"/>
  <c r="AZ108" i="1"/>
  <c r="AB108" i="1"/>
  <c r="BW108" i="1"/>
  <c r="AY108" i="1"/>
  <c r="AA108" i="1"/>
  <c r="BP108" i="1"/>
  <c r="AR108" i="1"/>
  <c r="T108" i="1"/>
  <c r="BQ108" i="1"/>
  <c r="BO108" i="1"/>
  <c r="AS108" i="1"/>
  <c r="AQ108" i="1"/>
  <c r="U108" i="1"/>
  <c r="CG120" i="1"/>
  <c r="BU120" i="1"/>
  <c r="BI120" i="1"/>
  <c r="AW120" i="1"/>
  <c r="AK120" i="1"/>
  <c r="Y120" i="1"/>
  <c r="CD120" i="1"/>
  <c r="BR120" i="1"/>
  <c r="BF120" i="1"/>
  <c r="AT120" i="1"/>
  <c r="AH120" i="1"/>
  <c r="V120" i="1"/>
  <c r="CC120" i="1"/>
  <c r="BO120" i="1"/>
  <c r="BA120" i="1"/>
  <c r="AM120" i="1"/>
  <c r="X120" i="1"/>
  <c r="CB120" i="1"/>
  <c r="BN120" i="1"/>
  <c r="AZ120" i="1"/>
  <c r="AL120" i="1"/>
  <c r="W120" i="1"/>
  <c r="CA120" i="1"/>
  <c r="BM120" i="1"/>
  <c r="AY120" i="1"/>
  <c r="AJ120" i="1"/>
  <c r="U120" i="1"/>
  <c r="BZ120" i="1"/>
  <c r="BL120" i="1"/>
  <c r="AX120" i="1"/>
  <c r="AI120" i="1"/>
  <c r="T120" i="1"/>
  <c r="BY120" i="1"/>
  <c r="BK120" i="1"/>
  <c r="AV120" i="1"/>
  <c r="AG120" i="1"/>
  <c r="CI120" i="1"/>
  <c r="BT120" i="1"/>
  <c r="BE120" i="1"/>
  <c r="AQ120" i="1"/>
  <c r="AC120" i="1"/>
  <c r="BJ120" i="1"/>
  <c r="AF120" i="1"/>
  <c r="CK120" i="1"/>
  <c r="BH120" i="1"/>
  <c r="AE120" i="1"/>
  <c r="CJ120" i="1"/>
  <c r="BG120" i="1"/>
  <c r="AD120" i="1"/>
  <c r="CH120" i="1"/>
  <c r="BD120" i="1"/>
  <c r="AB120" i="1"/>
  <c r="CF120" i="1"/>
  <c r="BC120" i="1"/>
  <c r="AA120" i="1"/>
  <c r="BV120" i="1"/>
  <c r="AR120" i="1"/>
  <c r="AP120" i="1"/>
  <c r="AO120" i="1"/>
  <c r="AN120" i="1"/>
  <c r="CE120" i="1"/>
  <c r="Z120" i="1"/>
  <c r="BX120" i="1"/>
  <c r="BW120" i="1"/>
  <c r="BS120" i="1"/>
  <c r="BQ120" i="1"/>
  <c r="BP120" i="1"/>
  <c r="AU120" i="1"/>
  <c r="BB120" i="1"/>
  <c r="AS120" i="1"/>
  <c r="U184" i="1"/>
  <c r="U178" i="1"/>
  <c r="U185" i="1"/>
  <c r="U179" i="1"/>
  <c r="U186" i="1"/>
  <c r="U180" i="1"/>
  <c r="U187" i="1"/>
  <c r="U188" i="1"/>
  <c r="U182" i="1"/>
  <c r="U175" i="1"/>
  <c r="U172" i="1"/>
  <c r="U173" i="1"/>
  <c r="U167" i="1"/>
  <c r="U174" i="1"/>
  <c r="U183" i="1"/>
  <c r="U181" i="1"/>
  <c r="U176" i="1"/>
  <c r="U161" i="1"/>
  <c r="U162" i="1"/>
  <c r="U166" i="1"/>
  <c r="U164" i="1"/>
  <c r="U177" i="1"/>
  <c r="U165" i="1"/>
  <c r="U155" i="1"/>
  <c r="U158" i="1"/>
  <c r="U156" i="1"/>
  <c r="U150" i="1"/>
  <c r="U163" i="1"/>
  <c r="U159" i="1"/>
  <c r="U157" i="1"/>
  <c r="U169" i="1"/>
  <c r="U168" i="1"/>
  <c r="U160" i="1"/>
  <c r="U152" i="1"/>
  <c r="U170" i="1"/>
  <c r="U153" i="1"/>
  <c r="U139" i="1"/>
  <c r="U146" i="1"/>
  <c r="U140" i="1"/>
  <c r="U134" i="1"/>
  <c r="U149" i="1"/>
  <c r="U151" i="1"/>
  <c r="U147" i="1"/>
  <c r="U145" i="1"/>
  <c r="U154" i="1"/>
  <c r="U148" i="1"/>
  <c r="U171" i="1"/>
  <c r="U143" i="1"/>
  <c r="U138" i="1"/>
  <c r="U136" i="1"/>
  <c r="U141" i="1"/>
  <c r="U132" i="1"/>
  <c r="U133" i="1"/>
  <c r="U142" i="1"/>
  <c r="U135" i="1"/>
  <c r="U144" i="1"/>
  <c r="U129" i="1"/>
  <c r="U131" i="1"/>
  <c r="U130" i="1"/>
  <c r="U137" i="1"/>
  <c r="AG184" i="1"/>
  <c r="AG178" i="1"/>
  <c r="AG185" i="1"/>
  <c r="AG179" i="1"/>
  <c r="AG186" i="1"/>
  <c r="AG180" i="1"/>
  <c r="AG187" i="1"/>
  <c r="AG188" i="1"/>
  <c r="AG182" i="1"/>
  <c r="AG176" i="1"/>
  <c r="AG172" i="1"/>
  <c r="AG177" i="1"/>
  <c r="AG181" i="1"/>
  <c r="AG175" i="1"/>
  <c r="AG173" i="1"/>
  <c r="AG167" i="1"/>
  <c r="AG183" i="1"/>
  <c r="AG174" i="1"/>
  <c r="AG168" i="1"/>
  <c r="AG169" i="1"/>
  <c r="AG161" i="1"/>
  <c r="AG171" i="1"/>
  <c r="AG170" i="1"/>
  <c r="AG162" i="1"/>
  <c r="AG164" i="1"/>
  <c r="AG155" i="1"/>
  <c r="AG165" i="1"/>
  <c r="AG156" i="1"/>
  <c r="AG150" i="1"/>
  <c r="AG157" i="1"/>
  <c r="AG158" i="1"/>
  <c r="AG152" i="1"/>
  <c r="AG166" i="1"/>
  <c r="AG139" i="1"/>
  <c r="AG140" i="1"/>
  <c r="AG134" i="1"/>
  <c r="AG163" i="1"/>
  <c r="AG154" i="1"/>
  <c r="AG146" i="1"/>
  <c r="AG145" i="1"/>
  <c r="AG149" i="1"/>
  <c r="AG159" i="1"/>
  <c r="AG151" i="1"/>
  <c r="AG143" i="1"/>
  <c r="AG137" i="1"/>
  <c r="AG142" i="1"/>
  <c r="AG136" i="1"/>
  <c r="AG138" i="1"/>
  <c r="AG132" i="1"/>
  <c r="AG160" i="1"/>
  <c r="AG148" i="1"/>
  <c r="AG144" i="1"/>
  <c r="AG133" i="1"/>
  <c r="AG147" i="1"/>
  <c r="AG131" i="1"/>
  <c r="AG135" i="1"/>
  <c r="AG130" i="1"/>
  <c r="AG141" i="1"/>
  <c r="AG129" i="1"/>
  <c r="AG153" i="1"/>
  <c r="AS184" i="1"/>
  <c r="AS178" i="1"/>
  <c r="AS185" i="1"/>
  <c r="AS179" i="1"/>
  <c r="AS186" i="1"/>
  <c r="AS180" i="1"/>
  <c r="AS187" i="1"/>
  <c r="AS181" i="1"/>
  <c r="AS188" i="1"/>
  <c r="AS182" i="1"/>
  <c r="AS183" i="1"/>
  <c r="AS172" i="1"/>
  <c r="AS173" i="1"/>
  <c r="AS167" i="1"/>
  <c r="AS176" i="1"/>
  <c r="AS174" i="1"/>
  <c r="AS177" i="1"/>
  <c r="AS175" i="1"/>
  <c r="AS165" i="1"/>
  <c r="AS161" i="1"/>
  <c r="AS168" i="1"/>
  <c r="AS162" i="1"/>
  <c r="AS169" i="1"/>
  <c r="AS164" i="1"/>
  <c r="AS166" i="1"/>
  <c r="AS159" i="1"/>
  <c r="AS155" i="1"/>
  <c r="AS170" i="1"/>
  <c r="AS156" i="1"/>
  <c r="AS150" i="1"/>
  <c r="AS160" i="1"/>
  <c r="AS163" i="1"/>
  <c r="AS157" i="1"/>
  <c r="AS171" i="1"/>
  <c r="AS152" i="1"/>
  <c r="AS149" i="1"/>
  <c r="AS151" i="1"/>
  <c r="AS139" i="1"/>
  <c r="AS154" i="1"/>
  <c r="AS153" i="1"/>
  <c r="AS148" i="1"/>
  <c r="AS140" i="1"/>
  <c r="AS134" i="1"/>
  <c r="AS141" i="1"/>
  <c r="AS158" i="1"/>
  <c r="AS147" i="1"/>
  <c r="AS143" i="1"/>
  <c r="AS142" i="1"/>
  <c r="AS144" i="1"/>
  <c r="AS146" i="1"/>
  <c r="AS137" i="1"/>
  <c r="AS136" i="1"/>
  <c r="AS132" i="1"/>
  <c r="AS133" i="1"/>
  <c r="AS131" i="1"/>
  <c r="AS138" i="1"/>
  <c r="AS129" i="1"/>
  <c r="AS135" i="1"/>
  <c r="AS130" i="1"/>
  <c r="AS145" i="1"/>
  <c r="BE184" i="1"/>
  <c r="BE178" i="1"/>
  <c r="BE185" i="1"/>
  <c r="BE179" i="1"/>
  <c r="BE186" i="1"/>
  <c r="BE180" i="1"/>
  <c r="BE187" i="1"/>
  <c r="BE181" i="1"/>
  <c r="BE188" i="1"/>
  <c r="BE182" i="1"/>
  <c r="BE172" i="1"/>
  <c r="BE173" i="1"/>
  <c r="BE167" i="1"/>
  <c r="BE174" i="1"/>
  <c r="BE176" i="1"/>
  <c r="BE166" i="1"/>
  <c r="BE170" i="1"/>
  <c r="BE165" i="1"/>
  <c r="BE161" i="1"/>
  <c r="BE171" i="1"/>
  <c r="BE175" i="1"/>
  <c r="BE162" i="1"/>
  <c r="BE177" i="1"/>
  <c r="BE168" i="1"/>
  <c r="BE164" i="1"/>
  <c r="BE183" i="1"/>
  <c r="BE163" i="1"/>
  <c r="BE169" i="1"/>
  <c r="BE155" i="1"/>
  <c r="BE158" i="1"/>
  <c r="BE156" i="1"/>
  <c r="BE150" i="1"/>
  <c r="BE159" i="1"/>
  <c r="BE157" i="1"/>
  <c r="BE152" i="1"/>
  <c r="BE144" i="1"/>
  <c r="BE139" i="1"/>
  <c r="BE140" i="1"/>
  <c r="BE134" i="1"/>
  <c r="BE149" i="1"/>
  <c r="BE148" i="1"/>
  <c r="BE141" i="1"/>
  <c r="BE160" i="1"/>
  <c r="BE151" i="1"/>
  <c r="BE145" i="1"/>
  <c r="BE153" i="1"/>
  <c r="BE146" i="1"/>
  <c r="BE143" i="1"/>
  <c r="BE138" i="1"/>
  <c r="BE130" i="1"/>
  <c r="BE135" i="1"/>
  <c r="BE154" i="1"/>
  <c r="BE147" i="1"/>
  <c r="BE132" i="1"/>
  <c r="BE131" i="1"/>
  <c r="BE136" i="1"/>
  <c r="BE137" i="1"/>
  <c r="BE133" i="1"/>
  <c r="BE129" i="1"/>
  <c r="BE142" i="1"/>
  <c r="BQ184" i="1"/>
  <c r="BQ178" i="1"/>
  <c r="BQ185" i="1"/>
  <c r="BQ179" i="1"/>
  <c r="BQ186" i="1"/>
  <c r="BQ180" i="1"/>
  <c r="BQ187" i="1"/>
  <c r="BQ181" i="1"/>
  <c r="BQ188" i="1"/>
  <c r="BQ182" i="1"/>
  <c r="BQ176" i="1"/>
  <c r="BQ175" i="1"/>
  <c r="BQ172" i="1"/>
  <c r="BQ177" i="1"/>
  <c r="BQ173" i="1"/>
  <c r="BQ167" i="1"/>
  <c r="BQ174" i="1"/>
  <c r="BQ183" i="1"/>
  <c r="BQ169" i="1"/>
  <c r="BQ161" i="1"/>
  <c r="BQ166" i="1"/>
  <c r="BQ165" i="1"/>
  <c r="BQ162" i="1"/>
  <c r="BQ170" i="1"/>
  <c r="BQ164" i="1"/>
  <c r="BQ155" i="1"/>
  <c r="BQ160" i="1"/>
  <c r="BQ171" i="1"/>
  <c r="BQ156" i="1"/>
  <c r="BQ150" i="1"/>
  <c r="BQ157" i="1"/>
  <c r="BQ163" i="1"/>
  <c r="BQ158" i="1"/>
  <c r="BQ152" i="1"/>
  <c r="BQ147" i="1"/>
  <c r="BQ144" i="1"/>
  <c r="BQ139" i="1"/>
  <c r="BQ159" i="1"/>
  <c r="BQ140" i="1"/>
  <c r="BQ134" i="1"/>
  <c r="BQ153" i="1"/>
  <c r="BQ168" i="1"/>
  <c r="BQ141" i="1"/>
  <c r="BQ154" i="1"/>
  <c r="BQ149" i="1"/>
  <c r="BQ148" i="1"/>
  <c r="BQ145" i="1"/>
  <c r="BQ143" i="1"/>
  <c r="BQ136" i="1"/>
  <c r="BQ130" i="1"/>
  <c r="BQ146" i="1"/>
  <c r="BQ137" i="1"/>
  <c r="BQ138" i="1"/>
  <c r="BQ135" i="1"/>
  <c r="BQ142" i="1"/>
  <c r="BQ131" i="1"/>
  <c r="BQ151" i="1"/>
  <c r="BQ129" i="1"/>
  <c r="BQ133" i="1"/>
  <c r="BQ132" i="1"/>
  <c r="CC184" i="1"/>
  <c r="CC178" i="1"/>
  <c r="CC185" i="1"/>
  <c r="CC179" i="1"/>
  <c r="CC186" i="1"/>
  <c r="CC180" i="1"/>
  <c r="CC174" i="1"/>
  <c r="CC187" i="1"/>
  <c r="CC181" i="1"/>
  <c r="CC188" i="1"/>
  <c r="CC182" i="1"/>
  <c r="CC172" i="1"/>
  <c r="CC175" i="1"/>
  <c r="CC173" i="1"/>
  <c r="CC167" i="1"/>
  <c r="CC183" i="1"/>
  <c r="CC176" i="1"/>
  <c r="CC177" i="1"/>
  <c r="CC170" i="1"/>
  <c r="CC161" i="1"/>
  <c r="CC171" i="1"/>
  <c r="CC168" i="1"/>
  <c r="CC165" i="1"/>
  <c r="CC162" i="1"/>
  <c r="CC166" i="1"/>
  <c r="CC169" i="1"/>
  <c r="CC164" i="1"/>
  <c r="CC159" i="1"/>
  <c r="CC155" i="1"/>
  <c r="CC163" i="1"/>
  <c r="CC156" i="1"/>
  <c r="CC150" i="1"/>
  <c r="CC160" i="1"/>
  <c r="CC152" i="1"/>
  <c r="CC157" i="1"/>
  <c r="CC149" i="1"/>
  <c r="CC146" i="1"/>
  <c r="CC139" i="1"/>
  <c r="CC158" i="1"/>
  <c r="CC144" i="1"/>
  <c r="CC147" i="1"/>
  <c r="CC140" i="1"/>
  <c r="CC134" i="1"/>
  <c r="CC151" i="1"/>
  <c r="CC154" i="1"/>
  <c r="CC141" i="1"/>
  <c r="CC143" i="1"/>
  <c r="CC132" i="1"/>
  <c r="CC133" i="1"/>
  <c r="CC145" i="1"/>
  <c r="CC130" i="1"/>
  <c r="CC142" i="1"/>
  <c r="CC136" i="1"/>
  <c r="CC153" i="1"/>
  <c r="CC137" i="1"/>
  <c r="CC135" i="1"/>
  <c r="CC148" i="1"/>
  <c r="CC138" i="1"/>
  <c r="CC131" i="1"/>
  <c r="CC129" i="1"/>
  <c r="BB68" i="1"/>
  <c r="AB69" i="1"/>
  <c r="BZ69" i="1"/>
  <c r="AI76" i="1"/>
  <c r="BA79" i="1"/>
  <c r="AX83" i="1"/>
  <c r="BI92" i="1"/>
  <c r="CJ70" i="1"/>
  <c r="BX70" i="1"/>
  <c r="BL70" i="1"/>
  <c r="AZ70" i="1"/>
  <c r="AN70" i="1"/>
  <c r="AB70" i="1"/>
  <c r="CI70" i="1"/>
  <c r="BW70" i="1"/>
  <c r="BK70" i="1"/>
  <c r="AY70" i="1"/>
  <c r="AM70" i="1"/>
  <c r="AA70" i="1"/>
  <c r="CF70" i="1"/>
  <c r="BT70" i="1"/>
  <c r="BH70" i="1"/>
  <c r="AV70" i="1"/>
  <c r="CE70" i="1"/>
  <c r="BS70" i="1"/>
  <c r="BG70" i="1"/>
  <c r="AU70" i="1"/>
  <c r="AI70" i="1"/>
  <c r="W70" i="1"/>
  <c r="CD70" i="1"/>
  <c r="BR70" i="1"/>
  <c r="BF70" i="1"/>
  <c r="AT70" i="1"/>
  <c r="AH70" i="1"/>
  <c r="V70" i="1"/>
  <c r="CB70" i="1"/>
  <c r="BI70" i="1"/>
  <c r="AO70" i="1"/>
  <c r="U70" i="1"/>
  <c r="CA70" i="1"/>
  <c r="BE70" i="1"/>
  <c r="AL70" i="1"/>
  <c r="T70" i="1"/>
  <c r="BZ70" i="1"/>
  <c r="BD70" i="1"/>
  <c r="AK70" i="1"/>
  <c r="BY70" i="1"/>
  <c r="BC70" i="1"/>
  <c r="AJ70" i="1"/>
  <c r="BV70" i="1"/>
  <c r="BB70" i="1"/>
  <c r="AG70" i="1"/>
  <c r="BU70" i="1"/>
  <c r="BA70" i="1"/>
  <c r="AF70" i="1"/>
  <c r="BP70" i="1"/>
  <c r="AW70" i="1"/>
  <c r="AD70" i="1"/>
  <c r="CG70" i="1"/>
  <c r="BM70" i="1"/>
  <c r="AQ70" i="1"/>
  <c r="Y70" i="1"/>
  <c r="CG8" i="1"/>
  <c r="CB71" i="1"/>
  <c r="BP71" i="1"/>
  <c r="BD71" i="1"/>
  <c r="AR71" i="1"/>
  <c r="AF71" i="1"/>
  <c r="CA71" i="1"/>
  <c r="BO71" i="1"/>
  <c r="BC71" i="1"/>
  <c r="AQ71" i="1"/>
  <c r="AE71" i="1"/>
  <c r="BZ71" i="1"/>
  <c r="BN71" i="1"/>
  <c r="BB71" i="1"/>
  <c r="AP71" i="1"/>
  <c r="AD71" i="1"/>
  <c r="CK71" i="1"/>
  <c r="BY71" i="1"/>
  <c r="BM71" i="1"/>
  <c r="BA71" i="1"/>
  <c r="AO71" i="1"/>
  <c r="AC71" i="1"/>
  <c r="CJ71" i="1"/>
  <c r="BX71" i="1"/>
  <c r="BL71" i="1"/>
  <c r="AZ71" i="1"/>
  <c r="AN71" i="1"/>
  <c r="AB71" i="1"/>
  <c r="CH71" i="1"/>
  <c r="BV71" i="1"/>
  <c r="BJ71" i="1"/>
  <c r="AX71" i="1"/>
  <c r="AL71" i="1"/>
  <c r="Z71" i="1"/>
  <c r="CG71" i="1"/>
  <c r="BU71" i="1"/>
  <c r="BI71" i="1"/>
  <c r="AW71" i="1"/>
  <c r="AK71" i="1"/>
  <c r="Y71" i="1"/>
  <c r="CF71" i="1"/>
  <c r="BT71" i="1"/>
  <c r="BH71" i="1"/>
  <c r="AV71" i="1"/>
  <c r="AJ71" i="1"/>
  <c r="X71" i="1"/>
  <c r="BS71" i="1"/>
  <c r="AI71" i="1"/>
  <c r="BR71" i="1"/>
  <c r="AH71" i="1"/>
  <c r="BQ71" i="1"/>
  <c r="AG71" i="1"/>
  <c r="BK71" i="1"/>
  <c r="AA71" i="1"/>
  <c r="BG71" i="1"/>
  <c r="W71" i="1"/>
  <c r="BF71" i="1"/>
  <c r="V71" i="1"/>
  <c r="CI71" i="1"/>
  <c r="AY71" i="1"/>
  <c r="T71" i="1"/>
  <c r="CC71" i="1"/>
  <c r="AS71" i="1"/>
  <c r="BU32" i="1"/>
  <c r="CF95" i="1"/>
  <c r="BT95" i="1"/>
  <c r="BH95" i="1"/>
  <c r="AV95" i="1"/>
  <c r="AJ95" i="1"/>
  <c r="X95" i="1"/>
  <c r="CE95" i="1"/>
  <c r="BS95" i="1"/>
  <c r="BG95" i="1"/>
  <c r="AU95" i="1"/>
  <c r="AI95" i="1"/>
  <c r="W95" i="1"/>
  <c r="CD95" i="1"/>
  <c r="BR95" i="1"/>
  <c r="BF95" i="1"/>
  <c r="AT95" i="1"/>
  <c r="AH95" i="1"/>
  <c r="V95" i="1"/>
  <c r="CC95" i="1"/>
  <c r="BQ95" i="1"/>
  <c r="BE95" i="1"/>
  <c r="AS95" i="1"/>
  <c r="AG95" i="1"/>
  <c r="U95" i="1"/>
  <c r="CB95" i="1"/>
  <c r="BP95" i="1"/>
  <c r="BD95" i="1"/>
  <c r="AR95" i="1"/>
  <c r="AF95" i="1"/>
  <c r="T95" i="1"/>
  <c r="CJ95" i="1"/>
  <c r="BX95" i="1"/>
  <c r="BL95" i="1"/>
  <c r="AZ95" i="1"/>
  <c r="AN95" i="1"/>
  <c r="AB95" i="1"/>
  <c r="CI95" i="1"/>
  <c r="BK95" i="1"/>
  <c r="AM95" i="1"/>
  <c r="CH95" i="1"/>
  <c r="BJ95" i="1"/>
  <c r="AL95" i="1"/>
  <c r="CG95" i="1"/>
  <c r="BI95" i="1"/>
  <c r="AK95" i="1"/>
  <c r="CA95" i="1"/>
  <c r="BC95" i="1"/>
  <c r="AE95" i="1"/>
  <c r="BZ95" i="1"/>
  <c r="BB95" i="1"/>
  <c r="AD95" i="1"/>
  <c r="BW95" i="1"/>
  <c r="AY95" i="1"/>
  <c r="AA95" i="1"/>
  <c r="BV95" i="1"/>
  <c r="AX95" i="1"/>
  <c r="Z95" i="1"/>
  <c r="BU95" i="1"/>
  <c r="AW95" i="1"/>
  <c r="Y95" i="1"/>
  <c r="BN95" i="1"/>
  <c r="AP95" i="1"/>
  <c r="AC95" i="1"/>
  <c r="CK95" i="1"/>
  <c r="BY95" i="1"/>
  <c r="BO95" i="1"/>
  <c r="BM95" i="1"/>
  <c r="BA95" i="1"/>
  <c r="AQ95" i="1"/>
  <c r="AO95" i="1"/>
  <c r="AW8" i="1"/>
  <c r="CI10" i="1"/>
  <c r="CF73" i="1"/>
  <c r="BT73" i="1"/>
  <c r="BH73" i="1"/>
  <c r="AV73" i="1"/>
  <c r="AJ73" i="1"/>
  <c r="X73" i="1"/>
  <c r="CE73" i="1"/>
  <c r="BS73" i="1"/>
  <c r="BG73" i="1"/>
  <c r="AU73" i="1"/>
  <c r="AI73" i="1"/>
  <c r="W73" i="1"/>
  <c r="CD73" i="1"/>
  <c r="BR73" i="1"/>
  <c r="BF73" i="1"/>
  <c r="AT73" i="1"/>
  <c r="AH73" i="1"/>
  <c r="V73" i="1"/>
  <c r="CC73" i="1"/>
  <c r="BQ73" i="1"/>
  <c r="BE73" i="1"/>
  <c r="AS73" i="1"/>
  <c r="AG73" i="1"/>
  <c r="U73" i="1"/>
  <c r="CB73" i="1"/>
  <c r="BP73" i="1"/>
  <c r="BD73" i="1"/>
  <c r="AR73" i="1"/>
  <c r="AF73" i="1"/>
  <c r="T73" i="1"/>
  <c r="CA73" i="1"/>
  <c r="BO73" i="1"/>
  <c r="BC73" i="1"/>
  <c r="AQ73" i="1"/>
  <c r="AE73" i="1"/>
  <c r="BZ73" i="1"/>
  <c r="BN73" i="1"/>
  <c r="BB73" i="1"/>
  <c r="AP73" i="1"/>
  <c r="AD73" i="1"/>
  <c r="CK73" i="1"/>
  <c r="BY73" i="1"/>
  <c r="BM73" i="1"/>
  <c r="BA73" i="1"/>
  <c r="AO73" i="1"/>
  <c r="AC73" i="1"/>
  <c r="CJ73" i="1"/>
  <c r="BX73" i="1"/>
  <c r="BL73" i="1"/>
  <c r="AZ73" i="1"/>
  <c r="AN73" i="1"/>
  <c r="AB73" i="1"/>
  <c r="BK73" i="1"/>
  <c r="BJ73" i="1"/>
  <c r="BI73" i="1"/>
  <c r="AY73" i="1"/>
  <c r="AX73" i="1"/>
  <c r="AW73" i="1"/>
  <c r="CH73" i="1"/>
  <c r="AL73" i="1"/>
  <c r="BV73" i="1"/>
  <c r="Z73" i="1"/>
  <c r="CJ97" i="1"/>
  <c r="BX97" i="1"/>
  <c r="BL97" i="1"/>
  <c r="AZ97" i="1"/>
  <c r="AN97" i="1"/>
  <c r="AB97" i="1"/>
  <c r="CI97" i="1"/>
  <c r="BW97" i="1"/>
  <c r="BK97" i="1"/>
  <c r="AY97" i="1"/>
  <c r="AM97" i="1"/>
  <c r="AA97" i="1"/>
  <c r="CH97" i="1"/>
  <c r="BV97" i="1"/>
  <c r="BJ97" i="1"/>
  <c r="AX97" i="1"/>
  <c r="AL97" i="1"/>
  <c r="Z97" i="1"/>
  <c r="CG97" i="1"/>
  <c r="BU97" i="1"/>
  <c r="BI97" i="1"/>
  <c r="AW97" i="1"/>
  <c r="AK97" i="1"/>
  <c r="Y97" i="1"/>
  <c r="CF97" i="1"/>
  <c r="BT97" i="1"/>
  <c r="BH97" i="1"/>
  <c r="AV97" i="1"/>
  <c r="AJ97" i="1"/>
  <c r="X97" i="1"/>
  <c r="CB97" i="1"/>
  <c r="BP97" i="1"/>
  <c r="BD97" i="1"/>
  <c r="AR97" i="1"/>
  <c r="AF97" i="1"/>
  <c r="T97" i="1"/>
  <c r="BO97" i="1"/>
  <c r="AQ97" i="1"/>
  <c r="BN97" i="1"/>
  <c r="AP97" i="1"/>
  <c r="CK97" i="1"/>
  <c r="BM97" i="1"/>
  <c r="AO97" i="1"/>
  <c r="CE97" i="1"/>
  <c r="BG97" i="1"/>
  <c r="AI97" i="1"/>
  <c r="CD97" i="1"/>
  <c r="BF97" i="1"/>
  <c r="AH97" i="1"/>
  <c r="CA97" i="1"/>
  <c r="BC97" i="1"/>
  <c r="AE97" i="1"/>
  <c r="BZ97" i="1"/>
  <c r="BB97" i="1"/>
  <c r="AD97" i="1"/>
  <c r="BY97" i="1"/>
  <c r="BA97" i="1"/>
  <c r="AC97" i="1"/>
  <c r="BR97" i="1"/>
  <c r="AT97" i="1"/>
  <c r="V97" i="1"/>
  <c r="CC97" i="1"/>
  <c r="BS97" i="1"/>
  <c r="BQ97" i="1"/>
  <c r="BE97" i="1"/>
  <c r="AU97" i="1"/>
  <c r="AS97" i="1"/>
  <c r="AG97" i="1"/>
  <c r="W97" i="1"/>
  <c r="U97" i="1"/>
  <c r="CI121" i="1"/>
  <c r="BW121" i="1"/>
  <c r="BK121" i="1"/>
  <c r="AY121" i="1"/>
  <c r="AM121" i="1"/>
  <c r="AA121" i="1"/>
  <c r="CF121" i="1"/>
  <c r="BT121" i="1"/>
  <c r="BH121" i="1"/>
  <c r="AV121" i="1"/>
  <c r="AJ121" i="1"/>
  <c r="X121" i="1"/>
  <c r="CE121" i="1"/>
  <c r="BQ121" i="1"/>
  <c r="BC121" i="1"/>
  <c r="AO121" i="1"/>
  <c r="Z121" i="1"/>
  <c r="CD121" i="1"/>
  <c r="BP121" i="1"/>
  <c r="BB121" i="1"/>
  <c r="AN121" i="1"/>
  <c r="Y121" i="1"/>
  <c r="CC121" i="1"/>
  <c r="BO121" i="1"/>
  <c r="BA121" i="1"/>
  <c r="AL121" i="1"/>
  <c r="W121" i="1"/>
  <c r="CB121" i="1"/>
  <c r="BN121" i="1"/>
  <c r="AZ121" i="1"/>
  <c r="AK121" i="1"/>
  <c r="V121" i="1"/>
  <c r="CA121" i="1"/>
  <c r="BM121" i="1"/>
  <c r="AX121" i="1"/>
  <c r="AI121" i="1"/>
  <c r="U121" i="1"/>
  <c r="CK121" i="1"/>
  <c r="BV121" i="1"/>
  <c r="BG121" i="1"/>
  <c r="AS121" i="1"/>
  <c r="AE121" i="1"/>
  <c r="BZ121" i="1"/>
  <c r="AW121" i="1"/>
  <c r="T121" i="1"/>
  <c r="BY121" i="1"/>
  <c r="AU121" i="1"/>
  <c r="BX121" i="1"/>
  <c r="AT121" i="1"/>
  <c r="BU121" i="1"/>
  <c r="AR121" i="1"/>
  <c r="BS121" i="1"/>
  <c r="AQ121" i="1"/>
  <c r="BI121" i="1"/>
  <c r="AF121" i="1"/>
  <c r="CJ121" i="1"/>
  <c r="AD121" i="1"/>
  <c r="CH121" i="1"/>
  <c r="AC121" i="1"/>
  <c r="CG121" i="1"/>
  <c r="AB121" i="1"/>
  <c r="BR121" i="1"/>
  <c r="BL121" i="1"/>
  <c r="BJ121" i="1"/>
  <c r="BF121" i="1"/>
  <c r="BE121" i="1"/>
  <c r="BD121" i="1"/>
  <c r="AH121" i="1"/>
  <c r="AP121" i="1"/>
  <c r="AG121" i="1"/>
  <c r="BC68" i="1"/>
  <c r="AC69" i="1"/>
  <c r="CA69" i="1"/>
  <c r="BO70" i="1"/>
  <c r="CE71" i="1"/>
  <c r="CG73" i="1"/>
  <c r="AV76" i="1"/>
  <c r="BP79" i="1"/>
  <c r="BO83" i="1"/>
  <c r="AK93" i="1"/>
  <c r="BZ112" i="1"/>
  <c r="CD106" i="1"/>
  <c r="BR106" i="1"/>
  <c r="BF106" i="1"/>
  <c r="AT106" i="1"/>
  <c r="AH106" i="1"/>
  <c r="V106" i="1"/>
  <c r="CC106" i="1"/>
  <c r="BQ106" i="1"/>
  <c r="BE106" i="1"/>
  <c r="AS106" i="1"/>
  <c r="AG106" i="1"/>
  <c r="U106" i="1"/>
  <c r="CB106" i="1"/>
  <c r="BP106" i="1"/>
  <c r="BD106" i="1"/>
  <c r="AR106" i="1"/>
  <c r="AF106" i="1"/>
  <c r="T106" i="1"/>
  <c r="CA106" i="1"/>
  <c r="BO106" i="1"/>
  <c r="BC106" i="1"/>
  <c r="AQ106" i="1"/>
  <c r="AE106" i="1"/>
  <c r="BZ106" i="1"/>
  <c r="BN106" i="1"/>
  <c r="BB106" i="1"/>
  <c r="AP106" i="1"/>
  <c r="AD106" i="1"/>
  <c r="CH106" i="1"/>
  <c r="BV106" i="1"/>
  <c r="BJ106" i="1"/>
  <c r="AX106" i="1"/>
  <c r="AL106" i="1"/>
  <c r="Z106" i="1"/>
  <c r="CG106" i="1"/>
  <c r="BI106" i="1"/>
  <c r="AK106" i="1"/>
  <c r="CF106" i="1"/>
  <c r="BH106" i="1"/>
  <c r="AJ106" i="1"/>
  <c r="CE106" i="1"/>
  <c r="BG106" i="1"/>
  <c r="AI106" i="1"/>
  <c r="BY106" i="1"/>
  <c r="BA106" i="1"/>
  <c r="AC106" i="1"/>
  <c r="BX106" i="1"/>
  <c r="AZ106" i="1"/>
  <c r="AB106" i="1"/>
  <c r="BW106" i="1"/>
  <c r="AY106" i="1"/>
  <c r="AA106" i="1"/>
  <c r="BU106" i="1"/>
  <c r="AW106" i="1"/>
  <c r="Y106" i="1"/>
  <c r="BT106" i="1"/>
  <c r="AV106" i="1"/>
  <c r="X106" i="1"/>
  <c r="BS106" i="1"/>
  <c r="AU106" i="1"/>
  <c r="W106" i="1"/>
  <c r="CJ106" i="1"/>
  <c r="BL106" i="1"/>
  <c r="AN106" i="1"/>
  <c r="CK106" i="1"/>
  <c r="CI106" i="1"/>
  <c r="BM106" i="1"/>
  <c r="BK106" i="1"/>
  <c r="AO106" i="1"/>
  <c r="AM106" i="1"/>
  <c r="Y44" i="1"/>
  <c r="CF107" i="1"/>
  <c r="BT107" i="1"/>
  <c r="BH107" i="1"/>
  <c r="AV107" i="1"/>
  <c r="AJ107" i="1"/>
  <c r="X107" i="1"/>
  <c r="CE107" i="1"/>
  <c r="BS107" i="1"/>
  <c r="BG107" i="1"/>
  <c r="AU107" i="1"/>
  <c r="AI107" i="1"/>
  <c r="W107" i="1"/>
  <c r="CD107" i="1"/>
  <c r="BR107" i="1"/>
  <c r="BF107" i="1"/>
  <c r="AT107" i="1"/>
  <c r="AH107" i="1"/>
  <c r="V107" i="1"/>
  <c r="CC107" i="1"/>
  <c r="BQ107" i="1"/>
  <c r="BE107" i="1"/>
  <c r="AS107" i="1"/>
  <c r="AG107" i="1"/>
  <c r="U107" i="1"/>
  <c r="CB107" i="1"/>
  <c r="BP107" i="1"/>
  <c r="BD107" i="1"/>
  <c r="AR107" i="1"/>
  <c r="AF107" i="1"/>
  <c r="T107" i="1"/>
  <c r="CJ107" i="1"/>
  <c r="BX107" i="1"/>
  <c r="BL107" i="1"/>
  <c r="AZ107" i="1"/>
  <c r="AN107" i="1"/>
  <c r="AB107" i="1"/>
  <c r="CI107" i="1"/>
  <c r="BK107" i="1"/>
  <c r="AM107" i="1"/>
  <c r="CH107" i="1"/>
  <c r="BJ107" i="1"/>
  <c r="AL107" i="1"/>
  <c r="CG107" i="1"/>
  <c r="BI107" i="1"/>
  <c r="AK107" i="1"/>
  <c r="CA107" i="1"/>
  <c r="BC107" i="1"/>
  <c r="AE107" i="1"/>
  <c r="BZ107" i="1"/>
  <c r="BB107" i="1"/>
  <c r="AD107" i="1"/>
  <c r="BY107" i="1"/>
  <c r="BA107" i="1"/>
  <c r="AC107" i="1"/>
  <c r="BW107" i="1"/>
  <c r="AY107" i="1"/>
  <c r="AA107" i="1"/>
  <c r="BV107" i="1"/>
  <c r="AX107" i="1"/>
  <c r="Z107" i="1"/>
  <c r="BU107" i="1"/>
  <c r="AW107" i="1"/>
  <c r="Y107" i="1"/>
  <c r="BN107" i="1"/>
  <c r="AP107" i="1"/>
  <c r="CK107" i="1"/>
  <c r="BO107" i="1"/>
  <c r="BM107" i="1"/>
  <c r="AQ107" i="1"/>
  <c r="AO107" i="1"/>
  <c r="CJ85" i="1"/>
  <c r="BX85" i="1"/>
  <c r="BL85" i="1"/>
  <c r="AZ85" i="1"/>
  <c r="AN85" i="1"/>
  <c r="AB85" i="1"/>
  <c r="CI85" i="1"/>
  <c r="BW85" i="1"/>
  <c r="BK85" i="1"/>
  <c r="AY85" i="1"/>
  <c r="AM85" i="1"/>
  <c r="AA85" i="1"/>
  <c r="CH85" i="1"/>
  <c r="BV85" i="1"/>
  <c r="BJ85" i="1"/>
  <c r="AX85" i="1"/>
  <c r="AL85" i="1"/>
  <c r="Z85" i="1"/>
  <c r="CG85" i="1"/>
  <c r="BU85" i="1"/>
  <c r="BI85" i="1"/>
  <c r="AW85" i="1"/>
  <c r="AK85" i="1"/>
  <c r="Y85" i="1"/>
  <c r="CF85" i="1"/>
  <c r="BT85" i="1"/>
  <c r="BH85" i="1"/>
  <c r="AV85" i="1"/>
  <c r="AJ85" i="1"/>
  <c r="X85" i="1"/>
  <c r="CB85" i="1"/>
  <c r="BP85" i="1"/>
  <c r="BD85" i="1"/>
  <c r="AR85" i="1"/>
  <c r="AF85" i="1"/>
  <c r="T85" i="1"/>
  <c r="BR85" i="1"/>
  <c r="AT85" i="1"/>
  <c r="V85" i="1"/>
  <c r="BQ85" i="1"/>
  <c r="AS85" i="1"/>
  <c r="U85" i="1"/>
  <c r="BO85" i="1"/>
  <c r="AQ85" i="1"/>
  <c r="BN85" i="1"/>
  <c r="AP85" i="1"/>
  <c r="CK85" i="1"/>
  <c r="BM85" i="1"/>
  <c r="AO85" i="1"/>
  <c r="CE85" i="1"/>
  <c r="BG85" i="1"/>
  <c r="AI85" i="1"/>
  <c r="CD85" i="1"/>
  <c r="BF85" i="1"/>
  <c r="AH85" i="1"/>
  <c r="CC85" i="1"/>
  <c r="BE85" i="1"/>
  <c r="AG85" i="1"/>
  <c r="CA85" i="1"/>
  <c r="BC85" i="1"/>
  <c r="AE85" i="1"/>
  <c r="BZ85" i="1"/>
  <c r="BY85" i="1"/>
  <c r="BS85" i="1"/>
  <c r="BB85" i="1"/>
  <c r="BA85" i="1"/>
  <c r="AU85" i="1"/>
  <c r="AC85" i="1"/>
  <c r="CG46" i="1"/>
  <c r="CC109" i="1"/>
  <c r="BQ109" i="1"/>
  <c r="BE109" i="1"/>
  <c r="AS109" i="1"/>
  <c r="AG109" i="1"/>
  <c r="U109" i="1"/>
  <c r="CB109" i="1"/>
  <c r="BP109" i="1"/>
  <c r="BD109" i="1"/>
  <c r="AR109" i="1"/>
  <c r="AF109" i="1"/>
  <c r="T109" i="1"/>
  <c r="CA109" i="1"/>
  <c r="BO109" i="1"/>
  <c r="BZ109" i="1"/>
  <c r="BN109" i="1"/>
  <c r="BB109" i="1"/>
  <c r="CE109" i="1"/>
  <c r="BK109" i="1"/>
  <c r="AV109" i="1"/>
  <c r="AH109" i="1"/>
  <c r="CD109" i="1"/>
  <c r="BJ109" i="1"/>
  <c r="AU109" i="1"/>
  <c r="AE109" i="1"/>
  <c r="BY109" i="1"/>
  <c r="BI109" i="1"/>
  <c r="AT109" i="1"/>
  <c r="AD109" i="1"/>
  <c r="BX109" i="1"/>
  <c r="BH109" i="1"/>
  <c r="AQ109" i="1"/>
  <c r="AC109" i="1"/>
  <c r="BW109" i="1"/>
  <c r="BG109" i="1"/>
  <c r="AP109" i="1"/>
  <c r="AB109" i="1"/>
  <c r="CI109" i="1"/>
  <c r="BS109" i="1"/>
  <c r="AZ109" i="1"/>
  <c r="AL109" i="1"/>
  <c r="X109" i="1"/>
  <c r="CH109" i="1"/>
  <c r="AY109" i="1"/>
  <c r="W109" i="1"/>
  <c r="CG109" i="1"/>
  <c r="AX109" i="1"/>
  <c r="V109" i="1"/>
  <c r="CF109" i="1"/>
  <c r="AW109" i="1"/>
  <c r="BV109" i="1"/>
  <c r="AO109" i="1"/>
  <c r="BU109" i="1"/>
  <c r="AN109" i="1"/>
  <c r="BT109" i="1"/>
  <c r="AM109" i="1"/>
  <c r="BR109" i="1"/>
  <c r="AK109" i="1"/>
  <c r="BM109" i="1"/>
  <c r="AJ109" i="1"/>
  <c r="BL109" i="1"/>
  <c r="AI109" i="1"/>
  <c r="CK109" i="1"/>
  <c r="BC109" i="1"/>
  <c r="Z109" i="1"/>
  <c r="AA109" i="1"/>
  <c r="Y109" i="1"/>
  <c r="BF109" i="1"/>
  <c r="BA8" i="1"/>
  <c r="AU18" i="1"/>
  <c r="BI11" i="1"/>
  <c r="BZ74" i="1"/>
  <c r="BN74" i="1"/>
  <c r="BB74" i="1"/>
  <c r="AP74" i="1"/>
  <c r="AD74" i="1"/>
  <c r="CA74" i="1"/>
  <c r="BM74" i="1"/>
  <c r="AZ74" i="1"/>
  <c r="AM74" i="1"/>
  <c r="Z74" i="1"/>
  <c r="BY74" i="1"/>
  <c r="BL74" i="1"/>
  <c r="AY74" i="1"/>
  <c r="AL74" i="1"/>
  <c r="Y74" i="1"/>
  <c r="CK74" i="1"/>
  <c r="BX74" i="1"/>
  <c r="BK74" i="1"/>
  <c r="AX74" i="1"/>
  <c r="AK74" i="1"/>
  <c r="X74" i="1"/>
  <c r="CJ74" i="1"/>
  <c r="BW74" i="1"/>
  <c r="BJ74" i="1"/>
  <c r="AW74" i="1"/>
  <c r="AJ74" i="1"/>
  <c r="W74" i="1"/>
  <c r="CI74" i="1"/>
  <c r="BV74" i="1"/>
  <c r="BI74" i="1"/>
  <c r="AV74" i="1"/>
  <c r="AI74" i="1"/>
  <c r="V74" i="1"/>
  <c r="CH74" i="1"/>
  <c r="BU74" i="1"/>
  <c r="BH74" i="1"/>
  <c r="AU74" i="1"/>
  <c r="AH74" i="1"/>
  <c r="U74" i="1"/>
  <c r="CG74" i="1"/>
  <c r="BT74" i="1"/>
  <c r="BG74" i="1"/>
  <c r="AT74" i="1"/>
  <c r="AG74" i="1"/>
  <c r="T74" i="1"/>
  <c r="CF74" i="1"/>
  <c r="BS74" i="1"/>
  <c r="BF74" i="1"/>
  <c r="AS74" i="1"/>
  <c r="AF74" i="1"/>
  <c r="CE74" i="1"/>
  <c r="BR74" i="1"/>
  <c r="BE74" i="1"/>
  <c r="AR74" i="1"/>
  <c r="AE74" i="1"/>
  <c r="AQ74" i="1"/>
  <c r="AO74" i="1"/>
  <c r="AN74" i="1"/>
  <c r="CD74" i="1"/>
  <c r="AC74" i="1"/>
  <c r="CC74" i="1"/>
  <c r="AB74" i="1"/>
  <c r="CB74" i="1"/>
  <c r="AA74" i="1"/>
  <c r="BP74" i="1"/>
  <c r="BC74" i="1"/>
  <c r="AI23" i="1"/>
  <c r="BZ86" i="1"/>
  <c r="BN86" i="1"/>
  <c r="BB86" i="1"/>
  <c r="AP86" i="1"/>
  <c r="AD86" i="1"/>
  <c r="CK86" i="1"/>
  <c r="BY86" i="1"/>
  <c r="BM86" i="1"/>
  <c r="BA86" i="1"/>
  <c r="AO86" i="1"/>
  <c r="AC86" i="1"/>
  <c r="CJ86" i="1"/>
  <c r="BX86" i="1"/>
  <c r="BL86" i="1"/>
  <c r="AZ86" i="1"/>
  <c r="AN86" i="1"/>
  <c r="AB86" i="1"/>
  <c r="CI86" i="1"/>
  <c r="BW86" i="1"/>
  <c r="BK86" i="1"/>
  <c r="AY86" i="1"/>
  <c r="AM86" i="1"/>
  <c r="AA86" i="1"/>
  <c r="CH86" i="1"/>
  <c r="BV86" i="1"/>
  <c r="BJ86" i="1"/>
  <c r="AX86" i="1"/>
  <c r="AL86" i="1"/>
  <c r="Z86" i="1"/>
  <c r="CD86" i="1"/>
  <c r="BR86" i="1"/>
  <c r="BF86" i="1"/>
  <c r="AT86" i="1"/>
  <c r="AH86" i="1"/>
  <c r="V86" i="1"/>
  <c r="BT86" i="1"/>
  <c r="AV86" i="1"/>
  <c r="X86" i="1"/>
  <c r="BS86" i="1"/>
  <c r="AU86" i="1"/>
  <c r="W86" i="1"/>
  <c r="BQ86" i="1"/>
  <c r="AS86" i="1"/>
  <c r="U86" i="1"/>
  <c r="BP86" i="1"/>
  <c r="AR86" i="1"/>
  <c r="T86" i="1"/>
  <c r="BO86" i="1"/>
  <c r="AQ86" i="1"/>
  <c r="CG86" i="1"/>
  <c r="BI86" i="1"/>
  <c r="AK86" i="1"/>
  <c r="CF86" i="1"/>
  <c r="BH86" i="1"/>
  <c r="AJ86" i="1"/>
  <c r="CE86" i="1"/>
  <c r="BG86" i="1"/>
  <c r="AI86" i="1"/>
  <c r="CC86" i="1"/>
  <c r="BE86" i="1"/>
  <c r="AG86" i="1"/>
  <c r="CB86" i="1"/>
  <c r="CA86" i="1"/>
  <c r="BU86" i="1"/>
  <c r="BC86" i="1"/>
  <c r="AE86" i="1"/>
  <c r="CJ35" i="1"/>
  <c r="BZ98" i="1"/>
  <c r="BN98" i="1"/>
  <c r="BB98" i="1"/>
  <c r="AP98" i="1"/>
  <c r="AD98" i="1"/>
  <c r="CK98" i="1"/>
  <c r="BY98" i="1"/>
  <c r="BM98" i="1"/>
  <c r="BA98" i="1"/>
  <c r="AO98" i="1"/>
  <c r="AC98" i="1"/>
  <c r="CJ98" i="1"/>
  <c r="BX98" i="1"/>
  <c r="BL98" i="1"/>
  <c r="AZ98" i="1"/>
  <c r="AN98" i="1"/>
  <c r="AB98" i="1"/>
  <c r="CI98" i="1"/>
  <c r="BW98" i="1"/>
  <c r="BK98" i="1"/>
  <c r="AY98" i="1"/>
  <c r="AM98" i="1"/>
  <c r="AA98" i="1"/>
  <c r="CH98" i="1"/>
  <c r="BV98" i="1"/>
  <c r="BJ98" i="1"/>
  <c r="AX98" i="1"/>
  <c r="AL98" i="1"/>
  <c r="Z98" i="1"/>
  <c r="CD98" i="1"/>
  <c r="BR98" i="1"/>
  <c r="BF98" i="1"/>
  <c r="AT98" i="1"/>
  <c r="AH98" i="1"/>
  <c r="V98" i="1"/>
  <c r="BQ98" i="1"/>
  <c r="AS98" i="1"/>
  <c r="U98" i="1"/>
  <c r="BP98" i="1"/>
  <c r="AR98" i="1"/>
  <c r="T98" i="1"/>
  <c r="BO98" i="1"/>
  <c r="AQ98" i="1"/>
  <c r="CG98" i="1"/>
  <c r="BI98" i="1"/>
  <c r="AK98" i="1"/>
  <c r="CF98" i="1"/>
  <c r="BH98" i="1"/>
  <c r="AJ98" i="1"/>
  <c r="CC98" i="1"/>
  <c r="BE98" i="1"/>
  <c r="AG98" i="1"/>
  <c r="CB98" i="1"/>
  <c r="BD98" i="1"/>
  <c r="AF98" i="1"/>
  <c r="CA98" i="1"/>
  <c r="BC98" i="1"/>
  <c r="AE98" i="1"/>
  <c r="BT98" i="1"/>
  <c r="AV98" i="1"/>
  <c r="X98" i="1"/>
  <c r="CE98" i="1"/>
  <c r="BU98" i="1"/>
  <c r="BS98" i="1"/>
  <c r="BG98" i="1"/>
  <c r="AW98" i="1"/>
  <c r="AU98" i="1"/>
  <c r="Y98" i="1"/>
  <c r="BL47" i="1"/>
  <c r="CE110" i="1"/>
  <c r="BS110" i="1"/>
  <c r="BG110" i="1"/>
  <c r="AU110" i="1"/>
  <c r="AI110" i="1"/>
  <c r="W110" i="1"/>
  <c r="CD110" i="1"/>
  <c r="BR110" i="1"/>
  <c r="BF110" i="1"/>
  <c r="AT110" i="1"/>
  <c r="AH110" i="1"/>
  <c r="V110" i="1"/>
  <c r="CC110" i="1"/>
  <c r="BQ110" i="1"/>
  <c r="BE110" i="1"/>
  <c r="AS110" i="1"/>
  <c r="AG110" i="1"/>
  <c r="U110" i="1"/>
  <c r="CB110" i="1"/>
  <c r="BP110" i="1"/>
  <c r="BD110" i="1"/>
  <c r="AR110" i="1"/>
  <c r="AF110" i="1"/>
  <c r="T110" i="1"/>
  <c r="CA110" i="1"/>
  <c r="CH110" i="1"/>
  <c r="BM110" i="1"/>
  <c r="AW110" i="1"/>
  <c r="AC110" i="1"/>
  <c r="CG110" i="1"/>
  <c r="BL110" i="1"/>
  <c r="AV110" i="1"/>
  <c r="AB110" i="1"/>
  <c r="CF110" i="1"/>
  <c r="BK110" i="1"/>
  <c r="AQ110" i="1"/>
  <c r="AA110" i="1"/>
  <c r="BZ110" i="1"/>
  <c r="BJ110" i="1"/>
  <c r="AP110" i="1"/>
  <c r="Z110" i="1"/>
  <c r="BY110" i="1"/>
  <c r="BI110" i="1"/>
  <c r="AO110" i="1"/>
  <c r="Y110" i="1"/>
  <c r="BU110" i="1"/>
  <c r="BA110" i="1"/>
  <c r="AK110" i="1"/>
  <c r="CK110" i="1"/>
  <c r="AZ110" i="1"/>
  <c r="CJ110" i="1"/>
  <c r="AY110" i="1"/>
  <c r="CI110" i="1"/>
  <c r="AX110" i="1"/>
  <c r="BX110" i="1"/>
  <c r="AN110" i="1"/>
  <c r="BW110" i="1"/>
  <c r="AM110" i="1"/>
  <c r="BV110" i="1"/>
  <c r="AL110" i="1"/>
  <c r="BT110" i="1"/>
  <c r="AJ110" i="1"/>
  <c r="BO110" i="1"/>
  <c r="AE110" i="1"/>
  <c r="BN110" i="1"/>
  <c r="AD110" i="1"/>
  <c r="BC110" i="1"/>
  <c r="BH110" i="1"/>
  <c r="BB110" i="1"/>
  <c r="X110" i="1"/>
  <c r="BY59" i="1"/>
  <c r="CK122" i="1"/>
  <c r="BY122" i="1"/>
  <c r="BM122" i="1"/>
  <c r="BA122" i="1"/>
  <c r="AO122" i="1"/>
  <c r="AC122" i="1"/>
  <c r="CJ122" i="1"/>
  <c r="BX122" i="1"/>
  <c r="BL122" i="1"/>
  <c r="AZ122" i="1"/>
  <c r="AN122" i="1"/>
  <c r="AB122" i="1"/>
  <c r="CI122" i="1"/>
  <c r="BW122" i="1"/>
  <c r="BK122" i="1"/>
  <c r="AY122" i="1"/>
  <c r="AM122" i="1"/>
  <c r="CH122" i="1"/>
  <c r="BV122" i="1"/>
  <c r="BJ122" i="1"/>
  <c r="AX122" i="1"/>
  <c r="AL122" i="1"/>
  <c r="Z122" i="1"/>
  <c r="CD122" i="1"/>
  <c r="BN122" i="1"/>
  <c r="AT122" i="1"/>
  <c r="AD122" i="1"/>
  <c r="CC122" i="1"/>
  <c r="BI122" i="1"/>
  <c r="AS122" i="1"/>
  <c r="AA122" i="1"/>
  <c r="CB122" i="1"/>
  <c r="BH122" i="1"/>
  <c r="AR122" i="1"/>
  <c r="Y122" i="1"/>
  <c r="CA122" i="1"/>
  <c r="BG122" i="1"/>
  <c r="AQ122" i="1"/>
  <c r="X122" i="1"/>
  <c r="BZ122" i="1"/>
  <c r="BF122" i="1"/>
  <c r="AP122" i="1"/>
  <c r="W122" i="1"/>
  <c r="BR122" i="1"/>
  <c r="BB122" i="1"/>
  <c r="AH122" i="1"/>
  <c r="BU122" i="1"/>
  <c r="AK122" i="1"/>
  <c r="BT122" i="1"/>
  <c r="AJ122" i="1"/>
  <c r="BS122" i="1"/>
  <c r="AI122" i="1"/>
  <c r="BQ122" i="1"/>
  <c r="AG122" i="1"/>
  <c r="BP122" i="1"/>
  <c r="AF122" i="1"/>
  <c r="BC122" i="1"/>
  <c r="T122" i="1"/>
  <c r="CG122" i="1"/>
  <c r="CF122" i="1"/>
  <c r="CE122" i="1"/>
  <c r="BO122" i="1"/>
  <c r="BE122" i="1"/>
  <c r="BD122" i="1"/>
  <c r="AW122" i="1"/>
  <c r="AV122" i="1"/>
  <c r="AU122" i="1"/>
  <c r="V122" i="1"/>
  <c r="AE122" i="1"/>
  <c r="U122" i="1"/>
  <c r="AB32" i="1"/>
  <c r="AN20" i="1"/>
  <c r="AZ24" i="1"/>
  <c r="BX48" i="1"/>
  <c r="CJ36" i="1"/>
  <c r="BE68" i="1"/>
  <c r="AE69" i="1"/>
  <c r="CE69" i="1"/>
  <c r="BQ70" i="1"/>
  <c r="W72" i="1"/>
  <c r="CI73" i="1"/>
  <c r="AX76" i="1"/>
  <c r="BR79" i="1"/>
  <c r="BV83" i="1"/>
  <c r="AM93" i="1"/>
  <c r="AC188" i="1"/>
  <c r="AC182" i="1"/>
  <c r="AC176" i="1"/>
  <c r="AC183" i="1"/>
  <c r="AC177" i="1"/>
  <c r="AC184" i="1"/>
  <c r="AC178" i="1"/>
  <c r="AC185" i="1"/>
  <c r="AC186" i="1"/>
  <c r="AC180" i="1"/>
  <c r="AC179" i="1"/>
  <c r="AC171" i="1"/>
  <c r="AC181" i="1"/>
  <c r="AC172" i="1"/>
  <c r="AC187" i="1"/>
  <c r="AC175" i="1"/>
  <c r="AC173" i="1"/>
  <c r="AC174" i="1"/>
  <c r="AC167" i="1"/>
  <c r="AC159" i="1"/>
  <c r="AC165" i="1"/>
  <c r="AC160" i="1"/>
  <c r="AC168" i="1"/>
  <c r="AC169" i="1"/>
  <c r="AC170" i="1"/>
  <c r="AC153" i="1"/>
  <c r="AC163" i="1"/>
  <c r="AC162" i="1"/>
  <c r="AC154" i="1"/>
  <c r="AC148" i="1"/>
  <c r="AC155" i="1"/>
  <c r="AC161" i="1"/>
  <c r="AC156" i="1"/>
  <c r="AC164" i="1"/>
  <c r="AC157" i="1"/>
  <c r="AC151" i="1"/>
  <c r="AC143" i="1"/>
  <c r="AC137" i="1"/>
  <c r="AC166" i="1"/>
  <c r="AC144" i="1"/>
  <c r="AC138" i="1"/>
  <c r="AC132" i="1"/>
  <c r="AC152" i="1"/>
  <c r="AC149" i="1"/>
  <c r="AC146" i="1"/>
  <c r="AC141" i="1"/>
  <c r="AC135" i="1"/>
  <c r="AC145" i="1"/>
  <c r="AC130" i="1"/>
  <c r="AC140" i="1"/>
  <c r="AC150" i="1"/>
  <c r="AC142" i="1"/>
  <c r="AC147" i="1"/>
  <c r="AC136" i="1"/>
  <c r="AC133" i="1"/>
  <c r="AC131" i="1"/>
  <c r="AC158" i="1"/>
  <c r="AC139" i="1"/>
  <c r="AC129" i="1"/>
  <c r="AC134" i="1"/>
  <c r="AO188" i="1"/>
  <c r="AO182" i="1"/>
  <c r="AO176" i="1"/>
  <c r="AO183" i="1"/>
  <c r="AO177" i="1"/>
  <c r="AO184" i="1"/>
  <c r="AO178" i="1"/>
  <c r="AO185" i="1"/>
  <c r="AO186" i="1"/>
  <c r="AO180" i="1"/>
  <c r="AO181" i="1"/>
  <c r="AO171" i="1"/>
  <c r="AO187" i="1"/>
  <c r="AO172" i="1"/>
  <c r="AO173" i="1"/>
  <c r="AO179" i="1"/>
  <c r="AO166" i="1"/>
  <c r="AO159" i="1"/>
  <c r="AO167" i="1"/>
  <c r="AO165" i="1"/>
  <c r="AO160" i="1"/>
  <c r="AO175" i="1"/>
  <c r="AO168" i="1"/>
  <c r="AO174" i="1"/>
  <c r="AO153" i="1"/>
  <c r="AO158" i="1"/>
  <c r="AO154" i="1"/>
  <c r="AO148" i="1"/>
  <c r="AO169" i="1"/>
  <c r="AO170" i="1"/>
  <c r="AO164" i="1"/>
  <c r="AO155" i="1"/>
  <c r="AO162" i="1"/>
  <c r="AO156" i="1"/>
  <c r="AO163" i="1"/>
  <c r="AO147" i="1"/>
  <c r="AO149" i="1"/>
  <c r="AO143" i="1"/>
  <c r="AO137" i="1"/>
  <c r="AO152" i="1"/>
  <c r="AO150" i="1"/>
  <c r="AO144" i="1"/>
  <c r="AO138" i="1"/>
  <c r="AO132" i="1"/>
  <c r="AO151" i="1"/>
  <c r="AO157" i="1"/>
  <c r="AO141" i="1"/>
  <c r="AO134" i="1"/>
  <c r="AO161" i="1"/>
  <c r="AO142" i="1"/>
  <c r="AO135" i="1"/>
  <c r="AO130" i="1"/>
  <c r="AO139" i="1"/>
  <c r="AO146" i="1"/>
  <c r="AO136" i="1"/>
  <c r="AO129" i="1"/>
  <c r="AO140" i="1"/>
  <c r="AO145" i="1"/>
  <c r="AO133" i="1"/>
  <c r="AO131" i="1"/>
  <c r="BA188" i="1"/>
  <c r="BA182" i="1"/>
  <c r="BA176" i="1"/>
  <c r="BA183" i="1"/>
  <c r="BA177" i="1"/>
  <c r="BA184" i="1"/>
  <c r="BA178" i="1"/>
  <c r="BA185" i="1"/>
  <c r="BA186" i="1"/>
  <c r="BA180" i="1"/>
  <c r="BA187" i="1"/>
  <c r="BA175" i="1"/>
  <c r="BA179" i="1"/>
  <c r="BA171" i="1"/>
  <c r="BA172" i="1"/>
  <c r="BA173" i="1"/>
  <c r="BA169" i="1"/>
  <c r="BA159" i="1"/>
  <c r="BA166" i="1"/>
  <c r="BA160" i="1"/>
  <c r="BA170" i="1"/>
  <c r="BA165" i="1"/>
  <c r="BA167" i="1"/>
  <c r="BA174" i="1"/>
  <c r="BA181" i="1"/>
  <c r="BA162" i="1"/>
  <c r="BA153" i="1"/>
  <c r="BA168" i="1"/>
  <c r="BA164" i="1"/>
  <c r="BA163" i="1"/>
  <c r="BA154" i="1"/>
  <c r="BA148" i="1"/>
  <c r="BA161" i="1"/>
  <c r="BA155" i="1"/>
  <c r="BA158" i="1"/>
  <c r="BA156" i="1"/>
  <c r="BA145" i="1"/>
  <c r="BA146" i="1"/>
  <c r="BA143" i="1"/>
  <c r="BA137" i="1"/>
  <c r="BA147" i="1"/>
  <c r="BA138" i="1"/>
  <c r="BA132" i="1"/>
  <c r="BA144" i="1"/>
  <c r="BA149" i="1"/>
  <c r="BA157" i="1"/>
  <c r="BA152" i="1"/>
  <c r="BA151" i="1"/>
  <c r="BA141" i="1"/>
  <c r="BA150" i="1"/>
  <c r="BA133" i="1"/>
  <c r="BA136" i="1"/>
  <c r="BA134" i="1"/>
  <c r="BA130" i="1"/>
  <c r="BA135" i="1"/>
  <c r="BA140" i="1"/>
  <c r="BA139" i="1"/>
  <c r="BA131" i="1"/>
  <c r="BA142" i="1"/>
  <c r="BA129" i="1"/>
  <c r="BM188" i="1"/>
  <c r="BM182" i="1"/>
  <c r="BM176" i="1"/>
  <c r="BM183" i="1"/>
  <c r="BM177" i="1"/>
  <c r="BM184" i="1"/>
  <c r="BM178" i="1"/>
  <c r="BM185" i="1"/>
  <c r="BM186" i="1"/>
  <c r="BM180" i="1"/>
  <c r="BM171" i="1"/>
  <c r="BM175" i="1"/>
  <c r="BM172" i="1"/>
  <c r="BM181" i="1"/>
  <c r="BM173" i="1"/>
  <c r="BM179" i="1"/>
  <c r="BM159" i="1"/>
  <c r="BM168" i="1"/>
  <c r="BM160" i="1"/>
  <c r="BM187" i="1"/>
  <c r="BM174" i="1"/>
  <c r="BM169" i="1"/>
  <c r="BM166" i="1"/>
  <c r="BM165" i="1"/>
  <c r="BM167" i="1"/>
  <c r="BM162" i="1"/>
  <c r="BM170" i="1"/>
  <c r="BM153" i="1"/>
  <c r="BM154" i="1"/>
  <c r="BM148" i="1"/>
  <c r="BM155" i="1"/>
  <c r="BM156" i="1"/>
  <c r="BM163" i="1"/>
  <c r="BM145" i="1"/>
  <c r="BM143" i="1"/>
  <c r="BM137" i="1"/>
  <c r="BM151" i="1"/>
  <c r="BM152" i="1"/>
  <c r="BM146" i="1"/>
  <c r="BM138" i="1"/>
  <c r="BM132" i="1"/>
  <c r="BM157" i="1"/>
  <c r="BM147" i="1"/>
  <c r="BM158" i="1"/>
  <c r="BM144" i="1"/>
  <c r="BM161" i="1"/>
  <c r="BM164" i="1"/>
  <c r="BM149" i="1"/>
  <c r="BM141" i="1"/>
  <c r="BM131" i="1"/>
  <c r="BM140" i="1"/>
  <c r="BM133" i="1"/>
  <c r="BM136" i="1"/>
  <c r="BM134" i="1"/>
  <c r="BM139" i="1"/>
  <c r="BM142" i="1"/>
  <c r="BM135" i="1"/>
  <c r="BM130" i="1"/>
  <c r="BM150" i="1"/>
  <c r="BM129" i="1"/>
  <c r="BY188" i="1"/>
  <c r="BY182" i="1"/>
  <c r="BY176" i="1"/>
  <c r="BY183" i="1"/>
  <c r="BY177" i="1"/>
  <c r="BY184" i="1"/>
  <c r="BY178" i="1"/>
  <c r="BY185" i="1"/>
  <c r="BY186" i="1"/>
  <c r="BY180" i="1"/>
  <c r="BY170" i="1"/>
  <c r="BY179" i="1"/>
  <c r="BY171" i="1"/>
  <c r="BY181" i="1"/>
  <c r="BY172" i="1"/>
  <c r="BY187" i="1"/>
  <c r="BY175" i="1"/>
  <c r="BY173" i="1"/>
  <c r="BY159" i="1"/>
  <c r="BY174" i="1"/>
  <c r="BY160" i="1"/>
  <c r="BY165" i="1"/>
  <c r="BY168" i="1"/>
  <c r="BY166" i="1"/>
  <c r="BY162" i="1"/>
  <c r="BY157" i="1"/>
  <c r="BY153" i="1"/>
  <c r="BY161" i="1"/>
  <c r="BY158" i="1"/>
  <c r="BY154" i="1"/>
  <c r="BY148" i="1"/>
  <c r="BY163" i="1"/>
  <c r="BY155" i="1"/>
  <c r="BY156" i="1"/>
  <c r="BY164" i="1"/>
  <c r="BY169" i="1"/>
  <c r="BY149" i="1"/>
  <c r="BY143" i="1"/>
  <c r="BY137" i="1"/>
  <c r="BY150" i="1"/>
  <c r="BY145" i="1"/>
  <c r="BY138" i="1"/>
  <c r="BY132" i="1"/>
  <c r="BY146" i="1"/>
  <c r="BY147" i="1"/>
  <c r="BY144" i="1"/>
  <c r="BY152" i="1"/>
  <c r="BY141" i="1"/>
  <c r="BY139" i="1"/>
  <c r="BY131" i="1"/>
  <c r="BY167" i="1"/>
  <c r="BY133" i="1"/>
  <c r="BY142" i="1"/>
  <c r="BY134" i="1"/>
  <c r="BY140" i="1"/>
  <c r="BY136" i="1"/>
  <c r="BY151" i="1"/>
  <c r="BY129" i="1"/>
  <c r="BY135" i="1"/>
  <c r="BY130" i="1"/>
  <c r="CK188" i="1"/>
  <c r="CK182" i="1"/>
  <c r="CK176" i="1"/>
  <c r="CK183" i="1"/>
  <c r="CK177" i="1"/>
  <c r="CK184" i="1"/>
  <c r="CK178" i="1"/>
  <c r="CK185" i="1"/>
  <c r="CK186" i="1"/>
  <c r="CK180" i="1"/>
  <c r="CK181" i="1"/>
  <c r="CK170" i="1"/>
  <c r="CK174" i="1"/>
  <c r="CK171" i="1"/>
  <c r="CK165" i="1"/>
  <c r="CK187" i="1"/>
  <c r="CK172" i="1"/>
  <c r="CK173" i="1"/>
  <c r="CK179" i="1"/>
  <c r="CK169" i="1"/>
  <c r="CK159" i="1"/>
  <c r="CK160" i="1"/>
  <c r="CK162" i="1"/>
  <c r="CK175" i="1"/>
  <c r="CK153" i="1"/>
  <c r="CK154" i="1"/>
  <c r="CK148" i="1"/>
  <c r="CK164" i="1"/>
  <c r="CK157" i="1"/>
  <c r="CK155" i="1"/>
  <c r="CK161" i="1"/>
  <c r="CK158" i="1"/>
  <c r="CK156" i="1"/>
  <c r="CK168" i="1"/>
  <c r="CK167" i="1"/>
  <c r="CK151" i="1"/>
  <c r="CK143" i="1"/>
  <c r="CK137" i="1"/>
  <c r="CK152" i="1"/>
  <c r="CK138" i="1"/>
  <c r="CK132" i="1"/>
  <c r="CK149" i="1"/>
  <c r="CK145" i="1"/>
  <c r="CK147" i="1"/>
  <c r="CK141" i="1"/>
  <c r="CK136" i="1"/>
  <c r="CK142" i="1"/>
  <c r="CK135" i="1"/>
  <c r="CK144" i="1"/>
  <c r="CK140" i="1"/>
  <c r="CK131" i="1"/>
  <c r="CK166" i="1"/>
  <c r="CK150" i="1"/>
  <c r="CK133" i="1"/>
  <c r="CK130" i="1"/>
  <c r="CK163" i="1"/>
  <c r="CK139" i="1"/>
  <c r="CK134" i="1"/>
  <c r="CK146" i="1"/>
  <c r="CK129" i="1"/>
  <c r="T184" i="1"/>
  <c r="T178" i="1"/>
  <c r="T185" i="1"/>
  <c r="T179" i="1"/>
  <c r="T186" i="1"/>
  <c r="T187" i="1"/>
  <c r="T181" i="1"/>
  <c r="T182" i="1"/>
  <c r="T171" i="1"/>
  <c r="T165" i="1"/>
  <c r="T175" i="1"/>
  <c r="T172" i="1"/>
  <c r="T188" i="1"/>
  <c r="T173" i="1"/>
  <c r="T174" i="1"/>
  <c r="T180" i="1"/>
  <c r="T183" i="1"/>
  <c r="T170" i="1"/>
  <c r="T160" i="1"/>
  <c r="T161" i="1"/>
  <c r="T162" i="1"/>
  <c r="T166" i="1"/>
  <c r="T169" i="1"/>
  <c r="T168" i="1"/>
  <c r="T154" i="1"/>
  <c r="T148" i="1"/>
  <c r="T155" i="1"/>
  <c r="T149" i="1"/>
  <c r="T158" i="1"/>
  <c r="T156" i="1"/>
  <c r="T150" i="1"/>
  <c r="T177" i="1"/>
  <c r="T163" i="1"/>
  <c r="T159" i="1"/>
  <c r="T157" i="1"/>
  <c r="T176" i="1"/>
  <c r="T152" i="1"/>
  <c r="T144" i="1"/>
  <c r="T138" i="1"/>
  <c r="T132" i="1"/>
  <c r="T153" i="1"/>
  <c r="T139" i="1"/>
  <c r="T146" i="1"/>
  <c r="T140" i="1"/>
  <c r="T151" i="1"/>
  <c r="T147" i="1"/>
  <c r="T145" i="1"/>
  <c r="T141" i="1"/>
  <c r="T142" i="1"/>
  <c r="T167" i="1"/>
  <c r="T143" i="1"/>
  <c r="T136" i="1"/>
  <c r="T133" i="1"/>
  <c r="T134" i="1"/>
  <c r="T131" i="1"/>
  <c r="T164" i="1"/>
  <c r="T135" i="1"/>
  <c r="T129" i="1"/>
  <c r="T130" i="1"/>
  <c r="T137" i="1"/>
  <c r="AF184" i="1"/>
  <c r="AF178" i="1"/>
  <c r="AF185" i="1"/>
  <c r="AF179" i="1"/>
  <c r="AF186" i="1"/>
  <c r="AF180" i="1"/>
  <c r="AF187" i="1"/>
  <c r="AF181" i="1"/>
  <c r="AF188" i="1"/>
  <c r="AF171" i="1"/>
  <c r="AF165" i="1"/>
  <c r="AF176" i="1"/>
  <c r="AF172" i="1"/>
  <c r="AF177" i="1"/>
  <c r="AF175" i="1"/>
  <c r="AF173" i="1"/>
  <c r="AF183" i="1"/>
  <c r="AF174" i="1"/>
  <c r="AF160" i="1"/>
  <c r="AF168" i="1"/>
  <c r="AF169" i="1"/>
  <c r="AF161" i="1"/>
  <c r="AF182" i="1"/>
  <c r="AF170" i="1"/>
  <c r="AF162" i="1"/>
  <c r="AF167" i="1"/>
  <c r="AF163" i="1"/>
  <c r="AF154" i="1"/>
  <c r="AF148" i="1"/>
  <c r="AF155" i="1"/>
  <c r="AF149" i="1"/>
  <c r="AF156" i="1"/>
  <c r="AF150" i="1"/>
  <c r="AF164" i="1"/>
  <c r="AF157" i="1"/>
  <c r="AF158" i="1"/>
  <c r="AF144" i="1"/>
  <c r="AF138" i="1"/>
  <c r="AF132" i="1"/>
  <c r="AF166" i="1"/>
  <c r="AF139" i="1"/>
  <c r="AF140" i="1"/>
  <c r="AF152" i="1"/>
  <c r="AF146" i="1"/>
  <c r="AF141" i="1"/>
  <c r="AF153" i="1"/>
  <c r="AF147" i="1"/>
  <c r="AF142" i="1"/>
  <c r="AF145" i="1"/>
  <c r="AF137" i="1"/>
  <c r="AF151" i="1"/>
  <c r="AF136" i="1"/>
  <c r="AF133" i="1"/>
  <c r="AF159" i="1"/>
  <c r="AF134" i="1"/>
  <c r="AF131" i="1"/>
  <c r="AF129" i="1"/>
  <c r="AF130" i="1"/>
  <c r="AF135" i="1"/>
  <c r="AF143" i="1"/>
  <c r="AR184" i="1"/>
  <c r="AR178" i="1"/>
  <c r="AR185" i="1"/>
  <c r="AR179" i="1"/>
  <c r="AR186" i="1"/>
  <c r="AR180" i="1"/>
  <c r="AR187" i="1"/>
  <c r="AR181" i="1"/>
  <c r="AR171" i="1"/>
  <c r="AR165" i="1"/>
  <c r="AR183" i="1"/>
  <c r="AR172" i="1"/>
  <c r="AR173" i="1"/>
  <c r="AR176" i="1"/>
  <c r="AR182" i="1"/>
  <c r="AR174" i="1"/>
  <c r="AR177" i="1"/>
  <c r="AR175" i="1"/>
  <c r="AR188" i="1"/>
  <c r="AR167" i="1"/>
  <c r="AR160" i="1"/>
  <c r="AR161" i="1"/>
  <c r="AR168" i="1"/>
  <c r="AR162" i="1"/>
  <c r="AR169" i="1"/>
  <c r="AR158" i="1"/>
  <c r="AR154" i="1"/>
  <c r="AR148" i="1"/>
  <c r="AR159" i="1"/>
  <c r="AR155" i="1"/>
  <c r="AR149" i="1"/>
  <c r="AR164" i="1"/>
  <c r="AR170" i="1"/>
  <c r="AR156" i="1"/>
  <c r="AR150" i="1"/>
  <c r="AR163" i="1"/>
  <c r="AR157" i="1"/>
  <c r="AR166" i="1"/>
  <c r="AR152" i="1"/>
  <c r="AR144" i="1"/>
  <c r="AR138" i="1"/>
  <c r="AR132" i="1"/>
  <c r="AR151" i="1"/>
  <c r="AR139" i="1"/>
  <c r="AR153" i="1"/>
  <c r="AR140" i="1"/>
  <c r="AR141" i="1"/>
  <c r="AR146" i="1"/>
  <c r="AR145" i="1"/>
  <c r="AR142" i="1"/>
  <c r="AR130" i="1"/>
  <c r="AR147" i="1"/>
  <c r="AR143" i="1"/>
  <c r="AR137" i="1"/>
  <c r="AR136" i="1"/>
  <c r="AR129" i="1"/>
  <c r="AR133" i="1"/>
  <c r="AR131" i="1"/>
  <c r="AR135" i="1"/>
  <c r="AR134" i="1"/>
  <c r="BD184" i="1"/>
  <c r="BD178" i="1"/>
  <c r="BD185" i="1"/>
  <c r="BD179" i="1"/>
  <c r="BD186" i="1"/>
  <c r="BD180" i="1"/>
  <c r="BD187" i="1"/>
  <c r="BD181" i="1"/>
  <c r="BD171" i="1"/>
  <c r="BD165" i="1"/>
  <c r="BD172" i="1"/>
  <c r="BD182" i="1"/>
  <c r="BD173" i="1"/>
  <c r="BD188" i="1"/>
  <c r="BD174" i="1"/>
  <c r="BD160" i="1"/>
  <c r="BD166" i="1"/>
  <c r="BD170" i="1"/>
  <c r="BD167" i="1"/>
  <c r="BD161" i="1"/>
  <c r="BD176" i="1"/>
  <c r="BD175" i="1"/>
  <c r="BD162" i="1"/>
  <c r="BD177" i="1"/>
  <c r="BD163" i="1"/>
  <c r="BD169" i="1"/>
  <c r="BD168" i="1"/>
  <c r="BD164" i="1"/>
  <c r="BD154" i="1"/>
  <c r="BD148" i="1"/>
  <c r="BD155" i="1"/>
  <c r="BD149" i="1"/>
  <c r="BD158" i="1"/>
  <c r="BD156" i="1"/>
  <c r="BD150" i="1"/>
  <c r="BD183" i="1"/>
  <c r="BD159" i="1"/>
  <c r="BD157" i="1"/>
  <c r="BD147" i="1"/>
  <c r="BD138" i="1"/>
  <c r="BD132" i="1"/>
  <c r="BD144" i="1"/>
  <c r="BD139" i="1"/>
  <c r="BD140" i="1"/>
  <c r="BD152" i="1"/>
  <c r="BD141" i="1"/>
  <c r="BD142" i="1"/>
  <c r="BD145" i="1"/>
  <c r="BD151" i="1"/>
  <c r="BD130" i="1"/>
  <c r="BD135" i="1"/>
  <c r="BD146" i="1"/>
  <c r="BD143" i="1"/>
  <c r="BD153" i="1"/>
  <c r="BD129" i="1"/>
  <c r="BD136" i="1"/>
  <c r="BD137" i="1"/>
  <c r="BD134" i="1"/>
  <c r="BD131" i="1"/>
  <c r="BD133" i="1"/>
  <c r="BP184" i="1"/>
  <c r="BP178" i="1"/>
  <c r="BP185" i="1"/>
  <c r="BP179" i="1"/>
  <c r="BP186" i="1"/>
  <c r="BP180" i="1"/>
  <c r="BP187" i="1"/>
  <c r="BP181" i="1"/>
  <c r="BP182" i="1"/>
  <c r="BP171" i="1"/>
  <c r="BP165" i="1"/>
  <c r="BP176" i="1"/>
  <c r="BP175" i="1"/>
  <c r="BP172" i="1"/>
  <c r="BP188" i="1"/>
  <c r="BP177" i="1"/>
  <c r="BP173" i="1"/>
  <c r="BP174" i="1"/>
  <c r="BP183" i="1"/>
  <c r="BP168" i="1"/>
  <c r="BP160" i="1"/>
  <c r="BP169" i="1"/>
  <c r="BP161" i="1"/>
  <c r="BP166" i="1"/>
  <c r="BP167" i="1"/>
  <c r="BP162" i="1"/>
  <c r="BP163" i="1"/>
  <c r="BP170" i="1"/>
  <c r="BP154" i="1"/>
  <c r="BP148" i="1"/>
  <c r="BP155" i="1"/>
  <c r="BP149" i="1"/>
  <c r="BP156" i="1"/>
  <c r="BP150" i="1"/>
  <c r="BP157" i="1"/>
  <c r="BP158" i="1"/>
  <c r="BP152" i="1"/>
  <c r="BP151" i="1"/>
  <c r="BP146" i="1"/>
  <c r="BP138" i="1"/>
  <c r="BP132" i="1"/>
  <c r="BP147" i="1"/>
  <c r="BP144" i="1"/>
  <c r="BP139" i="1"/>
  <c r="BP159" i="1"/>
  <c r="BP140" i="1"/>
  <c r="BP153" i="1"/>
  <c r="BP164" i="1"/>
  <c r="BP141" i="1"/>
  <c r="BP142" i="1"/>
  <c r="BP133" i="1"/>
  <c r="BP143" i="1"/>
  <c r="BP136" i="1"/>
  <c r="BP134" i="1"/>
  <c r="BP130" i="1"/>
  <c r="BP137" i="1"/>
  <c r="BP145" i="1"/>
  <c r="BP135" i="1"/>
  <c r="BP129" i="1"/>
  <c r="BP131" i="1"/>
  <c r="CB184" i="1"/>
  <c r="CB178" i="1"/>
  <c r="CB185" i="1"/>
  <c r="CB179" i="1"/>
  <c r="CB186" i="1"/>
  <c r="CB180" i="1"/>
  <c r="CB187" i="1"/>
  <c r="CB181" i="1"/>
  <c r="CB188" i="1"/>
  <c r="CB171" i="1"/>
  <c r="CB165" i="1"/>
  <c r="CB172" i="1"/>
  <c r="CB175" i="1"/>
  <c r="CB173" i="1"/>
  <c r="CB183" i="1"/>
  <c r="CB176" i="1"/>
  <c r="CB177" i="1"/>
  <c r="CB174" i="1"/>
  <c r="CB182" i="1"/>
  <c r="CB160" i="1"/>
  <c r="CB170" i="1"/>
  <c r="CB161" i="1"/>
  <c r="CB168" i="1"/>
  <c r="CB162" i="1"/>
  <c r="CB166" i="1"/>
  <c r="CB169" i="1"/>
  <c r="CB167" i="1"/>
  <c r="CB163" i="1"/>
  <c r="CB158" i="1"/>
  <c r="CB154" i="1"/>
  <c r="CB148" i="1"/>
  <c r="CB159" i="1"/>
  <c r="CB155" i="1"/>
  <c r="CB149" i="1"/>
  <c r="CB156" i="1"/>
  <c r="CB150" i="1"/>
  <c r="CB164" i="1"/>
  <c r="CB153" i="1"/>
  <c r="CB145" i="1"/>
  <c r="CB138" i="1"/>
  <c r="CB132" i="1"/>
  <c r="CB157" i="1"/>
  <c r="CB146" i="1"/>
  <c r="CB139" i="1"/>
  <c r="CB144" i="1"/>
  <c r="CB147" i="1"/>
  <c r="CB140" i="1"/>
  <c r="CB151" i="1"/>
  <c r="CB152" i="1"/>
  <c r="CB141" i="1"/>
  <c r="CB142" i="1"/>
  <c r="CB133" i="1"/>
  <c r="CB134" i="1"/>
  <c r="CB130" i="1"/>
  <c r="CB136" i="1"/>
  <c r="CB137" i="1"/>
  <c r="CB129" i="1"/>
  <c r="CB135" i="1"/>
  <c r="CB143" i="1"/>
  <c r="CB131" i="1"/>
  <c r="V185" i="1"/>
  <c r="V179" i="1"/>
  <c r="V186" i="1"/>
  <c r="V180" i="1"/>
  <c r="V187" i="1"/>
  <c r="V181" i="1"/>
  <c r="V188" i="1"/>
  <c r="V182" i="1"/>
  <c r="V178" i="1"/>
  <c r="V172" i="1"/>
  <c r="V166" i="1"/>
  <c r="V184" i="1"/>
  <c r="V173" i="1"/>
  <c r="V174" i="1"/>
  <c r="V183" i="1"/>
  <c r="V176" i="1"/>
  <c r="V161" i="1"/>
  <c r="V162" i="1"/>
  <c r="V163" i="1"/>
  <c r="V164" i="1"/>
  <c r="V171" i="1"/>
  <c r="V167" i="1"/>
  <c r="V170" i="1"/>
  <c r="V155" i="1"/>
  <c r="V149" i="1"/>
  <c r="V158" i="1"/>
  <c r="V156" i="1"/>
  <c r="V150" i="1"/>
  <c r="V177" i="1"/>
  <c r="V165" i="1"/>
  <c r="V159" i="1"/>
  <c r="V157" i="1"/>
  <c r="V151" i="1"/>
  <c r="V169" i="1"/>
  <c r="V168" i="1"/>
  <c r="V160" i="1"/>
  <c r="V153" i="1"/>
  <c r="V139" i="1"/>
  <c r="V133" i="1"/>
  <c r="V146" i="1"/>
  <c r="V140" i="1"/>
  <c r="V147" i="1"/>
  <c r="V145" i="1"/>
  <c r="V141" i="1"/>
  <c r="V175" i="1"/>
  <c r="V142" i="1"/>
  <c r="V143" i="1"/>
  <c r="V132" i="1"/>
  <c r="V154" i="1"/>
  <c r="V134" i="1"/>
  <c r="V131" i="1"/>
  <c r="V135" i="1"/>
  <c r="V148" i="1"/>
  <c r="V144" i="1"/>
  <c r="V152" i="1"/>
  <c r="V130" i="1"/>
  <c r="V129" i="1"/>
  <c r="V137" i="1"/>
  <c r="V138" i="1"/>
  <c r="V136" i="1"/>
  <c r="AH185" i="1"/>
  <c r="AH179" i="1"/>
  <c r="AH186" i="1"/>
  <c r="AH180" i="1"/>
  <c r="AH187" i="1"/>
  <c r="AH181" i="1"/>
  <c r="AH188" i="1"/>
  <c r="AH182" i="1"/>
  <c r="AH172" i="1"/>
  <c r="AH166" i="1"/>
  <c r="AH177" i="1"/>
  <c r="AH175" i="1"/>
  <c r="AH173" i="1"/>
  <c r="AH183" i="1"/>
  <c r="AH174" i="1"/>
  <c r="AH178" i="1"/>
  <c r="AH169" i="1"/>
  <c r="AH161" i="1"/>
  <c r="AH171" i="1"/>
  <c r="AH170" i="1"/>
  <c r="AH162" i="1"/>
  <c r="AH163" i="1"/>
  <c r="AH164" i="1"/>
  <c r="AH165" i="1"/>
  <c r="AH155" i="1"/>
  <c r="AH149" i="1"/>
  <c r="AH156" i="1"/>
  <c r="AH150" i="1"/>
  <c r="AH184" i="1"/>
  <c r="AH157" i="1"/>
  <c r="AH151" i="1"/>
  <c r="AH168" i="1"/>
  <c r="AH176" i="1"/>
  <c r="AH158" i="1"/>
  <c r="AH167" i="1"/>
  <c r="AH159" i="1"/>
  <c r="AH139" i="1"/>
  <c r="AH133" i="1"/>
  <c r="AH140" i="1"/>
  <c r="AH154" i="1"/>
  <c r="AH146" i="1"/>
  <c r="AH141" i="1"/>
  <c r="AH152" i="1"/>
  <c r="AH145" i="1"/>
  <c r="AH153" i="1"/>
  <c r="AH147" i="1"/>
  <c r="AH142" i="1"/>
  <c r="AH143" i="1"/>
  <c r="AH137" i="1"/>
  <c r="AH136" i="1"/>
  <c r="AH138" i="1"/>
  <c r="AH132" i="1"/>
  <c r="AH160" i="1"/>
  <c r="AH148" i="1"/>
  <c r="AH144" i="1"/>
  <c r="AH134" i="1"/>
  <c r="AH135" i="1"/>
  <c r="AH131" i="1"/>
  <c r="AH130" i="1"/>
  <c r="AH129" i="1"/>
  <c r="AT185" i="1"/>
  <c r="AT179" i="1"/>
  <c r="AT186" i="1"/>
  <c r="AT180" i="1"/>
  <c r="AT187" i="1"/>
  <c r="AT181" i="1"/>
  <c r="AT188" i="1"/>
  <c r="AT182" i="1"/>
  <c r="AT183" i="1"/>
  <c r="AT172" i="1"/>
  <c r="AT166" i="1"/>
  <c r="AT173" i="1"/>
  <c r="AT176" i="1"/>
  <c r="AT174" i="1"/>
  <c r="AT168" i="1"/>
  <c r="AT177" i="1"/>
  <c r="AT175" i="1"/>
  <c r="AT184" i="1"/>
  <c r="AT161" i="1"/>
  <c r="AT162" i="1"/>
  <c r="AT169" i="1"/>
  <c r="AT163" i="1"/>
  <c r="AT164" i="1"/>
  <c r="AT178" i="1"/>
  <c r="AT171" i="1"/>
  <c r="AT170" i="1"/>
  <c r="AT159" i="1"/>
  <c r="AT155" i="1"/>
  <c r="AT149" i="1"/>
  <c r="AT156" i="1"/>
  <c r="AT150" i="1"/>
  <c r="AT160" i="1"/>
  <c r="AT157" i="1"/>
  <c r="AT151" i="1"/>
  <c r="AT167" i="1"/>
  <c r="AT139" i="1"/>
  <c r="AT133" i="1"/>
  <c r="AT154" i="1"/>
  <c r="AT153" i="1"/>
  <c r="AT148" i="1"/>
  <c r="AT140" i="1"/>
  <c r="AT141" i="1"/>
  <c r="AT165" i="1"/>
  <c r="AT146" i="1"/>
  <c r="AT145" i="1"/>
  <c r="AT142" i="1"/>
  <c r="AT147" i="1"/>
  <c r="AT143" i="1"/>
  <c r="AT144" i="1"/>
  <c r="AT152" i="1"/>
  <c r="AT137" i="1"/>
  <c r="AT136" i="1"/>
  <c r="AT131" i="1"/>
  <c r="AT138" i="1"/>
  <c r="AT134" i="1"/>
  <c r="AT132" i="1"/>
  <c r="AT129" i="1"/>
  <c r="AT158" i="1"/>
  <c r="AT135" i="1"/>
  <c r="AT130" i="1"/>
  <c r="BF185" i="1"/>
  <c r="BF179" i="1"/>
  <c r="BF186" i="1"/>
  <c r="BF180" i="1"/>
  <c r="BF187" i="1"/>
  <c r="BF181" i="1"/>
  <c r="BF188" i="1"/>
  <c r="BF182" i="1"/>
  <c r="BF172" i="1"/>
  <c r="BF166" i="1"/>
  <c r="BF173" i="1"/>
  <c r="BF178" i="1"/>
  <c r="BF174" i="1"/>
  <c r="BF168" i="1"/>
  <c r="BF184" i="1"/>
  <c r="BF176" i="1"/>
  <c r="BF175" i="1"/>
  <c r="BF170" i="1"/>
  <c r="BF165" i="1"/>
  <c r="BF161" i="1"/>
  <c r="BF171" i="1"/>
  <c r="BF167" i="1"/>
  <c r="BF162" i="1"/>
  <c r="BF177" i="1"/>
  <c r="BF163" i="1"/>
  <c r="BF164" i="1"/>
  <c r="BF169" i="1"/>
  <c r="BF155" i="1"/>
  <c r="BF149" i="1"/>
  <c r="BF158" i="1"/>
  <c r="BF156" i="1"/>
  <c r="BF150" i="1"/>
  <c r="BF183" i="1"/>
  <c r="BF159" i="1"/>
  <c r="BF157" i="1"/>
  <c r="BF151" i="1"/>
  <c r="BF160" i="1"/>
  <c r="BF139" i="1"/>
  <c r="BF133" i="1"/>
  <c r="BF140" i="1"/>
  <c r="BF148" i="1"/>
  <c r="BF141" i="1"/>
  <c r="BF152" i="1"/>
  <c r="BF142" i="1"/>
  <c r="BF153" i="1"/>
  <c r="BF146" i="1"/>
  <c r="BF143" i="1"/>
  <c r="BF135" i="1"/>
  <c r="BF154" i="1"/>
  <c r="BF147" i="1"/>
  <c r="BF145" i="1"/>
  <c r="BF132" i="1"/>
  <c r="BF131" i="1"/>
  <c r="BF136" i="1"/>
  <c r="BF137" i="1"/>
  <c r="BF144" i="1"/>
  <c r="BF138" i="1"/>
  <c r="BF134" i="1"/>
  <c r="BF130" i="1"/>
  <c r="BF129" i="1"/>
  <c r="BR185" i="1"/>
  <c r="BR179" i="1"/>
  <c r="BR186" i="1"/>
  <c r="BR180" i="1"/>
  <c r="BR187" i="1"/>
  <c r="BR181" i="1"/>
  <c r="BR188" i="1"/>
  <c r="BR182" i="1"/>
  <c r="BR172" i="1"/>
  <c r="BR166" i="1"/>
  <c r="BR177" i="1"/>
  <c r="BR184" i="1"/>
  <c r="BR173" i="1"/>
  <c r="BR168" i="1"/>
  <c r="BR174" i="1"/>
  <c r="BR183" i="1"/>
  <c r="BR178" i="1"/>
  <c r="BR169" i="1"/>
  <c r="BR161" i="1"/>
  <c r="BR165" i="1"/>
  <c r="BR176" i="1"/>
  <c r="BR175" i="1"/>
  <c r="BR162" i="1"/>
  <c r="BR167" i="1"/>
  <c r="BR163" i="1"/>
  <c r="BR170" i="1"/>
  <c r="BR164" i="1"/>
  <c r="BR171" i="1"/>
  <c r="BR155" i="1"/>
  <c r="BR149" i="1"/>
  <c r="BR160" i="1"/>
  <c r="BR156" i="1"/>
  <c r="BR150" i="1"/>
  <c r="BR151" i="1"/>
  <c r="BR157" i="1"/>
  <c r="BR158" i="1"/>
  <c r="BR159" i="1"/>
  <c r="BR147" i="1"/>
  <c r="BR144" i="1"/>
  <c r="BR139" i="1"/>
  <c r="BR133" i="1"/>
  <c r="BR140" i="1"/>
  <c r="BR153" i="1"/>
  <c r="BR141" i="1"/>
  <c r="BR142" i="1"/>
  <c r="BR145" i="1"/>
  <c r="BR143" i="1"/>
  <c r="BR154" i="1"/>
  <c r="BR134" i="1"/>
  <c r="BR130" i="1"/>
  <c r="BR146" i="1"/>
  <c r="BR137" i="1"/>
  <c r="BR152" i="1"/>
  <c r="BR138" i="1"/>
  <c r="BR135" i="1"/>
  <c r="BR131" i="1"/>
  <c r="BR129" i="1"/>
  <c r="BR132" i="1"/>
  <c r="BR148" i="1"/>
  <c r="BR136" i="1"/>
  <c r="CD185" i="1"/>
  <c r="CD179" i="1"/>
  <c r="CD186" i="1"/>
  <c r="CD180" i="1"/>
  <c r="CD174" i="1"/>
  <c r="CD187" i="1"/>
  <c r="CD181" i="1"/>
  <c r="CD188" i="1"/>
  <c r="CD182" i="1"/>
  <c r="CD172" i="1"/>
  <c r="CD166" i="1"/>
  <c r="CD178" i="1"/>
  <c r="CD175" i="1"/>
  <c r="CD173" i="1"/>
  <c r="CD183" i="1"/>
  <c r="CD176" i="1"/>
  <c r="CD168" i="1"/>
  <c r="CD177" i="1"/>
  <c r="CD161" i="1"/>
  <c r="CD171" i="1"/>
  <c r="CD165" i="1"/>
  <c r="CD162" i="1"/>
  <c r="CD169" i="1"/>
  <c r="CD163" i="1"/>
  <c r="CD184" i="1"/>
  <c r="CD167" i="1"/>
  <c r="CD164" i="1"/>
  <c r="CD159" i="1"/>
  <c r="CD155" i="1"/>
  <c r="CD149" i="1"/>
  <c r="CD156" i="1"/>
  <c r="CD150" i="1"/>
  <c r="CD151" i="1"/>
  <c r="CD160" i="1"/>
  <c r="CD157" i="1"/>
  <c r="CD146" i="1"/>
  <c r="CD139" i="1"/>
  <c r="CD133" i="1"/>
  <c r="CD158" i="1"/>
  <c r="CD144" i="1"/>
  <c r="CD147" i="1"/>
  <c r="CD140" i="1"/>
  <c r="CD154" i="1"/>
  <c r="CD141" i="1"/>
  <c r="CD152" i="1"/>
  <c r="CD142" i="1"/>
  <c r="CD143" i="1"/>
  <c r="CD145" i="1"/>
  <c r="CD130" i="1"/>
  <c r="CD170" i="1"/>
  <c r="CD134" i="1"/>
  <c r="CD136" i="1"/>
  <c r="CD153" i="1"/>
  <c r="CD137" i="1"/>
  <c r="CD135" i="1"/>
  <c r="CD148" i="1"/>
  <c r="CD138" i="1"/>
  <c r="CD132" i="1"/>
  <c r="CD131" i="1"/>
  <c r="CD129" i="1"/>
  <c r="W185" i="1"/>
  <c r="W179" i="1"/>
  <c r="W186" i="1"/>
  <c r="W180" i="1"/>
  <c r="W187" i="1"/>
  <c r="W181" i="1"/>
  <c r="W175" i="1"/>
  <c r="W188" i="1"/>
  <c r="W182" i="1"/>
  <c r="W183" i="1"/>
  <c r="W184" i="1"/>
  <c r="W173" i="1"/>
  <c r="W174" i="1"/>
  <c r="W168" i="1"/>
  <c r="W176" i="1"/>
  <c r="W177" i="1"/>
  <c r="W162" i="1"/>
  <c r="W163" i="1"/>
  <c r="W166" i="1"/>
  <c r="W171" i="1"/>
  <c r="W167" i="1"/>
  <c r="W169" i="1"/>
  <c r="W161" i="1"/>
  <c r="W172" i="1"/>
  <c r="W158" i="1"/>
  <c r="W156" i="1"/>
  <c r="W178" i="1"/>
  <c r="W165" i="1"/>
  <c r="W159" i="1"/>
  <c r="W157" i="1"/>
  <c r="W151" i="1"/>
  <c r="W160" i="1"/>
  <c r="W170" i="1"/>
  <c r="W153" i="1"/>
  <c r="W146" i="1"/>
  <c r="W140" i="1"/>
  <c r="W155" i="1"/>
  <c r="W149" i="1"/>
  <c r="W147" i="1"/>
  <c r="W145" i="1"/>
  <c r="W141" i="1"/>
  <c r="W135" i="1"/>
  <c r="W150" i="1"/>
  <c r="W142" i="1"/>
  <c r="W154" i="1"/>
  <c r="W148" i="1"/>
  <c r="W164" i="1"/>
  <c r="W144" i="1"/>
  <c r="W143" i="1"/>
  <c r="W132" i="1"/>
  <c r="W133" i="1"/>
  <c r="W139" i="1"/>
  <c r="W134" i="1"/>
  <c r="W131" i="1"/>
  <c r="W152" i="1"/>
  <c r="W130" i="1"/>
  <c r="W137" i="1"/>
  <c r="W129" i="1"/>
  <c r="W138" i="1"/>
  <c r="W136" i="1"/>
  <c r="AI185" i="1"/>
  <c r="AI179" i="1"/>
  <c r="AI186" i="1"/>
  <c r="AI180" i="1"/>
  <c r="AI187" i="1"/>
  <c r="AI181" i="1"/>
  <c r="AI175" i="1"/>
  <c r="AI188" i="1"/>
  <c r="AI182" i="1"/>
  <c r="AI183" i="1"/>
  <c r="AI177" i="1"/>
  <c r="AI173" i="1"/>
  <c r="AI174" i="1"/>
  <c r="AI168" i="1"/>
  <c r="AI178" i="1"/>
  <c r="AI170" i="1"/>
  <c r="AI171" i="1"/>
  <c r="AI162" i="1"/>
  <c r="AI163" i="1"/>
  <c r="AI172" i="1"/>
  <c r="AI164" i="1"/>
  <c r="AI184" i="1"/>
  <c r="AI176" i="1"/>
  <c r="AI166" i="1"/>
  <c r="AI165" i="1"/>
  <c r="AI156" i="1"/>
  <c r="AI157" i="1"/>
  <c r="AI151" i="1"/>
  <c r="AI169" i="1"/>
  <c r="AI161" i="1"/>
  <c r="AI158" i="1"/>
  <c r="AI167" i="1"/>
  <c r="AI159" i="1"/>
  <c r="AI153" i="1"/>
  <c r="AI140" i="1"/>
  <c r="AI154" i="1"/>
  <c r="AI146" i="1"/>
  <c r="AI141" i="1"/>
  <c r="AI135" i="1"/>
  <c r="AI152" i="1"/>
  <c r="AI145" i="1"/>
  <c r="AI147" i="1"/>
  <c r="AI142" i="1"/>
  <c r="AI150" i="1"/>
  <c r="AI160" i="1"/>
  <c r="AI148" i="1"/>
  <c r="AI144" i="1"/>
  <c r="AI137" i="1"/>
  <c r="AI136" i="1"/>
  <c r="AI138" i="1"/>
  <c r="AI132" i="1"/>
  <c r="AI149" i="1"/>
  <c r="AI133" i="1"/>
  <c r="AI131" i="1"/>
  <c r="AI134" i="1"/>
  <c r="AI130" i="1"/>
  <c r="AI143" i="1"/>
  <c r="AI139" i="1"/>
  <c r="AI129" i="1"/>
  <c r="AI155" i="1"/>
  <c r="AU185" i="1"/>
  <c r="AU179" i="1"/>
  <c r="AU186" i="1"/>
  <c r="AU180" i="1"/>
  <c r="AU187" i="1"/>
  <c r="AU181" i="1"/>
  <c r="AU175" i="1"/>
  <c r="AU188" i="1"/>
  <c r="AU182" i="1"/>
  <c r="AU183" i="1"/>
  <c r="AU173" i="1"/>
  <c r="AU176" i="1"/>
  <c r="AU174" i="1"/>
  <c r="AU168" i="1"/>
  <c r="AU177" i="1"/>
  <c r="AU184" i="1"/>
  <c r="AU170" i="1"/>
  <c r="AU172" i="1"/>
  <c r="AU162" i="1"/>
  <c r="AU169" i="1"/>
  <c r="AU163" i="1"/>
  <c r="AU164" i="1"/>
  <c r="AU178" i="1"/>
  <c r="AU171" i="1"/>
  <c r="AU167" i="1"/>
  <c r="AU165" i="1"/>
  <c r="AU156" i="1"/>
  <c r="AU160" i="1"/>
  <c r="AU157" i="1"/>
  <c r="AU151" i="1"/>
  <c r="AU166" i="1"/>
  <c r="AU153" i="1"/>
  <c r="AU154" i="1"/>
  <c r="AU150" i="1"/>
  <c r="AU148" i="1"/>
  <c r="AU140" i="1"/>
  <c r="AU141" i="1"/>
  <c r="AU135" i="1"/>
  <c r="AU146" i="1"/>
  <c r="AU145" i="1"/>
  <c r="AU142" i="1"/>
  <c r="AU158" i="1"/>
  <c r="AU159" i="1"/>
  <c r="AU155" i="1"/>
  <c r="AU144" i="1"/>
  <c r="AU161" i="1"/>
  <c r="AU149" i="1"/>
  <c r="AU147" i="1"/>
  <c r="AU139" i="1"/>
  <c r="AU152" i="1"/>
  <c r="AU137" i="1"/>
  <c r="AU136" i="1"/>
  <c r="AU132" i="1"/>
  <c r="AU143" i="1"/>
  <c r="AU138" i="1"/>
  <c r="AU133" i="1"/>
  <c r="AU134" i="1"/>
  <c r="AU129" i="1"/>
  <c r="AU131" i="1"/>
  <c r="AU130" i="1"/>
  <c r="BG185" i="1"/>
  <c r="BG179" i="1"/>
  <c r="BG186" i="1"/>
  <c r="BG180" i="1"/>
  <c r="BG187" i="1"/>
  <c r="BG181" i="1"/>
  <c r="BG175" i="1"/>
  <c r="BG188" i="1"/>
  <c r="BG182" i="1"/>
  <c r="BG183" i="1"/>
  <c r="BG173" i="1"/>
  <c r="BG178" i="1"/>
  <c r="BG174" i="1"/>
  <c r="BG168" i="1"/>
  <c r="BG184" i="1"/>
  <c r="BG176" i="1"/>
  <c r="BG170" i="1"/>
  <c r="BG177" i="1"/>
  <c r="BG171" i="1"/>
  <c r="BG167" i="1"/>
  <c r="BG162" i="1"/>
  <c r="BG163" i="1"/>
  <c r="BG164" i="1"/>
  <c r="BG169" i="1"/>
  <c r="BG158" i="1"/>
  <c r="BG156" i="1"/>
  <c r="BG161" i="1"/>
  <c r="BG159" i="1"/>
  <c r="BG157" i="1"/>
  <c r="BG151" i="1"/>
  <c r="BG166" i="1"/>
  <c r="BG160" i="1"/>
  <c r="BG153" i="1"/>
  <c r="BG165" i="1"/>
  <c r="BG140" i="1"/>
  <c r="BG149" i="1"/>
  <c r="BG148" i="1"/>
  <c r="BG141" i="1"/>
  <c r="BG135" i="1"/>
  <c r="BG152" i="1"/>
  <c r="BG150" i="1"/>
  <c r="BG155" i="1"/>
  <c r="BG142" i="1"/>
  <c r="BG145" i="1"/>
  <c r="BG154" i="1"/>
  <c r="BG147" i="1"/>
  <c r="BG172" i="1"/>
  <c r="BG146" i="1"/>
  <c r="BG143" i="1"/>
  <c r="BG129" i="1"/>
  <c r="BG132" i="1"/>
  <c r="BG131" i="1"/>
  <c r="BG136" i="1"/>
  <c r="BG137" i="1"/>
  <c r="BG133" i="1"/>
  <c r="BG144" i="1"/>
  <c r="BG138" i="1"/>
  <c r="BG134" i="1"/>
  <c r="BG139" i="1"/>
  <c r="BG130" i="1"/>
  <c r="BS185" i="1"/>
  <c r="BS179" i="1"/>
  <c r="BS186" i="1"/>
  <c r="BS180" i="1"/>
  <c r="BS187" i="1"/>
  <c r="BS181" i="1"/>
  <c r="BS175" i="1"/>
  <c r="BS188" i="1"/>
  <c r="BS182" i="1"/>
  <c r="BS183" i="1"/>
  <c r="BS177" i="1"/>
  <c r="BS184" i="1"/>
  <c r="BS173" i="1"/>
  <c r="BS168" i="1"/>
  <c r="BS174" i="1"/>
  <c r="BS178" i="1"/>
  <c r="BS170" i="1"/>
  <c r="BS165" i="1"/>
  <c r="BS176" i="1"/>
  <c r="BS166" i="1"/>
  <c r="BS162" i="1"/>
  <c r="BS167" i="1"/>
  <c r="BS163" i="1"/>
  <c r="BS172" i="1"/>
  <c r="BS164" i="1"/>
  <c r="BS171" i="1"/>
  <c r="BS160" i="1"/>
  <c r="BS156" i="1"/>
  <c r="BS151" i="1"/>
  <c r="BS157" i="1"/>
  <c r="BS158" i="1"/>
  <c r="BS159" i="1"/>
  <c r="BS153" i="1"/>
  <c r="BS161" i="1"/>
  <c r="BS140" i="1"/>
  <c r="BS169" i="1"/>
  <c r="BS155" i="1"/>
  <c r="BS141" i="1"/>
  <c r="BS135" i="1"/>
  <c r="BS142" i="1"/>
  <c r="BS154" i="1"/>
  <c r="BS148" i="1"/>
  <c r="BS150" i="1"/>
  <c r="BS146" i="1"/>
  <c r="BS143" i="1"/>
  <c r="BS137" i="1"/>
  <c r="BS152" i="1"/>
  <c r="BS138" i="1"/>
  <c r="BS145" i="1"/>
  <c r="BS129" i="1"/>
  <c r="BS139" i="1"/>
  <c r="BS131" i="1"/>
  <c r="BS144" i="1"/>
  <c r="BS132" i="1"/>
  <c r="BS130" i="1"/>
  <c r="BS147" i="1"/>
  <c r="BS134" i="1"/>
  <c r="BS133" i="1"/>
  <c r="BS149" i="1"/>
  <c r="BS136" i="1"/>
  <c r="CE185" i="1"/>
  <c r="CE179" i="1"/>
  <c r="CE186" i="1"/>
  <c r="CE180" i="1"/>
  <c r="CE187" i="1"/>
  <c r="CE181" i="1"/>
  <c r="CE175" i="1"/>
  <c r="CE188" i="1"/>
  <c r="CE182" i="1"/>
  <c r="CE183" i="1"/>
  <c r="CE178" i="1"/>
  <c r="CE173" i="1"/>
  <c r="CE176" i="1"/>
  <c r="CE168" i="1"/>
  <c r="CE177" i="1"/>
  <c r="CE174" i="1"/>
  <c r="CE170" i="1"/>
  <c r="CE171" i="1"/>
  <c r="CE172" i="1"/>
  <c r="CE165" i="1"/>
  <c r="CE162" i="1"/>
  <c r="CE169" i="1"/>
  <c r="CE166" i="1"/>
  <c r="CE163" i="1"/>
  <c r="CE157" i="1"/>
  <c r="CE184" i="1"/>
  <c r="CE167" i="1"/>
  <c r="CE164" i="1"/>
  <c r="CE161" i="1"/>
  <c r="CE156" i="1"/>
  <c r="CE151" i="1"/>
  <c r="CE160" i="1"/>
  <c r="CE153" i="1"/>
  <c r="CE158" i="1"/>
  <c r="CE150" i="1"/>
  <c r="CE144" i="1"/>
  <c r="CE147" i="1"/>
  <c r="CE140" i="1"/>
  <c r="CE159" i="1"/>
  <c r="CE154" i="1"/>
  <c r="CE141" i="1"/>
  <c r="CE135" i="1"/>
  <c r="CE152" i="1"/>
  <c r="CE142" i="1"/>
  <c r="CE148" i="1"/>
  <c r="CE145" i="1"/>
  <c r="CE139" i="1"/>
  <c r="CE133" i="1"/>
  <c r="CE130" i="1"/>
  <c r="CE134" i="1"/>
  <c r="CE136" i="1"/>
  <c r="CE137" i="1"/>
  <c r="CE129" i="1"/>
  <c r="CE138" i="1"/>
  <c r="CE155" i="1"/>
  <c r="CE149" i="1"/>
  <c r="CE131" i="1"/>
  <c r="CE143" i="1"/>
  <c r="CE132" i="1"/>
  <c r="CE146" i="1"/>
  <c r="X186" i="1"/>
  <c r="X180" i="1"/>
  <c r="X187" i="1"/>
  <c r="X181" i="1"/>
  <c r="X175" i="1"/>
  <c r="X188" i="1"/>
  <c r="X182" i="1"/>
  <c r="X183" i="1"/>
  <c r="X184" i="1"/>
  <c r="X173" i="1"/>
  <c r="X167" i="1"/>
  <c r="X174" i="1"/>
  <c r="X168" i="1"/>
  <c r="X169" i="1"/>
  <c r="X176" i="1"/>
  <c r="X179" i="1"/>
  <c r="X177" i="1"/>
  <c r="X185" i="1"/>
  <c r="X162" i="1"/>
  <c r="X163" i="1"/>
  <c r="X166" i="1"/>
  <c r="X164" i="1"/>
  <c r="X171" i="1"/>
  <c r="X165" i="1"/>
  <c r="X178" i="1"/>
  <c r="X172" i="1"/>
  <c r="X158" i="1"/>
  <c r="X156" i="1"/>
  <c r="X150" i="1"/>
  <c r="X159" i="1"/>
  <c r="X157" i="1"/>
  <c r="X151" i="1"/>
  <c r="X160" i="1"/>
  <c r="X152" i="1"/>
  <c r="X170" i="1"/>
  <c r="X154" i="1"/>
  <c r="X146" i="1"/>
  <c r="X140" i="1"/>
  <c r="X134" i="1"/>
  <c r="X155" i="1"/>
  <c r="X161" i="1"/>
  <c r="X149" i="1"/>
  <c r="X147" i="1"/>
  <c r="X145" i="1"/>
  <c r="X141" i="1"/>
  <c r="X142" i="1"/>
  <c r="X148" i="1"/>
  <c r="X143" i="1"/>
  <c r="X144" i="1"/>
  <c r="X133" i="1"/>
  <c r="X139" i="1"/>
  <c r="X131" i="1"/>
  <c r="X129" i="1"/>
  <c r="X135" i="1"/>
  <c r="X137" i="1"/>
  <c r="X130" i="1"/>
  <c r="X138" i="1"/>
  <c r="X136" i="1"/>
  <c r="X132" i="1"/>
  <c r="X153" i="1"/>
  <c r="AJ186" i="1"/>
  <c r="AJ180" i="1"/>
  <c r="AJ187" i="1"/>
  <c r="AJ181" i="1"/>
  <c r="AJ175" i="1"/>
  <c r="AJ188" i="1"/>
  <c r="AJ182" i="1"/>
  <c r="AJ183" i="1"/>
  <c r="AJ179" i="1"/>
  <c r="AJ173" i="1"/>
  <c r="AJ167" i="1"/>
  <c r="AJ174" i="1"/>
  <c r="AJ168" i="1"/>
  <c r="AJ178" i="1"/>
  <c r="AJ169" i="1"/>
  <c r="AJ185" i="1"/>
  <c r="AJ162" i="1"/>
  <c r="AJ170" i="1"/>
  <c r="AJ163" i="1"/>
  <c r="AJ172" i="1"/>
  <c r="AJ164" i="1"/>
  <c r="AJ184" i="1"/>
  <c r="AJ176" i="1"/>
  <c r="AJ166" i="1"/>
  <c r="AJ165" i="1"/>
  <c r="AJ156" i="1"/>
  <c r="AJ150" i="1"/>
  <c r="AJ157" i="1"/>
  <c r="AJ151" i="1"/>
  <c r="AJ177" i="1"/>
  <c r="AJ161" i="1"/>
  <c r="AJ158" i="1"/>
  <c r="AJ152" i="1"/>
  <c r="AJ159" i="1"/>
  <c r="AJ153" i="1"/>
  <c r="AJ171" i="1"/>
  <c r="AJ160" i="1"/>
  <c r="AJ154" i="1"/>
  <c r="AJ140" i="1"/>
  <c r="AJ134" i="1"/>
  <c r="AJ146" i="1"/>
  <c r="AJ141" i="1"/>
  <c r="AJ145" i="1"/>
  <c r="AJ147" i="1"/>
  <c r="AJ142" i="1"/>
  <c r="AJ149" i="1"/>
  <c r="AJ143" i="1"/>
  <c r="AJ148" i="1"/>
  <c r="AJ144" i="1"/>
  <c r="AJ136" i="1"/>
  <c r="AJ138" i="1"/>
  <c r="AJ132" i="1"/>
  <c r="AJ133" i="1"/>
  <c r="AJ131" i="1"/>
  <c r="AJ129" i="1"/>
  <c r="AJ135" i="1"/>
  <c r="AJ130" i="1"/>
  <c r="AJ139" i="1"/>
  <c r="AJ137" i="1"/>
  <c r="AJ155" i="1"/>
  <c r="AV186" i="1"/>
  <c r="AV180" i="1"/>
  <c r="AV187" i="1"/>
  <c r="AV181" i="1"/>
  <c r="AV175" i="1"/>
  <c r="AV188" i="1"/>
  <c r="AV182" i="1"/>
  <c r="AV183" i="1"/>
  <c r="AV173" i="1"/>
  <c r="AV167" i="1"/>
  <c r="AV176" i="1"/>
  <c r="AV185" i="1"/>
  <c r="AV174" i="1"/>
  <c r="AV168" i="1"/>
  <c r="AV177" i="1"/>
  <c r="AV169" i="1"/>
  <c r="AV184" i="1"/>
  <c r="AV179" i="1"/>
  <c r="AV178" i="1"/>
  <c r="AV172" i="1"/>
  <c r="AV162" i="1"/>
  <c r="AV163" i="1"/>
  <c r="AV164" i="1"/>
  <c r="AV171" i="1"/>
  <c r="AV170" i="1"/>
  <c r="AV156" i="1"/>
  <c r="AV150" i="1"/>
  <c r="AV144" i="1"/>
  <c r="AV160" i="1"/>
  <c r="AV157" i="1"/>
  <c r="AV151" i="1"/>
  <c r="AV152" i="1"/>
  <c r="AV166" i="1"/>
  <c r="AV153" i="1"/>
  <c r="AV158" i="1"/>
  <c r="AV154" i="1"/>
  <c r="AV140" i="1"/>
  <c r="AV134" i="1"/>
  <c r="AV141" i="1"/>
  <c r="AV135" i="1"/>
  <c r="AV165" i="1"/>
  <c r="AV146" i="1"/>
  <c r="AV145" i="1"/>
  <c r="AV142" i="1"/>
  <c r="AV147" i="1"/>
  <c r="AV143" i="1"/>
  <c r="AV161" i="1"/>
  <c r="AV149" i="1"/>
  <c r="AV148" i="1"/>
  <c r="AV139" i="1"/>
  <c r="AV137" i="1"/>
  <c r="AV136" i="1"/>
  <c r="AV132" i="1"/>
  <c r="AV129" i="1"/>
  <c r="AV131" i="1"/>
  <c r="AV138" i="1"/>
  <c r="AV133" i="1"/>
  <c r="AV159" i="1"/>
  <c r="AV130" i="1"/>
  <c r="AV155" i="1"/>
  <c r="BH186" i="1"/>
  <c r="BH180" i="1"/>
  <c r="BH187" i="1"/>
  <c r="BH181" i="1"/>
  <c r="BH175" i="1"/>
  <c r="BH188" i="1"/>
  <c r="BH182" i="1"/>
  <c r="BH183" i="1"/>
  <c r="BH179" i="1"/>
  <c r="BH173" i="1"/>
  <c r="BH167" i="1"/>
  <c r="BH178" i="1"/>
  <c r="BH174" i="1"/>
  <c r="BH168" i="1"/>
  <c r="BH184" i="1"/>
  <c r="BH169" i="1"/>
  <c r="BH176" i="1"/>
  <c r="BH177" i="1"/>
  <c r="BH162" i="1"/>
  <c r="BH185" i="1"/>
  <c r="BH163" i="1"/>
  <c r="BH164" i="1"/>
  <c r="BH166" i="1"/>
  <c r="BH165" i="1"/>
  <c r="BH158" i="1"/>
  <c r="BH156" i="1"/>
  <c r="BH150" i="1"/>
  <c r="BH144" i="1"/>
  <c r="BH170" i="1"/>
  <c r="BH161" i="1"/>
  <c r="BH159" i="1"/>
  <c r="BH157" i="1"/>
  <c r="BH151" i="1"/>
  <c r="BH152" i="1"/>
  <c r="BH171" i="1"/>
  <c r="BH160" i="1"/>
  <c r="BH153" i="1"/>
  <c r="BH154" i="1"/>
  <c r="BH140" i="1"/>
  <c r="BH134" i="1"/>
  <c r="BH149" i="1"/>
  <c r="BH148" i="1"/>
  <c r="BH141" i="1"/>
  <c r="BH135" i="1"/>
  <c r="BH155" i="1"/>
  <c r="BH142" i="1"/>
  <c r="BH145" i="1"/>
  <c r="BH172" i="1"/>
  <c r="BH146" i="1"/>
  <c r="BH143" i="1"/>
  <c r="BH147" i="1"/>
  <c r="BH129" i="1"/>
  <c r="BH132" i="1"/>
  <c r="BH136" i="1"/>
  <c r="BH137" i="1"/>
  <c r="BH133" i="1"/>
  <c r="BH138" i="1"/>
  <c r="BH139" i="1"/>
  <c r="BH130" i="1"/>
  <c r="BH131" i="1"/>
  <c r="BT186" i="1"/>
  <c r="BT180" i="1"/>
  <c r="BT187" i="1"/>
  <c r="BT181" i="1"/>
  <c r="BT175" i="1"/>
  <c r="BT188" i="1"/>
  <c r="BT182" i="1"/>
  <c r="BT183" i="1"/>
  <c r="BT184" i="1"/>
  <c r="BT173" i="1"/>
  <c r="BT167" i="1"/>
  <c r="BT168" i="1"/>
  <c r="BT174" i="1"/>
  <c r="BT169" i="1"/>
  <c r="BT179" i="1"/>
  <c r="BT178" i="1"/>
  <c r="BT185" i="1"/>
  <c r="BT176" i="1"/>
  <c r="BT166" i="1"/>
  <c r="BT162" i="1"/>
  <c r="BT177" i="1"/>
  <c r="BT163" i="1"/>
  <c r="BT157" i="1"/>
  <c r="BT172" i="1"/>
  <c r="BT170" i="1"/>
  <c r="BT164" i="1"/>
  <c r="BT171" i="1"/>
  <c r="BT156" i="1"/>
  <c r="BT150" i="1"/>
  <c r="BT144" i="1"/>
  <c r="BT151" i="1"/>
  <c r="BT145" i="1"/>
  <c r="BT158" i="1"/>
  <c r="BT152" i="1"/>
  <c r="BT165" i="1"/>
  <c r="BT159" i="1"/>
  <c r="BT153" i="1"/>
  <c r="BT161" i="1"/>
  <c r="BT154" i="1"/>
  <c r="BT140" i="1"/>
  <c r="BT134" i="1"/>
  <c r="BT155" i="1"/>
  <c r="BT141" i="1"/>
  <c r="BT135" i="1"/>
  <c r="BT142" i="1"/>
  <c r="BT160" i="1"/>
  <c r="BT148" i="1"/>
  <c r="BT149" i="1"/>
  <c r="BT143" i="1"/>
  <c r="BT146" i="1"/>
  <c r="BT138" i="1"/>
  <c r="BT129" i="1"/>
  <c r="BT139" i="1"/>
  <c r="BT131" i="1"/>
  <c r="BT132" i="1"/>
  <c r="BT147" i="1"/>
  <c r="BT133" i="1"/>
  <c r="BT137" i="1"/>
  <c r="BT130" i="1"/>
  <c r="BT136" i="1"/>
  <c r="CF186" i="1"/>
  <c r="CF180" i="1"/>
  <c r="CF187" i="1"/>
  <c r="CF181" i="1"/>
  <c r="CF175" i="1"/>
  <c r="CF188" i="1"/>
  <c r="CF182" i="1"/>
  <c r="CF183" i="1"/>
  <c r="CF179" i="1"/>
  <c r="CF173" i="1"/>
  <c r="CF167" i="1"/>
  <c r="CF176" i="1"/>
  <c r="CF168" i="1"/>
  <c r="CF177" i="1"/>
  <c r="CF169" i="1"/>
  <c r="CF185" i="1"/>
  <c r="CF174" i="1"/>
  <c r="CF172" i="1"/>
  <c r="CF165" i="1"/>
  <c r="CF162" i="1"/>
  <c r="CF178" i="1"/>
  <c r="CF166" i="1"/>
  <c r="CF163" i="1"/>
  <c r="CF157" i="1"/>
  <c r="CF184" i="1"/>
  <c r="CF164" i="1"/>
  <c r="CF170" i="1"/>
  <c r="CF161" i="1"/>
  <c r="CF156" i="1"/>
  <c r="CF150" i="1"/>
  <c r="CF144" i="1"/>
  <c r="CF171" i="1"/>
  <c r="CF151" i="1"/>
  <c r="CF145" i="1"/>
  <c r="CF160" i="1"/>
  <c r="CF152" i="1"/>
  <c r="CF153" i="1"/>
  <c r="CF158" i="1"/>
  <c r="CF154" i="1"/>
  <c r="CF147" i="1"/>
  <c r="CF140" i="1"/>
  <c r="CF134" i="1"/>
  <c r="CF159" i="1"/>
  <c r="CF141" i="1"/>
  <c r="CF135" i="1"/>
  <c r="CF142" i="1"/>
  <c r="CF143" i="1"/>
  <c r="CF148" i="1"/>
  <c r="CF136" i="1"/>
  <c r="CF137" i="1"/>
  <c r="CF129" i="1"/>
  <c r="CF138" i="1"/>
  <c r="CF155" i="1"/>
  <c r="CF149" i="1"/>
  <c r="CF131" i="1"/>
  <c r="CF139" i="1"/>
  <c r="CF133" i="1"/>
  <c r="CF132" i="1"/>
  <c r="CF146" i="1"/>
  <c r="CF130" i="1"/>
  <c r="Y186" i="1"/>
  <c r="Y180" i="1"/>
  <c r="Y187" i="1"/>
  <c r="Y181" i="1"/>
  <c r="Y188" i="1"/>
  <c r="Y182" i="1"/>
  <c r="Y176" i="1"/>
  <c r="Y183" i="1"/>
  <c r="Y184" i="1"/>
  <c r="Y174" i="1"/>
  <c r="Y169" i="1"/>
  <c r="Y179" i="1"/>
  <c r="Y177" i="1"/>
  <c r="Y185" i="1"/>
  <c r="Y171" i="1"/>
  <c r="Y163" i="1"/>
  <c r="Y166" i="1"/>
  <c r="Y164" i="1"/>
  <c r="Y158" i="1"/>
  <c r="Y167" i="1"/>
  <c r="Y165" i="1"/>
  <c r="Y172" i="1"/>
  <c r="Y170" i="1"/>
  <c r="Y168" i="1"/>
  <c r="Y175" i="1"/>
  <c r="Y178" i="1"/>
  <c r="Y159" i="1"/>
  <c r="Y157" i="1"/>
  <c r="Y160" i="1"/>
  <c r="Y152" i="1"/>
  <c r="Y162" i="1"/>
  <c r="Y173" i="1"/>
  <c r="Y154" i="1"/>
  <c r="Y155" i="1"/>
  <c r="Y161" i="1"/>
  <c r="Y149" i="1"/>
  <c r="Y147" i="1"/>
  <c r="Y145" i="1"/>
  <c r="Y141" i="1"/>
  <c r="Y150" i="1"/>
  <c r="Y142" i="1"/>
  <c r="Y136" i="1"/>
  <c r="Y151" i="1"/>
  <c r="Y148" i="1"/>
  <c r="Y143" i="1"/>
  <c r="Y156" i="1"/>
  <c r="Y133" i="1"/>
  <c r="Y139" i="1"/>
  <c r="Y131" i="1"/>
  <c r="Y134" i="1"/>
  <c r="Y129" i="1"/>
  <c r="Y135" i="1"/>
  <c r="Y144" i="1"/>
  <c r="Y137" i="1"/>
  <c r="Y140" i="1"/>
  <c r="Y138" i="1"/>
  <c r="Y130" i="1"/>
  <c r="Y132" i="1"/>
  <c r="Y146" i="1"/>
  <c r="Y153" i="1"/>
  <c r="AK186" i="1"/>
  <c r="AK180" i="1"/>
  <c r="AK187" i="1"/>
  <c r="AK181" i="1"/>
  <c r="AK188" i="1"/>
  <c r="AK182" i="1"/>
  <c r="AK176" i="1"/>
  <c r="AK183" i="1"/>
  <c r="AK184" i="1"/>
  <c r="AK175" i="1"/>
  <c r="AK174" i="1"/>
  <c r="AK178" i="1"/>
  <c r="AK169" i="1"/>
  <c r="AK185" i="1"/>
  <c r="AK171" i="1"/>
  <c r="AK170" i="1"/>
  <c r="AK163" i="1"/>
  <c r="AK172" i="1"/>
  <c r="AK164" i="1"/>
  <c r="AK158" i="1"/>
  <c r="AK173" i="1"/>
  <c r="AK166" i="1"/>
  <c r="AK177" i="1"/>
  <c r="AK167" i="1"/>
  <c r="AK165" i="1"/>
  <c r="AK168" i="1"/>
  <c r="AK157" i="1"/>
  <c r="AK161" i="1"/>
  <c r="AK152" i="1"/>
  <c r="AK159" i="1"/>
  <c r="AK160" i="1"/>
  <c r="AK154" i="1"/>
  <c r="AK146" i="1"/>
  <c r="AK141" i="1"/>
  <c r="AK179" i="1"/>
  <c r="AK162" i="1"/>
  <c r="AK145" i="1"/>
  <c r="AK147" i="1"/>
  <c r="AK142" i="1"/>
  <c r="AK136" i="1"/>
  <c r="AK156" i="1"/>
  <c r="AK153" i="1"/>
  <c r="AK149" i="1"/>
  <c r="AK143" i="1"/>
  <c r="AK151" i="1"/>
  <c r="AK155" i="1"/>
  <c r="AK138" i="1"/>
  <c r="AK132" i="1"/>
  <c r="AK140" i="1"/>
  <c r="AK133" i="1"/>
  <c r="AK131" i="1"/>
  <c r="AK129" i="1"/>
  <c r="AK150" i="1"/>
  <c r="AK148" i="1"/>
  <c r="AK144" i="1"/>
  <c r="AK134" i="1"/>
  <c r="AK135" i="1"/>
  <c r="AK139" i="1"/>
  <c r="AK130" i="1"/>
  <c r="AK137" i="1"/>
  <c r="AW186" i="1"/>
  <c r="AW180" i="1"/>
  <c r="AW187" i="1"/>
  <c r="AW181" i="1"/>
  <c r="AW188" i="1"/>
  <c r="AW182" i="1"/>
  <c r="AW176" i="1"/>
  <c r="AW183" i="1"/>
  <c r="AW184" i="1"/>
  <c r="AW185" i="1"/>
  <c r="AW174" i="1"/>
  <c r="AW177" i="1"/>
  <c r="AW169" i="1"/>
  <c r="AW175" i="1"/>
  <c r="AW179" i="1"/>
  <c r="AW178" i="1"/>
  <c r="AW171" i="1"/>
  <c r="AW163" i="1"/>
  <c r="AW173" i="1"/>
  <c r="AW168" i="1"/>
  <c r="AW164" i="1"/>
  <c r="AW158" i="1"/>
  <c r="AW170" i="1"/>
  <c r="AW166" i="1"/>
  <c r="AW160" i="1"/>
  <c r="AW157" i="1"/>
  <c r="AW152" i="1"/>
  <c r="AW167" i="1"/>
  <c r="AW162" i="1"/>
  <c r="AW154" i="1"/>
  <c r="AW161" i="1"/>
  <c r="AW153" i="1"/>
  <c r="AW151" i="1"/>
  <c r="AW141" i="1"/>
  <c r="AW156" i="1"/>
  <c r="AW165" i="1"/>
  <c r="AW146" i="1"/>
  <c r="AW145" i="1"/>
  <c r="AW142" i="1"/>
  <c r="AW136" i="1"/>
  <c r="AW147" i="1"/>
  <c r="AW143" i="1"/>
  <c r="AW159" i="1"/>
  <c r="AW155" i="1"/>
  <c r="AW172" i="1"/>
  <c r="AW144" i="1"/>
  <c r="AW149" i="1"/>
  <c r="AW139" i="1"/>
  <c r="AW148" i="1"/>
  <c r="AW150" i="1"/>
  <c r="AW137" i="1"/>
  <c r="AW132" i="1"/>
  <c r="AW129" i="1"/>
  <c r="AW131" i="1"/>
  <c r="AW138" i="1"/>
  <c r="AW133" i="1"/>
  <c r="AW134" i="1"/>
  <c r="AW130" i="1"/>
  <c r="AW135" i="1"/>
  <c r="AW140" i="1"/>
  <c r="BI186" i="1"/>
  <c r="BI180" i="1"/>
  <c r="BI174" i="1"/>
  <c r="BI187" i="1"/>
  <c r="BI181" i="1"/>
  <c r="BI188" i="1"/>
  <c r="BI182" i="1"/>
  <c r="BI176" i="1"/>
  <c r="BI183" i="1"/>
  <c r="BI184" i="1"/>
  <c r="BI178" i="1"/>
  <c r="BI169" i="1"/>
  <c r="BI177" i="1"/>
  <c r="BI175" i="1"/>
  <c r="BI171" i="1"/>
  <c r="BI185" i="1"/>
  <c r="BI163" i="1"/>
  <c r="BI164" i="1"/>
  <c r="BI158" i="1"/>
  <c r="BI168" i="1"/>
  <c r="BI172" i="1"/>
  <c r="BI170" i="1"/>
  <c r="BI161" i="1"/>
  <c r="BI159" i="1"/>
  <c r="BI157" i="1"/>
  <c r="BI167" i="1"/>
  <c r="BI152" i="1"/>
  <c r="BI166" i="1"/>
  <c r="BI173" i="1"/>
  <c r="BI160" i="1"/>
  <c r="BI165" i="1"/>
  <c r="BI154" i="1"/>
  <c r="BI179" i="1"/>
  <c r="BI149" i="1"/>
  <c r="BI148" i="1"/>
  <c r="BI141" i="1"/>
  <c r="BI155" i="1"/>
  <c r="BI150" i="1"/>
  <c r="BI142" i="1"/>
  <c r="BI136" i="1"/>
  <c r="BI145" i="1"/>
  <c r="BI151" i="1"/>
  <c r="BI146" i="1"/>
  <c r="BI143" i="1"/>
  <c r="BI144" i="1"/>
  <c r="BI139" i="1"/>
  <c r="BI147" i="1"/>
  <c r="BI129" i="1"/>
  <c r="BI140" i="1"/>
  <c r="BI132" i="1"/>
  <c r="BI131" i="1"/>
  <c r="BI156" i="1"/>
  <c r="BI153" i="1"/>
  <c r="BI137" i="1"/>
  <c r="BI133" i="1"/>
  <c r="BI138" i="1"/>
  <c r="BI134" i="1"/>
  <c r="BI130" i="1"/>
  <c r="BI162" i="1"/>
  <c r="BI135" i="1"/>
  <c r="BU186" i="1"/>
  <c r="BU180" i="1"/>
  <c r="BU174" i="1"/>
  <c r="BU187" i="1"/>
  <c r="BU181" i="1"/>
  <c r="BU188" i="1"/>
  <c r="BU182" i="1"/>
  <c r="BU176" i="1"/>
  <c r="BU183" i="1"/>
  <c r="BU184" i="1"/>
  <c r="BU169" i="1"/>
  <c r="BU179" i="1"/>
  <c r="BU178" i="1"/>
  <c r="BU185" i="1"/>
  <c r="BU171" i="1"/>
  <c r="BU177" i="1"/>
  <c r="BU175" i="1"/>
  <c r="BU167" i="1"/>
  <c r="BU163" i="1"/>
  <c r="BU157" i="1"/>
  <c r="BU172" i="1"/>
  <c r="BU170" i="1"/>
  <c r="BU164" i="1"/>
  <c r="BU158" i="1"/>
  <c r="BU168" i="1"/>
  <c r="BU165" i="1"/>
  <c r="BU166" i="1"/>
  <c r="BU173" i="1"/>
  <c r="BU152" i="1"/>
  <c r="BU162" i="1"/>
  <c r="BU159" i="1"/>
  <c r="BU161" i="1"/>
  <c r="BU154" i="1"/>
  <c r="BU155" i="1"/>
  <c r="BU141" i="1"/>
  <c r="BU153" i="1"/>
  <c r="BU142" i="1"/>
  <c r="BU136" i="1"/>
  <c r="BU160" i="1"/>
  <c r="BU148" i="1"/>
  <c r="BU149" i="1"/>
  <c r="BU143" i="1"/>
  <c r="BU145" i="1"/>
  <c r="BU156" i="1"/>
  <c r="BU147" i="1"/>
  <c r="BU139" i="1"/>
  <c r="BU146" i="1"/>
  <c r="BU138" i="1"/>
  <c r="BU135" i="1"/>
  <c r="BU129" i="1"/>
  <c r="BU132" i="1"/>
  <c r="BU144" i="1"/>
  <c r="BU133" i="1"/>
  <c r="BU131" i="1"/>
  <c r="BU151" i="1"/>
  <c r="BU134" i="1"/>
  <c r="BU150" i="1"/>
  <c r="BU140" i="1"/>
  <c r="BU137" i="1"/>
  <c r="BU130" i="1"/>
  <c r="CG186" i="1"/>
  <c r="CG180" i="1"/>
  <c r="CG174" i="1"/>
  <c r="CG187" i="1"/>
  <c r="CG181" i="1"/>
  <c r="CG188" i="1"/>
  <c r="CG182" i="1"/>
  <c r="CG176" i="1"/>
  <c r="CG183" i="1"/>
  <c r="CG184" i="1"/>
  <c r="CG175" i="1"/>
  <c r="CG177" i="1"/>
  <c r="CG169" i="1"/>
  <c r="CG185" i="1"/>
  <c r="CG171" i="1"/>
  <c r="CG178" i="1"/>
  <c r="CG166" i="1"/>
  <c r="CG163" i="1"/>
  <c r="CG157" i="1"/>
  <c r="CG168" i="1"/>
  <c r="CG167" i="1"/>
  <c r="CG164" i="1"/>
  <c r="CG158" i="1"/>
  <c r="CG179" i="1"/>
  <c r="CG173" i="1"/>
  <c r="CG151" i="1"/>
  <c r="CG165" i="1"/>
  <c r="CG160" i="1"/>
  <c r="CG152" i="1"/>
  <c r="CG154" i="1"/>
  <c r="CG172" i="1"/>
  <c r="CG159" i="1"/>
  <c r="CG141" i="1"/>
  <c r="CG142" i="1"/>
  <c r="CG136" i="1"/>
  <c r="CG161" i="1"/>
  <c r="CG156" i="1"/>
  <c r="CG143" i="1"/>
  <c r="CG145" i="1"/>
  <c r="CG155" i="1"/>
  <c r="CG153" i="1"/>
  <c r="CG149" i="1"/>
  <c r="CG146" i="1"/>
  <c r="CG139" i="1"/>
  <c r="CG134" i="1"/>
  <c r="CG170" i="1"/>
  <c r="CG137" i="1"/>
  <c r="CG129" i="1"/>
  <c r="CG144" i="1"/>
  <c r="CG138" i="1"/>
  <c r="CG135" i="1"/>
  <c r="CG148" i="1"/>
  <c r="CG140" i="1"/>
  <c r="CG131" i="1"/>
  <c r="CG150" i="1"/>
  <c r="CG147" i="1"/>
  <c r="CG132" i="1"/>
  <c r="CG162" i="1"/>
  <c r="CG133" i="1"/>
  <c r="CG130" i="1"/>
  <c r="Z187" i="1"/>
  <c r="Z181" i="1"/>
  <c r="Z188" i="1"/>
  <c r="Z182" i="1"/>
  <c r="Z176" i="1"/>
  <c r="Z183" i="1"/>
  <c r="Z184" i="1"/>
  <c r="Z174" i="1"/>
  <c r="Z168" i="1"/>
  <c r="Z186" i="1"/>
  <c r="Z169" i="1"/>
  <c r="Z179" i="1"/>
  <c r="Z170" i="1"/>
  <c r="Z177" i="1"/>
  <c r="Z185" i="1"/>
  <c r="Z180" i="1"/>
  <c r="Z178" i="1"/>
  <c r="Z172" i="1"/>
  <c r="Z163" i="1"/>
  <c r="Z166" i="1"/>
  <c r="Z164" i="1"/>
  <c r="Z158" i="1"/>
  <c r="Z171" i="1"/>
  <c r="Z167" i="1"/>
  <c r="Z165" i="1"/>
  <c r="Z159" i="1"/>
  <c r="Z157" i="1"/>
  <c r="Z151" i="1"/>
  <c r="Z145" i="1"/>
  <c r="Z160" i="1"/>
  <c r="Z152" i="1"/>
  <c r="Z146" i="1"/>
  <c r="Z153" i="1"/>
  <c r="Z162" i="1"/>
  <c r="Z173" i="1"/>
  <c r="Z154" i="1"/>
  <c r="Z155" i="1"/>
  <c r="Z161" i="1"/>
  <c r="Z149" i="1"/>
  <c r="Z147" i="1"/>
  <c r="Z141" i="1"/>
  <c r="Z135" i="1"/>
  <c r="Z150" i="1"/>
  <c r="Z142" i="1"/>
  <c r="Z136" i="1"/>
  <c r="Z148" i="1"/>
  <c r="Z175" i="1"/>
  <c r="Z143" i="1"/>
  <c r="Z144" i="1"/>
  <c r="Z139" i="1"/>
  <c r="Z131" i="1"/>
  <c r="Z134" i="1"/>
  <c r="Z129" i="1"/>
  <c r="Z130" i="1"/>
  <c r="Z137" i="1"/>
  <c r="Z156" i="1"/>
  <c r="Z140" i="1"/>
  <c r="Z138" i="1"/>
  <c r="Z133" i="1"/>
  <c r="Z132" i="1"/>
  <c r="AL187" i="1"/>
  <c r="AL181" i="1"/>
  <c r="AL188" i="1"/>
  <c r="AL182" i="1"/>
  <c r="AL176" i="1"/>
  <c r="AL183" i="1"/>
  <c r="AL184" i="1"/>
  <c r="AL175" i="1"/>
  <c r="AL174" i="1"/>
  <c r="AL168" i="1"/>
  <c r="AL178" i="1"/>
  <c r="AL180" i="1"/>
  <c r="AL169" i="1"/>
  <c r="AL185" i="1"/>
  <c r="AL170" i="1"/>
  <c r="AL172" i="1"/>
  <c r="AL163" i="1"/>
  <c r="AL164" i="1"/>
  <c r="AL158" i="1"/>
  <c r="AL173" i="1"/>
  <c r="AL166" i="1"/>
  <c r="AL177" i="1"/>
  <c r="AL167" i="1"/>
  <c r="AL165" i="1"/>
  <c r="AL179" i="1"/>
  <c r="AL171" i="1"/>
  <c r="AL157" i="1"/>
  <c r="AL151" i="1"/>
  <c r="AL145" i="1"/>
  <c r="AL186" i="1"/>
  <c r="AL161" i="1"/>
  <c r="AL152" i="1"/>
  <c r="AL146" i="1"/>
  <c r="AL159" i="1"/>
  <c r="AL153" i="1"/>
  <c r="AL160" i="1"/>
  <c r="AL154" i="1"/>
  <c r="AL155" i="1"/>
  <c r="AL141" i="1"/>
  <c r="AL135" i="1"/>
  <c r="AL162" i="1"/>
  <c r="AL147" i="1"/>
  <c r="AL142" i="1"/>
  <c r="AL136" i="1"/>
  <c r="AL156" i="1"/>
  <c r="AL149" i="1"/>
  <c r="AL143" i="1"/>
  <c r="AL150" i="1"/>
  <c r="AL148" i="1"/>
  <c r="AL144" i="1"/>
  <c r="AL140" i="1"/>
  <c r="AL133" i="1"/>
  <c r="AL131" i="1"/>
  <c r="AL129" i="1"/>
  <c r="AL134" i="1"/>
  <c r="AL139" i="1"/>
  <c r="AL137" i="1"/>
  <c r="AL132" i="1"/>
  <c r="AL138" i="1"/>
  <c r="AL130" i="1"/>
  <c r="AX187" i="1"/>
  <c r="AX181" i="1"/>
  <c r="AX188" i="1"/>
  <c r="AX182" i="1"/>
  <c r="AX176" i="1"/>
  <c r="AX183" i="1"/>
  <c r="AX184" i="1"/>
  <c r="AX185" i="1"/>
  <c r="AX174" i="1"/>
  <c r="AX168" i="1"/>
  <c r="AX177" i="1"/>
  <c r="AX169" i="1"/>
  <c r="AX175" i="1"/>
  <c r="AX179" i="1"/>
  <c r="AX170" i="1"/>
  <c r="AX178" i="1"/>
  <c r="AX186" i="1"/>
  <c r="AX172" i="1"/>
  <c r="AX163" i="1"/>
  <c r="AX180" i="1"/>
  <c r="AX173" i="1"/>
  <c r="AX164" i="1"/>
  <c r="AX158" i="1"/>
  <c r="AX171" i="1"/>
  <c r="AX166" i="1"/>
  <c r="AX165" i="1"/>
  <c r="AX157" i="1"/>
  <c r="AX151" i="1"/>
  <c r="AX145" i="1"/>
  <c r="AX152" i="1"/>
  <c r="AX146" i="1"/>
  <c r="AX167" i="1"/>
  <c r="AX162" i="1"/>
  <c r="AX153" i="1"/>
  <c r="AX154" i="1"/>
  <c r="AX161" i="1"/>
  <c r="AX159" i="1"/>
  <c r="AX155" i="1"/>
  <c r="AX141" i="1"/>
  <c r="AX135" i="1"/>
  <c r="AX156" i="1"/>
  <c r="AX142" i="1"/>
  <c r="AX136" i="1"/>
  <c r="AX147" i="1"/>
  <c r="AX143" i="1"/>
  <c r="AX160" i="1"/>
  <c r="AX149" i="1"/>
  <c r="AX148" i="1"/>
  <c r="AX144" i="1"/>
  <c r="AX150" i="1"/>
  <c r="AX139" i="1"/>
  <c r="AX137" i="1"/>
  <c r="AX132" i="1"/>
  <c r="AX129" i="1"/>
  <c r="AX131" i="1"/>
  <c r="AX138" i="1"/>
  <c r="AX133" i="1"/>
  <c r="AX134" i="1"/>
  <c r="AX140" i="1"/>
  <c r="AX130" i="1"/>
  <c r="BJ187" i="1"/>
  <c r="BJ181" i="1"/>
  <c r="BJ188" i="1"/>
  <c r="BJ182" i="1"/>
  <c r="BJ176" i="1"/>
  <c r="BJ183" i="1"/>
  <c r="BJ184" i="1"/>
  <c r="BJ168" i="1"/>
  <c r="BJ174" i="1"/>
  <c r="BJ169" i="1"/>
  <c r="BJ170" i="1"/>
  <c r="BJ186" i="1"/>
  <c r="BJ177" i="1"/>
  <c r="BJ180" i="1"/>
  <c r="BJ175" i="1"/>
  <c r="BJ172" i="1"/>
  <c r="BJ185" i="1"/>
  <c r="BJ163" i="1"/>
  <c r="BJ157" i="1"/>
  <c r="BJ164" i="1"/>
  <c r="BJ158" i="1"/>
  <c r="BJ178" i="1"/>
  <c r="BJ179" i="1"/>
  <c r="BJ173" i="1"/>
  <c r="BJ171" i="1"/>
  <c r="BJ167" i="1"/>
  <c r="BJ161" i="1"/>
  <c r="BJ159" i="1"/>
  <c r="BJ151" i="1"/>
  <c r="BJ145" i="1"/>
  <c r="BJ152" i="1"/>
  <c r="BJ146" i="1"/>
  <c r="BJ166" i="1"/>
  <c r="BJ160" i="1"/>
  <c r="BJ153" i="1"/>
  <c r="BJ165" i="1"/>
  <c r="BJ154" i="1"/>
  <c r="BJ155" i="1"/>
  <c r="BJ149" i="1"/>
  <c r="BJ148" i="1"/>
  <c r="BJ141" i="1"/>
  <c r="BJ135" i="1"/>
  <c r="BJ150" i="1"/>
  <c r="BJ142" i="1"/>
  <c r="BJ136" i="1"/>
  <c r="BJ143" i="1"/>
  <c r="BJ147" i="1"/>
  <c r="BJ144" i="1"/>
  <c r="BJ162" i="1"/>
  <c r="BJ129" i="1"/>
  <c r="BJ140" i="1"/>
  <c r="BJ132" i="1"/>
  <c r="BJ131" i="1"/>
  <c r="BJ156" i="1"/>
  <c r="BJ137" i="1"/>
  <c r="BJ133" i="1"/>
  <c r="BJ138" i="1"/>
  <c r="BJ134" i="1"/>
  <c r="BJ130" i="1"/>
  <c r="BJ139" i="1"/>
  <c r="BV187" i="1"/>
  <c r="BV181" i="1"/>
  <c r="BV188" i="1"/>
  <c r="BV182" i="1"/>
  <c r="BV176" i="1"/>
  <c r="BV183" i="1"/>
  <c r="BV184" i="1"/>
  <c r="BV168" i="1"/>
  <c r="BV186" i="1"/>
  <c r="BV180" i="1"/>
  <c r="BV174" i="1"/>
  <c r="BV169" i="1"/>
  <c r="BV179" i="1"/>
  <c r="BV178" i="1"/>
  <c r="BV170" i="1"/>
  <c r="BV185" i="1"/>
  <c r="BV172" i="1"/>
  <c r="BV177" i="1"/>
  <c r="BV175" i="1"/>
  <c r="BV167" i="1"/>
  <c r="BV163" i="1"/>
  <c r="BV157" i="1"/>
  <c r="BV164" i="1"/>
  <c r="BV158" i="1"/>
  <c r="BV171" i="1"/>
  <c r="BV173" i="1"/>
  <c r="BV166" i="1"/>
  <c r="BV151" i="1"/>
  <c r="BV145" i="1"/>
  <c r="BV152" i="1"/>
  <c r="BV146" i="1"/>
  <c r="BV162" i="1"/>
  <c r="BV165" i="1"/>
  <c r="BV159" i="1"/>
  <c r="BV153" i="1"/>
  <c r="BV161" i="1"/>
  <c r="BV154" i="1"/>
  <c r="BV155" i="1"/>
  <c r="BV141" i="1"/>
  <c r="BV135" i="1"/>
  <c r="BV142" i="1"/>
  <c r="BV136" i="1"/>
  <c r="BV160" i="1"/>
  <c r="BV148" i="1"/>
  <c r="BV149" i="1"/>
  <c r="BV143" i="1"/>
  <c r="BV150" i="1"/>
  <c r="BV147" i="1"/>
  <c r="BV144" i="1"/>
  <c r="BV129" i="1"/>
  <c r="BV156" i="1"/>
  <c r="BV139" i="1"/>
  <c r="BV131" i="1"/>
  <c r="BV132" i="1"/>
  <c r="BV133" i="1"/>
  <c r="BV130" i="1"/>
  <c r="BV134" i="1"/>
  <c r="BV140" i="1"/>
  <c r="BV138" i="1"/>
  <c r="BV137" i="1"/>
  <c r="CH187" i="1"/>
  <c r="CH181" i="1"/>
  <c r="CH188" i="1"/>
  <c r="CH182" i="1"/>
  <c r="CH176" i="1"/>
  <c r="CH183" i="1"/>
  <c r="CH184" i="1"/>
  <c r="CH175" i="1"/>
  <c r="CH168" i="1"/>
  <c r="CH177" i="1"/>
  <c r="CH169" i="1"/>
  <c r="CH185" i="1"/>
  <c r="CH170" i="1"/>
  <c r="CH174" i="1"/>
  <c r="CH172" i="1"/>
  <c r="CH178" i="1"/>
  <c r="CH166" i="1"/>
  <c r="CH163" i="1"/>
  <c r="CH157" i="1"/>
  <c r="CH167" i="1"/>
  <c r="CH164" i="1"/>
  <c r="CH158" i="1"/>
  <c r="CH179" i="1"/>
  <c r="CH173" i="1"/>
  <c r="CH180" i="1"/>
  <c r="CH171" i="1"/>
  <c r="CH165" i="1"/>
  <c r="CH186" i="1"/>
  <c r="CH151" i="1"/>
  <c r="CH145" i="1"/>
  <c r="CH160" i="1"/>
  <c r="CH152" i="1"/>
  <c r="CH146" i="1"/>
  <c r="CH153" i="1"/>
  <c r="CH154" i="1"/>
  <c r="CH159" i="1"/>
  <c r="CH155" i="1"/>
  <c r="CH141" i="1"/>
  <c r="CH135" i="1"/>
  <c r="CH129" i="1"/>
  <c r="CH142" i="1"/>
  <c r="CH136" i="1"/>
  <c r="CH161" i="1"/>
  <c r="CH156" i="1"/>
  <c r="CH143" i="1"/>
  <c r="CH162" i="1"/>
  <c r="CH148" i="1"/>
  <c r="CH138" i="1"/>
  <c r="CH149" i="1"/>
  <c r="CH137" i="1"/>
  <c r="CH144" i="1"/>
  <c r="CH140" i="1"/>
  <c r="CH150" i="1"/>
  <c r="CH147" i="1"/>
  <c r="CH132" i="1"/>
  <c r="CH133" i="1"/>
  <c r="CH139" i="1"/>
  <c r="CH130" i="1"/>
  <c r="CH131" i="1"/>
  <c r="CH134" i="1"/>
  <c r="AA187" i="1"/>
  <c r="AA181" i="1"/>
  <c r="AA175" i="1"/>
  <c r="AA188" i="1"/>
  <c r="AA182" i="1"/>
  <c r="AA176" i="1"/>
  <c r="AA183" i="1"/>
  <c r="AA177" i="1"/>
  <c r="AA184" i="1"/>
  <c r="AA185" i="1"/>
  <c r="AA186" i="1"/>
  <c r="AA179" i="1"/>
  <c r="AA170" i="1"/>
  <c r="AA180" i="1"/>
  <c r="AA178" i="1"/>
  <c r="AA172" i="1"/>
  <c r="AA166" i="1"/>
  <c r="AA164" i="1"/>
  <c r="AA158" i="1"/>
  <c r="AA174" i="1"/>
  <c r="AA171" i="1"/>
  <c r="AA167" i="1"/>
  <c r="AA159" i="1"/>
  <c r="AA165" i="1"/>
  <c r="AA169" i="1"/>
  <c r="AA168" i="1"/>
  <c r="AA173" i="1"/>
  <c r="AA160" i="1"/>
  <c r="AA152" i="1"/>
  <c r="AA153" i="1"/>
  <c r="AA163" i="1"/>
  <c r="AA162" i="1"/>
  <c r="AA154" i="1"/>
  <c r="AA155" i="1"/>
  <c r="AA161" i="1"/>
  <c r="AA145" i="1"/>
  <c r="AA150" i="1"/>
  <c r="AA142" i="1"/>
  <c r="AA157" i="1"/>
  <c r="AA148" i="1"/>
  <c r="AA151" i="1"/>
  <c r="AA143" i="1"/>
  <c r="AA137" i="1"/>
  <c r="AA144" i="1"/>
  <c r="AA156" i="1"/>
  <c r="AA140" i="1"/>
  <c r="AA134" i="1"/>
  <c r="AA129" i="1"/>
  <c r="AA141" i="1"/>
  <c r="AA135" i="1"/>
  <c r="AA130" i="1"/>
  <c r="AA149" i="1"/>
  <c r="AA138" i="1"/>
  <c r="AA147" i="1"/>
  <c r="AA136" i="1"/>
  <c r="AA132" i="1"/>
  <c r="AA133" i="1"/>
  <c r="AA131" i="1"/>
  <c r="AA146" i="1"/>
  <c r="AA139" i="1"/>
  <c r="AM187" i="1"/>
  <c r="AM181" i="1"/>
  <c r="AM175" i="1"/>
  <c r="AM188" i="1"/>
  <c r="AM182" i="1"/>
  <c r="AM176" i="1"/>
  <c r="AM183" i="1"/>
  <c r="AM177" i="1"/>
  <c r="AM184" i="1"/>
  <c r="AM185" i="1"/>
  <c r="AM178" i="1"/>
  <c r="AM180" i="1"/>
  <c r="AM170" i="1"/>
  <c r="AM172" i="1"/>
  <c r="AM164" i="1"/>
  <c r="AM158" i="1"/>
  <c r="AM173" i="1"/>
  <c r="AM166" i="1"/>
  <c r="AM159" i="1"/>
  <c r="AM167" i="1"/>
  <c r="AM165" i="1"/>
  <c r="AM186" i="1"/>
  <c r="AM169" i="1"/>
  <c r="AM161" i="1"/>
  <c r="AM152" i="1"/>
  <c r="AM174" i="1"/>
  <c r="AM153" i="1"/>
  <c r="AM168" i="1"/>
  <c r="AM160" i="1"/>
  <c r="AM154" i="1"/>
  <c r="AM171" i="1"/>
  <c r="AM155" i="1"/>
  <c r="AM162" i="1"/>
  <c r="AM146" i="1"/>
  <c r="AM179" i="1"/>
  <c r="AM147" i="1"/>
  <c r="AM145" i="1"/>
  <c r="AM142" i="1"/>
  <c r="AM156" i="1"/>
  <c r="AM149" i="1"/>
  <c r="AM143" i="1"/>
  <c r="AM137" i="1"/>
  <c r="AM163" i="1"/>
  <c r="AM150" i="1"/>
  <c r="AM148" i="1"/>
  <c r="AM144" i="1"/>
  <c r="AM140" i="1"/>
  <c r="AM133" i="1"/>
  <c r="AM131" i="1"/>
  <c r="AM129" i="1"/>
  <c r="AM157" i="1"/>
  <c r="AM134" i="1"/>
  <c r="AM151" i="1"/>
  <c r="AM135" i="1"/>
  <c r="AM130" i="1"/>
  <c r="AM139" i="1"/>
  <c r="AM141" i="1"/>
  <c r="AM132" i="1"/>
  <c r="AM138" i="1"/>
  <c r="AM136" i="1"/>
  <c r="AY187" i="1"/>
  <c r="AY181" i="1"/>
  <c r="AY175" i="1"/>
  <c r="AY188" i="1"/>
  <c r="AY182" i="1"/>
  <c r="AY176" i="1"/>
  <c r="AY183" i="1"/>
  <c r="AY177" i="1"/>
  <c r="AY184" i="1"/>
  <c r="AY185" i="1"/>
  <c r="AY179" i="1"/>
  <c r="AY170" i="1"/>
  <c r="AY178" i="1"/>
  <c r="AY186" i="1"/>
  <c r="AY172" i="1"/>
  <c r="AY180" i="1"/>
  <c r="AY173" i="1"/>
  <c r="AY168" i="1"/>
  <c r="AY164" i="1"/>
  <c r="AY158" i="1"/>
  <c r="AY169" i="1"/>
  <c r="AY171" i="1"/>
  <c r="AY159" i="1"/>
  <c r="AY166" i="1"/>
  <c r="AY165" i="1"/>
  <c r="AY167" i="1"/>
  <c r="AY174" i="1"/>
  <c r="AY152" i="1"/>
  <c r="AY162" i="1"/>
  <c r="AY153" i="1"/>
  <c r="AY163" i="1"/>
  <c r="AY154" i="1"/>
  <c r="AY161" i="1"/>
  <c r="AY155" i="1"/>
  <c r="AY156" i="1"/>
  <c r="AY142" i="1"/>
  <c r="AY146" i="1"/>
  <c r="AY145" i="1"/>
  <c r="AY147" i="1"/>
  <c r="AY143" i="1"/>
  <c r="AY137" i="1"/>
  <c r="AY144" i="1"/>
  <c r="AY157" i="1"/>
  <c r="AY148" i="1"/>
  <c r="AY150" i="1"/>
  <c r="AY140" i="1"/>
  <c r="AY149" i="1"/>
  <c r="AY139" i="1"/>
  <c r="AY132" i="1"/>
  <c r="AY129" i="1"/>
  <c r="AY131" i="1"/>
  <c r="AY151" i="1"/>
  <c r="AY138" i="1"/>
  <c r="AY136" i="1"/>
  <c r="AY133" i="1"/>
  <c r="AY160" i="1"/>
  <c r="AY134" i="1"/>
  <c r="AY141" i="1"/>
  <c r="AY135" i="1"/>
  <c r="AY130" i="1"/>
  <c r="BK187" i="1"/>
  <c r="BK181" i="1"/>
  <c r="BK175" i="1"/>
  <c r="BK188" i="1"/>
  <c r="BK182" i="1"/>
  <c r="BK176" i="1"/>
  <c r="BK183" i="1"/>
  <c r="BK177" i="1"/>
  <c r="BK184" i="1"/>
  <c r="BK185" i="1"/>
  <c r="BK174" i="1"/>
  <c r="BK170" i="1"/>
  <c r="BK186" i="1"/>
  <c r="BK180" i="1"/>
  <c r="BK172" i="1"/>
  <c r="BK164" i="1"/>
  <c r="BK158" i="1"/>
  <c r="BK159" i="1"/>
  <c r="BK178" i="1"/>
  <c r="BK168" i="1"/>
  <c r="BK179" i="1"/>
  <c r="BK169" i="1"/>
  <c r="BK166" i="1"/>
  <c r="BK165" i="1"/>
  <c r="BK157" i="1"/>
  <c r="BK167" i="1"/>
  <c r="BK152" i="1"/>
  <c r="BK160" i="1"/>
  <c r="BK153" i="1"/>
  <c r="BK173" i="1"/>
  <c r="BK171" i="1"/>
  <c r="BK154" i="1"/>
  <c r="BK155" i="1"/>
  <c r="BK162" i="1"/>
  <c r="BK150" i="1"/>
  <c r="BK142" i="1"/>
  <c r="BK163" i="1"/>
  <c r="BK145" i="1"/>
  <c r="BK143" i="1"/>
  <c r="BK137" i="1"/>
  <c r="BK151" i="1"/>
  <c r="BK146" i="1"/>
  <c r="BK147" i="1"/>
  <c r="BK161" i="1"/>
  <c r="BK156" i="1"/>
  <c r="BK140" i="1"/>
  <c r="BK129" i="1"/>
  <c r="BK141" i="1"/>
  <c r="BK132" i="1"/>
  <c r="BK131" i="1"/>
  <c r="BK133" i="1"/>
  <c r="BK136" i="1"/>
  <c r="BK138" i="1"/>
  <c r="BK134" i="1"/>
  <c r="BK139" i="1"/>
  <c r="BK144" i="1"/>
  <c r="BK135" i="1"/>
  <c r="BK130" i="1"/>
  <c r="BK149" i="1"/>
  <c r="BK148" i="1"/>
  <c r="BW187" i="1"/>
  <c r="BW181" i="1"/>
  <c r="BW175" i="1"/>
  <c r="BW188" i="1"/>
  <c r="BW182" i="1"/>
  <c r="BW176" i="1"/>
  <c r="BW183" i="1"/>
  <c r="BW177" i="1"/>
  <c r="BW184" i="1"/>
  <c r="BW185" i="1"/>
  <c r="BW186" i="1"/>
  <c r="BW180" i="1"/>
  <c r="BW174" i="1"/>
  <c r="BW179" i="1"/>
  <c r="BW178" i="1"/>
  <c r="BW170" i="1"/>
  <c r="BW172" i="1"/>
  <c r="BW164" i="1"/>
  <c r="BW158" i="1"/>
  <c r="BW171" i="1"/>
  <c r="BW159" i="1"/>
  <c r="BW173" i="1"/>
  <c r="BW169" i="1"/>
  <c r="BW166" i="1"/>
  <c r="BW152" i="1"/>
  <c r="BW162" i="1"/>
  <c r="BW165" i="1"/>
  <c r="BW157" i="1"/>
  <c r="BW153" i="1"/>
  <c r="BW161" i="1"/>
  <c r="BW154" i="1"/>
  <c r="BW163" i="1"/>
  <c r="BW155" i="1"/>
  <c r="BW160" i="1"/>
  <c r="BW142" i="1"/>
  <c r="BW136" i="1"/>
  <c r="BW148" i="1"/>
  <c r="BW149" i="1"/>
  <c r="BW143" i="1"/>
  <c r="BW137" i="1"/>
  <c r="BW168" i="1"/>
  <c r="BW150" i="1"/>
  <c r="BW145" i="1"/>
  <c r="BW156" i="1"/>
  <c r="BW146" i="1"/>
  <c r="BW167" i="1"/>
  <c r="BW144" i="1"/>
  <c r="BW151" i="1"/>
  <c r="BW140" i="1"/>
  <c r="BW129" i="1"/>
  <c r="BW135" i="1"/>
  <c r="BW139" i="1"/>
  <c r="BW131" i="1"/>
  <c r="BW132" i="1"/>
  <c r="BW133" i="1"/>
  <c r="BW130" i="1"/>
  <c r="BW134" i="1"/>
  <c r="BW147" i="1"/>
  <c r="BW141" i="1"/>
  <c r="BW138" i="1"/>
  <c r="CI187" i="1"/>
  <c r="CI181" i="1"/>
  <c r="CI175" i="1"/>
  <c r="CI188" i="1"/>
  <c r="CI182" i="1"/>
  <c r="CI176" i="1"/>
  <c r="CI183" i="1"/>
  <c r="CI177" i="1"/>
  <c r="CI184" i="1"/>
  <c r="CI185" i="1"/>
  <c r="CI170" i="1"/>
  <c r="CI174" i="1"/>
  <c r="CI171" i="1"/>
  <c r="CI172" i="1"/>
  <c r="CI178" i="1"/>
  <c r="CI168" i="1"/>
  <c r="CI167" i="1"/>
  <c r="CI164" i="1"/>
  <c r="CI158" i="1"/>
  <c r="CI169" i="1"/>
  <c r="CI179" i="1"/>
  <c r="CI173" i="1"/>
  <c r="CI159" i="1"/>
  <c r="CI186" i="1"/>
  <c r="CI165" i="1"/>
  <c r="CI163" i="1"/>
  <c r="CI160" i="1"/>
  <c r="CI152" i="1"/>
  <c r="CI153" i="1"/>
  <c r="CI147" i="1"/>
  <c r="CI154" i="1"/>
  <c r="CI180" i="1"/>
  <c r="CI157" i="1"/>
  <c r="CI155" i="1"/>
  <c r="CI162" i="1"/>
  <c r="CI142" i="1"/>
  <c r="CI136" i="1"/>
  <c r="CI161" i="1"/>
  <c r="CI156" i="1"/>
  <c r="CI151" i="1"/>
  <c r="CI143" i="1"/>
  <c r="CI137" i="1"/>
  <c r="CI131" i="1"/>
  <c r="CI148" i="1"/>
  <c r="CI146" i="1"/>
  <c r="CI150" i="1"/>
  <c r="CI144" i="1"/>
  <c r="CI140" i="1"/>
  <c r="CI145" i="1"/>
  <c r="CI129" i="1"/>
  <c r="CI138" i="1"/>
  <c r="CI135" i="1"/>
  <c r="CI166" i="1"/>
  <c r="CI149" i="1"/>
  <c r="CI132" i="1"/>
  <c r="CI141" i="1"/>
  <c r="CI133" i="1"/>
  <c r="CI130" i="1"/>
  <c r="CI139" i="1"/>
  <c r="CI134" i="1"/>
  <c r="CE23" i="1"/>
  <c r="CG6" i="1"/>
  <c r="BI8" i="1"/>
  <c r="BM11" i="1"/>
  <c r="BU12" i="1"/>
  <c r="BG18" i="1"/>
  <c r="AC24" i="1"/>
  <c r="AG28" i="1"/>
  <c r="BU36" i="1"/>
  <c r="AI54" i="1"/>
  <c r="BM13" i="1"/>
  <c r="CG25" i="1"/>
  <c r="AK49" i="1"/>
  <c r="BS61" i="1"/>
  <c r="BB32" i="1"/>
  <c r="BZ32" i="1"/>
  <c r="BG8" i="1"/>
  <c r="AP11" i="1"/>
  <c r="BQ12" i="1"/>
  <c r="AG52" i="1"/>
  <c r="BM8" i="1"/>
  <c r="Y12" i="1"/>
  <c r="BY12" i="1"/>
  <c r="Y20" i="1"/>
  <c r="AI24" i="1"/>
  <c r="AS28" i="1"/>
  <c r="BY36" i="1"/>
  <c r="BM60" i="1"/>
  <c r="BQ8" i="1"/>
  <c r="AC12" i="1"/>
  <c r="CG12" i="1"/>
  <c r="AK20" i="1"/>
  <c r="AO24" i="1"/>
  <c r="AD32" i="1"/>
  <c r="BQ60" i="1"/>
  <c r="Y8" i="1"/>
  <c r="BU8" i="1"/>
  <c r="AO12" i="1"/>
  <c r="CK12" i="1"/>
  <c r="AW20" i="1"/>
  <c r="BG24" i="1"/>
  <c r="AO32" i="1"/>
  <c r="BA5" i="1"/>
  <c r="CG41" i="1"/>
  <c r="CK53" i="1"/>
  <c r="BL5" i="1"/>
  <c r="AC8" i="1"/>
  <c r="BY8" i="1"/>
  <c r="AW12" i="1"/>
  <c r="BI20" i="1"/>
  <c r="BI24" i="1"/>
  <c r="BS32" i="1"/>
  <c r="BQ40" i="1"/>
  <c r="W44" i="1"/>
  <c r="AI12" i="1"/>
  <c r="AU8" i="1"/>
  <c r="BG20" i="1"/>
  <c r="BS36" i="1"/>
  <c r="CE24" i="1"/>
  <c r="BT5" i="1"/>
  <c r="AG8" i="1"/>
  <c r="CD8" i="1"/>
  <c r="AZ12" i="1"/>
  <c r="BA13" i="1"/>
  <c r="BM24" i="1"/>
  <c r="CG32" i="1"/>
  <c r="BG42" i="1"/>
  <c r="BY7" i="1"/>
  <c r="BI19" i="1"/>
  <c r="AK31" i="1"/>
  <c r="AW43" i="1"/>
  <c r="BU55" i="1"/>
  <c r="X37" i="1"/>
  <c r="AJ12" i="1"/>
  <c r="AV11" i="1"/>
  <c r="BH12" i="1"/>
  <c r="BT37" i="1"/>
  <c r="CF36" i="1"/>
  <c r="AG20" i="1"/>
  <c r="AK12" i="1"/>
  <c r="CK5" i="1"/>
  <c r="AK8" i="1"/>
  <c r="CJ8" i="1"/>
  <c r="BE16" i="1"/>
  <c r="BY20" i="1"/>
  <c r="BU9" i="1"/>
  <c r="CK21" i="1"/>
  <c r="CK45" i="1"/>
  <c r="AL12" i="1"/>
  <c r="AX24" i="1"/>
  <c r="BJ36" i="1"/>
  <c r="CH36" i="1"/>
  <c r="W13" i="1"/>
  <c r="W18" i="1"/>
  <c r="BA20" i="1"/>
  <c r="BY25" i="1"/>
  <c r="BA32" i="1"/>
  <c r="AI45" i="1"/>
  <c r="BQ61" i="1"/>
  <c r="W6" i="1"/>
  <c r="W8" i="1"/>
  <c r="AG11" i="1"/>
  <c r="AK13" i="1"/>
  <c r="AI18" i="1"/>
  <c r="AU24" i="1"/>
  <c r="CH25" i="1"/>
  <c r="CE36" i="1"/>
  <c r="AK6" i="1"/>
  <c r="BZ11" i="1"/>
  <c r="BS13" i="1"/>
  <c r="AU19" i="1"/>
  <c r="W30" i="1"/>
  <c r="CE35" i="1"/>
  <c r="AP37" i="1"/>
  <c r="W49" i="1"/>
  <c r="BG6" i="1"/>
  <c r="CC13" i="1"/>
  <c r="BJ19" i="1"/>
  <c r="BG30" i="1"/>
  <c r="BB37" i="1"/>
  <c r="AO49" i="1"/>
  <c r="BS9" i="1"/>
  <c r="AI33" i="1"/>
  <c r="CE57" i="1"/>
  <c r="Z8" i="1"/>
  <c r="BV32" i="1"/>
  <c r="BI6" i="1"/>
  <c r="AI8" i="1"/>
  <c r="BX12" i="1"/>
  <c r="CE13" i="1"/>
  <c r="U20" i="1"/>
  <c r="CK20" i="1"/>
  <c r="CG30" i="1"/>
  <c r="BU37" i="1"/>
  <c r="AO31" i="1"/>
  <c r="CE6" i="1"/>
  <c r="AO8" i="1"/>
  <c r="CE12" i="1"/>
  <c r="AM23" i="1"/>
  <c r="Y25" i="1"/>
  <c r="CE31" i="1"/>
  <c r="AU36" i="1"/>
  <c r="AS40" i="1"/>
  <c r="AH59" i="1"/>
  <c r="AX48" i="1"/>
  <c r="BK7" i="1"/>
  <c r="AV9" i="1"/>
  <c r="BV9" i="1"/>
  <c r="BQ11" i="1"/>
  <c r="AU12" i="1"/>
  <c r="BS12" i="1"/>
  <c r="Y13" i="1"/>
  <c r="BV13" i="1"/>
  <c r="Y18" i="1"/>
  <c r="AS21" i="1"/>
  <c r="BI23" i="1"/>
  <c r="AL25" i="1"/>
  <c r="CK25" i="1"/>
  <c r="U33" i="1"/>
  <c r="AI36" i="1"/>
  <c r="AD37" i="1"/>
  <c r="BL45" i="1"/>
  <c r="AX49" i="1"/>
  <c r="BS46" i="1"/>
  <c r="BM7" i="1"/>
  <c r="BJ8" i="1"/>
  <c r="U9" i="1"/>
  <c r="AW9" i="1"/>
  <c r="BY9" i="1"/>
  <c r="Z13" i="1"/>
  <c r="AU21" i="1"/>
  <c r="W33" i="1"/>
  <c r="AL36" i="1"/>
  <c r="BV45" i="1"/>
  <c r="BS59" i="1"/>
  <c r="Z7" i="1"/>
  <c r="CF7" i="1"/>
  <c r="W9" i="1"/>
  <c r="AX9" i="1"/>
  <c r="CC9" i="1"/>
  <c r="W12" i="1"/>
  <c r="AX12" i="1"/>
  <c r="BV12" i="1"/>
  <c r="AI13" i="1"/>
  <c r="CD13" i="1"/>
  <c r="AK18" i="1"/>
  <c r="Z20" i="1"/>
  <c r="BS20" i="1"/>
  <c r="AW21" i="1"/>
  <c r="W24" i="1"/>
  <c r="BS24" i="1"/>
  <c r="AU25" i="1"/>
  <c r="Z33" i="1"/>
  <c r="AO37" i="1"/>
  <c r="AI42" i="1"/>
  <c r="CE45" i="1"/>
  <c r="W54" i="1"/>
  <c r="AB7" i="1"/>
  <c r="CG7" i="1"/>
  <c r="AJ8" i="1"/>
  <c r="Y9" i="1"/>
  <c r="AY9" i="1"/>
  <c r="CE9" i="1"/>
  <c r="BF21" i="1"/>
  <c r="X24" i="1"/>
  <c r="AW33" i="1"/>
  <c r="AC7" i="1"/>
  <c r="CH7" i="1"/>
  <c r="Z9" i="1"/>
  <c r="AZ9" i="1"/>
  <c r="CG9" i="1"/>
  <c r="Z12" i="1"/>
  <c r="AL13" i="1"/>
  <c r="CG13" i="1"/>
  <c r="AW18" i="1"/>
  <c r="CF20" i="1"/>
  <c r="BJ21" i="1"/>
  <c r="BV24" i="1"/>
  <c r="BG25" i="1"/>
  <c r="AI30" i="1"/>
  <c r="BF33" i="1"/>
  <c r="BA37" i="1"/>
  <c r="CE42" i="1"/>
  <c r="BS47" i="1"/>
  <c r="BG54" i="1"/>
  <c r="BG61" i="1"/>
  <c r="AI50" i="1"/>
  <c r="V62" i="1"/>
  <c r="AE48" i="1"/>
  <c r="AQ40" i="1"/>
  <c r="BC49" i="1"/>
  <c r="BO20" i="1"/>
  <c r="CA13" i="1"/>
  <c r="AI7" i="1"/>
  <c r="CK7" i="1"/>
  <c r="AC9" i="1"/>
  <c r="BF9" i="1"/>
  <c r="CH9" i="1"/>
  <c r="AL20" i="1"/>
  <c r="BM21" i="1"/>
  <c r="BJ25" i="1"/>
  <c r="BS33" i="1"/>
  <c r="AV43" i="1"/>
  <c r="Y55" i="1"/>
  <c r="BV39" i="1"/>
  <c r="AU6" i="1"/>
  <c r="AK7" i="1"/>
  <c r="AG9" i="1"/>
  <c r="BG9" i="1"/>
  <c r="Y11" i="1"/>
  <c r="BG12" i="1"/>
  <c r="CF12" i="1"/>
  <c r="AU13" i="1"/>
  <c r="CK13" i="1"/>
  <c r="BI18" i="1"/>
  <c r="CH20" i="1"/>
  <c r="BS21" i="1"/>
  <c r="AL24" i="1"/>
  <c r="BM25" i="1"/>
  <c r="BS30" i="1"/>
  <c r="BG32" i="1"/>
  <c r="BU33" i="1"/>
  <c r="BG37" i="1"/>
  <c r="AS57" i="1"/>
  <c r="BY61" i="1"/>
  <c r="AJ5" i="1"/>
  <c r="AW6" i="1"/>
  <c r="AL7" i="1"/>
  <c r="AV8" i="1"/>
  <c r="AI9" i="1"/>
  <c r="BI9" i="1"/>
  <c r="AC11" i="1"/>
  <c r="AW13" i="1"/>
  <c r="CE18" i="1"/>
  <c r="BV21" i="1"/>
  <c r="CH24" i="1"/>
  <c r="BQ25" i="1"/>
  <c r="BU30" i="1"/>
  <c r="BJ32" i="1"/>
  <c r="CE33" i="1"/>
  <c r="BM37" i="1"/>
  <c r="AV57" i="1"/>
  <c r="V13" i="1"/>
  <c r="AH25" i="1"/>
  <c r="CD25" i="1"/>
  <c r="BA7" i="1"/>
  <c r="X8" i="1"/>
  <c r="AK9" i="1"/>
  <c r="BJ9" i="1"/>
  <c r="CH12" i="1"/>
  <c r="AX13" i="1"/>
  <c r="AO19" i="1"/>
  <c r="Y21" i="1"/>
  <c r="CE21" i="1"/>
  <c r="W25" i="1"/>
  <c r="BU25" i="1"/>
  <c r="CK33" i="1"/>
  <c r="BS37" i="1"/>
  <c r="Z44" i="1"/>
  <c r="BG57" i="1"/>
  <c r="AX8" i="1"/>
  <c r="AO9" i="1"/>
  <c r="BM9" i="1"/>
  <c r="BJ12" i="1"/>
  <c r="AC21" i="1"/>
  <c r="CH21" i="1"/>
  <c r="BV43" i="1"/>
  <c r="AJ9" i="1"/>
  <c r="BH9" i="1"/>
  <c r="BH7" i="1"/>
  <c r="CH8" i="1"/>
  <c r="AS9" i="1"/>
  <c r="BH19" i="1"/>
  <c r="AI21" i="1"/>
  <c r="AG25" i="1"/>
  <c r="BS31" i="1"/>
  <c r="Y45" i="1"/>
  <c r="Y59" i="1"/>
  <c r="CJ56" i="1"/>
  <c r="AK61" i="1"/>
  <c r="AW37" i="1"/>
  <c r="CG58" i="1"/>
  <c r="Y7" i="1"/>
  <c r="AX7" i="1"/>
  <c r="CE7" i="1"/>
  <c r="AL19" i="1"/>
  <c r="X20" i="1"/>
  <c r="X22" i="1"/>
  <c r="X25" i="1"/>
  <c r="BQ31" i="1"/>
  <c r="AJ33" i="1"/>
  <c r="AI43" i="1"/>
  <c r="CH44" i="1"/>
  <c r="CH13" i="1"/>
  <c r="BI13" i="1"/>
  <c r="AJ13" i="1"/>
  <c r="CF13" i="1"/>
  <c r="BG13" i="1"/>
  <c r="AC13" i="1"/>
  <c r="BY13" i="1"/>
  <c r="AV13" i="1"/>
  <c r="BU13" i="1"/>
  <c r="AS13" i="1"/>
  <c r="BL25" i="1"/>
  <c r="AJ25" i="1"/>
  <c r="BI25" i="1"/>
  <c r="AC25" i="1"/>
  <c r="CE25" i="1"/>
  <c r="AV25" i="1"/>
  <c r="U25" i="1"/>
  <c r="BV25" i="1"/>
  <c r="AS25" i="1"/>
  <c r="BN37" i="1"/>
  <c r="AI37" i="1"/>
  <c r="BI37" i="1"/>
  <c r="AA37" i="1"/>
  <c r="CG37" i="1"/>
  <c r="AX37" i="1"/>
  <c r="BY37" i="1"/>
  <c r="AU37" i="1"/>
  <c r="BS49" i="1"/>
  <c r="CK49" i="1"/>
  <c r="AC49" i="1"/>
  <c r="CC49" i="1"/>
  <c r="BE49" i="1"/>
  <c r="AU49" i="1"/>
  <c r="BA19" i="1"/>
  <c r="AD31" i="1"/>
  <c r="CG31" i="1"/>
  <c r="AI39" i="1"/>
  <c r="AW45" i="1"/>
  <c r="AJ31" i="1"/>
  <c r="CJ31" i="1"/>
  <c r="CH17" i="1"/>
  <c r="AJ17" i="1"/>
  <c r="BT29" i="1"/>
  <c r="AT43" i="1"/>
  <c r="BF19" i="1"/>
  <c r="BR7" i="1"/>
  <c r="AJ7" i="1"/>
  <c r="BJ7" i="1"/>
  <c r="BT8" i="1"/>
  <c r="X9" i="1"/>
  <c r="W32" i="1"/>
  <c r="AN49" i="1"/>
  <c r="CG54" i="1"/>
  <c r="BU19" i="1"/>
  <c r="AK19" i="1"/>
  <c r="BM19" i="1"/>
  <c r="AC19" i="1"/>
  <c r="BG19" i="1"/>
  <c r="CH19" i="1"/>
  <c r="AW19" i="1"/>
  <c r="BN31" i="1"/>
  <c r="AI31" i="1"/>
  <c r="BJ31" i="1"/>
  <c r="Y31" i="1"/>
  <c r="CH31" i="1"/>
  <c r="AV31" i="1"/>
  <c r="CF31" i="1"/>
  <c r="AP31" i="1"/>
  <c r="CE43" i="1"/>
  <c r="BG43" i="1"/>
  <c r="Z43" i="1"/>
  <c r="AV36" i="1"/>
  <c r="AV24" i="1"/>
  <c r="BT19" i="1"/>
  <c r="AU31" i="1"/>
  <c r="AV35" i="1"/>
  <c r="AJ55" i="1"/>
  <c r="BV20" i="1"/>
  <c r="BJ20" i="1"/>
  <c r="AI20" i="1"/>
  <c r="CJ20" i="1"/>
  <c r="BH20" i="1"/>
  <c r="AC20" i="1"/>
  <c r="CE20" i="1"/>
  <c r="AV20" i="1"/>
  <c r="W20" i="1"/>
  <c r="BT20" i="1"/>
  <c r="AO20" i="1"/>
  <c r="CK32" i="1"/>
  <c r="BR32" i="1"/>
  <c r="AI32" i="1"/>
  <c r="BI32" i="1"/>
  <c r="AC32" i="1"/>
  <c r="CE32" i="1"/>
  <c r="AX32" i="1"/>
  <c r="BY32" i="1"/>
  <c r="AU32" i="1"/>
  <c r="AV44" i="1"/>
  <c r="CC44" i="1"/>
  <c r="BM44" i="1"/>
  <c r="AM44" i="1"/>
  <c r="AB44" i="1"/>
  <c r="CH56" i="1"/>
  <c r="Z56" i="1"/>
  <c r="CG56" i="1"/>
  <c r="Y24" i="1"/>
  <c r="Y42" i="1"/>
  <c r="AK24" i="1"/>
  <c r="AK60" i="1"/>
  <c r="AK36" i="1"/>
  <c r="AK48" i="1"/>
  <c r="AK30" i="1"/>
  <c r="AW25" i="1"/>
  <c r="AW48" i="1"/>
  <c r="BI61" i="1"/>
  <c r="BI30" i="1"/>
  <c r="BU49" i="1"/>
  <c r="BU54" i="1"/>
  <c r="BU18" i="1"/>
  <c r="CG49" i="1"/>
  <c r="CG48" i="1"/>
  <c r="CG18" i="1"/>
  <c r="AO7" i="1"/>
  <c r="BS7" i="1"/>
  <c r="CF9" i="1"/>
  <c r="CF11" i="1"/>
  <c r="BH13" i="1"/>
  <c r="W19" i="1"/>
  <c r="BV19" i="1"/>
  <c r="X21" i="1"/>
  <c r="AX29" i="1"/>
  <c r="BB31" i="1"/>
  <c r="AW42" i="1"/>
  <c r="AO44" i="1"/>
  <c r="AJ47" i="1"/>
  <c r="BH49" i="1"/>
  <c r="W56" i="1"/>
  <c r="CF57" i="1"/>
  <c r="AU7" i="1"/>
  <c r="BT7" i="1"/>
  <c r="AV12" i="1"/>
  <c r="X19" i="1"/>
  <c r="BY19" i="1"/>
  <c r="BH25" i="1"/>
  <c r="BF31" i="1"/>
  <c r="AU44" i="1"/>
  <c r="BI47" i="1"/>
  <c r="BI49" i="1"/>
  <c r="AN56" i="1"/>
  <c r="CH26" i="1"/>
  <c r="BC26" i="1"/>
  <c r="W7" i="1"/>
  <c r="AV7" i="1"/>
  <c r="BU7" i="1"/>
  <c r="CF8" i="1"/>
  <c r="X12" i="1"/>
  <c r="BT12" i="1"/>
  <c r="Y19" i="1"/>
  <c r="CG19" i="1"/>
  <c r="CF21" i="1"/>
  <c r="BG31" i="1"/>
  <c r="AP32" i="1"/>
  <c r="Y36" i="1"/>
  <c r="BJ44" i="1"/>
  <c r="BY49" i="1"/>
  <c r="BG56" i="1"/>
  <c r="CE11" i="1"/>
  <c r="AZ11" i="1"/>
  <c r="CH11" i="1"/>
  <c r="CC23" i="1"/>
  <c r="BX23" i="1"/>
  <c r="BE23" i="1"/>
  <c r="X7" i="1"/>
  <c r="AW7" i="1"/>
  <c r="BH8" i="1"/>
  <c r="BT13" i="1"/>
  <c r="AJ19" i="1"/>
  <c r="BM31" i="1"/>
  <c r="AW32" i="1"/>
  <c r="CG42" i="1"/>
  <c r="BS44" i="1"/>
  <c r="CH49" i="1"/>
  <c r="BJ56" i="1"/>
  <c r="AH21" i="1"/>
  <c r="BQ21" i="1"/>
  <c r="BM33" i="1"/>
  <c r="AN45" i="1"/>
  <c r="BM59" i="1"/>
  <c r="CK61" i="1"/>
  <c r="CA16" i="1"/>
  <c r="U37" i="1"/>
  <c r="AG31" i="1"/>
  <c r="AS49" i="1"/>
  <c r="BE33" i="1"/>
  <c r="BQ37" i="1"/>
  <c r="CC24" i="1"/>
  <c r="AK21" i="1"/>
  <c r="BT21" i="1"/>
  <c r="BT33" i="1"/>
  <c r="BG45" i="1"/>
  <c r="Z57" i="1"/>
  <c r="AV21" i="1"/>
  <c r="CG21" i="1"/>
  <c r="BJ24" i="1"/>
  <c r="X33" i="1"/>
  <c r="U35" i="1"/>
  <c r="BV57" i="1"/>
  <c r="AC61" i="1"/>
  <c r="AZ22" i="1"/>
  <c r="AL34" i="1"/>
  <c r="AA32" i="1"/>
  <c r="AY61" i="1"/>
  <c r="AB49" i="1"/>
  <c r="AN13" i="1"/>
  <c r="AZ7" i="1"/>
  <c r="BL37" i="1"/>
  <c r="BX37" i="1"/>
  <c r="U21" i="1"/>
  <c r="AX21" i="1"/>
  <c r="BI35" i="1"/>
  <c r="W47" i="1"/>
  <c r="AM61" i="1"/>
  <c r="CC7" i="1"/>
  <c r="AB8" i="1"/>
  <c r="AN9" i="1"/>
  <c r="AD11" i="1"/>
  <c r="AW11" i="1"/>
  <c r="BN11" i="1"/>
  <c r="CG11" i="1"/>
  <c r="BQ13" i="1"/>
  <c r="Z17" i="1"/>
  <c r="BR21" i="1"/>
  <c r="AN23" i="1"/>
  <c r="BJ23" i="1"/>
  <c r="CF23" i="1"/>
  <c r="CJ24" i="1"/>
  <c r="AN25" i="1"/>
  <c r="U28" i="1"/>
  <c r="BL33" i="1"/>
  <c r="W35" i="1"/>
  <c r="BJ35" i="1"/>
  <c r="BL36" i="1"/>
  <c r="BE40" i="1"/>
  <c r="AG44" i="1"/>
  <c r="BU44" i="1"/>
  <c r="BQ45" i="1"/>
  <c r="AK47" i="1"/>
  <c r="BU47" i="1"/>
  <c r="U52" i="1"/>
  <c r="AW56" i="1"/>
  <c r="AI59" i="1"/>
  <c r="BZ59" i="1"/>
  <c r="AG61" i="1"/>
  <c r="CC61" i="1"/>
  <c r="W23" i="1"/>
  <c r="AO23" i="1"/>
  <c r="BL23" i="1"/>
  <c r="CG23" i="1"/>
  <c r="AN24" i="1"/>
  <c r="BL24" i="1"/>
  <c r="Z35" i="1"/>
  <c r="BL35" i="1"/>
  <c r="AN43" i="1"/>
  <c r="AN47" i="1"/>
  <c r="CC47" i="1"/>
  <c r="AZ57" i="1"/>
  <c r="AS59" i="1"/>
  <c r="CE59" i="1"/>
  <c r="AZ8" i="1"/>
  <c r="AI11" i="1"/>
  <c r="BA11" i="1"/>
  <c r="BS11" i="1"/>
  <c r="CJ11" i="1"/>
  <c r="AB13" i="1"/>
  <c r="AZ17" i="1"/>
  <c r="AN19" i="1"/>
  <c r="X23" i="1"/>
  <c r="AS23" i="1"/>
  <c r="BM23" i="1"/>
  <c r="CH23" i="1"/>
  <c r="AB35" i="1"/>
  <c r="BM35" i="1"/>
  <c r="AB37" i="1"/>
  <c r="CC40" i="1"/>
  <c r="AO47" i="1"/>
  <c r="CG47" i="1"/>
  <c r="U49" i="1"/>
  <c r="AS52" i="1"/>
  <c r="AU59" i="1"/>
  <c r="CG59" i="1"/>
  <c r="CC5" i="1"/>
  <c r="U7" i="1"/>
  <c r="BX8" i="1"/>
  <c r="BL9" i="1"/>
  <c r="AJ11" i="1"/>
  <c r="BB11" i="1"/>
  <c r="BT11" i="1"/>
  <c r="CK11" i="1"/>
  <c r="CC12" i="1"/>
  <c r="CJ13" i="1"/>
  <c r="BI17" i="1"/>
  <c r="BQ19" i="1"/>
  <c r="Y23" i="1"/>
  <c r="AU23" i="1"/>
  <c r="BQ23" i="1"/>
  <c r="CJ23" i="1"/>
  <c r="AS24" i="1"/>
  <c r="BQ24" i="1"/>
  <c r="BE28" i="1"/>
  <c r="BX31" i="1"/>
  <c r="AB33" i="1"/>
  <c r="AK35" i="1"/>
  <c r="BQ35" i="1"/>
  <c r="CC37" i="1"/>
  <c r="AS41" i="1"/>
  <c r="CJ44" i="1"/>
  <c r="AS47" i="1"/>
  <c r="CJ47" i="1"/>
  <c r="BE52" i="1"/>
  <c r="AS55" i="1"/>
  <c r="BL56" i="1"/>
  <c r="BL57" i="1"/>
  <c r="AX59" i="1"/>
  <c r="CH59" i="1"/>
  <c r="AN61" i="1"/>
  <c r="W37" i="1"/>
  <c r="AI61" i="1"/>
  <c r="AU48" i="1"/>
  <c r="BG49" i="1"/>
  <c r="BS25" i="1"/>
  <c r="CE37" i="1"/>
  <c r="AS7" i="1"/>
  <c r="BL7" i="1"/>
  <c r="BE8" i="1"/>
  <c r="CJ9" i="1"/>
  <c r="AK11" i="1"/>
  <c r="BE11" i="1"/>
  <c r="BU11" i="1"/>
  <c r="U12" i="1"/>
  <c r="AN12" i="1"/>
  <c r="AG13" i="1"/>
  <c r="AZ13" i="1"/>
  <c r="BX17" i="1"/>
  <c r="AQ19" i="1"/>
  <c r="AZ20" i="1"/>
  <c r="BX20" i="1"/>
  <c r="AB21" i="1"/>
  <c r="AY21" i="1"/>
  <c r="BX21" i="1"/>
  <c r="Z23" i="1"/>
  <c r="AV23" i="1"/>
  <c r="BR23" i="1"/>
  <c r="U24" i="1"/>
  <c r="BX25" i="1"/>
  <c r="BQ28" i="1"/>
  <c r="AM35" i="1"/>
  <c r="BS35" i="1"/>
  <c r="AG37" i="1"/>
  <c r="BE37" i="1"/>
  <c r="CK41" i="1"/>
  <c r="AS44" i="1"/>
  <c r="U45" i="1"/>
  <c r="AA46" i="1"/>
  <c r="AU47" i="1"/>
  <c r="CK47" i="1"/>
  <c r="Z49" i="1"/>
  <c r="BL49" i="1"/>
  <c r="BQ52" i="1"/>
  <c r="AZ55" i="1"/>
  <c r="BM56" i="1"/>
  <c r="BB59" i="1"/>
  <c r="CJ59" i="1"/>
  <c r="AS61" i="1"/>
  <c r="AW55" i="1"/>
  <c r="X45" i="1"/>
  <c r="AV61" i="1"/>
  <c r="BT45" i="1"/>
  <c r="T11" i="1"/>
  <c r="CJ7" i="1"/>
  <c r="CC8" i="1"/>
  <c r="BQ9" i="1"/>
  <c r="U11" i="1"/>
  <c r="AL11" i="1"/>
  <c r="BF11" i="1"/>
  <c r="BV11" i="1"/>
  <c r="BX13" i="1"/>
  <c r="U16" i="1"/>
  <c r="U19" i="1"/>
  <c r="AS19" i="1"/>
  <c r="AZ21" i="1"/>
  <c r="AB23" i="1"/>
  <c r="AW23" i="1"/>
  <c r="BS23" i="1"/>
  <c r="AA25" i="1"/>
  <c r="CC33" i="1"/>
  <c r="AN35" i="1"/>
  <c r="BT35" i="1"/>
  <c r="CC36" i="1"/>
  <c r="CJ37" i="1"/>
  <c r="BE46" i="1"/>
  <c r="AX47" i="1"/>
  <c r="AB48" i="1"/>
  <c r="BQ49" i="1"/>
  <c r="BQ56" i="1"/>
  <c r="BE59" i="1"/>
  <c r="AT61" i="1"/>
  <c r="AK59" i="1"/>
  <c r="CJ4" i="1"/>
  <c r="BQ7" i="1"/>
  <c r="AB9" i="1"/>
  <c r="W11" i="1"/>
  <c r="AN11" i="1"/>
  <c r="BG11" i="1"/>
  <c r="BX11" i="1"/>
  <c r="AS12" i="1"/>
  <c r="BL12" i="1"/>
  <c r="BE13" i="1"/>
  <c r="AG16" i="1"/>
  <c r="BE20" i="1"/>
  <c r="CC20" i="1"/>
  <c r="AG21" i="1"/>
  <c r="BE21" i="1"/>
  <c r="AC23" i="1"/>
  <c r="AX23" i="1"/>
  <c r="BU23" i="1"/>
  <c r="AB25" i="1"/>
  <c r="BE25" i="1"/>
  <c r="CC25" i="1"/>
  <c r="Z29" i="1"/>
  <c r="AZ31" i="1"/>
  <c r="BX32" i="1"/>
  <c r="AN33" i="1"/>
  <c r="AS35" i="1"/>
  <c r="BV35" i="1"/>
  <c r="AS36" i="1"/>
  <c r="AG45" i="1"/>
  <c r="BA47" i="1"/>
  <c r="AH48" i="1"/>
  <c r="AG49" i="1"/>
  <c r="CE53" i="1"/>
  <c r="U56" i="1"/>
  <c r="CC56" i="1"/>
  <c r="BI59" i="1"/>
  <c r="BE61" i="1"/>
  <c r="AB5" i="1"/>
  <c r="AN8" i="1"/>
  <c r="X11" i="1"/>
  <c r="AO11" i="1"/>
  <c r="BH11" i="1"/>
  <c r="BY11" i="1"/>
  <c r="BX19" i="1"/>
  <c r="AG23" i="1"/>
  <c r="AZ23" i="1"/>
  <c r="BV23" i="1"/>
  <c r="AB24" i="1"/>
  <c r="BX24" i="1"/>
  <c r="AS29" i="1"/>
  <c r="U31" i="1"/>
  <c r="AS33" i="1"/>
  <c r="CJ33" i="1"/>
  <c r="AU35" i="1"/>
  <c r="CC35" i="1"/>
  <c r="AN37" i="1"/>
  <c r="CJ43" i="1"/>
  <c r="BE44" i="1"/>
  <c r="BH47" i="1"/>
  <c r="BL59" i="1"/>
  <c r="AS8" i="1"/>
  <c r="BL8" i="1"/>
  <c r="BE9" i="1"/>
  <c r="BX9" i="1"/>
  <c r="Z11" i="1"/>
  <c r="AS11" i="1"/>
  <c r="BJ11" i="1"/>
  <c r="CC11" i="1"/>
  <c r="AB12" i="1"/>
  <c r="BQ16" i="1"/>
  <c r="AB19" i="1"/>
  <c r="BE19" i="1"/>
  <c r="CC19" i="1"/>
  <c r="BL21" i="1"/>
  <c r="CJ21" i="1"/>
  <c r="AJ23" i="1"/>
  <c r="BF23" i="1"/>
  <c r="BY23" i="1"/>
  <c r="AG24" i="1"/>
  <c r="BE24" i="1"/>
  <c r="BQ29" i="1"/>
  <c r="AY33" i="1"/>
  <c r="X34" i="1"/>
  <c r="AW35" i="1"/>
  <c r="CH35" i="1"/>
  <c r="BE36" i="1"/>
  <c r="U40" i="1"/>
  <c r="BL44" i="1"/>
  <c r="Y47" i="1"/>
  <c r="BJ47" i="1"/>
  <c r="AW54" i="1"/>
  <c r="AG56" i="1"/>
  <c r="Y57" i="1"/>
  <c r="AB59" i="1"/>
  <c r="BQ59" i="1"/>
  <c r="CG60" i="1"/>
  <c r="BA49" i="1"/>
  <c r="AG7" i="1"/>
  <c r="BX7" i="1"/>
  <c r="AB11" i="1"/>
  <c r="AU11" i="1"/>
  <c r="BL11" i="1"/>
  <c r="U13" i="1"/>
  <c r="BL13" i="1"/>
  <c r="CD19" i="1"/>
  <c r="AL23" i="1"/>
  <c r="BG23" i="1"/>
  <c r="CD29" i="1"/>
  <c r="BG35" i="1"/>
  <c r="AS37" i="1"/>
  <c r="Z47" i="1"/>
  <c r="AK56" i="1"/>
  <c r="AD59" i="1"/>
  <c r="BX61" i="1"/>
  <c r="Z5" i="1"/>
  <c r="AT5" i="1"/>
  <c r="BJ5" i="1"/>
  <c r="CD5" i="1"/>
  <c r="W17" i="1"/>
  <c r="AX17" i="1"/>
  <c r="BV17" i="1"/>
  <c r="AH20" i="1"/>
  <c r="AO29" i="1"/>
  <c r="BM29" i="1"/>
  <c r="AT37" i="1"/>
  <c r="BR37" i="1"/>
  <c r="AL41" i="1"/>
  <c r="AT51" i="1"/>
  <c r="BU53" i="1"/>
  <c r="BY41" i="1"/>
  <c r="BG41" i="1"/>
  <c r="AO41" i="1"/>
  <c r="X41" i="1"/>
  <c r="BU41" i="1"/>
  <c r="BA41" i="1"/>
  <c r="AK41" i="1"/>
  <c r="U41" i="1"/>
  <c r="CH41" i="1"/>
  <c r="BR41" i="1"/>
  <c r="AX41" i="1"/>
  <c r="AH41" i="1"/>
  <c r="CJ41" i="1"/>
  <c r="BJ41" i="1"/>
  <c r="AN41" i="1"/>
  <c r="CF41" i="1"/>
  <c r="BH41" i="1"/>
  <c r="AJ41" i="1"/>
  <c r="CD41" i="1"/>
  <c r="BE41" i="1"/>
  <c r="AG41" i="1"/>
  <c r="CC41" i="1"/>
  <c r="AZ41" i="1"/>
  <c r="AC41" i="1"/>
  <c r="BT41" i="1"/>
  <c r="AV41" i="1"/>
  <c r="Y41" i="1"/>
  <c r="BS41" i="1"/>
  <c r="AU41" i="1"/>
  <c r="W41" i="1"/>
  <c r="AH49" i="1"/>
  <c r="AH36" i="1"/>
  <c r="AH61" i="1"/>
  <c r="AH60" i="1"/>
  <c r="BF59" i="1"/>
  <c r="BF36" i="1"/>
  <c r="BF49" i="1"/>
  <c r="BF8" i="1"/>
  <c r="BF61" i="1"/>
  <c r="BF37" i="1"/>
  <c r="CD49" i="1"/>
  <c r="CD60" i="1"/>
  <c r="CD36" i="1"/>
  <c r="CD37" i="1"/>
  <c r="AC5" i="1"/>
  <c r="AV5" i="1"/>
  <c r="BM5" i="1"/>
  <c r="CF5" i="1"/>
  <c r="BF13" i="1"/>
  <c r="AL14" i="1"/>
  <c r="AB17" i="1"/>
  <c r="BA17" i="1"/>
  <c r="CC17" i="1"/>
  <c r="AT29" i="1"/>
  <c r="BR29" i="1"/>
  <c r="CD34" i="1"/>
  <c r="AT41" i="1"/>
  <c r="V44" i="1"/>
  <c r="AH56" i="1"/>
  <c r="AG5" i="1"/>
  <c r="AW5" i="1"/>
  <c r="BQ5" i="1"/>
  <c r="CG5" i="1"/>
  <c r="AQ9" i="1"/>
  <c r="V12" i="1"/>
  <c r="BF12" i="1"/>
  <c r="AC17" i="1"/>
  <c r="BE17" i="1"/>
  <c r="CD17" i="1"/>
  <c r="AH23" i="1"/>
  <c r="W29" i="1"/>
  <c r="AU29" i="1"/>
  <c r="CD35" i="1"/>
  <c r="AE37" i="1"/>
  <c r="AW41" i="1"/>
  <c r="BF44" i="1"/>
  <c r="BV7" i="1"/>
  <c r="BG7" i="1"/>
  <c r="AN7" i="1"/>
  <c r="CE19" i="1"/>
  <c r="BL19" i="1"/>
  <c r="AV19" i="1"/>
  <c r="AG19" i="1"/>
  <c r="CK19" i="1"/>
  <c r="BS19" i="1"/>
  <c r="AZ19" i="1"/>
  <c r="AI19" i="1"/>
  <c r="CJ19" i="1"/>
  <c r="BR19" i="1"/>
  <c r="AX19" i="1"/>
  <c r="AH19" i="1"/>
  <c r="CF19" i="1"/>
  <c r="BK19" i="1"/>
  <c r="AT19" i="1"/>
  <c r="Z19" i="1"/>
  <c r="CC31" i="1"/>
  <c r="BL31" i="1"/>
  <c r="AW31" i="1"/>
  <c r="AH31" i="1"/>
  <c r="BZ31" i="1"/>
  <c r="BI31" i="1"/>
  <c r="AT31" i="1"/>
  <c r="AB31" i="1"/>
  <c r="BY31" i="1"/>
  <c r="BH31" i="1"/>
  <c r="AS31" i="1"/>
  <c r="Z31" i="1"/>
  <c r="BU31" i="1"/>
  <c r="BE31" i="1"/>
  <c r="AN31" i="1"/>
  <c r="W31" i="1"/>
  <c r="CK31" i="1"/>
  <c r="BT31" i="1"/>
  <c r="BC31" i="1"/>
  <c r="AL31" i="1"/>
  <c r="V31" i="1"/>
  <c r="BY43" i="1"/>
  <c r="BH43" i="1"/>
  <c r="AO43" i="1"/>
  <c r="X43" i="1"/>
  <c r="BU43" i="1"/>
  <c r="BE43" i="1"/>
  <c r="AK43" i="1"/>
  <c r="U43" i="1"/>
  <c r="CH43" i="1"/>
  <c r="BR43" i="1"/>
  <c r="AX43" i="1"/>
  <c r="AH43" i="1"/>
  <c r="BS43" i="1"/>
  <c r="AU43" i="1"/>
  <c r="W43" i="1"/>
  <c r="CK43" i="1"/>
  <c r="BM43" i="1"/>
  <c r="AS43" i="1"/>
  <c r="CG43" i="1"/>
  <c r="BJ43" i="1"/>
  <c r="AL43" i="1"/>
  <c r="CF43" i="1"/>
  <c r="BI43" i="1"/>
  <c r="AJ43" i="1"/>
  <c r="CC43" i="1"/>
  <c r="BA43" i="1"/>
  <c r="AC43" i="1"/>
  <c r="BX43" i="1"/>
  <c r="AZ43" i="1"/>
  <c r="AB43" i="1"/>
  <c r="CJ55" i="1"/>
  <c r="BS55" i="1"/>
  <c r="AV55" i="1"/>
  <c r="Z55" i="1"/>
  <c r="CG55" i="1"/>
  <c r="BJ55" i="1"/>
  <c r="AO55" i="1"/>
  <c r="W55" i="1"/>
  <c r="CC55" i="1"/>
  <c r="BG55" i="1"/>
  <c r="AK55" i="1"/>
  <c r="CA55" i="1"/>
  <c r="AX55" i="1"/>
  <c r="X55" i="1"/>
  <c r="BV55" i="1"/>
  <c r="AU55" i="1"/>
  <c r="BT55" i="1"/>
  <c r="AN55" i="1"/>
  <c r="BQ55" i="1"/>
  <c r="AL55" i="1"/>
  <c r="BI55" i="1"/>
  <c r="AI55" i="1"/>
  <c r="CI55" i="1"/>
  <c r="BH55" i="1"/>
  <c r="AG55" i="1"/>
  <c r="CH55" i="1"/>
  <c r="BF55" i="1"/>
  <c r="AE55" i="1"/>
  <c r="X61" i="1"/>
  <c r="X49" i="1"/>
  <c r="X35" i="1"/>
  <c r="X13" i="1"/>
  <c r="AJ37" i="1"/>
  <c r="AJ56" i="1"/>
  <c r="AJ49" i="1"/>
  <c r="AJ20" i="1"/>
  <c r="AV49" i="1"/>
  <c r="AV37" i="1"/>
  <c r="AV56" i="1"/>
  <c r="BH61" i="1"/>
  <c r="BH37" i="1"/>
  <c r="BH59" i="1"/>
  <c r="BH56" i="1"/>
  <c r="BH23" i="1"/>
  <c r="BH48" i="1"/>
  <c r="BH24" i="1"/>
  <c r="BT58" i="1"/>
  <c r="BT25" i="1"/>
  <c r="CF37" i="1"/>
  <c r="CF49" i="1"/>
  <c r="CF59" i="1"/>
  <c r="CF24" i="1"/>
  <c r="CF25" i="1"/>
  <c r="CJ29" i="1"/>
  <c r="BS29" i="1"/>
  <c r="AZ29" i="1"/>
  <c r="AI29" i="1"/>
  <c r="CC29" i="1"/>
  <c r="BH29" i="1"/>
  <c r="AN29" i="1"/>
  <c r="V29" i="1"/>
  <c r="BY29" i="1"/>
  <c r="BG29" i="1"/>
  <c r="AL29" i="1"/>
  <c r="U29" i="1"/>
  <c r="BU29" i="1"/>
  <c r="BA29" i="1"/>
  <c r="AH29" i="1"/>
  <c r="V61" i="1"/>
  <c r="V23" i="1"/>
  <c r="V8" i="1"/>
  <c r="V60" i="1"/>
  <c r="V39" i="1"/>
  <c r="V37" i="1"/>
  <c r="V36" i="1"/>
  <c r="V24" i="1"/>
  <c r="BR61" i="1"/>
  <c r="BR49" i="1"/>
  <c r="BR44" i="1"/>
  <c r="BR25" i="1"/>
  <c r="BR36" i="1"/>
  <c r="BR20" i="1"/>
  <c r="AH5" i="1"/>
  <c r="AX5" i="1"/>
  <c r="BR5" i="1"/>
  <c r="CH5" i="1"/>
  <c r="AH7" i="1"/>
  <c r="CD9" i="1"/>
  <c r="AH17" i="1"/>
  <c r="BF17" i="1"/>
  <c r="BR24" i="1"/>
  <c r="V25" i="1"/>
  <c r="X29" i="1"/>
  <c r="AV29" i="1"/>
  <c r="BV29" i="1"/>
  <c r="BR33" i="1"/>
  <c r="BF35" i="1"/>
  <c r="AY41" i="1"/>
  <c r="BR47" i="1"/>
  <c r="BE55" i="1"/>
  <c r="AJ57" i="1"/>
  <c r="BR60" i="1"/>
  <c r="CF44" i="1"/>
  <c r="CG17" i="1"/>
  <c r="BQ17" i="1"/>
  <c r="AW17" i="1"/>
  <c r="AG17" i="1"/>
  <c r="CF17" i="1"/>
  <c r="BL17" i="1"/>
  <c r="AT17" i="1"/>
  <c r="Y17" i="1"/>
  <c r="CE17" i="1"/>
  <c r="BJ17" i="1"/>
  <c r="AS17" i="1"/>
  <c r="X17" i="1"/>
  <c r="BY17" i="1"/>
  <c r="BG17" i="1"/>
  <c r="AL17" i="1"/>
  <c r="U17" i="1"/>
  <c r="CD53" i="1"/>
  <c r="BR53" i="1"/>
  <c r="W53" i="1"/>
  <c r="BA53" i="1"/>
  <c r="CH53" i="1"/>
  <c r="AO53" i="1"/>
  <c r="CG53" i="1"/>
  <c r="AG53" i="1"/>
  <c r="CC53" i="1"/>
  <c r="V53" i="1"/>
  <c r="BS53" i="1"/>
  <c r="BL53" i="1"/>
  <c r="AV53" i="1"/>
  <c r="AL53" i="1"/>
  <c r="AT56" i="1"/>
  <c r="AT44" i="1"/>
  <c r="AT24" i="1"/>
  <c r="AT13" i="1"/>
  <c r="AT58" i="1"/>
  <c r="AT36" i="1"/>
  <c r="AT25" i="1"/>
  <c r="AT35" i="1"/>
  <c r="AI5" i="1"/>
  <c r="AZ5" i="1"/>
  <c r="BS5" i="1"/>
  <c r="CJ5" i="1"/>
  <c r="AT9" i="1"/>
  <c r="AT11" i="1"/>
  <c r="AI17" i="1"/>
  <c r="BH17" i="1"/>
  <c r="CJ17" i="1"/>
  <c r="V20" i="1"/>
  <c r="AL26" i="1"/>
  <c r="Y29" i="1"/>
  <c r="AW29" i="1"/>
  <c r="BX29" i="1"/>
  <c r="V32" i="1"/>
  <c r="CF35" i="1"/>
  <c r="AH37" i="1"/>
  <c r="BF41" i="1"/>
  <c r="BF43" i="1"/>
  <c r="CF45" i="1"/>
  <c r="BT49" i="1"/>
  <c r="BL55" i="1"/>
  <c r="CK9" i="1"/>
  <c r="BT9" i="1"/>
  <c r="BA9" i="1"/>
  <c r="AL9" i="1"/>
  <c r="V9" i="1"/>
  <c r="CC21" i="1"/>
  <c r="BI21" i="1"/>
  <c r="AT21" i="1"/>
  <c r="Z21" i="1"/>
  <c r="CD21" i="1"/>
  <c r="BH21" i="1"/>
  <c r="AO21" i="1"/>
  <c r="W21" i="1"/>
  <c r="BY21" i="1"/>
  <c r="BG21" i="1"/>
  <c r="AN21" i="1"/>
  <c r="V21" i="1"/>
  <c r="BU21" i="1"/>
  <c r="BA21" i="1"/>
  <c r="AJ21" i="1"/>
  <c r="CG33" i="1"/>
  <c r="BQ33" i="1"/>
  <c r="AX33" i="1"/>
  <c r="AH33" i="1"/>
  <c r="CD33" i="1"/>
  <c r="BJ33" i="1"/>
  <c r="AU33" i="1"/>
  <c r="AC33" i="1"/>
  <c r="BX33" i="1"/>
  <c r="BG33" i="1"/>
  <c r="AO33" i="1"/>
  <c r="Y33" i="1"/>
  <c r="CH33" i="1"/>
  <c r="BI33" i="1"/>
  <c r="AL33" i="1"/>
  <c r="CF33" i="1"/>
  <c r="BH33" i="1"/>
  <c r="AK33" i="1"/>
  <c r="BY33" i="1"/>
  <c r="BA33" i="1"/>
  <c r="AG33" i="1"/>
  <c r="BV33" i="1"/>
  <c r="AZ33" i="1"/>
  <c r="AE33" i="1"/>
  <c r="CC45" i="1"/>
  <c r="BH45" i="1"/>
  <c r="AO45" i="1"/>
  <c r="W45" i="1"/>
  <c r="BU45" i="1"/>
  <c r="BE45" i="1"/>
  <c r="AK45" i="1"/>
  <c r="CJ45" i="1"/>
  <c r="BR45" i="1"/>
  <c r="AX45" i="1"/>
  <c r="AH45" i="1"/>
  <c r="BS45" i="1"/>
  <c r="AU45" i="1"/>
  <c r="V45" i="1"/>
  <c r="BM45" i="1"/>
  <c r="AS45" i="1"/>
  <c r="CH45" i="1"/>
  <c r="BJ45" i="1"/>
  <c r="AL45" i="1"/>
  <c r="CG45" i="1"/>
  <c r="BI45" i="1"/>
  <c r="AJ45" i="1"/>
  <c r="CD45" i="1"/>
  <c r="BA45" i="1"/>
  <c r="AB45" i="1"/>
  <c r="BX45" i="1"/>
  <c r="AZ45" i="1"/>
  <c r="Z45" i="1"/>
  <c r="CG57" i="1"/>
  <c r="BX57" i="1"/>
  <c r="BE57" i="1"/>
  <c r="AH57" i="1"/>
  <c r="BU57" i="1"/>
  <c r="AW57" i="1"/>
  <c r="AB57" i="1"/>
  <c r="CJ57" i="1"/>
  <c r="BM57" i="1"/>
  <c r="AT57" i="1"/>
  <c r="X57" i="1"/>
  <c r="CC57" i="1"/>
  <c r="AX57" i="1"/>
  <c r="U57" i="1"/>
  <c r="BW57" i="1"/>
  <c r="AU57" i="1"/>
  <c r="BT57" i="1"/>
  <c r="AN57" i="1"/>
  <c r="BQ57" i="1"/>
  <c r="AK57" i="1"/>
  <c r="BJ57" i="1"/>
  <c r="AI57" i="1"/>
  <c r="CK57" i="1"/>
  <c r="BI57" i="1"/>
  <c r="AG57" i="1"/>
  <c r="CH57" i="1"/>
  <c r="BH57" i="1"/>
  <c r="AC57" i="1"/>
  <c r="Z59" i="1"/>
  <c r="Z24" i="1"/>
  <c r="Z37" i="1"/>
  <c r="Z36" i="1"/>
  <c r="Z61" i="1"/>
  <c r="Z25" i="1"/>
  <c r="AL61" i="1"/>
  <c r="AL49" i="1"/>
  <c r="AL8" i="1"/>
  <c r="AL37" i="1"/>
  <c r="AL22" i="1"/>
  <c r="AX25" i="1"/>
  <c r="AX36" i="1"/>
  <c r="AX11" i="1"/>
  <c r="AX20" i="1"/>
  <c r="AX44" i="1"/>
  <c r="BJ61" i="1"/>
  <c r="BJ49" i="1"/>
  <c r="BJ48" i="1"/>
  <c r="BJ37" i="1"/>
  <c r="BJ13" i="1"/>
  <c r="BV61" i="1"/>
  <c r="BV36" i="1"/>
  <c r="BV8" i="1"/>
  <c r="BV56" i="1"/>
  <c r="BV51" i="1"/>
  <c r="BV49" i="1"/>
  <c r="BV44" i="1"/>
  <c r="BV37" i="1"/>
  <c r="CH37" i="1"/>
  <c r="CH61" i="1"/>
  <c r="U5" i="1"/>
  <c r="AK5" i="1"/>
  <c r="BE5" i="1"/>
  <c r="BU5" i="1"/>
  <c r="BF7" i="1"/>
  <c r="CD11" i="1"/>
  <c r="AT12" i="1"/>
  <c r="CD12" i="1"/>
  <c r="AK17" i="1"/>
  <c r="BM17" i="1"/>
  <c r="V19" i="1"/>
  <c r="AT20" i="1"/>
  <c r="CD22" i="1"/>
  <c r="BS26" i="1"/>
  <c r="AB29" i="1"/>
  <c r="BE29" i="1"/>
  <c r="CE29" i="1"/>
  <c r="BR31" i="1"/>
  <c r="AH35" i="1"/>
  <c r="BL41" i="1"/>
  <c r="BL43" i="1"/>
  <c r="AT45" i="1"/>
  <c r="Y53" i="1"/>
  <c r="BX55" i="1"/>
  <c r="BT61" i="1"/>
  <c r="V5" i="1"/>
  <c r="AL5" i="1"/>
  <c r="BF5" i="1"/>
  <c r="BV5" i="1"/>
  <c r="V7" i="1"/>
  <c r="AT8" i="1"/>
  <c r="AH11" i="1"/>
  <c r="AN17" i="1"/>
  <c r="BR17" i="1"/>
  <c r="CD23" i="1"/>
  <c r="AH24" i="1"/>
  <c r="AC29" i="1"/>
  <c r="BF29" i="1"/>
  <c r="CF29" i="1"/>
  <c r="AT33" i="1"/>
  <c r="AJ35" i="1"/>
  <c r="BH36" i="1"/>
  <c r="V41" i="1"/>
  <c r="BQ41" i="1"/>
  <c r="V43" i="1"/>
  <c r="BQ43" i="1"/>
  <c r="AV45" i="1"/>
  <c r="AT47" i="1"/>
  <c r="CD47" i="1"/>
  <c r="AT49" i="1"/>
  <c r="AI53" i="1"/>
  <c r="CE55" i="1"/>
  <c r="BI41" i="1"/>
  <c r="BR48" i="1"/>
  <c r="W5" i="1"/>
  <c r="AN5" i="1"/>
  <c r="BG5" i="1"/>
  <c r="BX5" i="1"/>
  <c r="AH9" i="1"/>
  <c r="BR9" i="1"/>
  <c r="AE13" i="1"/>
  <c r="BR13" i="1"/>
  <c r="AO17" i="1"/>
  <c r="BS17" i="1"/>
  <c r="BF24" i="1"/>
  <c r="AG29" i="1"/>
  <c r="BI29" i="1"/>
  <c r="CG29" i="1"/>
  <c r="X31" i="1"/>
  <c r="AX31" i="1"/>
  <c r="BV31" i="1"/>
  <c r="BF32" i="1"/>
  <c r="AV33" i="1"/>
  <c r="X36" i="1"/>
  <c r="Z41" i="1"/>
  <c r="BV41" i="1"/>
  <c r="Y43" i="1"/>
  <c r="BT43" i="1"/>
  <c r="AK53" i="1"/>
  <c r="U55" i="1"/>
  <c r="CF55" i="1"/>
  <c r="X5" i="1"/>
  <c r="AO5" i="1"/>
  <c r="BH5" i="1"/>
  <c r="BY5" i="1"/>
  <c r="CD7" i="1"/>
  <c r="BR11" i="1"/>
  <c r="AU17" i="1"/>
  <c r="BT17" i="1"/>
  <c r="AJ29" i="1"/>
  <c r="BJ29" i="1"/>
  <c r="CH29" i="1"/>
  <c r="AH38" i="1"/>
  <c r="AB41" i="1"/>
  <c r="BX41" i="1"/>
  <c r="CD44" i="1"/>
  <c r="BF45" i="1"/>
  <c r="AX53" i="1"/>
  <c r="CF14" i="1"/>
  <c r="CH14" i="1"/>
  <c r="BS14" i="1"/>
  <c r="W14" i="1"/>
  <c r="CF26" i="1"/>
  <c r="W26" i="1"/>
  <c r="CG38" i="1"/>
  <c r="CJ38" i="1"/>
  <c r="AV38" i="1"/>
  <c r="BV38" i="1"/>
  <c r="CA50" i="1"/>
  <c r="AX50" i="1"/>
  <c r="BO50" i="1"/>
  <c r="CF62" i="1"/>
  <c r="CH62" i="1"/>
  <c r="AK62" i="1"/>
  <c r="BR62" i="1"/>
  <c r="BA62" i="1"/>
  <c r="Y5" i="1"/>
  <c r="AS5" i="1"/>
  <c r="BI5" i="1"/>
  <c r="AT7" i="1"/>
  <c r="BR8" i="1"/>
  <c r="V11" i="1"/>
  <c r="AH12" i="1"/>
  <c r="BR12" i="1"/>
  <c r="AH13" i="1"/>
  <c r="V17" i="1"/>
  <c r="AV17" i="1"/>
  <c r="BU17" i="1"/>
  <c r="AT23" i="1"/>
  <c r="CD24" i="1"/>
  <c r="BF25" i="1"/>
  <c r="AK29" i="1"/>
  <c r="BL29" i="1"/>
  <c r="CK29" i="1"/>
  <c r="AC31" i="1"/>
  <c r="BA31" i="1"/>
  <c r="CD31" i="1"/>
  <c r="AH32" i="1"/>
  <c r="V33" i="1"/>
  <c r="BI38" i="1"/>
  <c r="AI41" i="1"/>
  <c r="CE41" i="1"/>
  <c r="AG43" i="1"/>
  <c r="CD43" i="1"/>
  <c r="V47" i="1"/>
  <c r="V49" i="1"/>
  <c r="CD50" i="1"/>
  <c r="BF53" i="1"/>
  <c r="AB55" i="1"/>
  <c r="CA57" i="1"/>
  <c r="AS56" i="1"/>
  <c r="BS56" i="1"/>
  <c r="Y61" i="1"/>
  <c r="AW61" i="1"/>
  <c r="CG61" i="1"/>
  <c r="CK23" i="1"/>
  <c r="BT23" i="1"/>
  <c r="BA23" i="1"/>
  <c r="AK23" i="1"/>
  <c r="U23" i="1"/>
  <c r="BY35" i="1"/>
  <c r="BH35" i="1"/>
  <c r="AO35" i="1"/>
  <c r="Y35" i="1"/>
  <c r="CK35" i="1"/>
  <c r="BU35" i="1"/>
  <c r="BE35" i="1"/>
  <c r="AL35" i="1"/>
  <c r="V35" i="1"/>
  <c r="CG35" i="1"/>
  <c r="BR35" i="1"/>
  <c r="AX35" i="1"/>
  <c r="AI35" i="1"/>
  <c r="BX47" i="1"/>
  <c r="BF47" i="1"/>
  <c r="AL47" i="1"/>
  <c r="U47" i="1"/>
  <c r="BT47" i="1"/>
  <c r="AZ47" i="1"/>
  <c r="AI47" i="1"/>
  <c r="CH47" i="1"/>
  <c r="BQ47" i="1"/>
  <c r="AV47" i="1"/>
  <c r="AB47" i="1"/>
  <c r="CD59" i="1"/>
  <c r="CC59" i="1"/>
  <c r="BJ59" i="1"/>
  <c r="AP59" i="1"/>
  <c r="V59" i="1"/>
  <c r="BX59" i="1"/>
  <c r="BG59" i="1"/>
  <c r="AJ59" i="1"/>
  <c r="BT59" i="1"/>
  <c r="AZ59" i="1"/>
  <c r="AG59" i="1"/>
  <c r="AZ61" i="1"/>
  <c r="AZ49" i="1"/>
  <c r="AZ37" i="1"/>
  <c r="AZ25" i="1"/>
  <c r="AZ34" i="1"/>
  <c r="CJ25" i="1"/>
  <c r="CJ49" i="1"/>
  <c r="CJ61" i="1"/>
  <c r="Y30" i="1"/>
  <c r="U32" i="1"/>
  <c r="AL32" i="1"/>
  <c r="BH32" i="1"/>
  <c r="CD32" i="1"/>
  <c r="AU42" i="1"/>
  <c r="AC44" i="1"/>
  <c r="AZ44" i="1"/>
  <c r="BY44" i="1"/>
  <c r="X47" i="1"/>
  <c r="AW47" i="1"/>
  <c r="BV47" i="1"/>
  <c r="Y49" i="1"/>
  <c r="AW49" i="1"/>
  <c r="BX49" i="1"/>
  <c r="AK54" i="1"/>
  <c r="AU56" i="1"/>
  <c r="BU56" i="1"/>
  <c r="AN59" i="1"/>
  <c r="BN59" i="1"/>
  <c r="CK24" i="1"/>
  <c r="BT24" i="1"/>
  <c r="BA24" i="1"/>
  <c r="AJ24" i="1"/>
  <c r="BX36" i="1"/>
  <c r="BG36" i="1"/>
  <c r="AN36" i="1"/>
  <c r="W36" i="1"/>
  <c r="CK36" i="1"/>
  <c r="BT36" i="1"/>
  <c r="BA36" i="1"/>
  <c r="AJ36" i="1"/>
  <c r="CG36" i="1"/>
  <c r="BQ36" i="1"/>
  <c r="AW36" i="1"/>
  <c r="AG36" i="1"/>
  <c r="BY48" i="1"/>
  <c r="CD48" i="1"/>
  <c r="AI48" i="1"/>
  <c r="BM48" i="1"/>
  <c r="V48" i="1"/>
  <c r="BA48" i="1"/>
  <c r="CC60" i="1"/>
  <c r="AZ60" i="1"/>
  <c r="AJ60" i="1"/>
  <c r="CF60" i="1"/>
  <c r="U60" i="1"/>
  <c r="AC59" i="1"/>
  <c r="AC37" i="1"/>
  <c r="AO59" i="1"/>
  <c r="AO61" i="1"/>
  <c r="BM47" i="1"/>
  <c r="BY45" i="1"/>
  <c r="CK55" i="1"/>
  <c r="BO53" i="1"/>
  <c r="CA48" i="1"/>
  <c r="CA28" i="1"/>
  <c r="BU20" i="1"/>
  <c r="AU30" i="1"/>
  <c r="X32" i="1"/>
  <c r="AS32" i="1"/>
  <c r="BM32" i="1"/>
  <c r="CH32" i="1"/>
  <c r="AC35" i="1"/>
  <c r="AZ35" i="1"/>
  <c r="BX35" i="1"/>
  <c r="BI42" i="1"/>
  <c r="AJ44" i="1"/>
  <c r="BH44" i="1"/>
  <c r="CE44" i="1"/>
  <c r="AG47" i="1"/>
  <c r="BE47" i="1"/>
  <c r="CE47" i="1"/>
  <c r="CE49" i="1"/>
  <c r="BI54" i="1"/>
  <c r="X56" i="1"/>
  <c r="AZ56" i="1"/>
  <c r="CD56" i="1"/>
  <c r="U59" i="1"/>
  <c r="AV59" i="1"/>
  <c r="BU59" i="1"/>
  <c r="AW60" i="1"/>
  <c r="CJ27" i="1"/>
  <c r="CG39" i="1"/>
  <c r="AV39" i="1"/>
  <c r="CH51" i="1"/>
  <c r="CH63" i="1"/>
  <c r="AF47" i="1"/>
  <c r="AR47" i="1"/>
  <c r="BD47" i="1"/>
  <c r="BP47" i="1"/>
  <c r="CB47" i="1"/>
  <c r="BF20" i="1"/>
  <c r="CG24" i="1"/>
  <c r="AW30" i="1"/>
  <c r="Z32" i="1"/>
  <c r="AT32" i="1"/>
  <c r="BN32" i="1"/>
  <c r="AG35" i="1"/>
  <c r="BA35" i="1"/>
  <c r="CA35" i="1"/>
  <c r="AB36" i="1"/>
  <c r="AZ36" i="1"/>
  <c r="AL44" i="1"/>
  <c r="BI44" i="1"/>
  <c r="AH47" i="1"/>
  <c r="BG47" i="1"/>
  <c r="CF47" i="1"/>
  <c r="Y56" i="1"/>
  <c r="BC56" i="1"/>
  <c r="CF56" i="1"/>
  <c r="W59" i="1"/>
  <c r="AW59" i="1"/>
  <c r="BV59" i="1"/>
  <c r="BL61" i="1"/>
  <c r="BC40" i="1"/>
  <c r="AK42" i="1"/>
  <c r="W42" i="1"/>
  <c r="BU42" i="1"/>
  <c r="AU54" i="1"/>
  <c r="Y54" i="1"/>
  <c r="CE54" i="1"/>
  <c r="AI49" i="1"/>
  <c r="AI25" i="1"/>
  <c r="CD20" i="1"/>
  <c r="BL20" i="1"/>
  <c r="AU20" i="1"/>
  <c r="AB20" i="1"/>
  <c r="CJ32" i="1"/>
  <c r="BT32" i="1"/>
  <c r="BE32" i="1"/>
  <c r="AN32" i="1"/>
  <c r="Y32" i="1"/>
  <c r="CF32" i="1"/>
  <c r="BQ32" i="1"/>
  <c r="AZ32" i="1"/>
  <c r="AJ32" i="1"/>
  <c r="CC32" i="1"/>
  <c r="BL32" i="1"/>
  <c r="AV32" i="1"/>
  <c r="AG32" i="1"/>
  <c r="BX44" i="1"/>
  <c r="BG44" i="1"/>
  <c r="AN44" i="1"/>
  <c r="X44" i="1"/>
  <c r="CK44" i="1"/>
  <c r="BT44" i="1"/>
  <c r="BA44" i="1"/>
  <c r="AK44" i="1"/>
  <c r="U44" i="1"/>
  <c r="CG44" i="1"/>
  <c r="BQ44" i="1"/>
  <c r="AW44" i="1"/>
  <c r="AH44" i="1"/>
  <c r="CE56" i="1"/>
  <c r="BI56" i="1"/>
  <c r="AL56" i="1"/>
  <c r="BX56" i="1"/>
  <c r="BE56" i="1"/>
  <c r="AI56" i="1"/>
  <c r="BT56" i="1"/>
  <c r="AX56" i="1"/>
  <c r="AB56" i="1"/>
  <c r="CE46" i="1"/>
  <c r="CE58" i="1"/>
  <c r="AA55" i="1"/>
  <c r="AM59" i="1"/>
  <c r="BW19" i="1"/>
  <c r="CI57" i="1"/>
  <c r="CF61" i="1"/>
  <c r="AB61" i="1"/>
  <c r="AU61" i="1"/>
  <c r="BU61" i="1"/>
  <c r="AE5" i="1"/>
  <c r="CA5" i="1"/>
  <c r="V14" i="1"/>
  <c r="AK14" i="1"/>
  <c r="BA14" i="1"/>
  <c r="BR14" i="1"/>
  <c r="CG14" i="1"/>
  <c r="AQ21" i="1"/>
  <c r="AQ23" i="1"/>
  <c r="V26" i="1"/>
  <c r="AK26" i="1"/>
  <c r="BA26" i="1"/>
  <c r="BR26" i="1"/>
  <c r="CG26" i="1"/>
  <c r="BC32" i="1"/>
  <c r="AE35" i="1"/>
  <c r="BC36" i="1"/>
  <c r="AG38" i="1"/>
  <c r="AU38" i="1"/>
  <c r="BH38" i="1"/>
  <c r="BU38" i="1"/>
  <c r="CH38" i="1"/>
  <c r="AQ41" i="1"/>
  <c r="BO43" i="1"/>
  <c r="AQ44" i="1"/>
  <c r="BC47" i="1"/>
  <c r="AG48" i="1"/>
  <c r="AV48" i="1"/>
  <c r="BL48" i="1"/>
  <c r="CC48" i="1"/>
  <c r="AH50" i="1"/>
  <c r="AW50" i="1"/>
  <c r="BM50" i="1"/>
  <c r="CC50" i="1"/>
  <c r="CJ51" i="1"/>
  <c r="U53" i="1"/>
  <c r="AJ53" i="1"/>
  <c r="AZ53" i="1"/>
  <c r="BQ53" i="1"/>
  <c r="CF53" i="1"/>
  <c r="AC55" i="1"/>
  <c r="AT55" i="1"/>
  <c r="BY55" i="1"/>
  <c r="V56" i="1"/>
  <c r="BA56" i="1"/>
  <c r="BR56" i="1"/>
  <c r="AE57" i="1"/>
  <c r="BY57" i="1"/>
  <c r="BG58" i="1"/>
  <c r="AE59" i="1"/>
  <c r="AT59" i="1"/>
  <c r="CK59" i="1"/>
  <c r="AI60" i="1"/>
  <c r="AX60" i="1"/>
  <c r="BO60" i="1"/>
  <c r="CE60" i="1"/>
  <c r="AQ61" i="1"/>
  <c r="U62" i="1"/>
  <c r="AJ62" i="1"/>
  <c r="AZ62" i="1"/>
  <c r="BQ62" i="1"/>
  <c r="CG62" i="1"/>
  <c r="AQ7" i="1"/>
  <c r="BO8" i="1"/>
  <c r="BC12" i="1"/>
  <c r="X14" i="1"/>
  <c r="AN14" i="1"/>
  <c r="BE14" i="1"/>
  <c r="BT14" i="1"/>
  <c r="CJ14" i="1"/>
  <c r="BO17" i="1"/>
  <c r="AE23" i="1"/>
  <c r="BC24" i="1"/>
  <c r="AE25" i="1"/>
  <c r="CA25" i="1"/>
  <c r="X26" i="1"/>
  <c r="AN26" i="1"/>
  <c r="BE26" i="1"/>
  <c r="BT26" i="1"/>
  <c r="CJ26" i="1"/>
  <c r="BO29" i="1"/>
  <c r="AQ32" i="1"/>
  <c r="CA33" i="1"/>
  <c r="BO34" i="1"/>
  <c r="U38" i="1"/>
  <c r="AI38" i="1"/>
  <c r="AW38" i="1"/>
  <c r="BJ38" i="1"/>
  <c r="BX38" i="1"/>
  <c r="CK38" i="1"/>
  <c r="AE44" i="1"/>
  <c r="BC45" i="1"/>
  <c r="BO48" i="1"/>
  <c r="AQ49" i="1"/>
  <c r="U50" i="1"/>
  <c r="AJ50" i="1"/>
  <c r="AZ50" i="1"/>
  <c r="BQ50" i="1"/>
  <c r="CE50" i="1"/>
  <c r="AE52" i="1"/>
  <c r="BC53" i="1"/>
  <c r="AE61" i="1"/>
  <c r="W62" i="1"/>
  <c r="AL62" i="1"/>
  <c r="BC62" i="1"/>
  <c r="BS62" i="1"/>
  <c r="CJ62" i="1"/>
  <c r="T5" i="1"/>
  <c r="BO5" i="1"/>
  <c r="CA11" i="1"/>
  <c r="Y14" i="1"/>
  <c r="AO14" i="1"/>
  <c r="BF14" i="1"/>
  <c r="BU14" i="1"/>
  <c r="CK14" i="1"/>
  <c r="AE21" i="1"/>
  <c r="CA23" i="1"/>
  <c r="Y26" i="1"/>
  <c r="AO26" i="1"/>
  <c r="BF26" i="1"/>
  <c r="BU26" i="1"/>
  <c r="CK26" i="1"/>
  <c r="AQ31" i="1"/>
  <c r="AQ36" i="1"/>
  <c r="V38" i="1"/>
  <c r="AJ38" i="1"/>
  <c r="AX38" i="1"/>
  <c r="BL38" i="1"/>
  <c r="BY38" i="1"/>
  <c r="BO40" i="1"/>
  <c r="AE41" i="1"/>
  <c r="BC43" i="1"/>
  <c r="CA44" i="1"/>
  <c r="AQ47" i="1"/>
  <c r="U48" i="1"/>
  <c r="AJ48" i="1"/>
  <c r="AZ48" i="1"/>
  <c r="BQ48" i="1"/>
  <c r="CF48" i="1"/>
  <c r="V50" i="1"/>
  <c r="AK50" i="1"/>
  <c r="BA50" i="1"/>
  <c r="BR50" i="1"/>
  <c r="CF50" i="1"/>
  <c r="X53" i="1"/>
  <c r="AN53" i="1"/>
  <c r="BE53" i="1"/>
  <c r="BT53" i="1"/>
  <c r="CJ53" i="1"/>
  <c r="AH55" i="1"/>
  <c r="BM55" i="1"/>
  <c r="CD55" i="1"/>
  <c r="AO56" i="1"/>
  <c r="BF56" i="1"/>
  <c r="CK56" i="1"/>
  <c r="BO57" i="1"/>
  <c r="CD57" i="1"/>
  <c r="W60" i="1"/>
  <c r="AL60" i="1"/>
  <c r="BC60" i="1"/>
  <c r="BS60" i="1"/>
  <c r="CH60" i="1"/>
  <c r="CA61" i="1"/>
  <c r="X62" i="1"/>
  <c r="AN62" i="1"/>
  <c r="BE62" i="1"/>
  <c r="BT62" i="1"/>
  <c r="CK62" i="1"/>
  <c r="CC62" i="1"/>
  <c r="AE9" i="1"/>
  <c r="BO13" i="1"/>
  <c r="Z14" i="1"/>
  <c r="AQ14" i="1"/>
  <c r="BG14" i="1"/>
  <c r="BV14" i="1"/>
  <c r="AE19" i="1"/>
  <c r="BC20" i="1"/>
  <c r="CA21" i="1"/>
  <c r="BO22" i="1"/>
  <c r="Z26" i="1"/>
  <c r="AQ26" i="1"/>
  <c r="BG26" i="1"/>
  <c r="BV26" i="1"/>
  <c r="AE32" i="1"/>
  <c r="BO35" i="1"/>
  <c r="W38" i="1"/>
  <c r="AK38" i="1"/>
  <c r="AZ38" i="1"/>
  <c r="BM38" i="1"/>
  <c r="BZ38" i="1"/>
  <c r="CA41" i="1"/>
  <c r="W50" i="1"/>
  <c r="AL50" i="1"/>
  <c r="BC50" i="1"/>
  <c r="BS50" i="1"/>
  <c r="CG50" i="1"/>
  <c r="AQ52" i="1"/>
  <c r="BO55" i="1"/>
  <c r="AQ56" i="1"/>
  <c r="CA59" i="1"/>
  <c r="X60" i="1"/>
  <c r="AN60" i="1"/>
  <c r="BE60" i="1"/>
  <c r="BT60" i="1"/>
  <c r="CJ60" i="1"/>
  <c r="Y62" i="1"/>
  <c r="AO62" i="1"/>
  <c r="BF62" i="1"/>
  <c r="BU62" i="1"/>
  <c r="AE7" i="1"/>
  <c r="BC8" i="1"/>
  <c r="CA9" i="1"/>
  <c r="BO11" i="1"/>
  <c r="AQ12" i="1"/>
  <c r="AB14" i="1"/>
  <c r="AS14" i="1"/>
  <c r="BH14" i="1"/>
  <c r="BX14" i="1"/>
  <c r="AE16" i="1"/>
  <c r="BC17" i="1"/>
  <c r="CA19" i="1"/>
  <c r="AQ24" i="1"/>
  <c r="BO25" i="1"/>
  <c r="AB26" i="1"/>
  <c r="AS26" i="1"/>
  <c r="BH26" i="1"/>
  <c r="BX26" i="1"/>
  <c r="AE28" i="1"/>
  <c r="BC29" i="1"/>
  <c r="AE31" i="1"/>
  <c r="BO33" i="1"/>
  <c r="CA37" i="1"/>
  <c r="X38" i="1"/>
  <c r="AL38" i="1"/>
  <c r="BA38" i="1"/>
  <c r="BN38" i="1"/>
  <c r="CA38" i="1"/>
  <c r="CA40" i="1"/>
  <c r="AQ45" i="1"/>
  <c r="AC47" i="1"/>
  <c r="BY47" i="1"/>
  <c r="W48" i="1"/>
  <c r="AL48" i="1"/>
  <c r="BC48" i="1"/>
  <c r="BS48" i="1"/>
  <c r="CH48" i="1"/>
  <c r="AE49" i="1"/>
  <c r="CA49" i="1"/>
  <c r="X50" i="1"/>
  <c r="AN50" i="1"/>
  <c r="BE50" i="1"/>
  <c r="BT50" i="1"/>
  <c r="CH50" i="1"/>
  <c r="Z53" i="1"/>
  <c r="AQ53" i="1"/>
  <c r="BG53" i="1"/>
  <c r="BV53" i="1"/>
  <c r="V57" i="1"/>
  <c r="BA57" i="1"/>
  <c r="BR57" i="1"/>
  <c r="Y60" i="1"/>
  <c r="AO60" i="1"/>
  <c r="BF60" i="1"/>
  <c r="BU60" i="1"/>
  <c r="CK60" i="1"/>
  <c r="BM61" i="1"/>
  <c r="CD61" i="1"/>
  <c r="Z62" i="1"/>
  <c r="AQ62" i="1"/>
  <c r="BG62" i="1"/>
  <c r="BV62" i="1"/>
  <c r="CD6" i="1"/>
  <c r="CD18" i="1"/>
  <c r="CD30" i="1"/>
  <c r="CD42" i="1"/>
  <c r="CD54" i="1"/>
  <c r="BC5" i="1"/>
  <c r="CA7" i="1"/>
  <c r="AC14" i="1"/>
  <c r="AT14" i="1"/>
  <c r="BI14" i="1"/>
  <c r="BY14" i="1"/>
  <c r="BO23" i="1"/>
  <c r="AC26" i="1"/>
  <c r="AT26" i="1"/>
  <c r="BI26" i="1"/>
  <c r="BY26" i="1"/>
  <c r="AE36" i="1"/>
  <c r="CA36" i="1"/>
  <c r="Y38" i="1"/>
  <c r="AN38" i="1"/>
  <c r="BB38" i="1"/>
  <c r="BO38" i="1"/>
  <c r="CB38" i="1"/>
  <c r="BI39" i="1"/>
  <c r="BM41" i="1"/>
  <c r="AQ43" i="1"/>
  <c r="BO44" i="1"/>
  <c r="AO46" i="1"/>
  <c r="AE47" i="1"/>
  <c r="CA47" i="1"/>
  <c r="X48" i="1"/>
  <c r="AN48" i="1"/>
  <c r="BE48" i="1"/>
  <c r="BT48" i="1"/>
  <c r="CI48" i="1"/>
  <c r="Y50" i="1"/>
  <c r="AO50" i="1"/>
  <c r="BF50" i="1"/>
  <c r="BU50" i="1"/>
  <c r="CJ50" i="1"/>
  <c r="BC52" i="1"/>
  <c r="AB53" i="1"/>
  <c r="AS53" i="1"/>
  <c r="BH53" i="1"/>
  <c r="BX53" i="1"/>
  <c r="V55" i="1"/>
  <c r="BA55" i="1"/>
  <c r="BR55" i="1"/>
  <c r="AC56" i="1"/>
  <c r="BY56" i="1"/>
  <c r="W57" i="1"/>
  <c r="AL57" i="1"/>
  <c r="BC57" i="1"/>
  <c r="BS57" i="1"/>
  <c r="X59" i="1"/>
  <c r="AL59" i="1"/>
  <c r="BA59" i="1"/>
  <c r="BO59" i="1"/>
  <c r="Z60" i="1"/>
  <c r="AQ60" i="1"/>
  <c r="BG60" i="1"/>
  <c r="BV60" i="1"/>
  <c r="U61" i="1"/>
  <c r="AJ61" i="1"/>
  <c r="AX61" i="1"/>
  <c r="BO61" i="1"/>
  <c r="CE61" i="1"/>
  <c r="AB62" i="1"/>
  <c r="AS62" i="1"/>
  <c r="BH62" i="1"/>
  <c r="BX62" i="1"/>
  <c r="BC11" i="1"/>
  <c r="BC13" i="1"/>
  <c r="AE14" i="1"/>
  <c r="AU14" i="1"/>
  <c r="BJ14" i="1"/>
  <c r="CA14" i="1"/>
  <c r="AQ16" i="1"/>
  <c r="AQ20" i="1"/>
  <c r="BO21" i="1"/>
  <c r="AE26" i="1"/>
  <c r="AU26" i="1"/>
  <c r="BJ26" i="1"/>
  <c r="CA26" i="1"/>
  <c r="AQ28" i="1"/>
  <c r="BC35" i="1"/>
  <c r="BO37" i="1"/>
  <c r="Z38" i="1"/>
  <c r="AO38" i="1"/>
  <c r="BC38" i="1"/>
  <c r="BP38" i="1"/>
  <c r="CC38" i="1"/>
  <c r="BO41" i="1"/>
  <c r="AC45" i="1"/>
  <c r="Y48" i="1"/>
  <c r="AO48" i="1"/>
  <c r="BF48" i="1"/>
  <c r="BU48" i="1"/>
  <c r="CJ48" i="1"/>
  <c r="BM49" i="1"/>
  <c r="Z50" i="1"/>
  <c r="AQ50" i="1"/>
  <c r="BG50" i="1"/>
  <c r="BV50" i="1"/>
  <c r="CK50" i="1"/>
  <c r="AC53" i="1"/>
  <c r="AT53" i="1"/>
  <c r="BI53" i="1"/>
  <c r="BY53" i="1"/>
  <c r="BC55" i="1"/>
  <c r="AE56" i="1"/>
  <c r="CA56" i="1"/>
  <c r="AB60" i="1"/>
  <c r="AS60" i="1"/>
  <c r="BH60" i="1"/>
  <c r="BX60" i="1"/>
  <c r="AC62" i="1"/>
  <c r="AT62" i="1"/>
  <c r="BI62" i="1"/>
  <c r="BY62" i="1"/>
  <c r="AQ8" i="1"/>
  <c r="BO9" i="1"/>
  <c r="AE12" i="1"/>
  <c r="CA12" i="1"/>
  <c r="AG14" i="1"/>
  <c r="AV14" i="1"/>
  <c r="BL14" i="1"/>
  <c r="CC14" i="1"/>
  <c r="AQ17" i="1"/>
  <c r="BO19" i="1"/>
  <c r="AE24" i="1"/>
  <c r="CA24" i="1"/>
  <c r="BC25" i="1"/>
  <c r="AG26" i="1"/>
  <c r="AV26" i="1"/>
  <c r="BL26" i="1"/>
  <c r="CC26" i="1"/>
  <c r="AQ29" i="1"/>
  <c r="CA32" i="1"/>
  <c r="BC33" i="1"/>
  <c r="AB38" i="1"/>
  <c r="AP38" i="1"/>
  <c r="BD38" i="1"/>
  <c r="BQ38" i="1"/>
  <c r="CD38" i="1"/>
  <c r="AE45" i="1"/>
  <c r="CA45" i="1"/>
  <c r="Z48" i="1"/>
  <c r="AQ48" i="1"/>
  <c r="BG48" i="1"/>
  <c r="BV48" i="1"/>
  <c r="CK48" i="1"/>
  <c r="BO49" i="1"/>
  <c r="AB50" i="1"/>
  <c r="AS50" i="1"/>
  <c r="BH50" i="1"/>
  <c r="BW50" i="1"/>
  <c r="AE51" i="1"/>
  <c r="BO52" i="1"/>
  <c r="AE53" i="1"/>
  <c r="AU53" i="1"/>
  <c r="BJ53" i="1"/>
  <c r="CA53" i="1"/>
  <c r="AO57" i="1"/>
  <c r="BF57" i="1"/>
  <c r="BC59" i="1"/>
  <c r="BR59" i="1"/>
  <c r="AC60" i="1"/>
  <c r="AT60" i="1"/>
  <c r="BI60" i="1"/>
  <c r="BY60" i="1"/>
  <c r="BA61" i="1"/>
  <c r="AE62" i="1"/>
  <c r="AU62" i="1"/>
  <c r="BJ62" i="1"/>
  <c r="CA62" i="1"/>
  <c r="AQ5" i="1"/>
  <c r="BO7" i="1"/>
  <c r="AQ11" i="1"/>
  <c r="AH14" i="1"/>
  <c r="AW14" i="1"/>
  <c r="BM14" i="1"/>
  <c r="CD14" i="1"/>
  <c r="BC16" i="1"/>
  <c r="BC23" i="1"/>
  <c r="AH26" i="1"/>
  <c r="AW26" i="1"/>
  <c r="BM26" i="1"/>
  <c r="CD26" i="1"/>
  <c r="BC28" i="1"/>
  <c r="CA31" i="1"/>
  <c r="BO36" i="1"/>
  <c r="BC37" i="1"/>
  <c r="AC38" i="1"/>
  <c r="AQ38" i="1"/>
  <c r="BE38" i="1"/>
  <c r="BR38" i="1"/>
  <c r="CE38" i="1"/>
  <c r="AE40" i="1"/>
  <c r="AE43" i="1"/>
  <c r="CA43" i="1"/>
  <c r="BC44" i="1"/>
  <c r="BO47" i="1"/>
  <c r="AC50" i="1"/>
  <c r="AT50" i="1"/>
  <c r="BI50" i="1"/>
  <c r="BX50" i="1"/>
  <c r="AQ57" i="1"/>
  <c r="AE60" i="1"/>
  <c r="AU60" i="1"/>
  <c r="BJ60" i="1"/>
  <c r="CA60" i="1"/>
  <c r="BC61" i="1"/>
  <c r="AG62" i="1"/>
  <c r="AV62" i="1"/>
  <c r="BL62" i="1"/>
  <c r="CD62" i="1"/>
  <c r="CA22" i="1"/>
  <c r="CA34" i="1"/>
  <c r="BK41" i="1"/>
  <c r="AQ13" i="1"/>
  <c r="AI14" i="1"/>
  <c r="AX14" i="1"/>
  <c r="BO14" i="1"/>
  <c r="CE14" i="1"/>
  <c r="BC19" i="1"/>
  <c r="AE20" i="1"/>
  <c r="CA20" i="1"/>
  <c r="BC21" i="1"/>
  <c r="AI26" i="1"/>
  <c r="AX26" i="1"/>
  <c r="BO26" i="1"/>
  <c r="CE26" i="1"/>
  <c r="BO32" i="1"/>
  <c r="AQ33" i="1"/>
  <c r="AQ35" i="1"/>
  <c r="AD38" i="1"/>
  <c r="AS38" i="1"/>
  <c r="BF38" i="1"/>
  <c r="BS38" i="1"/>
  <c r="CF38" i="1"/>
  <c r="BC41" i="1"/>
  <c r="AC48" i="1"/>
  <c r="AT48" i="1"/>
  <c r="BI48" i="1"/>
  <c r="AE50" i="1"/>
  <c r="AU50" i="1"/>
  <c r="BJ50" i="1"/>
  <c r="BY50" i="1"/>
  <c r="BH51" i="1"/>
  <c r="CA52" i="1"/>
  <c r="AH53" i="1"/>
  <c r="AW53" i="1"/>
  <c r="BM53" i="1"/>
  <c r="AQ55" i="1"/>
  <c r="BO56" i="1"/>
  <c r="AG58" i="1"/>
  <c r="AQ59" i="1"/>
  <c r="AG60" i="1"/>
  <c r="AV60" i="1"/>
  <c r="BL60" i="1"/>
  <c r="AH62" i="1"/>
  <c r="AW62" i="1"/>
  <c r="BM62" i="1"/>
  <c r="CE62" i="1"/>
  <c r="BC7" i="1"/>
  <c r="AE8" i="1"/>
  <c r="CA8" i="1"/>
  <c r="BC9" i="1"/>
  <c r="AE11" i="1"/>
  <c r="BO12" i="1"/>
  <c r="U14" i="1"/>
  <c r="AJ14" i="1"/>
  <c r="AZ14" i="1"/>
  <c r="BQ14" i="1"/>
  <c r="BO16" i="1"/>
  <c r="AE17" i="1"/>
  <c r="CA17" i="1"/>
  <c r="BO24" i="1"/>
  <c r="AQ25" i="1"/>
  <c r="U26" i="1"/>
  <c r="AJ26" i="1"/>
  <c r="AZ26" i="1"/>
  <c r="BQ26" i="1"/>
  <c r="BO28" i="1"/>
  <c r="AE29" i="1"/>
  <c r="CA29" i="1"/>
  <c r="BO31" i="1"/>
  <c r="AQ37" i="1"/>
  <c r="AE38" i="1"/>
  <c r="AT38" i="1"/>
  <c r="BG38" i="1"/>
  <c r="BT38" i="1"/>
  <c r="BO45" i="1"/>
  <c r="AG50" i="1"/>
  <c r="AV50" i="1"/>
  <c r="BL50" i="1"/>
  <c r="AI62" i="1"/>
  <c r="AX62" i="1"/>
  <c r="BO62" i="1"/>
  <c r="CH4" i="1"/>
  <c r="BW5" i="1"/>
  <c r="BK8" i="1"/>
  <c r="W10" i="1"/>
  <c r="AJ10" i="1"/>
  <c r="AW10" i="1"/>
  <c r="BJ10" i="1"/>
  <c r="BW10" i="1"/>
  <c r="CJ10" i="1"/>
  <c r="AA12" i="1"/>
  <c r="CI14" i="1"/>
  <c r="BW17" i="1"/>
  <c r="BK20" i="1"/>
  <c r="W22" i="1"/>
  <c r="AK22" i="1"/>
  <c r="AY22" i="1"/>
  <c r="BM22" i="1"/>
  <c r="CC22" i="1"/>
  <c r="AM24" i="1"/>
  <c r="AA26" i="1"/>
  <c r="CI29" i="1"/>
  <c r="AM32" i="1"/>
  <c r="W34" i="1"/>
  <c r="AK34" i="1"/>
  <c r="AY34" i="1"/>
  <c r="BM34" i="1"/>
  <c r="CC34" i="1"/>
  <c r="AM36" i="1"/>
  <c r="AM37" i="1"/>
  <c r="AY43" i="1"/>
  <c r="AM45" i="1"/>
  <c r="Z46" i="1"/>
  <c r="AN46" i="1"/>
  <c r="BC46" i="1"/>
  <c r="BR46" i="1"/>
  <c r="CF46" i="1"/>
  <c r="AA47" i="1"/>
  <c r="CI49" i="1"/>
  <c r="AA53" i="1"/>
  <c r="CI56" i="1"/>
  <c r="AE58" i="1"/>
  <c r="AS58" i="1"/>
  <c r="BF58" i="1"/>
  <c r="BS58" i="1"/>
  <c r="CF58" i="1"/>
  <c r="AA59" i="1"/>
  <c r="AY60" i="1"/>
  <c r="AM62" i="1"/>
  <c r="BK10" i="1"/>
  <c r="AK10" i="1"/>
  <c r="Z4" i="1"/>
  <c r="BK5" i="1"/>
  <c r="AY8" i="1"/>
  <c r="Y10" i="1"/>
  <c r="AL10" i="1"/>
  <c r="AY10" i="1"/>
  <c r="BL10" i="1"/>
  <c r="BY10" i="1"/>
  <c r="CI12" i="1"/>
  <c r="BW14" i="1"/>
  <c r="BK17" i="1"/>
  <c r="AY20" i="1"/>
  <c r="Y22" i="1"/>
  <c r="AM22" i="1"/>
  <c r="BA22" i="1"/>
  <c r="BQ22" i="1"/>
  <c r="CE22" i="1"/>
  <c r="AA24" i="1"/>
  <c r="CI26" i="1"/>
  <c r="BW29" i="1"/>
  <c r="Y34" i="1"/>
  <c r="AM34" i="1"/>
  <c r="BA34" i="1"/>
  <c r="BQ34" i="1"/>
  <c r="CE34" i="1"/>
  <c r="AA36" i="1"/>
  <c r="AM43" i="1"/>
  <c r="AA45" i="1"/>
  <c r="AB46" i="1"/>
  <c r="AQ46" i="1"/>
  <c r="BF46" i="1"/>
  <c r="BT46" i="1"/>
  <c r="CH46" i="1"/>
  <c r="CI47" i="1"/>
  <c r="BW49" i="1"/>
  <c r="CI53" i="1"/>
  <c r="BW56" i="1"/>
  <c r="U58" i="1"/>
  <c r="AH58" i="1"/>
  <c r="AU58" i="1"/>
  <c r="BH58" i="1"/>
  <c r="BU58" i="1"/>
  <c r="CH58" i="1"/>
  <c r="AM60" i="1"/>
  <c r="AA62" i="1"/>
  <c r="CK10" i="1"/>
  <c r="AD4" i="1"/>
  <c r="AY7" i="1"/>
  <c r="AM9" i="1"/>
  <c r="Z10" i="1"/>
  <c r="AM10" i="1"/>
  <c r="AZ10" i="1"/>
  <c r="BM10" i="1"/>
  <c r="BZ10" i="1"/>
  <c r="CI11" i="1"/>
  <c r="BW13" i="1"/>
  <c r="AY19" i="1"/>
  <c r="AM21" i="1"/>
  <c r="Z22" i="1"/>
  <c r="AN22" i="1"/>
  <c r="BC22" i="1"/>
  <c r="BR22" i="1"/>
  <c r="CF22" i="1"/>
  <c r="AA23" i="1"/>
  <c r="CI25" i="1"/>
  <c r="AM33" i="1"/>
  <c r="Z34" i="1"/>
  <c r="AN34" i="1"/>
  <c r="BC34" i="1"/>
  <c r="BR34" i="1"/>
  <c r="CF34" i="1"/>
  <c r="AA35" i="1"/>
  <c r="AY38" i="1"/>
  <c r="BK38" i="1"/>
  <c r="BW38" i="1"/>
  <c r="CI38" i="1"/>
  <c r="AM41" i="1"/>
  <c r="AA44" i="1"/>
  <c r="AC46" i="1"/>
  <c r="AS46" i="1"/>
  <c r="BG46" i="1"/>
  <c r="BU46" i="1"/>
  <c r="CI46" i="1"/>
  <c r="BW48" i="1"/>
  <c r="BK50" i="1"/>
  <c r="BW55" i="1"/>
  <c r="BK57" i="1"/>
  <c r="V58" i="1"/>
  <c r="AI58" i="1"/>
  <c r="AV58" i="1"/>
  <c r="BI58" i="1"/>
  <c r="BV58" i="1"/>
  <c r="CI58" i="1"/>
  <c r="AA61" i="1"/>
  <c r="BX10" i="1"/>
  <c r="AL4" i="1"/>
  <c r="AY5" i="1"/>
  <c r="AM8" i="1"/>
  <c r="AA10" i="1"/>
  <c r="AN10" i="1"/>
  <c r="BA10" i="1"/>
  <c r="BN10" i="1"/>
  <c r="CA10" i="1"/>
  <c r="BW11" i="1"/>
  <c r="BW12" i="1"/>
  <c r="BK14" i="1"/>
  <c r="AY17" i="1"/>
  <c r="AM20" i="1"/>
  <c r="AA22" i="1"/>
  <c r="AO22" i="1"/>
  <c r="BE22" i="1"/>
  <c r="BS22" i="1"/>
  <c r="CG22" i="1"/>
  <c r="CI24" i="1"/>
  <c r="BW26" i="1"/>
  <c r="BK29" i="1"/>
  <c r="CI31" i="1"/>
  <c r="AA34" i="1"/>
  <c r="AO34" i="1"/>
  <c r="BE34" i="1"/>
  <c r="BS34" i="1"/>
  <c r="CG34" i="1"/>
  <c r="CI36" i="1"/>
  <c r="AM38" i="1"/>
  <c r="AA43" i="1"/>
  <c r="CI45" i="1"/>
  <c r="AE46" i="1"/>
  <c r="AT46" i="1"/>
  <c r="BH46" i="1"/>
  <c r="BV46" i="1"/>
  <c r="CJ46" i="1"/>
  <c r="BW47" i="1"/>
  <c r="BK49" i="1"/>
  <c r="BW53" i="1"/>
  <c r="BK56" i="1"/>
  <c r="W58" i="1"/>
  <c r="AJ58" i="1"/>
  <c r="AW58" i="1"/>
  <c r="BJ58" i="1"/>
  <c r="BW58" i="1"/>
  <c r="CJ58" i="1"/>
  <c r="AA60" i="1"/>
  <c r="CI62" i="1"/>
  <c r="AD46" i="1"/>
  <c r="AP46" i="1"/>
  <c r="BB46" i="1"/>
  <c r="BN46" i="1"/>
  <c r="AP4" i="1"/>
  <c r="AM7" i="1"/>
  <c r="AA9" i="1"/>
  <c r="AB10" i="1"/>
  <c r="AO10" i="1"/>
  <c r="BB10" i="1"/>
  <c r="BO10" i="1"/>
  <c r="CC10" i="1"/>
  <c r="BK11" i="1"/>
  <c r="BK13" i="1"/>
  <c r="AM19" i="1"/>
  <c r="AA21" i="1"/>
  <c r="AB22" i="1"/>
  <c r="AQ22" i="1"/>
  <c r="BF22" i="1"/>
  <c r="BT22" i="1"/>
  <c r="CH22" i="1"/>
  <c r="CI23" i="1"/>
  <c r="BW25" i="1"/>
  <c r="BW31" i="1"/>
  <c r="AA33" i="1"/>
  <c r="AB34" i="1"/>
  <c r="AQ34" i="1"/>
  <c r="BF34" i="1"/>
  <c r="BT34" i="1"/>
  <c r="CH34" i="1"/>
  <c r="CI35" i="1"/>
  <c r="AA38" i="1"/>
  <c r="AA41" i="1"/>
  <c r="CI44" i="1"/>
  <c r="AG46" i="1"/>
  <c r="AU46" i="1"/>
  <c r="BI46" i="1"/>
  <c r="BW46" i="1"/>
  <c r="CK46" i="1"/>
  <c r="BK48" i="1"/>
  <c r="AY50" i="1"/>
  <c r="BK55" i="1"/>
  <c r="AY57" i="1"/>
  <c r="X58" i="1"/>
  <c r="AK58" i="1"/>
  <c r="AX58" i="1"/>
  <c r="BK58" i="1"/>
  <c r="BX58" i="1"/>
  <c r="CK58" i="1"/>
  <c r="CI61" i="1"/>
  <c r="AX4" i="1"/>
  <c r="AM5" i="1"/>
  <c r="AA8" i="1"/>
  <c r="AC10" i="1"/>
  <c r="AP10" i="1"/>
  <c r="BC10" i="1"/>
  <c r="BQ10" i="1"/>
  <c r="CD10" i="1"/>
  <c r="AY11" i="1"/>
  <c r="BK12" i="1"/>
  <c r="AY14" i="1"/>
  <c r="AM17" i="1"/>
  <c r="AA20" i="1"/>
  <c r="AC22" i="1"/>
  <c r="AS22" i="1"/>
  <c r="BG22" i="1"/>
  <c r="BU22" i="1"/>
  <c r="CI22" i="1"/>
  <c r="BW24" i="1"/>
  <c r="BK26" i="1"/>
  <c r="AY29" i="1"/>
  <c r="BK31" i="1"/>
  <c r="AC34" i="1"/>
  <c r="AS34" i="1"/>
  <c r="BG34" i="1"/>
  <c r="BU34" i="1"/>
  <c r="CI34" i="1"/>
  <c r="BW36" i="1"/>
  <c r="CI43" i="1"/>
  <c r="BW45" i="1"/>
  <c r="AH46" i="1"/>
  <c r="AV46" i="1"/>
  <c r="BJ46" i="1"/>
  <c r="BX46" i="1"/>
  <c r="BK47" i="1"/>
  <c r="AY49" i="1"/>
  <c r="BK53" i="1"/>
  <c r="AY56" i="1"/>
  <c r="Y58" i="1"/>
  <c r="AL58" i="1"/>
  <c r="AY58" i="1"/>
  <c r="BL58" i="1"/>
  <c r="BY58" i="1"/>
  <c r="CI60" i="1"/>
  <c r="BW62" i="1"/>
  <c r="CI15" i="1"/>
  <c r="BB4" i="1"/>
  <c r="AA7" i="1"/>
  <c r="CI9" i="1"/>
  <c r="AD10" i="1"/>
  <c r="AQ10" i="1"/>
  <c r="BE10" i="1"/>
  <c r="BR10" i="1"/>
  <c r="CE10" i="1"/>
  <c r="AM11" i="1"/>
  <c r="AY13" i="1"/>
  <c r="AA19" i="1"/>
  <c r="CI21" i="1"/>
  <c r="AE22" i="1"/>
  <c r="AT22" i="1"/>
  <c r="BH22" i="1"/>
  <c r="BV22" i="1"/>
  <c r="CJ22" i="1"/>
  <c r="BW23" i="1"/>
  <c r="BK25" i="1"/>
  <c r="AY31" i="1"/>
  <c r="CI33" i="1"/>
  <c r="AE34" i="1"/>
  <c r="AT34" i="1"/>
  <c r="BH34" i="1"/>
  <c r="BV34" i="1"/>
  <c r="CJ34" i="1"/>
  <c r="BW35" i="1"/>
  <c r="CI41" i="1"/>
  <c r="BW44" i="1"/>
  <c r="U46" i="1"/>
  <c r="AI46" i="1"/>
  <c r="AW46" i="1"/>
  <c r="BK46" i="1"/>
  <c r="BY46" i="1"/>
  <c r="AY48" i="1"/>
  <c r="AM50" i="1"/>
  <c r="AY55" i="1"/>
  <c r="AM57" i="1"/>
  <c r="Z58" i="1"/>
  <c r="AM58" i="1"/>
  <c r="AZ58" i="1"/>
  <c r="BM58" i="1"/>
  <c r="BZ58" i="1"/>
  <c r="CI59" i="1"/>
  <c r="BW61" i="1"/>
  <c r="CJ63" i="1"/>
  <c r="AX10" i="1"/>
  <c r="BJ4" i="1"/>
  <c r="AA5" i="1"/>
  <c r="CI8" i="1"/>
  <c r="AE10" i="1"/>
  <c r="AS10" i="1"/>
  <c r="BF10" i="1"/>
  <c r="BS10" i="1"/>
  <c r="CF10" i="1"/>
  <c r="AA11" i="1"/>
  <c r="AY12" i="1"/>
  <c r="AM14" i="1"/>
  <c r="AA17" i="1"/>
  <c r="CI20" i="1"/>
  <c r="AG22" i="1"/>
  <c r="AU22" i="1"/>
  <c r="BI22" i="1"/>
  <c r="BW22" i="1"/>
  <c r="CK22" i="1"/>
  <c r="BK24" i="1"/>
  <c r="AY26" i="1"/>
  <c r="AM29" i="1"/>
  <c r="AM31" i="1"/>
  <c r="CI32" i="1"/>
  <c r="AG34" i="1"/>
  <c r="AU34" i="1"/>
  <c r="BI34" i="1"/>
  <c r="BW34" i="1"/>
  <c r="CK34" i="1"/>
  <c r="BK36" i="1"/>
  <c r="CI37" i="1"/>
  <c r="BW43" i="1"/>
  <c r="BK45" i="1"/>
  <c r="V46" i="1"/>
  <c r="AJ46" i="1"/>
  <c r="AX46" i="1"/>
  <c r="BL46" i="1"/>
  <c r="CA46" i="1"/>
  <c r="AY47" i="1"/>
  <c r="AM49" i="1"/>
  <c r="AY53" i="1"/>
  <c r="AM56" i="1"/>
  <c r="AA58" i="1"/>
  <c r="AN58" i="1"/>
  <c r="BA58" i="1"/>
  <c r="BN58" i="1"/>
  <c r="CA58" i="1"/>
  <c r="BW59" i="1"/>
  <c r="BW60" i="1"/>
  <c r="BK62" i="1"/>
  <c r="X10" i="1"/>
  <c r="BN4" i="1"/>
  <c r="CI7" i="1"/>
  <c r="BW9" i="1"/>
  <c r="AG10" i="1"/>
  <c r="AT10" i="1"/>
  <c r="BG10" i="1"/>
  <c r="BT10" i="1"/>
  <c r="CG10" i="1"/>
  <c r="AM13" i="1"/>
  <c r="CI19" i="1"/>
  <c r="BW21" i="1"/>
  <c r="AH22" i="1"/>
  <c r="AV22" i="1"/>
  <c r="BJ22" i="1"/>
  <c r="BX22" i="1"/>
  <c r="BK23" i="1"/>
  <c r="AY25" i="1"/>
  <c r="AA31" i="1"/>
  <c r="BW32" i="1"/>
  <c r="BW33" i="1"/>
  <c r="AH34" i="1"/>
  <c r="AV34" i="1"/>
  <c r="BJ34" i="1"/>
  <c r="BX34" i="1"/>
  <c r="BK35" i="1"/>
  <c r="BW37" i="1"/>
  <c r="BW41" i="1"/>
  <c r="BK44" i="1"/>
  <c r="W46" i="1"/>
  <c r="AK46" i="1"/>
  <c r="AY46" i="1"/>
  <c r="BM46" i="1"/>
  <c r="CC46" i="1"/>
  <c r="AM48" i="1"/>
  <c r="AA50" i="1"/>
  <c r="AM55" i="1"/>
  <c r="AA57" i="1"/>
  <c r="AB58" i="1"/>
  <c r="AO58" i="1"/>
  <c r="BB58" i="1"/>
  <c r="BO58" i="1"/>
  <c r="CC58" i="1"/>
  <c r="BK59" i="1"/>
  <c r="BK61" i="1"/>
  <c r="BV4" i="1"/>
  <c r="CI5" i="1"/>
  <c r="BW8" i="1"/>
  <c r="U10" i="1"/>
  <c r="AH10" i="1"/>
  <c r="AU10" i="1"/>
  <c r="BH10" i="1"/>
  <c r="BU10" i="1"/>
  <c r="CH10" i="1"/>
  <c r="AM12" i="1"/>
  <c r="AA14" i="1"/>
  <c r="CI17" i="1"/>
  <c r="BW20" i="1"/>
  <c r="U22" i="1"/>
  <c r="AI22" i="1"/>
  <c r="AW22" i="1"/>
  <c r="BK22" i="1"/>
  <c r="BY22" i="1"/>
  <c r="AY24" i="1"/>
  <c r="AM26" i="1"/>
  <c r="AA29" i="1"/>
  <c r="BK32" i="1"/>
  <c r="U34" i="1"/>
  <c r="AI34" i="1"/>
  <c r="AW34" i="1"/>
  <c r="BK34" i="1"/>
  <c r="BY34" i="1"/>
  <c r="AY36" i="1"/>
  <c r="BK37" i="1"/>
  <c r="BK43" i="1"/>
  <c r="AY45" i="1"/>
  <c r="X46" i="1"/>
  <c r="AL46" i="1"/>
  <c r="AZ46" i="1"/>
  <c r="BO46" i="1"/>
  <c r="CD46" i="1"/>
  <c r="AM47" i="1"/>
  <c r="AA49" i="1"/>
  <c r="AM53" i="1"/>
  <c r="AA56" i="1"/>
  <c r="AC58" i="1"/>
  <c r="AP58" i="1"/>
  <c r="BC58" i="1"/>
  <c r="BQ58" i="1"/>
  <c r="CD58" i="1"/>
  <c r="AY59" i="1"/>
  <c r="BK60" i="1"/>
  <c r="AY62" i="1"/>
  <c r="BZ4" i="1"/>
  <c r="BW7" i="1"/>
  <c r="BK9" i="1"/>
  <c r="V10" i="1"/>
  <c r="AI10" i="1"/>
  <c r="AV10" i="1"/>
  <c r="BI10" i="1"/>
  <c r="BV10" i="1"/>
  <c r="AA13" i="1"/>
  <c r="BK21" i="1"/>
  <c r="V22" i="1"/>
  <c r="AJ22" i="1"/>
  <c r="AX22" i="1"/>
  <c r="BL22" i="1"/>
  <c r="AY23" i="1"/>
  <c r="AM25" i="1"/>
  <c r="AY32" i="1"/>
  <c r="BK33" i="1"/>
  <c r="V34" i="1"/>
  <c r="AJ34" i="1"/>
  <c r="AX34" i="1"/>
  <c r="BL34" i="1"/>
  <c r="AY35" i="1"/>
  <c r="AY37" i="1"/>
  <c r="CI39" i="1"/>
  <c r="AY44" i="1"/>
  <c r="Y46" i="1"/>
  <c r="AM46" i="1"/>
  <c r="BA46" i="1"/>
  <c r="BQ46" i="1"/>
  <c r="AA48" i="1"/>
  <c r="CI50" i="1"/>
  <c r="AD58" i="1"/>
  <c r="AQ58" i="1"/>
  <c r="BE58" i="1"/>
  <c r="BR58" i="1"/>
  <c r="AC4" i="1"/>
  <c r="AO4" i="1"/>
  <c r="BA4" i="1"/>
  <c r="BM4" i="1"/>
  <c r="BY4" i="1"/>
  <c r="CK4" i="1"/>
  <c r="AF5" i="1"/>
  <c r="AE15" i="1"/>
  <c r="AT15" i="1"/>
  <c r="BH15" i="1"/>
  <c r="BV15" i="1"/>
  <c r="CJ15" i="1"/>
  <c r="AG27" i="1"/>
  <c r="AU27" i="1"/>
  <c r="BI27" i="1"/>
  <c r="BW27" i="1"/>
  <c r="CK27" i="1"/>
  <c r="T29" i="1"/>
  <c r="T31" i="1"/>
  <c r="BD33" i="1"/>
  <c r="U39" i="1"/>
  <c r="AH39" i="1"/>
  <c r="AU39" i="1"/>
  <c r="BH39" i="1"/>
  <c r="BU39" i="1"/>
  <c r="CH39" i="1"/>
  <c r="AC51" i="1"/>
  <c r="AS51" i="1"/>
  <c r="BG51" i="1"/>
  <c r="BU51" i="1"/>
  <c r="CI51" i="1"/>
  <c r="AR53" i="1"/>
  <c r="T59" i="1"/>
  <c r="AF59" i="1"/>
  <c r="AR59" i="1"/>
  <c r="BD59" i="1"/>
  <c r="BP59" i="1"/>
  <c r="CB59" i="1"/>
  <c r="AC63" i="1"/>
  <c r="AS63" i="1"/>
  <c r="BG63" i="1"/>
  <c r="BU63" i="1"/>
  <c r="CI63" i="1"/>
  <c r="AU15" i="1"/>
  <c r="T17" i="1"/>
  <c r="AH27" i="1"/>
  <c r="AE4" i="1"/>
  <c r="AQ4" i="1"/>
  <c r="BC4" i="1"/>
  <c r="BO4" i="1"/>
  <c r="CA4" i="1"/>
  <c r="T13" i="1"/>
  <c r="T14" i="1"/>
  <c r="T15" i="1"/>
  <c r="AH15" i="1"/>
  <c r="AV15" i="1"/>
  <c r="BJ15" i="1"/>
  <c r="BX15" i="1"/>
  <c r="U27" i="1"/>
  <c r="AI27" i="1"/>
  <c r="AW27" i="1"/>
  <c r="BK27" i="1"/>
  <c r="BY27" i="1"/>
  <c r="AF33" i="1"/>
  <c r="W39" i="1"/>
  <c r="AJ39" i="1"/>
  <c r="AW39" i="1"/>
  <c r="BJ39" i="1"/>
  <c r="BW39" i="1"/>
  <c r="CJ39" i="1"/>
  <c r="AG51" i="1"/>
  <c r="AU51" i="1"/>
  <c r="BI51" i="1"/>
  <c r="BW51" i="1"/>
  <c r="CK51" i="1"/>
  <c r="T53" i="1"/>
  <c r="AG63" i="1"/>
  <c r="AU63" i="1"/>
  <c r="BI63" i="1"/>
  <c r="BW63" i="1"/>
  <c r="CK63" i="1"/>
  <c r="T4" i="1"/>
  <c r="AF4" i="1"/>
  <c r="AR4" i="1"/>
  <c r="BD4" i="1"/>
  <c r="BP4" i="1"/>
  <c r="CB4" i="1"/>
  <c r="U15" i="1"/>
  <c r="AI15" i="1"/>
  <c r="AW15" i="1"/>
  <c r="BK15" i="1"/>
  <c r="BY15" i="1"/>
  <c r="V27" i="1"/>
  <c r="AJ27" i="1"/>
  <c r="AX27" i="1"/>
  <c r="BL27" i="1"/>
  <c r="CA27" i="1"/>
  <c r="T33" i="1"/>
  <c r="X39" i="1"/>
  <c r="AK39" i="1"/>
  <c r="AX39" i="1"/>
  <c r="BK39" i="1"/>
  <c r="BX39" i="1"/>
  <c r="CK39" i="1"/>
  <c r="T41" i="1"/>
  <c r="T43" i="1"/>
  <c r="T44" i="1"/>
  <c r="T45" i="1"/>
  <c r="T46" i="1"/>
  <c r="T47" i="1"/>
  <c r="T48" i="1"/>
  <c r="T49" i="1"/>
  <c r="T50" i="1"/>
  <c r="T51" i="1"/>
  <c r="AH51" i="1"/>
  <c r="AV51" i="1"/>
  <c r="BJ51" i="1"/>
  <c r="BX51" i="1"/>
  <c r="T61" i="1"/>
  <c r="T62" i="1"/>
  <c r="T63" i="1"/>
  <c r="AH63" i="1"/>
  <c r="AV63" i="1"/>
  <c r="BJ63" i="1"/>
  <c r="BX63" i="1"/>
  <c r="CK15" i="1"/>
  <c r="T26" i="1"/>
  <c r="AV27" i="1"/>
  <c r="U4" i="1"/>
  <c r="AG4" i="1"/>
  <c r="AS4" i="1"/>
  <c r="BE4" i="1"/>
  <c r="BQ4" i="1"/>
  <c r="CC4" i="1"/>
  <c r="CB12" i="1"/>
  <c r="V15" i="1"/>
  <c r="AJ15" i="1"/>
  <c r="AX15" i="1"/>
  <c r="BL15" i="1"/>
  <c r="CA15" i="1"/>
  <c r="W27" i="1"/>
  <c r="AK27" i="1"/>
  <c r="AY27" i="1"/>
  <c r="BM27" i="1"/>
  <c r="CC27" i="1"/>
  <c r="Y39" i="1"/>
  <c r="AL39" i="1"/>
  <c r="AY39" i="1"/>
  <c r="BL39" i="1"/>
  <c r="BY39" i="1"/>
  <c r="U51" i="1"/>
  <c r="AI51" i="1"/>
  <c r="AW51" i="1"/>
  <c r="BK51" i="1"/>
  <c r="BY51" i="1"/>
  <c r="U63" i="1"/>
  <c r="AI63" i="1"/>
  <c r="AW63" i="1"/>
  <c r="BK63" i="1"/>
  <c r="BY63" i="1"/>
  <c r="BW15" i="1"/>
  <c r="T38" i="1"/>
  <c r="AE63" i="1"/>
  <c r="AT63" i="1"/>
  <c r="BH63" i="1"/>
  <c r="BV63" i="1"/>
  <c r="V4" i="1"/>
  <c r="AH4" i="1"/>
  <c r="AT4" i="1"/>
  <c r="BF4" i="1"/>
  <c r="BR4" i="1"/>
  <c r="CD4" i="1"/>
  <c r="BP12" i="1"/>
  <c r="W15" i="1"/>
  <c r="AK15" i="1"/>
  <c r="AY15" i="1"/>
  <c r="BM15" i="1"/>
  <c r="CC15" i="1"/>
  <c r="X27" i="1"/>
  <c r="AL27" i="1"/>
  <c r="AZ27" i="1"/>
  <c r="BO27" i="1"/>
  <c r="CD27" i="1"/>
  <c r="T32" i="1"/>
  <c r="AF32" i="1"/>
  <c r="AR32" i="1"/>
  <c r="BD32" i="1"/>
  <c r="BP32" i="1"/>
  <c r="CB32" i="1"/>
  <c r="Z39" i="1"/>
  <c r="AM39" i="1"/>
  <c r="AZ39" i="1"/>
  <c r="BM39" i="1"/>
  <c r="CA39" i="1"/>
  <c r="V51" i="1"/>
  <c r="AJ51" i="1"/>
  <c r="AX51" i="1"/>
  <c r="BL51" i="1"/>
  <c r="CA51" i="1"/>
  <c r="CB60" i="1"/>
  <c r="V63" i="1"/>
  <c r="AJ63" i="1"/>
  <c r="AX63" i="1"/>
  <c r="BL63" i="1"/>
  <c r="CA63" i="1"/>
  <c r="W4" i="1"/>
  <c r="AI4" i="1"/>
  <c r="AU4" i="1"/>
  <c r="BG4" i="1"/>
  <c r="BS4" i="1"/>
  <c r="CE4" i="1"/>
  <c r="T7" i="1"/>
  <c r="T8" i="1"/>
  <c r="T9" i="1"/>
  <c r="T10" i="1"/>
  <c r="BD12" i="1"/>
  <c r="X15" i="1"/>
  <c r="AL15" i="1"/>
  <c r="AZ15" i="1"/>
  <c r="BO15" i="1"/>
  <c r="CD15" i="1"/>
  <c r="Y27" i="1"/>
  <c r="AM27" i="1"/>
  <c r="BA27" i="1"/>
  <c r="BQ27" i="1"/>
  <c r="CE27" i="1"/>
  <c r="AA39" i="1"/>
  <c r="AN39" i="1"/>
  <c r="BA39" i="1"/>
  <c r="BO39" i="1"/>
  <c r="CB39" i="1"/>
  <c r="W51" i="1"/>
  <c r="AK51" i="1"/>
  <c r="AY51" i="1"/>
  <c r="BM51" i="1"/>
  <c r="CC51" i="1"/>
  <c r="BP60" i="1"/>
  <c r="W63" i="1"/>
  <c r="AK63" i="1"/>
  <c r="AY63" i="1"/>
  <c r="BM63" i="1"/>
  <c r="CC63" i="1"/>
  <c r="T20" i="1"/>
  <c r="X4" i="1"/>
  <c r="AJ4" i="1"/>
  <c r="AV4" i="1"/>
  <c r="BH4" i="1"/>
  <c r="BT4" i="1"/>
  <c r="CF4" i="1"/>
  <c r="AR12" i="1"/>
  <c r="Y15" i="1"/>
  <c r="AM15" i="1"/>
  <c r="BA15" i="1"/>
  <c r="BQ15" i="1"/>
  <c r="CE15" i="1"/>
  <c r="Z27" i="1"/>
  <c r="AN27" i="1"/>
  <c r="BC27" i="1"/>
  <c r="BR27" i="1"/>
  <c r="CF27" i="1"/>
  <c r="AB39" i="1"/>
  <c r="AO39" i="1"/>
  <c r="BC39" i="1"/>
  <c r="BP39" i="1"/>
  <c r="CC39" i="1"/>
  <c r="X51" i="1"/>
  <c r="AL51" i="1"/>
  <c r="AZ51" i="1"/>
  <c r="BO51" i="1"/>
  <c r="CD51" i="1"/>
  <c r="T55" i="1"/>
  <c r="T56" i="1"/>
  <c r="T57" i="1"/>
  <c r="T58" i="1"/>
  <c r="BD60" i="1"/>
  <c r="X63" i="1"/>
  <c r="AL63" i="1"/>
  <c r="AZ63" i="1"/>
  <c r="BO63" i="1"/>
  <c r="CD63" i="1"/>
  <c r="T24" i="1"/>
  <c r="BJ27" i="1"/>
  <c r="AR33" i="1"/>
  <c r="AF53" i="1"/>
  <c r="Y4" i="1"/>
  <c r="AK4" i="1"/>
  <c r="AW4" i="1"/>
  <c r="BI4" i="1"/>
  <c r="BU4" i="1"/>
  <c r="CG4" i="1"/>
  <c r="CB5" i="1"/>
  <c r="AF12" i="1"/>
  <c r="Z15" i="1"/>
  <c r="AN15" i="1"/>
  <c r="BC15" i="1"/>
  <c r="BR15" i="1"/>
  <c r="CF15" i="1"/>
  <c r="AA27" i="1"/>
  <c r="AO27" i="1"/>
  <c r="BE27" i="1"/>
  <c r="BS27" i="1"/>
  <c r="CG27" i="1"/>
  <c r="T34" i="1"/>
  <c r="T35" i="1"/>
  <c r="T36" i="1"/>
  <c r="T37" i="1"/>
  <c r="AC39" i="1"/>
  <c r="AQ39" i="1"/>
  <c r="BD39" i="1"/>
  <c r="BQ39" i="1"/>
  <c r="CD39" i="1"/>
  <c r="Y51" i="1"/>
  <c r="AM51" i="1"/>
  <c r="BA51" i="1"/>
  <c r="BQ51" i="1"/>
  <c r="CE51" i="1"/>
  <c r="AR60" i="1"/>
  <c r="Y63" i="1"/>
  <c r="AM63" i="1"/>
  <c r="BA63" i="1"/>
  <c r="BQ63" i="1"/>
  <c r="CE63" i="1"/>
  <c r="BI15" i="1"/>
  <c r="T19" i="1"/>
  <c r="T21" i="1"/>
  <c r="T27" i="1"/>
  <c r="AF38" i="1"/>
  <c r="BP5" i="1"/>
  <c r="T12" i="1"/>
  <c r="AA15" i="1"/>
  <c r="AO15" i="1"/>
  <c r="BE15" i="1"/>
  <c r="BS15" i="1"/>
  <c r="CG15" i="1"/>
  <c r="AB27" i="1"/>
  <c r="AQ27" i="1"/>
  <c r="BF27" i="1"/>
  <c r="BT27" i="1"/>
  <c r="CH27" i="1"/>
  <c r="AE39" i="1"/>
  <c r="AR39" i="1"/>
  <c r="BE39" i="1"/>
  <c r="BR39" i="1"/>
  <c r="CE39" i="1"/>
  <c r="Z51" i="1"/>
  <c r="AN51" i="1"/>
  <c r="BC51" i="1"/>
  <c r="BR51" i="1"/>
  <c r="CF51" i="1"/>
  <c r="CB53" i="1"/>
  <c r="AF60" i="1"/>
  <c r="Z63" i="1"/>
  <c r="AN63" i="1"/>
  <c r="BC63" i="1"/>
  <c r="BR63" i="1"/>
  <c r="CF63" i="1"/>
  <c r="AG15" i="1"/>
  <c r="T22" i="1"/>
  <c r="T23" i="1"/>
  <c r="T25" i="1"/>
  <c r="BX27" i="1"/>
  <c r="AR38" i="1"/>
  <c r="AA4" i="1"/>
  <c r="AM4" i="1"/>
  <c r="AY4" i="1"/>
  <c r="BK4" i="1"/>
  <c r="BW4" i="1"/>
  <c r="CI4" i="1"/>
  <c r="BD5" i="1"/>
  <c r="AB15" i="1"/>
  <c r="AQ15" i="1"/>
  <c r="BF15" i="1"/>
  <c r="BT15" i="1"/>
  <c r="CH15" i="1"/>
  <c r="AC27" i="1"/>
  <c r="AS27" i="1"/>
  <c r="BG27" i="1"/>
  <c r="BU27" i="1"/>
  <c r="CI27" i="1"/>
  <c r="CB33" i="1"/>
  <c r="AF39" i="1"/>
  <c r="AS39" i="1"/>
  <c r="BF39" i="1"/>
  <c r="BS39" i="1"/>
  <c r="CF39" i="1"/>
  <c r="AA51" i="1"/>
  <c r="AO51" i="1"/>
  <c r="BE51" i="1"/>
  <c r="BS51" i="1"/>
  <c r="CG51" i="1"/>
  <c r="BP53" i="1"/>
  <c r="T60" i="1"/>
  <c r="AA63" i="1"/>
  <c r="AO63" i="1"/>
  <c r="BE63" i="1"/>
  <c r="BS63" i="1"/>
  <c r="CG63" i="1"/>
  <c r="AB4" i="1"/>
  <c r="AN4" i="1"/>
  <c r="AZ4" i="1"/>
  <c r="BL4" i="1"/>
  <c r="BX4" i="1"/>
  <c r="AR5" i="1"/>
  <c r="AF11" i="1"/>
  <c r="AR11" i="1"/>
  <c r="BD11" i="1"/>
  <c r="BP11" i="1"/>
  <c r="CB11" i="1"/>
  <c r="AC15" i="1"/>
  <c r="AS15" i="1"/>
  <c r="BG15" i="1"/>
  <c r="BU15" i="1"/>
  <c r="AE27" i="1"/>
  <c r="AT27" i="1"/>
  <c r="BH27" i="1"/>
  <c r="BV27" i="1"/>
  <c r="BP33" i="1"/>
  <c r="T39" i="1"/>
  <c r="AG39" i="1"/>
  <c r="AT39" i="1"/>
  <c r="BG39" i="1"/>
  <c r="BT39" i="1"/>
  <c r="AB51" i="1"/>
  <c r="AQ51" i="1"/>
  <c r="BF51" i="1"/>
  <c r="BT51" i="1"/>
  <c r="BD53" i="1"/>
  <c r="AB63" i="1"/>
  <c r="AQ63" i="1"/>
  <c r="BF63" i="1"/>
  <c r="BT63" i="1"/>
  <c r="BZ46" i="1"/>
  <c r="AD17" i="1"/>
  <c r="AP17" i="1"/>
  <c r="BB17" i="1"/>
  <c r="BN17" i="1"/>
  <c r="BZ17" i="1"/>
  <c r="AF19" i="1"/>
  <c r="AR19" i="1"/>
  <c r="BD19" i="1"/>
  <c r="BP19" i="1"/>
  <c r="CB19" i="1"/>
  <c r="AD24" i="1"/>
  <c r="AP24" i="1"/>
  <c r="BB24" i="1"/>
  <c r="BN24" i="1"/>
  <c r="BZ24" i="1"/>
  <c r="AF25" i="1"/>
  <c r="AR25" i="1"/>
  <c r="BD25" i="1"/>
  <c r="BP25" i="1"/>
  <c r="CB25" i="1"/>
  <c r="AD45" i="1"/>
  <c r="AP45" i="1"/>
  <c r="BB45" i="1"/>
  <c r="BN45" i="1"/>
  <c r="BZ45" i="1"/>
  <c r="AF46" i="1"/>
  <c r="AR46" i="1"/>
  <c r="BD46" i="1"/>
  <c r="BP46" i="1"/>
  <c r="CB46" i="1"/>
  <c r="AD51" i="1"/>
  <c r="AP51" i="1"/>
  <c r="BB51" i="1"/>
  <c r="BN51" i="1"/>
  <c r="BZ51" i="1"/>
  <c r="AF17" i="1"/>
  <c r="AR17" i="1"/>
  <c r="BD17" i="1"/>
  <c r="BP17" i="1"/>
  <c r="CB17" i="1"/>
  <c r="AD23" i="1"/>
  <c r="AP23" i="1"/>
  <c r="BB23" i="1"/>
  <c r="BN23" i="1"/>
  <c r="BZ23" i="1"/>
  <c r="AF24" i="1"/>
  <c r="AR24" i="1"/>
  <c r="BD24" i="1"/>
  <c r="BP24" i="1"/>
  <c r="CB24" i="1"/>
  <c r="AD44" i="1"/>
  <c r="AP44" i="1"/>
  <c r="BB44" i="1"/>
  <c r="BN44" i="1"/>
  <c r="BZ44" i="1"/>
  <c r="AF45" i="1"/>
  <c r="AR45" i="1"/>
  <c r="BD45" i="1"/>
  <c r="BP45" i="1"/>
  <c r="CB45" i="1"/>
  <c r="AD50" i="1"/>
  <c r="AP50" i="1"/>
  <c r="BB50" i="1"/>
  <c r="BN50" i="1"/>
  <c r="BZ50" i="1"/>
  <c r="AF51" i="1"/>
  <c r="AR51" i="1"/>
  <c r="BD51" i="1"/>
  <c r="BP51" i="1"/>
  <c r="CB51" i="1"/>
  <c r="BZ16" i="1"/>
  <c r="BZ28" i="1"/>
  <c r="BZ40" i="1"/>
  <c r="BZ52" i="1"/>
  <c r="AD9" i="1"/>
  <c r="AP9" i="1"/>
  <c r="BB9" i="1"/>
  <c r="BN9" i="1"/>
  <c r="BZ9" i="1"/>
  <c r="AF10" i="1"/>
  <c r="AR10" i="1"/>
  <c r="BD10" i="1"/>
  <c r="BP10" i="1"/>
  <c r="CB10" i="1"/>
  <c r="AD15" i="1"/>
  <c r="AP15" i="1"/>
  <c r="BB15" i="1"/>
  <c r="BN15" i="1"/>
  <c r="BZ15" i="1"/>
  <c r="AD29" i="1"/>
  <c r="AP29" i="1"/>
  <c r="BB29" i="1"/>
  <c r="BN29" i="1"/>
  <c r="BZ29" i="1"/>
  <c r="AF31" i="1"/>
  <c r="AR31" i="1"/>
  <c r="BD31" i="1"/>
  <c r="BP31" i="1"/>
  <c r="CB31" i="1"/>
  <c r="AD36" i="1"/>
  <c r="AP36" i="1"/>
  <c r="BB36" i="1"/>
  <c r="BN36" i="1"/>
  <c r="BZ36" i="1"/>
  <c r="AF37" i="1"/>
  <c r="AR37" i="1"/>
  <c r="BD37" i="1"/>
  <c r="BP37" i="1"/>
  <c r="CB37" i="1"/>
  <c r="AD57" i="1"/>
  <c r="AP57" i="1"/>
  <c r="BB57" i="1"/>
  <c r="BN57" i="1"/>
  <c r="BZ57" i="1"/>
  <c r="AF58" i="1"/>
  <c r="AR58" i="1"/>
  <c r="BD58" i="1"/>
  <c r="BP58" i="1"/>
  <c r="CB58" i="1"/>
  <c r="AD63" i="1"/>
  <c r="AP63" i="1"/>
  <c r="BB63" i="1"/>
  <c r="BN63" i="1"/>
  <c r="BZ63" i="1"/>
  <c r="AD22" i="1"/>
  <c r="AP22" i="1"/>
  <c r="BB22" i="1"/>
  <c r="BN22" i="1"/>
  <c r="BZ22" i="1"/>
  <c r="AF23" i="1"/>
  <c r="AR23" i="1"/>
  <c r="BD23" i="1"/>
  <c r="BP23" i="1"/>
  <c r="CB23" i="1"/>
  <c r="AD43" i="1"/>
  <c r="AP43" i="1"/>
  <c r="BB43" i="1"/>
  <c r="BN43" i="1"/>
  <c r="BZ43" i="1"/>
  <c r="AF44" i="1"/>
  <c r="AR44" i="1"/>
  <c r="BD44" i="1"/>
  <c r="BP44" i="1"/>
  <c r="CB44" i="1"/>
  <c r="AD49" i="1"/>
  <c r="AP49" i="1"/>
  <c r="BB49" i="1"/>
  <c r="BN49" i="1"/>
  <c r="BZ49" i="1"/>
  <c r="AF50" i="1"/>
  <c r="AR50" i="1"/>
  <c r="BD50" i="1"/>
  <c r="BP50" i="1"/>
  <c r="CB50" i="1"/>
  <c r="AD8" i="1"/>
  <c r="AP8" i="1"/>
  <c r="BB8" i="1"/>
  <c r="BN8" i="1"/>
  <c r="BZ8" i="1"/>
  <c r="AF9" i="1"/>
  <c r="AR9" i="1"/>
  <c r="BD9" i="1"/>
  <c r="BP9" i="1"/>
  <c r="CB9" i="1"/>
  <c r="AD14" i="1"/>
  <c r="AP14" i="1"/>
  <c r="BB14" i="1"/>
  <c r="BN14" i="1"/>
  <c r="BZ14" i="1"/>
  <c r="AF15" i="1"/>
  <c r="AR15" i="1"/>
  <c r="BD15" i="1"/>
  <c r="BP15" i="1"/>
  <c r="CB15" i="1"/>
  <c r="AF29" i="1"/>
  <c r="AR29" i="1"/>
  <c r="BD29" i="1"/>
  <c r="BP29" i="1"/>
  <c r="CB29" i="1"/>
  <c r="AD35" i="1"/>
  <c r="AP35" i="1"/>
  <c r="BB35" i="1"/>
  <c r="BN35" i="1"/>
  <c r="BZ35" i="1"/>
  <c r="AF36" i="1"/>
  <c r="AR36" i="1"/>
  <c r="BD36" i="1"/>
  <c r="BP36" i="1"/>
  <c r="CB36" i="1"/>
  <c r="AD56" i="1"/>
  <c r="AP56" i="1"/>
  <c r="BB56" i="1"/>
  <c r="BN56" i="1"/>
  <c r="BZ56" i="1"/>
  <c r="AF57" i="1"/>
  <c r="AR57" i="1"/>
  <c r="BD57" i="1"/>
  <c r="BP57" i="1"/>
  <c r="CB57" i="1"/>
  <c r="AD62" i="1"/>
  <c r="AP62" i="1"/>
  <c r="BB62" i="1"/>
  <c r="BN62" i="1"/>
  <c r="BZ62" i="1"/>
  <c r="AF63" i="1"/>
  <c r="AR63" i="1"/>
  <c r="BD63" i="1"/>
  <c r="BP63" i="1"/>
  <c r="CB63" i="1"/>
  <c r="AD21" i="1"/>
  <c r="AP21" i="1"/>
  <c r="BB21" i="1"/>
  <c r="BN21" i="1"/>
  <c r="BZ21" i="1"/>
  <c r="AF22" i="1"/>
  <c r="AR22" i="1"/>
  <c r="BD22" i="1"/>
  <c r="BP22" i="1"/>
  <c r="CB22" i="1"/>
  <c r="AD27" i="1"/>
  <c r="AP27" i="1"/>
  <c r="BB27" i="1"/>
  <c r="BN27" i="1"/>
  <c r="BZ27" i="1"/>
  <c r="AD41" i="1"/>
  <c r="AP41" i="1"/>
  <c r="BB41" i="1"/>
  <c r="BN41" i="1"/>
  <c r="BZ41" i="1"/>
  <c r="AF43" i="1"/>
  <c r="AR43" i="1"/>
  <c r="BD43" i="1"/>
  <c r="BP43" i="1"/>
  <c r="CB43" i="1"/>
  <c r="AD48" i="1"/>
  <c r="AP48" i="1"/>
  <c r="BB48" i="1"/>
  <c r="BN48" i="1"/>
  <c r="BZ48" i="1"/>
  <c r="AF49" i="1"/>
  <c r="AR49" i="1"/>
  <c r="BD49" i="1"/>
  <c r="BP49" i="1"/>
  <c r="CB49" i="1"/>
  <c r="AD7" i="1"/>
  <c r="AP7" i="1"/>
  <c r="BB7" i="1"/>
  <c r="BN7" i="1"/>
  <c r="BZ7" i="1"/>
  <c r="AF8" i="1"/>
  <c r="AR8" i="1"/>
  <c r="BD8" i="1"/>
  <c r="BP8" i="1"/>
  <c r="CB8" i="1"/>
  <c r="AD13" i="1"/>
  <c r="AP13" i="1"/>
  <c r="BB13" i="1"/>
  <c r="BN13" i="1"/>
  <c r="BZ13" i="1"/>
  <c r="AF14" i="1"/>
  <c r="AR14" i="1"/>
  <c r="BD14" i="1"/>
  <c r="BP14" i="1"/>
  <c r="CB14" i="1"/>
  <c r="AD34" i="1"/>
  <c r="AP34" i="1"/>
  <c r="BB34" i="1"/>
  <c r="BN34" i="1"/>
  <c r="BZ34" i="1"/>
  <c r="AF35" i="1"/>
  <c r="AR35" i="1"/>
  <c r="BD35" i="1"/>
  <c r="BP35" i="1"/>
  <c r="CB35" i="1"/>
  <c r="AD55" i="1"/>
  <c r="AP55" i="1"/>
  <c r="BB55" i="1"/>
  <c r="BN55" i="1"/>
  <c r="BZ55" i="1"/>
  <c r="AF56" i="1"/>
  <c r="AR56" i="1"/>
  <c r="BD56" i="1"/>
  <c r="BP56" i="1"/>
  <c r="CB56" i="1"/>
  <c r="AD61" i="1"/>
  <c r="AP61" i="1"/>
  <c r="BB61" i="1"/>
  <c r="BN61" i="1"/>
  <c r="BZ61" i="1"/>
  <c r="AF62" i="1"/>
  <c r="AR62" i="1"/>
  <c r="BD62" i="1"/>
  <c r="BP62" i="1"/>
  <c r="CB62" i="1"/>
  <c r="AD20" i="1"/>
  <c r="AP20" i="1"/>
  <c r="BB20" i="1"/>
  <c r="BN20" i="1"/>
  <c r="BZ20" i="1"/>
  <c r="AF21" i="1"/>
  <c r="AR21" i="1"/>
  <c r="BD21" i="1"/>
  <c r="BP21" i="1"/>
  <c r="CB21" i="1"/>
  <c r="AD26" i="1"/>
  <c r="AP26" i="1"/>
  <c r="BB26" i="1"/>
  <c r="BN26" i="1"/>
  <c r="BZ26" i="1"/>
  <c r="AF27" i="1"/>
  <c r="AR27" i="1"/>
  <c r="BD27" i="1"/>
  <c r="BP27" i="1"/>
  <c r="CB27" i="1"/>
  <c r="AF41" i="1"/>
  <c r="AR41" i="1"/>
  <c r="BD41" i="1"/>
  <c r="BP41" i="1"/>
  <c r="CB41" i="1"/>
  <c r="AD47" i="1"/>
  <c r="AP47" i="1"/>
  <c r="BB47" i="1"/>
  <c r="BN47" i="1"/>
  <c r="BZ47" i="1"/>
  <c r="AF48" i="1"/>
  <c r="AR48" i="1"/>
  <c r="BD48" i="1"/>
  <c r="BP48" i="1"/>
  <c r="CB48" i="1"/>
  <c r="AD5" i="1"/>
  <c r="AP5" i="1"/>
  <c r="BB5" i="1"/>
  <c r="BN5" i="1"/>
  <c r="BZ5" i="1"/>
  <c r="AF7" i="1"/>
  <c r="AR7" i="1"/>
  <c r="BD7" i="1"/>
  <c r="BP7" i="1"/>
  <c r="CB7" i="1"/>
  <c r="AD12" i="1"/>
  <c r="AP12" i="1"/>
  <c r="BB12" i="1"/>
  <c r="BN12" i="1"/>
  <c r="BZ12" i="1"/>
  <c r="AF13" i="1"/>
  <c r="AR13" i="1"/>
  <c r="BD13" i="1"/>
  <c r="BP13" i="1"/>
  <c r="CB13" i="1"/>
  <c r="AD33" i="1"/>
  <c r="AP33" i="1"/>
  <c r="BB33" i="1"/>
  <c r="BN33" i="1"/>
  <c r="BZ33" i="1"/>
  <c r="AF34" i="1"/>
  <c r="AR34" i="1"/>
  <c r="BD34" i="1"/>
  <c r="BP34" i="1"/>
  <c r="CB34" i="1"/>
  <c r="AD39" i="1"/>
  <c r="AP39" i="1"/>
  <c r="BB39" i="1"/>
  <c r="BN39" i="1"/>
  <c r="BZ39" i="1"/>
  <c r="AD53" i="1"/>
  <c r="AP53" i="1"/>
  <c r="BB53" i="1"/>
  <c r="BN53" i="1"/>
  <c r="BZ53" i="1"/>
  <c r="AF55" i="1"/>
  <c r="AR55" i="1"/>
  <c r="BD55" i="1"/>
  <c r="BP55" i="1"/>
  <c r="CB55" i="1"/>
  <c r="AD60" i="1"/>
  <c r="AP60" i="1"/>
  <c r="BB60" i="1"/>
  <c r="BN60" i="1"/>
  <c r="BZ60" i="1"/>
  <c r="AF61" i="1"/>
  <c r="AR61" i="1"/>
  <c r="BD61" i="1"/>
  <c r="BP61" i="1"/>
  <c r="CB61" i="1"/>
  <c r="AD19" i="1"/>
  <c r="AP19" i="1"/>
  <c r="BB19" i="1"/>
  <c r="BN19" i="1"/>
  <c r="BZ19" i="1"/>
  <c r="AF20" i="1"/>
  <c r="AR20" i="1"/>
  <c r="BD20" i="1"/>
  <c r="BP20" i="1"/>
  <c r="CB20" i="1"/>
  <c r="AD25" i="1"/>
  <c r="AP25" i="1"/>
  <c r="BB25" i="1"/>
  <c r="BN25" i="1"/>
  <c r="BZ25" i="1"/>
  <c r="AF26" i="1"/>
  <c r="AR26" i="1"/>
  <c r="BD26" i="1"/>
  <c r="BP26" i="1"/>
  <c r="CB26" i="1"/>
  <c r="X6" i="1"/>
  <c r="AJ6" i="1"/>
  <c r="AV6" i="1"/>
  <c r="BH6" i="1"/>
  <c r="BT6" i="1"/>
  <c r="CF6" i="1"/>
  <c r="T16" i="1"/>
  <c r="AF16" i="1"/>
  <c r="AR16" i="1"/>
  <c r="BD16" i="1"/>
  <c r="BP16" i="1"/>
  <c r="CB16" i="1"/>
  <c r="X18" i="1"/>
  <c r="AJ18" i="1"/>
  <c r="AV18" i="1"/>
  <c r="BH18" i="1"/>
  <c r="BT18" i="1"/>
  <c r="CF18" i="1"/>
  <c r="T28" i="1"/>
  <c r="AF28" i="1"/>
  <c r="AR28" i="1"/>
  <c r="BD28" i="1"/>
  <c r="BP28" i="1"/>
  <c r="CB28" i="1"/>
  <c r="X30" i="1"/>
  <c r="AJ30" i="1"/>
  <c r="AV30" i="1"/>
  <c r="BH30" i="1"/>
  <c r="BT30" i="1"/>
  <c r="CF30" i="1"/>
  <c r="T40" i="1"/>
  <c r="AF40" i="1"/>
  <c r="AR40" i="1"/>
  <c r="BD40" i="1"/>
  <c r="BP40" i="1"/>
  <c r="CB40" i="1"/>
  <c r="X42" i="1"/>
  <c r="AJ42" i="1"/>
  <c r="AV42" i="1"/>
  <c r="BH42" i="1"/>
  <c r="BT42" i="1"/>
  <c r="CF42" i="1"/>
  <c r="T52" i="1"/>
  <c r="AF52" i="1"/>
  <c r="AR52" i="1"/>
  <c r="BD52" i="1"/>
  <c r="BP52" i="1"/>
  <c r="CB52" i="1"/>
  <c r="X54" i="1"/>
  <c r="AJ54" i="1"/>
  <c r="AV54" i="1"/>
  <c r="BH54" i="1"/>
  <c r="BT54" i="1"/>
  <c r="CF54" i="1"/>
  <c r="Z6" i="1"/>
  <c r="AL6" i="1"/>
  <c r="AX6" i="1"/>
  <c r="BJ6" i="1"/>
  <c r="BV6" i="1"/>
  <c r="CH6" i="1"/>
  <c r="V16" i="1"/>
  <c r="AH16" i="1"/>
  <c r="AT16" i="1"/>
  <c r="BF16" i="1"/>
  <c r="BR16" i="1"/>
  <c r="CD16" i="1"/>
  <c r="Z18" i="1"/>
  <c r="AL18" i="1"/>
  <c r="AX18" i="1"/>
  <c r="BJ18" i="1"/>
  <c r="BV18" i="1"/>
  <c r="CH18" i="1"/>
  <c r="V28" i="1"/>
  <c r="AH28" i="1"/>
  <c r="AT28" i="1"/>
  <c r="BF28" i="1"/>
  <c r="BR28" i="1"/>
  <c r="CD28" i="1"/>
  <c r="Z30" i="1"/>
  <c r="AL30" i="1"/>
  <c r="AX30" i="1"/>
  <c r="BJ30" i="1"/>
  <c r="BV30" i="1"/>
  <c r="CH30" i="1"/>
  <c r="V40" i="1"/>
  <c r="AH40" i="1"/>
  <c r="AT40" i="1"/>
  <c r="BF40" i="1"/>
  <c r="BR40" i="1"/>
  <c r="CD40" i="1"/>
  <c r="Z42" i="1"/>
  <c r="AL42" i="1"/>
  <c r="AX42" i="1"/>
  <c r="BJ42" i="1"/>
  <c r="BV42" i="1"/>
  <c r="CH42" i="1"/>
  <c r="V52" i="1"/>
  <c r="AH52" i="1"/>
  <c r="AT52" i="1"/>
  <c r="BF52" i="1"/>
  <c r="BR52" i="1"/>
  <c r="CD52" i="1"/>
  <c r="Z54" i="1"/>
  <c r="AL54" i="1"/>
  <c r="AX54" i="1"/>
  <c r="BJ54" i="1"/>
  <c r="BV54" i="1"/>
  <c r="CH54" i="1"/>
  <c r="AA6" i="1"/>
  <c r="AM6" i="1"/>
  <c r="AY6" i="1"/>
  <c r="BK6" i="1"/>
  <c r="BW6" i="1"/>
  <c r="CI6" i="1"/>
  <c r="W16" i="1"/>
  <c r="AI16" i="1"/>
  <c r="AU16" i="1"/>
  <c r="BG16" i="1"/>
  <c r="BS16" i="1"/>
  <c r="CE16" i="1"/>
  <c r="AA18" i="1"/>
  <c r="AM18" i="1"/>
  <c r="AY18" i="1"/>
  <c r="BK18" i="1"/>
  <c r="BW18" i="1"/>
  <c r="CI18" i="1"/>
  <c r="W28" i="1"/>
  <c r="AI28" i="1"/>
  <c r="AU28" i="1"/>
  <c r="BG28" i="1"/>
  <c r="BS28" i="1"/>
  <c r="CE28" i="1"/>
  <c r="AA30" i="1"/>
  <c r="AM30" i="1"/>
  <c r="AY30" i="1"/>
  <c r="BK30" i="1"/>
  <c r="BW30" i="1"/>
  <c r="CI30" i="1"/>
  <c r="W40" i="1"/>
  <c r="AI40" i="1"/>
  <c r="AU40" i="1"/>
  <c r="BG40" i="1"/>
  <c r="BS40" i="1"/>
  <c r="CE40" i="1"/>
  <c r="AA42" i="1"/>
  <c r="AM42" i="1"/>
  <c r="AY42" i="1"/>
  <c r="BK42" i="1"/>
  <c r="BW42" i="1"/>
  <c r="CI42" i="1"/>
  <c r="W52" i="1"/>
  <c r="AI52" i="1"/>
  <c r="AU52" i="1"/>
  <c r="BG52" i="1"/>
  <c r="BS52" i="1"/>
  <c r="CE52" i="1"/>
  <c r="AA54" i="1"/>
  <c r="AM54" i="1"/>
  <c r="AY54" i="1"/>
  <c r="BK54" i="1"/>
  <c r="BW54" i="1"/>
  <c r="CI54" i="1"/>
  <c r="AB6" i="1"/>
  <c r="AN6" i="1"/>
  <c r="AZ6" i="1"/>
  <c r="BL6" i="1"/>
  <c r="BX6" i="1"/>
  <c r="CJ6" i="1"/>
  <c r="X16" i="1"/>
  <c r="AJ16" i="1"/>
  <c r="AV16" i="1"/>
  <c r="BH16" i="1"/>
  <c r="BT16" i="1"/>
  <c r="CF16" i="1"/>
  <c r="AB18" i="1"/>
  <c r="AN18" i="1"/>
  <c r="AZ18" i="1"/>
  <c r="BL18" i="1"/>
  <c r="BX18" i="1"/>
  <c r="CJ18" i="1"/>
  <c r="X28" i="1"/>
  <c r="AJ28" i="1"/>
  <c r="AV28" i="1"/>
  <c r="BH28" i="1"/>
  <c r="BT28" i="1"/>
  <c r="CF28" i="1"/>
  <c r="AB30" i="1"/>
  <c r="AN30" i="1"/>
  <c r="AZ30" i="1"/>
  <c r="BL30" i="1"/>
  <c r="BX30" i="1"/>
  <c r="CJ30" i="1"/>
  <c r="X40" i="1"/>
  <c r="AJ40" i="1"/>
  <c r="AV40" i="1"/>
  <c r="BH40" i="1"/>
  <c r="BT40" i="1"/>
  <c r="CF40" i="1"/>
  <c r="AB42" i="1"/>
  <c r="AN42" i="1"/>
  <c r="AZ42" i="1"/>
  <c r="BL42" i="1"/>
  <c r="BX42" i="1"/>
  <c r="CJ42" i="1"/>
  <c r="X52" i="1"/>
  <c r="AJ52" i="1"/>
  <c r="AV52" i="1"/>
  <c r="BH52" i="1"/>
  <c r="BT52" i="1"/>
  <c r="CF52" i="1"/>
  <c r="AB54" i="1"/>
  <c r="AN54" i="1"/>
  <c r="AZ54" i="1"/>
  <c r="BL54" i="1"/>
  <c r="BX54" i="1"/>
  <c r="CJ54" i="1"/>
  <c r="AC6" i="1"/>
  <c r="AO6" i="1"/>
  <c r="BA6" i="1"/>
  <c r="BM6" i="1"/>
  <c r="BY6" i="1"/>
  <c r="CK6" i="1"/>
  <c r="Y16" i="1"/>
  <c r="AK16" i="1"/>
  <c r="AW16" i="1"/>
  <c r="BI16" i="1"/>
  <c r="BU16" i="1"/>
  <c r="CG16" i="1"/>
  <c r="AC18" i="1"/>
  <c r="AO18" i="1"/>
  <c r="BA18" i="1"/>
  <c r="BM18" i="1"/>
  <c r="BY18" i="1"/>
  <c r="CK18" i="1"/>
  <c r="Y28" i="1"/>
  <c r="AK28" i="1"/>
  <c r="AW28" i="1"/>
  <c r="BI28" i="1"/>
  <c r="BU28" i="1"/>
  <c r="CG28" i="1"/>
  <c r="AC30" i="1"/>
  <c r="AO30" i="1"/>
  <c r="BA30" i="1"/>
  <c r="BM30" i="1"/>
  <c r="BY30" i="1"/>
  <c r="CK30" i="1"/>
  <c r="Y40" i="1"/>
  <c r="AK40" i="1"/>
  <c r="AW40" i="1"/>
  <c r="BI40" i="1"/>
  <c r="BU40" i="1"/>
  <c r="CG40" i="1"/>
  <c r="AC42" i="1"/>
  <c r="AO42" i="1"/>
  <c r="BA42" i="1"/>
  <c r="BM42" i="1"/>
  <c r="BY42" i="1"/>
  <c r="CK42" i="1"/>
  <c r="Y52" i="1"/>
  <c r="AK52" i="1"/>
  <c r="AW52" i="1"/>
  <c r="BI52" i="1"/>
  <c r="BU52" i="1"/>
  <c r="CG52" i="1"/>
  <c r="AC54" i="1"/>
  <c r="AO54" i="1"/>
  <c r="BA54" i="1"/>
  <c r="BM54" i="1"/>
  <c r="BY54" i="1"/>
  <c r="CK54" i="1"/>
  <c r="AD6" i="1"/>
  <c r="AP6" i="1"/>
  <c r="BB6" i="1"/>
  <c r="BN6" i="1"/>
  <c r="BZ6" i="1"/>
  <c r="Z16" i="1"/>
  <c r="AL16" i="1"/>
  <c r="AX16" i="1"/>
  <c r="BJ16" i="1"/>
  <c r="BV16" i="1"/>
  <c r="CH16" i="1"/>
  <c r="AD18" i="1"/>
  <c r="AP18" i="1"/>
  <c r="BB18" i="1"/>
  <c r="BN18" i="1"/>
  <c r="BZ18" i="1"/>
  <c r="Z28" i="1"/>
  <c r="AL28" i="1"/>
  <c r="AX28" i="1"/>
  <c r="BJ28" i="1"/>
  <c r="BV28" i="1"/>
  <c r="CH28" i="1"/>
  <c r="AD30" i="1"/>
  <c r="AP30" i="1"/>
  <c r="BB30" i="1"/>
  <c r="BN30" i="1"/>
  <c r="BZ30" i="1"/>
  <c r="Z40" i="1"/>
  <c r="AL40" i="1"/>
  <c r="AX40" i="1"/>
  <c r="BJ40" i="1"/>
  <c r="BV40" i="1"/>
  <c r="CH40" i="1"/>
  <c r="AD42" i="1"/>
  <c r="AP42" i="1"/>
  <c r="BB42" i="1"/>
  <c r="BN42" i="1"/>
  <c r="BZ42" i="1"/>
  <c r="Z52" i="1"/>
  <c r="AL52" i="1"/>
  <c r="AX52" i="1"/>
  <c r="BJ52" i="1"/>
  <c r="BV52" i="1"/>
  <c r="CH52" i="1"/>
  <c r="AD54" i="1"/>
  <c r="AP54" i="1"/>
  <c r="BB54" i="1"/>
  <c r="BN54" i="1"/>
  <c r="BZ54" i="1"/>
  <c r="AE6" i="1"/>
  <c r="AQ6" i="1"/>
  <c r="BC6" i="1"/>
  <c r="BO6" i="1"/>
  <c r="CA6" i="1"/>
  <c r="AA16" i="1"/>
  <c r="AM16" i="1"/>
  <c r="AY16" i="1"/>
  <c r="BK16" i="1"/>
  <c r="BW16" i="1"/>
  <c r="CI16" i="1"/>
  <c r="AE18" i="1"/>
  <c r="AQ18" i="1"/>
  <c r="BC18" i="1"/>
  <c r="BO18" i="1"/>
  <c r="CA18" i="1"/>
  <c r="AA28" i="1"/>
  <c r="AM28" i="1"/>
  <c r="AY28" i="1"/>
  <c r="BK28" i="1"/>
  <c r="BW28" i="1"/>
  <c r="CI28" i="1"/>
  <c r="AE30" i="1"/>
  <c r="AQ30" i="1"/>
  <c r="BC30" i="1"/>
  <c r="BO30" i="1"/>
  <c r="CA30" i="1"/>
  <c r="AA40" i="1"/>
  <c r="AM40" i="1"/>
  <c r="AY40" i="1"/>
  <c r="BK40" i="1"/>
  <c r="BW40" i="1"/>
  <c r="CI40" i="1"/>
  <c r="AE42" i="1"/>
  <c r="AQ42" i="1"/>
  <c r="BC42" i="1"/>
  <c r="BO42" i="1"/>
  <c r="CA42" i="1"/>
  <c r="AA52" i="1"/>
  <c r="AM52" i="1"/>
  <c r="AY52" i="1"/>
  <c r="BK52" i="1"/>
  <c r="BW52" i="1"/>
  <c r="CI52" i="1"/>
  <c r="AE54" i="1"/>
  <c r="AQ54" i="1"/>
  <c r="BC54" i="1"/>
  <c r="BO54" i="1"/>
  <c r="CA54" i="1"/>
  <c r="T6" i="1"/>
  <c r="AF6" i="1"/>
  <c r="AR6" i="1"/>
  <c r="BD6" i="1"/>
  <c r="BP6" i="1"/>
  <c r="CB6" i="1"/>
  <c r="AB16" i="1"/>
  <c r="AN16" i="1"/>
  <c r="AZ16" i="1"/>
  <c r="BL16" i="1"/>
  <c r="BX16" i="1"/>
  <c r="CJ16" i="1"/>
  <c r="T18" i="1"/>
  <c r="AF18" i="1"/>
  <c r="AR18" i="1"/>
  <c r="BD18" i="1"/>
  <c r="BP18" i="1"/>
  <c r="CB18" i="1"/>
  <c r="AB28" i="1"/>
  <c r="AN28" i="1"/>
  <c r="AZ28" i="1"/>
  <c r="BL28" i="1"/>
  <c r="BX28" i="1"/>
  <c r="CJ28" i="1"/>
  <c r="T30" i="1"/>
  <c r="AF30" i="1"/>
  <c r="AR30" i="1"/>
  <c r="BD30" i="1"/>
  <c r="BP30" i="1"/>
  <c r="CB30" i="1"/>
  <c r="AB40" i="1"/>
  <c r="AN40" i="1"/>
  <c r="AZ40" i="1"/>
  <c r="BL40" i="1"/>
  <c r="BX40" i="1"/>
  <c r="CJ40" i="1"/>
  <c r="T42" i="1"/>
  <c r="AF42" i="1"/>
  <c r="AR42" i="1"/>
  <c r="BD42" i="1"/>
  <c r="BP42" i="1"/>
  <c r="CB42" i="1"/>
  <c r="AB52" i="1"/>
  <c r="AN52" i="1"/>
  <c r="AZ52" i="1"/>
  <c r="BL52" i="1"/>
  <c r="BX52" i="1"/>
  <c r="CJ52" i="1"/>
  <c r="T54" i="1"/>
  <c r="AF54" i="1"/>
  <c r="AR54" i="1"/>
  <c r="BD54" i="1"/>
  <c r="BP54" i="1"/>
  <c r="CB54" i="1"/>
  <c r="U6" i="1"/>
  <c r="AG6" i="1"/>
  <c r="AS6" i="1"/>
  <c r="BE6" i="1"/>
  <c r="BQ6" i="1"/>
  <c r="CC6" i="1"/>
  <c r="AC16" i="1"/>
  <c r="AO16" i="1"/>
  <c r="BA16" i="1"/>
  <c r="BM16" i="1"/>
  <c r="BY16" i="1"/>
  <c r="CK16" i="1"/>
  <c r="U18" i="1"/>
  <c r="AG18" i="1"/>
  <c r="AS18" i="1"/>
  <c r="BE18" i="1"/>
  <c r="BQ18" i="1"/>
  <c r="CC18" i="1"/>
  <c r="AC28" i="1"/>
  <c r="AO28" i="1"/>
  <c r="BA28" i="1"/>
  <c r="BM28" i="1"/>
  <c r="BY28" i="1"/>
  <c r="CK28" i="1"/>
  <c r="U30" i="1"/>
  <c r="AG30" i="1"/>
  <c r="AS30" i="1"/>
  <c r="BE30" i="1"/>
  <c r="BQ30" i="1"/>
  <c r="CC30" i="1"/>
  <c r="AC40" i="1"/>
  <c r="AO40" i="1"/>
  <c r="BA40" i="1"/>
  <c r="BM40" i="1"/>
  <c r="BY40" i="1"/>
  <c r="CK40" i="1"/>
  <c r="U42" i="1"/>
  <c r="AG42" i="1"/>
  <c r="AS42" i="1"/>
  <c r="BE42" i="1"/>
  <c r="BQ42" i="1"/>
  <c r="CC42" i="1"/>
  <c r="AC52" i="1"/>
  <c r="AO52" i="1"/>
  <c r="BA52" i="1"/>
  <c r="BM52" i="1"/>
  <c r="BY52" i="1"/>
  <c r="CK52" i="1"/>
  <c r="U54" i="1"/>
  <c r="AG54" i="1"/>
  <c r="AS54" i="1"/>
  <c r="BE54" i="1"/>
  <c r="BQ54" i="1"/>
  <c r="CC54" i="1"/>
  <c r="V6" i="1"/>
  <c r="AH6" i="1"/>
  <c r="AT6" i="1"/>
  <c r="BF6" i="1"/>
  <c r="BR6" i="1"/>
  <c r="AD16" i="1"/>
  <c r="AP16" i="1"/>
  <c r="BB16" i="1"/>
  <c r="BN16" i="1"/>
  <c r="V18" i="1"/>
  <c r="AH18" i="1"/>
  <c r="AT18" i="1"/>
  <c r="BF18" i="1"/>
  <c r="BR18" i="1"/>
  <c r="AD28" i="1"/>
  <c r="AP28" i="1"/>
  <c r="BB28" i="1"/>
  <c r="BN28" i="1"/>
  <c r="V30" i="1"/>
  <c r="AH30" i="1"/>
  <c r="AT30" i="1"/>
  <c r="BF30" i="1"/>
  <c r="BR30" i="1"/>
  <c r="AD40" i="1"/>
  <c r="AP40" i="1"/>
  <c r="BB40" i="1"/>
  <c r="BN40" i="1"/>
  <c r="V42" i="1"/>
  <c r="AH42" i="1"/>
  <c r="AT42" i="1"/>
  <c r="BF42" i="1"/>
  <c r="BR42" i="1"/>
  <c r="AD52" i="1"/>
  <c r="AP52" i="1"/>
  <c r="BB52" i="1"/>
  <c r="BN52" i="1"/>
  <c r="V54" i="1"/>
  <c r="AH54" i="1"/>
  <c r="AT54" i="1"/>
  <c r="BF54" i="1"/>
  <c r="BR54" i="1"/>
  <c r="D2" i="1"/>
  <c r="C2" i="1"/>
  <c r="B2" i="1"/>
  <c r="I347" i="1"/>
  <c r="I211" i="1"/>
  <c r="K211" i="1" s="1"/>
  <c r="I5" i="1"/>
  <c r="I567" i="1"/>
  <c r="K567" i="1" s="1"/>
  <c r="I495" i="1"/>
  <c r="K495" i="1" s="1"/>
  <c r="I423" i="1"/>
  <c r="K423" i="1" s="1"/>
  <c r="I351" i="1"/>
  <c r="K351" i="1" s="1"/>
  <c r="I542" i="1"/>
  <c r="K542" i="1" s="1"/>
  <c r="I470" i="1"/>
  <c r="I509" i="1"/>
  <c r="I437" i="1"/>
  <c r="K437" i="1" s="1"/>
  <c r="I365" i="1"/>
  <c r="I311" i="1"/>
  <c r="I263" i="1"/>
  <c r="K263" i="1" s="1"/>
  <c r="I215" i="1"/>
  <c r="K215" i="1" s="1"/>
  <c r="I167" i="1"/>
  <c r="K167" i="1" s="1"/>
  <c r="I111" i="1"/>
  <c r="I457" i="1"/>
  <c r="K457" i="1" s="1"/>
  <c r="I325" i="1"/>
  <c r="I277" i="1"/>
  <c r="K277" i="1" s="1"/>
  <c r="I229" i="1"/>
  <c r="I181" i="1"/>
  <c r="I129" i="1"/>
  <c r="I59" i="1"/>
  <c r="I50" i="1"/>
  <c r="I57" i="1"/>
  <c r="I9" i="1"/>
  <c r="I415" i="1"/>
  <c r="K415" i="1" s="1"/>
  <c r="I419" i="1"/>
  <c r="K419" i="1" s="1"/>
  <c r="I429" i="1"/>
  <c r="K429" i="1" s="1"/>
  <c r="I555" i="1"/>
  <c r="K555" i="1" s="1"/>
  <c r="I483" i="1"/>
  <c r="K483" i="1" s="1"/>
  <c r="I411" i="1"/>
  <c r="I339" i="1"/>
  <c r="I530" i="1"/>
  <c r="I458" i="1"/>
  <c r="I569" i="1"/>
  <c r="I497" i="1"/>
  <c r="K497" i="1" s="1"/>
  <c r="I425" i="1"/>
  <c r="I353" i="1"/>
  <c r="K353" i="1" s="1"/>
  <c r="I303" i="1"/>
  <c r="K303" i="1" s="1"/>
  <c r="I255" i="1"/>
  <c r="K255" i="1" s="1"/>
  <c r="I207" i="1"/>
  <c r="I155" i="1"/>
  <c r="K155" i="1" s="1"/>
  <c r="I103" i="1"/>
  <c r="I433" i="1"/>
  <c r="I317" i="1"/>
  <c r="I269" i="1"/>
  <c r="I221" i="1"/>
  <c r="I173" i="1"/>
  <c r="K173" i="1" s="1"/>
  <c r="I121" i="1"/>
  <c r="K121" i="1" s="1"/>
  <c r="I47" i="1"/>
  <c r="K47" i="1" s="1"/>
  <c r="I90" i="1"/>
  <c r="K90" i="1" s="1"/>
  <c r="I42" i="1"/>
  <c r="K42" i="1" s="1"/>
  <c r="I109" i="1"/>
  <c r="K109" i="1" s="1"/>
  <c r="I49" i="1"/>
  <c r="K49" i="1" s="1"/>
  <c r="I391" i="1"/>
  <c r="I538" i="1"/>
  <c r="I125" i="1"/>
  <c r="I46" i="1"/>
  <c r="I551" i="1"/>
  <c r="I479" i="1"/>
  <c r="I407" i="1"/>
  <c r="K407" i="1" s="1"/>
  <c r="I335" i="1"/>
  <c r="I526" i="1"/>
  <c r="K526" i="1" s="1"/>
  <c r="I454" i="1"/>
  <c r="K454" i="1" s="1"/>
  <c r="I561" i="1"/>
  <c r="I489" i="1"/>
  <c r="K489" i="1" s="1"/>
  <c r="I417" i="1"/>
  <c r="I345" i="1"/>
  <c r="I299" i="1"/>
  <c r="I251" i="1"/>
  <c r="I203" i="1"/>
  <c r="I151" i="1"/>
  <c r="I99" i="1"/>
  <c r="I565" i="1"/>
  <c r="I421" i="1"/>
  <c r="I313" i="1"/>
  <c r="K313" i="1" s="1"/>
  <c r="I265" i="1"/>
  <c r="I217" i="1"/>
  <c r="K217" i="1" s="1"/>
  <c r="I169" i="1"/>
  <c r="I117" i="1"/>
  <c r="I43" i="1"/>
  <c r="I86" i="1"/>
  <c r="K86" i="1" s="1"/>
  <c r="I38" i="1"/>
  <c r="I93" i="1"/>
  <c r="I45" i="1"/>
  <c r="I27" i="1"/>
  <c r="K27" i="1" s="1"/>
  <c r="I563" i="1"/>
  <c r="K563" i="1" s="1"/>
  <c r="I307" i="1"/>
  <c r="K307" i="1" s="1"/>
  <c r="I94" i="1"/>
  <c r="I53" i="1"/>
  <c r="K53" i="1" s="1"/>
  <c r="I543" i="1"/>
  <c r="I471" i="1"/>
  <c r="K471" i="1" s="1"/>
  <c r="I399" i="1"/>
  <c r="K399" i="1" s="1"/>
  <c r="I327" i="1"/>
  <c r="I518" i="1"/>
  <c r="K518" i="1" s="1"/>
  <c r="I557" i="1"/>
  <c r="I485" i="1"/>
  <c r="K485" i="1" s="1"/>
  <c r="I413" i="1"/>
  <c r="K413" i="1" s="1"/>
  <c r="I341" i="1"/>
  <c r="K341" i="1" s="1"/>
  <c r="I295" i="1"/>
  <c r="K295" i="1" s="1"/>
  <c r="I247" i="1"/>
  <c r="I199" i="1"/>
  <c r="K199" i="1" s="1"/>
  <c r="I147" i="1"/>
  <c r="I95" i="1"/>
  <c r="I553" i="1"/>
  <c r="I409" i="1"/>
  <c r="I309" i="1"/>
  <c r="I261" i="1"/>
  <c r="K261" i="1" s="1"/>
  <c r="I213" i="1"/>
  <c r="K213" i="1" s="1"/>
  <c r="I165" i="1"/>
  <c r="K165" i="1" s="1"/>
  <c r="I113" i="1"/>
  <c r="K113" i="1" s="1"/>
  <c r="I39" i="1"/>
  <c r="K39" i="1" s="1"/>
  <c r="I82" i="1"/>
  <c r="I34" i="1"/>
  <c r="K34" i="1" s="1"/>
  <c r="I89" i="1"/>
  <c r="I41" i="1"/>
  <c r="I539" i="1"/>
  <c r="K539" i="1" s="1"/>
  <c r="I467" i="1"/>
  <c r="K467" i="1" s="1"/>
  <c r="I395" i="1"/>
  <c r="I323" i="1"/>
  <c r="I514" i="1"/>
  <c r="K514" i="1" s="1"/>
  <c r="I549" i="1"/>
  <c r="K549" i="1" s="1"/>
  <c r="I477" i="1"/>
  <c r="K477" i="1" s="1"/>
  <c r="I405" i="1"/>
  <c r="K405" i="1" s="1"/>
  <c r="I333" i="1"/>
  <c r="I291" i="1"/>
  <c r="K291" i="1" s="1"/>
  <c r="I243" i="1"/>
  <c r="I195" i="1"/>
  <c r="I143" i="1"/>
  <c r="I87" i="1"/>
  <c r="K87" i="1" s="1"/>
  <c r="I541" i="1"/>
  <c r="I397" i="1"/>
  <c r="K397" i="1" s="1"/>
  <c r="I305" i="1"/>
  <c r="K305" i="1" s="1"/>
  <c r="I257" i="1"/>
  <c r="K257" i="1" s="1"/>
  <c r="I209" i="1"/>
  <c r="K209" i="1" s="1"/>
  <c r="I161" i="1"/>
  <c r="K161" i="1" s="1"/>
  <c r="I105" i="1"/>
  <c r="I35" i="1"/>
  <c r="K35" i="1" s="1"/>
  <c r="I78" i="1"/>
  <c r="I30" i="1"/>
  <c r="K30" i="1" s="1"/>
  <c r="I85" i="1"/>
  <c r="I37" i="1"/>
  <c r="I501" i="1"/>
  <c r="I321" i="1"/>
  <c r="I531" i="1"/>
  <c r="K531" i="1" s="1"/>
  <c r="I459" i="1"/>
  <c r="K459" i="1" s="1"/>
  <c r="I387" i="1"/>
  <c r="I315" i="1"/>
  <c r="K315" i="1" s="1"/>
  <c r="I506" i="1"/>
  <c r="I545" i="1"/>
  <c r="K545" i="1" s="1"/>
  <c r="I473" i="1"/>
  <c r="I401" i="1"/>
  <c r="I379" i="1"/>
  <c r="I287" i="1"/>
  <c r="I239" i="1"/>
  <c r="K239" i="1" s="1"/>
  <c r="I191" i="1"/>
  <c r="I139" i="1"/>
  <c r="I83" i="1"/>
  <c r="K83" i="1" s="1"/>
  <c r="I529" i="1"/>
  <c r="I385" i="1"/>
  <c r="I301" i="1"/>
  <c r="K301" i="1" s="1"/>
  <c r="I253" i="1"/>
  <c r="K253" i="1" s="1"/>
  <c r="I205" i="1"/>
  <c r="I157" i="1"/>
  <c r="K157" i="1" s="1"/>
  <c r="I101" i="1"/>
  <c r="I31" i="1"/>
  <c r="K31" i="1" s="1"/>
  <c r="I74" i="1"/>
  <c r="I26" i="1"/>
  <c r="K26" i="1" s="1"/>
  <c r="I81" i="1"/>
  <c r="K81" i="1" s="1"/>
  <c r="I33" i="1"/>
  <c r="K33" i="1" s="1"/>
  <c r="I259" i="1"/>
  <c r="K259" i="1" s="1"/>
  <c r="I225" i="1"/>
  <c r="K225" i="1" s="1"/>
  <c r="I403" i="1"/>
  <c r="K403" i="1" s="1"/>
  <c r="I527" i="1"/>
  <c r="K527" i="1" s="1"/>
  <c r="I455" i="1"/>
  <c r="I383" i="1"/>
  <c r="I574" i="1"/>
  <c r="I502" i="1"/>
  <c r="K502" i="1" s="1"/>
  <c r="I537" i="1"/>
  <c r="I465" i="1"/>
  <c r="I393" i="1"/>
  <c r="K393" i="1" s="1"/>
  <c r="I367" i="1"/>
  <c r="K367" i="1" s="1"/>
  <c r="I283" i="1"/>
  <c r="K283" i="1" s="1"/>
  <c r="I235" i="1"/>
  <c r="K235" i="1" s="1"/>
  <c r="I187" i="1"/>
  <c r="I135" i="1"/>
  <c r="K135" i="1" s="1"/>
  <c r="I79" i="1"/>
  <c r="K79" i="1" s="1"/>
  <c r="I517" i="1"/>
  <c r="I373" i="1"/>
  <c r="I297" i="1"/>
  <c r="K297" i="1" s="1"/>
  <c r="I249" i="1"/>
  <c r="K249" i="1" s="1"/>
  <c r="I201" i="1"/>
  <c r="I153" i="1"/>
  <c r="I97" i="1"/>
  <c r="I23" i="1"/>
  <c r="K23" i="1" s="1"/>
  <c r="I70" i="1"/>
  <c r="K70" i="1" s="1"/>
  <c r="I22" i="1"/>
  <c r="I77" i="1"/>
  <c r="K77" i="1" s="1"/>
  <c r="I29" i="1"/>
  <c r="I466" i="1"/>
  <c r="I107" i="1"/>
  <c r="I519" i="1"/>
  <c r="K519" i="1" s="1"/>
  <c r="I447" i="1"/>
  <c r="K447" i="1" s="1"/>
  <c r="I375" i="1"/>
  <c r="I566" i="1"/>
  <c r="I494" i="1"/>
  <c r="I533" i="1"/>
  <c r="K533" i="1" s="1"/>
  <c r="I461" i="1"/>
  <c r="K461" i="1" s="1"/>
  <c r="I389" i="1"/>
  <c r="K389" i="1" s="1"/>
  <c r="I355" i="1"/>
  <c r="K355" i="1" s="1"/>
  <c r="I279" i="1"/>
  <c r="I231" i="1"/>
  <c r="I183" i="1"/>
  <c r="I131" i="1"/>
  <c r="K131" i="1" s="1"/>
  <c r="I75" i="1"/>
  <c r="K75" i="1" s="1"/>
  <c r="I505" i="1"/>
  <c r="I361" i="1"/>
  <c r="K361" i="1" s="1"/>
  <c r="I293" i="1"/>
  <c r="K293" i="1" s="1"/>
  <c r="I245" i="1"/>
  <c r="I197" i="1"/>
  <c r="K197" i="1" s="1"/>
  <c r="I149" i="1"/>
  <c r="I163" i="1"/>
  <c r="K163" i="1" s="1"/>
  <c r="I19" i="1"/>
  <c r="I66" i="1"/>
  <c r="I18" i="1"/>
  <c r="I73" i="1"/>
  <c r="I25" i="1"/>
  <c r="I357" i="1"/>
  <c r="K357" i="1" s="1"/>
  <c r="I445" i="1"/>
  <c r="K445" i="1" s="1"/>
  <c r="I515" i="1"/>
  <c r="K515" i="1" s="1"/>
  <c r="I443" i="1"/>
  <c r="I371" i="1"/>
  <c r="K371" i="1" s="1"/>
  <c r="I562" i="1"/>
  <c r="K562" i="1" s="1"/>
  <c r="I490" i="1"/>
  <c r="K490" i="1" s="1"/>
  <c r="I525" i="1"/>
  <c r="I453" i="1"/>
  <c r="I381" i="1"/>
  <c r="I343" i="1"/>
  <c r="I275" i="1"/>
  <c r="I227" i="1"/>
  <c r="K227" i="1" s="1"/>
  <c r="I179" i="1"/>
  <c r="K179" i="1" s="1"/>
  <c r="I123" i="1"/>
  <c r="K123" i="1" s="1"/>
  <c r="I71" i="1"/>
  <c r="I493" i="1"/>
  <c r="K493" i="1" s="1"/>
  <c r="I349" i="1"/>
  <c r="K349" i="1" s="1"/>
  <c r="I289" i="1"/>
  <c r="I241" i="1"/>
  <c r="I193" i="1"/>
  <c r="I141" i="1"/>
  <c r="I127" i="1"/>
  <c r="I15" i="1"/>
  <c r="I62" i="1"/>
  <c r="I14" i="1"/>
  <c r="I69" i="1"/>
  <c r="K69" i="1" s="1"/>
  <c r="I21" i="1"/>
  <c r="K21" i="1" s="1"/>
  <c r="I145" i="1"/>
  <c r="I491" i="1"/>
  <c r="I159" i="1"/>
  <c r="I177" i="1"/>
  <c r="I507" i="1"/>
  <c r="I435" i="1"/>
  <c r="I363" i="1"/>
  <c r="I554" i="1"/>
  <c r="I482" i="1"/>
  <c r="K482" i="1" s="1"/>
  <c r="I521" i="1"/>
  <c r="I449" i="1"/>
  <c r="K449" i="1" s="1"/>
  <c r="I377" i="1"/>
  <c r="I331" i="1"/>
  <c r="K331" i="1" s="1"/>
  <c r="I271" i="1"/>
  <c r="K271" i="1" s="1"/>
  <c r="I223" i="1"/>
  <c r="K223" i="1" s="1"/>
  <c r="I175" i="1"/>
  <c r="I119" i="1"/>
  <c r="I67" i="1"/>
  <c r="K67" i="1" s="1"/>
  <c r="I481" i="1"/>
  <c r="I337" i="1"/>
  <c r="I285" i="1"/>
  <c r="I237" i="1"/>
  <c r="I189" i="1"/>
  <c r="I137" i="1"/>
  <c r="K137" i="1" s="1"/>
  <c r="I91" i="1"/>
  <c r="K91" i="1" s="1"/>
  <c r="I11" i="1"/>
  <c r="K11" i="1" s="1"/>
  <c r="I58" i="1"/>
  <c r="K58" i="1" s="1"/>
  <c r="I10" i="1"/>
  <c r="I65" i="1"/>
  <c r="I17" i="1"/>
  <c r="K17" i="1" s="1"/>
  <c r="I573" i="1"/>
  <c r="I273" i="1"/>
  <c r="I55" i="1"/>
  <c r="K55" i="1" s="1"/>
  <c r="I575" i="1"/>
  <c r="K575" i="1" s="1"/>
  <c r="I503" i="1"/>
  <c r="K503" i="1" s="1"/>
  <c r="I431" i="1"/>
  <c r="I359" i="1"/>
  <c r="K359" i="1" s="1"/>
  <c r="I550" i="1"/>
  <c r="I478" i="1"/>
  <c r="K478" i="1" s="1"/>
  <c r="I513" i="1"/>
  <c r="I441" i="1"/>
  <c r="I369" i="1"/>
  <c r="I319" i="1"/>
  <c r="K319" i="1" s="1"/>
  <c r="I267" i="1"/>
  <c r="I219" i="1"/>
  <c r="K219" i="1" s="1"/>
  <c r="I171" i="1"/>
  <c r="K171" i="1" s="1"/>
  <c r="I115" i="1"/>
  <c r="K115" i="1" s="1"/>
  <c r="I469" i="1"/>
  <c r="I329" i="1"/>
  <c r="I281" i="1"/>
  <c r="I233" i="1"/>
  <c r="K233" i="1" s="1"/>
  <c r="I185" i="1"/>
  <c r="I133" i="1"/>
  <c r="I63" i="1"/>
  <c r="I7" i="1"/>
  <c r="I54" i="1"/>
  <c r="I6" i="1"/>
  <c r="I61" i="1"/>
  <c r="K61" i="1" s="1"/>
  <c r="I13" i="1"/>
  <c r="K13" i="1" s="1"/>
  <c r="I98" i="1"/>
  <c r="K98" i="1" s="1"/>
  <c r="I102" i="1"/>
  <c r="K102" i="1" s="1"/>
  <c r="I106" i="1"/>
  <c r="K106" i="1" s="1"/>
  <c r="I110" i="1"/>
  <c r="K110" i="1" s="1"/>
  <c r="I114" i="1"/>
  <c r="I118" i="1"/>
  <c r="K118" i="1" s="1"/>
  <c r="I122" i="1"/>
  <c r="I126" i="1"/>
  <c r="K126" i="1" s="1"/>
  <c r="I130" i="1"/>
  <c r="K130" i="1" s="1"/>
  <c r="I134" i="1"/>
  <c r="K134" i="1" s="1"/>
  <c r="I138" i="1"/>
  <c r="I142" i="1"/>
  <c r="K142" i="1" s="1"/>
  <c r="I146" i="1"/>
  <c r="I150" i="1"/>
  <c r="K150" i="1" s="1"/>
  <c r="I154" i="1"/>
  <c r="I158" i="1"/>
  <c r="K158" i="1" s="1"/>
  <c r="I162" i="1"/>
  <c r="I166" i="1"/>
  <c r="I170" i="1"/>
  <c r="K170" i="1" s="1"/>
  <c r="I174" i="1"/>
  <c r="I178" i="1"/>
  <c r="K178" i="1" s="1"/>
  <c r="I182" i="1"/>
  <c r="K182" i="1" s="1"/>
  <c r="I186" i="1"/>
  <c r="K186" i="1" s="1"/>
  <c r="I190" i="1"/>
  <c r="K190" i="1" s="1"/>
  <c r="I194" i="1"/>
  <c r="K194" i="1" s="1"/>
  <c r="I198" i="1"/>
  <c r="K198" i="1" s="1"/>
  <c r="I202" i="1"/>
  <c r="K202" i="1" s="1"/>
  <c r="I206" i="1"/>
  <c r="K206" i="1" s="1"/>
  <c r="I210" i="1"/>
  <c r="I214" i="1"/>
  <c r="I218" i="1"/>
  <c r="I222" i="1"/>
  <c r="K222" i="1" s="1"/>
  <c r="I226" i="1"/>
  <c r="I230" i="1"/>
  <c r="K230" i="1" s="1"/>
  <c r="I234" i="1"/>
  <c r="I51" i="1"/>
  <c r="K51" i="1" s="1"/>
  <c r="I254" i="1"/>
  <c r="I244" i="1"/>
  <c r="K244" i="1" s="1"/>
  <c r="I240" i="1"/>
  <c r="K240" i="1" s="1"/>
  <c r="I8" i="1"/>
  <c r="K8" i="1" s="1"/>
  <c r="I12" i="1"/>
  <c r="I16" i="1"/>
  <c r="I20" i="1"/>
  <c r="K20" i="1" s="1"/>
  <c r="I24" i="1"/>
  <c r="I28" i="1"/>
  <c r="I32" i="1"/>
  <c r="K32" i="1" s="1"/>
  <c r="I36" i="1"/>
  <c r="I40" i="1"/>
  <c r="I44" i="1"/>
  <c r="K44" i="1" s="1"/>
  <c r="I48" i="1"/>
  <c r="K48" i="1" s="1"/>
  <c r="I52" i="1"/>
  <c r="I56" i="1"/>
  <c r="K56" i="1" s="1"/>
  <c r="I60" i="1"/>
  <c r="I64" i="1"/>
  <c r="I68" i="1"/>
  <c r="K68" i="1" s="1"/>
  <c r="I72" i="1"/>
  <c r="I76" i="1"/>
  <c r="K76" i="1" s="1"/>
  <c r="I80" i="1"/>
  <c r="K80" i="1" s="1"/>
  <c r="I84" i="1"/>
  <c r="I88" i="1"/>
  <c r="K88" i="1" s="1"/>
  <c r="I92" i="1"/>
  <c r="I96" i="1"/>
  <c r="K96" i="1" s="1"/>
  <c r="I100" i="1"/>
  <c r="I104" i="1"/>
  <c r="K104" i="1" s="1"/>
  <c r="I108" i="1"/>
  <c r="I112" i="1"/>
  <c r="I116" i="1"/>
  <c r="I120" i="1"/>
  <c r="K120" i="1" s="1"/>
  <c r="I124" i="1"/>
  <c r="I128" i="1"/>
  <c r="K128" i="1" s="1"/>
  <c r="I132" i="1"/>
  <c r="K132" i="1" s="1"/>
  <c r="I136" i="1"/>
  <c r="I140" i="1"/>
  <c r="K140" i="1" s="1"/>
  <c r="I144" i="1"/>
  <c r="K144" i="1" s="1"/>
  <c r="I148" i="1"/>
  <c r="K148" i="1" s="1"/>
  <c r="I152" i="1"/>
  <c r="K152" i="1" s="1"/>
  <c r="I156" i="1"/>
  <c r="I160" i="1"/>
  <c r="I164" i="1"/>
  <c r="I168" i="1"/>
  <c r="I172" i="1"/>
  <c r="I176" i="1"/>
  <c r="K176" i="1" s="1"/>
  <c r="I180" i="1"/>
  <c r="K180" i="1" s="1"/>
  <c r="I184" i="1"/>
  <c r="K184" i="1" s="1"/>
  <c r="I188" i="1"/>
  <c r="K188" i="1" s="1"/>
  <c r="I192" i="1"/>
  <c r="K192" i="1" s="1"/>
  <c r="I196" i="1"/>
  <c r="K196" i="1" s="1"/>
  <c r="I200" i="1"/>
  <c r="K200" i="1" s="1"/>
  <c r="I204" i="1"/>
  <c r="I208" i="1"/>
  <c r="I212" i="1"/>
  <c r="I216" i="1"/>
  <c r="I220" i="1"/>
  <c r="I224" i="1"/>
  <c r="I228" i="1"/>
  <c r="K228" i="1" s="1"/>
  <c r="I232" i="1"/>
  <c r="K232" i="1" s="1"/>
  <c r="I236" i="1"/>
  <c r="I250" i="1"/>
  <c r="K250" i="1" s="1"/>
  <c r="I246" i="1"/>
  <c r="I242" i="1"/>
  <c r="K242" i="1" s="1"/>
  <c r="I238" i="1"/>
  <c r="I258" i="1"/>
  <c r="I262" i="1"/>
  <c r="I266" i="1"/>
  <c r="K266" i="1" s="1"/>
  <c r="I270" i="1"/>
  <c r="I274" i="1"/>
  <c r="K274" i="1" s="1"/>
  <c r="I278" i="1"/>
  <c r="I282" i="1"/>
  <c r="K282" i="1" s="1"/>
  <c r="I286" i="1"/>
  <c r="K286" i="1" s="1"/>
  <c r="I290" i="1"/>
  <c r="I294" i="1"/>
  <c r="I298" i="1"/>
  <c r="K298" i="1" s="1"/>
  <c r="I302" i="1"/>
  <c r="I306" i="1"/>
  <c r="I310" i="1"/>
  <c r="K310" i="1" s="1"/>
  <c r="I314" i="1"/>
  <c r="I318" i="1"/>
  <c r="K318" i="1" s="1"/>
  <c r="I322" i="1"/>
  <c r="K322" i="1" s="1"/>
  <c r="I326" i="1"/>
  <c r="K326" i="1" s="1"/>
  <c r="I330" i="1"/>
  <c r="I334" i="1"/>
  <c r="K334" i="1" s="1"/>
  <c r="I338" i="1"/>
  <c r="K338" i="1" s="1"/>
  <c r="I342" i="1"/>
  <c r="I346" i="1"/>
  <c r="K346" i="1" s="1"/>
  <c r="I350" i="1"/>
  <c r="I354" i="1"/>
  <c r="I358" i="1"/>
  <c r="I362" i="1"/>
  <c r="I366" i="1"/>
  <c r="K366" i="1" s="1"/>
  <c r="I370" i="1"/>
  <c r="K370" i="1" s="1"/>
  <c r="I374" i="1"/>
  <c r="K374" i="1" s="1"/>
  <c r="I378" i="1"/>
  <c r="I382" i="1"/>
  <c r="K382" i="1" s="1"/>
  <c r="I386" i="1"/>
  <c r="K386" i="1" s="1"/>
  <c r="I390" i="1"/>
  <c r="K390" i="1" s="1"/>
  <c r="I394" i="1"/>
  <c r="K394" i="1" s="1"/>
  <c r="I398" i="1"/>
  <c r="I402" i="1"/>
  <c r="K402" i="1" s="1"/>
  <c r="I406" i="1"/>
  <c r="I410" i="1"/>
  <c r="K410" i="1" s="1"/>
  <c r="I414" i="1"/>
  <c r="I418" i="1"/>
  <c r="K418" i="1" s="1"/>
  <c r="I422" i="1"/>
  <c r="I426" i="1"/>
  <c r="K426" i="1" s="1"/>
  <c r="I430" i="1"/>
  <c r="I434" i="1"/>
  <c r="K434" i="1" s="1"/>
  <c r="I438" i="1"/>
  <c r="K438" i="1" s="1"/>
  <c r="I442" i="1"/>
  <c r="K442" i="1" s="1"/>
  <c r="I446" i="1"/>
  <c r="I450" i="1"/>
  <c r="I462" i="1"/>
  <c r="I474" i="1"/>
  <c r="K474" i="1" s="1"/>
  <c r="I486" i="1"/>
  <c r="I498" i="1"/>
  <c r="K498" i="1" s="1"/>
  <c r="I510" i="1"/>
  <c r="K510" i="1" s="1"/>
  <c r="I522" i="1"/>
  <c r="K522" i="1" s="1"/>
  <c r="I534" i="1"/>
  <c r="K534" i="1" s="1"/>
  <c r="I546" i="1"/>
  <c r="I558" i="1"/>
  <c r="K558" i="1" s="1"/>
  <c r="I570" i="1"/>
  <c r="K570" i="1" s="1"/>
  <c r="I427" i="1"/>
  <c r="I439" i="1"/>
  <c r="I451" i="1"/>
  <c r="K451" i="1" s="1"/>
  <c r="I463" i="1"/>
  <c r="K463" i="1" s="1"/>
  <c r="I475" i="1"/>
  <c r="I487" i="1"/>
  <c r="K487" i="1" s="1"/>
  <c r="I499" i="1"/>
  <c r="K499" i="1" s="1"/>
  <c r="I511" i="1"/>
  <c r="K511" i="1" s="1"/>
  <c r="I523" i="1"/>
  <c r="K523" i="1" s="1"/>
  <c r="I535" i="1"/>
  <c r="K535" i="1" s="1"/>
  <c r="I547" i="1"/>
  <c r="I559" i="1"/>
  <c r="K559" i="1" s="1"/>
  <c r="I571" i="1"/>
  <c r="I248" i="1"/>
  <c r="I252" i="1"/>
  <c r="K252" i="1" s="1"/>
  <c r="I256" i="1"/>
  <c r="I260" i="1"/>
  <c r="I264" i="1"/>
  <c r="K264" i="1" s="1"/>
  <c r="I268" i="1"/>
  <c r="K268" i="1" s="1"/>
  <c r="I272" i="1"/>
  <c r="K272" i="1" s="1"/>
  <c r="I276" i="1"/>
  <c r="K276" i="1" s="1"/>
  <c r="I280" i="1"/>
  <c r="K280" i="1" s="1"/>
  <c r="I284" i="1"/>
  <c r="I288" i="1"/>
  <c r="K288" i="1" s="1"/>
  <c r="I292" i="1"/>
  <c r="I296" i="1"/>
  <c r="I300" i="1"/>
  <c r="K300" i="1" s="1"/>
  <c r="I304" i="1"/>
  <c r="I308" i="1"/>
  <c r="I312" i="1"/>
  <c r="K312" i="1" s="1"/>
  <c r="I316" i="1"/>
  <c r="I320" i="1"/>
  <c r="K320" i="1" s="1"/>
  <c r="I324" i="1"/>
  <c r="K324" i="1" s="1"/>
  <c r="I328" i="1"/>
  <c r="K328" i="1" s="1"/>
  <c r="I332" i="1"/>
  <c r="I336" i="1"/>
  <c r="K336" i="1" s="1"/>
  <c r="I340" i="1"/>
  <c r="I344" i="1"/>
  <c r="I348" i="1"/>
  <c r="K348" i="1" s="1"/>
  <c r="I352" i="1"/>
  <c r="K352" i="1" s="1"/>
  <c r="I356" i="1"/>
  <c r="I360" i="1"/>
  <c r="I364" i="1"/>
  <c r="K364" i="1" s="1"/>
  <c r="I368" i="1"/>
  <c r="K368" i="1" s="1"/>
  <c r="I372" i="1"/>
  <c r="I376" i="1"/>
  <c r="K376" i="1" s="1"/>
  <c r="I380" i="1"/>
  <c r="K380" i="1" s="1"/>
  <c r="I384" i="1"/>
  <c r="K384" i="1" s="1"/>
  <c r="I388" i="1"/>
  <c r="I392" i="1"/>
  <c r="K392" i="1" s="1"/>
  <c r="I396" i="1"/>
  <c r="K396" i="1" s="1"/>
  <c r="I400" i="1"/>
  <c r="K400" i="1" s="1"/>
  <c r="I404" i="1"/>
  <c r="I408" i="1"/>
  <c r="I412" i="1"/>
  <c r="K412" i="1" s="1"/>
  <c r="I416" i="1"/>
  <c r="K416" i="1" s="1"/>
  <c r="I420" i="1"/>
  <c r="K420" i="1" s="1"/>
  <c r="I424" i="1"/>
  <c r="K424" i="1" s="1"/>
  <c r="I428" i="1"/>
  <c r="K428" i="1" s="1"/>
  <c r="I432" i="1"/>
  <c r="K432" i="1" s="1"/>
  <c r="I436" i="1"/>
  <c r="I440" i="1"/>
  <c r="K440" i="1" s="1"/>
  <c r="I444" i="1"/>
  <c r="I448" i="1"/>
  <c r="K448" i="1" s="1"/>
  <c r="I452" i="1"/>
  <c r="K452" i="1" s="1"/>
  <c r="I456" i="1"/>
  <c r="K456" i="1" s="1"/>
  <c r="I460" i="1"/>
  <c r="I464" i="1"/>
  <c r="K464" i="1" s="1"/>
  <c r="I468" i="1"/>
  <c r="K468" i="1" s="1"/>
  <c r="I472" i="1"/>
  <c r="K472" i="1" s="1"/>
  <c r="I476" i="1"/>
  <c r="K476" i="1" s="1"/>
  <c r="I480" i="1"/>
  <c r="K480" i="1" s="1"/>
  <c r="I484" i="1"/>
  <c r="I488" i="1"/>
  <c r="I492" i="1"/>
  <c r="I496" i="1"/>
  <c r="I500" i="1"/>
  <c r="I504" i="1"/>
  <c r="I508" i="1"/>
  <c r="K508" i="1" s="1"/>
  <c r="I512" i="1"/>
  <c r="K512" i="1" s="1"/>
  <c r="I516" i="1"/>
  <c r="K516" i="1" s="1"/>
  <c r="I520" i="1"/>
  <c r="K520" i="1" s="1"/>
  <c r="I524" i="1"/>
  <c r="I528" i="1"/>
  <c r="K528" i="1" s="1"/>
  <c r="I532" i="1"/>
  <c r="I536" i="1"/>
  <c r="I540" i="1"/>
  <c r="K540" i="1" s="1"/>
  <c r="I544" i="1"/>
  <c r="K544" i="1" s="1"/>
  <c r="I548" i="1"/>
  <c r="I552" i="1"/>
  <c r="K552" i="1" s="1"/>
  <c r="I556" i="1"/>
  <c r="K556" i="1" s="1"/>
  <c r="I560" i="1"/>
  <c r="I564" i="1"/>
  <c r="K564" i="1" s="1"/>
  <c r="I568" i="1"/>
  <c r="K568" i="1" s="1"/>
  <c r="I572" i="1"/>
  <c r="K572" i="1" s="1"/>
  <c r="I4" i="1"/>
  <c r="K4" i="1" s="1"/>
  <c r="FE6" i="2" l="1"/>
  <c r="FE7" i="2" s="1"/>
  <c r="FE8" i="2" s="1"/>
  <c r="EU2" i="2"/>
  <c r="K524" i="1"/>
  <c r="K332" i="1"/>
  <c r="K284" i="1"/>
  <c r="K547" i="1"/>
  <c r="K342" i="1"/>
  <c r="K294" i="1"/>
  <c r="K246" i="1"/>
  <c r="K100" i="1"/>
  <c r="K52" i="1"/>
  <c r="K154" i="1"/>
  <c r="K281" i="1"/>
  <c r="K550" i="1"/>
  <c r="K491" i="1"/>
  <c r="K149" i="1"/>
  <c r="K22" i="1"/>
  <c r="K187" i="1"/>
  <c r="K506" i="1"/>
  <c r="K105" i="1"/>
  <c r="K333" i="1"/>
  <c r="K82" i="1"/>
  <c r="K247" i="1"/>
  <c r="K94" i="1"/>
  <c r="K265" i="1"/>
  <c r="K561" i="1"/>
  <c r="K207" i="1"/>
  <c r="K325" i="1"/>
  <c r="K234" i="1"/>
  <c r="K330" i="1"/>
  <c r="K335" i="1"/>
  <c r="K316" i="1"/>
  <c r="K138" i="1"/>
  <c r="K521" i="1"/>
  <c r="K153" i="1"/>
  <c r="K425" i="1"/>
  <c r="K6" i="1"/>
  <c r="K505" i="1"/>
  <c r="K290" i="1"/>
  <c r="K372" i="1"/>
  <c r="K377" i="1"/>
  <c r="K443" i="1"/>
  <c r="K111" i="1"/>
  <c r="K97" i="1"/>
  <c r="K565" i="1"/>
  <c r="K460" i="1"/>
  <c r="K14" i="1"/>
  <c r="K9" i="1"/>
  <c r="K465" i="1"/>
  <c r="K321" i="1"/>
  <c r="K323" i="1"/>
  <c r="K557" i="1"/>
  <c r="K479" i="1"/>
  <c r="K548" i="1"/>
  <c r="K500" i="1"/>
  <c r="K404" i="1"/>
  <c r="K356" i="1"/>
  <c r="K308" i="1"/>
  <c r="K260" i="1"/>
  <c r="K475" i="1"/>
  <c r="K486" i="1"/>
  <c r="K414" i="1"/>
  <c r="K270" i="1"/>
  <c r="K220" i="1"/>
  <c r="K172" i="1"/>
  <c r="K124" i="1"/>
  <c r="K28" i="1"/>
  <c r="K226" i="1"/>
  <c r="K54" i="1"/>
  <c r="K267" i="1"/>
  <c r="K273" i="1"/>
  <c r="K337" i="1"/>
  <c r="K554" i="1"/>
  <c r="K15" i="1"/>
  <c r="K275" i="1"/>
  <c r="K25" i="1"/>
  <c r="K537" i="1"/>
  <c r="K74" i="1"/>
  <c r="K501" i="1"/>
  <c r="K541" i="1"/>
  <c r="K395" i="1"/>
  <c r="K309" i="1"/>
  <c r="K38" i="1"/>
  <c r="K203" i="1"/>
  <c r="K551" i="1"/>
  <c r="K221" i="1"/>
  <c r="K569" i="1"/>
  <c r="K50" i="1"/>
  <c r="K311" i="1"/>
  <c r="K347" i="1"/>
  <c r="K289" i="1"/>
  <c r="K329" i="1"/>
  <c r="K145" i="1"/>
  <c r="K430" i="1"/>
  <c r="K236" i="1"/>
  <c r="K254" i="1"/>
  <c r="K469" i="1"/>
  <c r="K71" i="1"/>
  <c r="K494" i="1"/>
  <c r="K422" i="1"/>
  <c r="K278" i="1"/>
  <c r="K36" i="1"/>
  <c r="K237" i="1"/>
  <c r="K504" i="1"/>
  <c r="K408" i="1"/>
  <c r="K224" i="1"/>
  <c r="K191" i="1"/>
  <c r="K256" i="1"/>
  <c r="K362" i="1"/>
  <c r="K363" i="1"/>
  <c r="K73" i="1"/>
  <c r="K287" i="1"/>
  <c r="K37" i="1"/>
  <c r="K409" i="1"/>
  <c r="K327" i="1"/>
  <c r="K251" i="1"/>
  <c r="K46" i="1"/>
  <c r="K269" i="1"/>
  <c r="K458" i="1"/>
  <c r="K59" i="1"/>
  <c r="K365" i="1"/>
  <c r="K92" i="1"/>
  <c r="K245" i="1"/>
  <c r="K378" i="1"/>
  <c r="K40" i="1"/>
  <c r="K84" i="1"/>
  <c r="K566" i="1"/>
  <c r="K375" i="1"/>
  <c r="K57" i="1"/>
  <c r="K216" i="1"/>
  <c r="K7" i="1"/>
  <c r="K127" i="1"/>
  <c r="K492" i="1"/>
  <c r="K462" i="1"/>
  <c r="K358" i="1"/>
  <c r="K164" i="1"/>
  <c r="K369" i="1"/>
  <c r="K435" i="1"/>
  <c r="K183" i="1"/>
  <c r="K101" i="1"/>
  <c r="K143" i="1"/>
  <c r="K125" i="1"/>
  <c r="K560" i="1"/>
  <c r="K99" i="1"/>
  <c r="K5" i="1"/>
  <c r="K360" i="1"/>
  <c r="K285" i="1"/>
  <c r="K201" i="1"/>
  <c r="K151" i="1"/>
  <c r="K496" i="1"/>
  <c r="K304" i="1"/>
  <c r="K72" i="1"/>
  <c r="K174" i="1"/>
  <c r="K573" i="1"/>
  <c r="K444" i="1"/>
  <c r="K406" i="1"/>
  <c r="K262" i="1"/>
  <c r="K218" i="1"/>
  <c r="K18" i="1"/>
  <c r="K488" i="1"/>
  <c r="K344" i="1"/>
  <c r="K439" i="1"/>
  <c r="K306" i="1"/>
  <c r="K160" i="1"/>
  <c r="K166" i="1"/>
  <c r="K65" i="1"/>
  <c r="K453" i="1"/>
  <c r="K383" i="1"/>
  <c r="K195" i="1"/>
  <c r="K345" i="1"/>
  <c r="K538" i="1"/>
  <c r="K433" i="1"/>
  <c r="K339" i="1"/>
  <c r="K181" i="1"/>
  <c r="K509" i="1"/>
  <c r="K159" i="1"/>
  <c r="K546" i="1"/>
  <c r="K385" i="1"/>
  <c r="K146" i="1"/>
  <c r="K431" i="1"/>
  <c r="K529" i="1"/>
  <c r="K387" i="1"/>
  <c r="K421" i="1"/>
  <c r="K136" i="1"/>
  <c r="K189" i="1"/>
  <c r="K139" i="1"/>
  <c r="K45" i="1"/>
  <c r="K62" i="1"/>
  <c r="K93" i="1"/>
  <c r="K314" i="1"/>
  <c r="K168" i="1"/>
  <c r="K24" i="1"/>
  <c r="K481" i="1"/>
  <c r="K343" i="1"/>
  <c r="K212" i="1"/>
  <c r="K116" i="1"/>
  <c r="K122" i="1"/>
  <c r="K63" i="1"/>
  <c r="K141" i="1"/>
  <c r="K381" i="1"/>
  <c r="K107" i="1"/>
  <c r="K373" i="1"/>
  <c r="K574" i="1"/>
  <c r="K379" i="1"/>
  <c r="K85" i="1"/>
  <c r="K553" i="1"/>
  <c r="K43" i="1"/>
  <c r="K299" i="1"/>
  <c r="K317" i="1"/>
  <c r="K530" i="1"/>
  <c r="K129" i="1"/>
  <c r="K536" i="1"/>
  <c r="K296" i="1"/>
  <c r="K248" i="1"/>
  <c r="K450" i="1"/>
  <c r="K354" i="1"/>
  <c r="K258" i="1"/>
  <c r="K208" i="1"/>
  <c r="K112" i="1"/>
  <c r="K64" i="1"/>
  <c r="K16" i="1"/>
  <c r="K214" i="1"/>
  <c r="K133" i="1"/>
  <c r="K441" i="1"/>
  <c r="K119" i="1"/>
  <c r="K507" i="1"/>
  <c r="K193" i="1"/>
  <c r="K66" i="1"/>
  <c r="K231" i="1"/>
  <c r="K466" i="1"/>
  <c r="K517" i="1"/>
  <c r="K401" i="1"/>
  <c r="K41" i="1"/>
  <c r="K95" i="1"/>
  <c r="K117" i="1"/>
  <c r="K532" i="1"/>
  <c r="K484" i="1"/>
  <c r="K436" i="1"/>
  <c r="K388" i="1"/>
  <c r="K340" i="1"/>
  <c r="K292" i="1"/>
  <c r="K571" i="1"/>
  <c r="K427" i="1"/>
  <c r="K446" i="1"/>
  <c r="K398" i="1"/>
  <c r="K350" i="1"/>
  <c r="K302" i="1"/>
  <c r="K238" i="1"/>
  <c r="K204" i="1"/>
  <c r="K156" i="1"/>
  <c r="K108" i="1"/>
  <c r="K60" i="1"/>
  <c r="K12" i="1"/>
  <c r="K210" i="1"/>
  <c r="K162" i="1"/>
  <c r="K114" i="1"/>
  <c r="K185" i="1"/>
  <c r="K513" i="1"/>
  <c r="K10" i="1"/>
  <c r="K175" i="1"/>
  <c r="K177" i="1"/>
  <c r="K241" i="1"/>
  <c r="K525" i="1"/>
  <c r="K19" i="1"/>
  <c r="K279" i="1"/>
  <c r="K29" i="1"/>
  <c r="K455" i="1"/>
  <c r="K205" i="1"/>
  <c r="K473" i="1"/>
  <c r="K78" i="1"/>
  <c r="K243" i="1"/>
  <c r="K89" i="1"/>
  <c r="K147" i="1"/>
  <c r="K543" i="1"/>
  <c r="K169" i="1"/>
  <c r="K417" i="1"/>
  <c r="K391" i="1"/>
  <c r="K103" i="1"/>
  <c r="K411" i="1"/>
  <c r="K229" i="1"/>
  <c r="K470" i="1"/>
  <c r="O4" i="1"/>
  <c r="FE9" i="2" l="1"/>
  <c r="FE10" i="2" s="1"/>
  <c r="FE11" i="2" s="1"/>
  <c r="FE12" i="2" s="1"/>
  <c r="FE13" i="2" s="1"/>
  <c r="FE14" i="2" s="1"/>
  <c r="FE15" i="2" s="1"/>
  <c r="FE16" i="2" s="1"/>
  <c r="FE17" i="2" s="1"/>
  <c r="FE18" i="2" s="1"/>
  <c r="FE19" i="2" s="1"/>
  <c r="FE20" i="2" s="1"/>
  <c r="FE21" i="2" s="1"/>
  <c r="FE22" i="2" s="1"/>
  <c r="FE23" i="2" s="1"/>
  <c r="FE24" i="2" s="1"/>
  <c r="FE25" i="2" s="1"/>
  <c r="FE26" i="2" s="1"/>
  <c r="FE27" i="2" s="1"/>
  <c r="FE28" i="2" s="1"/>
  <c r="FE29" i="2" s="1"/>
  <c r="FE30" i="2" s="1"/>
  <c r="FE31" i="2" s="1"/>
  <c r="FE32" i="2" s="1"/>
  <c r="FE33" i="2" s="1"/>
  <c r="FE34" i="2" s="1"/>
  <c r="FE35" i="2" s="1"/>
  <c r="FE36" i="2" s="1"/>
  <c r="FE37" i="2" s="1"/>
  <c r="FE38" i="2" s="1"/>
  <c r="FE39" i="2" s="1"/>
  <c r="FE40" i="2" s="1"/>
  <c r="FE41" i="2" s="1"/>
  <c r="FE42" i="2" s="1"/>
  <c r="FE43" i="2" s="1"/>
  <c r="FE44" i="2" s="1"/>
  <c r="FE45" i="2" s="1"/>
  <c r="FE46" i="2" s="1"/>
  <c r="FE47" i="2" s="1"/>
  <c r="FE48" i="2" s="1"/>
  <c r="FE49" i="2" s="1"/>
  <c r="FE50" i="2" s="1"/>
  <c r="FE51" i="2" s="1"/>
  <c r="FE52" i="2" s="1"/>
  <c r="FE53" i="2" s="1"/>
  <c r="FE54" i="2" s="1"/>
  <c r="FE55" i="2" s="1"/>
  <c r="FE56" i="2" s="1"/>
  <c r="FE57" i="2" s="1"/>
  <c r="FE58" i="2" s="1"/>
  <c r="FE59" i="2" s="1"/>
  <c r="FE60" i="2" s="1"/>
  <c r="FE61" i="2" s="1"/>
  <c r="FE62" i="2" s="1"/>
  <c r="FE63" i="2" s="1"/>
  <c r="FE64" i="2" s="1"/>
  <c r="FE65" i="2" s="1"/>
  <c r="FE66" i="2" s="1"/>
  <c r="FE67" i="2" s="1"/>
  <c r="FE68" i="2" s="1"/>
  <c r="FE69" i="2" s="1"/>
  <c r="FE70" i="2" s="1"/>
  <c r="FE71" i="2" s="1"/>
  <c r="FE72" i="2" s="1"/>
  <c r="FE73" i="2" s="1"/>
  <c r="FE74" i="2" s="1"/>
  <c r="FE75" i="2" s="1"/>
  <c r="FE76" i="2" s="1"/>
  <c r="FE77" i="2" s="1"/>
  <c r="FE78" i="2" s="1"/>
  <c r="FE79" i="2" s="1"/>
  <c r="FE80" i="2" s="1"/>
  <c r="FE81" i="2" s="1"/>
  <c r="FE82" i="2" s="1"/>
  <c r="FE83" i="2" s="1"/>
  <c r="FE84" i="2" s="1"/>
  <c r="FE85" i="2" s="1"/>
  <c r="FE86" i="2" s="1"/>
  <c r="FE87" i="2" s="1"/>
  <c r="FE88" i="2" s="1"/>
  <c r="FE89" i="2" s="1"/>
  <c r="FE90" i="2" s="1"/>
  <c r="FE91" i="2" s="1"/>
  <c r="FE92" i="2" s="1"/>
  <c r="FE93" i="2" s="1"/>
  <c r="FE94" i="2" s="1"/>
  <c r="FE95" i="2" s="1"/>
  <c r="FE96" i="2" s="1"/>
  <c r="FE97" i="2" s="1"/>
  <c r="FE98" i="2" s="1"/>
  <c r="FE99" i="2" s="1"/>
  <c r="FE100" i="2" s="1"/>
  <c r="FE101" i="2" s="1"/>
  <c r="FE102" i="2" s="1"/>
  <c r="FE103" i="2" s="1"/>
  <c r="FE104" i="2" s="1"/>
  <c r="FE105" i="2" s="1"/>
  <c r="FE106" i="2" s="1"/>
  <c r="FE107" i="2" s="1"/>
  <c r="FE108" i="2" s="1"/>
  <c r="FE109" i="2" s="1"/>
  <c r="FE110" i="2" s="1"/>
  <c r="FE111" i="2" s="1"/>
  <c r="FE112" i="2" s="1"/>
  <c r="FE113" i="2" s="1"/>
  <c r="FE114" i="2" s="1"/>
  <c r="FE115" i="2" s="1"/>
  <c r="FE116" i="2" s="1"/>
  <c r="FE117" i="2" s="1"/>
  <c r="FE118" i="2" s="1"/>
  <c r="FE119" i="2" s="1"/>
  <c r="FE120" i="2" s="1"/>
  <c r="FE121" i="2" s="1"/>
  <c r="FE122" i="2" s="1"/>
  <c r="FE123" i="2" s="1"/>
  <c r="FE124" i="2" s="1"/>
  <c r="FE125" i="2" s="1"/>
  <c r="FE126" i="2" s="1"/>
  <c r="FE127" i="2" s="1"/>
  <c r="FE128" i="2" s="1"/>
  <c r="FE129" i="2" s="1"/>
  <c r="FE130" i="2" s="1"/>
  <c r="FE131" i="2" s="1"/>
  <c r="FE132" i="2" s="1"/>
  <c r="FE133" i="2" s="1"/>
  <c r="FE134" i="2" s="1"/>
  <c r="FE135" i="2" s="1"/>
  <c r="FE136" i="2" s="1"/>
  <c r="FE137" i="2" s="1"/>
  <c r="FE138" i="2" s="1"/>
  <c r="FE139" i="2" s="1"/>
  <c r="FE140" i="2" s="1"/>
  <c r="FE141" i="2" s="1"/>
  <c r="FE142" i="2" s="1"/>
  <c r="FE143" i="2" s="1"/>
  <c r="FE144" i="2" s="1"/>
  <c r="FE145" i="2" s="1"/>
  <c r="FE146" i="2" s="1"/>
  <c r="FE147" i="2" s="1"/>
  <c r="FE148" i="2" s="1"/>
  <c r="FE149" i="2" s="1"/>
  <c r="FE150" i="2" s="1"/>
  <c r="FE151" i="2" s="1"/>
  <c r="FE152" i="2" s="1"/>
  <c r="FE153" i="2" s="1"/>
  <c r="FE154" i="2" s="1"/>
  <c r="FE155" i="2" s="1"/>
  <c r="FE156" i="2" s="1"/>
  <c r="FE157" i="2" s="1"/>
  <c r="FE158" i="2" s="1"/>
  <c r="FE159" i="2" s="1"/>
  <c r="FE160" i="2" s="1"/>
  <c r="FE161" i="2" s="1"/>
  <c r="FE162" i="2" s="1"/>
  <c r="FE163" i="2" s="1"/>
  <c r="FE164" i="2" s="1"/>
  <c r="FE165" i="2" s="1"/>
  <c r="FE166" i="2" s="1"/>
  <c r="FE167" i="2" s="1"/>
  <c r="FE168" i="2" s="1"/>
  <c r="FE169" i="2" s="1"/>
  <c r="FE170" i="2" s="1"/>
  <c r="FE171" i="2" s="1"/>
  <c r="FE172" i="2" s="1"/>
  <c r="FE173" i="2" s="1"/>
  <c r="FE174" i="2" s="1"/>
  <c r="FE175" i="2" s="1"/>
  <c r="FE176" i="2" s="1"/>
  <c r="FE177" i="2" s="1"/>
  <c r="FE178" i="2" s="1"/>
  <c r="FE179" i="2" s="1"/>
  <c r="FE180" i="2" s="1"/>
  <c r="FE181" i="2" s="1"/>
  <c r="FE182" i="2" s="1"/>
  <c r="FE183" i="2" s="1"/>
  <c r="FE184" i="2" s="1"/>
  <c r="FE185" i="2" s="1"/>
  <c r="FE186" i="2" s="1"/>
  <c r="FE187" i="2" s="1"/>
  <c r="FE188" i="2" s="1"/>
  <c r="FE189" i="2" s="1"/>
  <c r="FE190" i="2" s="1"/>
  <c r="FE191" i="2" s="1"/>
  <c r="FE192" i="2" s="1"/>
  <c r="FE193" i="2" s="1"/>
  <c r="FE194" i="2" s="1"/>
  <c r="FE195" i="2" s="1"/>
  <c r="FE196" i="2" s="1"/>
  <c r="FE197" i="2" s="1"/>
  <c r="FE198" i="2" s="1"/>
  <c r="FE199" i="2" s="1"/>
  <c r="FE200" i="2" s="1"/>
  <c r="FE201" i="2" s="1"/>
  <c r="FE202" i="2" s="1"/>
  <c r="FE203" i="2" s="1"/>
  <c r="FE204" i="2" s="1"/>
  <c r="FE205" i="2" s="1"/>
  <c r="FE206" i="2" s="1"/>
  <c r="FE207" i="2" s="1"/>
  <c r="FE208" i="2" s="1"/>
  <c r="FE209" i="2" s="1"/>
  <c r="FE210" i="2" s="1"/>
  <c r="FE211" i="2" s="1"/>
  <c r="FE212" i="2" s="1"/>
  <c r="FE213" i="2" s="1"/>
  <c r="FE214" i="2" s="1"/>
  <c r="FE215" i="2" s="1"/>
  <c r="FE216" i="2" s="1"/>
  <c r="FE217" i="2" s="1"/>
  <c r="FE218" i="2" s="1"/>
  <c r="FE219" i="2" s="1"/>
  <c r="FE220" i="2" s="1"/>
  <c r="FE221" i="2" s="1"/>
  <c r="FE222" i="2" s="1"/>
  <c r="FE223" i="2" s="1"/>
  <c r="FE224" i="2" s="1"/>
  <c r="FE225" i="2" s="1"/>
  <c r="FE226" i="2" s="1"/>
  <c r="FE227" i="2" s="1"/>
  <c r="FE228" i="2" s="1"/>
  <c r="FE229" i="2" s="1"/>
  <c r="FE230" i="2" s="1"/>
  <c r="FE231" i="2" s="1"/>
  <c r="FE232" i="2" s="1"/>
  <c r="FE233" i="2" s="1"/>
  <c r="FE234" i="2" s="1"/>
  <c r="FE235" i="2" s="1"/>
  <c r="FE236" i="2" s="1"/>
  <c r="FE237" i="2" s="1"/>
  <c r="FE238" i="2" s="1"/>
  <c r="FE239" i="2" s="1"/>
  <c r="FE240" i="2" s="1"/>
  <c r="FE241" i="2" s="1"/>
  <c r="FE242" i="2" s="1"/>
  <c r="FE243" i="2" s="1"/>
  <c r="FE244" i="2" s="1"/>
  <c r="FE245" i="2" s="1"/>
  <c r="FE246" i="2" s="1"/>
  <c r="FE247" i="2" s="1"/>
  <c r="FE248" i="2" s="1"/>
  <c r="FE249" i="2" s="1"/>
  <c r="FE250" i="2" s="1"/>
  <c r="FE251" i="2" s="1"/>
  <c r="FE252" i="2" s="1"/>
  <c r="FE253" i="2" s="1"/>
  <c r="FE254" i="2" s="1"/>
  <c r="FE255" i="2" s="1"/>
  <c r="FE256" i="2" s="1"/>
  <c r="FE257" i="2" s="1"/>
  <c r="FE258" i="2" s="1"/>
  <c r="FE259" i="2" s="1"/>
  <c r="FE260" i="2" s="1"/>
  <c r="FE261" i="2" s="1"/>
  <c r="FE262" i="2" s="1"/>
  <c r="FE263" i="2" s="1"/>
  <c r="FE264" i="2" s="1"/>
  <c r="FE265" i="2" s="1"/>
  <c r="FE266" i="2" s="1"/>
  <c r="FE267" i="2" s="1"/>
  <c r="FE268" i="2" s="1"/>
  <c r="FE269" i="2" s="1"/>
  <c r="FE270" i="2" s="1"/>
  <c r="FE271" i="2" s="1"/>
  <c r="FE272" i="2" s="1"/>
  <c r="FE273" i="2" s="1"/>
  <c r="FE274" i="2" s="1"/>
  <c r="FE275" i="2" s="1"/>
  <c r="FE276" i="2" s="1"/>
  <c r="FE277" i="2" s="1"/>
  <c r="FE278" i="2" s="1"/>
  <c r="FE279" i="2" s="1"/>
  <c r="FE280" i="2" s="1"/>
  <c r="FE281" i="2" s="1"/>
  <c r="FE282" i="2" s="1"/>
  <c r="FE283" i="2" s="1"/>
  <c r="FE284" i="2" s="1"/>
  <c r="FE285" i="2" s="1"/>
  <c r="FE286" i="2" s="1"/>
  <c r="FE287" i="2" s="1"/>
  <c r="FE288" i="2" s="1"/>
  <c r="FE289" i="2" s="1"/>
  <c r="FE290" i="2" s="1"/>
  <c r="FE291" i="2" s="1"/>
  <c r="FE292" i="2" s="1"/>
  <c r="FE293" i="2" s="1"/>
  <c r="FE294" i="2" s="1"/>
  <c r="FE295" i="2" s="1"/>
  <c r="FE296" i="2" s="1"/>
  <c r="FE297" i="2" s="1"/>
  <c r="FE298" i="2" s="1"/>
  <c r="FE299" i="2" s="1"/>
  <c r="FE300" i="2" s="1"/>
  <c r="FE301" i="2" s="1"/>
  <c r="FE302" i="2" s="1"/>
  <c r="FE303" i="2" s="1"/>
  <c r="FE304" i="2" s="1"/>
  <c r="FE305" i="2" s="1"/>
  <c r="FE306" i="2" s="1"/>
  <c r="FE307" i="2" s="1"/>
  <c r="FE308" i="2" s="1"/>
  <c r="FE309" i="2" s="1"/>
  <c r="FE310" i="2" s="1"/>
  <c r="FE311" i="2" s="1"/>
  <c r="FE312" i="2" s="1"/>
  <c r="FE313" i="2" s="1"/>
  <c r="FE314" i="2" s="1"/>
  <c r="FE315" i="2" s="1"/>
  <c r="FE316" i="2" s="1"/>
  <c r="FE317" i="2" s="1"/>
  <c r="FE318" i="2" s="1"/>
  <c r="FE319" i="2" s="1"/>
  <c r="FE320" i="2" s="1"/>
  <c r="FE321" i="2" s="1"/>
  <c r="FE322" i="2" s="1"/>
  <c r="FE323" i="2" s="1"/>
  <c r="FE324" i="2" s="1"/>
  <c r="FE325" i="2" s="1"/>
  <c r="FE326" i="2" s="1"/>
  <c r="FE327" i="2" s="1"/>
  <c r="FE328" i="2" s="1"/>
  <c r="FE329" i="2" s="1"/>
  <c r="FE330" i="2" s="1"/>
  <c r="FE331" i="2" s="1"/>
  <c r="FE332" i="2" s="1"/>
  <c r="FE333" i="2" s="1"/>
  <c r="FE334" i="2" s="1"/>
  <c r="FE335" i="2" s="1"/>
  <c r="FE336" i="2" s="1"/>
  <c r="FE337" i="2" s="1"/>
  <c r="FE338" i="2" s="1"/>
  <c r="FE339" i="2" s="1"/>
  <c r="FE340" i="2" s="1"/>
  <c r="FE341" i="2" s="1"/>
  <c r="FE342" i="2" s="1"/>
  <c r="FE343" i="2" s="1"/>
  <c r="FE344" i="2" s="1"/>
  <c r="FE345" i="2" s="1"/>
  <c r="FE346" i="2" s="1"/>
  <c r="FE347" i="2" s="1"/>
  <c r="FE348" i="2" s="1"/>
  <c r="FE349" i="2" s="1"/>
  <c r="FE350" i="2" s="1"/>
  <c r="FE351" i="2" s="1"/>
  <c r="FE352" i="2" s="1"/>
  <c r="FE353" i="2" s="1"/>
  <c r="FE354" i="2" s="1"/>
  <c r="FE355" i="2" s="1"/>
  <c r="FE356" i="2" s="1"/>
  <c r="FE357" i="2" s="1"/>
  <c r="FE358" i="2" s="1"/>
  <c r="FE359" i="2" s="1"/>
  <c r="FE360" i="2" s="1"/>
  <c r="FE361" i="2" s="1"/>
  <c r="FE362" i="2" s="1"/>
  <c r="FE363" i="2" s="1"/>
  <c r="FE364" i="2" s="1"/>
  <c r="FE365" i="2" s="1"/>
  <c r="FE366" i="2" s="1"/>
  <c r="FE367" i="2" s="1"/>
  <c r="FE368" i="2" s="1"/>
  <c r="FE369" i="2" s="1"/>
  <c r="FE370" i="2" s="1"/>
  <c r="FE371" i="2" s="1"/>
  <c r="FE372" i="2" s="1"/>
  <c r="FE373" i="2" s="1"/>
  <c r="FE374" i="2" s="1"/>
  <c r="FE375" i="2" s="1"/>
  <c r="FE376" i="2" s="1"/>
  <c r="FE377" i="2" s="1"/>
  <c r="FE378" i="2" s="1"/>
  <c r="FE379" i="2" s="1"/>
  <c r="FE380" i="2" s="1"/>
  <c r="FE381" i="2" s="1"/>
  <c r="FE382" i="2" s="1"/>
  <c r="FE383" i="2" s="1"/>
  <c r="FE384" i="2" s="1"/>
  <c r="FE385" i="2" s="1"/>
  <c r="FE386" i="2" s="1"/>
  <c r="FE387" i="2" s="1"/>
  <c r="FE388" i="2" s="1"/>
  <c r="FE389" i="2" s="1"/>
  <c r="FE390" i="2" s="1"/>
  <c r="FE391" i="2" s="1"/>
  <c r="FE392" i="2" s="1"/>
  <c r="FE393" i="2" s="1"/>
  <c r="FE394" i="2" s="1"/>
  <c r="FE395" i="2" s="1"/>
  <c r="FE396" i="2" s="1"/>
  <c r="FE397" i="2" s="1"/>
  <c r="FE398" i="2" s="1"/>
  <c r="FE399" i="2" s="1"/>
  <c r="FE400" i="2" s="1"/>
  <c r="FE401" i="2" s="1"/>
  <c r="FE402" i="2" s="1"/>
  <c r="FE403" i="2" s="1"/>
  <c r="FE404" i="2" s="1"/>
  <c r="FE405" i="2" s="1"/>
  <c r="FE406" i="2" s="1"/>
  <c r="FE407" i="2" s="1"/>
  <c r="FE408" i="2" s="1"/>
  <c r="FE409" i="2" s="1"/>
  <c r="FE410" i="2" s="1"/>
  <c r="FE411" i="2" s="1"/>
  <c r="FE412" i="2" s="1"/>
  <c r="FE413" i="2" s="1"/>
  <c r="FE414" i="2" s="1"/>
  <c r="FE415" i="2" s="1"/>
  <c r="FE416" i="2" s="1"/>
  <c r="FE417" i="2" s="1"/>
  <c r="FE418" i="2" s="1"/>
  <c r="FE419" i="2" s="1"/>
  <c r="FE420" i="2" s="1"/>
  <c r="FE421" i="2" s="1"/>
  <c r="FE422" i="2" s="1"/>
  <c r="FE423" i="2" s="1"/>
  <c r="FE424" i="2" s="1"/>
  <c r="FE425" i="2" s="1"/>
  <c r="FE426" i="2" s="1"/>
  <c r="FE427" i="2" s="1"/>
  <c r="FE428" i="2" s="1"/>
  <c r="FE429" i="2" s="1"/>
  <c r="FE430" i="2" s="1"/>
  <c r="FE431" i="2" s="1"/>
  <c r="FE432" i="2" s="1"/>
  <c r="FE433" i="2" s="1"/>
  <c r="FE434" i="2" s="1"/>
  <c r="FE435" i="2" s="1"/>
  <c r="FE436" i="2" s="1"/>
  <c r="FE437" i="2" s="1"/>
  <c r="FE438" i="2" s="1"/>
  <c r="FE439" i="2" s="1"/>
  <c r="FE440" i="2" s="1"/>
  <c r="FE441" i="2" s="1"/>
  <c r="FE442" i="2" s="1"/>
  <c r="FE443" i="2" s="1"/>
  <c r="FE444" i="2" s="1"/>
  <c r="FE445" i="2" s="1"/>
  <c r="FE446" i="2" s="1"/>
  <c r="FE447" i="2" s="1"/>
  <c r="FE448" i="2" s="1"/>
  <c r="FE449" i="2" s="1"/>
  <c r="FE450" i="2" s="1"/>
  <c r="FE451" i="2" s="1"/>
  <c r="FE452" i="2" s="1"/>
  <c r="FE453" i="2" s="1"/>
  <c r="FE454" i="2" s="1"/>
  <c r="FE455" i="2" s="1"/>
  <c r="FE456" i="2" s="1"/>
  <c r="FE457" i="2" s="1"/>
  <c r="FE458" i="2" s="1"/>
  <c r="FE459" i="2" s="1"/>
  <c r="FE460" i="2" s="1"/>
  <c r="FE461" i="2" s="1"/>
  <c r="FE462" i="2" s="1"/>
  <c r="FE463" i="2" s="1"/>
  <c r="FE464" i="2" s="1"/>
  <c r="FE465" i="2" s="1"/>
  <c r="FE466" i="2" s="1"/>
  <c r="FE467" i="2" s="1"/>
  <c r="FE468" i="2" s="1"/>
  <c r="FE469" i="2" s="1"/>
  <c r="FE470" i="2" s="1"/>
  <c r="FE471" i="2" s="1"/>
  <c r="FE472" i="2" s="1"/>
  <c r="FE473" i="2" s="1"/>
  <c r="FE474" i="2" s="1"/>
  <c r="FE475" i="2" s="1"/>
  <c r="FE476" i="2" s="1"/>
  <c r="FE477" i="2" s="1"/>
  <c r="FE478" i="2" s="1"/>
  <c r="FE479" i="2" s="1"/>
  <c r="FE480" i="2" s="1"/>
  <c r="FE481" i="2" s="1"/>
  <c r="FE482" i="2" s="1"/>
  <c r="FE483" i="2" s="1"/>
  <c r="FE484" i="2" s="1"/>
  <c r="FE485" i="2" s="1"/>
  <c r="FE486" i="2" s="1"/>
  <c r="FE487" i="2" s="1"/>
  <c r="FE488" i="2" s="1"/>
  <c r="FE489" i="2" s="1"/>
  <c r="FE490" i="2" s="1"/>
  <c r="FE491" i="2" s="1"/>
  <c r="FE492" i="2" s="1"/>
  <c r="FE493" i="2" s="1"/>
  <c r="FE494" i="2" s="1"/>
  <c r="FE495" i="2" s="1"/>
  <c r="FE496" i="2" s="1"/>
  <c r="FE497" i="2" s="1"/>
  <c r="FE498" i="2" s="1"/>
  <c r="FE499" i="2" s="1"/>
  <c r="FE500" i="2" s="1"/>
  <c r="FE501" i="2" s="1"/>
  <c r="FE502" i="2" s="1"/>
  <c r="FE503" i="2" s="1"/>
  <c r="FE504" i="2" s="1"/>
  <c r="FE505" i="2" s="1"/>
  <c r="FE506" i="2" s="1"/>
  <c r="FE507" i="2" s="1"/>
  <c r="FE508" i="2" s="1"/>
  <c r="FE509" i="2" s="1"/>
  <c r="FE510" i="2" s="1"/>
  <c r="FE511" i="2" s="1"/>
  <c r="FE512" i="2" s="1"/>
  <c r="FE513" i="2" s="1"/>
  <c r="FE514" i="2" s="1"/>
  <c r="FE515" i="2" s="1"/>
  <c r="FE516" i="2" s="1"/>
  <c r="FE517" i="2" s="1"/>
  <c r="FE518" i="2" s="1"/>
  <c r="FE519" i="2" s="1"/>
  <c r="FE520" i="2" s="1"/>
  <c r="FE521" i="2" s="1"/>
  <c r="FE522" i="2" s="1"/>
  <c r="FE523" i="2" s="1"/>
  <c r="FE524" i="2" s="1"/>
  <c r="FE525" i="2" s="1"/>
  <c r="FE526" i="2" s="1"/>
  <c r="FE527" i="2" s="1"/>
  <c r="FE528" i="2" s="1"/>
  <c r="FE529" i="2" s="1"/>
  <c r="FE530" i="2" s="1"/>
  <c r="FE531" i="2" s="1"/>
  <c r="FE532" i="2" s="1"/>
  <c r="FE533" i="2" s="1"/>
  <c r="FE534" i="2" s="1"/>
  <c r="FE535" i="2" s="1"/>
  <c r="FE536" i="2" s="1"/>
  <c r="FE537" i="2" s="1"/>
  <c r="FE538" i="2" s="1"/>
  <c r="FE539" i="2" s="1"/>
  <c r="FE540" i="2" s="1"/>
  <c r="FE541" i="2" s="1"/>
  <c r="FE542" i="2" s="1"/>
  <c r="FE543" i="2" s="1"/>
  <c r="FE544" i="2" s="1"/>
  <c r="FE545" i="2" s="1"/>
  <c r="FE546" i="2" s="1"/>
  <c r="FE547" i="2" s="1"/>
  <c r="FE548" i="2" s="1"/>
  <c r="FE549" i="2" s="1"/>
  <c r="FE550" i="2" s="1"/>
  <c r="FE551" i="2" s="1"/>
  <c r="FE552" i="2" s="1"/>
  <c r="FE553" i="2" s="1"/>
  <c r="FE554" i="2" s="1"/>
  <c r="FE555" i="2" s="1"/>
  <c r="FE556" i="2" s="1"/>
  <c r="FE557" i="2" s="1"/>
  <c r="FE558" i="2" s="1"/>
  <c r="FE559" i="2" s="1"/>
  <c r="FE560" i="2" s="1"/>
  <c r="FE561" i="2" s="1"/>
  <c r="FE562" i="2" s="1"/>
  <c r="FE563" i="2" s="1"/>
  <c r="FE564" i="2" s="1"/>
  <c r="FE565" i="2" s="1"/>
  <c r="FE566" i="2" s="1"/>
  <c r="FE567" i="2" s="1"/>
  <c r="FE568" i="2" s="1"/>
  <c r="FE569" i="2" s="1"/>
  <c r="FE570" i="2" s="1"/>
  <c r="FE571" i="2" s="1"/>
  <c r="FE572" i="2" s="1"/>
  <c r="FE573" i="2" s="1"/>
  <c r="FE574" i="2" s="1"/>
  <c r="FE575" i="2" s="1"/>
  <c r="N4" i="1"/>
  <c r="O5" i="1"/>
  <c r="FE2" i="2" l="1"/>
  <c r="FF4" i="2" s="1"/>
  <c r="O6" i="1"/>
  <c r="N5" i="1"/>
  <c r="FI4" i="2" l="1"/>
  <c r="FH4" i="2"/>
  <c r="FG4" i="2"/>
  <c r="FF5" i="2"/>
  <c r="N6" i="1"/>
  <c r="O7" i="1"/>
  <c r="FF6" i="2" l="1"/>
  <c r="FI5" i="2"/>
  <c r="FH5" i="2"/>
  <c r="FG5" i="2"/>
  <c r="N7" i="1"/>
  <c r="O8" i="1"/>
  <c r="FF7" i="2" l="1"/>
  <c r="FI6" i="2"/>
  <c r="FH6" i="2"/>
  <c r="FG6" i="2"/>
  <c r="O9" i="1"/>
  <c r="N8" i="1"/>
  <c r="FF8" i="2" l="1"/>
  <c r="FG7" i="2"/>
  <c r="FH7" i="2"/>
  <c r="FI7" i="2"/>
  <c r="N9" i="1"/>
  <c r="O10" i="1"/>
  <c r="FF9" i="2" l="1"/>
  <c r="FI8" i="2"/>
  <c r="FH8" i="2"/>
  <c r="FG8" i="2"/>
  <c r="O11" i="1"/>
  <c r="N10" i="1"/>
  <c r="FF10" i="2" l="1"/>
  <c r="FI9" i="2"/>
  <c r="FH9" i="2"/>
  <c r="FG9" i="2"/>
  <c r="N11" i="1"/>
  <c r="O12" i="1"/>
  <c r="FF11" i="2" l="1"/>
  <c r="FI10" i="2"/>
  <c r="FH10" i="2"/>
  <c r="FG10" i="2"/>
  <c r="O13" i="1"/>
  <c r="N12" i="1"/>
  <c r="FF12" i="2" l="1"/>
  <c r="FG11" i="2"/>
  <c r="FI11" i="2"/>
  <c r="FH11" i="2"/>
  <c r="N13" i="1"/>
  <c r="O14" i="1"/>
  <c r="FF13" i="2" l="1"/>
  <c r="FI12" i="2"/>
  <c r="FH12" i="2"/>
  <c r="FG12" i="2"/>
  <c r="O15" i="1"/>
  <c r="N14" i="1"/>
  <c r="FF14" i="2" l="1"/>
  <c r="FI13" i="2"/>
  <c r="FH13" i="2"/>
  <c r="FG13" i="2"/>
  <c r="N15" i="1"/>
  <c r="O16" i="1"/>
  <c r="FF15" i="2" l="1"/>
  <c r="FI14" i="2"/>
  <c r="FH14" i="2"/>
  <c r="FG14" i="2"/>
  <c r="O17" i="1"/>
  <c r="N16" i="1"/>
  <c r="FF16" i="2" l="1"/>
  <c r="FG15" i="2"/>
  <c r="FI15" i="2"/>
  <c r="FH15" i="2"/>
  <c r="N17" i="1"/>
  <c r="O18" i="1"/>
  <c r="FF17" i="2" l="1"/>
  <c r="FI16" i="2"/>
  <c r="FH16" i="2"/>
  <c r="FG16" i="2"/>
  <c r="O19" i="1"/>
  <c r="N18" i="1"/>
  <c r="FF18" i="2" l="1"/>
  <c r="FI17" i="2"/>
  <c r="FH17" i="2"/>
  <c r="FG17" i="2"/>
  <c r="N19" i="1"/>
  <c r="O20" i="1"/>
  <c r="FF19" i="2" l="1"/>
  <c r="FI18" i="2"/>
  <c r="FH18" i="2"/>
  <c r="FG18" i="2"/>
  <c r="O21" i="1"/>
  <c r="N20" i="1"/>
  <c r="FF20" i="2" l="1"/>
  <c r="FG19" i="2"/>
  <c r="FI19" i="2"/>
  <c r="FH19" i="2"/>
  <c r="N21" i="1"/>
  <c r="O22" i="1"/>
  <c r="FF21" i="2" l="1"/>
  <c r="FI20" i="2"/>
  <c r="FH20" i="2"/>
  <c r="FG20" i="2"/>
  <c r="O23" i="1"/>
  <c r="N22" i="1"/>
  <c r="FF22" i="2" l="1"/>
  <c r="FI21" i="2"/>
  <c r="FH21" i="2"/>
  <c r="FG21" i="2"/>
  <c r="N23" i="1"/>
  <c r="O24" i="1"/>
  <c r="FF23" i="2" l="1"/>
  <c r="FI22" i="2"/>
  <c r="FH22" i="2"/>
  <c r="FG22" i="2"/>
  <c r="O25" i="1"/>
  <c r="N24" i="1"/>
  <c r="FF24" i="2" l="1"/>
  <c r="FG23" i="2"/>
  <c r="FI23" i="2"/>
  <c r="FH23" i="2"/>
  <c r="N25" i="1"/>
  <c r="O26" i="1"/>
  <c r="FF25" i="2" l="1"/>
  <c r="FI24" i="2"/>
  <c r="FH24" i="2"/>
  <c r="FG24" i="2"/>
  <c r="O27" i="1"/>
  <c r="N26" i="1"/>
  <c r="FF26" i="2" l="1"/>
  <c r="FI25" i="2"/>
  <c r="FH25" i="2"/>
  <c r="FG25" i="2"/>
  <c r="N27" i="1"/>
  <c r="O28" i="1"/>
  <c r="FF27" i="2" l="1"/>
  <c r="FI26" i="2"/>
  <c r="FH26" i="2"/>
  <c r="FG26" i="2"/>
  <c r="O29" i="1"/>
  <c r="N28" i="1"/>
  <c r="FF28" i="2" l="1"/>
  <c r="FG27" i="2"/>
  <c r="FH27" i="2"/>
  <c r="FI27" i="2"/>
  <c r="N29" i="1"/>
  <c r="O30" i="1"/>
  <c r="FF29" i="2" l="1"/>
  <c r="FI28" i="2"/>
  <c r="FH28" i="2"/>
  <c r="FG28" i="2"/>
  <c r="O31" i="1"/>
  <c r="N30" i="1"/>
  <c r="FF30" i="2" l="1"/>
  <c r="FI29" i="2"/>
  <c r="FH29" i="2"/>
  <c r="FG29" i="2"/>
  <c r="N31" i="1"/>
  <c r="O32" i="1"/>
  <c r="FF31" i="2" l="1"/>
  <c r="FI30" i="2"/>
  <c r="FH30" i="2"/>
  <c r="FG30" i="2"/>
  <c r="O33" i="1"/>
  <c r="N32" i="1"/>
  <c r="FF32" i="2" l="1"/>
  <c r="FG31" i="2"/>
  <c r="FH31" i="2"/>
  <c r="FI31" i="2"/>
  <c r="N33" i="1"/>
  <c r="O34" i="1"/>
  <c r="FF33" i="2" l="1"/>
  <c r="FI32" i="2"/>
  <c r="FH32" i="2"/>
  <c r="FG32" i="2"/>
  <c r="O35" i="1"/>
  <c r="N34" i="1"/>
  <c r="FF34" i="2" l="1"/>
  <c r="FI33" i="2"/>
  <c r="FH33" i="2"/>
  <c r="FG33" i="2"/>
  <c r="N35" i="1"/>
  <c r="O36" i="1"/>
  <c r="FF35" i="2" l="1"/>
  <c r="FI34" i="2"/>
  <c r="FH34" i="2"/>
  <c r="FG34" i="2"/>
  <c r="O37" i="1"/>
  <c r="N36" i="1"/>
  <c r="FF36" i="2" l="1"/>
  <c r="FG35" i="2"/>
  <c r="FI35" i="2"/>
  <c r="FH35" i="2"/>
  <c r="N37" i="1"/>
  <c r="O38" i="1"/>
  <c r="FF37" i="2" l="1"/>
  <c r="FI36" i="2"/>
  <c r="FH36" i="2"/>
  <c r="FG36" i="2"/>
  <c r="O39" i="1"/>
  <c r="N38" i="1"/>
  <c r="FF38" i="2" l="1"/>
  <c r="FI37" i="2"/>
  <c r="FH37" i="2"/>
  <c r="FG37" i="2"/>
  <c r="N39" i="1"/>
  <c r="O40" i="1"/>
  <c r="FF39" i="2" l="1"/>
  <c r="FI38" i="2"/>
  <c r="FH38" i="2"/>
  <c r="FG38" i="2"/>
  <c r="O41" i="1"/>
  <c r="N40" i="1"/>
  <c r="FF40" i="2" l="1"/>
  <c r="FG39" i="2"/>
  <c r="FI39" i="2"/>
  <c r="FH39" i="2"/>
  <c r="N41" i="1"/>
  <c r="O42" i="1"/>
  <c r="FF41" i="2" l="1"/>
  <c r="FI40" i="2"/>
  <c r="FH40" i="2"/>
  <c r="FG40" i="2"/>
  <c r="O43" i="1"/>
  <c r="N42" i="1"/>
  <c r="FF42" i="2" l="1"/>
  <c r="FI41" i="2"/>
  <c r="FH41" i="2"/>
  <c r="FG41" i="2"/>
  <c r="N43" i="1"/>
  <c r="O44" i="1"/>
  <c r="FF43" i="2" l="1"/>
  <c r="FI42" i="2"/>
  <c r="FH42" i="2"/>
  <c r="FG42" i="2"/>
  <c r="O45" i="1"/>
  <c r="N44" i="1"/>
  <c r="FF44" i="2" l="1"/>
  <c r="FG43" i="2"/>
  <c r="FI43" i="2"/>
  <c r="FH43" i="2"/>
  <c r="N45" i="1"/>
  <c r="O46" i="1"/>
  <c r="FF45" i="2" l="1"/>
  <c r="FI44" i="2"/>
  <c r="FH44" i="2"/>
  <c r="FG44" i="2"/>
  <c r="O47" i="1"/>
  <c r="N46" i="1"/>
  <c r="FF46" i="2" l="1"/>
  <c r="FI45" i="2"/>
  <c r="FH45" i="2"/>
  <c r="FG45" i="2"/>
  <c r="N47" i="1"/>
  <c r="O48" i="1"/>
  <c r="FF47" i="2" l="1"/>
  <c r="FI46" i="2"/>
  <c r="FH46" i="2"/>
  <c r="FG46" i="2"/>
  <c r="O49" i="1"/>
  <c r="N48" i="1"/>
  <c r="FF48" i="2" l="1"/>
  <c r="FG47" i="2"/>
  <c r="FI47" i="2"/>
  <c r="FH47" i="2"/>
  <c r="N49" i="1"/>
  <c r="O50" i="1"/>
  <c r="FF49" i="2" l="1"/>
  <c r="FI48" i="2"/>
  <c r="FH48" i="2"/>
  <c r="FG48" i="2"/>
  <c r="O51" i="1"/>
  <c r="N50" i="1"/>
  <c r="FF50" i="2" l="1"/>
  <c r="FI49" i="2"/>
  <c r="FH49" i="2"/>
  <c r="FG49" i="2"/>
  <c r="N51" i="1"/>
  <c r="O52" i="1"/>
  <c r="FF51" i="2" l="1"/>
  <c r="FI50" i="2"/>
  <c r="FH50" i="2"/>
  <c r="FG50" i="2"/>
  <c r="O53" i="1"/>
  <c r="N52" i="1"/>
  <c r="FF52" i="2" l="1"/>
  <c r="FG51" i="2"/>
  <c r="FH51" i="2"/>
  <c r="FI51" i="2"/>
  <c r="N53" i="1"/>
  <c r="O54" i="1"/>
  <c r="FF53" i="2" l="1"/>
  <c r="FI52" i="2"/>
  <c r="FH52" i="2"/>
  <c r="FG52" i="2"/>
  <c r="O55" i="1"/>
  <c r="N54" i="1"/>
  <c r="FF54" i="2" l="1"/>
  <c r="FI53" i="2"/>
  <c r="FH53" i="2"/>
  <c r="FG53" i="2"/>
  <c r="O56" i="1"/>
  <c r="N55" i="1"/>
  <c r="FF55" i="2" l="1"/>
  <c r="FI54" i="2"/>
  <c r="FH54" i="2"/>
  <c r="FG54" i="2"/>
  <c r="N56" i="1"/>
  <c r="O57" i="1"/>
  <c r="FF56" i="2" l="1"/>
  <c r="FG55" i="2"/>
  <c r="FH55" i="2"/>
  <c r="FI55" i="2"/>
  <c r="O58" i="1"/>
  <c r="N57" i="1"/>
  <c r="FF57" i="2" l="1"/>
  <c r="FI56" i="2"/>
  <c r="FH56" i="2"/>
  <c r="FG56" i="2"/>
  <c r="N58" i="1"/>
  <c r="O59" i="1"/>
  <c r="FF58" i="2" l="1"/>
  <c r="FI57" i="2"/>
  <c r="FH57" i="2"/>
  <c r="FG57" i="2"/>
  <c r="O60" i="1"/>
  <c r="N59" i="1"/>
  <c r="FF59" i="2" l="1"/>
  <c r="FI58" i="2"/>
  <c r="FH58" i="2"/>
  <c r="FG58" i="2"/>
  <c r="N60" i="1"/>
  <c r="O61" i="1"/>
  <c r="FF60" i="2" l="1"/>
  <c r="FG59" i="2"/>
  <c r="FI59" i="2"/>
  <c r="FH59" i="2"/>
  <c r="O62" i="1"/>
  <c r="N61" i="1"/>
  <c r="FF61" i="2" l="1"/>
  <c r="FI60" i="2"/>
  <c r="FH60" i="2"/>
  <c r="FG60" i="2"/>
  <c r="N62" i="1"/>
  <c r="O63" i="1"/>
  <c r="FF62" i="2" l="1"/>
  <c r="FI61" i="2"/>
  <c r="FH61" i="2"/>
  <c r="FG61" i="2"/>
  <c r="O64" i="1"/>
  <c r="N63" i="1"/>
  <c r="FF63" i="2" l="1"/>
  <c r="FI62" i="2"/>
  <c r="FH62" i="2"/>
  <c r="FG62" i="2"/>
  <c r="N64" i="1"/>
  <c r="O65" i="1"/>
  <c r="FF64" i="2" l="1"/>
  <c r="FG63" i="2"/>
  <c r="FI63" i="2"/>
  <c r="FH63" i="2"/>
  <c r="O66" i="1"/>
  <c r="N65" i="1"/>
  <c r="FF65" i="2" l="1"/>
  <c r="FI64" i="2"/>
  <c r="FH64" i="2"/>
  <c r="FG64" i="2"/>
  <c r="N66" i="1"/>
  <c r="O67" i="1"/>
  <c r="FF66" i="2" l="1"/>
  <c r="FI65" i="2"/>
  <c r="FH65" i="2"/>
  <c r="FG65" i="2"/>
  <c r="O68" i="1"/>
  <c r="N67" i="1"/>
  <c r="FF67" i="2" l="1"/>
  <c r="FI66" i="2"/>
  <c r="FH66" i="2"/>
  <c r="FG66" i="2"/>
  <c r="N68" i="1"/>
  <c r="O69" i="1"/>
  <c r="FF68" i="2" l="1"/>
  <c r="FG67" i="2"/>
  <c r="FI67" i="2"/>
  <c r="FH67" i="2"/>
  <c r="O70" i="1"/>
  <c r="N69" i="1"/>
  <c r="FF69" i="2" l="1"/>
  <c r="FI68" i="2"/>
  <c r="FH68" i="2"/>
  <c r="FG68" i="2"/>
  <c r="N70" i="1"/>
  <c r="O71" i="1"/>
  <c r="FF70" i="2" l="1"/>
  <c r="FI69" i="2"/>
  <c r="FH69" i="2"/>
  <c r="FG69" i="2"/>
  <c r="O72" i="1"/>
  <c r="N71" i="1"/>
  <c r="FF71" i="2" l="1"/>
  <c r="FI70" i="2"/>
  <c r="FH70" i="2"/>
  <c r="FG70" i="2"/>
  <c r="N72" i="1"/>
  <c r="O73" i="1"/>
  <c r="FF72" i="2" l="1"/>
  <c r="FG71" i="2"/>
  <c r="FI71" i="2"/>
  <c r="FH71" i="2"/>
  <c r="O74" i="1"/>
  <c r="N73" i="1"/>
  <c r="FF73" i="2" l="1"/>
  <c r="FI72" i="2"/>
  <c r="FH72" i="2"/>
  <c r="FG72" i="2"/>
  <c r="N74" i="1"/>
  <c r="O75" i="1"/>
  <c r="FF74" i="2" l="1"/>
  <c r="FI73" i="2"/>
  <c r="FH73" i="2"/>
  <c r="FG73" i="2"/>
  <c r="O76" i="1"/>
  <c r="N75" i="1"/>
  <c r="FF75" i="2" l="1"/>
  <c r="FI74" i="2"/>
  <c r="FH74" i="2"/>
  <c r="FG74" i="2"/>
  <c r="N76" i="1"/>
  <c r="O77" i="1"/>
  <c r="FF76" i="2" l="1"/>
  <c r="FG75" i="2"/>
  <c r="FH75" i="2"/>
  <c r="FI75" i="2"/>
  <c r="O78" i="1"/>
  <c r="N77" i="1"/>
  <c r="FF77" i="2" l="1"/>
  <c r="FI76" i="2"/>
  <c r="FH76" i="2"/>
  <c r="FG76" i="2"/>
  <c r="N78" i="1"/>
  <c r="O79" i="1"/>
  <c r="FF78" i="2" l="1"/>
  <c r="FI77" i="2"/>
  <c r="FH77" i="2"/>
  <c r="FG77" i="2"/>
  <c r="O80" i="1"/>
  <c r="N79" i="1"/>
  <c r="FF79" i="2" l="1"/>
  <c r="FI78" i="2"/>
  <c r="FH78" i="2"/>
  <c r="FG78" i="2"/>
  <c r="N80" i="1"/>
  <c r="O81" i="1"/>
  <c r="FF80" i="2" l="1"/>
  <c r="FG79" i="2"/>
  <c r="FH79" i="2"/>
  <c r="FI79" i="2"/>
  <c r="O82" i="1"/>
  <c r="N81" i="1"/>
  <c r="FF81" i="2" l="1"/>
  <c r="FI80" i="2"/>
  <c r="FH80" i="2"/>
  <c r="FG80" i="2"/>
  <c r="N82" i="1"/>
  <c r="O83" i="1"/>
  <c r="FF82" i="2" l="1"/>
  <c r="FI81" i="2"/>
  <c r="FH81" i="2"/>
  <c r="FG81" i="2"/>
  <c r="O84" i="1"/>
  <c r="N83" i="1"/>
  <c r="FF83" i="2" l="1"/>
  <c r="FI82" i="2"/>
  <c r="FH82" i="2"/>
  <c r="FG82" i="2"/>
  <c r="N84" i="1"/>
  <c r="O85" i="1"/>
  <c r="FF84" i="2" l="1"/>
  <c r="FG83" i="2"/>
  <c r="FI83" i="2"/>
  <c r="FH83" i="2"/>
  <c r="O86" i="1"/>
  <c r="N85" i="1"/>
  <c r="FF85" i="2" l="1"/>
  <c r="FI84" i="2"/>
  <c r="FH84" i="2"/>
  <c r="FG84" i="2"/>
  <c r="N86" i="1"/>
  <c r="O87" i="1"/>
  <c r="FF86" i="2" l="1"/>
  <c r="FI85" i="2"/>
  <c r="FH85" i="2"/>
  <c r="FG85" i="2"/>
  <c r="O88" i="1"/>
  <c r="N87" i="1"/>
  <c r="FF87" i="2" l="1"/>
  <c r="FI86" i="2"/>
  <c r="FH86" i="2"/>
  <c r="FG86" i="2"/>
  <c r="N88" i="1"/>
  <c r="O89" i="1"/>
  <c r="FF88" i="2" l="1"/>
  <c r="FG87" i="2"/>
  <c r="FI87" i="2"/>
  <c r="FH87" i="2"/>
  <c r="O90" i="1"/>
  <c r="N89" i="1"/>
  <c r="FF89" i="2" l="1"/>
  <c r="FI88" i="2"/>
  <c r="FH88" i="2"/>
  <c r="FG88" i="2"/>
  <c r="N90" i="1"/>
  <c r="O91" i="1"/>
  <c r="FF90" i="2" l="1"/>
  <c r="FI89" i="2"/>
  <c r="FH89" i="2"/>
  <c r="FG89" i="2"/>
  <c r="O92" i="1"/>
  <c r="N91" i="1"/>
  <c r="FF91" i="2" l="1"/>
  <c r="FI90" i="2"/>
  <c r="FH90" i="2"/>
  <c r="FG90" i="2"/>
  <c r="N92" i="1"/>
  <c r="O93" i="1"/>
  <c r="FF92" i="2" l="1"/>
  <c r="FG91" i="2"/>
  <c r="FI91" i="2"/>
  <c r="FH91" i="2"/>
  <c r="O94" i="1"/>
  <c r="N93" i="1"/>
  <c r="FF93" i="2" l="1"/>
  <c r="FI92" i="2"/>
  <c r="FH92" i="2"/>
  <c r="FG92" i="2"/>
  <c r="N94" i="1"/>
  <c r="O95" i="1"/>
  <c r="FF94" i="2" l="1"/>
  <c r="FI93" i="2"/>
  <c r="FH93" i="2"/>
  <c r="FG93" i="2"/>
  <c r="O96" i="1"/>
  <c r="N95" i="1"/>
  <c r="FF95" i="2" l="1"/>
  <c r="FI94" i="2"/>
  <c r="FH94" i="2"/>
  <c r="FG94" i="2"/>
  <c r="N96" i="1"/>
  <c r="O97" i="1"/>
  <c r="FF96" i="2" l="1"/>
  <c r="FG95" i="2"/>
  <c r="FI95" i="2"/>
  <c r="FH95" i="2"/>
  <c r="O98" i="1"/>
  <c r="N97" i="1"/>
  <c r="FF97" i="2" l="1"/>
  <c r="FI96" i="2"/>
  <c r="FH96" i="2"/>
  <c r="FG96" i="2"/>
  <c r="N98" i="1"/>
  <c r="O99" i="1"/>
  <c r="FF98" i="2" l="1"/>
  <c r="FI97" i="2"/>
  <c r="FH97" i="2"/>
  <c r="FG97" i="2"/>
  <c r="O100" i="1"/>
  <c r="N99" i="1"/>
  <c r="FF99" i="2" l="1"/>
  <c r="FI98" i="2"/>
  <c r="FH98" i="2"/>
  <c r="FG98" i="2"/>
  <c r="N100" i="1"/>
  <c r="O101" i="1"/>
  <c r="FF100" i="2" l="1"/>
  <c r="FG99" i="2"/>
  <c r="FH99" i="2"/>
  <c r="FI99" i="2"/>
  <c r="O102" i="1"/>
  <c r="N101" i="1"/>
  <c r="FF101" i="2" l="1"/>
  <c r="FI100" i="2"/>
  <c r="FH100" i="2"/>
  <c r="FG100" i="2"/>
  <c r="N102" i="1"/>
  <c r="O103" i="1"/>
  <c r="FF102" i="2" l="1"/>
  <c r="FI101" i="2"/>
  <c r="FH101" i="2"/>
  <c r="FG101" i="2"/>
  <c r="O104" i="1"/>
  <c r="N103" i="1"/>
  <c r="FF103" i="2" l="1"/>
  <c r="FI102" i="2"/>
  <c r="FH102" i="2"/>
  <c r="FG102" i="2"/>
  <c r="N104" i="1"/>
  <c r="O105" i="1"/>
  <c r="FF104" i="2" l="1"/>
  <c r="FG103" i="2"/>
  <c r="FH103" i="2"/>
  <c r="FI103" i="2"/>
  <c r="O106" i="1"/>
  <c r="N105" i="1"/>
  <c r="FF105" i="2" l="1"/>
  <c r="FI104" i="2"/>
  <c r="FH104" i="2"/>
  <c r="FG104" i="2"/>
  <c r="N106" i="1"/>
  <c r="O107" i="1"/>
  <c r="FF106" i="2" l="1"/>
  <c r="FI105" i="2"/>
  <c r="FH105" i="2"/>
  <c r="FG105" i="2"/>
  <c r="O108" i="1"/>
  <c r="N107" i="1"/>
  <c r="FF107" i="2" l="1"/>
  <c r="FI106" i="2"/>
  <c r="FH106" i="2"/>
  <c r="FG106" i="2"/>
  <c r="N108" i="1"/>
  <c r="O109" i="1"/>
  <c r="FF108" i="2" l="1"/>
  <c r="FG107" i="2"/>
  <c r="FI107" i="2"/>
  <c r="FH107" i="2"/>
  <c r="O110" i="1"/>
  <c r="N109" i="1"/>
  <c r="FF109" i="2" l="1"/>
  <c r="FI108" i="2"/>
  <c r="FH108" i="2"/>
  <c r="FG108" i="2"/>
  <c r="N110" i="1"/>
  <c r="O111" i="1"/>
  <c r="FF110" i="2" l="1"/>
  <c r="FI109" i="2"/>
  <c r="FH109" i="2"/>
  <c r="FG109" i="2"/>
  <c r="O112" i="1"/>
  <c r="N111" i="1"/>
  <c r="FF111" i="2" l="1"/>
  <c r="FI110" i="2"/>
  <c r="FH110" i="2"/>
  <c r="FG110" i="2"/>
  <c r="N112" i="1"/>
  <c r="O113" i="1"/>
  <c r="FF112" i="2" l="1"/>
  <c r="FG111" i="2"/>
  <c r="FI111" i="2"/>
  <c r="FH111" i="2"/>
  <c r="O114" i="1"/>
  <c r="N113" i="1"/>
  <c r="FF113" i="2" l="1"/>
  <c r="FI112" i="2"/>
  <c r="FH112" i="2"/>
  <c r="FG112" i="2"/>
  <c r="N114" i="1"/>
  <c r="O115" i="1"/>
  <c r="FF114" i="2" l="1"/>
  <c r="FI113" i="2"/>
  <c r="FH113" i="2"/>
  <c r="FG113" i="2"/>
  <c r="O116" i="1"/>
  <c r="N115" i="1"/>
  <c r="FF115" i="2" l="1"/>
  <c r="FI114" i="2"/>
  <c r="FH114" i="2"/>
  <c r="FG114" i="2"/>
  <c r="N116" i="1"/>
  <c r="O117" i="1"/>
  <c r="FF116" i="2" l="1"/>
  <c r="FG115" i="2"/>
  <c r="FI115" i="2"/>
  <c r="FH115" i="2"/>
  <c r="O118" i="1"/>
  <c r="N117" i="1"/>
  <c r="FF117" i="2" l="1"/>
  <c r="FI116" i="2"/>
  <c r="FH116" i="2"/>
  <c r="FG116" i="2"/>
  <c r="N118" i="1"/>
  <c r="O119" i="1"/>
  <c r="FF118" i="2" l="1"/>
  <c r="FI117" i="2"/>
  <c r="FH117" i="2"/>
  <c r="FG117" i="2"/>
  <c r="O120" i="1"/>
  <c r="N119" i="1"/>
  <c r="FF119" i="2" l="1"/>
  <c r="FI118" i="2"/>
  <c r="FH118" i="2"/>
  <c r="FG118" i="2"/>
  <c r="N120" i="1"/>
  <c r="O121" i="1"/>
  <c r="FF120" i="2" l="1"/>
  <c r="FG119" i="2"/>
  <c r="FI119" i="2"/>
  <c r="FH119" i="2"/>
  <c r="O122" i="1"/>
  <c r="N121" i="1"/>
  <c r="FF121" i="2" l="1"/>
  <c r="FI120" i="2"/>
  <c r="FH120" i="2"/>
  <c r="FG120" i="2"/>
  <c r="N122" i="1"/>
  <c r="O123" i="1"/>
  <c r="FF122" i="2" l="1"/>
  <c r="FI121" i="2"/>
  <c r="FH121" i="2"/>
  <c r="FG121" i="2"/>
  <c r="O124" i="1"/>
  <c r="N123" i="1"/>
  <c r="FF123" i="2" l="1"/>
  <c r="FI122" i="2"/>
  <c r="FH122" i="2"/>
  <c r="FG122" i="2"/>
  <c r="N124" i="1"/>
  <c r="O125" i="1"/>
  <c r="FF124" i="2" l="1"/>
  <c r="FG123" i="2"/>
  <c r="FH123" i="2"/>
  <c r="FI123" i="2"/>
  <c r="O126" i="1"/>
  <c r="N125" i="1"/>
  <c r="FF125" i="2" l="1"/>
  <c r="FI124" i="2"/>
  <c r="FH124" i="2"/>
  <c r="FG124" i="2"/>
  <c r="N126" i="1"/>
  <c r="O127" i="1"/>
  <c r="FF126" i="2" l="1"/>
  <c r="FI125" i="2"/>
  <c r="FH125" i="2"/>
  <c r="FG125" i="2"/>
  <c r="O128" i="1"/>
  <c r="N127" i="1"/>
  <c r="FF127" i="2" l="1"/>
  <c r="FI126" i="2"/>
  <c r="FH126" i="2"/>
  <c r="FG126" i="2"/>
  <c r="N128" i="1"/>
  <c r="O129" i="1"/>
  <c r="FF128" i="2" l="1"/>
  <c r="FG127" i="2"/>
  <c r="FI127" i="2"/>
  <c r="FH127" i="2"/>
  <c r="O130" i="1"/>
  <c r="N129" i="1"/>
  <c r="FF129" i="2" l="1"/>
  <c r="FI128" i="2"/>
  <c r="FH128" i="2"/>
  <c r="FG128" i="2"/>
  <c r="N130" i="1"/>
  <c r="O131" i="1"/>
  <c r="FF130" i="2" l="1"/>
  <c r="FI129" i="2"/>
  <c r="FH129" i="2"/>
  <c r="FG129" i="2"/>
  <c r="O132" i="1"/>
  <c r="N131" i="1"/>
  <c r="FF131" i="2" l="1"/>
  <c r="FI130" i="2"/>
  <c r="FH130" i="2"/>
  <c r="FG130" i="2"/>
  <c r="N132" i="1"/>
  <c r="O133" i="1"/>
  <c r="FF132" i="2" l="1"/>
  <c r="FG131" i="2"/>
  <c r="FI131" i="2"/>
  <c r="FH131" i="2"/>
  <c r="O134" i="1"/>
  <c r="N133" i="1"/>
  <c r="FF133" i="2" l="1"/>
  <c r="FI132" i="2"/>
  <c r="FH132" i="2"/>
  <c r="FG132" i="2"/>
  <c r="N134" i="1"/>
  <c r="O135" i="1"/>
  <c r="FF134" i="2" l="1"/>
  <c r="FI133" i="2"/>
  <c r="FH133" i="2"/>
  <c r="FG133" i="2"/>
  <c r="O136" i="1"/>
  <c r="N135" i="1"/>
  <c r="FF135" i="2" l="1"/>
  <c r="FI134" i="2"/>
  <c r="FH134" i="2"/>
  <c r="FG134" i="2"/>
  <c r="N136" i="1"/>
  <c r="O137" i="1"/>
  <c r="FF136" i="2" l="1"/>
  <c r="FG135" i="2"/>
  <c r="FI135" i="2"/>
  <c r="FH135" i="2"/>
  <c r="O138" i="1"/>
  <c r="N137" i="1"/>
  <c r="FF137" i="2" l="1"/>
  <c r="FI136" i="2"/>
  <c r="FH136" i="2"/>
  <c r="FG136" i="2"/>
  <c r="N138" i="1"/>
  <c r="O139" i="1"/>
  <c r="FF138" i="2" l="1"/>
  <c r="FI137" i="2"/>
  <c r="FH137" i="2"/>
  <c r="FG137" i="2"/>
  <c r="O140" i="1"/>
  <c r="N139" i="1"/>
  <c r="FF139" i="2" l="1"/>
  <c r="FI138" i="2"/>
  <c r="FH138" i="2"/>
  <c r="FG138" i="2"/>
  <c r="O141" i="1"/>
  <c r="N140" i="1"/>
  <c r="FF140" i="2" l="1"/>
  <c r="FG139" i="2"/>
  <c r="FI139" i="2"/>
  <c r="FH139" i="2"/>
  <c r="N141" i="1"/>
  <c r="O142" i="1"/>
  <c r="FF141" i="2" l="1"/>
  <c r="FI140" i="2"/>
  <c r="FH140" i="2"/>
  <c r="FG140" i="2"/>
  <c r="O143" i="1"/>
  <c r="N142" i="1"/>
  <c r="FF142" i="2" l="1"/>
  <c r="FI141" i="2"/>
  <c r="FH141" i="2"/>
  <c r="FG141" i="2"/>
  <c r="N143" i="1"/>
  <c r="O144" i="1"/>
  <c r="FF143" i="2" l="1"/>
  <c r="FI142" i="2"/>
  <c r="FH142" i="2"/>
  <c r="FG142" i="2"/>
  <c r="O145" i="1"/>
  <c r="N144" i="1"/>
  <c r="FF144" i="2" l="1"/>
  <c r="FG143" i="2"/>
  <c r="FI143" i="2"/>
  <c r="FH143" i="2"/>
  <c r="N145" i="1"/>
  <c r="O146" i="1"/>
  <c r="FF145" i="2" l="1"/>
  <c r="FI144" i="2"/>
  <c r="FH144" i="2"/>
  <c r="FG144" i="2"/>
  <c r="O147" i="1"/>
  <c r="N146" i="1"/>
  <c r="FF146" i="2" l="1"/>
  <c r="FI145" i="2"/>
  <c r="FH145" i="2"/>
  <c r="FG145" i="2"/>
  <c r="N147" i="1"/>
  <c r="O148" i="1"/>
  <c r="FF147" i="2" l="1"/>
  <c r="FI146" i="2"/>
  <c r="FH146" i="2"/>
  <c r="FG146" i="2"/>
  <c r="O149" i="1"/>
  <c r="N148" i="1"/>
  <c r="FF148" i="2" l="1"/>
  <c r="FG147" i="2"/>
  <c r="FH147" i="2"/>
  <c r="FI147" i="2"/>
  <c r="N149" i="1"/>
  <c r="O150" i="1"/>
  <c r="FF149" i="2" l="1"/>
  <c r="FI148" i="2"/>
  <c r="FH148" i="2"/>
  <c r="FG148" i="2"/>
  <c r="O151" i="1"/>
  <c r="N150" i="1"/>
  <c r="FF150" i="2" l="1"/>
  <c r="FI149" i="2"/>
  <c r="FH149" i="2"/>
  <c r="FG149" i="2"/>
  <c r="N151" i="1"/>
  <c r="O152" i="1"/>
  <c r="FF151" i="2" l="1"/>
  <c r="FI150" i="2"/>
  <c r="FH150" i="2"/>
  <c r="FG150" i="2"/>
  <c r="O153" i="1"/>
  <c r="N152" i="1"/>
  <c r="FF152" i="2" l="1"/>
  <c r="FG151" i="2"/>
  <c r="FH151" i="2"/>
  <c r="FI151" i="2"/>
  <c r="N153" i="1"/>
  <c r="O154" i="1"/>
  <c r="FF153" i="2" l="1"/>
  <c r="FI152" i="2"/>
  <c r="FH152" i="2"/>
  <c r="FG152" i="2"/>
  <c r="O155" i="1"/>
  <c r="N154" i="1"/>
  <c r="FF154" i="2" l="1"/>
  <c r="FI153" i="2"/>
  <c r="FH153" i="2"/>
  <c r="FG153" i="2"/>
  <c r="N155" i="1"/>
  <c r="O156" i="1"/>
  <c r="FF155" i="2" l="1"/>
  <c r="FI154" i="2"/>
  <c r="FH154" i="2"/>
  <c r="FG154" i="2"/>
  <c r="O157" i="1"/>
  <c r="N156" i="1"/>
  <c r="FF156" i="2" l="1"/>
  <c r="FG155" i="2"/>
  <c r="FI155" i="2"/>
  <c r="FH155" i="2"/>
  <c r="N157" i="1"/>
  <c r="O158" i="1"/>
  <c r="FF157" i="2" l="1"/>
  <c r="FI156" i="2"/>
  <c r="FH156" i="2"/>
  <c r="FG156" i="2"/>
  <c r="O159" i="1"/>
  <c r="N158" i="1"/>
  <c r="FF158" i="2" l="1"/>
  <c r="FI157" i="2"/>
  <c r="FH157" i="2"/>
  <c r="FG157" i="2"/>
  <c r="N159" i="1"/>
  <c r="O160" i="1"/>
  <c r="FF159" i="2" l="1"/>
  <c r="FI158" i="2"/>
  <c r="FH158" i="2"/>
  <c r="FG158" i="2"/>
  <c r="O161" i="1"/>
  <c r="N160" i="1"/>
  <c r="FF160" i="2" l="1"/>
  <c r="FG159" i="2"/>
  <c r="FI159" i="2"/>
  <c r="FH159" i="2"/>
  <c r="N161" i="1"/>
  <c r="O162" i="1"/>
  <c r="FF161" i="2" l="1"/>
  <c r="FI160" i="2"/>
  <c r="FH160" i="2"/>
  <c r="FG160" i="2"/>
  <c r="O163" i="1"/>
  <c r="N162" i="1"/>
  <c r="FF162" i="2" l="1"/>
  <c r="FI161" i="2"/>
  <c r="FH161" i="2"/>
  <c r="FG161" i="2"/>
  <c r="N163" i="1"/>
  <c r="O164" i="1"/>
  <c r="FF163" i="2" l="1"/>
  <c r="FI162" i="2"/>
  <c r="FH162" i="2"/>
  <c r="FG162" i="2"/>
  <c r="O165" i="1"/>
  <c r="N164" i="1"/>
  <c r="FF164" i="2" l="1"/>
  <c r="FG163" i="2"/>
  <c r="FI163" i="2"/>
  <c r="FH163" i="2"/>
  <c r="N165" i="1"/>
  <c r="O166" i="1"/>
  <c r="FF165" i="2" l="1"/>
  <c r="FI164" i="2"/>
  <c r="FH164" i="2"/>
  <c r="FG164" i="2"/>
  <c r="O167" i="1"/>
  <c r="N166" i="1"/>
  <c r="FF166" i="2" l="1"/>
  <c r="FI165" i="2"/>
  <c r="FH165" i="2"/>
  <c r="FG165" i="2"/>
  <c r="N167" i="1"/>
  <c r="O168" i="1"/>
  <c r="FF167" i="2" l="1"/>
  <c r="FI166" i="2"/>
  <c r="FH166" i="2"/>
  <c r="FG166" i="2"/>
  <c r="O169" i="1"/>
  <c r="N168" i="1"/>
  <c r="FF168" i="2" l="1"/>
  <c r="FG167" i="2"/>
  <c r="FI167" i="2"/>
  <c r="FH167" i="2"/>
  <c r="N169" i="1"/>
  <c r="O170" i="1"/>
  <c r="FF169" i="2" l="1"/>
  <c r="FI168" i="2"/>
  <c r="FH168" i="2"/>
  <c r="FG168" i="2"/>
  <c r="O171" i="1"/>
  <c r="N170" i="1"/>
  <c r="FF170" i="2" l="1"/>
  <c r="FI169" i="2"/>
  <c r="FH169" i="2"/>
  <c r="FG169" i="2"/>
  <c r="N171" i="1"/>
  <c r="O172" i="1"/>
  <c r="FF171" i="2" l="1"/>
  <c r="FI170" i="2"/>
  <c r="FH170" i="2"/>
  <c r="FG170" i="2"/>
  <c r="O173" i="1"/>
  <c r="N172" i="1"/>
  <c r="FF172" i="2" l="1"/>
  <c r="FG171" i="2"/>
  <c r="FI171" i="2"/>
  <c r="FH171" i="2"/>
  <c r="N173" i="1"/>
  <c r="O174" i="1"/>
  <c r="FF173" i="2" l="1"/>
  <c r="FI172" i="2"/>
  <c r="FH172" i="2"/>
  <c r="FG172" i="2"/>
  <c r="O175" i="1"/>
  <c r="N174" i="1"/>
  <c r="FF174" i="2" l="1"/>
  <c r="FI173" i="2"/>
  <c r="FH173" i="2"/>
  <c r="FG173" i="2"/>
  <c r="N175" i="1"/>
  <c r="O176" i="1"/>
  <c r="FF175" i="2" l="1"/>
  <c r="FI174" i="2"/>
  <c r="FH174" i="2"/>
  <c r="FG174" i="2"/>
  <c r="O177" i="1"/>
  <c r="N176" i="1"/>
  <c r="FF176" i="2" l="1"/>
  <c r="FG175" i="2"/>
  <c r="FI175" i="2"/>
  <c r="FH175" i="2"/>
  <c r="N177" i="1"/>
  <c r="O178" i="1"/>
  <c r="FF177" i="2" l="1"/>
  <c r="FI176" i="2"/>
  <c r="FH176" i="2"/>
  <c r="FG176" i="2"/>
  <c r="O179" i="1"/>
  <c r="N178" i="1"/>
  <c r="FF178" i="2" l="1"/>
  <c r="FI177" i="2"/>
  <c r="FH177" i="2"/>
  <c r="FG177" i="2"/>
  <c r="N179" i="1"/>
  <c r="O180" i="1"/>
  <c r="FF179" i="2" l="1"/>
  <c r="FI178" i="2"/>
  <c r="FH178" i="2"/>
  <c r="FG178" i="2"/>
  <c r="O181" i="1"/>
  <c r="N180" i="1"/>
  <c r="FF180" i="2" l="1"/>
  <c r="FG179" i="2"/>
  <c r="FI179" i="2"/>
  <c r="FH179" i="2"/>
  <c r="N181" i="1"/>
  <c r="O182" i="1"/>
  <c r="FF181" i="2" l="1"/>
  <c r="FI180" i="2"/>
  <c r="FH180" i="2"/>
  <c r="FG180" i="2"/>
  <c r="O183" i="1"/>
  <c r="N182" i="1"/>
  <c r="FF182" i="2" l="1"/>
  <c r="FI181" i="2"/>
  <c r="FH181" i="2"/>
  <c r="FG181" i="2"/>
  <c r="N183" i="1"/>
  <c r="O184" i="1"/>
  <c r="FF183" i="2" l="1"/>
  <c r="FI182" i="2"/>
  <c r="FH182" i="2"/>
  <c r="FG182" i="2"/>
  <c r="O185" i="1"/>
  <c r="N184" i="1"/>
  <c r="FF184" i="2" l="1"/>
  <c r="FG183" i="2"/>
  <c r="FI183" i="2"/>
  <c r="FH183" i="2"/>
  <c r="N185" i="1"/>
  <c r="O186" i="1"/>
  <c r="FF185" i="2" l="1"/>
  <c r="FI184" i="2"/>
  <c r="FH184" i="2"/>
  <c r="FG184" i="2"/>
  <c r="O187" i="1"/>
  <c r="N186" i="1"/>
  <c r="FF186" i="2" l="1"/>
  <c r="FI185" i="2"/>
  <c r="FH185" i="2"/>
  <c r="FG185" i="2"/>
  <c r="O188" i="1"/>
  <c r="N187" i="1"/>
  <c r="FF187" i="2" l="1"/>
  <c r="FI186" i="2"/>
  <c r="FH186" i="2"/>
  <c r="FG186" i="2"/>
  <c r="N188" i="1"/>
  <c r="O189" i="1"/>
  <c r="FF188" i="2" l="1"/>
  <c r="FG187" i="2"/>
  <c r="FI187" i="2"/>
  <c r="FH187" i="2"/>
  <c r="O190" i="1"/>
  <c r="N189" i="1"/>
  <c r="FF189" i="2" l="1"/>
  <c r="FI188" i="2"/>
  <c r="FH188" i="2"/>
  <c r="FG188" i="2"/>
  <c r="N190" i="1"/>
  <c r="O191" i="1"/>
  <c r="FF190" i="2" l="1"/>
  <c r="FI189" i="2"/>
  <c r="FH189" i="2"/>
  <c r="FG189" i="2"/>
  <c r="O192" i="1"/>
  <c r="N191" i="1"/>
  <c r="FF191" i="2" l="1"/>
  <c r="FI190" i="2"/>
  <c r="FH190" i="2"/>
  <c r="FG190" i="2"/>
  <c r="N192" i="1"/>
  <c r="O193" i="1"/>
  <c r="FF192" i="2" l="1"/>
  <c r="FG191" i="2"/>
  <c r="FI191" i="2"/>
  <c r="FH191" i="2"/>
  <c r="O194" i="1"/>
  <c r="N193" i="1"/>
  <c r="FF193" i="2" l="1"/>
  <c r="FI192" i="2"/>
  <c r="FH192" i="2"/>
  <c r="FG192" i="2"/>
  <c r="N194" i="1"/>
  <c r="O195" i="1"/>
  <c r="FF194" i="2" l="1"/>
  <c r="FI193" i="2"/>
  <c r="FH193" i="2"/>
  <c r="FG193" i="2"/>
  <c r="O196" i="1"/>
  <c r="N195" i="1"/>
  <c r="FF195" i="2" l="1"/>
  <c r="FI194" i="2"/>
  <c r="FH194" i="2"/>
  <c r="FG194" i="2"/>
  <c r="N196" i="1"/>
  <c r="O197" i="1"/>
  <c r="FF196" i="2" l="1"/>
  <c r="FG195" i="2"/>
  <c r="FI195" i="2"/>
  <c r="FH195" i="2"/>
  <c r="O198" i="1"/>
  <c r="N197" i="1"/>
  <c r="FF197" i="2" l="1"/>
  <c r="FI196" i="2"/>
  <c r="FH196" i="2"/>
  <c r="FG196" i="2"/>
  <c r="O199" i="1"/>
  <c r="N198" i="1"/>
  <c r="FF198" i="2" l="1"/>
  <c r="FI197" i="2"/>
  <c r="FH197" i="2"/>
  <c r="FG197" i="2"/>
  <c r="O200" i="1"/>
  <c r="N199" i="1"/>
  <c r="FF199" i="2" l="1"/>
  <c r="FI198" i="2"/>
  <c r="FH198" i="2"/>
  <c r="FG198" i="2"/>
  <c r="O201" i="1"/>
  <c r="N200" i="1"/>
  <c r="FF200" i="2" l="1"/>
  <c r="FG199" i="2"/>
  <c r="FI199" i="2"/>
  <c r="FH199" i="2"/>
  <c r="N201" i="1"/>
  <c r="O202" i="1"/>
  <c r="FF201" i="2" l="1"/>
  <c r="FI200" i="2"/>
  <c r="FH200" i="2"/>
  <c r="FG200" i="2"/>
  <c r="O203" i="1"/>
  <c r="N202" i="1"/>
  <c r="FF202" i="2" l="1"/>
  <c r="FI201" i="2"/>
  <c r="FH201" i="2"/>
  <c r="FG201" i="2"/>
  <c r="O204" i="1"/>
  <c r="N203" i="1"/>
  <c r="FF203" i="2" l="1"/>
  <c r="FI202" i="2"/>
  <c r="FH202" i="2"/>
  <c r="FG202" i="2"/>
  <c r="O205" i="1"/>
  <c r="N204" i="1"/>
  <c r="FF204" i="2" l="1"/>
  <c r="FG203" i="2"/>
  <c r="FI203" i="2"/>
  <c r="FH203" i="2"/>
  <c r="N205" i="1"/>
  <c r="O206" i="1"/>
  <c r="FF205" i="2" l="1"/>
  <c r="FI204" i="2"/>
  <c r="FH204" i="2"/>
  <c r="FG204" i="2"/>
  <c r="O207" i="1"/>
  <c r="N206" i="1"/>
  <c r="FF206" i="2" l="1"/>
  <c r="FI205" i="2"/>
  <c r="FH205" i="2"/>
  <c r="FG205" i="2"/>
  <c r="N207" i="1"/>
  <c r="O208" i="1"/>
  <c r="FF207" i="2" l="1"/>
  <c r="FI206" i="2"/>
  <c r="FH206" i="2"/>
  <c r="FG206" i="2"/>
  <c r="O209" i="1"/>
  <c r="N208" i="1"/>
  <c r="FF208" i="2" l="1"/>
  <c r="FG207" i="2"/>
  <c r="FI207" i="2"/>
  <c r="FH207" i="2"/>
  <c r="O210" i="1"/>
  <c r="N209" i="1"/>
  <c r="FF209" i="2" l="1"/>
  <c r="FI208" i="2"/>
  <c r="FH208" i="2"/>
  <c r="FG208" i="2"/>
  <c r="O211" i="1"/>
  <c r="N210" i="1"/>
  <c r="FF210" i="2" l="1"/>
  <c r="FI209" i="2"/>
  <c r="FH209" i="2"/>
  <c r="FG209" i="2"/>
  <c r="O212" i="1"/>
  <c r="N211" i="1"/>
  <c r="FF211" i="2" l="1"/>
  <c r="FI210" i="2"/>
  <c r="FH210" i="2"/>
  <c r="FG210" i="2"/>
  <c r="O213" i="1"/>
  <c r="N212" i="1"/>
  <c r="FF212" i="2" l="1"/>
  <c r="FG211" i="2"/>
  <c r="FI211" i="2"/>
  <c r="FH211" i="2"/>
  <c r="O214" i="1"/>
  <c r="N213" i="1"/>
  <c r="FF213" i="2" l="1"/>
  <c r="FI212" i="2"/>
  <c r="FH212" i="2"/>
  <c r="FG212" i="2"/>
  <c r="N214" i="1"/>
  <c r="O215" i="1"/>
  <c r="FF214" i="2" l="1"/>
  <c r="FI213" i="2"/>
  <c r="FH213" i="2"/>
  <c r="FG213" i="2"/>
  <c r="O216" i="1"/>
  <c r="N215" i="1"/>
  <c r="FF215" i="2" l="1"/>
  <c r="FI214" i="2"/>
  <c r="FH214" i="2"/>
  <c r="FG214" i="2"/>
  <c r="N216" i="1"/>
  <c r="O217" i="1"/>
  <c r="FF216" i="2" l="1"/>
  <c r="FG215" i="2"/>
  <c r="FI215" i="2"/>
  <c r="FH215" i="2"/>
  <c r="O218" i="1"/>
  <c r="N217" i="1"/>
  <c r="FF217" i="2" l="1"/>
  <c r="FI216" i="2"/>
  <c r="FH216" i="2"/>
  <c r="FG216" i="2"/>
  <c r="N218" i="1"/>
  <c r="O219" i="1"/>
  <c r="FF218" i="2" l="1"/>
  <c r="FI217" i="2"/>
  <c r="FH217" i="2"/>
  <c r="FG217" i="2"/>
  <c r="O220" i="1"/>
  <c r="N219" i="1"/>
  <c r="FF219" i="2" l="1"/>
  <c r="FI218" i="2"/>
  <c r="FH218" i="2"/>
  <c r="FG218" i="2"/>
  <c r="O221" i="1"/>
  <c r="N220" i="1"/>
  <c r="FF220" i="2" l="1"/>
  <c r="FG219" i="2"/>
  <c r="FI219" i="2"/>
  <c r="FH219" i="2"/>
  <c r="O222" i="1"/>
  <c r="N221" i="1"/>
  <c r="FF221" i="2" l="1"/>
  <c r="FI220" i="2"/>
  <c r="FH220" i="2"/>
  <c r="FG220" i="2"/>
  <c r="N222" i="1"/>
  <c r="O223" i="1"/>
  <c r="FF222" i="2" l="1"/>
  <c r="FI221" i="2"/>
  <c r="FH221" i="2"/>
  <c r="FG221" i="2"/>
  <c r="O224" i="1"/>
  <c r="N223" i="1"/>
  <c r="FF223" i="2" l="1"/>
  <c r="FI222" i="2"/>
  <c r="FH222" i="2"/>
  <c r="FG222" i="2"/>
  <c r="O225" i="1"/>
  <c r="N224" i="1"/>
  <c r="FF224" i="2" l="1"/>
  <c r="FG223" i="2"/>
  <c r="FI223" i="2"/>
  <c r="FH223" i="2"/>
  <c r="O226" i="1"/>
  <c r="N225" i="1"/>
  <c r="FF225" i="2" l="1"/>
  <c r="FI224" i="2"/>
  <c r="FH224" i="2"/>
  <c r="FG224" i="2"/>
  <c r="N226" i="1"/>
  <c r="O227" i="1"/>
  <c r="FF226" i="2" l="1"/>
  <c r="FI225" i="2"/>
  <c r="FH225" i="2"/>
  <c r="FG225" i="2"/>
  <c r="O228" i="1"/>
  <c r="N227" i="1"/>
  <c r="FF227" i="2" l="1"/>
  <c r="FI226" i="2"/>
  <c r="FH226" i="2"/>
  <c r="FG226" i="2"/>
  <c r="O229" i="1"/>
  <c r="N228" i="1"/>
  <c r="FF228" i="2" l="1"/>
  <c r="FG227" i="2"/>
  <c r="FI227" i="2"/>
  <c r="FH227" i="2"/>
  <c r="N229" i="1"/>
  <c r="O230" i="1"/>
  <c r="FF229" i="2" l="1"/>
  <c r="FI228" i="2"/>
  <c r="FH228" i="2"/>
  <c r="FG228" i="2"/>
  <c r="O231" i="1"/>
  <c r="N230" i="1"/>
  <c r="FF230" i="2" l="1"/>
  <c r="FI229" i="2"/>
  <c r="FH229" i="2"/>
  <c r="FG229" i="2"/>
  <c r="N231" i="1"/>
  <c r="O232" i="1"/>
  <c r="FF231" i="2" l="1"/>
  <c r="FI230" i="2"/>
  <c r="FH230" i="2"/>
  <c r="FG230" i="2"/>
  <c r="O233" i="1"/>
  <c r="N232" i="1"/>
  <c r="FF232" i="2" l="1"/>
  <c r="FG231" i="2"/>
  <c r="FI231" i="2"/>
  <c r="FH231" i="2"/>
  <c r="N233" i="1"/>
  <c r="O234" i="1"/>
  <c r="FF233" i="2" l="1"/>
  <c r="FI232" i="2"/>
  <c r="FH232" i="2"/>
  <c r="FG232" i="2"/>
  <c r="O235" i="1"/>
  <c r="N234" i="1"/>
  <c r="FF234" i="2" l="1"/>
  <c r="FI233" i="2"/>
  <c r="FH233" i="2"/>
  <c r="FG233" i="2"/>
  <c r="N235" i="1"/>
  <c r="O236" i="1"/>
  <c r="FF235" i="2" l="1"/>
  <c r="FI234" i="2"/>
  <c r="FH234" i="2"/>
  <c r="FG234" i="2"/>
  <c r="O237" i="1"/>
  <c r="N236" i="1"/>
  <c r="FF236" i="2" l="1"/>
  <c r="FG235" i="2"/>
  <c r="FI235" i="2"/>
  <c r="FH235" i="2"/>
  <c r="N237" i="1"/>
  <c r="O238" i="1"/>
  <c r="FF237" i="2" l="1"/>
  <c r="FI236" i="2"/>
  <c r="FH236" i="2"/>
  <c r="FG236" i="2"/>
  <c r="O239" i="1"/>
  <c r="N238" i="1"/>
  <c r="FF238" i="2" l="1"/>
  <c r="FI237" i="2"/>
  <c r="FH237" i="2"/>
  <c r="FG237" i="2"/>
  <c r="N239" i="1"/>
  <c r="O240" i="1"/>
  <c r="FF239" i="2" l="1"/>
  <c r="FH238" i="2"/>
  <c r="FG238" i="2"/>
  <c r="FI238" i="2"/>
  <c r="O241" i="1"/>
  <c r="N240" i="1"/>
  <c r="FF240" i="2" l="1"/>
  <c r="FI239" i="2"/>
  <c r="FG239" i="2"/>
  <c r="FH239" i="2"/>
  <c r="N241" i="1"/>
  <c r="O242" i="1"/>
  <c r="FF241" i="2" l="1"/>
  <c r="FH240" i="2"/>
  <c r="FG240" i="2"/>
  <c r="FI240" i="2"/>
  <c r="O243" i="1"/>
  <c r="N242" i="1"/>
  <c r="FF242" i="2" l="1"/>
  <c r="FG241" i="2"/>
  <c r="FI241" i="2"/>
  <c r="FH241" i="2"/>
  <c r="O244" i="1"/>
  <c r="N243" i="1"/>
  <c r="FF243" i="2" l="1"/>
  <c r="FH242" i="2"/>
  <c r="FG242" i="2"/>
  <c r="FI242" i="2"/>
  <c r="O245" i="1"/>
  <c r="N244" i="1"/>
  <c r="FF244" i="2" l="1"/>
  <c r="FI243" i="2"/>
  <c r="FG243" i="2"/>
  <c r="FH243" i="2"/>
  <c r="O246" i="1"/>
  <c r="N245" i="1"/>
  <c r="FF245" i="2" l="1"/>
  <c r="FI244" i="2"/>
  <c r="FH244" i="2"/>
  <c r="FG244" i="2"/>
  <c r="O247" i="1"/>
  <c r="N246" i="1"/>
  <c r="FF246" i="2" l="1"/>
  <c r="FI245" i="2"/>
  <c r="FH245" i="2"/>
  <c r="FG245" i="2"/>
  <c r="O248" i="1"/>
  <c r="N247" i="1"/>
  <c r="FF247" i="2" l="1"/>
  <c r="FH246" i="2"/>
  <c r="FG246" i="2"/>
  <c r="FI246" i="2"/>
  <c r="O249" i="1"/>
  <c r="N248" i="1"/>
  <c r="FF248" i="2" l="1"/>
  <c r="FI247" i="2"/>
  <c r="FG247" i="2"/>
  <c r="FH247" i="2"/>
  <c r="N249" i="1"/>
  <c r="O250" i="1"/>
  <c r="FF249" i="2" l="1"/>
  <c r="FI248" i="2"/>
  <c r="FH248" i="2"/>
  <c r="FG248" i="2"/>
  <c r="O251" i="1"/>
  <c r="N250" i="1"/>
  <c r="FF250" i="2" l="1"/>
  <c r="FI249" i="2"/>
  <c r="FH249" i="2"/>
  <c r="FG249" i="2"/>
  <c r="N251" i="1"/>
  <c r="O252" i="1"/>
  <c r="FF251" i="2" l="1"/>
  <c r="FH250" i="2"/>
  <c r="FG250" i="2"/>
  <c r="FI250" i="2"/>
  <c r="O253" i="1"/>
  <c r="N252" i="1"/>
  <c r="FF252" i="2" l="1"/>
  <c r="FI251" i="2"/>
  <c r="FG251" i="2"/>
  <c r="FH251" i="2"/>
  <c r="O254" i="1"/>
  <c r="N253" i="1"/>
  <c r="FF253" i="2" l="1"/>
  <c r="FH252" i="2"/>
  <c r="FG252" i="2"/>
  <c r="FI252" i="2"/>
  <c r="O255" i="1"/>
  <c r="N254" i="1"/>
  <c r="FF254" i="2" l="1"/>
  <c r="FG253" i="2"/>
  <c r="FI253" i="2"/>
  <c r="FH253" i="2"/>
  <c r="N255" i="1"/>
  <c r="O256" i="1"/>
  <c r="FF255" i="2" l="1"/>
  <c r="FH254" i="2"/>
  <c r="FG254" i="2"/>
  <c r="FI254" i="2"/>
  <c r="O257" i="1"/>
  <c r="N256" i="1"/>
  <c r="FF256" i="2" l="1"/>
  <c r="FI255" i="2"/>
  <c r="FG255" i="2"/>
  <c r="FH255" i="2"/>
  <c r="O258" i="1"/>
  <c r="N257" i="1"/>
  <c r="FF257" i="2" l="1"/>
  <c r="FI256" i="2"/>
  <c r="FH256" i="2"/>
  <c r="FG256" i="2"/>
  <c r="N258" i="1"/>
  <c r="O259" i="1"/>
  <c r="FF258" i="2" l="1"/>
  <c r="FI257" i="2"/>
  <c r="FH257" i="2"/>
  <c r="FG257" i="2"/>
  <c r="O260" i="1"/>
  <c r="N259" i="1"/>
  <c r="FF259" i="2" l="1"/>
  <c r="FH258" i="2"/>
  <c r="FG258" i="2"/>
  <c r="FI258" i="2"/>
  <c r="N260" i="1"/>
  <c r="O261" i="1"/>
  <c r="FF260" i="2" l="1"/>
  <c r="FI259" i="2"/>
  <c r="FG259" i="2"/>
  <c r="FH259" i="2"/>
  <c r="O262" i="1"/>
  <c r="N261" i="1"/>
  <c r="FF261" i="2" l="1"/>
  <c r="FI260" i="2"/>
  <c r="FH260" i="2"/>
  <c r="FG260" i="2"/>
  <c r="O263" i="1"/>
  <c r="N262" i="1"/>
  <c r="FF262" i="2" l="1"/>
  <c r="FI261" i="2"/>
  <c r="FH261" i="2"/>
  <c r="FG261" i="2"/>
  <c r="O264" i="1"/>
  <c r="N263" i="1"/>
  <c r="FF263" i="2" l="1"/>
  <c r="FH262" i="2"/>
  <c r="FG262" i="2"/>
  <c r="FI262" i="2"/>
  <c r="N264" i="1"/>
  <c r="O265" i="1"/>
  <c r="FF264" i="2" l="1"/>
  <c r="FI263" i="2"/>
  <c r="FG263" i="2"/>
  <c r="FH263" i="2"/>
  <c r="O266" i="1"/>
  <c r="N265" i="1"/>
  <c r="FF265" i="2" l="1"/>
  <c r="FH264" i="2"/>
  <c r="FG264" i="2"/>
  <c r="FI264" i="2"/>
  <c r="N266" i="1"/>
  <c r="O267" i="1"/>
  <c r="FF266" i="2" l="1"/>
  <c r="FG265" i="2"/>
  <c r="FI265" i="2"/>
  <c r="FH265" i="2"/>
  <c r="O268" i="1"/>
  <c r="N267" i="1"/>
  <c r="FF267" i="2" l="1"/>
  <c r="FI266" i="2"/>
  <c r="FH266" i="2"/>
  <c r="FG266" i="2"/>
  <c r="O269" i="1"/>
  <c r="N268" i="1"/>
  <c r="FF268" i="2" l="1"/>
  <c r="FI267" i="2"/>
  <c r="FH267" i="2"/>
  <c r="FG267" i="2"/>
  <c r="N269" i="1"/>
  <c r="O270" i="1"/>
  <c r="FF269" i="2" l="1"/>
  <c r="FI268" i="2"/>
  <c r="FH268" i="2"/>
  <c r="FG268" i="2"/>
  <c r="O271" i="1"/>
  <c r="N270" i="1"/>
  <c r="FF270" i="2" l="1"/>
  <c r="FI269" i="2"/>
  <c r="FG269" i="2"/>
  <c r="FH269" i="2"/>
  <c r="O272" i="1"/>
  <c r="N271" i="1"/>
  <c r="FF271" i="2" l="1"/>
  <c r="FI270" i="2"/>
  <c r="FH270" i="2"/>
  <c r="FG270" i="2"/>
  <c r="N272" i="1"/>
  <c r="O273" i="1"/>
  <c r="FF272" i="2" l="1"/>
  <c r="FI271" i="2"/>
  <c r="FH271" i="2"/>
  <c r="FG271" i="2"/>
  <c r="O274" i="1"/>
  <c r="N273" i="1"/>
  <c r="FF273" i="2" l="1"/>
  <c r="FI272" i="2"/>
  <c r="FH272" i="2"/>
  <c r="FG272" i="2"/>
  <c r="O275" i="1"/>
  <c r="N274" i="1"/>
  <c r="FF274" i="2" l="1"/>
  <c r="FI273" i="2"/>
  <c r="FH273" i="2"/>
  <c r="FG273" i="2"/>
  <c r="O276" i="1"/>
  <c r="N275" i="1"/>
  <c r="FF275" i="2" l="1"/>
  <c r="FI274" i="2"/>
  <c r="FH274" i="2"/>
  <c r="FG274" i="2"/>
  <c r="O277" i="1"/>
  <c r="N276" i="1"/>
  <c r="FF276" i="2" l="1"/>
  <c r="FI275" i="2"/>
  <c r="FH275" i="2"/>
  <c r="FG275" i="2"/>
  <c r="O278" i="1"/>
  <c r="N277" i="1"/>
  <c r="FF277" i="2" l="1"/>
  <c r="FI276" i="2"/>
  <c r="FH276" i="2"/>
  <c r="FG276" i="2"/>
  <c r="O279" i="1"/>
  <c r="N278" i="1"/>
  <c r="FF278" i="2" l="1"/>
  <c r="FI277" i="2"/>
  <c r="FH277" i="2"/>
  <c r="FG277" i="2"/>
  <c r="N279" i="1"/>
  <c r="O280" i="1"/>
  <c r="FF279" i="2" l="1"/>
  <c r="FI278" i="2"/>
  <c r="FH278" i="2"/>
  <c r="FG278" i="2"/>
  <c r="O281" i="1"/>
  <c r="N280" i="1"/>
  <c r="FF280" i="2" l="1"/>
  <c r="FI279" i="2"/>
  <c r="FH279" i="2"/>
  <c r="FG279" i="2"/>
  <c r="O282" i="1"/>
  <c r="N281" i="1"/>
  <c r="FF281" i="2" l="1"/>
  <c r="FI280" i="2"/>
  <c r="FH280" i="2"/>
  <c r="FG280" i="2"/>
  <c r="N282" i="1"/>
  <c r="O283" i="1"/>
  <c r="FF282" i="2" l="1"/>
  <c r="FI281" i="2"/>
  <c r="FH281" i="2"/>
  <c r="FG281" i="2"/>
  <c r="O284" i="1"/>
  <c r="N283" i="1"/>
  <c r="FF283" i="2" l="1"/>
  <c r="FI282" i="2"/>
  <c r="FH282" i="2"/>
  <c r="FG282" i="2"/>
  <c r="O285" i="1"/>
  <c r="N284" i="1"/>
  <c r="FF284" i="2" l="1"/>
  <c r="FI283" i="2"/>
  <c r="FH283" i="2"/>
  <c r="FG283" i="2"/>
  <c r="N285" i="1"/>
  <c r="O286" i="1"/>
  <c r="FF285" i="2" l="1"/>
  <c r="FI284" i="2"/>
  <c r="FH284" i="2"/>
  <c r="FG284" i="2"/>
  <c r="O287" i="1"/>
  <c r="N286" i="1"/>
  <c r="FF286" i="2" l="1"/>
  <c r="FI285" i="2"/>
  <c r="FH285" i="2"/>
  <c r="FG285" i="2"/>
  <c r="O288" i="1"/>
  <c r="N287" i="1"/>
  <c r="FF287" i="2" l="1"/>
  <c r="FI286" i="2"/>
  <c r="FH286" i="2"/>
  <c r="FG286" i="2"/>
  <c r="N288" i="1"/>
  <c r="O289" i="1"/>
  <c r="FF288" i="2" l="1"/>
  <c r="FI287" i="2"/>
  <c r="FH287" i="2"/>
  <c r="FG287" i="2"/>
  <c r="O290" i="1"/>
  <c r="N289" i="1"/>
  <c r="FF289" i="2" l="1"/>
  <c r="FI288" i="2"/>
  <c r="FH288" i="2"/>
  <c r="FG288" i="2"/>
  <c r="O291" i="1"/>
  <c r="N290" i="1"/>
  <c r="FF290" i="2" l="1"/>
  <c r="FI289" i="2"/>
  <c r="FH289" i="2"/>
  <c r="FG289" i="2"/>
  <c r="N291" i="1"/>
  <c r="O292" i="1"/>
  <c r="FF291" i="2" l="1"/>
  <c r="FI290" i="2"/>
  <c r="FH290" i="2"/>
  <c r="FG290" i="2"/>
  <c r="O293" i="1"/>
  <c r="N292" i="1"/>
  <c r="FF292" i="2" l="1"/>
  <c r="FI291" i="2"/>
  <c r="FH291" i="2"/>
  <c r="FG291" i="2"/>
  <c r="O294" i="1"/>
  <c r="N293" i="1"/>
  <c r="FF293" i="2" l="1"/>
  <c r="FI292" i="2"/>
  <c r="FH292" i="2"/>
  <c r="FG292" i="2"/>
  <c r="N294" i="1"/>
  <c r="O295" i="1"/>
  <c r="FF294" i="2" l="1"/>
  <c r="FI293" i="2"/>
  <c r="FH293" i="2"/>
  <c r="FG293" i="2"/>
  <c r="O296" i="1"/>
  <c r="N295" i="1"/>
  <c r="FF295" i="2" l="1"/>
  <c r="FI294" i="2"/>
  <c r="FH294" i="2"/>
  <c r="FG294" i="2"/>
  <c r="N296" i="1"/>
  <c r="O297" i="1"/>
  <c r="FF296" i="2" l="1"/>
  <c r="FI295" i="2"/>
  <c r="FH295" i="2"/>
  <c r="FG295" i="2"/>
  <c r="O298" i="1"/>
  <c r="N297" i="1"/>
  <c r="FF297" i="2" l="1"/>
  <c r="FI296" i="2"/>
  <c r="FH296" i="2"/>
  <c r="FG296" i="2"/>
  <c r="N298" i="1"/>
  <c r="O299" i="1"/>
  <c r="FF298" i="2" l="1"/>
  <c r="FI297" i="2"/>
  <c r="FH297" i="2"/>
  <c r="FG297" i="2"/>
  <c r="O300" i="1"/>
  <c r="N299" i="1"/>
  <c r="FF299" i="2" l="1"/>
  <c r="FI298" i="2"/>
  <c r="FH298" i="2"/>
  <c r="FG298" i="2"/>
  <c r="N300" i="1"/>
  <c r="O301" i="1"/>
  <c r="FF300" i="2" l="1"/>
  <c r="FI299" i="2"/>
  <c r="FH299" i="2"/>
  <c r="FG299" i="2"/>
  <c r="O302" i="1"/>
  <c r="N301" i="1"/>
  <c r="FF301" i="2" l="1"/>
  <c r="FI300" i="2"/>
  <c r="FH300" i="2"/>
  <c r="FG300" i="2"/>
  <c r="O303" i="1"/>
  <c r="N302" i="1"/>
  <c r="FF302" i="2" l="1"/>
  <c r="FI301" i="2"/>
  <c r="FH301" i="2"/>
  <c r="FG301" i="2"/>
  <c r="N303" i="1"/>
  <c r="O304" i="1"/>
  <c r="FF303" i="2" l="1"/>
  <c r="FI302" i="2"/>
  <c r="FH302" i="2"/>
  <c r="FG302" i="2"/>
  <c r="O305" i="1"/>
  <c r="N304" i="1"/>
  <c r="FF304" i="2" l="1"/>
  <c r="FI303" i="2"/>
  <c r="FH303" i="2"/>
  <c r="FG303" i="2"/>
  <c r="O306" i="1"/>
  <c r="N305" i="1"/>
  <c r="FF305" i="2" l="1"/>
  <c r="FI304" i="2"/>
  <c r="FH304" i="2"/>
  <c r="FG304" i="2"/>
  <c r="O307" i="1"/>
  <c r="N306" i="1"/>
  <c r="FF306" i="2" l="1"/>
  <c r="FI305" i="2"/>
  <c r="FH305" i="2"/>
  <c r="FG305" i="2"/>
  <c r="N307" i="1"/>
  <c r="O308" i="1"/>
  <c r="FF307" i="2" l="1"/>
  <c r="FI306" i="2"/>
  <c r="FH306" i="2"/>
  <c r="FG306" i="2"/>
  <c r="O309" i="1"/>
  <c r="N308" i="1"/>
  <c r="FF308" i="2" l="1"/>
  <c r="FI307" i="2"/>
  <c r="FH307" i="2"/>
  <c r="FG307" i="2"/>
  <c r="O310" i="1"/>
  <c r="N309" i="1"/>
  <c r="FF309" i="2" l="1"/>
  <c r="FI308" i="2"/>
  <c r="FH308" i="2"/>
  <c r="FG308" i="2"/>
  <c r="N310" i="1"/>
  <c r="O311" i="1"/>
  <c r="FF310" i="2" l="1"/>
  <c r="FI309" i="2"/>
  <c r="FH309" i="2"/>
  <c r="FG309" i="2"/>
  <c r="O312" i="1"/>
  <c r="N311" i="1"/>
  <c r="FF311" i="2" l="1"/>
  <c r="FI310" i="2"/>
  <c r="FH310" i="2"/>
  <c r="FG310" i="2"/>
  <c r="N312" i="1"/>
  <c r="O313" i="1"/>
  <c r="FF312" i="2" l="1"/>
  <c r="FI311" i="2"/>
  <c r="FH311" i="2"/>
  <c r="FG311" i="2"/>
  <c r="O314" i="1"/>
  <c r="N313" i="1"/>
  <c r="FF313" i="2" l="1"/>
  <c r="FI312" i="2"/>
  <c r="FH312" i="2"/>
  <c r="FG312" i="2"/>
  <c r="O315" i="1"/>
  <c r="N314" i="1"/>
  <c r="FF314" i="2" l="1"/>
  <c r="FI313" i="2"/>
  <c r="FH313" i="2"/>
  <c r="FG313" i="2"/>
  <c r="O316" i="1"/>
  <c r="N315" i="1"/>
  <c r="FF315" i="2" l="1"/>
  <c r="FI314" i="2"/>
  <c r="FH314" i="2"/>
  <c r="FG314" i="2"/>
  <c r="O317" i="1"/>
  <c r="N316" i="1"/>
  <c r="FF316" i="2" l="1"/>
  <c r="FI315" i="2"/>
  <c r="FH315" i="2"/>
  <c r="FG315" i="2"/>
  <c r="N317" i="1"/>
  <c r="O318" i="1"/>
  <c r="FF317" i="2" l="1"/>
  <c r="FI316" i="2"/>
  <c r="FH316" i="2"/>
  <c r="FG316" i="2"/>
  <c r="O319" i="1"/>
  <c r="N318" i="1"/>
  <c r="FF318" i="2" l="1"/>
  <c r="FI317" i="2"/>
  <c r="FH317" i="2"/>
  <c r="FG317" i="2"/>
  <c r="N319" i="1"/>
  <c r="O320" i="1"/>
  <c r="FF319" i="2" l="1"/>
  <c r="FI318" i="2"/>
  <c r="FH318" i="2"/>
  <c r="FG318" i="2"/>
  <c r="O321" i="1"/>
  <c r="N320" i="1"/>
  <c r="FF320" i="2" l="1"/>
  <c r="FI319" i="2"/>
  <c r="FH319" i="2"/>
  <c r="FG319" i="2"/>
  <c r="N321" i="1"/>
  <c r="O322" i="1"/>
  <c r="FF321" i="2" l="1"/>
  <c r="FI320" i="2"/>
  <c r="FH320" i="2"/>
  <c r="FG320" i="2"/>
  <c r="O323" i="1"/>
  <c r="N322" i="1"/>
  <c r="FF322" i="2" l="1"/>
  <c r="FI321" i="2"/>
  <c r="FH321" i="2"/>
  <c r="FG321" i="2"/>
  <c r="O324" i="1"/>
  <c r="N323" i="1"/>
  <c r="FF323" i="2" l="1"/>
  <c r="FI322" i="2"/>
  <c r="FH322" i="2"/>
  <c r="FG322" i="2"/>
  <c r="N324" i="1"/>
  <c r="O325" i="1"/>
  <c r="FF324" i="2" l="1"/>
  <c r="FI323" i="2"/>
  <c r="FH323" i="2"/>
  <c r="FG323" i="2"/>
  <c r="O326" i="1"/>
  <c r="N325" i="1"/>
  <c r="FF325" i="2" l="1"/>
  <c r="FI324" i="2"/>
  <c r="FH324" i="2"/>
  <c r="FG324" i="2"/>
  <c r="O327" i="1"/>
  <c r="N326" i="1"/>
  <c r="FF326" i="2" l="1"/>
  <c r="FI325" i="2"/>
  <c r="FH325" i="2"/>
  <c r="FG325" i="2"/>
  <c r="O328" i="1"/>
  <c r="N327" i="1"/>
  <c r="FF327" i="2" l="1"/>
  <c r="FI326" i="2"/>
  <c r="FH326" i="2"/>
  <c r="FG326" i="2"/>
  <c r="N328" i="1"/>
  <c r="O329" i="1"/>
  <c r="FF328" i="2" l="1"/>
  <c r="FI327" i="2"/>
  <c r="FH327" i="2"/>
  <c r="FG327" i="2"/>
  <c r="O330" i="1"/>
  <c r="N329" i="1"/>
  <c r="FF329" i="2" l="1"/>
  <c r="FI328" i="2"/>
  <c r="FH328" i="2"/>
  <c r="FG328" i="2"/>
  <c r="N330" i="1"/>
  <c r="O331" i="1"/>
  <c r="FF330" i="2" l="1"/>
  <c r="FI329" i="2"/>
  <c r="FH329" i="2"/>
  <c r="FG329" i="2"/>
  <c r="O332" i="1"/>
  <c r="N331" i="1"/>
  <c r="FF331" i="2" l="1"/>
  <c r="FI330" i="2"/>
  <c r="FH330" i="2"/>
  <c r="FG330" i="2"/>
  <c r="N332" i="1"/>
  <c r="O333" i="1"/>
  <c r="FF332" i="2" l="1"/>
  <c r="FI331" i="2"/>
  <c r="FH331" i="2"/>
  <c r="FG331" i="2"/>
  <c r="O334" i="1"/>
  <c r="N333" i="1"/>
  <c r="FF333" i="2" l="1"/>
  <c r="FI332" i="2"/>
  <c r="FH332" i="2"/>
  <c r="FG332" i="2"/>
  <c r="O335" i="1"/>
  <c r="N334" i="1"/>
  <c r="FF334" i="2" l="1"/>
  <c r="FI333" i="2"/>
  <c r="FH333" i="2"/>
  <c r="FG333" i="2"/>
  <c r="O336" i="1"/>
  <c r="N335" i="1"/>
  <c r="FF335" i="2" l="1"/>
  <c r="FI334" i="2"/>
  <c r="FH334" i="2"/>
  <c r="FG334" i="2"/>
  <c r="O337" i="1"/>
  <c r="N336" i="1"/>
  <c r="FF336" i="2" l="1"/>
  <c r="FI335" i="2"/>
  <c r="FH335" i="2"/>
  <c r="FG335" i="2"/>
  <c r="N337" i="1"/>
  <c r="O338" i="1"/>
  <c r="FF337" i="2" l="1"/>
  <c r="FI336" i="2"/>
  <c r="FH336" i="2"/>
  <c r="FG336" i="2"/>
  <c r="O339" i="1"/>
  <c r="N338" i="1"/>
  <c r="FF338" i="2" l="1"/>
  <c r="FI337" i="2"/>
  <c r="FH337" i="2"/>
  <c r="FG337" i="2"/>
  <c r="O340" i="1"/>
  <c r="N339" i="1"/>
  <c r="FF339" i="2" l="1"/>
  <c r="FI338" i="2"/>
  <c r="FH338" i="2"/>
  <c r="FG338" i="2"/>
  <c r="N340" i="1"/>
  <c r="O341" i="1"/>
  <c r="FF340" i="2" l="1"/>
  <c r="FI339" i="2"/>
  <c r="FH339" i="2"/>
  <c r="FG339" i="2"/>
  <c r="O342" i="1"/>
  <c r="N341" i="1"/>
  <c r="FF341" i="2" l="1"/>
  <c r="FI340" i="2"/>
  <c r="FH340" i="2"/>
  <c r="FG340" i="2"/>
  <c r="N342" i="1"/>
  <c r="O343" i="1"/>
  <c r="FF342" i="2" l="1"/>
  <c r="FI341" i="2"/>
  <c r="FH341" i="2"/>
  <c r="FG341" i="2"/>
  <c r="O344" i="1"/>
  <c r="N343" i="1"/>
  <c r="FF343" i="2" l="1"/>
  <c r="FI342" i="2"/>
  <c r="FH342" i="2"/>
  <c r="FG342" i="2"/>
  <c r="N344" i="1"/>
  <c r="O345" i="1"/>
  <c r="FF344" i="2" l="1"/>
  <c r="FI343" i="2"/>
  <c r="FH343" i="2"/>
  <c r="FG343" i="2"/>
  <c r="O346" i="1"/>
  <c r="N345" i="1"/>
  <c r="FF345" i="2" l="1"/>
  <c r="FI344" i="2"/>
  <c r="FH344" i="2"/>
  <c r="FG344" i="2"/>
  <c r="N346" i="1"/>
  <c r="O347" i="1"/>
  <c r="FF346" i="2" l="1"/>
  <c r="FI345" i="2"/>
  <c r="FH345" i="2"/>
  <c r="FG345" i="2"/>
  <c r="O348" i="1"/>
  <c r="N347" i="1"/>
  <c r="FF347" i="2" l="1"/>
  <c r="FI346" i="2"/>
  <c r="FH346" i="2"/>
  <c r="FG346" i="2"/>
  <c r="N348" i="1"/>
  <c r="O349" i="1"/>
  <c r="FF348" i="2" l="1"/>
  <c r="FI347" i="2"/>
  <c r="FH347" i="2"/>
  <c r="FG347" i="2"/>
  <c r="O350" i="1"/>
  <c r="N349" i="1"/>
  <c r="FF349" i="2" l="1"/>
  <c r="FI348" i="2"/>
  <c r="FH348" i="2"/>
  <c r="FG348" i="2"/>
  <c r="N350" i="1"/>
  <c r="O351" i="1"/>
  <c r="FF350" i="2" l="1"/>
  <c r="FI349" i="2"/>
  <c r="FH349" i="2"/>
  <c r="FG349" i="2"/>
  <c r="O352" i="1"/>
  <c r="N351" i="1"/>
  <c r="FF351" i="2" l="1"/>
  <c r="FI350" i="2"/>
  <c r="FH350" i="2"/>
  <c r="FG350" i="2"/>
  <c r="N352" i="1"/>
  <c r="O353" i="1"/>
  <c r="FF352" i="2" l="1"/>
  <c r="FI351" i="2"/>
  <c r="FH351" i="2"/>
  <c r="FG351" i="2"/>
  <c r="O354" i="1"/>
  <c r="N353" i="1"/>
  <c r="FF353" i="2" l="1"/>
  <c r="FI352" i="2"/>
  <c r="FH352" i="2"/>
  <c r="FG352" i="2"/>
  <c r="N354" i="1"/>
  <c r="O355" i="1"/>
  <c r="FF354" i="2" l="1"/>
  <c r="FI353" i="2"/>
  <c r="FH353" i="2"/>
  <c r="FG353" i="2"/>
  <c r="O356" i="1"/>
  <c r="N355" i="1"/>
  <c r="FF355" i="2" l="1"/>
  <c r="FI354" i="2"/>
  <c r="FH354" i="2"/>
  <c r="FG354" i="2"/>
  <c r="O357" i="1"/>
  <c r="N356" i="1"/>
  <c r="FF356" i="2" l="1"/>
  <c r="FI355" i="2"/>
  <c r="FH355" i="2"/>
  <c r="FG355" i="2"/>
  <c r="O358" i="1"/>
  <c r="N357" i="1"/>
  <c r="FF357" i="2" l="1"/>
  <c r="FI356" i="2"/>
  <c r="FH356" i="2"/>
  <c r="FG356" i="2"/>
  <c r="O359" i="1"/>
  <c r="N358" i="1"/>
  <c r="FF358" i="2" l="1"/>
  <c r="FI357" i="2"/>
  <c r="FH357" i="2"/>
  <c r="FG357" i="2"/>
  <c r="O360" i="1"/>
  <c r="N359" i="1"/>
  <c r="FF359" i="2" l="1"/>
  <c r="FI358" i="2"/>
  <c r="FH358" i="2"/>
  <c r="FG358" i="2"/>
  <c r="O361" i="1"/>
  <c r="N360" i="1"/>
  <c r="FF360" i="2" l="1"/>
  <c r="FI359" i="2"/>
  <c r="FH359" i="2"/>
  <c r="FG359" i="2"/>
  <c r="O362" i="1"/>
  <c r="N361" i="1"/>
  <c r="FF361" i="2" l="1"/>
  <c r="FI360" i="2"/>
  <c r="FH360" i="2"/>
  <c r="FG360" i="2"/>
  <c r="O363" i="1"/>
  <c r="N362" i="1"/>
  <c r="FF362" i="2" l="1"/>
  <c r="FI361" i="2"/>
  <c r="FH361" i="2"/>
  <c r="FG361" i="2"/>
  <c r="N363" i="1"/>
  <c r="O364" i="1"/>
  <c r="FF363" i="2" l="1"/>
  <c r="FI362" i="2"/>
  <c r="FH362" i="2"/>
  <c r="FG362" i="2"/>
  <c r="O365" i="1"/>
  <c r="N364" i="1"/>
  <c r="FF364" i="2" l="1"/>
  <c r="FI363" i="2"/>
  <c r="FH363" i="2"/>
  <c r="FG363" i="2"/>
  <c r="O366" i="1"/>
  <c r="N365" i="1"/>
  <c r="FF365" i="2" l="1"/>
  <c r="FI364" i="2"/>
  <c r="FH364" i="2"/>
  <c r="FG364" i="2"/>
  <c r="O367" i="1"/>
  <c r="N366" i="1"/>
  <c r="FF366" i="2" l="1"/>
  <c r="FI365" i="2"/>
  <c r="FH365" i="2"/>
  <c r="FG365" i="2"/>
  <c r="O368" i="1"/>
  <c r="N367" i="1"/>
  <c r="FF367" i="2" l="1"/>
  <c r="FI366" i="2"/>
  <c r="FH366" i="2"/>
  <c r="FG366" i="2"/>
  <c r="N368" i="1"/>
  <c r="O369" i="1"/>
  <c r="FF368" i="2" l="1"/>
  <c r="FI367" i="2"/>
  <c r="FH367" i="2"/>
  <c r="FG367" i="2"/>
  <c r="O370" i="1"/>
  <c r="N369" i="1"/>
  <c r="FF369" i="2" l="1"/>
  <c r="FI368" i="2"/>
  <c r="FH368" i="2"/>
  <c r="FG368" i="2"/>
  <c r="O371" i="1"/>
  <c r="N370" i="1"/>
  <c r="FF370" i="2" l="1"/>
  <c r="FI369" i="2"/>
  <c r="FH369" i="2"/>
  <c r="FG369" i="2"/>
  <c r="N371" i="1"/>
  <c r="O372" i="1"/>
  <c r="FF371" i="2" l="1"/>
  <c r="FI370" i="2"/>
  <c r="FH370" i="2"/>
  <c r="FG370" i="2"/>
  <c r="O373" i="1"/>
  <c r="N372" i="1"/>
  <c r="FF372" i="2" l="1"/>
  <c r="FI371" i="2"/>
  <c r="FH371" i="2"/>
  <c r="FG371" i="2"/>
  <c r="N373" i="1"/>
  <c r="O374" i="1"/>
  <c r="FF373" i="2" l="1"/>
  <c r="FI372" i="2"/>
  <c r="FH372" i="2"/>
  <c r="FG372" i="2"/>
  <c r="O375" i="1"/>
  <c r="N374" i="1"/>
  <c r="FF374" i="2" l="1"/>
  <c r="FI373" i="2"/>
  <c r="FH373" i="2"/>
  <c r="FG373" i="2"/>
  <c r="N375" i="1"/>
  <c r="O376" i="1"/>
  <c r="FF375" i="2" l="1"/>
  <c r="FI374" i="2"/>
  <c r="FH374" i="2"/>
  <c r="FG374" i="2"/>
  <c r="O377" i="1"/>
  <c r="N376" i="1"/>
  <c r="FF376" i="2" l="1"/>
  <c r="FI375" i="2"/>
  <c r="FH375" i="2"/>
  <c r="FG375" i="2"/>
  <c r="N377" i="1"/>
  <c r="O378" i="1"/>
  <c r="FF377" i="2" l="1"/>
  <c r="FI376" i="2"/>
  <c r="FH376" i="2"/>
  <c r="FG376" i="2"/>
  <c r="O379" i="1"/>
  <c r="N378" i="1"/>
  <c r="FF378" i="2" l="1"/>
  <c r="FI377" i="2"/>
  <c r="FH377" i="2"/>
  <c r="FG377" i="2"/>
  <c r="N379" i="1"/>
  <c r="O380" i="1"/>
  <c r="FF379" i="2" l="1"/>
  <c r="FI378" i="2"/>
  <c r="FH378" i="2"/>
  <c r="FG378" i="2"/>
  <c r="O381" i="1"/>
  <c r="N380" i="1"/>
  <c r="FF380" i="2" l="1"/>
  <c r="FI379" i="2"/>
  <c r="FH379" i="2"/>
  <c r="FG379" i="2"/>
  <c r="N381" i="1"/>
  <c r="O382" i="1"/>
  <c r="FF381" i="2" l="1"/>
  <c r="FI380" i="2"/>
  <c r="FH380" i="2"/>
  <c r="FG380" i="2"/>
  <c r="O383" i="1"/>
  <c r="N382" i="1"/>
  <c r="FF382" i="2" l="1"/>
  <c r="FI381" i="2"/>
  <c r="FH381" i="2"/>
  <c r="FG381" i="2"/>
  <c r="O384" i="1"/>
  <c r="N383" i="1"/>
  <c r="FF383" i="2" l="1"/>
  <c r="FI382" i="2"/>
  <c r="FH382" i="2"/>
  <c r="FG382" i="2"/>
  <c r="O385" i="1"/>
  <c r="N384" i="1"/>
  <c r="FF384" i="2" l="1"/>
  <c r="FI383" i="2"/>
  <c r="FH383" i="2"/>
  <c r="FG383" i="2"/>
  <c r="O386" i="1"/>
  <c r="N385" i="1"/>
  <c r="FF385" i="2" l="1"/>
  <c r="FI384" i="2"/>
  <c r="FH384" i="2"/>
  <c r="FG384" i="2"/>
  <c r="N386" i="1"/>
  <c r="O387" i="1"/>
  <c r="FF386" i="2" l="1"/>
  <c r="FI385" i="2"/>
  <c r="FH385" i="2"/>
  <c r="FG385" i="2"/>
  <c r="O388" i="1"/>
  <c r="N387" i="1"/>
  <c r="FF387" i="2" l="1"/>
  <c r="FI386" i="2"/>
  <c r="FH386" i="2"/>
  <c r="FG386" i="2"/>
  <c r="N388" i="1"/>
  <c r="O389" i="1"/>
  <c r="FF388" i="2" l="1"/>
  <c r="FI387" i="2"/>
  <c r="FH387" i="2"/>
  <c r="FG387" i="2"/>
  <c r="O390" i="1"/>
  <c r="N389" i="1"/>
  <c r="FF389" i="2" l="1"/>
  <c r="FI388" i="2"/>
  <c r="FH388" i="2"/>
  <c r="FG388" i="2"/>
  <c r="O391" i="1"/>
  <c r="N390" i="1"/>
  <c r="FF390" i="2" l="1"/>
  <c r="FI389" i="2"/>
  <c r="FH389" i="2"/>
  <c r="FG389" i="2"/>
  <c r="O392" i="1"/>
  <c r="N391" i="1"/>
  <c r="FF391" i="2" l="1"/>
  <c r="FI390" i="2"/>
  <c r="FH390" i="2"/>
  <c r="FG390" i="2"/>
  <c r="N392" i="1"/>
  <c r="O393" i="1"/>
  <c r="FF392" i="2" l="1"/>
  <c r="FI391" i="2"/>
  <c r="FH391" i="2"/>
  <c r="FG391" i="2"/>
  <c r="O394" i="1"/>
  <c r="N393" i="1"/>
  <c r="FF393" i="2" l="1"/>
  <c r="FI392" i="2"/>
  <c r="FH392" i="2"/>
  <c r="FG392" i="2"/>
  <c r="O395" i="1"/>
  <c r="N394" i="1"/>
  <c r="FF394" i="2" l="1"/>
  <c r="FI393" i="2"/>
  <c r="FH393" i="2"/>
  <c r="FG393" i="2"/>
  <c r="N395" i="1"/>
  <c r="O396" i="1"/>
  <c r="FF395" i="2" l="1"/>
  <c r="FI394" i="2"/>
  <c r="FH394" i="2"/>
  <c r="FG394" i="2"/>
  <c r="O397" i="1"/>
  <c r="N396" i="1"/>
  <c r="FF396" i="2" l="1"/>
  <c r="FI395" i="2"/>
  <c r="FH395" i="2"/>
  <c r="FG395" i="2"/>
  <c r="O398" i="1"/>
  <c r="N397" i="1"/>
  <c r="FF397" i="2" l="1"/>
  <c r="FI396" i="2"/>
  <c r="FH396" i="2"/>
  <c r="FG396" i="2"/>
  <c r="N398" i="1"/>
  <c r="O399" i="1"/>
  <c r="FF398" i="2" l="1"/>
  <c r="FI397" i="2"/>
  <c r="FH397" i="2"/>
  <c r="FG397" i="2"/>
  <c r="O400" i="1"/>
  <c r="N399" i="1"/>
  <c r="FF399" i="2" l="1"/>
  <c r="FI398" i="2"/>
  <c r="FH398" i="2"/>
  <c r="FG398" i="2"/>
  <c r="O401" i="1"/>
  <c r="N400" i="1"/>
  <c r="FF400" i="2" l="1"/>
  <c r="FI399" i="2"/>
  <c r="FH399" i="2"/>
  <c r="FG399" i="2"/>
  <c r="O402" i="1"/>
  <c r="N401" i="1"/>
  <c r="FF401" i="2" l="1"/>
  <c r="FI400" i="2"/>
  <c r="FH400" i="2"/>
  <c r="FG400" i="2"/>
  <c r="O403" i="1"/>
  <c r="N402" i="1"/>
  <c r="FF402" i="2" l="1"/>
  <c r="FI401" i="2"/>
  <c r="FH401" i="2"/>
  <c r="FG401" i="2"/>
  <c r="N403" i="1"/>
  <c r="O404" i="1"/>
  <c r="FF403" i="2" l="1"/>
  <c r="FI402" i="2"/>
  <c r="FH402" i="2"/>
  <c r="FG402" i="2"/>
  <c r="O405" i="1"/>
  <c r="N404" i="1"/>
  <c r="FF404" i="2" l="1"/>
  <c r="FI403" i="2"/>
  <c r="FH403" i="2"/>
  <c r="FG403" i="2"/>
  <c r="N405" i="1"/>
  <c r="O406" i="1"/>
  <c r="FF405" i="2" l="1"/>
  <c r="FI404" i="2"/>
  <c r="FH404" i="2"/>
  <c r="FG404" i="2"/>
  <c r="O407" i="1"/>
  <c r="N406" i="1"/>
  <c r="FF406" i="2" l="1"/>
  <c r="FI405" i="2"/>
  <c r="FH405" i="2"/>
  <c r="FG405" i="2"/>
  <c r="O408" i="1"/>
  <c r="N407" i="1"/>
  <c r="FF407" i="2" l="1"/>
  <c r="FI406" i="2"/>
  <c r="FH406" i="2"/>
  <c r="FG406" i="2"/>
  <c r="N408" i="1"/>
  <c r="O409" i="1"/>
  <c r="FF408" i="2" l="1"/>
  <c r="FI407" i="2"/>
  <c r="FH407" i="2"/>
  <c r="FG407" i="2"/>
  <c r="O410" i="1"/>
  <c r="N409" i="1"/>
  <c r="FF409" i="2" l="1"/>
  <c r="FI408" i="2"/>
  <c r="FH408" i="2"/>
  <c r="FG408" i="2"/>
  <c r="N410" i="1"/>
  <c r="O411" i="1"/>
  <c r="FF410" i="2" l="1"/>
  <c r="FI409" i="2"/>
  <c r="FH409" i="2"/>
  <c r="FG409" i="2"/>
  <c r="O412" i="1"/>
  <c r="N411" i="1"/>
  <c r="FF411" i="2" l="1"/>
  <c r="FI410" i="2"/>
  <c r="FH410" i="2"/>
  <c r="FG410" i="2"/>
  <c r="O413" i="1"/>
  <c r="N412" i="1"/>
  <c r="FF412" i="2" l="1"/>
  <c r="FI411" i="2"/>
  <c r="FH411" i="2"/>
  <c r="FG411" i="2"/>
  <c r="O414" i="1"/>
  <c r="N413" i="1"/>
  <c r="FF413" i="2" l="1"/>
  <c r="FI412" i="2"/>
  <c r="FH412" i="2"/>
  <c r="FG412" i="2"/>
  <c r="N414" i="1"/>
  <c r="O415" i="1"/>
  <c r="FF414" i="2" l="1"/>
  <c r="FI413" i="2"/>
  <c r="FH413" i="2"/>
  <c r="FG413" i="2"/>
  <c r="O416" i="1"/>
  <c r="N415" i="1"/>
  <c r="FF415" i="2" l="1"/>
  <c r="FI414" i="2"/>
  <c r="FH414" i="2"/>
  <c r="FG414" i="2"/>
  <c r="N416" i="1"/>
  <c r="O417" i="1"/>
  <c r="FF416" i="2" l="1"/>
  <c r="FI415" i="2"/>
  <c r="FH415" i="2"/>
  <c r="FG415" i="2"/>
  <c r="O418" i="1"/>
  <c r="N417" i="1"/>
  <c r="FF417" i="2" l="1"/>
  <c r="FI416" i="2"/>
  <c r="FH416" i="2"/>
  <c r="FG416" i="2"/>
  <c r="O419" i="1"/>
  <c r="N418" i="1"/>
  <c r="FF418" i="2" l="1"/>
  <c r="FI417" i="2"/>
  <c r="FH417" i="2"/>
  <c r="FG417" i="2"/>
  <c r="O420" i="1"/>
  <c r="N419" i="1"/>
  <c r="FF419" i="2" l="1"/>
  <c r="FI418" i="2"/>
  <c r="FH418" i="2"/>
  <c r="FG418" i="2"/>
  <c r="O421" i="1"/>
  <c r="N420" i="1"/>
  <c r="FF420" i="2" l="1"/>
  <c r="FI419" i="2"/>
  <c r="FH419" i="2"/>
  <c r="FG419" i="2"/>
  <c r="N421" i="1"/>
  <c r="O422" i="1"/>
  <c r="FF421" i="2" l="1"/>
  <c r="FI420" i="2"/>
  <c r="FH420" i="2"/>
  <c r="FG420" i="2"/>
  <c r="O423" i="1"/>
  <c r="N422" i="1"/>
  <c r="FF422" i="2" l="1"/>
  <c r="FI421" i="2"/>
  <c r="FH421" i="2"/>
  <c r="FG421" i="2"/>
  <c r="O424" i="1"/>
  <c r="N423" i="1"/>
  <c r="FF423" i="2" l="1"/>
  <c r="FI422" i="2"/>
  <c r="FH422" i="2"/>
  <c r="FG422" i="2"/>
  <c r="O425" i="1"/>
  <c r="N424" i="1"/>
  <c r="FF424" i="2" l="1"/>
  <c r="FI423" i="2"/>
  <c r="FH423" i="2"/>
  <c r="FG423" i="2"/>
  <c r="N425" i="1"/>
  <c r="O426" i="1"/>
  <c r="FF425" i="2" l="1"/>
  <c r="FI424" i="2"/>
  <c r="FH424" i="2"/>
  <c r="FG424" i="2"/>
  <c r="O427" i="1"/>
  <c r="N426" i="1"/>
  <c r="FF426" i="2" l="1"/>
  <c r="FI425" i="2"/>
  <c r="FH425" i="2"/>
  <c r="FG425" i="2"/>
  <c r="N427" i="1"/>
  <c r="O428" i="1"/>
  <c r="FF427" i="2" l="1"/>
  <c r="FI426" i="2"/>
  <c r="FH426" i="2"/>
  <c r="FG426" i="2"/>
  <c r="O429" i="1"/>
  <c r="N428" i="1"/>
  <c r="FF428" i="2" l="1"/>
  <c r="FI427" i="2"/>
  <c r="FH427" i="2"/>
  <c r="FG427" i="2"/>
  <c r="N429" i="1"/>
  <c r="O430" i="1"/>
  <c r="FF429" i="2" l="1"/>
  <c r="FI428" i="2"/>
  <c r="FH428" i="2"/>
  <c r="FG428" i="2"/>
  <c r="O431" i="1"/>
  <c r="N430" i="1"/>
  <c r="FF430" i="2" l="1"/>
  <c r="FI429" i="2"/>
  <c r="FH429" i="2"/>
  <c r="FG429" i="2"/>
  <c r="O432" i="1"/>
  <c r="N431" i="1"/>
  <c r="FF431" i="2" l="1"/>
  <c r="FI430" i="2"/>
  <c r="FH430" i="2"/>
  <c r="FG430" i="2"/>
  <c r="N432" i="1"/>
  <c r="O433" i="1"/>
  <c r="FF432" i="2" l="1"/>
  <c r="FI431" i="2"/>
  <c r="FH431" i="2"/>
  <c r="FG431" i="2"/>
  <c r="O434" i="1"/>
  <c r="N433" i="1"/>
  <c r="FF433" i="2" l="1"/>
  <c r="FI432" i="2"/>
  <c r="FH432" i="2"/>
  <c r="FG432" i="2"/>
  <c r="O435" i="1"/>
  <c r="N434" i="1"/>
  <c r="FF434" i="2" l="1"/>
  <c r="FI433" i="2"/>
  <c r="FH433" i="2"/>
  <c r="FG433" i="2"/>
  <c r="O436" i="1"/>
  <c r="N435" i="1"/>
  <c r="FF435" i="2" l="1"/>
  <c r="FI434" i="2"/>
  <c r="FH434" i="2"/>
  <c r="FG434" i="2"/>
  <c r="O437" i="1"/>
  <c r="N436" i="1"/>
  <c r="FF436" i="2" l="1"/>
  <c r="FI435" i="2"/>
  <c r="FH435" i="2"/>
  <c r="FG435" i="2"/>
  <c r="O438" i="1"/>
  <c r="N437" i="1"/>
  <c r="FF437" i="2" l="1"/>
  <c r="FI436" i="2"/>
  <c r="FH436" i="2"/>
  <c r="FG436" i="2"/>
  <c r="O439" i="1"/>
  <c r="N438" i="1"/>
  <c r="FF438" i="2" l="1"/>
  <c r="FI437" i="2"/>
  <c r="FH437" i="2"/>
  <c r="FG437" i="2"/>
  <c r="O440" i="1"/>
  <c r="N439" i="1"/>
  <c r="FF439" i="2" l="1"/>
  <c r="FI438" i="2"/>
  <c r="FH438" i="2"/>
  <c r="FG438" i="2"/>
  <c r="O441" i="1"/>
  <c r="N440" i="1"/>
  <c r="FF440" i="2" l="1"/>
  <c r="FI439" i="2"/>
  <c r="FH439" i="2"/>
  <c r="FG439" i="2"/>
  <c r="N441" i="1"/>
  <c r="O442" i="1"/>
  <c r="FF441" i="2" l="1"/>
  <c r="FI440" i="2"/>
  <c r="FH440" i="2"/>
  <c r="FG440" i="2"/>
  <c r="O443" i="1"/>
  <c r="N442" i="1"/>
  <c r="FF442" i="2" l="1"/>
  <c r="FI441" i="2"/>
  <c r="FH441" i="2"/>
  <c r="FG441" i="2"/>
  <c r="N443" i="1"/>
  <c r="O444" i="1"/>
  <c r="FF443" i="2" l="1"/>
  <c r="FI442" i="2"/>
  <c r="FH442" i="2"/>
  <c r="FG442" i="2"/>
  <c r="O445" i="1"/>
  <c r="N444" i="1"/>
  <c r="FF444" i="2" l="1"/>
  <c r="FI443" i="2"/>
  <c r="FH443" i="2"/>
  <c r="FG443" i="2"/>
  <c r="O446" i="1"/>
  <c r="N445" i="1"/>
  <c r="FF445" i="2" l="1"/>
  <c r="FI444" i="2"/>
  <c r="FH444" i="2"/>
  <c r="FG444" i="2"/>
  <c r="N446" i="1"/>
  <c r="O447" i="1"/>
  <c r="FF446" i="2" l="1"/>
  <c r="FI445" i="2"/>
  <c r="FH445" i="2"/>
  <c r="FG445" i="2"/>
  <c r="O448" i="1"/>
  <c r="N447" i="1"/>
  <c r="FF447" i="2" l="1"/>
  <c r="FI446" i="2"/>
  <c r="FH446" i="2"/>
  <c r="FG446" i="2"/>
  <c r="N448" i="1"/>
  <c r="O449" i="1"/>
  <c r="FF448" i="2" l="1"/>
  <c r="FI447" i="2"/>
  <c r="FH447" i="2"/>
  <c r="FG447" i="2"/>
  <c r="O450" i="1"/>
  <c r="N449" i="1"/>
  <c r="FF449" i="2" l="1"/>
  <c r="FI448" i="2"/>
  <c r="FH448" i="2"/>
  <c r="FG448" i="2"/>
  <c r="O451" i="1"/>
  <c r="N450" i="1"/>
  <c r="FF450" i="2" l="1"/>
  <c r="FI449" i="2"/>
  <c r="FH449" i="2"/>
  <c r="FG449" i="2"/>
  <c r="O452" i="1"/>
  <c r="N451" i="1"/>
  <c r="FF451" i="2" l="1"/>
  <c r="FI450" i="2"/>
  <c r="FH450" i="2"/>
  <c r="FG450" i="2"/>
  <c r="N452" i="1"/>
  <c r="O453" i="1"/>
  <c r="FF452" i="2" l="1"/>
  <c r="FI451" i="2"/>
  <c r="FH451" i="2"/>
  <c r="FG451" i="2"/>
  <c r="O454" i="1"/>
  <c r="N453" i="1"/>
  <c r="FF453" i="2" l="1"/>
  <c r="FI452" i="2"/>
  <c r="FH452" i="2"/>
  <c r="FG452" i="2"/>
  <c r="O455" i="1"/>
  <c r="N454" i="1"/>
  <c r="FF454" i="2" l="1"/>
  <c r="FI453" i="2"/>
  <c r="FH453" i="2"/>
  <c r="FG453" i="2"/>
  <c r="O456" i="1"/>
  <c r="N455" i="1"/>
  <c r="FF455" i="2" l="1"/>
  <c r="FI454" i="2"/>
  <c r="FH454" i="2"/>
  <c r="FG454" i="2"/>
  <c r="N456" i="1"/>
  <c r="O457" i="1"/>
  <c r="FF456" i="2" l="1"/>
  <c r="FI455" i="2"/>
  <c r="FH455" i="2"/>
  <c r="FG455" i="2"/>
  <c r="O458" i="1"/>
  <c r="N457" i="1"/>
  <c r="FF457" i="2" l="1"/>
  <c r="FI456" i="2"/>
  <c r="FH456" i="2"/>
  <c r="FG456" i="2"/>
  <c r="O459" i="1"/>
  <c r="N458" i="1"/>
  <c r="FF458" i="2" l="1"/>
  <c r="FI457" i="2"/>
  <c r="FH457" i="2"/>
  <c r="FG457" i="2"/>
  <c r="O460" i="1"/>
  <c r="N459" i="1"/>
  <c r="FF459" i="2" l="1"/>
  <c r="FI458" i="2"/>
  <c r="FH458" i="2"/>
  <c r="FG458" i="2"/>
  <c r="N460" i="1"/>
  <c r="O461" i="1"/>
  <c r="FF460" i="2" l="1"/>
  <c r="FI459" i="2"/>
  <c r="FH459" i="2"/>
  <c r="FG459" i="2"/>
  <c r="O462" i="1"/>
  <c r="N461" i="1"/>
  <c r="FF461" i="2" l="1"/>
  <c r="FI460" i="2"/>
  <c r="FH460" i="2"/>
  <c r="FG460" i="2"/>
  <c r="O463" i="1"/>
  <c r="N462" i="1"/>
  <c r="FF462" i="2" l="1"/>
  <c r="FI461" i="2"/>
  <c r="FH461" i="2"/>
  <c r="FG461" i="2"/>
  <c r="N463" i="1"/>
  <c r="O464" i="1"/>
  <c r="FF463" i="2" l="1"/>
  <c r="FI462" i="2"/>
  <c r="FH462" i="2"/>
  <c r="FG462" i="2"/>
  <c r="O465" i="1"/>
  <c r="N464" i="1"/>
  <c r="FF464" i="2" l="1"/>
  <c r="FI463" i="2"/>
  <c r="FH463" i="2"/>
  <c r="FG463" i="2"/>
  <c r="O466" i="1"/>
  <c r="N465" i="1"/>
  <c r="FF465" i="2" l="1"/>
  <c r="FI464" i="2"/>
  <c r="FH464" i="2"/>
  <c r="FG464" i="2"/>
  <c r="N466" i="1"/>
  <c r="O467" i="1"/>
  <c r="FF466" i="2" l="1"/>
  <c r="FI465" i="2"/>
  <c r="FH465" i="2"/>
  <c r="FG465" i="2"/>
  <c r="O468" i="1"/>
  <c r="N467" i="1"/>
  <c r="FF467" i="2" l="1"/>
  <c r="FI466" i="2"/>
  <c r="FH466" i="2"/>
  <c r="FG466" i="2"/>
  <c r="O469" i="1"/>
  <c r="N468" i="1"/>
  <c r="FF468" i="2" l="1"/>
  <c r="FI467" i="2"/>
  <c r="FH467" i="2"/>
  <c r="FG467" i="2"/>
  <c r="O470" i="1"/>
  <c r="N469" i="1"/>
  <c r="FF469" i="2" l="1"/>
  <c r="FI468" i="2"/>
  <c r="FH468" i="2"/>
  <c r="FG468" i="2"/>
  <c r="N470" i="1"/>
  <c r="O471" i="1"/>
  <c r="FF470" i="2" l="1"/>
  <c r="FI469" i="2"/>
  <c r="FH469" i="2"/>
  <c r="FG469" i="2"/>
  <c r="O472" i="1"/>
  <c r="N471" i="1"/>
  <c r="FF471" i="2" l="1"/>
  <c r="FI470" i="2"/>
  <c r="FH470" i="2"/>
  <c r="FG470" i="2"/>
  <c r="N472" i="1"/>
  <c r="O473" i="1"/>
  <c r="FF472" i="2" l="1"/>
  <c r="FI471" i="2"/>
  <c r="FH471" i="2"/>
  <c r="FG471" i="2"/>
  <c r="O474" i="1"/>
  <c r="N473" i="1"/>
  <c r="FF473" i="2" l="1"/>
  <c r="FI472" i="2"/>
  <c r="FH472" i="2"/>
  <c r="FG472" i="2"/>
  <c r="O475" i="1"/>
  <c r="N474" i="1"/>
  <c r="FF474" i="2" l="1"/>
  <c r="FI473" i="2"/>
  <c r="FH473" i="2"/>
  <c r="FG473" i="2"/>
  <c r="O476" i="1"/>
  <c r="N475" i="1"/>
  <c r="FF475" i="2" l="1"/>
  <c r="FI474" i="2"/>
  <c r="FH474" i="2"/>
  <c r="FG474" i="2"/>
  <c r="O477" i="1"/>
  <c r="N476" i="1"/>
  <c r="FF476" i="2" l="1"/>
  <c r="FI475" i="2"/>
  <c r="FH475" i="2"/>
  <c r="FG475" i="2"/>
  <c r="N477" i="1"/>
  <c r="O478" i="1"/>
  <c r="FF477" i="2" l="1"/>
  <c r="FI476" i="2"/>
  <c r="FH476" i="2"/>
  <c r="FG476" i="2"/>
  <c r="O479" i="1"/>
  <c r="N478" i="1"/>
  <c r="FF478" i="2" l="1"/>
  <c r="FI477" i="2"/>
  <c r="FH477" i="2"/>
  <c r="FG477" i="2"/>
  <c r="O480" i="1"/>
  <c r="N479" i="1"/>
  <c r="FF479" i="2" l="1"/>
  <c r="FI478" i="2"/>
  <c r="FH478" i="2"/>
  <c r="FG478" i="2"/>
  <c r="O481" i="1"/>
  <c r="N480" i="1"/>
  <c r="FF480" i="2" l="1"/>
  <c r="FI479" i="2"/>
  <c r="FH479" i="2"/>
  <c r="FG479" i="2"/>
  <c r="N481" i="1"/>
  <c r="O482" i="1"/>
  <c r="FF481" i="2" l="1"/>
  <c r="FI480" i="2"/>
  <c r="FH480" i="2"/>
  <c r="FG480" i="2"/>
  <c r="O483" i="1"/>
  <c r="N482" i="1"/>
  <c r="FF482" i="2" l="1"/>
  <c r="FI481" i="2"/>
  <c r="FH481" i="2"/>
  <c r="FG481" i="2"/>
  <c r="N483" i="1"/>
  <c r="O484" i="1"/>
  <c r="FF483" i="2" l="1"/>
  <c r="FI482" i="2"/>
  <c r="FH482" i="2"/>
  <c r="FG482" i="2"/>
  <c r="O485" i="1"/>
  <c r="N484" i="1"/>
  <c r="FF484" i="2" l="1"/>
  <c r="FI483" i="2"/>
  <c r="FH483" i="2"/>
  <c r="FG483" i="2"/>
  <c r="N485" i="1"/>
  <c r="O486" i="1"/>
  <c r="FF485" i="2" l="1"/>
  <c r="FI484" i="2"/>
  <c r="FH484" i="2"/>
  <c r="FG484" i="2"/>
  <c r="O487" i="1"/>
  <c r="N486" i="1"/>
  <c r="FF486" i="2" l="1"/>
  <c r="FI485" i="2"/>
  <c r="FH485" i="2"/>
  <c r="FG485" i="2"/>
  <c r="N487" i="1"/>
  <c r="O488" i="1"/>
  <c r="FF487" i="2" l="1"/>
  <c r="FI486" i="2"/>
  <c r="FH486" i="2"/>
  <c r="FG486" i="2"/>
  <c r="O489" i="1"/>
  <c r="N488" i="1"/>
  <c r="FF488" i="2" l="1"/>
  <c r="FI487" i="2"/>
  <c r="FH487" i="2"/>
  <c r="FG487" i="2"/>
  <c r="N489" i="1"/>
  <c r="O490" i="1"/>
  <c r="FF489" i="2" l="1"/>
  <c r="FI488" i="2"/>
  <c r="FH488" i="2"/>
  <c r="FG488" i="2"/>
  <c r="O491" i="1"/>
  <c r="N490" i="1"/>
  <c r="FF490" i="2" l="1"/>
  <c r="FI489" i="2"/>
  <c r="FH489" i="2"/>
  <c r="FG489" i="2"/>
  <c r="N491" i="1"/>
  <c r="O492" i="1"/>
  <c r="FF491" i="2" l="1"/>
  <c r="FI490" i="2"/>
  <c r="FH490" i="2"/>
  <c r="FG490" i="2"/>
  <c r="O493" i="1"/>
  <c r="N492" i="1"/>
  <c r="FF492" i="2" l="1"/>
  <c r="FI491" i="2"/>
  <c r="FH491" i="2"/>
  <c r="FG491" i="2"/>
  <c r="N493" i="1"/>
  <c r="O494" i="1"/>
  <c r="FF493" i="2" l="1"/>
  <c r="FI492" i="2"/>
  <c r="FH492" i="2"/>
  <c r="FG492" i="2"/>
  <c r="O495" i="1"/>
  <c r="N494" i="1"/>
  <c r="FF494" i="2" l="1"/>
  <c r="FI493" i="2"/>
  <c r="FH493" i="2"/>
  <c r="FG493" i="2"/>
  <c r="O496" i="1"/>
  <c r="N495" i="1"/>
  <c r="FF495" i="2" l="1"/>
  <c r="FI494" i="2"/>
  <c r="FH494" i="2"/>
  <c r="FG494" i="2"/>
  <c r="O497" i="1"/>
  <c r="N496" i="1"/>
  <c r="FF496" i="2" l="1"/>
  <c r="FI495" i="2"/>
  <c r="FH495" i="2"/>
  <c r="FG495" i="2"/>
  <c r="N497" i="1"/>
  <c r="O498" i="1"/>
  <c r="FF497" i="2" l="1"/>
  <c r="FI496" i="2"/>
  <c r="FH496" i="2"/>
  <c r="FG496" i="2"/>
  <c r="O499" i="1"/>
  <c r="N498" i="1"/>
  <c r="FF498" i="2" l="1"/>
  <c r="FI497" i="2"/>
  <c r="FH497" i="2"/>
  <c r="FG497" i="2"/>
  <c r="N499" i="1"/>
  <c r="O500" i="1"/>
  <c r="FF499" i="2" l="1"/>
  <c r="FI498" i="2"/>
  <c r="FH498" i="2"/>
  <c r="FG498" i="2"/>
  <c r="O501" i="1"/>
  <c r="N500" i="1"/>
  <c r="FF500" i="2" l="1"/>
  <c r="FI499" i="2"/>
  <c r="FH499" i="2"/>
  <c r="FG499" i="2"/>
  <c r="O502" i="1"/>
  <c r="N501" i="1"/>
  <c r="FF501" i="2" l="1"/>
  <c r="FI500" i="2"/>
  <c r="FH500" i="2"/>
  <c r="FG500" i="2"/>
  <c r="O503" i="1"/>
  <c r="N502" i="1"/>
  <c r="FF502" i="2" l="1"/>
  <c r="FI501" i="2"/>
  <c r="FH501" i="2"/>
  <c r="FG501" i="2"/>
  <c r="O504" i="1"/>
  <c r="N503" i="1"/>
  <c r="FF503" i="2" l="1"/>
  <c r="FI502" i="2"/>
  <c r="FH502" i="2"/>
  <c r="FG502" i="2"/>
  <c r="N504" i="1"/>
  <c r="O505" i="1"/>
  <c r="FF504" i="2" l="1"/>
  <c r="FI503" i="2"/>
  <c r="FH503" i="2"/>
  <c r="FG503" i="2"/>
  <c r="O506" i="1"/>
  <c r="N505" i="1"/>
  <c r="FF505" i="2" l="1"/>
  <c r="FI504" i="2"/>
  <c r="FH504" i="2"/>
  <c r="FG504" i="2"/>
  <c r="N506" i="1"/>
  <c r="O507" i="1"/>
  <c r="FF506" i="2" l="1"/>
  <c r="FI505" i="2"/>
  <c r="FH505" i="2"/>
  <c r="FG505" i="2"/>
  <c r="O508" i="1"/>
  <c r="N507" i="1"/>
  <c r="FF507" i="2" l="1"/>
  <c r="FI506" i="2"/>
  <c r="FH506" i="2"/>
  <c r="FG506" i="2"/>
  <c r="O509" i="1"/>
  <c r="N508" i="1"/>
  <c r="FF508" i="2" l="1"/>
  <c r="FI507" i="2"/>
  <c r="FH507" i="2"/>
  <c r="FG507" i="2"/>
  <c r="O510" i="1"/>
  <c r="N509" i="1"/>
  <c r="FF509" i="2" l="1"/>
  <c r="FI508" i="2"/>
  <c r="FH508" i="2"/>
  <c r="FG508" i="2"/>
  <c r="O511" i="1"/>
  <c r="N510" i="1"/>
  <c r="FF510" i="2" l="1"/>
  <c r="FI509" i="2"/>
  <c r="FH509" i="2"/>
  <c r="FG509" i="2"/>
  <c r="N511" i="1"/>
  <c r="O512" i="1"/>
  <c r="FF511" i="2" l="1"/>
  <c r="FI510" i="2"/>
  <c r="FH510" i="2"/>
  <c r="FG510" i="2"/>
  <c r="O513" i="1"/>
  <c r="N512" i="1"/>
  <c r="FF512" i="2" l="1"/>
  <c r="FI511" i="2"/>
  <c r="FH511" i="2"/>
  <c r="FG511" i="2"/>
  <c r="N513" i="1"/>
  <c r="O514" i="1"/>
  <c r="FF513" i="2" l="1"/>
  <c r="FI512" i="2"/>
  <c r="FH512" i="2"/>
  <c r="FG512" i="2"/>
  <c r="O515" i="1"/>
  <c r="N514" i="1"/>
  <c r="FF514" i="2" l="1"/>
  <c r="FI513" i="2"/>
  <c r="FH513" i="2"/>
  <c r="FG513" i="2"/>
  <c r="O516" i="1"/>
  <c r="N515" i="1"/>
  <c r="FF515" i="2" l="1"/>
  <c r="FI514" i="2"/>
  <c r="FH514" i="2"/>
  <c r="FG514" i="2"/>
  <c r="N516" i="1"/>
  <c r="O517" i="1"/>
  <c r="FF516" i="2" l="1"/>
  <c r="FI515" i="2"/>
  <c r="FH515" i="2"/>
  <c r="FG515" i="2"/>
  <c r="O518" i="1"/>
  <c r="N517" i="1"/>
  <c r="FF517" i="2" l="1"/>
  <c r="FI516" i="2"/>
  <c r="FH516" i="2"/>
  <c r="FG516" i="2"/>
  <c r="N518" i="1"/>
  <c r="O519" i="1"/>
  <c r="FF518" i="2" l="1"/>
  <c r="FI517" i="2"/>
  <c r="FH517" i="2"/>
  <c r="FG517" i="2"/>
  <c r="O520" i="1"/>
  <c r="N519" i="1"/>
  <c r="FF519" i="2" l="1"/>
  <c r="FI518" i="2"/>
  <c r="FH518" i="2"/>
  <c r="FG518" i="2"/>
  <c r="N520" i="1"/>
  <c r="O521" i="1"/>
  <c r="FF520" i="2" l="1"/>
  <c r="FI519" i="2"/>
  <c r="FH519" i="2"/>
  <c r="FG519" i="2"/>
  <c r="O522" i="1"/>
  <c r="N521" i="1"/>
  <c r="FF521" i="2" l="1"/>
  <c r="FI520" i="2"/>
  <c r="FH520" i="2"/>
  <c r="FG520" i="2"/>
  <c r="N522" i="1"/>
  <c r="O523" i="1"/>
  <c r="FF522" i="2" l="1"/>
  <c r="FI521" i="2"/>
  <c r="FH521" i="2"/>
  <c r="FG521" i="2"/>
  <c r="O524" i="1"/>
  <c r="N523" i="1"/>
  <c r="FF523" i="2" l="1"/>
  <c r="FI522" i="2"/>
  <c r="FH522" i="2"/>
  <c r="FG522" i="2"/>
  <c r="O525" i="1"/>
  <c r="N524" i="1"/>
  <c r="FF524" i="2" l="1"/>
  <c r="FI523" i="2"/>
  <c r="FH523" i="2"/>
  <c r="FG523" i="2"/>
  <c r="N525" i="1"/>
  <c r="O526" i="1"/>
  <c r="FF525" i="2" l="1"/>
  <c r="FI524" i="2"/>
  <c r="FH524" i="2"/>
  <c r="FG524" i="2"/>
  <c r="O527" i="1"/>
  <c r="N526" i="1"/>
  <c r="FF526" i="2" l="1"/>
  <c r="FI525" i="2"/>
  <c r="FH525" i="2"/>
  <c r="FG525" i="2"/>
  <c r="N527" i="1"/>
  <c r="O528" i="1"/>
  <c r="FF527" i="2" l="1"/>
  <c r="FI526" i="2"/>
  <c r="FH526" i="2"/>
  <c r="FG526" i="2"/>
  <c r="O529" i="1"/>
  <c r="N528" i="1"/>
  <c r="FF528" i="2" l="1"/>
  <c r="FI527" i="2"/>
  <c r="FH527" i="2"/>
  <c r="FG527" i="2"/>
  <c r="N529" i="1"/>
  <c r="O530" i="1"/>
  <c r="FF529" i="2" l="1"/>
  <c r="FI528" i="2"/>
  <c r="FH528" i="2"/>
  <c r="FG528" i="2"/>
  <c r="O531" i="1"/>
  <c r="N530" i="1"/>
  <c r="FF530" i="2" l="1"/>
  <c r="FI529" i="2"/>
  <c r="FH529" i="2"/>
  <c r="FG529" i="2"/>
  <c r="N531" i="1"/>
  <c r="O532" i="1"/>
  <c r="FF531" i="2" l="1"/>
  <c r="FI530" i="2"/>
  <c r="FH530" i="2"/>
  <c r="FG530" i="2"/>
  <c r="O533" i="1"/>
  <c r="N532" i="1"/>
  <c r="FF532" i="2" l="1"/>
  <c r="FI531" i="2"/>
  <c r="FH531" i="2"/>
  <c r="FG531" i="2"/>
  <c r="N533" i="1"/>
  <c r="O534" i="1"/>
  <c r="FF533" i="2" l="1"/>
  <c r="FI532" i="2"/>
  <c r="FH532" i="2"/>
  <c r="FG532" i="2"/>
  <c r="O535" i="1"/>
  <c r="N534" i="1"/>
  <c r="FF534" i="2" l="1"/>
  <c r="FI533" i="2"/>
  <c r="FH533" i="2"/>
  <c r="FG533" i="2"/>
  <c r="N535" i="1"/>
  <c r="O536" i="1"/>
  <c r="FF535" i="2" l="1"/>
  <c r="FI534" i="2"/>
  <c r="FH534" i="2"/>
  <c r="FG534" i="2"/>
  <c r="O537" i="1"/>
  <c r="N536" i="1"/>
  <c r="FF536" i="2" l="1"/>
  <c r="FI535" i="2"/>
  <c r="FH535" i="2"/>
  <c r="FG535" i="2"/>
  <c r="O538" i="1"/>
  <c r="N537" i="1"/>
  <c r="FF537" i="2" l="1"/>
  <c r="FI536" i="2"/>
  <c r="FH536" i="2"/>
  <c r="FG536" i="2"/>
  <c r="N538" i="1"/>
  <c r="O539" i="1"/>
  <c r="FF538" i="2" l="1"/>
  <c r="FI537" i="2"/>
  <c r="FH537" i="2"/>
  <c r="FG537" i="2"/>
  <c r="O540" i="1"/>
  <c r="N539" i="1"/>
  <c r="FF539" i="2" l="1"/>
  <c r="FI538" i="2"/>
  <c r="FH538" i="2"/>
  <c r="FG538" i="2"/>
  <c r="N540" i="1"/>
  <c r="O541" i="1"/>
  <c r="FF540" i="2" l="1"/>
  <c r="FI539" i="2"/>
  <c r="FH539" i="2"/>
  <c r="FG539" i="2"/>
  <c r="O542" i="1"/>
  <c r="N541" i="1"/>
  <c r="FF541" i="2" l="1"/>
  <c r="FI540" i="2"/>
  <c r="FH540" i="2"/>
  <c r="FG540" i="2"/>
  <c r="N542" i="1"/>
  <c r="O543" i="1"/>
  <c r="FF542" i="2" l="1"/>
  <c r="FI541" i="2"/>
  <c r="FH541" i="2"/>
  <c r="FG541" i="2"/>
  <c r="O544" i="1"/>
  <c r="N543" i="1"/>
  <c r="FF543" i="2" l="1"/>
  <c r="FI542" i="2"/>
  <c r="FH542" i="2"/>
  <c r="FG542" i="2"/>
  <c r="N544" i="1"/>
  <c r="O545" i="1"/>
  <c r="FF544" i="2" l="1"/>
  <c r="FI543" i="2"/>
  <c r="FH543" i="2"/>
  <c r="FG543" i="2"/>
  <c r="O546" i="1"/>
  <c r="N545" i="1"/>
  <c r="FF545" i="2" l="1"/>
  <c r="FI544" i="2"/>
  <c r="FH544" i="2"/>
  <c r="FG544" i="2"/>
  <c r="N546" i="1"/>
  <c r="O547" i="1"/>
  <c r="FF546" i="2" l="1"/>
  <c r="FI545" i="2"/>
  <c r="FH545" i="2"/>
  <c r="FG545" i="2"/>
  <c r="O548" i="1"/>
  <c r="N547" i="1"/>
  <c r="FF547" i="2" l="1"/>
  <c r="FI546" i="2"/>
  <c r="FH546" i="2"/>
  <c r="FG546" i="2"/>
  <c r="N548" i="1"/>
  <c r="O549" i="1"/>
  <c r="FF548" i="2" l="1"/>
  <c r="FI547" i="2"/>
  <c r="FH547" i="2"/>
  <c r="FG547" i="2"/>
  <c r="O550" i="1"/>
  <c r="N549" i="1"/>
  <c r="FF549" i="2" l="1"/>
  <c r="FI548" i="2"/>
  <c r="FH548" i="2"/>
  <c r="FG548" i="2"/>
  <c r="N550" i="1"/>
  <c r="O551" i="1"/>
  <c r="FF550" i="2" l="1"/>
  <c r="FI549" i="2"/>
  <c r="FH549" i="2"/>
  <c r="FG549" i="2"/>
  <c r="O552" i="1"/>
  <c r="N551" i="1"/>
  <c r="FF551" i="2" l="1"/>
  <c r="FI550" i="2"/>
  <c r="FH550" i="2"/>
  <c r="FG550" i="2"/>
  <c r="N552" i="1"/>
  <c r="O553" i="1"/>
  <c r="FF552" i="2" l="1"/>
  <c r="FI551" i="2"/>
  <c r="FH551" i="2"/>
  <c r="FG551" i="2"/>
  <c r="O554" i="1"/>
  <c r="N553" i="1"/>
  <c r="FF553" i="2" l="1"/>
  <c r="FI552" i="2"/>
  <c r="FH552" i="2"/>
  <c r="FG552" i="2"/>
  <c r="N554" i="1"/>
  <c r="O555" i="1"/>
  <c r="FF554" i="2" l="1"/>
  <c r="FI553" i="2"/>
  <c r="FH553" i="2"/>
  <c r="FG553" i="2"/>
  <c r="O556" i="1"/>
  <c r="N555" i="1"/>
  <c r="FF555" i="2" l="1"/>
  <c r="FI554" i="2"/>
  <c r="FH554" i="2"/>
  <c r="FG554" i="2"/>
  <c r="N556" i="1"/>
  <c r="O557" i="1"/>
  <c r="FF556" i="2" l="1"/>
  <c r="FI555" i="2"/>
  <c r="FH555" i="2"/>
  <c r="FG555" i="2"/>
  <c r="O558" i="1"/>
  <c r="N557" i="1"/>
  <c r="FF557" i="2" l="1"/>
  <c r="FI556" i="2"/>
  <c r="FH556" i="2"/>
  <c r="FG556" i="2"/>
  <c r="N558" i="1"/>
  <c r="O559" i="1"/>
  <c r="FF558" i="2" l="1"/>
  <c r="FI557" i="2"/>
  <c r="FH557" i="2"/>
  <c r="FG557" i="2"/>
  <c r="O560" i="1"/>
  <c r="N559" i="1"/>
  <c r="FF559" i="2" l="1"/>
  <c r="FI558" i="2"/>
  <c r="FH558" i="2"/>
  <c r="FG558" i="2"/>
  <c r="N560" i="1"/>
  <c r="O561" i="1"/>
  <c r="FF560" i="2" l="1"/>
  <c r="FI559" i="2"/>
  <c r="FH559" i="2"/>
  <c r="FG559" i="2"/>
  <c r="O562" i="1"/>
  <c r="N561" i="1"/>
  <c r="FF561" i="2" l="1"/>
  <c r="FI560" i="2"/>
  <c r="FH560" i="2"/>
  <c r="FG560" i="2"/>
  <c r="N562" i="1"/>
  <c r="O563" i="1"/>
  <c r="FF562" i="2" l="1"/>
  <c r="FI561" i="2"/>
  <c r="FH561" i="2"/>
  <c r="FG561" i="2"/>
  <c r="O564" i="1"/>
  <c r="N563" i="1"/>
  <c r="FF563" i="2" l="1"/>
  <c r="FI562" i="2"/>
  <c r="FH562" i="2"/>
  <c r="FG562" i="2"/>
  <c r="N564" i="1"/>
  <c r="O565" i="1"/>
  <c r="FF564" i="2" l="1"/>
  <c r="FI563" i="2"/>
  <c r="FH563" i="2"/>
  <c r="FG563" i="2"/>
  <c r="O566" i="1"/>
  <c r="N565" i="1"/>
  <c r="FF565" i="2" l="1"/>
  <c r="FI564" i="2"/>
  <c r="FH564" i="2"/>
  <c r="FG564" i="2"/>
  <c r="N566" i="1"/>
  <c r="O567" i="1"/>
  <c r="FF566" i="2" l="1"/>
  <c r="FI565" i="2"/>
  <c r="FH565" i="2"/>
  <c r="FG565" i="2"/>
  <c r="O568" i="1"/>
  <c r="N567" i="1"/>
  <c r="FF567" i="2" l="1"/>
  <c r="FI566" i="2"/>
  <c r="FH566" i="2"/>
  <c r="FG566" i="2"/>
  <c r="N568" i="1"/>
  <c r="O569" i="1"/>
  <c r="FF568" i="2" l="1"/>
  <c r="FI567" i="2"/>
  <c r="FH567" i="2"/>
  <c r="FG567" i="2"/>
  <c r="O570" i="1"/>
  <c r="N569" i="1"/>
  <c r="FF569" i="2" l="1"/>
  <c r="FI568" i="2"/>
  <c r="FH568" i="2"/>
  <c r="FG568" i="2"/>
  <c r="N570" i="1"/>
  <c r="O571" i="1"/>
  <c r="FF570" i="2" l="1"/>
  <c r="FI569" i="2"/>
  <c r="FH569" i="2"/>
  <c r="FG569" i="2"/>
  <c r="O572" i="1"/>
  <c r="N571" i="1"/>
  <c r="FF571" i="2" l="1"/>
  <c r="FI570" i="2"/>
  <c r="FH570" i="2"/>
  <c r="FG570" i="2"/>
  <c r="N572" i="1"/>
  <c r="O573" i="1"/>
  <c r="FF572" i="2" l="1"/>
  <c r="FI571" i="2"/>
  <c r="FH571" i="2"/>
  <c r="FG571" i="2"/>
  <c r="O574" i="1"/>
  <c r="N573" i="1"/>
  <c r="FF573" i="2" l="1"/>
  <c r="FI572" i="2"/>
  <c r="FH572" i="2"/>
  <c r="FG572" i="2"/>
  <c r="N574" i="1"/>
  <c r="O575" i="1"/>
  <c r="FF574" i="2" l="1"/>
  <c r="FI573" i="2"/>
  <c r="FH573" i="2"/>
  <c r="FG573" i="2"/>
  <c r="O2" i="1"/>
  <c r="O1" i="1"/>
  <c r="N575" i="1"/>
  <c r="FF575" i="2" l="1"/>
  <c r="FI574" i="2"/>
  <c r="FH574" i="2"/>
  <c r="FG574" i="2"/>
  <c r="N2" i="1"/>
  <c r="Q2" i="1" s="1"/>
  <c r="N1" i="1"/>
  <c r="FI575" i="2" l="1"/>
  <c r="FH575" i="2"/>
  <c r="FG575" i="2"/>
  <c r="FF2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</calcChain>
</file>

<file path=xl/sharedStrings.xml><?xml version="1.0" encoding="utf-8"?>
<sst xmlns="http://schemas.openxmlformats.org/spreadsheetml/2006/main" count="10407" uniqueCount="28">
  <si>
    <t>#k</t>
  </si>
  <si>
    <t>i</t>
  </si>
  <si>
    <t>j</t>
  </si>
  <si>
    <t>head</t>
  </si>
  <si>
    <t>boundname</t>
  </si>
  <si>
    <t>perimeter-heads</t>
  </si>
  <si>
    <t>-</t>
  </si>
  <si>
    <t>00_br_surface__tif.txt</t>
  </si>
  <si>
    <t>x</t>
  </si>
  <si>
    <t>y</t>
  </si>
  <si>
    <t>z</t>
  </si>
  <si>
    <t>dem40m.tif</t>
  </si>
  <si>
    <t>botm_002.dat</t>
  </si>
  <si>
    <t>Layers</t>
  </si>
  <si>
    <t>size</t>
  </si>
  <si>
    <t>CHD</t>
  </si>
  <si>
    <t>#lakeno</t>
  </si>
  <si>
    <t>iconn</t>
  </si>
  <si>
    <t>k</t>
  </si>
  <si>
    <t>claktype</t>
  </si>
  <si>
    <t>bedleak</t>
  </si>
  <si>
    <t>belev</t>
  </si>
  <si>
    <t>telev</t>
  </si>
  <si>
    <t>connlen</t>
  </si>
  <si>
    <t>connwidth</t>
  </si>
  <si>
    <t>vertical</t>
  </si>
  <si>
    <t xml:space="preserve">conductance </t>
  </si>
  <si>
    <t>CTRL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</si>
</sst>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1FFFF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" fontId="0" fillId="0" borderId="0" xfId="0" applyNumberFormat="1"/>
    <xf numFmtId="0" fontId="18" fillId="0" borderId="0" xfId="0" applyFont="1"/>
    <xf numFmtId="0" fontId="0" fillId="3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1" fontId="0" fillId="37" borderId="0" xfId="0" applyNumberFormat="1" applyFill="1"/>
    <xf numFmtId="0" fontId="0" fillId="38" borderId="0" xfId="0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1" fontId="20" fillId="0" borderId="0" xfId="0" applyNumberFormat="1" applyFont="1"/>
    <xf numFmtId="0" fontId="0" fillId="33" borderId="0" xfId="0" applyFill="1"/>
    <xf numFmtId="0" fontId="21" fillId="33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7" borderId="0" xfId="0" applyFont="1" applyFill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0" fillId="42" borderId="0" xfId="0" applyFill="1"/>
    <xf numFmtId="0" fontId="20" fillId="42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43" borderId="0" xfId="0" applyFill="1"/>
    <xf numFmtId="0" fontId="20" fillId="43" borderId="0" xfId="0" applyFon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45" borderId="0" xfId="0" applyFill="1"/>
    <xf numFmtId="0" fontId="22" fillId="44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45" borderId="0" xfId="0" applyFont="1" applyFill="1" applyAlignment="1">
      <alignment horizontal="left" vertical="center"/>
    </xf>
    <xf numFmtId="0" fontId="24" fillId="45" borderId="0" xfId="0" applyFont="1" applyFill="1" applyAlignment="1">
      <alignment horizontal="center" vertical="center"/>
    </xf>
    <xf numFmtId="0" fontId="25" fillId="45" borderId="0" xfId="0" applyFont="1" applyFill="1" applyAlignment="1">
      <alignment horizontal="center" vertical="center"/>
    </xf>
    <xf numFmtId="0" fontId="24" fillId="44" borderId="0" xfId="0" applyFont="1" applyFill="1" applyAlignment="1">
      <alignment horizontal="center" vertical="center"/>
    </xf>
    <xf numFmtId="0" fontId="20" fillId="46" borderId="0" xfId="0" applyFont="1" applyFill="1" applyAlignment="1">
      <alignment horizontal="center" vertical="center"/>
    </xf>
    <xf numFmtId="0" fontId="0" fillId="46" borderId="0" xfId="0" applyFill="1"/>
    <xf numFmtId="0" fontId="0" fillId="46" borderId="0" xfId="0" applyFill="1" applyAlignment="1">
      <alignment horizontal="center" vertical="center"/>
    </xf>
    <xf numFmtId="0" fontId="22" fillId="46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3" fillId="39" borderId="0" xfId="0" applyFont="1" applyFill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0" fillId="4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E1FFFF"/>
      <color rgb="FFFFE5FF"/>
      <color rgb="FFFFD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'00'!$B$5:$B$2944</c:f>
              <c:numCache>
                <c:formatCode>General</c:formatCode>
                <c:ptCount val="2940"/>
                <c:pt idx="0">
                  <c:v>551700</c:v>
                </c:pt>
                <c:pt idx="1">
                  <c:v>551900</c:v>
                </c:pt>
                <c:pt idx="2">
                  <c:v>552100</c:v>
                </c:pt>
                <c:pt idx="3">
                  <c:v>552300</c:v>
                </c:pt>
                <c:pt idx="4">
                  <c:v>552500</c:v>
                </c:pt>
                <c:pt idx="5">
                  <c:v>552700</c:v>
                </c:pt>
                <c:pt idx="6">
                  <c:v>552900</c:v>
                </c:pt>
                <c:pt idx="7">
                  <c:v>553100</c:v>
                </c:pt>
                <c:pt idx="8">
                  <c:v>553300</c:v>
                </c:pt>
                <c:pt idx="9">
                  <c:v>553500</c:v>
                </c:pt>
                <c:pt idx="10">
                  <c:v>553700</c:v>
                </c:pt>
                <c:pt idx="11">
                  <c:v>553900</c:v>
                </c:pt>
                <c:pt idx="12">
                  <c:v>554100</c:v>
                </c:pt>
                <c:pt idx="13">
                  <c:v>554300</c:v>
                </c:pt>
                <c:pt idx="14">
                  <c:v>554500</c:v>
                </c:pt>
                <c:pt idx="15">
                  <c:v>554700</c:v>
                </c:pt>
                <c:pt idx="16">
                  <c:v>554900</c:v>
                </c:pt>
                <c:pt idx="17">
                  <c:v>555100</c:v>
                </c:pt>
                <c:pt idx="18">
                  <c:v>555300</c:v>
                </c:pt>
                <c:pt idx="19">
                  <c:v>555500</c:v>
                </c:pt>
                <c:pt idx="20">
                  <c:v>555700</c:v>
                </c:pt>
                <c:pt idx="21">
                  <c:v>555900</c:v>
                </c:pt>
                <c:pt idx="22">
                  <c:v>556100</c:v>
                </c:pt>
                <c:pt idx="23">
                  <c:v>556300</c:v>
                </c:pt>
                <c:pt idx="24">
                  <c:v>556500</c:v>
                </c:pt>
                <c:pt idx="25">
                  <c:v>556700</c:v>
                </c:pt>
                <c:pt idx="26">
                  <c:v>556900</c:v>
                </c:pt>
                <c:pt idx="27">
                  <c:v>557100</c:v>
                </c:pt>
                <c:pt idx="28">
                  <c:v>557300</c:v>
                </c:pt>
                <c:pt idx="29">
                  <c:v>557500</c:v>
                </c:pt>
                <c:pt idx="30">
                  <c:v>557700</c:v>
                </c:pt>
                <c:pt idx="31">
                  <c:v>557900</c:v>
                </c:pt>
                <c:pt idx="32">
                  <c:v>558100</c:v>
                </c:pt>
                <c:pt idx="33">
                  <c:v>558300</c:v>
                </c:pt>
                <c:pt idx="34">
                  <c:v>558500</c:v>
                </c:pt>
                <c:pt idx="35">
                  <c:v>558700</c:v>
                </c:pt>
                <c:pt idx="36">
                  <c:v>558900</c:v>
                </c:pt>
                <c:pt idx="37">
                  <c:v>559100</c:v>
                </c:pt>
                <c:pt idx="38">
                  <c:v>559300</c:v>
                </c:pt>
                <c:pt idx="39">
                  <c:v>559500</c:v>
                </c:pt>
                <c:pt idx="40">
                  <c:v>559700</c:v>
                </c:pt>
                <c:pt idx="41">
                  <c:v>559900</c:v>
                </c:pt>
                <c:pt idx="42">
                  <c:v>551300</c:v>
                </c:pt>
                <c:pt idx="43">
                  <c:v>551500</c:v>
                </c:pt>
                <c:pt idx="44">
                  <c:v>551700</c:v>
                </c:pt>
                <c:pt idx="45">
                  <c:v>551900</c:v>
                </c:pt>
                <c:pt idx="46">
                  <c:v>552100</c:v>
                </c:pt>
                <c:pt idx="47">
                  <c:v>552300</c:v>
                </c:pt>
                <c:pt idx="48">
                  <c:v>552500</c:v>
                </c:pt>
                <c:pt idx="49">
                  <c:v>552700</c:v>
                </c:pt>
                <c:pt idx="50">
                  <c:v>552900</c:v>
                </c:pt>
                <c:pt idx="51">
                  <c:v>553100</c:v>
                </c:pt>
                <c:pt idx="52">
                  <c:v>553300</c:v>
                </c:pt>
                <c:pt idx="53">
                  <c:v>553500</c:v>
                </c:pt>
                <c:pt idx="54">
                  <c:v>553700</c:v>
                </c:pt>
                <c:pt idx="55">
                  <c:v>553900</c:v>
                </c:pt>
                <c:pt idx="56">
                  <c:v>554100</c:v>
                </c:pt>
                <c:pt idx="57">
                  <c:v>554300</c:v>
                </c:pt>
                <c:pt idx="58">
                  <c:v>554500</c:v>
                </c:pt>
                <c:pt idx="59">
                  <c:v>554700</c:v>
                </c:pt>
                <c:pt idx="60">
                  <c:v>554900</c:v>
                </c:pt>
                <c:pt idx="61">
                  <c:v>555100</c:v>
                </c:pt>
                <c:pt idx="62">
                  <c:v>555300</c:v>
                </c:pt>
                <c:pt idx="63">
                  <c:v>555500</c:v>
                </c:pt>
                <c:pt idx="64">
                  <c:v>555700</c:v>
                </c:pt>
                <c:pt idx="65">
                  <c:v>555900</c:v>
                </c:pt>
                <c:pt idx="66">
                  <c:v>556100</c:v>
                </c:pt>
                <c:pt idx="67">
                  <c:v>556300</c:v>
                </c:pt>
                <c:pt idx="68">
                  <c:v>556500</c:v>
                </c:pt>
                <c:pt idx="69">
                  <c:v>556700</c:v>
                </c:pt>
                <c:pt idx="70">
                  <c:v>556900</c:v>
                </c:pt>
                <c:pt idx="71">
                  <c:v>557100</c:v>
                </c:pt>
                <c:pt idx="72">
                  <c:v>557300</c:v>
                </c:pt>
                <c:pt idx="73">
                  <c:v>557500</c:v>
                </c:pt>
                <c:pt idx="74">
                  <c:v>557700</c:v>
                </c:pt>
                <c:pt idx="75">
                  <c:v>557900</c:v>
                </c:pt>
                <c:pt idx="76">
                  <c:v>558100</c:v>
                </c:pt>
                <c:pt idx="77">
                  <c:v>558300</c:v>
                </c:pt>
                <c:pt idx="78">
                  <c:v>558500</c:v>
                </c:pt>
                <c:pt idx="79">
                  <c:v>558700</c:v>
                </c:pt>
                <c:pt idx="80">
                  <c:v>558900</c:v>
                </c:pt>
                <c:pt idx="81">
                  <c:v>559100</c:v>
                </c:pt>
                <c:pt idx="82">
                  <c:v>559300</c:v>
                </c:pt>
                <c:pt idx="83">
                  <c:v>559500</c:v>
                </c:pt>
                <c:pt idx="84">
                  <c:v>559700</c:v>
                </c:pt>
                <c:pt idx="85">
                  <c:v>559900</c:v>
                </c:pt>
                <c:pt idx="86">
                  <c:v>560100</c:v>
                </c:pt>
                <c:pt idx="87">
                  <c:v>560300</c:v>
                </c:pt>
                <c:pt idx="88">
                  <c:v>550900</c:v>
                </c:pt>
                <c:pt idx="89">
                  <c:v>551100</c:v>
                </c:pt>
                <c:pt idx="90">
                  <c:v>551300</c:v>
                </c:pt>
                <c:pt idx="91">
                  <c:v>551500</c:v>
                </c:pt>
                <c:pt idx="92">
                  <c:v>551700</c:v>
                </c:pt>
                <c:pt idx="93">
                  <c:v>551900</c:v>
                </c:pt>
                <c:pt idx="94">
                  <c:v>552100</c:v>
                </c:pt>
                <c:pt idx="95">
                  <c:v>552300</c:v>
                </c:pt>
                <c:pt idx="96">
                  <c:v>552500</c:v>
                </c:pt>
                <c:pt idx="97">
                  <c:v>552700</c:v>
                </c:pt>
                <c:pt idx="98">
                  <c:v>552900</c:v>
                </c:pt>
                <c:pt idx="99">
                  <c:v>553100</c:v>
                </c:pt>
                <c:pt idx="100">
                  <c:v>553300</c:v>
                </c:pt>
                <c:pt idx="101">
                  <c:v>553500</c:v>
                </c:pt>
                <c:pt idx="102">
                  <c:v>553700</c:v>
                </c:pt>
                <c:pt idx="103">
                  <c:v>553900</c:v>
                </c:pt>
                <c:pt idx="104">
                  <c:v>554100</c:v>
                </c:pt>
                <c:pt idx="105">
                  <c:v>554300</c:v>
                </c:pt>
                <c:pt idx="106">
                  <c:v>554500</c:v>
                </c:pt>
                <c:pt idx="107">
                  <c:v>554700</c:v>
                </c:pt>
                <c:pt idx="108">
                  <c:v>554900</c:v>
                </c:pt>
                <c:pt idx="109">
                  <c:v>555100</c:v>
                </c:pt>
                <c:pt idx="110">
                  <c:v>555300</c:v>
                </c:pt>
                <c:pt idx="111">
                  <c:v>555500</c:v>
                </c:pt>
                <c:pt idx="112">
                  <c:v>555700</c:v>
                </c:pt>
                <c:pt idx="113">
                  <c:v>555900</c:v>
                </c:pt>
                <c:pt idx="114">
                  <c:v>556100</c:v>
                </c:pt>
                <c:pt idx="115">
                  <c:v>556300</c:v>
                </c:pt>
                <c:pt idx="116">
                  <c:v>556500</c:v>
                </c:pt>
                <c:pt idx="117">
                  <c:v>556700</c:v>
                </c:pt>
                <c:pt idx="118">
                  <c:v>556900</c:v>
                </c:pt>
                <c:pt idx="119">
                  <c:v>557100</c:v>
                </c:pt>
                <c:pt idx="120">
                  <c:v>557300</c:v>
                </c:pt>
                <c:pt idx="121">
                  <c:v>557500</c:v>
                </c:pt>
                <c:pt idx="122">
                  <c:v>557700</c:v>
                </c:pt>
                <c:pt idx="123">
                  <c:v>557900</c:v>
                </c:pt>
                <c:pt idx="124">
                  <c:v>558100</c:v>
                </c:pt>
                <c:pt idx="125">
                  <c:v>558300</c:v>
                </c:pt>
                <c:pt idx="126">
                  <c:v>558500</c:v>
                </c:pt>
                <c:pt idx="127">
                  <c:v>558700</c:v>
                </c:pt>
                <c:pt idx="128">
                  <c:v>558900</c:v>
                </c:pt>
                <c:pt idx="129">
                  <c:v>559100</c:v>
                </c:pt>
                <c:pt idx="130">
                  <c:v>559300</c:v>
                </c:pt>
                <c:pt idx="131">
                  <c:v>559500</c:v>
                </c:pt>
                <c:pt idx="132">
                  <c:v>559700</c:v>
                </c:pt>
                <c:pt idx="133">
                  <c:v>559900</c:v>
                </c:pt>
                <c:pt idx="134">
                  <c:v>560100</c:v>
                </c:pt>
                <c:pt idx="135">
                  <c:v>560300</c:v>
                </c:pt>
                <c:pt idx="136">
                  <c:v>560500</c:v>
                </c:pt>
                <c:pt idx="137">
                  <c:v>560700</c:v>
                </c:pt>
                <c:pt idx="138">
                  <c:v>550700</c:v>
                </c:pt>
                <c:pt idx="139">
                  <c:v>550900</c:v>
                </c:pt>
                <c:pt idx="140">
                  <c:v>551100</c:v>
                </c:pt>
                <c:pt idx="141">
                  <c:v>551300</c:v>
                </c:pt>
                <c:pt idx="142">
                  <c:v>551500</c:v>
                </c:pt>
                <c:pt idx="143">
                  <c:v>551700</c:v>
                </c:pt>
                <c:pt idx="144">
                  <c:v>551900</c:v>
                </c:pt>
                <c:pt idx="145">
                  <c:v>552100</c:v>
                </c:pt>
                <c:pt idx="146">
                  <c:v>552300</c:v>
                </c:pt>
                <c:pt idx="147">
                  <c:v>552500</c:v>
                </c:pt>
                <c:pt idx="148">
                  <c:v>552700</c:v>
                </c:pt>
                <c:pt idx="149">
                  <c:v>552900</c:v>
                </c:pt>
                <c:pt idx="150">
                  <c:v>553100</c:v>
                </c:pt>
                <c:pt idx="151">
                  <c:v>553300</c:v>
                </c:pt>
                <c:pt idx="152">
                  <c:v>553500</c:v>
                </c:pt>
                <c:pt idx="153">
                  <c:v>553700</c:v>
                </c:pt>
                <c:pt idx="154">
                  <c:v>553900</c:v>
                </c:pt>
                <c:pt idx="155">
                  <c:v>554100</c:v>
                </c:pt>
                <c:pt idx="156">
                  <c:v>554300</c:v>
                </c:pt>
                <c:pt idx="157">
                  <c:v>554500</c:v>
                </c:pt>
                <c:pt idx="158">
                  <c:v>554700</c:v>
                </c:pt>
                <c:pt idx="159">
                  <c:v>554900</c:v>
                </c:pt>
                <c:pt idx="160">
                  <c:v>555100</c:v>
                </c:pt>
                <c:pt idx="161">
                  <c:v>555300</c:v>
                </c:pt>
                <c:pt idx="162">
                  <c:v>555500</c:v>
                </c:pt>
                <c:pt idx="163">
                  <c:v>555700</c:v>
                </c:pt>
                <c:pt idx="164">
                  <c:v>555900</c:v>
                </c:pt>
                <c:pt idx="165">
                  <c:v>556100</c:v>
                </c:pt>
                <c:pt idx="166">
                  <c:v>556300</c:v>
                </c:pt>
                <c:pt idx="167">
                  <c:v>556500</c:v>
                </c:pt>
                <c:pt idx="168">
                  <c:v>556700</c:v>
                </c:pt>
                <c:pt idx="169">
                  <c:v>556900</c:v>
                </c:pt>
                <c:pt idx="170">
                  <c:v>557100</c:v>
                </c:pt>
                <c:pt idx="171">
                  <c:v>557300</c:v>
                </c:pt>
                <c:pt idx="172">
                  <c:v>557500</c:v>
                </c:pt>
                <c:pt idx="173">
                  <c:v>557700</c:v>
                </c:pt>
                <c:pt idx="174">
                  <c:v>557900</c:v>
                </c:pt>
                <c:pt idx="175">
                  <c:v>558100</c:v>
                </c:pt>
                <c:pt idx="176">
                  <c:v>558300</c:v>
                </c:pt>
                <c:pt idx="177">
                  <c:v>558500</c:v>
                </c:pt>
                <c:pt idx="178">
                  <c:v>558700</c:v>
                </c:pt>
                <c:pt idx="179">
                  <c:v>558900</c:v>
                </c:pt>
                <c:pt idx="180">
                  <c:v>559100</c:v>
                </c:pt>
                <c:pt idx="181">
                  <c:v>559300</c:v>
                </c:pt>
                <c:pt idx="182">
                  <c:v>559500</c:v>
                </c:pt>
                <c:pt idx="183">
                  <c:v>559700</c:v>
                </c:pt>
                <c:pt idx="184">
                  <c:v>559900</c:v>
                </c:pt>
                <c:pt idx="185">
                  <c:v>560100</c:v>
                </c:pt>
                <c:pt idx="186">
                  <c:v>560300</c:v>
                </c:pt>
                <c:pt idx="187">
                  <c:v>560500</c:v>
                </c:pt>
                <c:pt idx="188">
                  <c:v>560700</c:v>
                </c:pt>
                <c:pt idx="189">
                  <c:v>560900</c:v>
                </c:pt>
                <c:pt idx="190">
                  <c:v>550700</c:v>
                </c:pt>
                <c:pt idx="191">
                  <c:v>550900</c:v>
                </c:pt>
                <c:pt idx="192">
                  <c:v>551100</c:v>
                </c:pt>
                <c:pt idx="193">
                  <c:v>551300</c:v>
                </c:pt>
                <c:pt idx="194">
                  <c:v>551500</c:v>
                </c:pt>
                <c:pt idx="195">
                  <c:v>551700</c:v>
                </c:pt>
                <c:pt idx="196">
                  <c:v>551900</c:v>
                </c:pt>
                <c:pt idx="197">
                  <c:v>552100</c:v>
                </c:pt>
                <c:pt idx="198">
                  <c:v>552300</c:v>
                </c:pt>
                <c:pt idx="199">
                  <c:v>552500</c:v>
                </c:pt>
                <c:pt idx="200">
                  <c:v>552700</c:v>
                </c:pt>
                <c:pt idx="201">
                  <c:v>552900</c:v>
                </c:pt>
                <c:pt idx="202">
                  <c:v>553100</c:v>
                </c:pt>
                <c:pt idx="203">
                  <c:v>553300</c:v>
                </c:pt>
                <c:pt idx="204">
                  <c:v>553500</c:v>
                </c:pt>
                <c:pt idx="205">
                  <c:v>553700</c:v>
                </c:pt>
                <c:pt idx="206">
                  <c:v>553900</c:v>
                </c:pt>
                <c:pt idx="207">
                  <c:v>554100</c:v>
                </c:pt>
                <c:pt idx="208">
                  <c:v>554300</c:v>
                </c:pt>
                <c:pt idx="209">
                  <c:v>554500</c:v>
                </c:pt>
                <c:pt idx="210">
                  <c:v>554700</c:v>
                </c:pt>
                <c:pt idx="211">
                  <c:v>554900</c:v>
                </c:pt>
                <c:pt idx="212">
                  <c:v>555100</c:v>
                </c:pt>
                <c:pt idx="213">
                  <c:v>555300</c:v>
                </c:pt>
                <c:pt idx="214">
                  <c:v>555500</c:v>
                </c:pt>
                <c:pt idx="215">
                  <c:v>555700</c:v>
                </c:pt>
                <c:pt idx="216">
                  <c:v>555900</c:v>
                </c:pt>
                <c:pt idx="217">
                  <c:v>556100</c:v>
                </c:pt>
                <c:pt idx="218">
                  <c:v>556300</c:v>
                </c:pt>
                <c:pt idx="219">
                  <c:v>556500</c:v>
                </c:pt>
                <c:pt idx="220">
                  <c:v>556700</c:v>
                </c:pt>
                <c:pt idx="221">
                  <c:v>556900</c:v>
                </c:pt>
                <c:pt idx="222">
                  <c:v>557100</c:v>
                </c:pt>
                <c:pt idx="223">
                  <c:v>557300</c:v>
                </c:pt>
                <c:pt idx="224">
                  <c:v>557500</c:v>
                </c:pt>
                <c:pt idx="225">
                  <c:v>557700</c:v>
                </c:pt>
                <c:pt idx="226">
                  <c:v>557900</c:v>
                </c:pt>
                <c:pt idx="227">
                  <c:v>558100</c:v>
                </c:pt>
                <c:pt idx="228">
                  <c:v>558300</c:v>
                </c:pt>
                <c:pt idx="229">
                  <c:v>558500</c:v>
                </c:pt>
                <c:pt idx="230">
                  <c:v>558700</c:v>
                </c:pt>
                <c:pt idx="231">
                  <c:v>558900</c:v>
                </c:pt>
                <c:pt idx="232">
                  <c:v>559100</c:v>
                </c:pt>
                <c:pt idx="233">
                  <c:v>559300</c:v>
                </c:pt>
                <c:pt idx="234">
                  <c:v>559500</c:v>
                </c:pt>
                <c:pt idx="235">
                  <c:v>559700</c:v>
                </c:pt>
                <c:pt idx="236">
                  <c:v>559900</c:v>
                </c:pt>
                <c:pt idx="237">
                  <c:v>560100</c:v>
                </c:pt>
                <c:pt idx="238">
                  <c:v>560300</c:v>
                </c:pt>
                <c:pt idx="239">
                  <c:v>560500</c:v>
                </c:pt>
                <c:pt idx="240">
                  <c:v>560700</c:v>
                </c:pt>
                <c:pt idx="241">
                  <c:v>560900</c:v>
                </c:pt>
                <c:pt idx="242">
                  <c:v>550500</c:v>
                </c:pt>
                <c:pt idx="243">
                  <c:v>550700</c:v>
                </c:pt>
                <c:pt idx="244">
                  <c:v>550900</c:v>
                </c:pt>
                <c:pt idx="245">
                  <c:v>551100</c:v>
                </c:pt>
                <c:pt idx="246">
                  <c:v>551300</c:v>
                </c:pt>
                <c:pt idx="247">
                  <c:v>551500</c:v>
                </c:pt>
                <c:pt idx="248">
                  <c:v>551700</c:v>
                </c:pt>
                <c:pt idx="249">
                  <c:v>551900</c:v>
                </c:pt>
                <c:pt idx="250">
                  <c:v>552100</c:v>
                </c:pt>
                <c:pt idx="251">
                  <c:v>552300</c:v>
                </c:pt>
                <c:pt idx="252">
                  <c:v>552500</c:v>
                </c:pt>
                <c:pt idx="253">
                  <c:v>552700</c:v>
                </c:pt>
                <c:pt idx="254">
                  <c:v>552900</c:v>
                </c:pt>
                <c:pt idx="255">
                  <c:v>553100</c:v>
                </c:pt>
                <c:pt idx="256">
                  <c:v>553300</c:v>
                </c:pt>
                <c:pt idx="257">
                  <c:v>553500</c:v>
                </c:pt>
                <c:pt idx="258">
                  <c:v>553700</c:v>
                </c:pt>
                <c:pt idx="259">
                  <c:v>553900</c:v>
                </c:pt>
                <c:pt idx="260">
                  <c:v>554100</c:v>
                </c:pt>
                <c:pt idx="261">
                  <c:v>554300</c:v>
                </c:pt>
                <c:pt idx="262">
                  <c:v>554500</c:v>
                </c:pt>
                <c:pt idx="263">
                  <c:v>554700</c:v>
                </c:pt>
                <c:pt idx="264">
                  <c:v>554900</c:v>
                </c:pt>
                <c:pt idx="265">
                  <c:v>555100</c:v>
                </c:pt>
                <c:pt idx="266">
                  <c:v>555300</c:v>
                </c:pt>
                <c:pt idx="267">
                  <c:v>555500</c:v>
                </c:pt>
                <c:pt idx="268">
                  <c:v>555700</c:v>
                </c:pt>
                <c:pt idx="269">
                  <c:v>555900</c:v>
                </c:pt>
                <c:pt idx="270">
                  <c:v>556100</c:v>
                </c:pt>
                <c:pt idx="271">
                  <c:v>556300</c:v>
                </c:pt>
                <c:pt idx="272">
                  <c:v>556500</c:v>
                </c:pt>
                <c:pt idx="273">
                  <c:v>556700</c:v>
                </c:pt>
                <c:pt idx="274">
                  <c:v>556900</c:v>
                </c:pt>
                <c:pt idx="275">
                  <c:v>557100</c:v>
                </c:pt>
                <c:pt idx="276">
                  <c:v>557300</c:v>
                </c:pt>
                <c:pt idx="277">
                  <c:v>557500</c:v>
                </c:pt>
                <c:pt idx="278">
                  <c:v>557700</c:v>
                </c:pt>
                <c:pt idx="279">
                  <c:v>557900</c:v>
                </c:pt>
                <c:pt idx="280">
                  <c:v>558100</c:v>
                </c:pt>
                <c:pt idx="281">
                  <c:v>558300</c:v>
                </c:pt>
                <c:pt idx="282">
                  <c:v>558500</c:v>
                </c:pt>
                <c:pt idx="283">
                  <c:v>558700</c:v>
                </c:pt>
                <c:pt idx="284">
                  <c:v>558900</c:v>
                </c:pt>
                <c:pt idx="285">
                  <c:v>559100</c:v>
                </c:pt>
                <c:pt idx="286">
                  <c:v>559300</c:v>
                </c:pt>
                <c:pt idx="287">
                  <c:v>559500</c:v>
                </c:pt>
                <c:pt idx="288">
                  <c:v>559700</c:v>
                </c:pt>
                <c:pt idx="289">
                  <c:v>559900</c:v>
                </c:pt>
                <c:pt idx="290">
                  <c:v>560100</c:v>
                </c:pt>
                <c:pt idx="291">
                  <c:v>560300</c:v>
                </c:pt>
                <c:pt idx="292">
                  <c:v>560500</c:v>
                </c:pt>
                <c:pt idx="293">
                  <c:v>560700</c:v>
                </c:pt>
                <c:pt idx="294">
                  <c:v>560900</c:v>
                </c:pt>
                <c:pt idx="295">
                  <c:v>561100</c:v>
                </c:pt>
                <c:pt idx="296">
                  <c:v>550500</c:v>
                </c:pt>
                <c:pt idx="297">
                  <c:v>550700</c:v>
                </c:pt>
                <c:pt idx="298">
                  <c:v>550900</c:v>
                </c:pt>
                <c:pt idx="299">
                  <c:v>551100</c:v>
                </c:pt>
                <c:pt idx="300">
                  <c:v>551300</c:v>
                </c:pt>
                <c:pt idx="301">
                  <c:v>551500</c:v>
                </c:pt>
                <c:pt idx="302">
                  <c:v>551700</c:v>
                </c:pt>
                <c:pt idx="303">
                  <c:v>551900</c:v>
                </c:pt>
                <c:pt idx="304">
                  <c:v>552100</c:v>
                </c:pt>
                <c:pt idx="305">
                  <c:v>552300</c:v>
                </c:pt>
                <c:pt idx="306">
                  <c:v>552500</c:v>
                </c:pt>
                <c:pt idx="307">
                  <c:v>552700</c:v>
                </c:pt>
                <c:pt idx="308">
                  <c:v>552900</c:v>
                </c:pt>
                <c:pt idx="309">
                  <c:v>553100</c:v>
                </c:pt>
                <c:pt idx="310">
                  <c:v>553300</c:v>
                </c:pt>
                <c:pt idx="311">
                  <c:v>553500</c:v>
                </c:pt>
                <c:pt idx="312">
                  <c:v>553700</c:v>
                </c:pt>
                <c:pt idx="313">
                  <c:v>553900</c:v>
                </c:pt>
                <c:pt idx="314">
                  <c:v>554100</c:v>
                </c:pt>
                <c:pt idx="315">
                  <c:v>554300</c:v>
                </c:pt>
                <c:pt idx="316">
                  <c:v>554500</c:v>
                </c:pt>
                <c:pt idx="317">
                  <c:v>554700</c:v>
                </c:pt>
                <c:pt idx="318">
                  <c:v>554900</c:v>
                </c:pt>
                <c:pt idx="319">
                  <c:v>555100</c:v>
                </c:pt>
                <c:pt idx="320">
                  <c:v>555300</c:v>
                </c:pt>
                <c:pt idx="321">
                  <c:v>555500</c:v>
                </c:pt>
                <c:pt idx="322">
                  <c:v>555700</c:v>
                </c:pt>
                <c:pt idx="323">
                  <c:v>555900</c:v>
                </c:pt>
                <c:pt idx="324">
                  <c:v>556100</c:v>
                </c:pt>
                <c:pt idx="325">
                  <c:v>556300</c:v>
                </c:pt>
                <c:pt idx="326">
                  <c:v>556500</c:v>
                </c:pt>
                <c:pt idx="327">
                  <c:v>556700</c:v>
                </c:pt>
                <c:pt idx="328">
                  <c:v>556900</c:v>
                </c:pt>
                <c:pt idx="329">
                  <c:v>557100</c:v>
                </c:pt>
                <c:pt idx="330">
                  <c:v>557300</c:v>
                </c:pt>
                <c:pt idx="331">
                  <c:v>557500</c:v>
                </c:pt>
                <c:pt idx="332">
                  <c:v>557700</c:v>
                </c:pt>
                <c:pt idx="333">
                  <c:v>557900</c:v>
                </c:pt>
                <c:pt idx="334">
                  <c:v>558100</c:v>
                </c:pt>
                <c:pt idx="335">
                  <c:v>558300</c:v>
                </c:pt>
                <c:pt idx="336">
                  <c:v>558500</c:v>
                </c:pt>
                <c:pt idx="337">
                  <c:v>558700</c:v>
                </c:pt>
                <c:pt idx="338">
                  <c:v>558900</c:v>
                </c:pt>
                <c:pt idx="339">
                  <c:v>559100</c:v>
                </c:pt>
                <c:pt idx="340">
                  <c:v>559300</c:v>
                </c:pt>
                <c:pt idx="341">
                  <c:v>559500</c:v>
                </c:pt>
                <c:pt idx="342">
                  <c:v>559700</c:v>
                </c:pt>
                <c:pt idx="343">
                  <c:v>559900</c:v>
                </c:pt>
                <c:pt idx="344">
                  <c:v>560100</c:v>
                </c:pt>
                <c:pt idx="345">
                  <c:v>560300</c:v>
                </c:pt>
                <c:pt idx="346">
                  <c:v>560500</c:v>
                </c:pt>
                <c:pt idx="347">
                  <c:v>560700</c:v>
                </c:pt>
                <c:pt idx="348">
                  <c:v>560900</c:v>
                </c:pt>
                <c:pt idx="349">
                  <c:v>561100</c:v>
                </c:pt>
                <c:pt idx="350">
                  <c:v>550300</c:v>
                </c:pt>
                <c:pt idx="351">
                  <c:v>550500</c:v>
                </c:pt>
                <c:pt idx="352">
                  <c:v>550700</c:v>
                </c:pt>
                <c:pt idx="353">
                  <c:v>550900</c:v>
                </c:pt>
                <c:pt idx="354">
                  <c:v>551100</c:v>
                </c:pt>
                <c:pt idx="355">
                  <c:v>551300</c:v>
                </c:pt>
                <c:pt idx="356">
                  <c:v>551500</c:v>
                </c:pt>
                <c:pt idx="357">
                  <c:v>551700</c:v>
                </c:pt>
                <c:pt idx="358">
                  <c:v>551900</c:v>
                </c:pt>
                <c:pt idx="359">
                  <c:v>552100</c:v>
                </c:pt>
                <c:pt idx="360">
                  <c:v>552300</c:v>
                </c:pt>
                <c:pt idx="361">
                  <c:v>552500</c:v>
                </c:pt>
                <c:pt idx="362">
                  <c:v>552700</c:v>
                </c:pt>
                <c:pt idx="363">
                  <c:v>552900</c:v>
                </c:pt>
                <c:pt idx="364">
                  <c:v>553100</c:v>
                </c:pt>
                <c:pt idx="365">
                  <c:v>553300</c:v>
                </c:pt>
                <c:pt idx="366">
                  <c:v>553500</c:v>
                </c:pt>
                <c:pt idx="367">
                  <c:v>553700</c:v>
                </c:pt>
                <c:pt idx="368">
                  <c:v>553900</c:v>
                </c:pt>
                <c:pt idx="369">
                  <c:v>554100</c:v>
                </c:pt>
                <c:pt idx="370">
                  <c:v>554300</c:v>
                </c:pt>
                <c:pt idx="371">
                  <c:v>554500</c:v>
                </c:pt>
                <c:pt idx="372">
                  <c:v>554700</c:v>
                </c:pt>
                <c:pt idx="373">
                  <c:v>554900</c:v>
                </c:pt>
                <c:pt idx="374">
                  <c:v>555100</c:v>
                </c:pt>
                <c:pt idx="375">
                  <c:v>555300</c:v>
                </c:pt>
                <c:pt idx="376">
                  <c:v>555500</c:v>
                </c:pt>
                <c:pt idx="377">
                  <c:v>555700</c:v>
                </c:pt>
                <c:pt idx="378">
                  <c:v>555900</c:v>
                </c:pt>
                <c:pt idx="379">
                  <c:v>556100</c:v>
                </c:pt>
                <c:pt idx="380">
                  <c:v>556300</c:v>
                </c:pt>
                <c:pt idx="381">
                  <c:v>556500</c:v>
                </c:pt>
                <c:pt idx="382">
                  <c:v>556700</c:v>
                </c:pt>
                <c:pt idx="383">
                  <c:v>556900</c:v>
                </c:pt>
                <c:pt idx="384">
                  <c:v>557100</c:v>
                </c:pt>
                <c:pt idx="385">
                  <c:v>557300</c:v>
                </c:pt>
                <c:pt idx="386">
                  <c:v>557500</c:v>
                </c:pt>
                <c:pt idx="387">
                  <c:v>557700</c:v>
                </c:pt>
                <c:pt idx="388">
                  <c:v>557900</c:v>
                </c:pt>
                <c:pt idx="389">
                  <c:v>558100</c:v>
                </c:pt>
                <c:pt idx="390">
                  <c:v>558300</c:v>
                </c:pt>
                <c:pt idx="391">
                  <c:v>558500</c:v>
                </c:pt>
                <c:pt idx="392">
                  <c:v>558700</c:v>
                </c:pt>
                <c:pt idx="393">
                  <c:v>558900</c:v>
                </c:pt>
                <c:pt idx="394">
                  <c:v>559100</c:v>
                </c:pt>
                <c:pt idx="395">
                  <c:v>559300</c:v>
                </c:pt>
                <c:pt idx="396">
                  <c:v>559500</c:v>
                </c:pt>
                <c:pt idx="397">
                  <c:v>559700</c:v>
                </c:pt>
                <c:pt idx="398">
                  <c:v>559900</c:v>
                </c:pt>
                <c:pt idx="399">
                  <c:v>560100</c:v>
                </c:pt>
                <c:pt idx="400">
                  <c:v>560300</c:v>
                </c:pt>
                <c:pt idx="401">
                  <c:v>560500</c:v>
                </c:pt>
                <c:pt idx="402">
                  <c:v>560700</c:v>
                </c:pt>
                <c:pt idx="403">
                  <c:v>560900</c:v>
                </c:pt>
                <c:pt idx="404">
                  <c:v>561100</c:v>
                </c:pt>
                <c:pt idx="405">
                  <c:v>561300</c:v>
                </c:pt>
                <c:pt idx="406">
                  <c:v>550300</c:v>
                </c:pt>
                <c:pt idx="407">
                  <c:v>550500</c:v>
                </c:pt>
                <c:pt idx="408">
                  <c:v>550700</c:v>
                </c:pt>
                <c:pt idx="409">
                  <c:v>550900</c:v>
                </c:pt>
                <c:pt idx="410">
                  <c:v>551100</c:v>
                </c:pt>
                <c:pt idx="411">
                  <c:v>551300</c:v>
                </c:pt>
                <c:pt idx="412">
                  <c:v>551500</c:v>
                </c:pt>
                <c:pt idx="413">
                  <c:v>551700</c:v>
                </c:pt>
                <c:pt idx="414">
                  <c:v>551900</c:v>
                </c:pt>
                <c:pt idx="415">
                  <c:v>552100</c:v>
                </c:pt>
                <c:pt idx="416">
                  <c:v>552300</c:v>
                </c:pt>
                <c:pt idx="417">
                  <c:v>552500</c:v>
                </c:pt>
                <c:pt idx="418">
                  <c:v>552700</c:v>
                </c:pt>
                <c:pt idx="419">
                  <c:v>552900</c:v>
                </c:pt>
                <c:pt idx="420">
                  <c:v>553100</c:v>
                </c:pt>
                <c:pt idx="421">
                  <c:v>553300</c:v>
                </c:pt>
                <c:pt idx="422">
                  <c:v>553500</c:v>
                </c:pt>
                <c:pt idx="423">
                  <c:v>553700</c:v>
                </c:pt>
                <c:pt idx="424">
                  <c:v>553900</c:v>
                </c:pt>
                <c:pt idx="425">
                  <c:v>554100</c:v>
                </c:pt>
                <c:pt idx="426">
                  <c:v>554300</c:v>
                </c:pt>
                <c:pt idx="427">
                  <c:v>554500</c:v>
                </c:pt>
                <c:pt idx="428">
                  <c:v>554700</c:v>
                </c:pt>
                <c:pt idx="429">
                  <c:v>554900</c:v>
                </c:pt>
                <c:pt idx="430">
                  <c:v>555100</c:v>
                </c:pt>
                <c:pt idx="431">
                  <c:v>555300</c:v>
                </c:pt>
                <c:pt idx="432">
                  <c:v>555500</c:v>
                </c:pt>
                <c:pt idx="433">
                  <c:v>555700</c:v>
                </c:pt>
                <c:pt idx="434">
                  <c:v>555900</c:v>
                </c:pt>
                <c:pt idx="435">
                  <c:v>556100</c:v>
                </c:pt>
                <c:pt idx="436">
                  <c:v>556300</c:v>
                </c:pt>
                <c:pt idx="437">
                  <c:v>556500</c:v>
                </c:pt>
                <c:pt idx="438">
                  <c:v>556700</c:v>
                </c:pt>
                <c:pt idx="439">
                  <c:v>556900</c:v>
                </c:pt>
                <c:pt idx="440">
                  <c:v>557100</c:v>
                </c:pt>
                <c:pt idx="441">
                  <c:v>557300</c:v>
                </c:pt>
                <c:pt idx="442">
                  <c:v>557500</c:v>
                </c:pt>
                <c:pt idx="443">
                  <c:v>557700</c:v>
                </c:pt>
                <c:pt idx="444">
                  <c:v>557900</c:v>
                </c:pt>
                <c:pt idx="445">
                  <c:v>558100</c:v>
                </c:pt>
                <c:pt idx="446">
                  <c:v>558300</c:v>
                </c:pt>
                <c:pt idx="447">
                  <c:v>558500</c:v>
                </c:pt>
                <c:pt idx="448">
                  <c:v>558700</c:v>
                </c:pt>
                <c:pt idx="449">
                  <c:v>558900</c:v>
                </c:pt>
                <c:pt idx="450">
                  <c:v>559100</c:v>
                </c:pt>
                <c:pt idx="451">
                  <c:v>559300</c:v>
                </c:pt>
                <c:pt idx="452">
                  <c:v>559500</c:v>
                </c:pt>
                <c:pt idx="453">
                  <c:v>559700</c:v>
                </c:pt>
                <c:pt idx="454">
                  <c:v>559900</c:v>
                </c:pt>
                <c:pt idx="455">
                  <c:v>560100</c:v>
                </c:pt>
                <c:pt idx="456">
                  <c:v>560300</c:v>
                </c:pt>
                <c:pt idx="457">
                  <c:v>560500</c:v>
                </c:pt>
                <c:pt idx="458">
                  <c:v>560700</c:v>
                </c:pt>
                <c:pt idx="459">
                  <c:v>560900</c:v>
                </c:pt>
                <c:pt idx="460">
                  <c:v>561100</c:v>
                </c:pt>
                <c:pt idx="461">
                  <c:v>561300</c:v>
                </c:pt>
                <c:pt idx="462">
                  <c:v>550300</c:v>
                </c:pt>
                <c:pt idx="463">
                  <c:v>550500</c:v>
                </c:pt>
                <c:pt idx="464">
                  <c:v>550700</c:v>
                </c:pt>
                <c:pt idx="465">
                  <c:v>550900</c:v>
                </c:pt>
                <c:pt idx="466">
                  <c:v>551100</c:v>
                </c:pt>
                <c:pt idx="467">
                  <c:v>551300</c:v>
                </c:pt>
                <c:pt idx="468">
                  <c:v>551500</c:v>
                </c:pt>
                <c:pt idx="469">
                  <c:v>551700</c:v>
                </c:pt>
                <c:pt idx="470">
                  <c:v>551900</c:v>
                </c:pt>
                <c:pt idx="471">
                  <c:v>552100</c:v>
                </c:pt>
                <c:pt idx="472">
                  <c:v>552300</c:v>
                </c:pt>
                <c:pt idx="473">
                  <c:v>552500</c:v>
                </c:pt>
                <c:pt idx="474">
                  <c:v>552700</c:v>
                </c:pt>
                <c:pt idx="475">
                  <c:v>552900</c:v>
                </c:pt>
                <c:pt idx="476">
                  <c:v>553100</c:v>
                </c:pt>
                <c:pt idx="477">
                  <c:v>553300</c:v>
                </c:pt>
                <c:pt idx="478">
                  <c:v>553500</c:v>
                </c:pt>
                <c:pt idx="479">
                  <c:v>553700</c:v>
                </c:pt>
                <c:pt idx="480">
                  <c:v>553900</c:v>
                </c:pt>
                <c:pt idx="481">
                  <c:v>554100</c:v>
                </c:pt>
                <c:pt idx="482">
                  <c:v>554300</c:v>
                </c:pt>
                <c:pt idx="483">
                  <c:v>554500</c:v>
                </c:pt>
                <c:pt idx="484">
                  <c:v>554700</c:v>
                </c:pt>
                <c:pt idx="485">
                  <c:v>554900</c:v>
                </c:pt>
                <c:pt idx="486">
                  <c:v>555100</c:v>
                </c:pt>
                <c:pt idx="487">
                  <c:v>555300</c:v>
                </c:pt>
                <c:pt idx="488">
                  <c:v>555500</c:v>
                </c:pt>
                <c:pt idx="489">
                  <c:v>555700</c:v>
                </c:pt>
                <c:pt idx="490">
                  <c:v>555900</c:v>
                </c:pt>
                <c:pt idx="491">
                  <c:v>556100</c:v>
                </c:pt>
                <c:pt idx="492">
                  <c:v>556300</c:v>
                </c:pt>
                <c:pt idx="493">
                  <c:v>556500</c:v>
                </c:pt>
                <c:pt idx="494">
                  <c:v>556700</c:v>
                </c:pt>
                <c:pt idx="495">
                  <c:v>556900</c:v>
                </c:pt>
                <c:pt idx="496">
                  <c:v>557100</c:v>
                </c:pt>
                <c:pt idx="497">
                  <c:v>557300</c:v>
                </c:pt>
                <c:pt idx="498">
                  <c:v>557500</c:v>
                </c:pt>
                <c:pt idx="499">
                  <c:v>557700</c:v>
                </c:pt>
                <c:pt idx="500">
                  <c:v>557900</c:v>
                </c:pt>
                <c:pt idx="501">
                  <c:v>558100</c:v>
                </c:pt>
                <c:pt idx="502">
                  <c:v>558300</c:v>
                </c:pt>
                <c:pt idx="503">
                  <c:v>558500</c:v>
                </c:pt>
                <c:pt idx="504">
                  <c:v>558700</c:v>
                </c:pt>
                <c:pt idx="505">
                  <c:v>558900</c:v>
                </c:pt>
                <c:pt idx="506">
                  <c:v>559100</c:v>
                </c:pt>
                <c:pt idx="507">
                  <c:v>559300</c:v>
                </c:pt>
                <c:pt idx="508">
                  <c:v>559500</c:v>
                </c:pt>
                <c:pt idx="509">
                  <c:v>559700</c:v>
                </c:pt>
                <c:pt idx="510">
                  <c:v>559900</c:v>
                </c:pt>
                <c:pt idx="511">
                  <c:v>560100</c:v>
                </c:pt>
                <c:pt idx="512">
                  <c:v>560300</c:v>
                </c:pt>
                <c:pt idx="513">
                  <c:v>560500</c:v>
                </c:pt>
                <c:pt idx="514">
                  <c:v>560700</c:v>
                </c:pt>
                <c:pt idx="515">
                  <c:v>560900</c:v>
                </c:pt>
                <c:pt idx="516">
                  <c:v>561100</c:v>
                </c:pt>
                <c:pt idx="517">
                  <c:v>561300</c:v>
                </c:pt>
                <c:pt idx="518">
                  <c:v>550300</c:v>
                </c:pt>
                <c:pt idx="519">
                  <c:v>550500</c:v>
                </c:pt>
                <c:pt idx="520">
                  <c:v>550700</c:v>
                </c:pt>
                <c:pt idx="521">
                  <c:v>550900</c:v>
                </c:pt>
                <c:pt idx="522">
                  <c:v>551100</c:v>
                </c:pt>
                <c:pt idx="523">
                  <c:v>551300</c:v>
                </c:pt>
                <c:pt idx="524">
                  <c:v>551500</c:v>
                </c:pt>
                <c:pt idx="525">
                  <c:v>551700</c:v>
                </c:pt>
                <c:pt idx="526">
                  <c:v>551900</c:v>
                </c:pt>
                <c:pt idx="527">
                  <c:v>552100</c:v>
                </c:pt>
                <c:pt idx="528">
                  <c:v>552300</c:v>
                </c:pt>
                <c:pt idx="529">
                  <c:v>552500</c:v>
                </c:pt>
                <c:pt idx="530">
                  <c:v>552700</c:v>
                </c:pt>
                <c:pt idx="531">
                  <c:v>552900</c:v>
                </c:pt>
                <c:pt idx="532">
                  <c:v>553100</c:v>
                </c:pt>
                <c:pt idx="533">
                  <c:v>553300</c:v>
                </c:pt>
                <c:pt idx="534">
                  <c:v>553500</c:v>
                </c:pt>
                <c:pt idx="535">
                  <c:v>553700</c:v>
                </c:pt>
                <c:pt idx="536">
                  <c:v>553900</c:v>
                </c:pt>
                <c:pt idx="537">
                  <c:v>554100</c:v>
                </c:pt>
                <c:pt idx="538">
                  <c:v>554300</c:v>
                </c:pt>
                <c:pt idx="539">
                  <c:v>554500</c:v>
                </c:pt>
                <c:pt idx="540">
                  <c:v>554700</c:v>
                </c:pt>
                <c:pt idx="541">
                  <c:v>554900</c:v>
                </c:pt>
                <c:pt idx="542">
                  <c:v>555100</c:v>
                </c:pt>
                <c:pt idx="543">
                  <c:v>555300</c:v>
                </c:pt>
                <c:pt idx="544">
                  <c:v>555500</c:v>
                </c:pt>
                <c:pt idx="545">
                  <c:v>555700</c:v>
                </c:pt>
                <c:pt idx="546">
                  <c:v>555900</c:v>
                </c:pt>
                <c:pt idx="547">
                  <c:v>556100</c:v>
                </c:pt>
                <c:pt idx="548">
                  <c:v>556300</c:v>
                </c:pt>
                <c:pt idx="549">
                  <c:v>556500</c:v>
                </c:pt>
                <c:pt idx="550">
                  <c:v>556700</c:v>
                </c:pt>
                <c:pt idx="551">
                  <c:v>556900</c:v>
                </c:pt>
                <c:pt idx="552">
                  <c:v>557100</c:v>
                </c:pt>
                <c:pt idx="553">
                  <c:v>557300</c:v>
                </c:pt>
                <c:pt idx="554">
                  <c:v>557500</c:v>
                </c:pt>
                <c:pt idx="555">
                  <c:v>557700</c:v>
                </c:pt>
                <c:pt idx="556">
                  <c:v>557900</c:v>
                </c:pt>
                <c:pt idx="557">
                  <c:v>558100</c:v>
                </c:pt>
                <c:pt idx="558">
                  <c:v>558300</c:v>
                </c:pt>
                <c:pt idx="559">
                  <c:v>558500</c:v>
                </c:pt>
                <c:pt idx="560">
                  <c:v>558700</c:v>
                </c:pt>
                <c:pt idx="561">
                  <c:v>558900</c:v>
                </c:pt>
                <c:pt idx="562">
                  <c:v>559100</c:v>
                </c:pt>
                <c:pt idx="563">
                  <c:v>559300</c:v>
                </c:pt>
                <c:pt idx="564">
                  <c:v>559500</c:v>
                </c:pt>
                <c:pt idx="565">
                  <c:v>559700</c:v>
                </c:pt>
                <c:pt idx="566">
                  <c:v>559900</c:v>
                </c:pt>
                <c:pt idx="567">
                  <c:v>560100</c:v>
                </c:pt>
                <c:pt idx="568">
                  <c:v>560300</c:v>
                </c:pt>
                <c:pt idx="569">
                  <c:v>560500</c:v>
                </c:pt>
                <c:pt idx="570">
                  <c:v>560700</c:v>
                </c:pt>
                <c:pt idx="571">
                  <c:v>560900</c:v>
                </c:pt>
                <c:pt idx="572">
                  <c:v>561100</c:v>
                </c:pt>
                <c:pt idx="573">
                  <c:v>561300</c:v>
                </c:pt>
                <c:pt idx="574">
                  <c:v>550300</c:v>
                </c:pt>
                <c:pt idx="575">
                  <c:v>550500</c:v>
                </c:pt>
                <c:pt idx="576">
                  <c:v>550700</c:v>
                </c:pt>
                <c:pt idx="577">
                  <c:v>550900</c:v>
                </c:pt>
                <c:pt idx="578">
                  <c:v>551100</c:v>
                </c:pt>
                <c:pt idx="579">
                  <c:v>551300</c:v>
                </c:pt>
                <c:pt idx="580">
                  <c:v>551500</c:v>
                </c:pt>
                <c:pt idx="581">
                  <c:v>551700</c:v>
                </c:pt>
                <c:pt idx="582">
                  <c:v>551900</c:v>
                </c:pt>
                <c:pt idx="583">
                  <c:v>552100</c:v>
                </c:pt>
                <c:pt idx="584">
                  <c:v>552300</c:v>
                </c:pt>
                <c:pt idx="585">
                  <c:v>552500</c:v>
                </c:pt>
                <c:pt idx="586">
                  <c:v>552700</c:v>
                </c:pt>
                <c:pt idx="587">
                  <c:v>552900</c:v>
                </c:pt>
                <c:pt idx="588">
                  <c:v>553100</c:v>
                </c:pt>
                <c:pt idx="589">
                  <c:v>553300</c:v>
                </c:pt>
                <c:pt idx="590">
                  <c:v>553500</c:v>
                </c:pt>
                <c:pt idx="591">
                  <c:v>553700</c:v>
                </c:pt>
                <c:pt idx="592">
                  <c:v>553900</c:v>
                </c:pt>
                <c:pt idx="593">
                  <c:v>554100</c:v>
                </c:pt>
                <c:pt idx="594">
                  <c:v>554300</c:v>
                </c:pt>
                <c:pt idx="595">
                  <c:v>554500</c:v>
                </c:pt>
                <c:pt idx="596">
                  <c:v>554700</c:v>
                </c:pt>
                <c:pt idx="597">
                  <c:v>554900</c:v>
                </c:pt>
                <c:pt idx="598">
                  <c:v>555100</c:v>
                </c:pt>
                <c:pt idx="599">
                  <c:v>555300</c:v>
                </c:pt>
                <c:pt idx="600">
                  <c:v>555500</c:v>
                </c:pt>
                <c:pt idx="601">
                  <c:v>555700</c:v>
                </c:pt>
                <c:pt idx="602">
                  <c:v>555900</c:v>
                </c:pt>
                <c:pt idx="603">
                  <c:v>556100</c:v>
                </c:pt>
                <c:pt idx="604">
                  <c:v>556300</c:v>
                </c:pt>
                <c:pt idx="605">
                  <c:v>556500</c:v>
                </c:pt>
                <c:pt idx="606">
                  <c:v>556700</c:v>
                </c:pt>
                <c:pt idx="607">
                  <c:v>556900</c:v>
                </c:pt>
                <c:pt idx="608">
                  <c:v>557100</c:v>
                </c:pt>
                <c:pt idx="609">
                  <c:v>557300</c:v>
                </c:pt>
                <c:pt idx="610">
                  <c:v>557500</c:v>
                </c:pt>
                <c:pt idx="611">
                  <c:v>557700</c:v>
                </c:pt>
                <c:pt idx="612">
                  <c:v>557900</c:v>
                </c:pt>
                <c:pt idx="613">
                  <c:v>558100</c:v>
                </c:pt>
                <c:pt idx="614">
                  <c:v>558300</c:v>
                </c:pt>
                <c:pt idx="615">
                  <c:v>558500</c:v>
                </c:pt>
                <c:pt idx="616">
                  <c:v>558700</c:v>
                </c:pt>
                <c:pt idx="617">
                  <c:v>558900</c:v>
                </c:pt>
                <c:pt idx="618">
                  <c:v>559100</c:v>
                </c:pt>
                <c:pt idx="619">
                  <c:v>559300</c:v>
                </c:pt>
                <c:pt idx="620">
                  <c:v>559500</c:v>
                </c:pt>
                <c:pt idx="621">
                  <c:v>559700</c:v>
                </c:pt>
                <c:pt idx="622">
                  <c:v>559900</c:v>
                </c:pt>
                <c:pt idx="623">
                  <c:v>560100</c:v>
                </c:pt>
                <c:pt idx="624">
                  <c:v>560300</c:v>
                </c:pt>
                <c:pt idx="625">
                  <c:v>560500</c:v>
                </c:pt>
                <c:pt idx="626">
                  <c:v>560700</c:v>
                </c:pt>
                <c:pt idx="627">
                  <c:v>560900</c:v>
                </c:pt>
                <c:pt idx="628">
                  <c:v>561100</c:v>
                </c:pt>
                <c:pt idx="629">
                  <c:v>561300</c:v>
                </c:pt>
                <c:pt idx="630">
                  <c:v>550300</c:v>
                </c:pt>
                <c:pt idx="631">
                  <c:v>550500</c:v>
                </c:pt>
                <c:pt idx="632">
                  <c:v>550700</c:v>
                </c:pt>
                <c:pt idx="633">
                  <c:v>550900</c:v>
                </c:pt>
                <c:pt idx="634">
                  <c:v>551100</c:v>
                </c:pt>
                <c:pt idx="635">
                  <c:v>551300</c:v>
                </c:pt>
                <c:pt idx="636">
                  <c:v>551500</c:v>
                </c:pt>
                <c:pt idx="637">
                  <c:v>551700</c:v>
                </c:pt>
                <c:pt idx="638">
                  <c:v>551900</c:v>
                </c:pt>
                <c:pt idx="639">
                  <c:v>552100</c:v>
                </c:pt>
                <c:pt idx="640">
                  <c:v>552300</c:v>
                </c:pt>
                <c:pt idx="641">
                  <c:v>552500</c:v>
                </c:pt>
                <c:pt idx="642">
                  <c:v>552700</c:v>
                </c:pt>
                <c:pt idx="643">
                  <c:v>552900</c:v>
                </c:pt>
                <c:pt idx="644">
                  <c:v>553100</c:v>
                </c:pt>
                <c:pt idx="645">
                  <c:v>553300</c:v>
                </c:pt>
                <c:pt idx="646">
                  <c:v>553500</c:v>
                </c:pt>
                <c:pt idx="647">
                  <c:v>553700</c:v>
                </c:pt>
                <c:pt idx="648">
                  <c:v>553900</c:v>
                </c:pt>
                <c:pt idx="649">
                  <c:v>554100</c:v>
                </c:pt>
                <c:pt idx="650">
                  <c:v>554300</c:v>
                </c:pt>
                <c:pt idx="651">
                  <c:v>554500</c:v>
                </c:pt>
                <c:pt idx="652">
                  <c:v>554700</c:v>
                </c:pt>
                <c:pt idx="653">
                  <c:v>554900</c:v>
                </c:pt>
                <c:pt idx="654">
                  <c:v>555100</c:v>
                </c:pt>
                <c:pt idx="655">
                  <c:v>555300</c:v>
                </c:pt>
                <c:pt idx="656">
                  <c:v>555500</c:v>
                </c:pt>
                <c:pt idx="657">
                  <c:v>555700</c:v>
                </c:pt>
                <c:pt idx="658">
                  <c:v>555900</c:v>
                </c:pt>
                <c:pt idx="659">
                  <c:v>556100</c:v>
                </c:pt>
                <c:pt idx="660">
                  <c:v>556300</c:v>
                </c:pt>
                <c:pt idx="661">
                  <c:v>556500</c:v>
                </c:pt>
                <c:pt idx="662">
                  <c:v>556700</c:v>
                </c:pt>
                <c:pt idx="663">
                  <c:v>556900</c:v>
                </c:pt>
                <c:pt idx="664">
                  <c:v>557100</c:v>
                </c:pt>
                <c:pt idx="665">
                  <c:v>557300</c:v>
                </c:pt>
                <c:pt idx="666">
                  <c:v>557500</c:v>
                </c:pt>
                <c:pt idx="667">
                  <c:v>557700</c:v>
                </c:pt>
                <c:pt idx="668">
                  <c:v>557900</c:v>
                </c:pt>
                <c:pt idx="669">
                  <c:v>558100</c:v>
                </c:pt>
                <c:pt idx="670">
                  <c:v>558300</c:v>
                </c:pt>
                <c:pt idx="671">
                  <c:v>558500</c:v>
                </c:pt>
                <c:pt idx="672">
                  <c:v>558700</c:v>
                </c:pt>
                <c:pt idx="673">
                  <c:v>558900</c:v>
                </c:pt>
                <c:pt idx="674">
                  <c:v>559100</c:v>
                </c:pt>
                <c:pt idx="675">
                  <c:v>559300</c:v>
                </c:pt>
                <c:pt idx="676">
                  <c:v>559500</c:v>
                </c:pt>
                <c:pt idx="677">
                  <c:v>559700</c:v>
                </c:pt>
                <c:pt idx="678">
                  <c:v>559900</c:v>
                </c:pt>
                <c:pt idx="679">
                  <c:v>560100</c:v>
                </c:pt>
                <c:pt idx="680">
                  <c:v>560300</c:v>
                </c:pt>
                <c:pt idx="681">
                  <c:v>560500</c:v>
                </c:pt>
                <c:pt idx="682">
                  <c:v>560700</c:v>
                </c:pt>
                <c:pt idx="683">
                  <c:v>560900</c:v>
                </c:pt>
                <c:pt idx="684">
                  <c:v>561100</c:v>
                </c:pt>
                <c:pt idx="685">
                  <c:v>561300</c:v>
                </c:pt>
                <c:pt idx="686">
                  <c:v>550300</c:v>
                </c:pt>
                <c:pt idx="687">
                  <c:v>550500</c:v>
                </c:pt>
                <c:pt idx="688">
                  <c:v>550700</c:v>
                </c:pt>
                <c:pt idx="689">
                  <c:v>550900</c:v>
                </c:pt>
                <c:pt idx="690">
                  <c:v>551100</c:v>
                </c:pt>
                <c:pt idx="691">
                  <c:v>551300</c:v>
                </c:pt>
                <c:pt idx="692">
                  <c:v>551500</c:v>
                </c:pt>
                <c:pt idx="693">
                  <c:v>551700</c:v>
                </c:pt>
                <c:pt idx="694">
                  <c:v>551900</c:v>
                </c:pt>
                <c:pt idx="695">
                  <c:v>552100</c:v>
                </c:pt>
                <c:pt idx="696">
                  <c:v>552300</c:v>
                </c:pt>
                <c:pt idx="697">
                  <c:v>552500</c:v>
                </c:pt>
                <c:pt idx="698">
                  <c:v>552700</c:v>
                </c:pt>
                <c:pt idx="699">
                  <c:v>552900</c:v>
                </c:pt>
                <c:pt idx="700">
                  <c:v>553100</c:v>
                </c:pt>
                <c:pt idx="701">
                  <c:v>553300</c:v>
                </c:pt>
                <c:pt idx="702">
                  <c:v>553500</c:v>
                </c:pt>
                <c:pt idx="703">
                  <c:v>553700</c:v>
                </c:pt>
                <c:pt idx="704">
                  <c:v>553900</c:v>
                </c:pt>
                <c:pt idx="705">
                  <c:v>554100</c:v>
                </c:pt>
                <c:pt idx="706">
                  <c:v>554300</c:v>
                </c:pt>
                <c:pt idx="707">
                  <c:v>554500</c:v>
                </c:pt>
                <c:pt idx="708">
                  <c:v>554700</c:v>
                </c:pt>
                <c:pt idx="709">
                  <c:v>554900</c:v>
                </c:pt>
                <c:pt idx="710">
                  <c:v>555100</c:v>
                </c:pt>
                <c:pt idx="711">
                  <c:v>555300</c:v>
                </c:pt>
                <c:pt idx="712">
                  <c:v>555500</c:v>
                </c:pt>
                <c:pt idx="713">
                  <c:v>555700</c:v>
                </c:pt>
                <c:pt idx="714">
                  <c:v>555900</c:v>
                </c:pt>
                <c:pt idx="715">
                  <c:v>556100</c:v>
                </c:pt>
                <c:pt idx="716">
                  <c:v>556300</c:v>
                </c:pt>
                <c:pt idx="717">
                  <c:v>556500</c:v>
                </c:pt>
                <c:pt idx="718">
                  <c:v>556700</c:v>
                </c:pt>
                <c:pt idx="719">
                  <c:v>556900</c:v>
                </c:pt>
                <c:pt idx="720">
                  <c:v>557100</c:v>
                </c:pt>
                <c:pt idx="721">
                  <c:v>557300</c:v>
                </c:pt>
                <c:pt idx="722">
                  <c:v>557500</c:v>
                </c:pt>
                <c:pt idx="723">
                  <c:v>557700</c:v>
                </c:pt>
                <c:pt idx="724">
                  <c:v>557900</c:v>
                </c:pt>
                <c:pt idx="725">
                  <c:v>558100</c:v>
                </c:pt>
                <c:pt idx="726">
                  <c:v>558300</c:v>
                </c:pt>
                <c:pt idx="727">
                  <c:v>558500</c:v>
                </c:pt>
                <c:pt idx="728">
                  <c:v>558700</c:v>
                </c:pt>
                <c:pt idx="729">
                  <c:v>558900</c:v>
                </c:pt>
                <c:pt idx="730">
                  <c:v>559100</c:v>
                </c:pt>
                <c:pt idx="731">
                  <c:v>559300</c:v>
                </c:pt>
                <c:pt idx="732">
                  <c:v>559500</c:v>
                </c:pt>
                <c:pt idx="733">
                  <c:v>559700</c:v>
                </c:pt>
                <c:pt idx="734">
                  <c:v>559900</c:v>
                </c:pt>
                <c:pt idx="735">
                  <c:v>560100</c:v>
                </c:pt>
                <c:pt idx="736">
                  <c:v>560300</c:v>
                </c:pt>
                <c:pt idx="737">
                  <c:v>560500</c:v>
                </c:pt>
                <c:pt idx="738">
                  <c:v>560700</c:v>
                </c:pt>
                <c:pt idx="739">
                  <c:v>560900</c:v>
                </c:pt>
                <c:pt idx="740">
                  <c:v>561100</c:v>
                </c:pt>
                <c:pt idx="741">
                  <c:v>561300</c:v>
                </c:pt>
                <c:pt idx="742">
                  <c:v>550300</c:v>
                </c:pt>
                <c:pt idx="743">
                  <c:v>550500</c:v>
                </c:pt>
                <c:pt idx="744">
                  <c:v>550700</c:v>
                </c:pt>
                <c:pt idx="745">
                  <c:v>550900</c:v>
                </c:pt>
                <c:pt idx="746">
                  <c:v>551100</c:v>
                </c:pt>
                <c:pt idx="747">
                  <c:v>551300</c:v>
                </c:pt>
                <c:pt idx="748">
                  <c:v>551500</c:v>
                </c:pt>
                <c:pt idx="749">
                  <c:v>551700</c:v>
                </c:pt>
                <c:pt idx="750">
                  <c:v>551900</c:v>
                </c:pt>
                <c:pt idx="751">
                  <c:v>552100</c:v>
                </c:pt>
                <c:pt idx="752">
                  <c:v>552300</c:v>
                </c:pt>
                <c:pt idx="753">
                  <c:v>552500</c:v>
                </c:pt>
                <c:pt idx="754">
                  <c:v>552700</c:v>
                </c:pt>
                <c:pt idx="755">
                  <c:v>552900</c:v>
                </c:pt>
                <c:pt idx="756">
                  <c:v>553100</c:v>
                </c:pt>
                <c:pt idx="757">
                  <c:v>553300</c:v>
                </c:pt>
                <c:pt idx="758">
                  <c:v>553500</c:v>
                </c:pt>
                <c:pt idx="759">
                  <c:v>553700</c:v>
                </c:pt>
                <c:pt idx="760">
                  <c:v>553900</c:v>
                </c:pt>
                <c:pt idx="761">
                  <c:v>554100</c:v>
                </c:pt>
                <c:pt idx="762">
                  <c:v>554300</c:v>
                </c:pt>
                <c:pt idx="763">
                  <c:v>554500</c:v>
                </c:pt>
                <c:pt idx="764">
                  <c:v>554700</c:v>
                </c:pt>
                <c:pt idx="765">
                  <c:v>554900</c:v>
                </c:pt>
                <c:pt idx="766">
                  <c:v>555100</c:v>
                </c:pt>
                <c:pt idx="767">
                  <c:v>555300</c:v>
                </c:pt>
                <c:pt idx="768">
                  <c:v>555500</c:v>
                </c:pt>
                <c:pt idx="769">
                  <c:v>555700</c:v>
                </c:pt>
                <c:pt idx="770">
                  <c:v>555900</c:v>
                </c:pt>
                <c:pt idx="771">
                  <c:v>556100</c:v>
                </c:pt>
                <c:pt idx="772">
                  <c:v>556300</c:v>
                </c:pt>
                <c:pt idx="773">
                  <c:v>556500</c:v>
                </c:pt>
                <c:pt idx="774">
                  <c:v>556700</c:v>
                </c:pt>
                <c:pt idx="775">
                  <c:v>556900</c:v>
                </c:pt>
                <c:pt idx="776">
                  <c:v>557100</c:v>
                </c:pt>
                <c:pt idx="777">
                  <c:v>557300</c:v>
                </c:pt>
                <c:pt idx="778">
                  <c:v>557500</c:v>
                </c:pt>
                <c:pt idx="779">
                  <c:v>557700</c:v>
                </c:pt>
                <c:pt idx="780">
                  <c:v>557900</c:v>
                </c:pt>
                <c:pt idx="781">
                  <c:v>558100</c:v>
                </c:pt>
                <c:pt idx="782">
                  <c:v>558300</c:v>
                </c:pt>
                <c:pt idx="783">
                  <c:v>558500</c:v>
                </c:pt>
                <c:pt idx="784">
                  <c:v>558700</c:v>
                </c:pt>
                <c:pt idx="785">
                  <c:v>558900</c:v>
                </c:pt>
                <c:pt idx="786">
                  <c:v>559100</c:v>
                </c:pt>
                <c:pt idx="787">
                  <c:v>559300</c:v>
                </c:pt>
                <c:pt idx="788">
                  <c:v>559500</c:v>
                </c:pt>
                <c:pt idx="789">
                  <c:v>559700</c:v>
                </c:pt>
                <c:pt idx="790">
                  <c:v>559900</c:v>
                </c:pt>
                <c:pt idx="791">
                  <c:v>560100</c:v>
                </c:pt>
                <c:pt idx="792">
                  <c:v>560300</c:v>
                </c:pt>
                <c:pt idx="793">
                  <c:v>560500</c:v>
                </c:pt>
                <c:pt idx="794">
                  <c:v>560700</c:v>
                </c:pt>
                <c:pt idx="795">
                  <c:v>560900</c:v>
                </c:pt>
                <c:pt idx="796">
                  <c:v>561100</c:v>
                </c:pt>
                <c:pt idx="797">
                  <c:v>561300</c:v>
                </c:pt>
                <c:pt idx="798">
                  <c:v>550300</c:v>
                </c:pt>
                <c:pt idx="799">
                  <c:v>550500</c:v>
                </c:pt>
                <c:pt idx="800">
                  <c:v>550700</c:v>
                </c:pt>
                <c:pt idx="801">
                  <c:v>550900</c:v>
                </c:pt>
                <c:pt idx="802">
                  <c:v>551100</c:v>
                </c:pt>
                <c:pt idx="803">
                  <c:v>551300</c:v>
                </c:pt>
                <c:pt idx="804">
                  <c:v>551500</c:v>
                </c:pt>
                <c:pt idx="805">
                  <c:v>551700</c:v>
                </c:pt>
                <c:pt idx="806">
                  <c:v>551900</c:v>
                </c:pt>
                <c:pt idx="807">
                  <c:v>552100</c:v>
                </c:pt>
                <c:pt idx="808">
                  <c:v>552300</c:v>
                </c:pt>
                <c:pt idx="809">
                  <c:v>552500</c:v>
                </c:pt>
                <c:pt idx="810">
                  <c:v>552700</c:v>
                </c:pt>
                <c:pt idx="811">
                  <c:v>552900</c:v>
                </c:pt>
                <c:pt idx="812">
                  <c:v>553100</c:v>
                </c:pt>
                <c:pt idx="813">
                  <c:v>553300</c:v>
                </c:pt>
                <c:pt idx="814">
                  <c:v>553500</c:v>
                </c:pt>
                <c:pt idx="815">
                  <c:v>553700</c:v>
                </c:pt>
                <c:pt idx="816">
                  <c:v>553900</c:v>
                </c:pt>
                <c:pt idx="817">
                  <c:v>554100</c:v>
                </c:pt>
                <c:pt idx="818">
                  <c:v>554300</c:v>
                </c:pt>
                <c:pt idx="819">
                  <c:v>554500</c:v>
                </c:pt>
                <c:pt idx="820">
                  <c:v>554700</c:v>
                </c:pt>
                <c:pt idx="821">
                  <c:v>554900</c:v>
                </c:pt>
                <c:pt idx="822">
                  <c:v>555100</c:v>
                </c:pt>
                <c:pt idx="823">
                  <c:v>555300</c:v>
                </c:pt>
                <c:pt idx="824">
                  <c:v>555500</c:v>
                </c:pt>
                <c:pt idx="825">
                  <c:v>555700</c:v>
                </c:pt>
                <c:pt idx="826">
                  <c:v>555900</c:v>
                </c:pt>
                <c:pt idx="827">
                  <c:v>556100</c:v>
                </c:pt>
                <c:pt idx="828">
                  <c:v>556300</c:v>
                </c:pt>
                <c:pt idx="829">
                  <c:v>556500</c:v>
                </c:pt>
                <c:pt idx="830">
                  <c:v>556700</c:v>
                </c:pt>
                <c:pt idx="831">
                  <c:v>556900</c:v>
                </c:pt>
                <c:pt idx="832">
                  <c:v>557100</c:v>
                </c:pt>
                <c:pt idx="833">
                  <c:v>557300</c:v>
                </c:pt>
                <c:pt idx="834">
                  <c:v>557500</c:v>
                </c:pt>
                <c:pt idx="835">
                  <c:v>557700</c:v>
                </c:pt>
                <c:pt idx="836">
                  <c:v>557900</c:v>
                </c:pt>
                <c:pt idx="837">
                  <c:v>558100</c:v>
                </c:pt>
                <c:pt idx="838">
                  <c:v>558300</c:v>
                </c:pt>
                <c:pt idx="839">
                  <c:v>558500</c:v>
                </c:pt>
                <c:pt idx="840">
                  <c:v>558700</c:v>
                </c:pt>
                <c:pt idx="841">
                  <c:v>558900</c:v>
                </c:pt>
                <c:pt idx="842">
                  <c:v>559100</c:v>
                </c:pt>
                <c:pt idx="843">
                  <c:v>559300</c:v>
                </c:pt>
                <c:pt idx="844">
                  <c:v>559500</c:v>
                </c:pt>
                <c:pt idx="845">
                  <c:v>559700</c:v>
                </c:pt>
                <c:pt idx="846">
                  <c:v>559900</c:v>
                </c:pt>
                <c:pt idx="847">
                  <c:v>560100</c:v>
                </c:pt>
                <c:pt idx="848">
                  <c:v>560300</c:v>
                </c:pt>
                <c:pt idx="849">
                  <c:v>560500</c:v>
                </c:pt>
                <c:pt idx="850">
                  <c:v>560700</c:v>
                </c:pt>
                <c:pt idx="851">
                  <c:v>560900</c:v>
                </c:pt>
                <c:pt idx="852">
                  <c:v>561100</c:v>
                </c:pt>
                <c:pt idx="853">
                  <c:v>561300</c:v>
                </c:pt>
                <c:pt idx="854">
                  <c:v>550300</c:v>
                </c:pt>
                <c:pt idx="855">
                  <c:v>550500</c:v>
                </c:pt>
                <c:pt idx="856">
                  <c:v>550700</c:v>
                </c:pt>
                <c:pt idx="857">
                  <c:v>550900</c:v>
                </c:pt>
                <c:pt idx="858">
                  <c:v>551100</c:v>
                </c:pt>
                <c:pt idx="859">
                  <c:v>551300</c:v>
                </c:pt>
                <c:pt idx="860">
                  <c:v>551500</c:v>
                </c:pt>
                <c:pt idx="861">
                  <c:v>551700</c:v>
                </c:pt>
                <c:pt idx="862">
                  <c:v>551900</c:v>
                </c:pt>
                <c:pt idx="863">
                  <c:v>552100</c:v>
                </c:pt>
                <c:pt idx="864">
                  <c:v>552300</c:v>
                </c:pt>
                <c:pt idx="865">
                  <c:v>552500</c:v>
                </c:pt>
                <c:pt idx="866">
                  <c:v>552700</c:v>
                </c:pt>
                <c:pt idx="867">
                  <c:v>552900</c:v>
                </c:pt>
                <c:pt idx="868">
                  <c:v>553100</c:v>
                </c:pt>
                <c:pt idx="869">
                  <c:v>553300</c:v>
                </c:pt>
                <c:pt idx="870">
                  <c:v>553500</c:v>
                </c:pt>
                <c:pt idx="871">
                  <c:v>553700</c:v>
                </c:pt>
                <c:pt idx="872">
                  <c:v>553900</c:v>
                </c:pt>
                <c:pt idx="873">
                  <c:v>554100</c:v>
                </c:pt>
                <c:pt idx="874">
                  <c:v>554300</c:v>
                </c:pt>
                <c:pt idx="875">
                  <c:v>554500</c:v>
                </c:pt>
                <c:pt idx="876">
                  <c:v>554700</c:v>
                </c:pt>
                <c:pt idx="877">
                  <c:v>554900</c:v>
                </c:pt>
                <c:pt idx="878">
                  <c:v>555100</c:v>
                </c:pt>
                <c:pt idx="879">
                  <c:v>555300</c:v>
                </c:pt>
                <c:pt idx="880">
                  <c:v>555500</c:v>
                </c:pt>
                <c:pt idx="881">
                  <c:v>555700</c:v>
                </c:pt>
                <c:pt idx="882">
                  <c:v>555900</c:v>
                </c:pt>
                <c:pt idx="883">
                  <c:v>556100</c:v>
                </c:pt>
                <c:pt idx="884">
                  <c:v>556300</c:v>
                </c:pt>
                <c:pt idx="885">
                  <c:v>556500</c:v>
                </c:pt>
                <c:pt idx="886">
                  <c:v>556700</c:v>
                </c:pt>
                <c:pt idx="887">
                  <c:v>556900</c:v>
                </c:pt>
                <c:pt idx="888">
                  <c:v>557100</c:v>
                </c:pt>
                <c:pt idx="889">
                  <c:v>557300</c:v>
                </c:pt>
                <c:pt idx="890">
                  <c:v>557500</c:v>
                </c:pt>
                <c:pt idx="891">
                  <c:v>557700</c:v>
                </c:pt>
                <c:pt idx="892">
                  <c:v>557900</c:v>
                </c:pt>
                <c:pt idx="893">
                  <c:v>558100</c:v>
                </c:pt>
                <c:pt idx="894">
                  <c:v>558300</c:v>
                </c:pt>
                <c:pt idx="895">
                  <c:v>558500</c:v>
                </c:pt>
                <c:pt idx="896">
                  <c:v>558700</c:v>
                </c:pt>
                <c:pt idx="897">
                  <c:v>558900</c:v>
                </c:pt>
                <c:pt idx="898">
                  <c:v>559100</c:v>
                </c:pt>
                <c:pt idx="899">
                  <c:v>559300</c:v>
                </c:pt>
                <c:pt idx="900">
                  <c:v>559500</c:v>
                </c:pt>
                <c:pt idx="901">
                  <c:v>559700</c:v>
                </c:pt>
                <c:pt idx="902">
                  <c:v>559900</c:v>
                </c:pt>
                <c:pt idx="903">
                  <c:v>560100</c:v>
                </c:pt>
                <c:pt idx="904">
                  <c:v>560300</c:v>
                </c:pt>
                <c:pt idx="905">
                  <c:v>560500</c:v>
                </c:pt>
                <c:pt idx="906">
                  <c:v>560700</c:v>
                </c:pt>
                <c:pt idx="907">
                  <c:v>560900</c:v>
                </c:pt>
                <c:pt idx="908">
                  <c:v>561100</c:v>
                </c:pt>
                <c:pt idx="909">
                  <c:v>561300</c:v>
                </c:pt>
                <c:pt idx="910">
                  <c:v>550300</c:v>
                </c:pt>
                <c:pt idx="911">
                  <c:v>550500</c:v>
                </c:pt>
                <c:pt idx="912">
                  <c:v>550700</c:v>
                </c:pt>
                <c:pt idx="913">
                  <c:v>550900</c:v>
                </c:pt>
                <c:pt idx="914">
                  <c:v>551100</c:v>
                </c:pt>
                <c:pt idx="915">
                  <c:v>551300</c:v>
                </c:pt>
                <c:pt idx="916">
                  <c:v>551500</c:v>
                </c:pt>
                <c:pt idx="917">
                  <c:v>551700</c:v>
                </c:pt>
                <c:pt idx="918">
                  <c:v>551900</c:v>
                </c:pt>
                <c:pt idx="919">
                  <c:v>552100</c:v>
                </c:pt>
                <c:pt idx="920">
                  <c:v>552300</c:v>
                </c:pt>
                <c:pt idx="921">
                  <c:v>552500</c:v>
                </c:pt>
                <c:pt idx="922">
                  <c:v>552700</c:v>
                </c:pt>
                <c:pt idx="923">
                  <c:v>552900</c:v>
                </c:pt>
                <c:pt idx="924">
                  <c:v>553100</c:v>
                </c:pt>
                <c:pt idx="925">
                  <c:v>553300</c:v>
                </c:pt>
                <c:pt idx="926">
                  <c:v>553500</c:v>
                </c:pt>
                <c:pt idx="927">
                  <c:v>553700</c:v>
                </c:pt>
                <c:pt idx="928">
                  <c:v>553900</c:v>
                </c:pt>
                <c:pt idx="929">
                  <c:v>554100</c:v>
                </c:pt>
                <c:pt idx="930">
                  <c:v>554300</c:v>
                </c:pt>
                <c:pt idx="931">
                  <c:v>554500</c:v>
                </c:pt>
                <c:pt idx="932">
                  <c:v>554700</c:v>
                </c:pt>
                <c:pt idx="933">
                  <c:v>554900</c:v>
                </c:pt>
                <c:pt idx="934">
                  <c:v>555100</c:v>
                </c:pt>
                <c:pt idx="935">
                  <c:v>555300</c:v>
                </c:pt>
                <c:pt idx="936">
                  <c:v>555500</c:v>
                </c:pt>
                <c:pt idx="937">
                  <c:v>555700</c:v>
                </c:pt>
                <c:pt idx="938">
                  <c:v>555900</c:v>
                </c:pt>
                <c:pt idx="939">
                  <c:v>556100</c:v>
                </c:pt>
                <c:pt idx="940">
                  <c:v>556300</c:v>
                </c:pt>
                <c:pt idx="941">
                  <c:v>556500</c:v>
                </c:pt>
                <c:pt idx="942">
                  <c:v>556700</c:v>
                </c:pt>
                <c:pt idx="943">
                  <c:v>556900</c:v>
                </c:pt>
                <c:pt idx="944">
                  <c:v>557100</c:v>
                </c:pt>
                <c:pt idx="945">
                  <c:v>557300</c:v>
                </c:pt>
                <c:pt idx="946">
                  <c:v>557500</c:v>
                </c:pt>
                <c:pt idx="947">
                  <c:v>557700</c:v>
                </c:pt>
                <c:pt idx="948">
                  <c:v>557900</c:v>
                </c:pt>
                <c:pt idx="949">
                  <c:v>558100</c:v>
                </c:pt>
                <c:pt idx="950">
                  <c:v>558300</c:v>
                </c:pt>
                <c:pt idx="951">
                  <c:v>558500</c:v>
                </c:pt>
                <c:pt idx="952">
                  <c:v>558700</c:v>
                </c:pt>
                <c:pt idx="953">
                  <c:v>558900</c:v>
                </c:pt>
                <c:pt idx="954">
                  <c:v>559100</c:v>
                </c:pt>
                <c:pt idx="955">
                  <c:v>559300</c:v>
                </c:pt>
                <c:pt idx="956">
                  <c:v>559500</c:v>
                </c:pt>
                <c:pt idx="957">
                  <c:v>559700</c:v>
                </c:pt>
                <c:pt idx="958">
                  <c:v>559900</c:v>
                </c:pt>
                <c:pt idx="959">
                  <c:v>560100</c:v>
                </c:pt>
                <c:pt idx="960">
                  <c:v>560300</c:v>
                </c:pt>
                <c:pt idx="961">
                  <c:v>560500</c:v>
                </c:pt>
                <c:pt idx="962">
                  <c:v>560700</c:v>
                </c:pt>
                <c:pt idx="963">
                  <c:v>560900</c:v>
                </c:pt>
                <c:pt idx="964">
                  <c:v>561100</c:v>
                </c:pt>
                <c:pt idx="965">
                  <c:v>561300</c:v>
                </c:pt>
                <c:pt idx="966">
                  <c:v>550300</c:v>
                </c:pt>
                <c:pt idx="967">
                  <c:v>550500</c:v>
                </c:pt>
                <c:pt idx="968">
                  <c:v>550700</c:v>
                </c:pt>
                <c:pt idx="969">
                  <c:v>550900</c:v>
                </c:pt>
                <c:pt idx="970">
                  <c:v>551100</c:v>
                </c:pt>
                <c:pt idx="971">
                  <c:v>551300</c:v>
                </c:pt>
                <c:pt idx="972">
                  <c:v>551500</c:v>
                </c:pt>
                <c:pt idx="973">
                  <c:v>551700</c:v>
                </c:pt>
                <c:pt idx="974">
                  <c:v>551900</c:v>
                </c:pt>
                <c:pt idx="975">
                  <c:v>552100</c:v>
                </c:pt>
                <c:pt idx="976">
                  <c:v>552300</c:v>
                </c:pt>
                <c:pt idx="977">
                  <c:v>552500</c:v>
                </c:pt>
                <c:pt idx="978">
                  <c:v>552700</c:v>
                </c:pt>
                <c:pt idx="979">
                  <c:v>552900</c:v>
                </c:pt>
                <c:pt idx="980">
                  <c:v>553100</c:v>
                </c:pt>
                <c:pt idx="981">
                  <c:v>553300</c:v>
                </c:pt>
                <c:pt idx="982">
                  <c:v>553500</c:v>
                </c:pt>
                <c:pt idx="983">
                  <c:v>553700</c:v>
                </c:pt>
                <c:pt idx="984">
                  <c:v>553900</c:v>
                </c:pt>
                <c:pt idx="985">
                  <c:v>554100</c:v>
                </c:pt>
                <c:pt idx="986">
                  <c:v>554300</c:v>
                </c:pt>
                <c:pt idx="987">
                  <c:v>554500</c:v>
                </c:pt>
                <c:pt idx="988">
                  <c:v>554700</c:v>
                </c:pt>
                <c:pt idx="989">
                  <c:v>554900</c:v>
                </c:pt>
                <c:pt idx="990">
                  <c:v>555100</c:v>
                </c:pt>
                <c:pt idx="991">
                  <c:v>555300</c:v>
                </c:pt>
                <c:pt idx="992">
                  <c:v>555500</c:v>
                </c:pt>
                <c:pt idx="993">
                  <c:v>555700</c:v>
                </c:pt>
                <c:pt idx="994">
                  <c:v>555900</c:v>
                </c:pt>
                <c:pt idx="995">
                  <c:v>556100</c:v>
                </c:pt>
                <c:pt idx="996">
                  <c:v>556300</c:v>
                </c:pt>
                <c:pt idx="997">
                  <c:v>556500</c:v>
                </c:pt>
                <c:pt idx="998">
                  <c:v>556700</c:v>
                </c:pt>
                <c:pt idx="999">
                  <c:v>556900</c:v>
                </c:pt>
                <c:pt idx="1000">
                  <c:v>557100</c:v>
                </c:pt>
                <c:pt idx="1001">
                  <c:v>557300</c:v>
                </c:pt>
                <c:pt idx="1002">
                  <c:v>557500</c:v>
                </c:pt>
                <c:pt idx="1003">
                  <c:v>557700</c:v>
                </c:pt>
                <c:pt idx="1004">
                  <c:v>557900</c:v>
                </c:pt>
                <c:pt idx="1005">
                  <c:v>558100</c:v>
                </c:pt>
                <c:pt idx="1006">
                  <c:v>558300</c:v>
                </c:pt>
                <c:pt idx="1007">
                  <c:v>558500</c:v>
                </c:pt>
                <c:pt idx="1008">
                  <c:v>558700</c:v>
                </c:pt>
                <c:pt idx="1009">
                  <c:v>558900</c:v>
                </c:pt>
                <c:pt idx="1010">
                  <c:v>559100</c:v>
                </c:pt>
                <c:pt idx="1011">
                  <c:v>559300</c:v>
                </c:pt>
                <c:pt idx="1012">
                  <c:v>559500</c:v>
                </c:pt>
                <c:pt idx="1013">
                  <c:v>559700</c:v>
                </c:pt>
                <c:pt idx="1014">
                  <c:v>559900</c:v>
                </c:pt>
                <c:pt idx="1015">
                  <c:v>560100</c:v>
                </c:pt>
                <c:pt idx="1016">
                  <c:v>560300</c:v>
                </c:pt>
                <c:pt idx="1017">
                  <c:v>560500</c:v>
                </c:pt>
                <c:pt idx="1018">
                  <c:v>560700</c:v>
                </c:pt>
                <c:pt idx="1019">
                  <c:v>560900</c:v>
                </c:pt>
                <c:pt idx="1020">
                  <c:v>561100</c:v>
                </c:pt>
                <c:pt idx="1021">
                  <c:v>561300</c:v>
                </c:pt>
                <c:pt idx="1022">
                  <c:v>550300</c:v>
                </c:pt>
                <c:pt idx="1023">
                  <c:v>550500</c:v>
                </c:pt>
                <c:pt idx="1024">
                  <c:v>550700</c:v>
                </c:pt>
                <c:pt idx="1025">
                  <c:v>550900</c:v>
                </c:pt>
                <c:pt idx="1026">
                  <c:v>551100</c:v>
                </c:pt>
                <c:pt idx="1027">
                  <c:v>551300</c:v>
                </c:pt>
                <c:pt idx="1028">
                  <c:v>551500</c:v>
                </c:pt>
                <c:pt idx="1029">
                  <c:v>551700</c:v>
                </c:pt>
                <c:pt idx="1030">
                  <c:v>551900</c:v>
                </c:pt>
                <c:pt idx="1031">
                  <c:v>552100</c:v>
                </c:pt>
                <c:pt idx="1032">
                  <c:v>552300</c:v>
                </c:pt>
                <c:pt idx="1033">
                  <c:v>552500</c:v>
                </c:pt>
                <c:pt idx="1034">
                  <c:v>552700</c:v>
                </c:pt>
                <c:pt idx="1035">
                  <c:v>552900</c:v>
                </c:pt>
                <c:pt idx="1036">
                  <c:v>553100</c:v>
                </c:pt>
                <c:pt idx="1037">
                  <c:v>553300</c:v>
                </c:pt>
                <c:pt idx="1038">
                  <c:v>553500</c:v>
                </c:pt>
                <c:pt idx="1039">
                  <c:v>553700</c:v>
                </c:pt>
                <c:pt idx="1040">
                  <c:v>553900</c:v>
                </c:pt>
                <c:pt idx="1041">
                  <c:v>554100</c:v>
                </c:pt>
                <c:pt idx="1042">
                  <c:v>554300</c:v>
                </c:pt>
                <c:pt idx="1043">
                  <c:v>554500</c:v>
                </c:pt>
                <c:pt idx="1044">
                  <c:v>554700</c:v>
                </c:pt>
                <c:pt idx="1045">
                  <c:v>554900</c:v>
                </c:pt>
                <c:pt idx="1046">
                  <c:v>555100</c:v>
                </c:pt>
                <c:pt idx="1047">
                  <c:v>555300</c:v>
                </c:pt>
                <c:pt idx="1048">
                  <c:v>555500</c:v>
                </c:pt>
                <c:pt idx="1049">
                  <c:v>555700</c:v>
                </c:pt>
                <c:pt idx="1050">
                  <c:v>555900</c:v>
                </c:pt>
                <c:pt idx="1051">
                  <c:v>556100</c:v>
                </c:pt>
                <c:pt idx="1052">
                  <c:v>556300</c:v>
                </c:pt>
                <c:pt idx="1053">
                  <c:v>556500</c:v>
                </c:pt>
                <c:pt idx="1054">
                  <c:v>556700</c:v>
                </c:pt>
                <c:pt idx="1055">
                  <c:v>556900</c:v>
                </c:pt>
                <c:pt idx="1056">
                  <c:v>557100</c:v>
                </c:pt>
                <c:pt idx="1057">
                  <c:v>557300</c:v>
                </c:pt>
                <c:pt idx="1058">
                  <c:v>557500</c:v>
                </c:pt>
                <c:pt idx="1059">
                  <c:v>557700</c:v>
                </c:pt>
                <c:pt idx="1060">
                  <c:v>557900</c:v>
                </c:pt>
                <c:pt idx="1061">
                  <c:v>558100</c:v>
                </c:pt>
                <c:pt idx="1062">
                  <c:v>558300</c:v>
                </c:pt>
                <c:pt idx="1063">
                  <c:v>558500</c:v>
                </c:pt>
                <c:pt idx="1064">
                  <c:v>558700</c:v>
                </c:pt>
                <c:pt idx="1065">
                  <c:v>558900</c:v>
                </c:pt>
                <c:pt idx="1066">
                  <c:v>559100</c:v>
                </c:pt>
                <c:pt idx="1067">
                  <c:v>559300</c:v>
                </c:pt>
                <c:pt idx="1068">
                  <c:v>559500</c:v>
                </c:pt>
                <c:pt idx="1069">
                  <c:v>559700</c:v>
                </c:pt>
                <c:pt idx="1070">
                  <c:v>559900</c:v>
                </c:pt>
                <c:pt idx="1071">
                  <c:v>560100</c:v>
                </c:pt>
                <c:pt idx="1072">
                  <c:v>560300</c:v>
                </c:pt>
                <c:pt idx="1073">
                  <c:v>560500</c:v>
                </c:pt>
                <c:pt idx="1074">
                  <c:v>560700</c:v>
                </c:pt>
                <c:pt idx="1075">
                  <c:v>560900</c:v>
                </c:pt>
                <c:pt idx="1076">
                  <c:v>561100</c:v>
                </c:pt>
                <c:pt idx="1077">
                  <c:v>561300</c:v>
                </c:pt>
                <c:pt idx="1078">
                  <c:v>550300</c:v>
                </c:pt>
                <c:pt idx="1079">
                  <c:v>550500</c:v>
                </c:pt>
                <c:pt idx="1080">
                  <c:v>550700</c:v>
                </c:pt>
                <c:pt idx="1081">
                  <c:v>550900</c:v>
                </c:pt>
                <c:pt idx="1082">
                  <c:v>551100</c:v>
                </c:pt>
                <c:pt idx="1083">
                  <c:v>551300</c:v>
                </c:pt>
                <c:pt idx="1084">
                  <c:v>551500</c:v>
                </c:pt>
                <c:pt idx="1085">
                  <c:v>551700</c:v>
                </c:pt>
                <c:pt idx="1086">
                  <c:v>551900</c:v>
                </c:pt>
                <c:pt idx="1087">
                  <c:v>552100</c:v>
                </c:pt>
                <c:pt idx="1088">
                  <c:v>552300</c:v>
                </c:pt>
                <c:pt idx="1089">
                  <c:v>552500</c:v>
                </c:pt>
                <c:pt idx="1090">
                  <c:v>552700</c:v>
                </c:pt>
                <c:pt idx="1091">
                  <c:v>552900</c:v>
                </c:pt>
                <c:pt idx="1092">
                  <c:v>553100</c:v>
                </c:pt>
                <c:pt idx="1093">
                  <c:v>553300</c:v>
                </c:pt>
                <c:pt idx="1094">
                  <c:v>553500</c:v>
                </c:pt>
                <c:pt idx="1095">
                  <c:v>553700</c:v>
                </c:pt>
                <c:pt idx="1096">
                  <c:v>553900</c:v>
                </c:pt>
                <c:pt idx="1097">
                  <c:v>554100</c:v>
                </c:pt>
                <c:pt idx="1098">
                  <c:v>554300</c:v>
                </c:pt>
                <c:pt idx="1099">
                  <c:v>554500</c:v>
                </c:pt>
                <c:pt idx="1100">
                  <c:v>554700</c:v>
                </c:pt>
                <c:pt idx="1101">
                  <c:v>554900</c:v>
                </c:pt>
                <c:pt idx="1102">
                  <c:v>555100</c:v>
                </c:pt>
                <c:pt idx="1103">
                  <c:v>555300</c:v>
                </c:pt>
                <c:pt idx="1104">
                  <c:v>555500</c:v>
                </c:pt>
                <c:pt idx="1105">
                  <c:v>555700</c:v>
                </c:pt>
                <c:pt idx="1106">
                  <c:v>555900</c:v>
                </c:pt>
                <c:pt idx="1107">
                  <c:v>556100</c:v>
                </c:pt>
                <c:pt idx="1108">
                  <c:v>556300</c:v>
                </c:pt>
                <c:pt idx="1109">
                  <c:v>556500</c:v>
                </c:pt>
                <c:pt idx="1110">
                  <c:v>556700</c:v>
                </c:pt>
                <c:pt idx="1111">
                  <c:v>556900</c:v>
                </c:pt>
                <c:pt idx="1112">
                  <c:v>557100</c:v>
                </c:pt>
                <c:pt idx="1113">
                  <c:v>557300</c:v>
                </c:pt>
                <c:pt idx="1114">
                  <c:v>557500</c:v>
                </c:pt>
                <c:pt idx="1115">
                  <c:v>557700</c:v>
                </c:pt>
                <c:pt idx="1116">
                  <c:v>557900</c:v>
                </c:pt>
                <c:pt idx="1117">
                  <c:v>558100</c:v>
                </c:pt>
                <c:pt idx="1118">
                  <c:v>558300</c:v>
                </c:pt>
                <c:pt idx="1119">
                  <c:v>558500</c:v>
                </c:pt>
                <c:pt idx="1120">
                  <c:v>558700</c:v>
                </c:pt>
                <c:pt idx="1121">
                  <c:v>558900</c:v>
                </c:pt>
                <c:pt idx="1122">
                  <c:v>559100</c:v>
                </c:pt>
                <c:pt idx="1123">
                  <c:v>559300</c:v>
                </c:pt>
                <c:pt idx="1124">
                  <c:v>559500</c:v>
                </c:pt>
                <c:pt idx="1125">
                  <c:v>559700</c:v>
                </c:pt>
                <c:pt idx="1126">
                  <c:v>559900</c:v>
                </c:pt>
                <c:pt idx="1127">
                  <c:v>560100</c:v>
                </c:pt>
                <c:pt idx="1128">
                  <c:v>560300</c:v>
                </c:pt>
                <c:pt idx="1129">
                  <c:v>560500</c:v>
                </c:pt>
                <c:pt idx="1130">
                  <c:v>560700</c:v>
                </c:pt>
                <c:pt idx="1131">
                  <c:v>560900</c:v>
                </c:pt>
                <c:pt idx="1132">
                  <c:v>561100</c:v>
                </c:pt>
                <c:pt idx="1133">
                  <c:v>561300</c:v>
                </c:pt>
                <c:pt idx="1134">
                  <c:v>550300</c:v>
                </c:pt>
                <c:pt idx="1135">
                  <c:v>550500</c:v>
                </c:pt>
                <c:pt idx="1136">
                  <c:v>550700</c:v>
                </c:pt>
                <c:pt idx="1137">
                  <c:v>550900</c:v>
                </c:pt>
                <c:pt idx="1138">
                  <c:v>551100</c:v>
                </c:pt>
                <c:pt idx="1139">
                  <c:v>551300</c:v>
                </c:pt>
                <c:pt idx="1140">
                  <c:v>551500</c:v>
                </c:pt>
                <c:pt idx="1141">
                  <c:v>551700</c:v>
                </c:pt>
                <c:pt idx="1142">
                  <c:v>551900</c:v>
                </c:pt>
                <c:pt idx="1143">
                  <c:v>552100</c:v>
                </c:pt>
                <c:pt idx="1144">
                  <c:v>552300</c:v>
                </c:pt>
                <c:pt idx="1145">
                  <c:v>552500</c:v>
                </c:pt>
                <c:pt idx="1146">
                  <c:v>552700</c:v>
                </c:pt>
                <c:pt idx="1147">
                  <c:v>552900</c:v>
                </c:pt>
                <c:pt idx="1148">
                  <c:v>553100</c:v>
                </c:pt>
                <c:pt idx="1149">
                  <c:v>553300</c:v>
                </c:pt>
                <c:pt idx="1150">
                  <c:v>553500</c:v>
                </c:pt>
                <c:pt idx="1151">
                  <c:v>553700</c:v>
                </c:pt>
                <c:pt idx="1152">
                  <c:v>553900</c:v>
                </c:pt>
                <c:pt idx="1153">
                  <c:v>554100</c:v>
                </c:pt>
                <c:pt idx="1154">
                  <c:v>554300</c:v>
                </c:pt>
                <c:pt idx="1155">
                  <c:v>554500</c:v>
                </c:pt>
                <c:pt idx="1156">
                  <c:v>554700</c:v>
                </c:pt>
                <c:pt idx="1157">
                  <c:v>554900</c:v>
                </c:pt>
                <c:pt idx="1158">
                  <c:v>555100</c:v>
                </c:pt>
                <c:pt idx="1159">
                  <c:v>555300</c:v>
                </c:pt>
                <c:pt idx="1160">
                  <c:v>555500</c:v>
                </c:pt>
                <c:pt idx="1161">
                  <c:v>555700</c:v>
                </c:pt>
                <c:pt idx="1162">
                  <c:v>555900</c:v>
                </c:pt>
                <c:pt idx="1163">
                  <c:v>556100</c:v>
                </c:pt>
                <c:pt idx="1164">
                  <c:v>556300</c:v>
                </c:pt>
                <c:pt idx="1165">
                  <c:v>556500</c:v>
                </c:pt>
                <c:pt idx="1166">
                  <c:v>556700</c:v>
                </c:pt>
                <c:pt idx="1167">
                  <c:v>556900</c:v>
                </c:pt>
                <c:pt idx="1168">
                  <c:v>557100</c:v>
                </c:pt>
                <c:pt idx="1169">
                  <c:v>557300</c:v>
                </c:pt>
                <c:pt idx="1170">
                  <c:v>557500</c:v>
                </c:pt>
                <c:pt idx="1171">
                  <c:v>557700</c:v>
                </c:pt>
                <c:pt idx="1172">
                  <c:v>557900</c:v>
                </c:pt>
                <c:pt idx="1173">
                  <c:v>558100</c:v>
                </c:pt>
                <c:pt idx="1174">
                  <c:v>558300</c:v>
                </c:pt>
                <c:pt idx="1175">
                  <c:v>558500</c:v>
                </c:pt>
                <c:pt idx="1176">
                  <c:v>558700</c:v>
                </c:pt>
                <c:pt idx="1177">
                  <c:v>558900</c:v>
                </c:pt>
                <c:pt idx="1178">
                  <c:v>559100</c:v>
                </c:pt>
                <c:pt idx="1179">
                  <c:v>559300</c:v>
                </c:pt>
                <c:pt idx="1180">
                  <c:v>559500</c:v>
                </c:pt>
                <c:pt idx="1181">
                  <c:v>559700</c:v>
                </c:pt>
                <c:pt idx="1182">
                  <c:v>559900</c:v>
                </c:pt>
                <c:pt idx="1183">
                  <c:v>560100</c:v>
                </c:pt>
                <c:pt idx="1184">
                  <c:v>560300</c:v>
                </c:pt>
                <c:pt idx="1185">
                  <c:v>560500</c:v>
                </c:pt>
                <c:pt idx="1186">
                  <c:v>560700</c:v>
                </c:pt>
                <c:pt idx="1187">
                  <c:v>560900</c:v>
                </c:pt>
                <c:pt idx="1188">
                  <c:v>561100</c:v>
                </c:pt>
                <c:pt idx="1189">
                  <c:v>561300</c:v>
                </c:pt>
                <c:pt idx="1190">
                  <c:v>550300</c:v>
                </c:pt>
                <c:pt idx="1191">
                  <c:v>550500</c:v>
                </c:pt>
                <c:pt idx="1192">
                  <c:v>550700</c:v>
                </c:pt>
                <c:pt idx="1193">
                  <c:v>550900</c:v>
                </c:pt>
                <c:pt idx="1194">
                  <c:v>551100</c:v>
                </c:pt>
                <c:pt idx="1195">
                  <c:v>551300</c:v>
                </c:pt>
                <c:pt idx="1196">
                  <c:v>551500</c:v>
                </c:pt>
                <c:pt idx="1197">
                  <c:v>551700</c:v>
                </c:pt>
                <c:pt idx="1198">
                  <c:v>551900</c:v>
                </c:pt>
                <c:pt idx="1199">
                  <c:v>552100</c:v>
                </c:pt>
                <c:pt idx="1200">
                  <c:v>552300</c:v>
                </c:pt>
                <c:pt idx="1201">
                  <c:v>552500</c:v>
                </c:pt>
                <c:pt idx="1202">
                  <c:v>552700</c:v>
                </c:pt>
                <c:pt idx="1203">
                  <c:v>552900</c:v>
                </c:pt>
                <c:pt idx="1204">
                  <c:v>553100</c:v>
                </c:pt>
                <c:pt idx="1205">
                  <c:v>553300</c:v>
                </c:pt>
                <c:pt idx="1206">
                  <c:v>553500</c:v>
                </c:pt>
                <c:pt idx="1207">
                  <c:v>553700</c:v>
                </c:pt>
                <c:pt idx="1208">
                  <c:v>553900</c:v>
                </c:pt>
                <c:pt idx="1209">
                  <c:v>554100</c:v>
                </c:pt>
                <c:pt idx="1210">
                  <c:v>554300</c:v>
                </c:pt>
                <c:pt idx="1211">
                  <c:v>554500</c:v>
                </c:pt>
                <c:pt idx="1212">
                  <c:v>554700</c:v>
                </c:pt>
                <c:pt idx="1213">
                  <c:v>554900</c:v>
                </c:pt>
                <c:pt idx="1214">
                  <c:v>555100</c:v>
                </c:pt>
                <c:pt idx="1215">
                  <c:v>555300</c:v>
                </c:pt>
                <c:pt idx="1216">
                  <c:v>555500</c:v>
                </c:pt>
                <c:pt idx="1217">
                  <c:v>555700</c:v>
                </c:pt>
                <c:pt idx="1218">
                  <c:v>555900</c:v>
                </c:pt>
                <c:pt idx="1219">
                  <c:v>556100</c:v>
                </c:pt>
                <c:pt idx="1220">
                  <c:v>556300</c:v>
                </c:pt>
                <c:pt idx="1221">
                  <c:v>556500</c:v>
                </c:pt>
                <c:pt idx="1222">
                  <c:v>556700</c:v>
                </c:pt>
                <c:pt idx="1223">
                  <c:v>556900</c:v>
                </c:pt>
                <c:pt idx="1224">
                  <c:v>557100</c:v>
                </c:pt>
                <c:pt idx="1225">
                  <c:v>557300</c:v>
                </c:pt>
                <c:pt idx="1226">
                  <c:v>557500</c:v>
                </c:pt>
                <c:pt idx="1227">
                  <c:v>557700</c:v>
                </c:pt>
                <c:pt idx="1228">
                  <c:v>557900</c:v>
                </c:pt>
                <c:pt idx="1229">
                  <c:v>558100</c:v>
                </c:pt>
                <c:pt idx="1230">
                  <c:v>558300</c:v>
                </c:pt>
                <c:pt idx="1231">
                  <c:v>558500</c:v>
                </c:pt>
                <c:pt idx="1232">
                  <c:v>558700</c:v>
                </c:pt>
                <c:pt idx="1233">
                  <c:v>558900</c:v>
                </c:pt>
                <c:pt idx="1234">
                  <c:v>559100</c:v>
                </c:pt>
                <c:pt idx="1235">
                  <c:v>559300</c:v>
                </c:pt>
                <c:pt idx="1236">
                  <c:v>559500</c:v>
                </c:pt>
                <c:pt idx="1237">
                  <c:v>559700</c:v>
                </c:pt>
                <c:pt idx="1238">
                  <c:v>559900</c:v>
                </c:pt>
                <c:pt idx="1239">
                  <c:v>560100</c:v>
                </c:pt>
                <c:pt idx="1240">
                  <c:v>560300</c:v>
                </c:pt>
                <c:pt idx="1241">
                  <c:v>560500</c:v>
                </c:pt>
                <c:pt idx="1242">
                  <c:v>560700</c:v>
                </c:pt>
                <c:pt idx="1243">
                  <c:v>560900</c:v>
                </c:pt>
                <c:pt idx="1244">
                  <c:v>561100</c:v>
                </c:pt>
                <c:pt idx="1245">
                  <c:v>561300</c:v>
                </c:pt>
                <c:pt idx="1246">
                  <c:v>550300</c:v>
                </c:pt>
                <c:pt idx="1247">
                  <c:v>550500</c:v>
                </c:pt>
                <c:pt idx="1248">
                  <c:v>550700</c:v>
                </c:pt>
                <c:pt idx="1249">
                  <c:v>550900</c:v>
                </c:pt>
                <c:pt idx="1250">
                  <c:v>551100</c:v>
                </c:pt>
                <c:pt idx="1251">
                  <c:v>551300</c:v>
                </c:pt>
                <c:pt idx="1252">
                  <c:v>551500</c:v>
                </c:pt>
                <c:pt idx="1253">
                  <c:v>551700</c:v>
                </c:pt>
                <c:pt idx="1254">
                  <c:v>551900</c:v>
                </c:pt>
                <c:pt idx="1255">
                  <c:v>552100</c:v>
                </c:pt>
                <c:pt idx="1256">
                  <c:v>552300</c:v>
                </c:pt>
                <c:pt idx="1257">
                  <c:v>552500</c:v>
                </c:pt>
                <c:pt idx="1258">
                  <c:v>552700</c:v>
                </c:pt>
                <c:pt idx="1259">
                  <c:v>552900</c:v>
                </c:pt>
                <c:pt idx="1260">
                  <c:v>553100</c:v>
                </c:pt>
                <c:pt idx="1261">
                  <c:v>553300</c:v>
                </c:pt>
                <c:pt idx="1262">
                  <c:v>553500</c:v>
                </c:pt>
                <c:pt idx="1263">
                  <c:v>553700</c:v>
                </c:pt>
                <c:pt idx="1264">
                  <c:v>553900</c:v>
                </c:pt>
                <c:pt idx="1265">
                  <c:v>554100</c:v>
                </c:pt>
                <c:pt idx="1266">
                  <c:v>554300</c:v>
                </c:pt>
                <c:pt idx="1267">
                  <c:v>554500</c:v>
                </c:pt>
                <c:pt idx="1268">
                  <c:v>554700</c:v>
                </c:pt>
                <c:pt idx="1269">
                  <c:v>554900</c:v>
                </c:pt>
                <c:pt idx="1270">
                  <c:v>555100</c:v>
                </c:pt>
                <c:pt idx="1271">
                  <c:v>555300</c:v>
                </c:pt>
                <c:pt idx="1272">
                  <c:v>555500</c:v>
                </c:pt>
                <c:pt idx="1273">
                  <c:v>555700</c:v>
                </c:pt>
                <c:pt idx="1274">
                  <c:v>555900</c:v>
                </c:pt>
                <c:pt idx="1275">
                  <c:v>556100</c:v>
                </c:pt>
                <c:pt idx="1276">
                  <c:v>556300</c:v>
                </c:pt>
                <c:pt idx="1277">
                  <c:v>556500</c:v>
                </c:pt>
                <c:pt idx="1278">
                  <c:v>556700</c:v>
                </c:pt>
                <c:pt idx="1279">
                  <c:v>556900</c:v>
                </c:pt>
                <c:pt idx="1280">
                  <c:v>557100</c:v>
                </c:pt>
                <c:pt idx="1281">
                  <c:v>557300</c:v>
                </c:pt>
                <c:pt idx="1282">
                  <c:v>557500</c:v>
                </c:pt>
                <c:pt idx="1283">
                  <c:v>557700</c:v>
                </c:pt>
                <c:pt idx="1284">
                  <c:v>557900</c:v>
                </c:pt>
                <c:pt idx="1285">
                  <c:v>558100</c:v>
                </c:pt>
                <c:pt idx="1286">
                  <c:v>558300</c:v>
                </c:pt>
                <c:pt idx="1287">
                  <c:v>558500</c:v>
                </c:pt>
                <c:pt idx="1288">
                  <c:v>558700</c:v>
                </c:pt>
                <c:pt idx="1289">
                  <c:v>558900</c:v>
                </c:pt>
                <c:pt idx="1290">
                  <c:v>559100</c:v>
                </c:pt>
                <c:pt idx="1291">
                  <c:v>559300</c:v>
                </c:pt>
                <c:pt idx="1292">
                  <c:v>559500</c:v>
                </c:pt>
                <c:pt idx="1293">
                  <c:v>559700</c:v>
                </c:pt>
                <c:pt idx="1294">
                  <c:v>559900</c:v>
                </c:pt>
                <c:pt idx="1295">
                  <c:v>560100</c:v>
                </c:pt>
                <c:pt idx="1296">
                  <c:v>560300</c:v>
                </c:pt>
                <c:pt idx="1297">
                  <c:v>560500</c:v>
                </c:pt>
                <c:pt idx="1298">
                  <c:v>560700</c:v>
                </c:pt>
                <c:pt idx="1299">
                  <c:v>560900</c:v>
                </c:pt>
                <c:pt idx="1300">
                  <c:v>561100</c:v>
                </c:pt>
                <c:pt idx="1301">
                  <c:v>561300</c:v>
                </c:pt>
                <c:pt idx="1302">
                  <c:v>550300</c:v>
                </c:pt>
                <c:pt idx="1303">
                  <c:v>550500</c:v>
                </c:pt>
                <c:pt idx="1304">
                  <c:v>550700</c:v>
                </c:pt>
                <c:pt idx="1305">
                  <c:v>550900</c:v>
                </c:pt>
                <c:pt idx="1306">
                  <c:v>551100</c:v>
                </c:pt>
                <c:pt idx="1307">
                  <c:v>551300</c:v>
                </c:pt>
                <c:pt idx="1308">
                  <c:v>551500</c:v>
                </c:pt>
                <c:pt idx="1309">
                  <c:v>551700</c:v>
                </c:pt>
                <c:pt idx="1310">
                  <c:v>551900</c:v>
                </c:pt>
                <c:pt idx="1311">
                  <c:v>552100</c:v>
                </c:pt>
                <c:pt idx="1312">
                  <c:v>552300</c:v>
                </c:pt>
                <c:pt idx="1313">
                  <c:v>552500</c:v>
                </c:pt>
                <c:pt idx="1314">
                  <c:v>552700</c:v>
                </c:pt>
                <c:pt idx="1315">
                  <c:v>552900</c:v>
                </c:pt>
                <c:pt idx="1316">
                  <c:v>553100</c:v>
                </c:pt>
                <c:pt idx="1317">
                  <c:v>553300</c:v>
                </c:pt>
                <c:pt idx="1318">
                  <c:v>553500</c:v>
                </c:pt>
                <c:pt idx="1319">
                  <c:v>553700</c:v>
                </c:pt>
                <c:pt idx="1320">
                  <c:v>553900</c:v>
                </c:pt>
                <c:pt idx="1321">
                  <c:v>554100</c:v>
                </c:pt>
                <c:pt idx="1322">
                  <c:v>554300</c:v>
                </c:pt>
                <c:pt idx="1323">
                  <c:v>554500</c:v>
                </c:pt>
                <c:pt idx="1324">
                  <c:v>554700</c:v>
                </c:pt>
                <c:pt idx="1325">
                  <c:v>554900</c:v>
                </c:pt>
                <c:pt idx="1326">
                  <c:v>555100</c:v>
                </c:pt>
                <c:pt idx="1327">
                  <c:v>555300</c:v>
                </c:pt>
                <c:pt idx="1328">
                  <c:v>555500</c:v>
                </c:pt>
                <c:pt idx="1329">
                  <c:v>555700</c:v>
                </c:pt>
                <c:pt idx="1330">
                  <c:v>555900</c:v>
                </c:pt>
                <c:pt idx="1331">
                  <c:v>556100</c:v>
                </c:pt>
                <c:pt idx="1332">
                  <c:v>556300</c:v>
                </c:pt>
                <c:pt idx="1333">
                  <c:v>556500</c:v>
                </c:pt>
                <c:pt idx="1334">
                  <c:v>556700</c:v>
                </c:pt>
                <c:pt idx="1335">
                  <c:v>556900</c:v>
                </c:pt>
                <c:pt idx="1336">
                  <c:v>557100</c:v>
                </c:pt>
                <c:pt idx="1337">
                  <c:v>557300</c:v>
                </c:pt>
                <c:pt idx="1338">
                  <c:v>557500</c:v>
                </c:pt>
                <c:pt idx="1339">
                  <c:v>557700</c:v>
                </c:pt>
                <c:pt idx="1340">
                  <c:v>557900</c:v>
                </c:pt>
                <c:pt idx="1341">
                  <c:v>558100</c:v>
                </c:pt>
                <c:pt idx="1342">
                  <c:v>558300</c:v>
                </c:pt>
                <c:pt idx="1343">
                  <c:v>558500</c:v>
                </c:pt>
                <c:pt idx="1344">
                  <c:v>558700</c:v>
                </c:pt>
                <c:pt idx="1345">
                  <c:v>558900</c:v>
                </c:pt>
                <c:pt idx="1346">
                  <c:v>559100</c:v>
                </c:pt>
                <c:pt idx="1347">
                  <c:v>559300</c:v>
                </c:pt>
                <c:pt idx="1348">
                  <c:v>559500</c:v>
                </c:pt>
                <c:pt idx="1349">
                  <c:v>559700</c:v>
                </c:pt>
                <c:pt idx="1350">
                  <c:v>559900</c:v>
                </c:pt>
                <c:pt idx="1351">
                  <c:v>560100</c:v>
                </c:pt>
                <c:pt idx="1352">
                  <c:v>560300</c:v>
                </c:pt>
                <c:pt idx="1353">
                  <c:v>560500</c:v>
                </c:pt>
                <c:pt idx="1354">
                  <c:v>560700</c:v>
                </c:pt>
                <c:pt idx="1355">
                  <c:v>560900</c:v>
                </c:pt>
                <c:pt idx="1356">
                  <c:v>561100</c:v>
                </c:pt>
                <c:pt idx="1357">
                  <c:v>561300</c:v>
                </c:pt>
                <c:pt idx="1358">
                  <c:v>550300</c:v>
                </c:pt>
                <c:pt idx="1359">
                  <c:v>550500</c:v>
                </c:pt>
                <c:pt idx="1360">
                  <c:v>550700</c:v>
                </c:pt>
                <c:pt idx="1361">
                  <c:v>550900</c:v>
                </c:pt>
                <c:pt idx="1362">
                  <c:v>551100</c:v>
                </c:pt>
                <c:pt idx="1363">
                  <c:v>551300</c:v>
                </c:pt>
                <c:pt idx="1364">
                  <c:v>551500</c:v>
                </c:pt>
                <c:pt idx="1365">
                  <c:v>551700</c:v>
                </c:pt>
                <c:pt idx="1366">
                  <c:v>551900</c:v>
                </c:pt>
                <c:pt idx="1367">
                  <c:v>552100</c:v>
                </c:pt>
                <c:pt idx="1368">
                  <c:v>552300</c:v>
                </c:pt>
                <c:pt idx="1369">
                  <c:v>552500</c:v>
                </c:pt>
                <c:pt idx="1370">
                  <c:v>552700</c:v>
                </c:pt>
                <c:pt idx="1371">
                  <c:v>552900</c:v>
                </c:pt>
                <c:pt idx="1372">
                  <c:v>553100</c:v>
                </c:pt>
                <c:pt idx="1373">
                  <c:v>553300</c:v>
                </c:pt>
                <c:pt idx="1374">
                  <c:v>553500</c:v>
                </c:pt>
                <c:pt idx="1375">
                  <c:v>553700</c:v>
                </c:pt>
                <c:pt idx="1376">
                  <c:v>553900</c:v>
                </c:pt>
                <c:pt idx="1377">
                  <c:v>554100</c:v>
                </c:pt>
                <c:pt idx="1378">
                  <c:v>554300</c:v>
                </c:pt>
                <c:pt idx="1379">
                  <c:v>554500</c:v>
                </c:pt>
                <c:pt idx="1380">
                  <c:v>554700</c:v>
                </c:pt>
                <c:pt idx="1381">
                  <c:v>554900</c:v>
                </c:pt>
                <c:pt idx="1382">
                  <c:v>555100</c:v>
                </c:pt>
                <c:pt idx="1383">
                  <c:v>555300</c:v>
                </c:pt>
                <c:pt idx="1384">
                  <c:v>555500</c:v>
                </c:pt>
                <c:pt idx="1385">
                  <c:v>555700</c:v>
                </c:pt>
                <c:pt idx="1386">
                  <c:v>555900</c:v>
                </c:pt>
                <c:pt idx="1387">
                  <c:v>556100</c:v>
                </c:pt>
                <c:pt idx="1388">
                  <c:v>556300</c:v>
                </c:pt>
                <c:pt idx="1389">
                  <c:v>556500</c:v>
                </c:pt>
                <c:pt idx="1390">
                  <c:v>556700</c:v>
                </c:pt>
                <c:pt idx="1391">
                  <c:v>556900</c:v>
                </c:pt>
                <c:pt idx="1392">
                  <c:v>557100</c:v>
                </c:pt>
                <c:pt idx="1393">
                  <c:v>557300</c:v>
                </c:pt>
                <c:pt idx="1394">
                  <c:v>557500</c:v>
                </c:pt>
                <c:pt idx="1395">
                  <c:v>557700</c:v>
                </c:pt>
                <c:pt idx="1396">
                  <c:v>557900</c:v>
                </c:pt>
                <c:pt idx="1397">
                  <c:v>558100</c:v>
                </c:pt>
                <c:pt idx="1398">
                  <c:v>558300</c:v>
                </c:pt>
                <c:pt idx="1399">
                  <c:v>558500</c:v>
                </c:pt>
                <c:pt idx="1400">
                  <c:v>558700</c:v>
                </c:pt>
                <c:pt idx="1401">
                  <c:v>558900</c:v>
                </c:pt>
                <c:pt idx="1402">
                  <c:v>559100</c:v>
                </c:pt>
                <c:pt idx="1403">
                  <c:v>559300</c:v>
                </c:pt>
                <c:pt idx="1404">
                  <c:v>559500</c:v>
                </c:pt>
                <c:pt idx="1405">
                  <c:v>559700</c:v>
                </c:pt>
                <c:pt idx="1406">
                  <c:v>559900</c:v>
                </c:pt>
                <c:pt idx="1407">
                  <c:v>560100</c:v>
                </c:pt>
                <c:pt idx="1408">
                  <c:v>560300</c:v>
                </c:pt>
                <c:pt idx="1409">
                  <c:v>560500</c:v>
                </c:pt>
                <c:pt idx="1410">
                  <c:v>560700</c:v>
                </c:pt>
                <c:pt idx="1411">
                  <c:v>560900</c:v>
                </c:pt>
                <c:pt idx="1412">
                  <c:v>561100</c:v>
                </c:pt>
                <c:pt idx="1413">
                  <c:v>561300</c:v>
                </c:pt>
                <c:pt idx="1414">
                  <c:v>550300</c:v>
                </c:pt>
                <c:pt idx="1415">
                  <c:v>550500</c:v>
                </c:pt>
                <c:pt idx="1416">
                  <c:v>550700</c:v>
                </c:pt>
                <c:pt idx="1417">
                  <c:v>550900</c:v>
                </c:pt>
                <c:pt idx="1418">
                  <c:v>551100</c:v>
                </c:pt>
                <c:pt idx="1419">
                  <c:v>551300</c:v>
                </c:pt>
                <c:pt idx="1420">
                  <c:v>551500</c:v>
                </c:pt>
                <c:pt idx="1421">
                  <c:v>551700</c:v>
                </c:pt>
                <c:pt idx="1422">
                  <c:v>551900</c:v>
                </c:pt>
                <c:pt idx="1423">
                  <c:v>552100</c:v>
                </c:pt>
                <c:pt idx="1424">
                  <c:v>552300</c:v>
                </c:pt>
                <c:pt idx="1425">
                  <c:v>552500</c:v>
                </c:pt>
                <c:pt idx="1426">
                  <c:v>552700</c:v>
                </c:pt>
                <c:pt idx="1427">
                  <c:v>552900</c:v>
                </c:pt>
                <c:pt idx="1428">
                  <c:v>553100</c:v>
                </c:pt>
                <c:pt idx="1429">
                  <c:v>553300</c:v>
                </c:pt>
                <c:pt idx="1430">
                  <c:v>553500</c:v>
                </c:pt>
                <c:pt idx="1431">
                  <c:v>553700</c:v>
                </c:pt>
                <c:pt idx="1432">
                  <c:v>553900</c:v>
                </c:pt>
                <c:pt idx="1433">
                  <c:v>554100</c:v>
                </c:pt>
                <c:pt idx="1434">
                  <c:v>554300</c:v>
                </c:pt>
                <c:pt idx="1435">
                  <c:v>554500</c:v>
                </c:pt>
                <c:pt idx="1436">
                  <c:v>554700</c:v>
                </c:pt>
                <c:pt idx="1437">
                  <c:v>554900</c:v>
                </c:pt>
                <c:pt idx="1438">
                  <c:v>555100</c:v>
                </c:pt>
                <c:pt idx="1439">
                  <c:v>555300</c:v>
                </c:pt>
                <c:pt idx="1440">
                  <c:v>555500</c:v>
                </c:pt>
                <c:pt idx="1441">
                  <c:v>555700</c:v>
                </c:pt>
                <c:pt idx="1442">
                  <c:v>555900</c:v>
                </c:pt>
                <c:pt idx="1443">
                  <c:v>556100</c:v>
                </c:pt>
                <c:pt idx="1444">
                  <c:v>556300</c:v>
                </c:pt>
                <c:pt idx="1445">
                  <c:v>556500</c:v>
                </c:pt>
                <c:pt idx="1446">
                  <c:v>556700</c:v>
                </c:pt>
                <c:pt idx="1447">
                  <c:v>556900</c:v>
                </c:pt>
                <c:pt idx="1448">
                  <c:v>557100</c:v>
                </c:pt>
                <c:pt idx="1449">
                  <c:v>557300</c:v>
                </c:pt>
                <c:pt idx="1450">
                  <c:v>557500</c:v>
                </c:pt>
                <c:pt idx="1451">
                  <c:v>557700</c:v>
                </c:pt>
                <c:pt idx="1452">
                  <c:v>557900</c:v>
                </c:pt>
                <c:pt idx="1453">
                  <c:v>558100</c:v>
                </c:pt>
                <c:pt idx="1454">
                  <c:v>558300</c:v>
                </c:pt>
                <c:pt idx="1455">
                  <c:v>558500</c:v>
                </c:pt>
                <c:pt idx="1456">
                  <c:v>558700</c:v>
                </c:pt>
                <c:pt idx="1457">
                  <c:v>558900</c:v>
                </c:pt>
                <c:pt idx="1458">
                  <c:v>559100</c:v>
                </c:pt>
                <c:pt idx="1459">
                  <c:v>559300</c:v>
                </c:pt>
                <c:pt idx="1460">
                  <c:v>559500</c:v>
                </c:pt>
                <c:pt idx="1461">
                  <c:v>559700</c:v>
                </c:pt>
                <c:pt idx="1462">
                  <c:v>559900</c:v>
                </c:pt>
                <c:pt idx="1463">
                  <c:v>560100</c:v>
                </c:pt>
                <c:pt idx="1464">
                  <c:v>560300</c:v>
                </c:pt>
                <c:pt idx="1465">
                  <c:v>560500</c:v>
                </c:pt>
                <c:pt idx="1466">
                  <c:v>560700</c:v>
                </c:pt>
                <c:pt idx="1467">
                  <c:v>560900</c:v>
                </c:pt>
                <c:pt idx="1468">
                  <c:v>561100</c:v>
                </c:pt>
                <c:pt idx="1469">
                  <c:v>561300</c:v>
                </c:pt>
                <c:pt idx="1470">
                  <c:v>550300</c:v>
                </c:pt>
                <c:pt idx="1471">
                  <c:v>550500</c:v>
                </c:pt>
                <c:pt idx="1472">
                  <c:v>550700</c:v>
                </c:pt>
                <c:pt idx="1473">
                  <c:v>550900</c:v>
                </c:pt>
                <c:pt idx="1474">
                  <c:v>551100</c:v>
                </c:pt>
                <c:pt idx="1475">
                  <c:v>551300</c:v>
                </c:pt>
                <c:pt idx="1476">
                  <c:v>551500</c:v>
                </c:pt>
                <c:pt idx="1477">
                  <c:v>551700</c:v>
                </c:pt>
                <c:pt idx="1478">
                  <c:v>551900</c:v>
                </c:pt>
                <c:pt idx="1479">
                  <c:v>552100</c:v>
                </c:pt>
                <c:pt idx="1480">
                  <c:v>552300</c:v>
                </c:pt>
                <c:pt idx="1481">
                  <c:v>552500</c:v>
                </c:pt>
                <c:pt idx="1482">
                  <c:v>552700</c:v>
                </c:pt>
                <c:pt idx="1483">
                  <c:v>552900</c:v>
                </c:pt>
                <c:pt idx="1484">
                  <c:v>553100</c:v>
                </c:pt>
                <c:pt idx="1485">
                  <c:v>553300</c:v>
                </c:pt>
                <c:pt idx="1486">
                  <c:v>553500</c:v>
                </c:pt>
                <c:pt idx="1487">
                  <c:v>553700</c:v>
                </c:pt>
                <c:pt idx="1488">
                  <c:v>553900</c:v>
                </c:pt>
                <c:pt idx="1489">
                  <c:v>554100</c:v>
                </c:pt>
                <c:pt idx="1490">
                  <c:v>554300</c:v>
                </c:pt>
                <c:pt idx="1491">
                  <c:v>554500</c:v>
                </c:pt>
                <c:pt idx="1492">
                  <c:v>554700</c:v>
                </c:pt>
                <c:pt idx="1493">
                  <c:v>554900</c:v>
                </c:pt>
                <c:pt idx="1494">
                  <c:v>555100</c:v>
                </c:pt>
                <c:pt idx="1495">
                  <c:v>555300</c:v>
                </c:pt>
                <c:pt idx="1496">
                  <c:v>555500</c:v>
                </c:pt>
                <c:pt idx="1497">
                  <c:v>555700</c:v>
                </c:pt>
                <c:pt idx="1498">
                  <c:v>555900</c:v>
                </c:pt>
                <c:pt idx="1499">
                  <c:v>556100</c:v>
                </c:pt>
                <c:pt idx="1500">
                  <c:v>556300</c:v>
                </c:pt>
                <c:pt idx="1501">
                  <c:v>556500</c:v>
                </c:pt>
                <c:pt idx="1502">
                  <c:v>556700</c:v>
                </c:pt>
                <c:pt idx="1503">
                  <c:v>556900</c:v>
                </c:pt>
                <c:pt idx="1504">
                  <c:v>557100</c:v>
                </c:pt>
                <c:pt idx="1505">
                  <c:v>557300</c:v>
                </c:pt>
                <c:pt idx="1506">
                  <c:v>557500</c:v>
                </c:pt>
                <c:pt idx="1507">
                  <c:v>557700</c:v>
                </c:pt>
                <c:pt idx="1508">
                  <c:v>557900</c:v>
                </c:pt>
                <c:pt idx="1509">
                  <c:v>558100</c:v>
                </c:pt>
                <c:pt idx="1510">
                  <c:v>558300</c:v>
                </c:pt>
                <c:pt idx="1511">
                  <c:v>558500</c:v>
                </c:pt>
                <c:pt idx="1512">
                  <c:v>558700</c:v>
                </c:pt>
                <c:pt idx="1513">
                  <c:v>558900</c:v>
                </c:pt>
                <c:pt idx="1514">
                  <c:v>559100</c:v>
                </c:pt>
                <c:pt idx="1515">
                  <c:v>559300</c:v>
                </c:pt>
                <c:pt idx="1516">
                  <c:v>559500</c:v>
                </c:pt>
                <c:pt idx="1517">
                  <c:v>559700</c:v>
                </c:pt>
                <c:pt idx="1518">
                  <c:v>559900</c:v>
                </c:pt>
                <c:pt idx="1519">
                  <c:v>560100</c:v>
                </c:pt>
                <c:pt idx="1520">
                  <c:v>560300</c:v>
                </c:pt>
                <c:pt idx="1521">
                  <c:v>560500</c:v>
                </c:pt>
                <c:pt idx="1522">
                  <c:v>560700</c:v>
                </c:pt>
                <c:pt idx="1523">
                  <c:v>560900</c:v>
                </c:pt>
                <c:pt idx="1524">
                  <c:v>561100</c:v>
                </c:pt>
                <c:pt idx="1525">
                  <c:v>561300</c:v>
                </c:pt>
                <c:pt idx="1526">
                  <c:v>550300</c:v>
                </c:pt>
                <c:pt idx="1527">
                  <c:v>550500</c:v>
                </c:pt>
                <c:pt idx="1528">
                  <c:v>550700</c:v>
                </c:pt>
                <c:pt idx="1529">
                  <c:v>550900</c:v>
                </c:pt>
                <c:pt idx="1530">
                  <c:v>551100</c:v>
                </c:pt>
                <c:pt idx="1531">
                  <c:v>551300</c:v>
                </c:pt>
                <c:pt idx="1532">
                  <c:v>551500</c:v>
                </c:pt>
                <c:pt idx="1533">
                  <c:v>551700</c:v>
                </c:pt>
                <c:pt idx="1534">
                  <c:v>551900</c:v>
                </c:pt>
                <c:pt idx="1535">
                  <c:v>552100</c:v>
                </c:pt>
                <c:pt idx="1536">
                  <c:v>552300</c:v>
                </c:pt>
                <c:pt idx="1537">
                  <c:v>552500</c:v>
                </c:pt>
                <c:pt idx="1538">
                  <c:v>552700</c:v>
                </c:pt>
                <c:pt idx="1539">
                  <c:v>552900</c:v>
                </c:pt>
                <c:pt idx="1540">
                  <c:v>553100</c:v>
                </c:pt>
                <c:pt idx="1541">
                  <c:v>553300</c:v>
                </c:pt>
                <c:pt idx="1542">
                  <c:v>553500</c:v>
                </c:pt>
                <c:pt idx="1543">
                  <c:v>553700</c:v>
                </c:pt>
                <c:pt idx="1544">
                  <c:v>553900</c:v>
                </c:pt>
                <c:pt idx="1545">
                  <c:v>554100</c:v>
                </c:pt>
                <c:pt idx="1546">
                  <c:v>554300</c:v>
                </c:pt>
                <c:pt idx="1547">
                  <c:v>554500</c:v>
                </c:pt>
                <c:pt idx="1548">
                  <c:v>554700</c:v>
                </c:pt>
                <c:pt idx="1549">
                  <c:v>554900</c:v>
                </c:pt>
                <c:pt idx="1550">
                  <c:v>555100</c:v>
                </c:pt>
                <c:pt idx="1551">
                  <c:v>555300</c:v>
                </c:pt>
                <c:pt idx="1552">
                  <c:v>555500</c:v>
                </c:pt>
                <c:pt idx="1553">
                  <c:v>555700</c:v>
                </c:pt>
                <c:pt idx="1554">
                  <c:v>555900</c:v>
                </c:pt>
                <c:pt idx="1555">
                  <c:v>556100</c:v>
                </c:pt>
                <c:pt idx="1556">
                  <c:v>556300</c:v>
                </c:pt>
                <c:pt idx="1557">
                  <c:v>556500</c:v>
                </c:pt>
                <c:pt idx="1558">
                  <c:v>556700</c:v>
                </c:pt>
                <c:pt idx="1559">
                  <c:v>556900</c:v>
                </c:pt>
                <c:pt idx="1560">
                  <c:v>557100</c:v>
                </c:pt>
                <c:pt idx="1561">
                  <c:v>557300</c:v>
                </c:pt>
                <c:pt idx="1562">
                  <c:v>557500</c:v>
                </c:pt>
                <c:pt idx="1563">
                  <c:v>557700</c:v>
                </c:pt>
                <c:pt idx="1564">
                  <c:v>557900</c:v>
                </c:pt>
                <c:pt idx="1565">
                  <c:v>558100</c:v>
                </c:pt>
                <c:pt idx="1566">
                  <c:v>558300</c:v>
                </c:pt>
                <c:pt idx="1567">
                  <c:v>558500</c:v>
                </c:pt>
                <c:pt idx="1568">
                  <c:v>558700</c:v>
                </c:pt>
                <c:pt idx="1569">
                  <c:v>558900</c:v>
                </c:pt>
                <c:pt idx="1570">
                  <c:v>559100</c:v>
                </c:pt>
                <c:pt idx="1571">
                  <c:v>559300</c:v>
                </c:pt>
                <c:pt idx="1572">
                  <c:v>559500</c:v>
                </c:pt>
                <c:pt idx="1573">
                  <c:v>559700</c:v>
                </c:pt>
                <c:pt idx="1574">
                  <c:v>559900</c:v>
                </c:pt>
                <c:pt idx="1575">
                  <c:v>560100</c:v>
                </c:pt>
                <c:pt idx="1576">
                  <c:v>560300</c:v>
                </c:pt>
                <c:pt idx="1577">
                  <c:v>560500</c:v>
                </c:pt>
                <c:pt idx="1578">
                  <c:v>560700</c:v>
                </c:pt>
                <c:pt idx="1579">
                  <c:v>560900</c:v>
                </c:pt>
                <c:pt idx="1580">
                  <c:v>561100</c:v>
                </c:pt>
                <c:pt idx="1581">
                  <c:v>561300</c:v>
                </c:pt>
                <c:pt idx="1582">
                  <c:v>550300</c:v>
                </c:pt>
                <c:pt idx="1583">
                  <c:v>550500</c:v>
                </c:pt>
                <c:pt idx="1584">
                  <c:v>550700</c:v>
                </c:pt>
                <c:pt idx="1585">
                  <c:v>550900</c:v>
                </c:pt>
                <c:pt idx="1586">
                  <c:v>551100</c:v>
                </c:pt>
                <c:pt idx="1587">
                  <c:v>551300</c:v>
                </c:pt>
                <c:pt idx="1588">
                  <c:v>551500</c:v>
                </c:pt>
                <c:pt idx="1589">
                  <c:v>551700</c:v>
                </c:pt>
                <c:pt idx="1590">
                  <c:v>551900</c:v>
                </c:pt>
                <c:pt idx="1591">
                  <c:v>552100</c:v>
                </c:pt>
                <c:pt idx="1592">
                  <c:v>552300</c:v>
                </c:pt>
                <c:pt idx="1593">
                  <c:v>552500</c:v>
                </c:pt>
                <c:pt idx="1594">
                  <c:v>552700</c:v>
                </c:pt>
                <c:pt idx="1595">
                  <c:v>552900</c:v>
                </c:pt>
                <c:pt idx="1596">
                  <c:v>553100</c:v>
                </c:pt>
                <c:pt idx="1597">
                  <c:v>553300</c:v>
                </c:pt>
                <c:pt idx="1598">
                  <c:v>553500</c:v>
                </c:pt>
                <c:pt idx="1599">
                  <c:v>553700</c:v>
                </c:pt>
                <c:pt idx="1600">
                  <c:v>553900</c:v>
                </c:pt>
                <c:pt idx="1601">
                  <c:v>554100</c:v>
                </c:pt>
                <c:pt idx="1602">
                  <c:v>554300</c:v>
                </c:pt>
                <c:pt idx="1603">
                  <c:v>554500</c:v>
                </c:pt>
                <c:pt idx="1604">
                  <c:v>554700</c:v>
                </c:pt>
                <c:pt idx="1605">
                  <c:v>554900</c:v>
                </c:pt>
                <c:pt idx="1606">
                  <c:v>555100</c:v>
                </c:pt>
                <c:pt idx="1607">
                  <c:v>555300</c:v>
                </c:pt>
                <c:pt idx="1608">
                  <c:v>555500</c:v>
                </c:pt>
                <c:pt idx="1609">
                  <c:v>555700</c:v>
                </c:pt>
                <c:pt idx="1610">
                  <c:v>555900</c:v>
                </c:pt>
                <c:pt idx="1611">
                  <c:v>556100</c:v>
                </c:pt>
                <c:pt idx="1612">
                  <c:v>556300</c:v>
                </c:pt>
                <c:pt idx="1613">
                  <c:v>556500</c:v>
                </c:pt>
                <c:pt idx="1614">
                  <c:v>556700</c:v>
                </c:pt>
                <c:pt idx="1615">
                  <c:v>556900</c:v>
                </c:pt>
                <c:pt idx="1616">
                  <c:v>557100</c:v>
                </c:pt>
                <c:pt idx="1617">
                  <c:v>557300</c:v>
                </c:pt>
                <c:pt idx="1618">
                  <c:v>557500</c:v>
                </c:pt>
                <c:pt idx="1619">
                  <c:v>557700</c:v>
                </c:pt>
                <c:pt idx="1620">
                  <c:v>557900</c:v>
                </c:pt>
                <c:pt idx="1621">
                  <c:v>558100</c:v>
                </c:pt>
                <c:pt idx="1622">
                  <c:v>558300</c:v>
                </c:pt>
                <c:pt idx="1623">
                  <c:v>558500</c:v>
                </c:pt>
                <c:pt idx="1624">
                  <c:v>558700</c:v>
                </c:pt>
                <c:pt idx="1625">
                  <c:v>558900</c:v>
                </c:pt>
                <c:pt idx="1626">
                  <c:v>559100</c:v>
                </c:pt>
                <c:pt idx="1627">
                  <c:v>559300</c:v>
                </c:pt>
                <c:pt idx="1628">
                  <c:v>559500</c:v>
                </c:pt>
                <c:pt idx="1629">
                  <c:v>559700</c:v>
                </c:pt>
                <c:pt idx="1630">
                  <c:v>559900</c:v>
                </c:pt>
                <c:pt idx="1631">
                  <c:v>560100</c:v>
                </c:pt>
                <c:pt idx="1632">
                  <c:v>560300</c:v>
                </c:pt>
                <c:pt idx="1633">
                  <c:v>560500</c:v>
                </c:pt>
                <c:pt idx="1634">
                  <c:v>560700</c:v>
                </c:pt>
                <c:pt idx="1635">
                  <c:v>560900</c:v>
                </c:pt>
                <c:pt idx="1636">
                  <c:v>561100</c:v>
                </c:pt>
                <c:pt idx="1637">
                  <c:v>561300</c:v>
                </c:pt>
                <c:pt idx="1638">
                  <c:v>550300</c:v>
                </c:pt>
                <c:pt idx="1639">
                  <c:v>550500</c:v>
                </c:pt>
                <c:pt idx="1640">
                  <c:v>550700</c:v>
                </c:pt>
                <c:pt idx="1641">
                  <c:v>550900</c:v>
                </c:pt>
                <c:pt idx="1642">
                  <c:v>551100</c:v>
                </c:pt>
                <c:pt idx="1643">
                  <c:v>551300</c:v>
                </c:pt>
                <c:pt idx="1644">
                  <c:v>551500</c:v>
                </c:pt>
                <c:pt idx="1645">
                  <c:v>551700</c:v>
                </c:pt>
                <c:pt idx="1646">
                  <c:v>551900</c:v>
                </c:pt>
                <c:pt idx="1647">
                  <c:v>552100</c:v>
                </c:pt>
                <c:pt idx="1648">
                  <c:v>552300</c:v>
                </c:pt>
                <c:pt idx="1649">
                  <c:v>552500</c:v>
                </c:pt>
                <c:pt idx="1650">
                  <c:v>552700</c:v>
                </c:pt>
                <c:pt idx="1651">
                  <c:v>552900</c:v>
                </c:pt>
                <c:pt idx="1652">
                  <c:v>553100</c:v>
                </c:pt>
                <c:pt idx="1653">
                  <c:v>553300</c:v>
                </c:pt>
                <c:pt idx="1654">
                  <c:v>553500</c:v>
                </c:pt>
                <c:pt idx="1655">
                  <c:v>553700</c:v>
                </c:pt>
                <c:pt idx="1656">
                  <c:v>553900</c:v>
                </c:pt>
                <c:pt idx="1657">
                  <c:v>554100</c:v>
                </c:pt>
                <c:pt idx="1658">
                  <c:v>554300</c:v>
                </c:pt>
                <c:pt idx="1659">
                  <c:v>554500</c:v>
                </c:pt>
                <c:pt idx="1660">
                  <c:v>554700</c:v>
                </c:pt>
                <c:pt idx="1661">
                  <c:v>554900</c:v>
                </c:pt>
                <c:pt idx="1662">
                  <c:v>555100</c:v>
                </c:pt>
                <c:pt idx="1663">
                  <c:v>555300</c:v>
                </c:pt>
                <c:pt idx="1664">
                  <c:v>555500</c:v>
                </c:pt>
                <c:pt idx="1665">
                  <c:v>555700</c:v>
                </c:pt>
                <c:pt idx="1666">
                  <c:v>555900</c:v>
                </c:pt>
                <c:pt idx="1667">
                  <c:v>556100</c:v>
                </c:pt>
                <c:pt idx="1668">
                  <c:v>556300</c:v>
                </c:pt>
                <c:pt idx="1669">
                  <c:v>556500</c:v>
                </c:pt>
                <c:pt idx="1670">
                  <c:v>556700</c:v>
                </c:pt>
                <c:pt idx="1671">
                  <c:v>556900</c:v>
                </c:pt>
                <c:pt idx="1672">
                  <c:v>557100</c:v>
                </c:pt>
                <c:pt idx="1673">
                  <c:v>557300</c:v>
                </c:pt>
                <c:pt idx="1674">
                  <c:v>557500</c:v>
                </c:pt>
                <c:pt idx="1675">
                  <c:v>557700</c:v>
                </c:pt>
                <c:pt idx="1676">
                  <c:v>557900</c:v>
                </c:pt>
                <c:pt idx="1677">
                  <c:v>558100</c:v>
                </c:pt>
                <c:pt idx="1678">
                  <c:v>558300</c:v>
                </c:pt>
                <c:pt idx="1679">
                  <c:v>558500</c:v>
                </c:pt>
                <c:pt idx="1680">
                  <c:v>558700</c:v>
                </c:pt>
                <c:pt idx="1681">
                  <c:v>558900</c:v>
                </c:pt>
                <c:pt idx="1682">
                  <c:v>559100</c:v>
                </c:pt>
                <c:pt idx="1683">
                  <c:v>559300</c:v>
                </c:pt>
                <c:pt idx="1684">
                  <c:v>559500</c:v>
                </c:pt>
                <c:pt idx="1685">
                  <c:v>559700</c:v>
                </c:pt>
                <c:pt idx="1686">
                  <c:v>559900</c:v>
                </c:pt>
                <c:pt idx="1687">
                  <c:v>560100</c:v>
                </c:pt>
                <c:pt idx="1688">
                  <c:v>560300</c:v>
                </c:pt>
                <c:pt idx="1689">
                  <c:v>560500</c:v>
                </c:pt>
                <c:pt idx="1690">
                  <c:v>560700</c:v>
                </c:pt>
                <c:pt idx="1691">
                  <c:v>560900</c:v>
                </c:pt>
                <c:pt idx="1692">
                  <c:v>561100</c:v>
                </c:pt>
                <c:pt idx="1693">
                  <c:v>561300</c:v>
                </c:pt>
                <c:pt idx="1694">
                  <c:v>550300</c:v>
                </c:pt>
                <c:pt idx="1695">
                  <c:v>550500</c:v>
                </c:pt>
                <c:pt idx="1696">
                  <c:v>550700</c:v>
                </c:pt>
                <c:pt idx="1697">
                  <c:v>550900</c:v>
                </c:pt>
                <c:pt idx="1698">
                  <c:v>551100</c:v>
                </c:pt>
                <c:pt idx="1699">
                  <c:v>551300</c:v>
                </c:pt>
                <c:pt idx="1700">
                  <c:v>551500</c:v>
                </c:pt>
                <c:pt idx="1701">
                  <c:v>551700</c:v>
                </c:pt>
                <c:pt idx="1702">
                  <c:v>551900</c:v>
                </c:pt>
                <c:pt idx="1703">
                  <c:v>552100</c:v>
                </c:pt>
                <c:pt idx="1704">
                  <c:v>552300</c:v>
                </c:pt>
                <c:pt idx="1705">
                  <c:v>552500</c:v>
                </c:pt>
                <c:pt idx="1706">
                  <c:v>552700</c:v>
                </c:pt>
                <c:pt idx="1707">
                  <c:v>552900</c:v>
                </c:pt>
                <c:pt idx="1708">
                  <c:v>553100</c:v>
                </c:pt>
                <c:pt idx="1709">
                  <c:v>553300</c:v>
                </c:pt>
                <c:pt idx="1710">
                  <c:v>553500</c:v>
                </c:pt>
                <c:pt idx="1711">
                  <c:v>553700</c:v>
                </c:pt>
                <c:pt idx="1712">
                  <c:v>553900</c:v>
                </c:pt>
                <c:pt idx="1713">
                  <c:v>554100</c:v>
                </c:pt>
                <c:pt idx="1714">
                  <c:v>554300</c:v>
                </c:pt>
                <c:pt idx="1715">
                  <c:v>554500</c:v>
                </c:pt>
                <c:pt idx="1716">
                  <c:v>554700</c:v>
                </c:pt>
                <c:pt idx="1717">
                  <c:v>554900</c:v>
                </c:pt>
                <c:pt idx="1718">
                  <c:v>555100</c:v>
                </c:pt>
                <c:pt idx="1719">
                  <c:v>555300</c:v>
                </c:pt>
                <c:pt idx="1720">
                  <c:v>555500</c:v>
                </c:pt>
                <c:pt idx="1721">
                  <c:v>555700</c:v>
                </c:pt>
                <c:pt idx="1722">
                  <c:v>555900</c:v>
                </c:pt>
                <c:pt idx="1723">
                  <c:v>556100</c:v>
                </c:pt>
                <c:pt idx="1724">
                  <c:v>556300</c:v>
                </c:pt>
                <c:pt idx="1725">
                  <c:v>556500</c:v>
                </c:pt>
                <c:pt idx="1726">
                  <c:v>556700</c:v>
                </c:pt>
                <c:pt idx="1727">
                  <c:v>556900</c:v>
                </c:pt>
                <c:pt idx="1728">
                  <c:v>557100</c:v>
                </c:pt>
                <c:pt idx="1729">
                  <c:v>557300</c:v>
                </c:pt>
                <c:pt idx="1730">
                  <c:v>557500</c:v>
                </c:pt>
                <c:pt idx="1731">
                  <c:v>557700</c:v>
                </c:pt>
                <c:pt idx="1732">
                  <c:v>557900</c:v>
                </c:pt>
                <c:pt idx="1733">
                  <c:v>558100</c:v>
                </c:pt>
                <c:pt idx="1734">
                  <c:v>558300</c:v>
                </c:pt>
                <c:pt idx="1735">
                  <c:v>558500</c:v>
                </c:pt>
                <c:pt idx="1736">
                  <c:v>558700</c:v>
                </c:pt>
                <c:pt idx="1737">
                  <c:v>558900</c:v>
                </c:pt>
                <c:pt idx="1738">
                  <c:v>559100</c:v>
                </c:pt>
                <c:pt idx="1739">
                  <c:v>559300</c:v>
                </c:pt>
                <c:pt idx="1740">
                  <c:v>559500</c:v>
                </c:pt>
                <c:pt idx="1741">
                  <c:v>559700</c:v>
                </c:pt>
                <c:pt idx="1742">
                  <c:v>559900</c:v>
                </c:pt>
                <c:pt idx="1743">
                  <c:v>560100</c:v>
                </c:pt>
                <c:pt idx="1744">
                  <c:v>560300</c:v>
                </c:pt>
                <c:pt idx="1745">
                  <c:v>560500</c:v>
                </c:pt>
                <c:pt idx="1746">
                  <c:v>560700</c:v>
                </c:pt>
                <c:pt idx="1747">
                  <c:v>560900</c:v>
                </c:pt>
                <c:pt idx="1748">
                  <c:v>561100</c:v>
                </c:pt>
                <c:pt idx="1749">
                  <c:v>561300</c:v>
                </c:pt>
                <c:pt idx="1750">
                  <c:v>550300</c:v>
                </c:pt>
                <c:pt idx="1751">
                  <c:v>550500</c:v>
                </c:pt>
                <c:pt idx="1752">
                  <c:v>550700</c:v>
                </c:pt>
                <c:pt idx="1753">
                  <c:v>550900</c:v>
                </c:pt>
                <c:pt idx="1754">
                  <c:v>551100</c:v>
                </c:pt>
                <c:pt idx="1755">
                  <c:v>551300</c:v>
                </c:pt>
                <c:pt idx="1756">
                  <c:v>551500</c:v>
                </c:pt>
                <c:pt idx="1757">
                  <c:v>551700</c:v>
                </c:pt>
                <c:pt idx="1758">
                  <c:v>551900</c:v>
                </c:pt>
                <c:pt idx="1759">
                  <c:v>552100</c:v>
                </c:pt>
                <c:pt idx="1760">
                  <c:v>552300</c:v>
                </c:pt>
                <c:pt idx="1761">
                  <c:v>552500</c:v>
                </c:pt>
                <c:pt idx="1762">
                  <c:v>552700</c:v>
                </c:pt>
                <c:pt idx="1763">
                  <c:v>552900</c:v>
                </c:pt>
                <c:pt idx="1764">
                  <c:v>553100</c:v>
                </c:pt>
                <c:pt idx="1765">
                  <c:v>553300</c:v>
                </c:pt>
                <c:pt idx="1766">
                  <c:v>553500</c:v>
                </c:pt>
                <c:pt idx="1767">
                  <c:v>553700</c:v>
                </c:pt>
                <c:pt idx="1768">
                  <c:v>553900</c:v>
                </c:pt>
                <c:pt idx="1769">
                  <c:v>554100</c:v>
                </c:pt>
                <c:pt idx="1770">
                  <c:v>554300</c:v>
                </c:pt>
                <c:pt idx="1771">
                  <c:v>554500</c:v>
                </c:pt>
                <c:pt idx="1772">
                  <c:v>554700</c:v>
                </c:pt>
                <c:pt idx="1773">
                  <c:v>554900</c:v>
                </c:pt>
                <c:pt idx="1774">
                  <c:v>555100</c:v>
                </c:pt>
                <c:pt idx="1775">
                  <c:v>555300</c:v>
                </c:pt>
                <c:pt idx="1776">
                  <c:v>555500</c:v>
                </c:pt>
                <c:pt idx="1777">
                  <c:v>555700</c:v>
                </c:pt>
                <c:pt idx="1778">
                  <c:v>555900</c:v>
                </c:pt>
                <c:pt idx="1779">
                  <c:v>556100</c:v>
                </c:pt>
                <c:pt idx="1780">
                  <c:v>556300</c:v>
                </c:pt>
                <c:pt idx="1781">
                  <c:v>556500</c:v>
                </c:pt>
                <c:pt idx="1782">
                  <c:v>556700</c:v>
                </c:pt>
                <c:pt idx="1783">
                  <c:v>556900</c:v>
                </c:pt>
                <c:pt idx="1784">
                  <c:v>557100</c:v>
                </c:pt>
                <c:pt idx="1785">
                  <c:v>557300</c:v>
                </c:pt>
                <c:pt idx="1786">
                  <c:v>557500</c:v>
                </c:pt>
                <c:pt idx="1787">
                  <c:v>557700</c:v>
                </c:pt>
                <c:pt idx="1788">
                  <c:v>557900</c:v>
                </c:pt>
                <c:pt idx="1789">
                  <c:v>558100</c:v>
                </c:pt>
                <c:pt idx="1790">
                  <c:v>558300</c:v>
                </c:pt>
                <c:pt idx="1791">
                  <c:v>558500</c:v>
                </c:pt>
                <c:pt idx="1792">
                  <c:v>558700</c:v>
                </c:pt>
                <c:pt idx="1793">
                  <c:v>558900</c:v>
                </c:pt>
                <c:pt idx="1794">
                  <c:v>559100</c:v>
                </c:pt>
                <c:pt idx="1795">
                  <c:v>559300</c:v>
                </c:pt>
                <c:pt idx="1796">
                  <c:v>559500</c:v>
                </c:pt>
                <c:pt idx="1797">
                  <c:v>559700</c:v>
                </c:pt>
                <c:pt idx="1798">
                  <c:v>559900</c:v>
                </c:pt>
                <c:pt idx="1799">
                  <c:v>560100</c:v>
                </c:pt>
                <c:pt idx="1800">
                  <c:v>560300</c:v>
                </c:pt>
                <c:pt idx="1801">
                  <c:v>560500</c:v>
                </c:pt>
                <c:pt idx="1802">
                  <c:v>560700</c:v>
                </c:pt>
                <c:pt idx="1803">
                  <c:v>560900</c:v>
                </c:pt>
                <c:pt idx="1804">
                  <c:v>561100</c:v>
                </c:pt>
                <c:pt idx="1805">
                  <c:v>561300</c:v>
                </c:pt>
                <c:pt idx="1806">
                  <c:v>550300</c:v>
                </c:pt>
                <c:pt idx="1807">
                  <c:v>550500</c:v>
                </c:pt>
                <c:pt idx="1808">
                  <c:v>550700</c:v>
                </c:pt>
                <c:pt idx="1809">
                  <c:v>550900</c:v>
                </c:pt>
                <c:pt idx="1810">
                  <c:v>551100</c:v>
                </c:pt>
                <c:pt idx="1811">
                  <c:v>551300</c:v>
                </c:pt>
                <c:pt idx="1812">
                  <c:v>551500</c:v>
                </c:pt>
                <c:pt idx="1813">
                  <c:v>551700</c:v>
                </c:pt>
                <c:pt idx="1814">
                  <c:v>551900</c:v>
                </c:pt>
                <c:pt idx="1815">
                  <c:v>552100</c:v>
                </c:pt>
                <c:pt idx="1816">
                  <c:v>552300</c:v>
                </c:pt>
                <c:pt idx="1817">
                  <c:v>552500</c:v>
                </c:pt>
                <c:pt idx="1818">
                  <c:v>552700</c:v>
                </c:pt>
                <c:pt idx="1819">
                  <c:v>552900</c:v>
                </c:pt>
                <c:pt idx="1820">
                  <c:v>553100</c:v>
                </c:pt>
                <c:pt idx="1821">
                  <c:v>553300</c:v>
                </c:pt>
                <c:pt idx="1822">
                  <c:v>553500</c:v>
                </c:pt>
                <c:pt idx="1823">
                  <c:v>553700</c:v>
                </c:pt>
                <c:pt idx="1824">
                  <c:v>553900</c:v>
                </c:pt>
                <c:pt idx="1825">
                  <c:v>554100</c:v>
                </c:pt>
                <c:pt idx="1826">
                  <c:v>554300</c:v>
                </c:pt>
                <c:pt idx="1827">
                  <c:v>554500</c:v>
                </c:pt>
                <c:pt idx="1828">
                  <c:v>554700</c:v>
                </c:pt>
                <c:pt idx="1829">
                  <c:v>554900</c:v>
                </c:pt>
                <c:pt idx="1830">
                  <c:v>555100</c:v>
                </c:pt>
                <c:pt idx="1831">
                  <c:v>555300</c:v>
                </c:pt>
                <c:pt idx="1832">
                  <c:v>555500</c:v>
                </c:pt>
                <c:pt idx="1833">
                  <c:v>555700</c:v>
                </c:pt>
                <c:pt idx="1834">
                  <c:v>555900</c:v>
                </c:pt>
                <c:pt idx="1835">
                  <c:v>556100</c:v>
                </c:pt>
                <c:pt idx="1836">
                  <c:v>556300</c:v>
                </c:pt>
                <c:pt idx="1837">
                  <c:v>556500</c:v>
                </c:pt>
                <c:pt idx="1838">
                  <c:v>556700</c:v>
                </c:pt>
                <c:pt idx="1839">
                  <c:v>556900</c:v>
                </c:pt>
                <c:pt idx="1840">
                  <c:v>557100</c:v>
                </c:pt>
                <c:pt idx="1841">
                  <c:v>557300</c:v>
                </c:pt>
                <c:pt idx="1842">
                  <c:v>557500</c:v>
                </c:pt>
                <c:pt idx="1843">
                  <c:v>557700</c:v>
                </c:pt>
                <c:pt idx="1844">
                  <c:v>557900</c:v>
                </c:pt>
                <c:pt idx="1845">
                  <c:v>558100</c:v>
                </c:pt>
                <c:pt idx="1846">
                  <c:v>558300</c:v>
                </c:pt>
                <c:pt idx="1847">
                  <c:v>558500</c:v>
                </c:pt>
                <c:pt idx="1848">
                  <c:v>558700</c:v>
                </c:pt>
                <c:pt idx="1849">
                  <c:v>558900</c:v>
                </c:pt>
                <c:pt idx="1850">
                  <c:v>559100</c:v>
                </c:pt>
                <c:pt idx="1851">
                  <c:v>559300</c:v>
                </c:pt>
                <c:pt idx="1852">
                  <c:v>559500</c:v>
                </c:pt>
                <c:pt idx="1853">
                  <c:v>559700</c:v>
                </c:pt>
                <c:pt idx="1854">
                  <c:v>559900</c:v>
                </c:pt>
                <c:pt idx="1855">
                  <c:v>560100</c:v>
                </c:pt>
                <c:pt idx="1856">
                  <c:v>560300</c:v>
                </c:pt>
                <c:pt idx="1857">
                  <c:v>560500</c:v>
                </c:pt>
                <c:pt idx="1858">
                  <c:v>560700</c:v>
                </c:pt>
                <c:pt idx="1859">
                  <c:v>560900</c:v>
                </c:pt>
                <c:pt idx="1860">
                  <c:v>561100</c:v>
                </c:pt>
                <c:pt idx="1861">
                  <c:v>561300</c:v>
                </c:pt>
                <c:pt idx="1862">
                  <c:v>550300</c:v>
                </c:pt>
                <c:pt idx="1863">
                  <c:v>550500</c:v>
                </c:pt>
                <c:pt idx="1864">
                  <c:v>550700</c:v>
                </c:pt>
                <c:pt idx="1865">
                  <c:v>550900</c:v>
                </c:pt>
                <c:pt idx="1866">
                  <c:v>551100</c:v>
                </c:pt>
                <c:pt idx="1867">
                  <c:v>551300</c:v>
                </c:pt>
                <c:pt idx="1868">
                  <c:v>551500</c:v>
                </c:pt>
                <c:pt idx="1869">
                  <c:v>551700</c:v>
                </c:pt>
                <c:pt idx="1870">
                  <c:v>551900</c:v>
                </c:pt>
                <c:pt idx="1871">
                  <c:v>552100</c:v>
                </c:pt>
                <c:pt idx="1872">
                  <c:v>552300</c:v>
                </c:pt>
                <c:pt idx="1873">
                  <c:v>552500</c:v>
                </c:pt>
                <c:pt idx="1874">
                  <c:v>552700</c:v>
                </c:pt>
                <c:pt idx="1875">
                  <c:v>552900</c:v>
                </c:pt>
                <c:pt idx="1876">
                  <c:v>553100</c:v>
                </c:pt>
                <c:pt idx="1877">
                  <c:v>553300</c:v>
                </c:pt>
                <c:pt idx="1878">
                  <c:v>553500</c:v>
                </c:pt>
                <c:pt idx="1879">
                  <c:v>553700</c:v>
                </c:pt>
                <c:pt idx="1880">
                  <c:v>553900</c:v>
                </c:pt>
                <c:pt idx="1881">
                  <c:v>554100</c:v>
                </c:pt>
                <c:pt idx="1882">
                  <c:v>554300</c:v>
                </c:pt>
                <c:pt idx="1883">
                  <c:v>554500</c:v>
                </c:pt>
                <c:pt idx="1884">
                  <c:v>554700</c:v>
                </c:pt>
                <c:pt idx="1885">
                  <c:v>554900</c:v>
                </c:pt>
                <c:pt idx="1886">
                  <c:v>555100</c:v>
                </c:pt>
                <c:pt idx="1887">
                  <c:v>555300</c:v>
                </c:pt>
                <c:pt idx="1888">
                  <c:v>555500</c:v>
                </c:pt>
                <c:pt idx="1889">
                  <c:v>555700</c:v>
                </c:pt>
                <c:pt idx="1890">
                  <c:v>555900</c:v>
                </c:pt>
                <c:pt idx="1891">
                  <c:v>556100</c:v>
                </c:pt>
                <c:pt idx="1892">
                  <c:v>556300</c:v>
                </c:pt>
                <c:pt idx="1893">
                  <c:v>556500</c:v>
                </c:pt>
                <c:pt idx="1894">
                  <c:v>556700</c:v>
                </c:pt>
                <c:pt idx="1895">
                  <c:v>556900</c:v>
                </c:pt>
                <c:pt idx="1896">
                  <c:v>557100</c:v>
                </c:pt>
                <c:pt idx="1897">
                  <c:v>557300</c:v>
                </c:pt>
                <c:pt idx="1898">
                  <c:v>557500</c:v>
                </c:pt>
                <c:pt idx="1899">
                  <c:v>557700</c:v>
                </c:pt>
                <c:pt idx="1900">
                  <c:v>557900</c:v>
                </c:pt>
                <c:pt idx="1901">
                  <c:v>558100</c:v>
                </c:pt>
                <c:pt idx="1902">
                  <c:v>558300</c:v>
                </c:pt>
                <c:pt idx="1903">
                  <c:v>558500</c:v>
                </c:pt>
                <c:pt idx="1904">
                  <c:v>558700</c:v>
                </c:pt>
                <c:pt idx="1905">
                  <c:v>558900</c:v>
                </c:pt>
                <c:pt idx="1906">
                  <c:v>559100</c:v>
                </c:pt>
                <c:pt idx="1907">
                  <c:v>559300</c:v>
                </c:pt>
                <c:pt idx="1908">
                  <c:v>559500</c:v>
                </c:pt>
                <c:pt idx="1909">
                  <c:v>559700</c:v>
                </c:pt>
                <c:pt idx="1910">
                  <c:v>559900</c:v>
                </c:pt>
                <c:pt idx="1911">
                  <c:v>560100</c:v>
                </c:pt>
                <c:pt idx="1912">
                  <c:v>560300</c:v>
                </c:pt>
                <c:pt idx="1913">
                  <c:v>560500</c:v>
                </c:pt>
                <c:pt idx="1914">
                  <c:v>560700</c:v>
                </c:pt>
                <c:pt idx="1915">
                  <c:v>560900</c:v>
                </c:pt>
                <c:pt idx="1916">
                  <c:v>561100</c:v>
                </c:pt>
                <c:pt idx="1917">
                  <c:v>561300</c:v>
                </c:pt>
                <c:pt idx="1918">
                  <c:v>550300</c:v>
                </c:pt>
                <c:pt idx="1919">
                  <c:v>550500</c:v>
                </c:pt>
                <c:pt idx="1920">
                  <c:v>550700</c:v>
                </c:pt>
                <c:pt idx="1921">
                  <c:v>550900</c:v>
                </c:pt>
                <c:pt idx="1922">
                  <c:v>551100</c:v>
                </c:pt>
                <c:pt idx="1923">
                  <c:v>551300</c:v>
                </c:pt>
                <c:pt idx="1924">
                  <c:v>551500</c:v>
                </c:pt>
                <c:pt idx="1925">
                  <c:v>551700</c:v>
                </c:pt>
                <c:pt idx="1926">
                  <c:v>551900</c:v>
                </c:pt>
                <c:pt idx="1927">
                  <c:v>552100</c:v>
                </c:pt>
                <c:pt idx="1928">
                  <c:v>552300</c:v>
                </c:pt>
                <c:pt idx="1929">
                  <c:v>552500</c:v>
                </c:pt>
                <c:pt idx="1930">
                  <c:v>552700</c:v>
                </c:pt>
                <c:pt idx="1931">
                  <c:v>552900</c:v>
                </c:pt>
                <c:pt idx="1932">
                  <c:v>553100</c:v>
                </c:pt>
                <c:pt idx="1933">
                  <c:v>553300</c:v>
                </c:pt>
                <c:pt idx="1934">
                  <c:v>553500</c:v>
                </c:pt>
                <c:pt idx="1935">
                  <c:v>553700</c:v>
                </c:pt>
                <c:pt idx="1936">
                  <c:v>553900</c:v>
                </c:pt>
                <c:pt idx="1937">
                  <c:v>554100</c:v>
                </c:pt>
                <c:pt idx="1938">
                  <c:v>554300</c:v>
                </c:pt>
                <c:pt idx="1939">
                  <c:v>554500</c:v>
                </c:pt>
                <c:pt idx="1940">
                  <c:v>554700</c:v>
                </c:pt>
                <c:pt idx="1941">
                  <c:v>554900</c:v>
                </c:pt>
                <c:pt idx="1942">
                  <c:v>555100</c:v>
                </c:pt>
                <c:pt idx="1943">
                  <c:v>555300</c:v>
                </c:pt>
                <c:pt idx="1944">
                  <c:v>555500</c:v>
                </c:pt>
                <c:pt idx="1945">
                  <c:v>555700</c:v>
                </c:pt>
                <c:pt idx="1946">
                  <c:v>555900</c:v>
                </c:pt>
                <c:pt idx="1947">
                  <c:v>556100</c:v>
                </c:pt>
                <c:pt idx="1948">
                  <c:v>556300</c:v>
                </c:pt>
                <c:pt idx="1949">
                  <c:v>556500</c:v>
                </c:pt>
                <c:pt idx="1950">
                  <c:v>556700</c:v>
                </c:pt>
                <c:pt idx="1951">
                  <c:v>556900</c:v>
                </c:pt>
                <c:pt idx="1952">
                  <c:v>557100</c:v>
                </c:pt>
                <c:pt idx="1953">
                  <c:v>557300</c:v>
                </c:pt>
                <c:pt idx="1954">
                  <c:v>557500</c:v>
                </c:pt>
                <c:pt idx="1955">
                  <c:v>557700</c:v>
                </c:pt>
                <c:pt idx="1956">
                  <c:v>557900</c:v>
                </c:pt>
                <c:pt idx="1957">
                  <c:v>558100</c:v>
                </c:pt>
                <c:pt idx="1958">
                  <c:v>558300</c:v>
                </c:pt>
                <c:pt idx="1959">
                  <c:v>558500</c:v>
                </c:pt>
                <c:pt idx="1960">
                  <c:v>558700</c:v>
                </c:pt>
                <c:pt idx="1961">
                  <c:v>558900</c:v>
                </c:pt>
                <c:pt idx="1962">
                  <c:v>559100</c:v>
                </c:pt>
                <c:pt idx="1963">
                  <c:v>559300</c:v>
                </c:pt>
                <c:pt idx="1964">
                  <c:v>559500</c:v>
                </c:pt>
                <c:pt idx="1965">
                  <c:v>559700</c:v>
                </c:pt>
                <c:pt idx="1966">
                  <c:v>559900</c:v>
                </c:pt>
                <c:pt idx="1967">
                  <c:v>560100</c:v>
                </c:pt>
                <c:pt idx="1968">
                  <c:v>560300</c:v>
                </c:pt>
                <c:pt idx="1969">
                  <c:v>560500</c:v>
                </c:pt>
                <c:pt idx="1970">
                  <c:v>560700</c:v>
                </c:pt>
                <c:pt idx="1971">
                  <c:v>560900</c:v>
                </c:pt>
                <c:pt idx="1972">
                  <c:v>561100</c:v>
                </c:pt>
                <c:pt idx="1973">
                  <c:v>561300</c:v>
                </c:pt>
                <c:pt idx="1974">
                  <c:v>550300</c:v>
                </c:pt>
                <c:pt idx="1975">
                  <c:v>550500</c:v>
                </c:pt>
                <c:pt idx="1976">
                  <c:v>550700</c:v>
                </c:pt>
                <c:pt idx="1977">
                  <c:v>550900</c:v>
                </c:pt>
                <c:pt idx="1978">
                  <c:v>551100</c:v>
                </c:pt>
                <c:pt idx="1979">
                  <c:v>551300</c:v>
                </c:pt>
                <c:pt idx="1980">
                  <c:v>551500</c:v>
                </c:pt>
                <c:pt idx="1981">
                  <c:v>551700</c:v>
                </c:pt>
                <c:pt idx="1982">
                  <c:v>551900</c:v>
                </c:pt>
                <c:pt idx="1983">
                  <c:v>552100</c:v>
                </c:pt>
                <c:pt idx="1984">
                  <c:v>552300</c:v>
                </c:pt>
                <c:pt idx="1985">
                  <c:v>552500</c:v>
                </c:pt>
                <c:pt idx="1986">
                  <c:v>552700</c:v>
                </c:pt>
                <c:pt idx="1987">
                  <c:v>552900</c:v>
                </c:pt>
                <c:pt idx="1988">
                  <c:v>553100</c:v>
                </c:pt>
                <c:pt idx="1989">
                  <c:v>553300</c:v>
                </c:pt>
                <c:pt idx="1990">
                  <c:v>553500</c:v>
                </c:pt>
                <c:pt idx="1991">
                  <c:v>553700</c:v>
                </c:pt>
                <c:pt idx="1992">
                  <c:v>553900</c:v>
                </c:pt>
                <c:pt idx="1993">
                  <c:v>554100</c:v>
                </c:pt>
                <c:pt idx="1994">
                  <c:v>554300</c:v>
                </c:pt>
                <c:pt idx="1995">
                  <c:v>554500</c:v>
                </c:pt>
                <c:pt idx="1996">
                  <c:v>554700</c:v>
                </c:pt>
                <c:pt idx="1997">
                  <c:v>554900</c:v>
                </c:pt>
                <c:pt idx="1998">
                  <c:v>555100</c:v>
                </c:pt>
                <c:pt idx="1999">
                  <c:v>555300</c:v>
                </c:pt>
                <c:pt idx="2000">
                  <c:v>555500</c:v>
                </c:pt>
                <c:pt idx="2001">
                  <c:v>555700</c:v>
                </c:pt>
                <c:pt idx="2002">
                  <c:v>555900</c:v>
                </c:pt>
                <c:pt idx="2003">
                  <c:v>556100</c:v>
                </c:pt>
                <c:pt idx="2004">
                  <c:v>556300</c:v>
                </c:pt>
                <c:pt idx="2005">
                  <c:v>556500</c:v>
                </c:pt>
                <c:pt idx="2006">
                  <c:v>556700</c:v>
                </c:pt>
                <c:pt idx="2007">
                  <c:v>556900</c:v>
                </c:pt>
                <c:pt idx="2008">
                  <c:v>557100</c:v>
                </c:pt>
                <c:pt idx="2009">
                  <c:v>557300</c:v>
                </c:pt>
                <c:pt idx="2010">
                  <c:v>557500</c:v>
                </c:pt>
                <c:pt idx="2011">
                  <c:v>557700</c:v>
                </c:pt>
                <c:pt idx="2012">
                  <c:v>557900</c:v>
                </c:pt>
                <c:pt idx="2013">
                  <c:v>558100</c:v>
                </c:pt>
                <c:pt idx="2014">
                  <c:v>558300</c:v>
                </c:pt>
                <c:pt idx="2015">
                  <c:v>558500</c:v>
                </c:pt>
                <c:pt idx="2016">
                  <c:v>558700</c:v>
                </c:pt>
                <c:pt idx="2017">
                  <c:v>558900</c:v>
                </c:pt>
                <c:pt idx="2018">
                  <c:v>559100</c:v>
                </c:pt>
                <c:pt idx="2019">
                  <c:v>559300</c:v>
                </c:pt>
                <c:pt idx="2020">
                  <c:v>559500</c:v>
                </c:pt>
                <c:pt idx="2021">
                  <c:v>559700</c:v>
                </c:pt>
                <c:pt idx="2022">
                  <c:v>559900</c:v>
                </c:pt>
                <c:pt idx="2023">
                  <c:v>560100</c:v>
                </c:pt>
                <c:pt idx="2024">
                  <c:v>560300</c:v>
                </c:pt>
                <c:pt idx="2025">
                  <c:v>560500</c:v>
                </c:pt>
                <c:pt idx="2026">
                  <c:v>560700</c:v>
                </c:pt>
                <c:pt idx="2027">
                  <c:v>560900</c:v>
                </c:pt>
                <c:pt idx="2028">
                  <c:v>561100</c:v>
                </c:pt>
                <c:pt idx="2029">
                  <c:v>561300</c:v>
                </c:pt>
                <c:pt idx="2030">
                  <c:v>550300</c:v>
                </c:pt>
                <c:pt idx="2031">
                  <c:v>550500</c:v>
                </c:pt>
                <c:pt idx="2032">
                  <c:v>550700</c:v>
                </c:pt>
                <c:pt idx="2033">
                  <c:v>550900</c:v>
                </c:pt>
                <c:pt idx="2034">
                  <c:v>551100</c:v>
                </c:pt>
                <c:pt idx="2035">
                  <c:v>551300</c:v>
                </c:pt>
                <c:pt idx="2036">
                  <c:v>551500</c:v>
                </c:pt>
                <c:pt idx="2037">
                  <c:v>551700</c:v>
                </c:pt>
                <c:pt idx="2038">
                  <c:v>551900</c:v>
                </c:pt>
                <c:pt idx="2039">
                  <c:v>552100</c:v>
                </c:pt>
                <c:pt idx="2040">
                  <c:v>552300</c:v>
                </c:pt>
                <c:pt idx="2041">
                  <c:v>552500</c:v>
                </c:pt>
                <c:pt idx="2042">
                  <c:v>552700</c:v>
                </c:pt>
                <c:pt idx="2043">
                  <c:v>552900</c:v>
                </c:pt>
                <c:pt idx="2044">
                  <c:v>553100</c:v>
                </c:pt>
                <c:pt idx="2045">
                  <c:v>553300</c:v>
                </c:pt>
                <c:pt idx="2046">
                  <c:v>553500</c:v>
                </c:pt>
                <c:pt idx="2047">
                  <c:v>553700</c:v>
                </c:pt>
                <c:pt idx="2048">
                  <c:v>553900</c:v>
                </c:pt>
                <c:pt idx="2049">
                  <c:v>554100</c:v>
                </c:pt>
                <c:pt idx="2050">
                  <c:v>554300</c:v>
                </c:pt>
                <c:pt idx="2051">
                  <c:v>554500</c:v>
                </c:pt>
                <c:pt idx="2052">
                  <c:v>554700</c:v>
                </c:pt>
                <c:pt idx="2053">
                  <c:v>554900</c:v>
                </c:pt>
                <c:pt idx="2054">
                  <c:v>555100</c:v>
                </c:pt>
                <c:pt idx="2055">
                  <c:v>555300</c:v>
                </c:pt>
                <c:pt idx="2056">
                  <c:v>555500</c:v>
                </c:pt>
                <c:pt idx="2057">
                  <c:v>555700</c:v>
                </c:pt>
                <c:pt idx="2058">
                  <c:v>555900</c:v>
                </c:pt>
                <c:pt idx="2059">
                  <c:v>556100</c:v>
                </c:pt>
                <c:pt idx="2060">
                  <c:v>556300</c:v>
                </c:pt>
                <c:pt idx="2061">
                  <c:v>556500</c:v>
                </c:pt>
                <c:pt idx="2062">
                  <c:v>556700</c:v>
                </c:pt>
                <c:pt idx="2063">
                  <c:v>556900</c:v>
                </c:pt>
                <c:pt idx="2064">
                  <c:v>557100</c:v>
                </c:pt>
                <c:pt idx="2065">
                  <c:v>557300</c:v>
                </c:pt>
                <c:pt idx="2066">
                  <c:v>557500</c:v>
                </c:pt>
                <c:pt idx="2067">
                  <c:v>557700</c:v>
                </c:pt>
                <c:pt idx="2068">
                  <c:v>557900</c:v>
                </c:pt>
                <c:pt idx="2069">
                  <c:v>558100</c:v>
                </c:pt>
                <c:pt idx="2070">
                  <c:v>558300</c:v>
                </c:pt>
                <c:pt idx="2071">
                  <c:v>558500</c:v>
                </c:pt>
                <c:pt idx="2072">
                  <c:v>558700</c:v>
                </c:pt>
                <c:pt idx="2073">
                  <c:v>558900</c:v>
                </c:pt>
                <c:pt idx="2074">
                  <c:v>559100</c:v>
                </c:pt>
                <c:pt idx="2075">
                  <c:v>559300</c:v>
                </c:pt>
                <c:pt idx="2076">
                  <c:v>559500</c:v>
                </c:pt>
                <c:pt idx="2077">
                  <c:v>559700</c:v>
                </c:pt>
                <c:pt idx="2078">
                  <c:v>559900</c:v>
                </c:pt>
                <c:pt idx="2079">
                  <c:v>560100</c:v>
                </c:pt>
                <c:pt idx="2080">
                  <c:v>560300</c:v>
                </c:pt>
                <c:pt idx="2081">
                  <c:v>560500</c:v>
                </c:pt>
                <c:pt idx="2082">
                  <c:v>560700</c:v>
                </c:pt>
                <c:pt idx="2083">
                  <c:v>560900</c:v>
                </c:pt>
                <c:pt idx="2084">
                  <c:v>561100</c:v>
                </c:pt>
                <c:pt idx="2085">
                  <c:v>561300</c:v>
                </c:pt>
                <c:pt idx="2086">
                  <c:v>550300</c:v>
                </c:pt>
                <c:pt idx="2087">
                  <c:v>550500</c:v>
                </c:pt>
                <c:pt idx="2088">
                  <c:v>550700</c:v>
                </c:pt>
                <c:pt idx="2089">
                  <c:v>550900</c:v>
                </c:pt>
                <c:pt idx="2090">
                  <c:v>551100</c:v>
                </c:pt>
                <c:pt idx="2091">
                  <c:v>551300</c:v>
                </c:pt>
                <c:pt idx="2092">
                  <c:v>551500</c:v>
                </c:pt>
                <c:pt idx="2093">
                  <c:v>551700</c:v>
                </c:pt>
                <c:pt idx="2094">
                  <c:v>551900</c:v>
                </c:pt>
                <c:pt idx="2095">
                  <c:v>552100</c:v>
                </c:pt>
                <c:pt idx="2096">
                  <c:v>552300</c:v>
                </c:pt>
                <c:pt idx="2097">
                  <c:v>552500</c:v>
                </c:pt>
                <c:pt idx="2098">
                  <c:v>552700</c:v>
                </c:pt>
                <c:pt idx="2099">
                  <c:v>552900</c:v>
                </c:pt>
                <c:pt idx="2100">
                  <c:v>553100</c:v>
                </c:pt>
                <c:pt idx="2101">
                  <c:v>553300</c:v>
                </c:pt>
                <c:pt idx="2102">
                  <c:v>553500</c:v>
                </c:pt>
                <c:pt idx="2103">
                  <c:v>553700</c:v>
                </c:pt>
                <c:pt idx="2104">
                  <c:v>553900</c:v>
                </c:pt>
                <c:pt idx="2105">
                  <c:v>554100</c:v>
                </c:pt>
                <c:pt idx="2106">
                  <c:v>554300</c:v>
                </c:pt>
                <c:pt idx="2107">
                  <c:v>554500</c:v>
                </c:pt>
                <c:pt idx="2108">
                  <c:v>554700</c:v>
                </c:pt>
                <c:pt idx="2109">
                  <c:v>554900</c:v>
                </c:pt>
                <c:pt idx="2110">
                  <c:v>555100</c:v>
                </c:pt>
                <c:pt idx="2111">
                  <c:v>555300</c:v>
                </c:pt>
                <c:pt idx="2112">
                  <c:v>555500</c:v>
                </c:pt>
                <c:pt idx="2113">
                  <c:v>555700</c:v>
                </c:pt>
                <c:pt idx="2114">
                  <c:v>555900</c:v>
                </c:pt>
                <c:pt idx="2115">
                  <c:v>556100</c:v>
                </c:pt>
                <c:pt idx="2116">
                  <c:v>556300</c:v>
                </c:pt>
                <c:pt idx="2117">
                  <c:v>556500</c:v>
                </c:pt>
                <c:pt idx="2118">
                  <c:v>556700</c:v>
                </c:pt>
                <c:pt idx="2119">
                  <c:v>556900</c:v>
                </c:pt>
                <c:pt idx="2120">
                  <c:v>557100</c:v>
                </c:pt>
                <c:pt idx="2121">
                  <c:v>557300</c:v>
                </c:pt>
                <c:pt idx="2122">
                  <c:v>557500</c:v>
                </c:pt>
                <c:pt idx="2123">
                  <c:v>557700</c:v>
                </c:pt>
                <c:pt idx="2124">
                  <c:v>557900</c:v>
                </c:pt>
                <c:pt idx="2125">
                  <c:v>558100</c:v>
                </c:pt>
                <c:pt idx="2126">
                  <c:v>558300</c:v>
                </c:pt>
                <c:pt idx="2127">
                  <c:v>558500</c:v>
                </c:pt>
                <c:pt idx="2128">
                  <c:v>558700</c:v>
                </c:pt>
                <c:pt idx="2129">
                  <c:v>558900</c:v>
                </c:pt>
                <c:pt idx="2130">
                  <c:v>559100</c:v>
                </c:pt>
                <c:pt idx="2131">
                  <c:v>559300</c:v>
                </c:pt>
                <c:pt idx="2132">
                  <c:v>559500</c:v>
                </c:pt>
                <c:pt idx="2133">
                  <c:v>559700</c:v>
                </c:pt>
                <c:pt idx="2134">
                  <c:v>559900</c:v>
                </c:pt>
                <c:pt idx="2135">
                  <c:v>560100</c:v>
                </c:pt>
                <c:pt idx="2136">
                  <c:v>560300</c:v>
                </c:pt>
                <c:pt idx="2137">
                  <c:v>560500</c:v>
                </c:pt>
                <c:pt idx="2138">
                  <c:v>560700</c:v>
                </c:pt>
                <c:pt idx="2139">
                  <c:v>560900</c:v>
                </c:pt>
                <c:pt idx="2140">
                  <c:v>561100</c:v>
                </c:pt>
                <c:pt idx="2141">
                  <c:v>561300</c:v>
                </c:pt>
                <c:pt idx="2142">
                  <c:v>550300</c:v>
                </c:pt>
                <c:pt idx="2143">
                  <c:v>550500</c:v>
                </c:pt>
                <c:pt idx="2144">
                  <c:v>550700</c:v>
                </c:pt>
                <c:pt idx="2145">
                  <c:v>550900</c:v>
                </c:pt>
                <c:pt idx="2146">
                  <c:v>551100</c:v>
                </c:pt>
                <c:pt idx="2147">
                  <c:v>551300</c:v>
                </c:pt>
                <c:pt idx="2148">
                  <c:v>551500</c:v>
                </c:pt>
                <c:pt idx="2149">
                  <c:v>551700</c:v>
                </c:pt>
                <c:pt idx="2150">
                  <c:v>551900</c:v>
                </c:pt>
                <c:pt idx="2151">
                  <c:v>552100</c:v>
                </c:pt>
                <c:pt idx="2152">
                  <c:v>552300</c:v>
                </c:pt>
                <c:pt idx="2153">
                  <c:v>552500</c:v>
                </c:pt>
                <c:pt idx="2154">
                  <c:v>552700</c:v>
                </c:pt>
                <c:pt idx="2155">
                  <c:v>552900</c:v>
                </c:pt>
                <c:pt idx="2156">
                  <c:v>553100</c:v>
                </c:pt>
                <c:pt idx="2157">
                  <c:v>553300</c:v>
                </c:pt>
                <c:pt idx="2158">
                  <c:v>553500</c:v>
                </c:pt>
                <c:pt idx="2159">
                  <c:v>553700</c:v>
                </c:pt>
                <c:pt idx="2160">
                  <c:v>553900</c:v>
                </c:pt>
                <c:pt idx="2161">
                  <c:v>554100</c:v>
                </c:pt>
                <c:pt idx="2162">
                  <c:v>554300</c:v>
                </c:pt>
                <c:pt idx="2163">
                  <c:v>554500</c:v>
                </c:pt>
                <c:pt idx="2164">
                  <c:v>554700</c:v>
                </c:pt>
                <c:pt idx="2165">
                  <c:v>554900</c:v>
                </c:pt>
                <c:pt idx="2166">
                  <c:v>555100</c:v>
                </c:pt>
                <c:pt idx="2167">
                  <c:v>555300</c:v>
                </c:pt>
                <c:pt idx="2168">
                  <c:v>555500</c:v>
                </c:pt>
                <c:pt idx="2169">
                  <c:v>555700</c:v>
                </c:pt>
                <c:pt idx="2170">
                  <c:v>555900</c:v>
                </c:pt>
                <c:pt idx="2171">
                  <c:v>556100</c:v>
                </c:pt>
                <c:pt idx="2172">
                  <c:v>556300</c:v>
                </c:pt>
                <c:pt idx="2173">
                  <c:v>556500</c:v>
                </c:pt>
                <c:pt idx="2174">
                  <c:v>556700</c:v>
                </c:pt>
                <c:pt idx="2175">
                  <c:v>556900</c:v>
                </c:pt>
                <c:pt idx="2176">
                  <c:v>557100</c:v>
                </c:pt>
                <c:pt idx="2177">
                  <c:v>557300</c:v>
                </c:pt>
                <c:pt idx="2178">
                  <c:v>557500</c:v>
                </c:pt>
                <c:pt idx="2179">
                  <c:v>557700</c:v>
                </c:pt>
                <c:pt idx="2180">
                  <c:v>557900</c:v>
                </c:pt>
                <c:pt idx="2181">
                  <c:v>558100</c:v>
                </c:pt>
                <c:pt idx="2182">
                  <c:v>558300</c:v>
                </c:pt>
                <c:pt idx="2183">
                  <c:v>558500</c:v>
                </c:pt>
                <c:pt idx="2184">
                  <c:v>558700</c:v>
                </c:pt>
                <c:pt idx="2185">
                  <c:v>558900</c:v>
                </c:pt>
                <c:pt idx="2186">
                  <c:v>559100</c:v>
                </c:pt>
                <c:pt idx="2187">
                  <c:v>559300</c:v>
                </c:pt>
                <c:pt idx="2188">
                  <c:v>559500</c:v>
                </c:pt>
                <c:pt idx="2189">
                  <c:v>559700</c:v>
                </c:pt>
                <c:pt idx="2190">
                  <c:v>559900</c:v>
                </c:pt>
                <c:pt idx="2191">
                  <c:v>560100</c:v>
                </c:pt>
                <c:pt idx="2192">
                  <c:v>560300</c:v>
                </c:pt>
                <c:pt idx="2193">
                  <c:v>560500</c:v>
                </c:pt>
                <c:pt idx="2194">
                  <c:v>560700</c:v>
                </c:pt>
                <c:pt idx="2195">
                  <c:v>560900</c:v>
                </c:pt>
                <c:pt idx="2196">
                  <c:v>561100</c:v>
                </c:pt>
                <c:pt idx="2197">
                  <c:v>561300</c:v>
                </c:pt>
                <c:pt idx="2198">
                  <c:v>550300</c:v>
                </c:pt>
                <c:pt idx="2199">
                  <c:v>550500</c:v>
                </c:pt>
                <c:pt idx="2200">
                  <c:v>550700</c:v>
                </c:pt>
                <c:pt idx="2201">
                  <c:v>550900</c:v>
                </c:pt>
                <c:pt idx="2202">
                  <c:v>551100</c:v>
                </c:pt>
                <c:pt idx="2203">
                  <c:v>551300</c:v>
                </c:pt>
                <c:pt idx="2204">
                  <c:v>551500</c:v>
                </c:pt>
                <c:pt idx="2205">
                  <c:v>551700</c:v>
                </c:pt>
                <c:pt idx="2206">
                  <c:v>551900</c:v>
                </c:pt>
                <c:pt idx="2207">
                  <c:v>552100</c:v>
                </c:pt>
                <c:pt idx="2208">
                  <c:v>552300</c:v>
                </c:pt>
                <c:pt idx="2209">
                  <c:v>552500</c:v>
                </c:pt>
                <c:pt idx="2210">
                  <c:v>552700</c:v>
                </c:pt>
                <c:pt idx="2211">
                  <c:v>552900</c:v>
                </c:pt>
                <c:pt idx="2212">
                  <c:v>553100</c:v>
                </c:pt>
                <c:pt idx="2213">
                  <c:v>553300</c:v>
                </c:pt>
                <c:pt idx="2214">
                  <c:v>553500</c:v>
                </c:pt>
                <c:pt idx="2215">
                  <c:v>553700</c:v>
                </c:pt>
                <c:pt idx="2216">
                  <c:v>553900</c:v>
                </c:pt>
                <c:pt idx="2217">
                  <c:v>554100</c:v>
                </c:pt>
                <c:pt idx="2218">
                  <c:v>554300</c:v>
                </c:pt>
                <c:pt idx="2219">
                  <c:v>554500</c:v>
                </c:pt>
                <c:pt idx="2220">
                  <c:v>554700</c:v>
                </c:pt>
                <c:pt idx="2221">
                  <c:v>554900</c:v>
                </c:pt>
                <c:pt idx="2222">
                  <c:v>555100</c:v>
                </c:pt>
                <c:pt idx="2223">
                  <c:v>555300</c:v>
                </c:pt>
                <c:pt idx="2224">
                  <c:v>555500</c:v>
                </c:pt>
                <c:pt idx="2225">
                  <c:v>555700</c:v>
                </c:pt>
                <c:pt idx="2226">
                  <c:v>555900</c:v>
                </c:pt>
                <c:pt idx="2227">
                  <c:v>556100</c:v>
                </c:pt>
                <c:pt idx="2228">
                  <c:v>556300</c:v>
                </c:pt>
                <c:pt idx="2229">
                  <c:v>556500</c:v>
                </c:pt>
                <c:pt idx="2230">
                  <c:v>556700</c:v>
                </c:pt>
                <c:pt idx="2231">
                  <c:v>556900</c:v>
                </c:pt>
                <c:pt idx="2232">
                  <c:v>557100</c:v>
                </c:pt>
                <c:pt idx="2233">
                  <c:v>557300</c:v>
                </c:pt>
                <c:pt idx="2234">
                  <c:v>557500</c:v>
                </c:pt>
                <c:pt idx="2235">
                  <c:v>557700</c:v>
                </c:pt>
                <c:pt idx="2236">
                  <c:v>557900</c:v>
                </c:pt>
                <c:pt idx="2237">
                  <c:v>558100</c:v>
                </c:pt>
                <c:pt idx="2238">
                  <c:v>558300</c:v>
                </c:pt>
                <c:pt idx="2239">
                  <c:v>558500</c:v>
                </c:pt>
                <c:pt idx="2240">
                  <c:v>558700</c:v>
                </c:pt>
                <c:pt idx="2241">
                  <c:v>558900</c:v>
                </c:pt>
                <c:pt idx="2242">
                  <c:v>559100</c:v>
                </c:pt>
                <c:pt idx="2243">
                  <c:v>559300</c:v>
                </c:pt>
                <c:pt idx="2244">
                  <c:v>559500</c:v>
                </c:pt>
                <c:pt idx="2245">
                  <c:v>559700</c:v>
                </c:pt>
                <c:pt idx="2246">
                  <c:v>559900</c:v>
                </c:pt>
                <c:pt idx="2247">
                  <c:v>560100</c:v>
                </c:pt>
                <c:pt idx="2248">
                  <c:v>560300</c:v>
                </c:pt>
                <c:pt idx="2249">
                  <c:v>560500</c:v>
                </c:pt>
                <c:pt idx="2250">
                  <c:v>560700</c:v>
                </c:pt>
                <c:pt idx="2251">
                  <c:v>560900</c:v>
                </c:pt>
                <c:pt idx="2252">
                  <c:v>561100</c:v>
                </c:pt>
                <c:pt idx="2253">
                  <c:v>561300</c:v>
                </c:pt>
                <c:pt idx="2254">
                  <c:v>550300</c:v>
                </c:pt>
                <c:pt idx="2255">
                  <c:v>550500</c:v>
                </c:pt>
                <c:pt idx="2256">
                  <c:v>550700</c:v>
                </c:pt>
                <c:pt idx="2257">
                  <c:v>550900</c:v>
                </c:pt>
                <c:pt idx="2258">
                  <c:v>551100</c:v>
                </c:pt>
                <c:pt idx="2259">
                  <c:v>551300</c:v>
                </c:pt>
                <c:pt idx="2260">
                  <c:v>551500</c:v>
                </c:pt>
                <c:pt idx="2261">
                  <c:v>551700</c:v>
                </c:pt>
                <c:pt idx="2262">
                  <c:v>551900</c:v>
                </c:pt>
                <c:pt idx="2263">
                  <c:v>552100</c:v>
                </c:pt>
                <c:pt idx="2264">
                  <c:v>552300</c:v>
                </c:pt>
                <c:pt idx="2265">
                  <c:v>552500</c:v>
                </c:pt>
                <c:pt idx="2266">
                  <c:v>552700</c:v>
                </c:pt>
                <c:pt idx="2267">
                  <c:v>552900</c:v>
                </c:pt>
                <c:pt idx="2268">
                  <c:v>553100</c:v>
                </c:pt>
                <c:pt idx="2269">
                  <c:v>553300</c:v>
                </c:pt>
                <c:pt idx="2270">
                  <c:v>553500</c:v>
                </c:pt>
                <c:pt idx="2271">
                  <c:v>553700</c:v>
                </c:pt>
                <c:pt idx="2272">
                  <c:v>553900</c:v>
                </c:pt>
                <c:pt idx="2273">
                  <c:v>554100</c:v>
                </c:pt>
                <c:pt idx="2274">
                  <c:v>554300</c:v>
                </c:pt>
                <c:pt idx="2275">
                  <c:v>554500</c:v>
                </c:pt>
                <c:pt idx="2276">
                  <c:v>554700</c:v>
                </c:pt>
                <c:pt idx="2277">
                  <c:v>554900</c:v>
                </c:pt>
                <c:pt idx="2278">
                  <c:v>555100</c:v>
                </c:pt>
                <c:pt idx="2279">
                  <c:v>555300</c:v>
                </c:pt>
                <c:pt idx="2280">
                  <c:v>555500</c:v>
                </c:pt>
                <c:pt idx="2281">
                  <c:v>555700</c:v>
                </c:pt>
                <c:pt idx="2282">
                  <c:v>555900</c:v>
                </c:pt>
                <c:pt idx="2283">
                  <c:v>556100</c:v>
                </c:pt>
                <c:pt idx="2284">
                  <c:v>556300</c:v>
                </c:pt>
                <c:pt idx="2285">
                  <c:v>556500</c:v>
                </c:pt>
                <c:pt idx="2286">
                  <c:v>556700</c:v>
                </c:pt>
                <c:pt idx="2287">
                  <c:v>556900</c:v>
                </c:pt>
                <c:pt idx="2288">
                  <c:v>557100</c:v>
                </c:pt>
                <c:pt idx="2289">
                  <c:v>557300</c:v>
                </c:pt>
                <c:pt idx="2290">
                  <c:v>557500</c:v>
                </c:pt>
                <c:pt idx="2291">
                  <c:v>557700</c:v>
                </c:pt>
                <c:pt idx="2292">
                  <c:v>557900</c:v>
                </c:pt>
                <c:pt idx="2293">
                  <c:v>558100</c:v>
                </c:pt>
                <c:pt idx="2294">
                  <c:v>558300</c:v>
                </c:pt>
                <c:pt idx="2295">
                  <c:v>558500</c:v>
                </c:pt>
                <c:pt idx="2296">
                  <c:v>558700</c:v>
                </c:pt>
                <c:pt idx="2297">
                  <c:v>558900</c:v>
                </c:pt>
                <c:pt idx="2298">
                  <c:v>559100</c:v>
                </c:pt>
                <c:pt idx="2299">
                  <c:v>559300</c:v>
                </c:pt>
                <c:pt idx="2300">
                  <c:v>559500</c:v>
                </c:pt>
                <c:pt idx="2301">
                  <c:v>559700</c:v>
                </c:pt>
                <c:pt idx="2302">
                  <c:v>559900</c:v>
                </c:pt>
                <c:pt idx="2303">
                  <c:v>560100</c:v>
                </c:pt>
                <c:pt idx="2304">
                  <c:v>560300</c:v>
                </c:pt>
                <c:pt idx="2305">
                  <c:v>560500</c:v>
                </c:pt>
                <c:pt idx="2306">
                  <c:v>560700</c:v>
                </c:pt>
                <c:pt idx="2307">
                  <c:v>560900</c:v>
                </c:pt>
                <c:pt idx="2308">
                  <c:v>561100</c:v>
                </c:pt>
                <c:pt idx="2309">
                  <c:v>561300</c:v>
                </c:pt>
                <c:pt idx="2310">
                  <c:v>550300</c:v>
                </c:pt>
                <c:pt idx="2311">
                  <c:v>550500</c:v>
                </c:pt>
                <c:pt idx="2312">
                  <c:v>550700</c:v>
                </c:pt>
                <c:pt idx="2313">
                  <c:v>550900</c:v>
                </c:pt>
                <c:pt idx="2314">
                  <c:v>551100</c:v>
                </c:pt>
                <c:pt idx="2315">
                  <c:v>551300</c:v>
                </c:pt>
                <c:pt idx="2316">
                  <c:v>551500</c:v>
                </c:pt>
                <c:pt idx="2317">
                  <c:v>551700</c:v>
                </c:pt>
                <c:pt idx="2318">
                  <c:v>551900</c:v>
                </c:pt>
                <c:pt idx="2319">
                  <c:v>552100</c:v>
                </c:pt>
                <c:pt idx="2320">
                  <c:v>552300</c:v>
                </c:pt>
                <c:pt idx="2321">
                  <c:v>552500</c:v>
                </c:pt>
                <c:pt idx="2322">
                  <c:v>552700</c:v>
                </c:pt>
                <c:pt idx="2323">
                  <c:v>552900</c:v>
                </c:pt>
                <c:pt idx="2324">
                  <c:v>553100</c:v>
                </c:pt>
                <c:pt idx="2325">
                  <c:v>553300</c:v>
                </c:pt>
                <c:pt idx="2326">
                  <c:v>553500</c:v>
                </c:pt>
                <c:pt idx="2327">
                  <c:v>553700</c:v>
                </c:pt>
                <c:pt idx="2328">
                  <c:v>553900</c:v>
                </c:pt>
                <c:pt idx="2329">
                  <c:v>554100</c:v>
                </c:pt>
                <c:pt idx="2330">
                  <c:v>554300</c:v>
                </c:pt>
                <c:pt idx="2331">
                  <c:v>554500</c:v>
                </c:pt>
                <c:pt idx="2332">
                  <c:v>554700</c:v>
                </c:pt>
                <c:pt idx="2333">
                  <c:v>554900</c:v>
                </c:pt>
                <c:pt idx="2334">
                  <c:v>555100</c:v>
                </c:pt>
                <c:pt idx="2335">
                  <c:v>555300</c:v>
                </c:pt>
                <c:pt idx="2336">
                  <c:v>555500</c:v>
                </c:pt>
                <c:pt idx="2337">
                  <c:v>555700</c:v>
                </c:pt>
                <c:pt idx="2338">
                  <c:v>555900</c:v>
                </c:pt>
                <c:pt idx="2339">
                  <c:v>556100</c:v>
                </c:pt>
                <c:pt idx="2340">
                  <c:v>556300</c:v>
                </c:pt>
                <c:pt idx="2341">
                  <c:v>556500</c:v>
                </c:pt>
                <c:pt idx="2342">
                  <c:v>556700</c:v>
                </c:pt>
                <c:pt idx="2343">
                  <c:v>556900</c:v>
                </c:pt>
                <c:pt idx="2344">
                  <c:v>557100</c:v>
                </c:pt>
                <c:pt idx="2345">
                  <c:v>557300</c:v>
                </c:pt>
                <c:pt idx="2346">
                  <c:v>557500</c:v>
                </c:pt>
                <c:pt idx="2347">
                  <c:v>557700</c:v>
                </c:pt>
                <c:pt idx="2348">
                  <c:v>557900</c:v>
                </c:pt>
                <c:pt idx="2349">
                  <c:v>558100</c:v>
                </c:pt>
                <c:pt idx="2350">
                  <c:v>558300</c:v>
                </c:pt>
                <c:pt idx="2351">
                  <c:v>558500</c:v>
                </c:pt>
                <c:pt idx="2352">
                  <c:v>558700</c:v>
                </c:pt>
                <c:pt idx="2353">
                  <c:v>558900</c:v>
                </c:pt>
                <c:pt idx="2354">
                  <c:v>559100</c:v>
                </c:pt>
                <c:pt idx="2355">
                  <c:v>559300</c:v>
                </c:pt>
                <c:pt idx="2356">
                  <c:v>559500</c:v>
                </c:pt>
                <c:pt idx="2357">
                  <c:v>559700</c:v>
                </c:pt>
                <c:pt idx="2358">
                  <c:v>559900</c:v>
                </c:pt>
                <c:pt idx="2359">
                  <c:v>560100</c:v>
                </c:pt>
                <c:pt idx="2360">
                  <c:v>560300</c:v>
                </c:pt>
                <c:pt idx="2361">
                  <c:v>560500</c:v>
                </c:pt>
                <c:pt idx="2362">
                  <c:v>560700</c:v>
                </c:pt>
                <c:pt idx="2363">
                  <c:v>560900</c:v>
                </c:pt>
                <c:pt idx="2364">
                  <c:v>561100</c:v>
                </c:pt>
                <c:pt idx="2365">
                  <c:v>561300</c:v>
                </c:pt>
                <c:pt idx="2366">
                  <c:v>550300</c:v>
                </c:pt>
                <c:pt idx="2367">
                  <c:v>550500</c:v>
                </c:pt>
                <c:pt idx="2368">
                  <c:v>550700</c:v>
                </c:pt>
                <c:pt idx="2369">
                  <c:v>550900</c:v>
                </c:pt>
                <c:pt idx="2370">
                  <c:v>551100</c:v>
                </c:pt>
                <c:pt idx="2371">
                  <c:v>551300</c:v>
                </c:pt>
                <c:pt idx="2372">
                  <c:v>551500</c:v>
                </c:pt>
                <c:pt idx="2373">
                  <c:v>551700</c:v>
                </c:pt>
                <c:pt idx="2374">
                  <c:v>551900</c:v>
                </c:pt>
                <c:pt idx="2375">
                  <c:v>552100</c:v>
                </c:pt>
                <c:pt idx="2376">
                  <c:v>552300</c:v>
                </c:pt>
                <c:pt idx="2377">
                  <c:v>552500</c:v>
                </c:pt>
                <c:pt idx="2378">
                  <c:v>552700</c:v>
                </c:pt>
                <c:pt idx="2379">
                  <c:v>552900</c:v>
                </c:pt>
                <c:pt idx="2380">
                  <c:v>553100</c:v>
                </c:pt>
                <c:pt idx="2381">
                  <c:v>553300</c:v>
                </c:pt>
                <c:pt idx="2382">
                  <c:v>553500</c:v>
                </c:pt>
                <c:pt idx="2383">
                  <c:v>553700</c:v>
                </c:pt>
                <c:pt idx="2384">
                  <c:v>553900</c:v>
                </c:pt>
                <c:pt idx="2385">
                  <c:v>554100</c:v>
                </c:pt>
                <c:pt idx="2386">
                  <c:v>554300</c:v>
                </c:pt>
                <c:pt idx="2387">
                  <c:v>554500</c:v>
                </c:pt>
                <c:pt idx="2388">
                  <c:v>554700</c:v>
                </c:pt>
                <c:pt idx="2389">
                  <c:v>554900</c:v>
                </c:pt>
                <c:pt idx="2390">
                  <c:v>555100</c:v>
                </c:pt>
                <c:pt idx="2391">
                  <c:v>555300</c:v>
                </c:pt>
                <c:pt idx="2392">
                  <c:v>555500</c:v>
                </c:pt>
                <c:pt idx="2393">
                  <c:v>555700</c:v>
                </c:pt>
                <c:pt idx="2394">
                  <c:v>555900</c:v>
                </c:pt>
                <c:pt idx="2395">
                  <c:v>556100</c:v>
                </c:pt>
                <c:pt idx="2396">
                  <c:v>556300</c:v>
                </c:pt>
                <c:pt idx="2397">
                  <c:v>556500</c:v>
                </c:pt>
                <c:pt idx="2398">
                  <c:v>556700</c:v>
                </c:pt>
                <c:pt idx="2399">
                  <c:v>556900</c:v>
                </c:pt>
                <c:pt idx="2400">
                  <c:v>557100</c:v>
                </c:pt>
                <c:pt idx="2401">
                  <c:v>557300</c:v>
                </c:pt>
                <c:pt idx="2402">
                  <c:v>557500</c:v>
                </c:pt>
                <c:pt idx="2403">
                  <c:v>557700</c:v>
                </c:pt>
                <c:pt idx="2404">
                  <c:v>557900</c:v>
                </c:pt>
                <c:pt idx="2405">
                  <c:v>558100</c:v>
                </c:pt>
                <c:pt idx="2406">
                  <c:v>558300</c:v>
                </c:pt>
                <c:pt idx="2407">
                  <c:v>558500</c:v>
                </c:pt>
                <c:pt idx="2408">
                  <c:v>558700</c:v>
                </c:pt>
                <c:pt idx="2409">
                  <c:v>558900</c:v>
                </c:pt>
                <c:pt idx="2410">
                  <c:v>559100</c:v>
                </c:pt>
                <c:pt idx="2411">
                  <c:v>559300</c:v>
                </c:pt>
                <c:pt idx="2412">
                  <c:v>559500</c:v>
                </c:pt>
                <c:pt idx="2413">
                  <c:v>559700</c:v>
                </c:pt>
                <c:pt idx="2414">
                  <c:v>559900</c:v>
                </c:pt>
                <c:pt idx="2415">
                  <c:v>560100</c:v>
                </c:pt>
                <c:pt idx="2416">
                  <c:v>560300</c:v>
                </c:pt>
                <c:pt idx="2417">
                  <c:v>560500</c:v>
                </c:pt>
                <c:pt idx="2418">
                  <c:v>560700</c:v>
                </c:pt>
                <c:pt idx="2419">
                  <c:v>560900</c:v>
                </c:pt>
                <c:pt idx="2420">
                  <c:v>561100</c:v>
                </c:pt>
                <c:pt idx="2421">
                  <c:v>561300</c:v>
                </c:pt>
                <c:pt idx="2422">
                  <c:v>550300</c:v>
                </c:pt>
                <c:pt idx="2423">
                  <c:v>550500</c:v>
                </c:pt>
                <c:pt idx="2424">
                  <c:v>550700</c:v>
                </c:pt>
                <c:pt idx="2425">
                  <c:v>550900</c:v>
                </c:pt>
                <c:pt idx="2426">
                  <c:v>551100</c:v>
                </c:pt>
                <c:pt idx="2427">
                  <c:v>551300</c:v>
                </c:pt>
                <c:pt idx="2428">
                  <c:v>551500</c:v>
                </c:pt>
                <c:pt idx="2429">
                  <c:v>551700</c:v>
                </c:pt>
                <c:pt idx="2430">
                  <c:v>551900</c:v>
                </c:pt>
                <c:pt idx="2431">
                  <c:v>552100</c:v>
                </c:pt>
                <c:pt idx="2432">
                  <c:v>552300</c:v>
                </c:pt>
                <c:pt idx="2433">
                  <c:v>552500</c:v>
                </c:pt>
                <c:pt idx="2434">
                  <c:v>552700</c:v>
                </c:pt>
                <c:pt idx="2435">
                  <c:v>552900</c:v>
                </c:pt>
                <c:pt idx="2436">
                  <c:v>553100</c:v>
                </c:pt>
                <c:pt idx="2437">
                  <c:v>553300</c:v>
                </c:pt>
                <c:pt idx="2438">
                  <c:v>553500</c:v>
                </c:pt>
                <c:pt idx="2439">
                  <c:v>553700</c:v>
                </c:pt>
                <c:pt idx="2440">
                  <c:v>553900</c:v>
                </c:pt>
                <c:pt idx="2441">
                  <c:v>554100</c:v>
                </c:pt>
                <c:pt idx="2442">
                  <c:v>554300</c:v>
                </c:pt>
                <c:pt idx="2443">
                  <c:v>554500</c:v>
                </c:pt>
                <c:pt idx="2444">
                  <c:v>554700</c:v>
                </c:pt>
                <c:pt idx="2445">
                  <c:v>554900</c:v>
                </c:pt>
                <c:pt idx="2446">
                  <c:v>555100</c:v>
                </c:pt>
                <c:pt idx="2447">
                  <c:v>555300</c:v>
                </c:pt>
                <c:pt idx="2448">
                  <c:v>555500</c:v>
                </c:pt>
                <c:pt idx="2449">
                  <c:v>555700</c:v>
                </c:pt>
                <c:pt idx="2450">
                  <c:v>555900</c:v>
                </c:pt>
                <c:pt idx="2451">
                  <c:v>556100</c:v>
                </c:pt>
                <c:pt idx="2452">
                  <c:v>556300</c:v>
                </c:pt>
                <c:pt idx="2453">
                  <c:v>556500</c:v>
                </c:pt>
                <c:pt idx="2454">
                  <c:v>556700</c:v>
                </c:pt>
                <c:pt idx="2455">
                  <c:v>556900</c:v>
                </c:pt>
                <c:pt idx="2456">
                  <c:v>557100</c:v>
                </c:pt>
                <c:pt idx="2457">
                  <c:v>557300</c:v>
                </c:pt>
                <c:pt idx="2458">
                  <c:v>557500</c:v>
                </c:pt>
                <c:pt idx="2459">
                  <c:v>557700</c:v>
                </c:pt>
                <c:pt idx="2460">
                  <c:v>557900</c:v>
                </c:pt>
                <c:pt idx="2461">
                  <c:v>558100</c:v>
                </c:pt>
                <c:pt idx="2462">
                  <c:v>558300</c:v>
                </c:pt>
                <c:pt idx="2463">
                  <c:v>558500</c:v>
                </c:pt>
                <c:pt idx="2464">
                  <c:v>558700</c:v>
                </c:pt>
                <c:pt idx="2465">
                  <c:v>558900</c:v>
                </c:pt>
                <c:pt idx="2466">
                  <c:v>559100</c:v>
                </c:pt>
                <c:pt idx="2467">
                  <c:v>559300</c:v>
                </c:pt>
                <c:pt idx="2468">
                  <c:v>559500</c:v>
                </c:pt>
                <c:pt idx="2469">
                  <c:v>559700</c:v>
                </c:pt>
                <c:pt idx="2470">
                  <c:v>559900</c:v>
                </c:pt>
                <c:pt idx="2471">
                  <c:v>560100</c:v>
                </c:pt>
                <c:pt idx="2472">
                  <c:v>560300</c:v>
                </c:pt>
                <c:pt idx="2473">
                  <c:v>560500</c:v>
                </c:pt>
                <c:pt idx="2474">
                  <c:v>560700</c:v>
                </c:pt>
                <c:pt idx="2475">
                  <c:v>560900</c:v>
                </c:pt>
                <c:pt idx="2476">
                  <c:v>561100</c:v>
                </c:pt>
                <c:pt idx="2477">
                  <c:v>561300</c:v>
                </c:pt>
                <c:pt idx="2478">
                  <c:v>550300</c:v>
                </c:pt>
                <c:pt idx="2479">
                  <c:v>550500</c:v>
                </c:pt>
                <c:pt idx="2480">
                  <c:v>550700</c:v>
                </c:pt>
                <c:pt idx="2481">
                  <c:v>550900</c:v>
                </c:pt>
                <c:pt idx="2482">
                  <c:v>551100</c:v>
                </c:pt>
                <c:pt idx="2483">
                  <c:v>551300</c:v>
                </c:pt>
                <c:pt idx="2484">
                  <c:v>551500</c:v>
                </c:pt>
                <c:pt idx="2485">
                  <c:v>551700</c:v>
                </c:pt>
                <c:pt idx="2486">
                  <c:v>551900</c:v>
                </c:pt>
                <c:pt idx="2487">
                  <c:v>552100</c:v>
                </c:pt>
                <c:pt idx="2488">
                  <c:v>552300</c:v>
                </c:pt>
                <c:pt idx="2489">
                  <c:v>552500</c:v>
                </c:pt>
                <c:pt idx="2490">
                  <c:v>552700</c:v>
                </c:pt>
                <c:pt idx="2491">
                  <c:v>552900</c:v>
                </c:pt>
                <c:pt idx="2492">
                  <c:v>553100</c:v>
                </c:pt>
                <c:pt idx="2493">
                  <c:v>553300</c:v>
                </c:pt>
                <c:pt idx="2494">
                  <c:v>553500</c:v>
                </c:pt>
                <c:pt idx="2495">
                  <c:v>553700</c:v>
                </c:pt>
                <c:pt idx="2496">
                  <c:v>553900</c:v>
                </c:pt>
                <c:pt idx="2497">
                  <c:v>554100</c:v>
                </c:pt>
                <c:pt idx="2498">
                  <c:v>554300</c:v>
                </c:pt>
                <c:pt idx="2499">
                  <c:v>554500</c:v>
                </c:pt>
                <c:pt idx="2500">
                  <c:v>554700</c:v>
                </c:pt>
                <c:pt idx="2501">
                  <c:v>554900</c:v>
                </c:pt>
                <c:pt idx="2502">
                  <c:v>555100</c:v>
                </c:pt>
                <c:pt idx="2503">
                  <c:v>555300</c:v>
                </c:pt>
                <c:pt idx="2504">
                  <c:v>555500</c:v>
                </c:pt>
                <c:pt idx="2505">
                  <c:v>555700</c:v>
                </c:pt>
                <c:pt idx="2506">
                  <c:v>555900</c:v>
                </c:pt>
                <c:pt idx="2507">
                  <c:v>556100</c:v>
                </c:pt>
                <c:pt idx="2508">
                  <c:v>556300</c:v>
                </c:pt>
                <c:pt idx="2509">
                  <c:v>556500</c:v>
                </c:pt>
                <c:pt idx="2510">
                  <c:v>556700</c:v>
                </c:pt>
                <c:pt idx="2511">
                  <c:v>556900</c:v>
                </c:pt>
                <c:pt idx="2512">
                  <c:v>557100</c:v>
                </c:pt>
                <c:pt idx="2513">
                  <c:v>557300</c:v>
                </c:pt>
                <c:pt idx="2514">
                  <c:v>557500</c:v>
                </c:pt>
                <c:pt idx="2515">
                  <c:v>557700</c:v>
                </c:pt>
                <c:pt idx="2516">
                  <c:v>557900</c:v>
                </c:pt>
                <c:pt idx="2517">
                  <c:v>558100</c:v>
                </c:pt>
                <c:pt idx="2518">
                  <c:v>558300</c:v>
                </c:pt>
                <c:pt idx="2519">
                  <c:v>558500</c:v>
                </c:pt>
                <c:pt idx="2520">
                  <c:v>558700</c:v>
                </c:pt>
                <c:pt idx="2521">
                  <c:v>558900</c:v>
                </c:pt>
                <c:pt idx="2522">
                  <c:v>559100</c:v>
                </c:pt>
                <c:pt idx="2523">
                  <c:v>559300</c:v>
                </c:pt>
                <c:pt idx="2524">
                  <c:v>559500</c:v>
                </c:pt>
                <c:pt idx="2525">
                  <c:v>559700</c:v>
                </c:pt>
                <c:pt idx="2526">
                  <c:v>559900</c:v>
                </c:pt>
                <c:pt idx="2527">
                  <c:v>560100</c:v>
                </c:pt>
                <c:pt idx="2528">
                  <c:v>560300</c:v>
                </c:pt>
                <c:pt idx="2529">
                  <c:v>560500</c:v>
                </c:pt>
                <c:pt idx="2530">
                  <c:v>560700</c:v>
                </c:pt>
                <c:pt idx="2531">
                  <c:v>560900</c:v>
                </c:pt>
                <c:pt idx="2532">
                  <c:v>561100</c:v>
                </c:pt>
                <c:pt idx="2533">
                  <c:v>561300</c:v>
                </c:pt>
                <c:pt idx="2534">
                  <c:v>550300</c:v>
                </c:pt>
                <c:pt idx="2535">
                  <c:v>550500</c:v>
                </c:pt>
                <c:pt idx="2536">
                  <c:v>550700</c:v>
                </c:pt>
                <c:pt idx="2537">
                  <c:v>550900</c:v>
                </c:pt>
                <c:pt idx="2538">
                  <c:v>551100</c:v>
                </c:pt>
                <c:pt idx="2539">
                  <c:v>551300</c:v>
                </c:pt>
                <c:pt idx="2540">
                  <c:v>551500</c:v>
                </c:pt>
                <c:pt idx="2541">
                  <c:v>551700</c:v>
                </c:pt>
                <c:pt idx="2542">
                  <c:v>551900</c:v>
                </c:pt>
                <c:pt idx="2543">
                  <c:v>552100</c:v>
                </c:pt>
                <c:pt idx="2544">
                  <c:v>552300</c:v>
                </c:pt>
                <c:pt idx="2545">
                  <c:v>552500</c:v>
                </c:pt>
                <c:pt idx="2546">
                  <c:v>552700</c:v>
                </c:pt>
                <c:pt idx="2547">
                  <c:v>552900</c:v>
                </c:pt>
                <c:pt idx="2548">
                  <c:v>553100</c:v>
                </c:pt>
                <c:pt idx="2549">
                  <c:v>553300</c:v>
                </c:pt>
                <c:pt idx="2550">
                  <c:v>553500</c:v>
                </c:pt>
                <c:pt idx="2551">
                  <c:v>553700</c:v>
                </c:pt>
                <c:pt idx="2552">
                  <c:v>553900</c:v>
                </c:pt>
                <c:pt idx="2553">
                  <c:v>554100</c:v>
                </c:pt>
                <c:pt idx="2554">
                  <c:v>554300</c:v>
                </c:pt>
                <c:pt idx="2555">
                  <c:v>554500</c:v>
                </c:pt>
                <c:pt idx="2556">
                  <c:v>554700</c:v>
                </c:pt>
                <c:pt idx="2557">
                  <c:v>554900</c:v>
                </c:pt>
                <c:pt idx="2558">
                  <c:v>555100</c:v>
                </c:pt>
                <c:pt idx="2559">
                  <c:v>555300</c:v>
                </c:pt>
                <c:pt idx="2560">
                  <c:v>555500</c:v>
                </c:pt>
                <c:pt idx="2561">
                  <c:v>555700</c:v>
                </c:pt>
                <c:pt idx="2562">
                  <c:v>555900</c:v>
                </c:pt>
                <c:pt idx="2563">
                  <c:v>556100</c:v>
                </c:pt>
                <c:pt idx="2564">
                  <c:v>556300</c:v>
                </c:pt>
                <c:pt idx="2565">
                  <c:v>556500</c:v>
                </c:pt>
                <c:pt idx="2566">
                  <c:v>556700</c:v>
                </c:pt>
                <c:pt idx="2567">
                  <c:v>556900</c:v>
                </c:pt>
                <c:pt idx="2568">
                  <c:v>557100</c:v>
                </c:pt>
                <c:pt idx="2569">
                  <c:v>557300</c:v>
                </c:pt>
                <c:pt idx="2570">
                  <c:v>557500</c:v>
                </c:pt>
                <c:pt idx="2571">
                  <c:v>557700</c:v>
                </c:pt>
                <c:pt idx="2572">
                  <c:v>557900</c:v>
                </c:pt>
                <c:pt idx="2573">
                  <c:v>558100</c:v>
                </c:pt>
                <c:pt idx="2574">
                  <c:v>558300</c:v>
                </c:pt>
                <c:pt idx="2575">
                  <c:v>558500</c:v>
                </c:pt>
                <c:pt idx="2576">
                  <c:v>558700</c:v>
                </c:pt>
                <c:pt idx="2577">
                  <c:v>558900</c:v>
                </c:pt>
                <c:pt idx="2578">
                  <c:v>559100</c:v>
                </c:pt>
                <c:pt idx="2579">
                  <c:v>559300</c:v>
                </c:pt>
                <c:pt idx="2580">
                  <c:v>559500</c:v>
                </c:pt>
                <c:pt idx="2581">
                  <c:v>559700</c:v>
                </c:pt>
                <c:pt idx="2582">
                  <c:v>559900</c:v>
                </c:pt>
                <c:pt idx="2583">
                  <c:v>560100</c:v>
                </c:pt>
                <c:pt idx="2584">
                  <c:v>560300</c:v>
                </c:pt>
                <c:pt idx="2585">
                  <c:v>560500</c:v>
                </c:pt>
                <c:pt idx="2586">
                  <c:v>560700</c:v>
                </c:pt>
                <c:pt idx="2587">
                  <c:v>560900</c:v>
                </c:pt>
                <c:pt idx="2588">
                  <c:v>561100</c:v>
                </c:pt>
                <c:pt idx="2589">
                  <c:v>561300</c:v>
                </c:pt>
                <c:pt idx="2590">
                  <c:v>550500</c:v>
                </c:pt>
                <c:pt idx="2591">
                  <c:v>550700</c:v>
                </c:pt>
                <c:pt idx="2592">
                  <c:v>550900</c:v>
                </c:pt>
                <c:pt idx="2593">
                  <c:v>551100</c:v>
                </c:pt>
                <c:pt idx="2594">
                  <c:v>551300</c:v>
                </c:pt>
                <c:pt idx="2595">
                  <c:v>551500</c:v>
                </c:pt>
                <c:pt idx="2596">
                  <c:v>551700</c:v>
                </c:pt>
                <c:pt idx="2597">
                  <c:v>551900</c:v>
                </c:pt>
                <c:pt idx="2598">
                  <c:v>552100</c:v>
                </c:pt>
                <c:pt idx="2599">
                  <c:v>552300</c:v>
                </c:pt>
                <c:pt idx="2600">
                  <c:v>552500</c:v>
                </c:pt>
                <c:pt idx="2601">
                  <c:v>552700</c:v>
                </c:pt>
                <c:pt idx="2602">
                  <c:v>552900</c:v>
                </c:pt>
                <c:pt idx="2603">
                  <c:v>553100</c:v>
                </c:pt>
                <c:pt idx="2604">
                  <c:v>553300</c:v>
                </c:pt>
                <c:pt idx="2605">
                  <c:v>553500</c:v>
                </c:pt>
                <c:pt idx="2606">
                  <c:v>553700</c:v>
                </c:pt>
                <c:pt idx="2607">
                  <c:v>553900</c:v>
                </c:pt>
                <c:pt idx="2608">
                  <c:v>554100</c:v>
                </c:pt>
                <c:pt idx="2609">
                  <c:v>554300</c:v>
                </c:pt>
                <c:pt idx="2610">
                  <c:v>554500</c:v>
                </c:pt>
                <c:pt idx="2611">
                  <c:v>554700</c:v>
                </c:pt>
                <c:pt idx="2612">
                  <c:v>554900</c:v>
                </c:pt>
                <c:pt idx="2613">
                  <c:v>555100</c:v>
                </c:pt>
                <c:pt idx="2614">
                  <c:v>555300</c:v>
                </c:pt>
                <c:pt idx="2615">
                  <c:v>555500</c:v>
                </c:pt>
                <c:pt idx="2616">
                  <c:v>555700</c:v>
                </c:pt>
                <c:pt idx="2617">
                  <c:v>555900</c:v>
                </c:pt>
                <c:pt idx="2618">
                  <c:v>556100</c:v>
                </c:pt>
                <c:pt idx="2619">
                  <c:v>556300</c:v>
                </c:pt>
                <c:pt idx="2620">
                  <c:v>556500</c:v>
                </c:pt>
                <c:pt idx="2621">
                  <c:v>556700</c:v>
                </c:pt>
                <c:pt idx="2622">
                  <c:v>556900</c:v>
                </c:pt>
                <c:pt idx="2623">
                  <c:v>557100</c:v>
                </c:pt>
                <c:pt idx="2624">
                  <c:v>557300</c:v>
                </c:pt>
                <c:pt idx="2625">
                  <c:v>557500</c:v>
                </c:pt>
                <c:pt idx="2626">
                  <c:v>557700</c:v>
                </c:pt>
                <c:pt idx="2627">
                  <c:v>557900</c:v>
                </c:pt>
                <c:pt idx="2628">
                  <c:v>558100</c:v>
                </c:pt>
                <c:pt idx="2629">
                  <c:v>558300</c:v>
                </c:pt>
                <c:pt idx="2630">
                  <c:v>558500</c:v>
                </c:pt>
                <c:pt idx="2631">
                  <c:v>558700</c:v>
                </c:pt>
                <c:pt idx="2632">
                  <c:v>558900</c:v>
                </c:pt>
                <c:pt idx="2633">
                  <c:v>559100</c:v>
                </c:pt>
                <c:pt idx="2634">
                  <c:v>559300</c:v>
                </c:pt>
                <c:pt idx="2635">
                  <c:v>559500</c:v>
                </c:pt>
                <c:pt idx="2636">
                  <c:v>559700</c:v>
                </c:pt>
                <c:pt idx="2637">
                  <c:v>559900</c:v>
                </c:pt>
                <c:pt idx="2638">
                  <c:v>560100</c:v>
                </c:pt>
                <c:pt idx="2639">
                  <c:v>560300</c:v>
                </c:pt>
                <c:pt idx="2640">
                  <c:v>560500</c:v>
                </c:pt>
                <c:pt idx="2641">
                  <c:v>560700</c:v>
                </c:pt>
                <c:pt idx="2642">
                  <c:v>560900</c:v>
                </c:pt>
                <c:pt idx="2643">
                  <c:v>561100</c:v>
                </c:pt>
                <c:pt idx="2644">
                  <c:v>550500</c:v>
                </c:pt>
                <c:pt idx="2645">
                  <c:v>550700</c:v>
                </c:pt>
                <c:pt idx="2646">
                  <c:v>550900</c:v>
                </c:pt>
                <c:pt idx="2647">
                  <c:v>551100</c:v>
                </c:pt>
                <c:pt idx="2648">
                  <c:v>551300</c:v>
                </c:pt>
                <c:pt idx="2649">
                  <c:v>551500</c:v>
                </c:pt>
                <c:pt idx="2650">
                  <c:v>551700</c:v>
                </c:pt>
                <c:pt idx="2651">
                  <c:v>551900</c:v>
                </c:pt>
                <c:pt idx="2652">
                  <c:v>552100</c:v>
                </c:pt>
                <c:pt idx="2653">
                  <c:v>552300</c:v>
                </c:pt>
                <c:pt idx="2654">
                  <c:v>552500</c:v>
                </c:pt>
                <c:pt idx="2655">
                  <c:v>552700</c:v>
                </c:pt>
                <c:pt idx="2656">
                  <c:v>552900</c:v>
                </c:pt>
                <c:pt idx="2657">
                  <c:v>553100</c:v>
                </c:pt>
                <c:pt idx="2658">
                  <c:v>553300</c:v>
                </c:pt>
                <c:pt idx="2659">
                  <c:v>553500</c:v>
                </c:pt>
                <c:pt idx="2660">
                  <c:v>553700</c:v>
                </c:pt>
                <c:pt idx="2661">
                  <c:v>553900</c:v>
                </c:pt>
                <c:pt idx="2662">
                  <c:v>554100</c:v>
                </c:pt>
                <c:pt idx="2663">
                  <c:v>554300</c:v>
                </c:pt>
                <c:pt idx="2664">
                  <c:v>554500</c:v>
                </c:pt>
                <c:pt idx="2665">
                  <c:v>554700</c:v>
                </c:pt>
                <c:pt idx="2666">
                  <c:v>554900</c:v>
                </c:pt>
                <c:pt idx="2667">
                  <c:v>555100</c:v>
                </c:pt>
                <c:pt idx="2668">
                  <c:v>555300</c:v>
                </c:pt>
                <c:pt idx="2669">
                  <c:v>555500</c:v>
                </c:pt>
                <c:pt idx="2670">
                  <c:v>555700</c:v>
                </c:pt>
                <c:pt idx="2671">
                  <c:v>555900</c:v>
                </c:pt>
                <c:pt idx="2672">
                  <c:v>556100</c:v>
                </c:pt>
                <c:pt idx="2673">
                  <c:v>556300</c:v>
                </c:pt>
                <c:pt idx="2674">
                  <c:v>556500</c:v>
                </c:pt>
                <c:pt idx="2675">
                  <c:v>556700</c:v>
                </c:pt>
                <c:pt idx="2676">
                  <c:v>556900</c:v>
                </c:pt>
                <c:pt idx="2677">
                  <c:v>557100</c:v>
                </c:pt>
                <c:pt idx="2678">
                  <c:v>557300</c:v>
                </c:pt>
                <c:pt idx="2679">
                  <c:v>557500</c:v>
                </c:pt>
                <c:pt idx="2680">
                  <c:v>557700</c:v>
                </c:pt>
                <c:pt idx="2681">
                  <c:v>557900</c:v>
                </c:pt>
                <c:pt idx="2682">
                  <c:v>558100</c:v>
                </c:pt>
                <c:pt idx="2683">
                  <c:v>558300</c:v>
                </c:pt>
                <c:pt idx="2684">
                  <c:v>558500</c:v>
                </c:pt>
                <c:pt idx="2685">
                  <c:v>558700</c:v>
                </c:pt>
                <c:pt idx="2686">
                  <c:v>558900</c:v>
                </c:pt>
                <c:pt idx="2687">
                  <c:v>559100</c:v>
                </c:pt>
                <c:pt idx="2688">
                  <c:v>559300</c:v>
                </c:pt>
                <c:pt idx="2689">
                  <c:v>559500</c:v>
                </c:pt>
                <c:pt idx="2690">
                  <c:v>559700</c:v>
                </c:pt>
                <c:pt idx="2691">
                  <c:v>559900</c:v>
                </c:pt>
                <c:pt idx="2692">
                  <c:v>560100</c:v>
                </c:pt>
                <c:pt idx="2693">
                  <c:v>560300</c:v>
                </c:pt>
                <c:pt idx="2694">
                  <c:v>560500</c:v>
                </c:pt>
                <c:pt idx="2695">
                  <c:v>560700</c:v>
                </c:pt>
                <c:pt idx="2696">
                  <c:v>560900</c:v>
                </c:pt>
                <c:pt idx="2697">
                  <c:v>561100</c:v>
                </c:pt>
                <c:pt idx="2698">
                  <c:v>550700</c:v>
                </c:pt>
                <c:pt idx="2699">
                  <c:v>550900</c:v>
                </c:pt>
                <c:pt idx="2700">
                  <c:v>551100</c:v>
                </c:pt>
                <c:pt idx="2701">
                  <c:v>551300</c:v>
                </c:pt>
                <c:pt idx="2702">
                  <c:v>551500</c:v>
                </c:pt>
                <c:pt idx="2703">
                  <c:v>551700</c:v>
                </c:pt>
                <c:pt idx="2704">
                  <c:v>551900</c:v>
                </c:pt>
                <c:pt idx="2705">
                  <c:v>552100</c:v>
                </c:pt>
                <c:pt idx="2706">
                  <c:v>552300</c:v>
                </c:pt>
                <c:pt idx="2707">
                  <c:v>552500</c:v>
                </c:pt>
                <c:pt idx="2708">
                  <c:v>552700</c:v>
                </c:pt>
                <c:pt idx="2709">
                  <c:v>552900</c:v>
                </c:pt>
                <c:pt idx="2710">
                  <c:v>553100</c:v>
                </c:pt>
                <c:pt idx="2711">
                  <c:v>553300</c:v>
                </c:pt>
                <c:pt idx="2712">
                  <c:v>553500</c:v>
                </c:pt>
                <c:pt idx="2713">
                  <c:v>553700</c:v>
                </c:pt>
                <c:pt idx="2714">
                  <c:v>553900</c:v>
                </c:pt>
                <c:pt idx="2715">
                  <c:v>554100</c:v>
                </c:pt>
                <c:pt idx="2716">
                  <c:v>554300</c:v>
                </c:pt>
                <c:pt idx="2717">
                  <c:v>554500</c:v>
                </c:pt>
                <c:pt idx="2718">
                  <c:v>554700</c:v>
                </c:pt>
                <c:pt idx="2719">
                  <c:v>554900</c:v>
                </c:pt>
                <c:pt idx="2720">
                  <c:v>555100</c:v>
                </c:pt>
                <c:pt idx="2721">
                  <c:v>555300</c:v>
                </c:pt>
                <c:pt idx="2722">
                  <c:v>555500</c:v>
                </c:pt>
                <c:pt idx="2723">
                  <c:v>555700</c:v>
                </c:pt>
                <c:pt idx="2724">
                  <c:v>555900</c:v>
                </c:pt>
                <c:pt idx="2725">
                  <c:v>556100</c:v>
                </c:pt>
                <c:pt idx="2726">
                  <c:v>556300</c:v>
                </c:pt>
                <c:pt idx="2727">
                  <c:v>556500</c:v>
                </c:pt>
                <c:pt idx="2728">
                  <c:v>556700</c:v>
                </c:pt>
                <c:pt idx="2729">
                  <c:v>556900</c:v>
                </c:pt>
                <c:pt idx="2730">
                  <c:v>557100</c:v>
                </c:pt>
                <c:pt idx="2731">
                  <c:v>557300</c:v>
                </c:pt>
                <c:pt idx="2732">
                  <c:v>557500</c:v>
                </c:pt>
                <c:pt idx="2733">
                  <c:v>557700</c:v>
                </c:pt>
                <c:pt idx="2734">
                  <c:v>557900</c:v>
                </c:pt>
                <c:pt idx="2735">
                  <c:v>558100</c:v>
                </c:pt>
                <c:pt idx="2736">
                  <c:v>558300</c:v>
                </c:pt>
                <c:pt idx="2737">
                  <c:v>558500</c:v>
                </c:pt>
                <c:pt idx="2738">
                  <c:v>558700</c:v>
                </c:pt>
                <c:pt idx="2739">
                  <c:v>558900</c:v>
                </c:pt>
                <c:pt idx="2740">
                  <c:v>559100</c:v>
                </c:pt>
                <c:pt idx="2741">
                  <c:v>559300</c:v>
                </c:pt>
                <c:pt idx="2742">
                  <c:v>559500</c:v>
                </c:pt>
                <c:pt idx="2743">
                  <c:v>559700</c:v>
                </c:pt>
                <c:pt idx="2744">
                  <c:v>559900</c:v>
                </c:pt>
                <c:pt idx="2745">
                  <c:v>560100</c:v>
                </c:pt>
                <c:pt idx="2746">
                  <c:v>560300</c:v>
                </c:pt>
                <c:pt idx="2747">
                  <c:v>560500</c:v>
                </c:pt>
                <c:pt idx="2748">
                  <c:v>560700</c:v>
                </c:pt>
                <c:pt idx="2749">
                  <c:v>560900</c:v>
                </c:pt>
                <c:pt idx="2750">
                  <c:v>550700</c:v>
                </c:pt>
                <c:pt idx="2751">
                  <c:v>550900</c:v>
                </c:pt>
                <c:pt idx="2752">
                  <c:v>551100</c:v>
                </c:pt>
                <c:pt idx="2753">
                  <c:v>551300</c:v>
                </c:pt>
                <c:pt idx="2754">
                  <c:v>551500</c:v>
                </c:pt>
                <c:pt idx="2755">
                  <c:v>551700</c:v>
                </c:pt>
                <c:pt idx="2756">
                  <c:v>551900</c:v>
                </c:pt>
                <c:pt idx="2757">
                  <c:v>552100</c:v>
                </c:pt>
                <c:pt idx="2758">
                  <c:v>552300</c:v>
                </c:pt>
                <c:pt idx="2759">
                  <c:v>552500</c:v>
                </c:pt>
                <c:pt idx="2760">
                  <c:v>552700</c:v>
                </c:pt>
                <c:pt idx="2761">
                  <c:v>552900</c:v>
                </c:pt>
                <c:pt idx="2762">
                  <c:v>553100</c:v>
                </c:pt>
                <c:pt idx="2763">
                  <c:v>553300</c:v>
                </c:pt>
                <c:pt idx="2764">
                  <c:v>553500</c:v>
                </c:pt>
                <c:pt idx="2765">
                  <c:v>553700</c:v>
                </c:pt>
                <c:pt idx="2766">
                  <c:v>553900</c:v>
                </c:pt>
                <c:pt idx="2767">
                  <c:v>554100</c:v>
                </c:pt>
                <c:pt idx="2768">
                  <c:v>554300</c:v>
                </c:pt>
                <c:pt idx="2769">
                  <c:v>554500</c:v>
                </c:pt>
                <c:pt idx="2770">
                  <c:v>554700</c:v>
                </c:pt>
                <c:pt idx="2771">
                  <c:v>554900</c:v>
                </c:pt>
                <c:pt idx="2772">
                  <c:v>555100</c:v>
                </c:pt>
                <c:pt idx="2773">
                  <c:v>555300</c:v>
                </c:pt>
                <c:pt idx="2774">
                  <c:v>555500</c:v>
                </c:pt>
                <c:pt idx="2775">
                  <c:v>555700</c:v>
                </c:pt>
                <c:pt idx="2776">
                  <c:v>555900</c:v>
                </c:pt>
                <c:pt idx="2777">
                  <c:v>556100</c:v>
                </c:pt>
                <c:pt idx="2778">
                  <c:v>556300</c:v>
                </c:pt>
                <c:pt idx="2779">
                  <c:v>556500</c:v>
                </c:pt>
                <c:pt idx="2780">
                  <c:v>556700</c:v>
                </c:pt>
                <c:pt idx="2781">
                  <c:v>556900</c:v>
                </c:pt>
                <c:pt idx="2782">
                  <c:v>557100</c:v>
                </c:pt>
                <c:pt idx="2783">
                  <c:v>557300</c:v>
                </c:pt>
                <c:pt idx="2784">
                  <c:v>557500</c:v>
                </c:pt>
                <c:pt idx="2785">
                  <c:v>557700</c:v>
                </c:pt>
                <c:pt idx="2786">
                  <c:v>557900</c:v>
                </c:pt>
                <c:pt idx="2787">
                  <c:v>558100</c:v>
                </c:pt>
                <c:pt idx="2788">
                  <c:v>558300</c:v>
                </c:pt>
                <c:pt idx="2789">
                  <c:v>558500</c:v>
                </c:pt>
                <c:pt idx="2790">
                  <c:v>558700</c:v>
                </c:pt>
                <c:pt idx="2791">
                  <c:v>558900</c:v>
                </c:pt>
                <c:pt idx="2792">
                  <c:v>559100</c:v>
                </c:pt>
                <c:pt idx="2793">
                  <c:v>559300</c:v>
                </c:pt>
                <c:pt idx="2794">
                  <c:v>559500</c:v>
                </c:pt>
                <c:pt idx="2795">
                  <c:v>559700</c:v>
                </c:pt>
                <c:pt idx="2796">
                  <c:v>559900</c:v>
                </c:pt>
                <c:pt idx="2797">
                  <c:v>560100</c:v>
                </c:pt>
                <c:pt idx="2798">
                  <c:v>560300</c:v>
                </c:pt>
                <c:pt idx="2799">
                  <c:v>560500</c:v>
                </c:pt>
                <c:pt idx="2800">
                  <c:v>560700</c:v>
                </c:pt>
                <c:pt idx="2801">
                  <c:v>560900</c:v>
                </c:pt>
                <c:pt idx="2802">
                  <c:v>550900</c:v>
                </c:pt>
                <c:pt idx="2803">
                  <c:v>551100</c:v>
                </c:pt>
                <c:pt idx="2804">
                  <c:v>551300</c:v>
                </c:pt>
                <c:pt idx="2805">
                  <c:v>551500</c:v>
                </c:pt>
                <c:pt idx="2806">
                  <c:v>551700</c:v>
                </c:pt>
                <c:pt idx="2807">
                  <c:v>551900</c:v>
                </c:pt>
                <c:pt idx="2808">
                  <c:v>552100</c:v>
                </c:pt>
                <c:pt idx="2809">
                  <c:v>552300</c:v>
                </c:pt>
                <c:pt idx="2810">
                  <c:v>552500</c:v>
                </c:pt>
                <c:pt idx="2811">
                  <c:v>552700</c:v>
                </c:pt>
                <c:pt idx="2812">
                  <c:v>552900</c:v>
                </c:pt>
                <c:pt idx="2813">
                  <c:v>553100</c:v>
                </c:pt>
                <c:pt idx="2814">
                  <c:v>553300</c:v>
                </c:pt>
                <c:pt idx="2815">
                  <c:v>553500</c:v>
                </c:pt>
                <c:pt idx="2816">
                  <c:v>553700</c:v>
                </c:pt>
                <c:pt idx="2817">
                  <c:v>553900</c:v>
                </c:pt>
                <c:pt idx="2818">
                  <c:v>554100</c:v>
                </c:pt>
                <c:pt idx="2819">
                  <c:v>554300</c:v>
                </c:pt>
                <c:pt idx="2820">
                  <c:v>554500</c:v>
                </c:pt>
                <c:pt idx="2821">
                  <c:v>554700</c:v>
                </c:pt>
                <c:pt idx="2822">
                  <c:v>554900</c:v>
                </c:pt>
                <c:pt idx="2823">
                  <c:v>555100</c:v>
                </c:pt>
                <c:pt idx="2824">
                  <c:v>555300</c:v>
                </c:pt>
                <c:pt idx="2825">
                  <c:v>555500</c:v>
                </c:pt>
                <c:pt idx="2826">
                  <c:v>555700</c:v>
                </c:pt>
                <c:pt idx="2827">
                  <c:v>555900</c:v>
                </c:pt>
                <c:pt idx="2828">
                  <c:v>556100</c:v>
                </c:pt>
                <c:pt idx="2829">
                  <c:v>556300</c:v>
                </c:pt>
                <c:pt idx="2830">
                  <c:v>556500</c:v>
                </c:pt>
                <c:pt idx="2831">
                  <c:v>556700</c:v>
                </c:pt>
                <c:pt idx="2832">
                  <c:v>556900</c:v>
                </c:pt>
                <c:pt idx="2833">
                  <c:v>557100</c:v>
                </c:pt>
                <c:pt idx="2834">
                  <c:v>557300</c:v>
                </c:pt>
                <c:pt idx="2835">
                  <c:v>557500</c:v>
                </c:pt>
                <c:pt idx="2836">
                  <c:v>557700</c:v>
                </c:pt>
                <c:pt idx="2837">
                  <c:v>557900</c:v>
                </c:pt>
                <c:pt idx="2838">
                  <c:v>558100</c:v>
                </c:pt>
                <c:pt idx="2839">
                  <c:v>558300</c:v>
                </c:pt>
                <c:pt idx="2840">
                  <c:v>558500</c:v>
                </c:pt>
                <c:pt idx="2841">
                  <c:v>558700</c:v>
                </c:pt>
                <c:pt idx="2842">
                  <c:v>558900</c:v>
                </c:pt>
                <c:pt idx="2843">
                  <c:v>559100</c:v>
                </c:pt>
                <c:pt idx="2844">
                  <c:v>559300</c:v>
                </c:pt>
                <c:pt idx="2845">
                  <c:v>559500</c:v>
                </c:pt>
                <c:pt idx="2846">
                  <c:v>559700</c:v>
                </c:pt>
                <c:pt idx="2847">
                  <c:v>559900</c:v>
                </c:pt>
                <c:pt idx="2848">
                  <c:v>560100</c:v>
                </c:pt>
                <c:pt idx="2849">
                  <c:v>560300</c:v>
                </c:pt>
                <c:pt idx="2850">
                  <c:v>560500</c:v>
                </c:pt>
                <c:pt idx="2851">
                  <c:v>560700</c:v>
                </c:pt>
                <c:pt idx="2852">
                  <c:v>551300</c:v>
                </c:pt>
                <c:pt idx="2853">
                  <c:v>551500</c:v>
                </c:pt>
                <c:pt idx="2854">
                  <c:v>551700</c:v>
                </c:pt>
                <c:pt idx="2855">
                  <c:v>551900</c:v>
                </c:pt>
                <c:pt idx="2856">
                  <c:v>552100</c:v>
                </c:pt>
                <c:pt idx="2857">
                  <c:v>552300</c:v>
                </c:pt>
                <c:pt idx="2858">
                  <c:v>552500</c:v>
                </c:pt>
                <c:pt idx="2859">
                  <c:v>552700</c:v>
                </c:pt>
                <c:pt idx="2860">
                  <c:v>552900</c:v>
                </c:pt>
                <c:pt idx="2861">
                  <c:v>553100</c:v>
                </c:pt>
                <c:pt idx="2862">
                  <c:v>553300</c:v>
                </c:pt>
                <c:pt idx="2863">
                  <c:v>553500</c:v>
                </c:pt>
                <c:pt idx="2864">
                  <c:v>553700</c:v>
                </c:pt>
                <c:pt idx="2865">
                  <c:v>553900</c:v>
                </c:pt>
                <c:pt idx="2866">
                  <c:v>554100</c:v>
                </c:pt>
                <c:pt idx="2867">
                  <c:v>554300</c:v>
                </c:pt>
                <c:pt idx="2868">
                  <c:v>554500</c:v>
                </c:pt>
                <c:pt idx="2869">
                  <c:v>554700</c:v>
                </c:pt>
                <c:pt idx="2870">
                  <c:v>554900</c:v>
                </c:pt>
                <c:pt idx="2871">
                  <c:v>555100</c:v>
                </c:pt>
                <c:pt idx="2872">
                  <c:v>555300</c:v>
                </c:pt>
                <c:pt idx="2873">
                  <c:v>555500</c:v>
                </c:pt>
                <c:pt idx="2874">
                  <c:v>555700</c:v>
                </c:pt>
                <c:pt idx="2875">
                  <c:v>555900</c:v>
                </c:pt>
                <c:pt idx="2876">
                  <c:v>556100</c:v>
                </c:pt>
                <c:pt idx="2877">
                  <c:v>556300</c:v>
                </c:pt>
                <c:pt idx="2878">
                  <c:v>556500</c:v>
                </c:pt>
                <c:pt idx="2879">
                  <c:v>556700</c:v>
                </c:pt>
                <c:pt idx="2880">
                  <c:v>556900</c:v>
                </c:pt>
                <c:pt idx="2881">
                  <c:v>557100</c:v>
                </c:pt>
                <c:pt idx="2882">
                  <c:v>557300</c:v>
                </c:pt>
                <c:pt idx="2883">
                  <c:v>557500</c:v>
                </c:pt>
                <c:pt idx="2884">
                  <c:v>557700</c:v>
                </c:pt>
                <c:pt idx="2885">
                  <c:v>557900</c:v>
                </c:pt>
                <c:pt idx="2886">
                  <c:v>558100</c:v>
                </c:pt>
                <c:pt idx="2887">
                  <c:v>558300</c:v>
                </c:pt>
                <c:pt idx="2888">
                  <c:v>558500</c:v>
                </c:pt>
                <c:pt idx="2889">
                  <c:v>558700</c:v>
                </c:pt>
                <c:pt idx="2890">
                  <c:v>558900</c:v>
                </c:pt>
                <c:pt idx="2891">
                  <c:v>559100</c:v>
                </c:pt>
                <c:pt idx="2892">
                  <c:v>559300</c:v>
                </c:pt>
                <c:pt idx="2893">
                  <c:v>559500</c:v>
                </c:pt>
                <c:pt idx="2894">
                  <c:v>559700</c:v>
                </c:pt>
                <c:pt idx="2895">
                  <c:v>559900</c:v>
                </c:pt>
                <c:pt idx="2896">
                  <c:v>560100</c:v>
                </c:pt>
                <c:pt idx="2897">
                  <c:v>560300</c:v>
                </c:pt>
                <c:pt idx="2898">
                  <c:v>551700</c:v>
                </c:pt>
                <c:pt idx="2899">
                  <c:v>551900</c:v>
                </c:pt>
                <c:pt idx="2900">
                  <c:v>552100</c:v>
                </c:pt>
                <c:pt idx="2901">
                  <c:v>552300</c:v>
                </c:pt>
                <c:pt idx="2902">
                  <c:v>552500</c:v>
                </c:pt>
                <c:pt idx="2903">
                  <c:v>552700</c:v>
                </c:pt>
                <c:pt idx="2904">
                  <c:v>552900</c:v>
                </c:pt>
                <c:pt idx="2905">
                  <c:v>553100</c:v>
                </c:pt>
                <c:pt idx="2906">
                  <c:v>553300</c:v>
                </c:pt>
                <c:pt idx="2907">
                  <c:v>553500</c:v>
                </c:pt>
                <c:pt idx="2908">
                  <c:v>553700</c:v>
                </c:pt>
                <c:pt idx="2909">
                  <c:v>553900</c:v>
                </c:pt>
                <c:pt idx="2910">
                  <c:v>554100</c:v>
                </c:pt>
                <c:pt idx="2911">
                  <c:v>554300</c:v>
                </c:pt>
                <c:pt idx="2912">
                  <c:v>554500</c:v>
                </c:pt>
                <c:pt idx="2913">
                  <c:v>554700</c:v>
                </c:pt>
                <c:pt idx="2914">
                  <c:v>554900</c:v>
                </c:pt>
                <c:pt idx="2915">
                  <c:v>555100</c:v>
                </c:pt>
                <c:pt idx="2916">
                  <c:v>555300</c:v>
                </c:pt>
                <c:pt idx="2917">
                  <c:v>555500</c:v>
                </c:pt>
                <c:pt idx="2918">
                  <c:v>555700</c:v>
                </c:pt>
                <c:pt idx="2919">
                  <c:v>555900</c:v>
                </c:pt>
                <c:pt idx="2920">
                  <c:v>556100</c:v>
                </c:pt>
                <c:pt idx="2921">
                  <c:v>556300</c:v>
                </c:pt>
                <c:pt idx="2922">
                  <c:v>556500</c:v>
                </c:pt>
                <c:pt idx="2923">
                  <c:v>556700</c:v>
                </c:pt>
                <c:pt idx="2924">
                  <c:v>556900</c:v>
                </c:pt>
                <c:pt idx="2925">
                  <c:v>557100</c:v>
                </c:pt>
                <c:pt idx="2926">
                  <c:v>557300</c:v>
                </c:pt>
                <c:pt idx="2927">
                  <c:v>557500</c:v>
                </c:pt>
                <c:pt idx="2928">
                  <c:v>557700</c:v>
                </c:pt>
                <c:pt idx="2929">
                  <c:v>557900</c:v>
                </c:pt>
                <c:pt idx="2930">
                  <c:v>558100</c:v>
                </c:pt>
                <c:pt idx="2931">
                  <c:v>558300</c:v>
                </c:pt>
                <c:pt idx="2932">
                  <c:v>558500</c:v>
                </c:pt>
                <c:pt idx="2933">
                  <c:v>558700</c:v>
                </c:pt>
                <c:pt idx="2934">
                  <c:v>558900</c:v>
                </c:pt>
                <c:pt idx="2935">
                  <c:v>559100</c:v>
                </c:pt>
                <c:pt idx="2936">
                  <c:v>559300</c:v>
                </c:pt>
                <c:pt idx="2937">
                  <c:v>559500</c:v>
                </c:pt>
                <c:pt idx="2938">
                  <c:v>559700</c:v>
                </c:pt>
                <c:pt idx="2939">
                  <c:v>559900</c:v>
                </c:pt>
              </c:numCache>
            </c:numRef>
          </c:xVal>
          <c:yVal>
            <c:numRef>
              <c:f>'00'!$C$5:$C$2944</c:f>
              <c:numCache>
                <c:formatCode>General</c:formatCode>
                <c:ptCount val="2940"/>
                <c:pt idx="0">
                  <c:v>395700</c:v>
                </c:pt>
                <c:pt idx="1">
                  <c:v>395700</c:v>
                </c:pt>
                <c:pt idx="2">
                  <c:v>395700</c:v>
                </c:pt>
                <c:pt idx="3">
                  <c:v>395700</c:v>
                </c:pt>
                <c:pt idx="4">
                  <c:v>395700</c:v>
                </c:pt>
                <c:pt idx="5">
                  <c:v>395700</c:v>
                </c:pt>
                <c:pt idx="6">
                  <c:v>395700</c:v>
                </c:pt>
                <c:pt idx="7">
                  <c:v>395700</c:v>
                </c:pt>
                <c:pt idx="8">
                  <c:v>395700</c:v>
                </c:pt>
                <c:pt idx="9">
                  <c:v>395700</c:v>
                </c:pt>
                <c:pt idx="10">
                  <c:v>395700</c:v>
                </c:pt>
                <c:pt idx="11">
                  <c:v>395700</c:v>
                </c:pt>
                <c:pt idx="12">
                  <c:v>395700</c:v>
                </c:pt>
                <c:pt idx="13">
                  <c:v>395700</c:v>
                </c:pt>
                <c:pt idx="14">
                  <c:v>395700</c:v>
                </c:pt>
                <c:pt idx="15">
                  <c:v>395700</c:v>
                </c:pt>
                <c:pt idx="16">
                  <c:v>395700</c:v>
                </c:pt>
                <c:pt idx="17">
                  <c:v>395700</c:v>
                </c:pt>
                <c:pt idx="18">
                  <c:v>395700</c:v>
                </c:pt>
                <c:pt idx="19">
                  <c:v>395700</c:v>
                </c:pt>
                <c:pt idx="20">
                  <c:v>395700</c:v>
                </c:pt>
                <c:pt idx="21">
                  <c:v>395700</c:v>
                </c:pt>
                <c:pt idx="22">
                  <c:v>395700</c:v>
                </c:pt>
                <c:pt idx="23">
                  <c:v>395700</c:v>
                </c:pt>
                <c:pt idx="24">
                  <c:v>395700</c:v>
                </c:pt>
                <c:pt idx="25">
                  <c:v>395700</c:v>
                </c:pt>
                <c:pt idx="26">
                  <c:v>395700</c:v>
                </c:pt>
                <c:pt idx="27">
                  <c:v>395700</c:v>
                </c:pt>
                <c:pt idx="28">
                  <c:v>395700</c:v>
                </c:pt>
                <c:pt idx="29">
                  <c:v>395700</c:v>
                </c:pt>
                <c:pt idx="30">
                  <c:v>395700</c:v>
                </c:pt>
                <c:pt idx="31">
                  <c:v>395700</c:v>
                </c:pt>
                <c:pt idx="32">
                  <c:v>395700</c:v>
                </c:pt>
                <c:pt idx="33">
                  <c:v>395700</c:v>
                </c:pt>
                <c:pt idx="34">
                  <c:v>395700</c:v>
                </c:pt>
                <c:pt idx="35">
                  <c:v>395700</c:v>
                </c:pt>
                <c:pt idx="36">
                  <c:v>395700</c:v>
                </c:pt>
                <c:pt idx="37">
                  <c:v>395700</c:v>
                </c:pt>
                <c:pt idx="38">
                  <c:v>395700</c:v>
                </c:pt>
                <c:pt idx="39">
                  <c:v>395700</c:v>
                </c:pt>
                <c:pt idx="40">
                  <c:v>395700</c:v>
                </c:pt>
                <c:pt idx="41">
                  <c:v>395700</c:v>
                </c:pt>
                <c:pt idx="42">
                  <c:v>395500</c:v>
                </c:pt>
                <c:pt idx="43">
                  <c:v>395500</c:v>
                </c:pt>
                <c:pt idx="44">
                  <c:v>395500</c:v>
                </c:pt>
                <c:pt idx="45">
                  <c:v>395500</c:v>
                </c:pt>
                <c:pt idx="46">
                  <c:v>395500</c:v>
                </c:pt>
                <c:pt idx="47">
                  <c:v>395500</c:v>
                </c:pt>
                <c:pt idx="48">
                  <c:v>395500</c:v>
                </c:pt>
                <c:pt idx="49">
                  <c:v>395500</c:v>
                </c:pt>
                <c:pt idx="50">
                  <c:v>395500</c:v>
                </c:pt>
                <c:pt idx="51">
                  <c:v>395500</c:v>
                </c:pt>
                <c:pt idx="52">
                  <c:v>395500</c:v>
                </c:pt>
                <c:pt idx="53">
                  <c:v>395500</c:v>
                </c:pt>
                <c:pt idx="54">
                  <c:v>395500</c:v>
                </c:pt>
                <c:pt idx="55">
                  <c:v>395500</c:v>
                </c:pt>
                <c:pt idx="56">
                  <c:v>395500</c:v>
                </c:pt>
                <c:pt idx="57">
                  <c:v>395500</c:v>
                </c:pt>
                <c:pt idx="58">
                  <c:v>395500</c:v>
                </c:pt>
                <c:pt idx="59">
                  <c:v>395500</c:v>
                </c:pt>
                <c:pt idx="60">
                  <c:v>395500</c:v>
                </c:pt>
                <c:pt idx="61">
                  <c:v>395500</c:v>
                </c:pt>
                <c:pt idx="62">
                  <c:v>395500</c:v>
                </c:pt>
                <c:pt idx="63">
                  <c:v>395500</c:v>
                </c:pt>
                <c:pt idx="64">
                  <c:v>395500</c:v>
                </c:pt>
                <c:pt idx="65">
                  <c:v>395500</c:v>
                </c:pt>
                <c:pt idx="66">
                  <c:v>395500</c:v>
                </c:pt>
                <c:pt idx="67">
                  <c:v>395500</c:v>
                </c:pt>
                <c:pt idx="68">
                  <c:v>395500</c:v>
                </c:pt>
                <c:pt idx="69">
                  <c:v>395500</c:v>
                </c:pt>
                <c:pt idx="70">
                  <c:v>395500</c:v>
                </c:pt>
                <c:pt idx="71">
                  <c:v>395500</c:v>
                </c:pt>
                <c:pt idx="72">
                  <c:v>395500</c:v>
                </c:pt>
                <c:pt idx="73">
                  <c:v>395500</c:v>
                </c:pt>
                <c:pt idx="74">
                  <c:v>395500</c:v>
                </c:pt>
                <c:pt idx="75">
                  <c:v>395500</c:v>
                </c:pt>
                <c:pt idx="76">
                  <c:v>395500</c:v>
                </c:pt>
                <c:pt idx="77">
                  <c:v>395500</c:v>
                </c:pt>
                <c:pt idx="78">
                  <c:v>395500</c:v>
                </c:pt>
                <c:pt idx="79">
                  <c:v>395500</c:v>
                </c:pt>
                <c:pt idx="80">
                  <c:v>395500</c:v>
                </c:pt>
                <c:pt idx="81">
                  <c:v>395500</c:v>
                </c:pt>
                <c:pt idx="82">
                  <c:v>395500</c:v>
                </c:pt>
                <c:pt idx="83">
                  <c:v>395500</c:v>
                </c:pt>
                <c:pt idx="84">
                  <c:v>395500</c:v>
                </c:pt>
                <c:pt idx="85">
                  <c:v>395500</c:v>
                </c:pt>
                <c:pt idx="86">
                  <c:v>395500</c:v>
                </c:pt>
                <c:pt idx="87">
                  <c:v>395500</c:v>
                </c:pt>
                <c:pt idx="88">
                  <c:v>395300</c:v>
                </c:pt>
                <c:pt idx="89">
                  <c:v>395300</c:v>
                </c:pt>
                <c:pt idx="90">
                  <c:v>395300</c:v>
                </c:pt>
                <c:pt idx="91">
                  <c:v>395300</c:v>
                </c:pt>
                <c:pt idx="92">
                  <c:v>395300</c:v>
                </c:pt>
                <c:pt idx="93">
                  <c:v>395300</c:v>
                </c:pt>
                <c:pt idx="94">
                  <c:v>395300</c:v>
                </c:pt>
                <c:pt idx="95">
                  <c:v>395300</c:v>
                </c:pt>
                <c:pt idx="96">
                  <c:v>395300</c:v>
                </c:pt>
                <c:pt idx="97">
                  <c:v>395300</c:v>
                </c:pt>
                <c:pt idx="98">
                  <c:v>395300</c:v>
                </c:pt>
                <c:pt idx="99">
                  <c:v>395300</c:v>
                </c:pt>
                <c:pt idx="100">
                  <c:v>395300</c:v>
                </c:pt>
                <c:pt idx="101">
                  <c:v>395300</c:v>
                </c:pt>
                <c:pt idx="102">
                  <c:v>395300</c:v>
                </c:pt>
                <c:pt idx="103">
                  <c:v>395300</c:v>
                </c:pt>
                <c:pt idx="104">
                  <c:v>395300</c:v>
                </c:pt>
                <c:pt idx="105">
                  <c:v>395300</c:v>
                </c:pt>
                <c:pt idx="106">
                  <c:v>395300</c:v>
                </c:pt>
                <c:pt idx="107">
                  <c:v>395300</c:v>
                </c:pt>
                <c:pt idx="108">
                  <c:v>395300</c:v>
                </c:pt>
                <c:pt idx="109">
                  <c:v>395300</c:v>
                </c:pt>
                <c:pt idx="110">
                  <c:v>395300</c:v>
                </c:pt>
                <c:pt idx="111">
                  <c:v>395300</c:v>
                </c:pt>
                <c:pt idx="112">
                  <c:v>395300</c:v>
                </c:pt>
                <c:pt idx="113">
                  <c:v>395300</c:v>
                </c:pt>
                <c:pt idx="114">
                  <c:v>395300</c:v>
                </c:pt>
                <c:pt idx="115">
                  <c:v>395300</c:v>
                </c:pt>
                <c:pt idx="116">
                  <c:v>395300</c:v>
                </c:pt>
                <c:pt idx="117">
                  <c:v>395300</c:v>
                </c:pt>
                <c:pt idx="118">
                  <c:v>395300</c:v>
                </c:pt>
                <c:pt idx="119">
                  <c:v>395300</c:v>
                </c:pt>
                <c:pt idx="120">
                  <c:v>395300</c:v>
                </c:pt>
                <c:pt idx="121">
                  <c:v>395300</c:v>
                </c:pt>
                <c:pt idx="122">
                  <c:v>395300</c:v>
                </c:pt>
                <c:pt idx="123">
                  <c:v>395300</c:v>
                </c:pt>
                <c:pt idx="124">
                  <c:v>395300</c:v>
                </c:pt>
                <c:pt idx="125">
                  <c:v>395300</c:v>
                </c:pt>
                <c:pt idx="126">
                  <c:v>395300</c:v>
                </c:pt>
                <c:pt idx="127">
                  <c:v>395300</c:v>
                </c:pt>
                <c:pt idx="128">
                  <c:v>395300</c:v>
                </c:pt>
                <c:pt idx="129">
                  <c:v>395300</c:v>
                </c:pt>
                <c:pt idx="130">
                  <c:v>395300</c:v>
                </c:pt>
                <c:pt idx="131">
                  <c:v>395300</c:v>
                </c:pt>
                <c:pt idx="132">
                  <c:v>395300</c:v>
                </c:pt>
                <c:pt idx="133">
                  <c:v>395300</c:v>
                </c:pt>
                <c:pt idx="134">
                  <c:v>395300</c:v>
                </c:pt>
                <c:pt idx="135">
                  <c:v>395300</c:v>
                </c:pt>
                <c:pt idx="136">
                  <c:v>395300</c:v>
                </c:pt>
                <c:pt idx="137">
                  <c:v>395300</c:v>
                </c:pt>
                <c:pt idx="138">
                  <c:v>395100</c:v>
                </c:pt>
                <c:pt idx="139">
                  <c:v>395100</c:v>
                </c:pt>
                <c:pt idx="140">
                  <c:v>395100</c:v>
                </c:pt>
                <c:pt idx="141">
                  <c:v>395100</c:v>
                </c:pt>
                <c:pt idx="142">
                  <c:v>395100</c:v>
                </c:pt>
                <c:pt idx="143">
                  <c:v>395100</c:v>
                </c:pt>
                <c:pt idx="144">
                  <c:v>395100</c:v>
                </c:pt>
                <c:pt idx="145">
                  <c:v>395100</c:v>
                </c:pt>
                <c:pt idx="146">
                  <c:v>395100</c:v>
                </c:pt>
                <c:pt idx="147">
                  <c:v>395100</c:v>
                </c:pt>
                <c:pt idx="148">
                  <c:v>395100</c:v>
                </c:pt>
                <c:pt idx="149">
                  <c:v>395100</c:v>
                </c:pt>
                <c:pt idx="150">
                  <c:v>395100</c:v>
                </c:pt>
                <c:pt idx="151">
                  <c:v>395100</c:v>
                </c:pt>
                <c:pt idx="152">
                  <c:v>395100</c:v>
                </c:pt>
                <c:pt idx="153">
                  <c:v>395100</c:v>
                </c:pt>
                <c:pt idx="154">
                  <c:v>395100</c:v>
                </c:pt>
                <c:pt idx="155">
                  <c:v>395100</c:v>
                </c:pt>
                <c:pt idx="156">
                  <c:v>395100</c:v>
                </c:pt>
                <c:pt idx="157">
                  <c:v>395100</c:v>
                </c:pt>
                <c:pt idx="158">
                  <c:v>395100</c:v>
                </c:pt>
                <c:pt idx="159">
                  <c:v>395100</c:v>
                </c:pt>
                <c:pt idx="160">
                  <c:v>395100</c:v>
                </c:pt>
                <c:pt idx="161">
                  <c:v>395100</c:v>
                </c:pt>
                <c:pt idx="162">
                  <c:v>395100</c:v>
                </c:pt>
                <c:pt idx="163">
                  <c:v>395100</c:v>
                </c:pt>
                <c:pt idx="164">
                  <c:v>395100</c:v>
                </c:pt>
                <c:pt idx="165">
                  <c:v>395100</c:v>
                </c:pt>
                <c:pt idx="166">
                  <c:v>395100</c:v>
                </c:pt>
                <c:pt idx="167">
                  <c:v>395100</c:v>
                </c:pt>
                <c:pt idx="168">
                  <c:v>395100</c:v>
                </c:pt>
                <c:pt idx="169">
                  <c:v>395100</c:v>
                </c:pt>
                <c:pt idx="170">
                  <c:v>395100</c:v>
                </c:pt>
                <c:pt idx="171">
                  <c:v>395100</c:v>
                </c:pt>
                <c:pt idx="172">
                  <c:v>395100</c:v>
                </c:pt>
                <c:pt idx="173">
                  <c:v>395100</c:v>
                </c:pt>
                <c:pt idx="174">
                  <c:v>395100</c:v>
                </c:pt>
                <c:pt idx="175">
                  <c:v>395100</c:v>
                </c:pt>
                <c:pt idx="176">
                  <c:v>395100</c:v>
                </c:pt>
                <c:pt idx="177">
                  <c:v>395100</c:v>
                </c:pt>
                <c:pt idx="178">
                  <c:v>395100</c:v>
                </c:pt>
                <c:pt idx="179">
                  <c:v>395100</c:v>
                </c:pt>
                <c:pt idx="180">
                  <c:v>395100</c:v>
                </c:pt>
                <c:pt idx="181">
                  <c:v>395100</c:v>
                </c:pt>
                <c:pt idx="182">
                  <c:v>395100</c:v>
                </c:pt>
                <c:pt idx="183">
                  <c:v>395100</c:v>
                </c:pt>
                <c:pt idx="184">
                  <c:v>395100</c:v>
                </c:pt>
                <c:pt idx="185">
                  <c:v>395100</c:v>
                </c:pt>
                <c:pt idx="186">
                  <c:v>395100</c:v>
                </c:pt>
                <c:pt idx="187">
                  <c:v>395100</c:v>
                </c:pt>
                <c:pt idx="188">
                  <c:v>395100</c:v>
                </c:pt>
                <c:pt idx="189">
                  <c:v>395100</c:v>
                </c:pt>
                <c:pt idx="190">
                  <c:v>394900</c:v>
                </c:pt>
                <c:pt idx="191">
                  <c:v>394900</c:v>
                </c:pt>
                <c:pt idx="192">
                  <c:v>394900</c:v>
                </c:pt>
                <c:pt idx="193">
                  <c:v>394900</c:v>
                </c:pt>
                <c:pt idx="194">
                  <c:v>394900</c:v>
                </c:pt>
                <c:pt idx="195">
                  <c:v>394900</c:v>
                </c:pt>
                <c:pt idx="196">
                  <c:v>394900</c:v>
                </c:pt>
                <c:pt idx="197">
                  <c:v>394900</c:v>
                </c:pt>
                <c:pt idx="198">
                  <c:v>394900</c:v>
                </c:pt>
                <c:pt idx="199">
                  <c:v>394900</c:v>
                </c:pt>
                <c:pt idx="200">
                  <c:v>394900</c:v>
                </c:pt>
                <c:pt idx="201">
                  <c:v>394900</c:v>
                </c:pt>
                <c:pt idx="202">
                  <c:v>394900</c:v>
                </c:pt>
                <c:pt idx="203">
                  <c:v>394900</c:v>
                </c:pt>
                <c:pt idx="204">
                  <c:v>394900</c:v>
                </c:pt>
                <c:pt idx="205">
                  <c:v>394900</c:v>
                </c:pt>
                <c:pt idx="206">
                  <c:v>394900</c:v>
                </c:pt>
                <c:pt idx="207">
                  <c:v>394900</c:v>
                </c:pt>
                <c:pt idx="208">
                  <c:v>394900</c:v>
                </c:pt>
                <c:pt idx="209">
                  <c:v>394900</c:v>
                </c:pt>
                <c:pt idx="210">
                  <c:v>394900</c:v>
                </c:pt>
                <c:pt idx="211">
                  <c:v>394900</c:v>
                </c:pt>
                <c:pt idx="212">
                  <c:v>394900</c:v>
                </c:pt>
                <c:pt idx="213">
                  <c:v>394900</c:v>
                </c:pt>
                <c:pt idx="214">
                  <c:v>394900</c:v>
                </c:pt>
                <c:pt idx="215">
                  <c:v>394900</c:v>
                </c:pt>
                <c:pt idx="216">
                  <c:v>394900</c:v>
                </c:pt>
                <c:pt idx="217">
                  <c:v>394900</c:v>
                </c:pt>
                <c:pt idx="218">
                  <c:v>394900</c:v>
                </c:pt>
                <c:pt idx="219">
                  <c:v>394900</c:v>
                </c:pt>
                <c:pt idx="220">
                  <c:v>394900</c:v>
                </c:pt>
                <c:pt idx="221">
                  <c:v>394900</c:v>
                </c:pt>
                <c:pt idx="222">
                  <c:v>394900</c:v>
                </c:pt>
                <c:pt idx="223">
                  <c:v>394900</c:v>
                </c:pt>
                <c:pt idx="224">
                  <c:v>394900</c:v>
                </c:pt>
                <c:pt idx="225">
                  <c:v>394900</c:v>
                </c:pt>
                <c:pt idx="226">
                  <c:v>394900</c:v>
                </c:pt>
                <c:pt idx="227">
                  <c:v>394900</c:v>
                </c:pt>
                <c:pt idx="228">
                  <c:v>394900</c:v>
                </c:pt>
                <c:pt idx="229">
                  <c:v>394900</c:v>
                </c:pt>
                <c:pt idx="230">
                  <c:v>394900</c:v>
                </c:pt>
                <c:pt idx="231">
                  <c:v>394900</c:v>
                </c:pt>
                <c:pt idx="232">
                  <c:v>394900</c:v>
                </c:pt>
                <c:pt idx="233">
                  <c:v>394900</c:v>
                </c:pt>
                <c:pt idx="234">
                  <c:v>394900</c:v>
                </c:pt>
                <c:pt idx="235">
                  <c:v>394900</c:v>
                </c:pt>
                <c:pt idx="236">
                  <c:v>394900</c:v>
                </c:pt>
                <c:pt idx="237">
                  <c:v>394900</c:v>
                </c:pt>
                <c:pt idx="238">
                  <c:v>394900</c:v>
                </c:pt>
                <c:pt idx="239">
                  <c:v>394900</c:v>
                </c:pt>
                <c:pt idx="240">
                  <c:v>394900</c:v>
                </c:pt>
                <c:pt idx="241">
                  <c:v>394900</c:v>
                </c:pt>
                <c:pt idx="242">
                  <c:v>394700</c:v>
                </c:pt>
                <c:pt idx="243">
                  <c:v>394700</c:v>
                </c:pt>
                <c:pt idx="244">
                  <c:v>394700</c:v>
                </c:pt>
                <c:pt idx="245">
                  <c:v>394700</c:v>
                </c:pt>
                <c:pt idx="246">
                  <c:v>394700</c:v>
                </c:pt>
                <c:pt idx="247">
                  <c:v>394700</c:v>
                </c:pt>
                <c:pt idx="248">
                  <c:v>394700</c:v>
                </c:pt>
                <c:pt idx="249">
                  <c:v>394700</c:v>
                </c:pt>
                <c:pt idx="250">
                  <c:v>394700</c:v>
                </c:pt>
                <c:pt idx="251">
                  <c:v>394700</c:v>
                </c:pt>
                <c:pt idx="252">
                  <c:v>394700</c:v>
                </c:pt>
                <c:pt idx="253">
                  <c:v>394700</c:v>
                </c:pt>
                <c:pt idx="254">
                  <c:v>394700</c:v>
                </c:pt>
                <c:pt idx="255">
                  <c:v>394700</c:v>
                </c:pt>
                <c:pt idx="256">
                  <c:v>394700</c:v>
                </c:pt>
                <c:pt idx="257">
                  <c:v>394700</c:v>
                </c:pt>
                <c:pt idx="258">
                  <c:v>394700</c:v>
                </c:pt>
                <c:pt idx="259">
                  <c:v>394700</c:v>
                </c:pt>
                <c:pt idx="260">
                  <c:v>394700</c:v>
                </c:pt>
                <c:pt idx="261">
                  <c:v>394700</c:v>
                </c:pt>
                <c:pt idx="262">
                  <c:v>394700</c:v>
                </c:pt>
                <c:pt idx="263">
                  <c:v>394700</c:v>
                </c:pt>
                <c:pt idx="264">
                  <c:v>394700</c:v>
                </c:pt>
                <c:pt idx="265">
                  <c:v>394700</c:v>
                </c:pt>
                <c:pt idx="266">
                  <c:v>394700</c:v>
                </c:pt>
                <c:pt idx="267">
                  <c:v>394700</c:v>
                </c:pt>
                <c:pt idx="268">
                  <c:v>394700</c:v>
                </c:pt>
                <c:pt idx="269">
                  <c:v>394700</c:v>
                </c:pt>
                <c:pt idx="270">
                  <c:v>394700</c:v>
                </c:pt>
                <c:pt idx="271">
                  <c:v>394700</c:v>
                </c:pt>
                <c:pt idx="272">
                  <c:v>394700</c:v>
                </c:pt>
                <c:pt idx="273">
                  <c:v>394700</c:v>
                </c:pt>
                <c:pt idx="274">
                  <c:v>394700</c:v>
                </c:pt>
                <c:pt idx="275">
                  <c:v>394700</c:v>
                </c:pt>
                <c:pt idx="276">
                  <c:v>394700</c:v>
                </c:pt>
                <c:pt idx="277">
                  <c:v>394700</c:v>
                </c:pt>
                <c:pt idx="278">
                  <c:v>394700</c:v>
                </c:pt>
                <c:pt idx="279">
                  <c:v>394700</c:v>
                </c:pt>
                <c:pt idx="280">
                  <c:v>394700</c:v>
                </c:pt>
                <c:pt idx="281">
                  <c:v>394700</c:v>
                </c:pt>
                <c:pt idx="282">
                  <c:v>394700</c:v>
                </c:pt>
                <c:pt idx="283">
                  <c:v>394700</c:v>
                </c:pt>
                <c:pt idx="284">
                  <c:v>394700</c:v>
                </c:pt>
                <c:pt idx="285">
                  <c:v>394700</c:v>
                </c:pt>
                <c:pt idx="286">
                  <c:v>394700</c:v>
                </c:pt>
                <c:pt idx="287">
                  <c:v>394700</c:v>
                </c:pt>
                <c:pt idx="288">
                  <c:v>394700</c:v>
                </c:pt>
                <c:pt idx="289">
                  <c:v>394700</c:v>
                </c:pt>
                <c:pt idx="290">
                  <c:v>394700</c:v>
                </c:pt>
                <c:pt idx="291">
                  <c:v>394700</c:v>
                </c:pt>
                <c:pt idx="292">
                  <c:v>394700</c:v>
                </c:pt>
                <c:pt idx="293">
                  <c:v>394700</c:v>
                </c:pt>
                <c:pt idx="294">
                  <c:v>394700</c:v>
                </c:pt>
                <c:pt idx="295">
                  <c:v>394700</c:v>
                </c:pt>
                <c:pt idx="296">
                  <c:v>394500</c:v>
                </c:pt>
                <c:pt idx="297">
                  <c:v>394500</c:v>
                </c:pt>
                <c:pt idx="298">
                  <c:v>394500</c:v>
                </c:pt>
                <c:pt idx="299">
                  <c:v>394500</c:v>
                </c:pt>
                <c:pt idx="300">
                  <c:v>394500</c:v>
                </c:pt>
                <c:pt idx="301">
                  <c:v>394500</c:v>
                </c:pt>
                <c:pt idx="302">
                  <c:v>394500</c:v>
                </c:pt>
                <c:pt idx="303">
                  <c:v>394500</c:v>
                </c:pt>
                <c:pt idx="304">
                  <c:v>394500</c:v>
                </c:pt>
                <c:pt idx="305">
                  <c:v>394500</c:v>
                </c:pt>
                <c:pt idx="306">
                  <c:v>394500</c:v>
                </c:pt>
                <c:pt idx="307">
                  <c:v>394500</c:v>
                </c:pt>
                <c:pt idx="308">
                  <c:v>394500</c:v>
                </c:pt>
                <c:pt idx="309">
                  <c:v>394500</c:v>
                </c:pt>
                <c:pt idx="310">
                  <c:v>394500</c:v>
                </c:pt>
                <c:pt idx="311">
                  <c:v>394500</c:v>
                </c:pt>
                <c:pt idx="312">
                  <c:v>394500</c:v>
                </c:pt>
                <c:pt idx="313">
                  <c:v>394500</c:v>
                </c:pt>
                <c:pt idx="314">
                  <c:v>394500</c:v>
                </c:pt>
                <c:pt idx="315">
                  <c:v>394500</c:v>
                </c:pt>
                <c:pt idx="316">
                  <c:v>394500</c:v>
                </c:pt>
                <c:pt idx="317">
                  <c:v>394500</c:v>
                </c:pt>
                <c:pt idx="318">
                  <c:v>394500</c:v>
                </c:pt>
                <c:pt idx="319">
                  <c:v>394500</c:v>
                </c:pt>
                <c:pt idx="320">
                  <c:v>394500</c:v>
                </c:pt>
                <c:pt idx="321">
                  <c:v>394500</c:v>
                </c:pt>
                <c:pt idx="322">
                  <c:v>394500</c:v>
                </c:pt>
                <c:pt idx="323">
                  <c:v>394500</c:v>
                </c:pt>
                <c:pt idx="324">
                  <c:v>394500</c:v>
                </c:pt>
                <c:pt idx="325">
                  <c:v>394500</c:v>
                </c:pt>
                <c:pt idx="326">
                  <c:v>394500</c:v>
                </c:pt>
                <c:pt idx="327">
                  <c:v>394500</c:v>
                </c:pt>
                <c:pt idx="328">
                  <c:v>394500</c:v>
                </c:pt>
                <c:pt idx="329">
                  <c:v>394500</c:v>
                </c:pt>
                <c:pt idx="330">
                  <c:v>394500</c:v>
                </c:pt>
                <c:pt idx="331">
                  <c:v>394500</c:v>
                </c:pt>
                <c:pt idx="332">
                  <c:v>394500</c:v>
                </c:pt>
                <c:pt idx="333">
                  <c:v>394500</c:v>
                </c:pt>
                <c:pt idx="334">
                  <c:v>394500</c:v>
                </c:pt>
                <c:pt idx="335">
                  <c:v>394500</c:v>
                </c:pt>
                <c:pt idx="336">
                  <c:v>394500</c:v>
                </c:pt>
                <c:pt idx="337">
                  <c:v>394500</c:v>
                </c:pt>
                <c:pt idx="338">
                  <c:v>394500</c:v>
                </c:pt>
                <c:pt idx="339">
                  <c:v>394500</c:v>
                </c:pt>
                <c:pt idx="340">
                  <c:v>394500</c:v>
                </c:pt>
                <c:pt idx="341">
                  <c:v>394500</c:v>
                </c:pt>
                <c:pt idx="342">
                  <c:v>394500</c:v>
                </c:pt>
                <c:pt idx="343">
                  <c:v>394500</c:v>
                </c:pt>
                <c:pt idx="344">
                  <c:v>394500</c:v>
                </c:pt>
                <c:pt idx="345">
                  <c:v>394500</c:v>
                </c:pt>
                <c:pt idx="346">
                  <c:v>394500</c:v>
                </c:pt>
                <c:pt idx="347">
                  <c:v>394500</c:v>
                </c:pt>
                <c:pt idx="348">
                  <c:v>394500</c:v>
                </c:pt>
                <c:pt idx="349">
                  <c:v>394500</c:v>
                </c:pt>
                <c:pt idx="350">
                  <c:v>394300</c:v>
                </c:pt>
                <c:pt idx="351">
                  <c:v>394300</c:v>
                </c:pt>
                <c:pt idx="352">
                  <c:v>394300</c:v>
                </c:pt>
                <c:pt idx="353">
                  <c:v>394300</c:v>
                </c:pt>
                <c:pt idx="354">
                  <c:v>394300</c:v>
                </c:pt>
                <c:pt idx="355">
                  <c:v>394300</c:v>
                </c:pt>
                <c:pt idx="356">
                  <c:v>394300</c:v>
                </c:pt>
                <c:pt idx="357">
                  <c:v>394300</c:v>
                </c:pt>
                <c:pt idx="358">
                  <c:v>394300</c:v>
                </c:pt>
                <c:pt idx="359">
                  <c:v>394300</c:v>
                </c:pt>
                <c:pt idx="360">
                  <c:v>394300</c:v>
                </c:pt>
                <c:pt idx="361">
                  <c:v>394300</c:v>
                </c:pt>
                <c:pt idx="362">
                  <c:v>394300</c:v>
                </c:pt>
                <c:pt idx="363">
                  <c:v>394300</c:v>
                </c:pt>
                <c:pt idx="364">
                  <c:v>394300</c:v>
                </c:pt>
                <c:pt idx="365">
                  <c:v>394300</c:v>
                </c:pt>
                <c:pt idx="366">
                  <c:v>394300</c:v>
                </c:pt>
                <c:pt idx="367">
                  <c:v>394300</c:v>
                </c:pt>
                <c:pt idx="368">
                  <c:v>394300</c:v>
                </c:pt>
                <c:pt idx="369">
                  <c:v>394300</c:v>
                </c:pt>
                <c:pt idx="370">
                  <c:v>394300</c:v>
                </c:pt>
                <c:pt idx="371">
                  <c:v>394300</c:v>
                </c:pt>
                <c:pt idx="372">
                  <c:v>394300</c:v>
                </c:pt>
                <c:pt idx="373">
                  <c:v>394300</c:v>
                </c:pt>
                <c:pt idx="374">
                  <c:v>394300</c:v>
                </c:pt>
                <c:pt idx="375">
                  <c:v>394300</c:v>
                </c:pt>
                <c:pt idx="376">
                  <c:v>394300</c:v>
                </c:pt>
                <c:pt idx="377">
                  <c:v>394300</c:v>
                </c:pt>
                <c:pt idx="378">
                  <c:v>394300</c:v>
                </c:pt>
                <c:pt idx="379">
                  <c:v>394300</c:v>
                </c:pt>
                <c:pt idx="380">
                  <c:v>394300</c:v>
                </c:pt>
                <c:pt idx="381">
                  <c:v>394300</c:v>
                </c:pt>
                <c:pt idx="382">
                  <c:v>394300</c:v>
                </c:pt>
                <c:pt idx="383">
                  <c:v>394300</c:v>
                </c:pt>
                <c:pt idx="384">
                  <c:v>394300</c:v>
                </c:pt>
                <c:pt idx="385">
                  <c:v>394300</c:v>
                </c:pt>
                <c:pt idx="386">
                  <c:v>394300</c:v>
                </c:pt>
                <c:pt idx="387">
                  <c:v>394300</c:v>
                </c:pt>
                <c:pt idx="388">
                  <c:v>394300</c:v>
                </c:pt>
                <c:pt idx="389">
                  <c:v>394300</c:v>
                </c:pt>
                <c:pt idx="390">
                  <c:v>394300</c:v>
                </c:pt>
                <c:pt idx="391">
                  <c:v>394300</c:v>
                </c:pt>
                <c:pt idx="392">
                  <c:v>394300</c:v>
                </c:pt>
                <c:pt idx="393">
                  <c:v>394300</c:v>
                </c:pt>
                <c:pt idx="394">
                  <c:v>394300</c:v>
                </c:pt>
                <c:pt idx="395">
                  <c:v>394300</c:v>
                </c:pt>
                <c:pt idx="396">
                  <c:v>394300</c:v>
                </c:pt>
                <c:pt idx="397">
                  <c:v>394300</c:v>
                </c:pt>
                <c:pt idx="398">
                  <c:v>394300</c:v>
                </c:pt>
                <c:pt idx="399">
                  <c:v>394300</c:v>
                </c:pt>
                <c:pt idx="400">
                  <c:v>394300</c:v>
                </c:pt>
                <c:pt idx="401">
                  <c:v>394300</c:v>
                </c:pt>
                <c:pt idx="402">
                  <c:v>394300</c:v>
                </c:pt>
                <c:pt idx="403">
                  <c:v>394300</c:v>
                </c:pt>
                <c:pt idx="404">
                  <c:v>394300</c:v>
                </c:pt>
                <c:pt idx="405">
                  <c:v>394300</c:v>
                </c:pt>
                <c:pt idx="406">
                  <c:v>394100</c:v>
                </c:pt>
                <c:pt idx="407">
                  <c:v>394100</c:v>
                </c:pt>
                <c:pt idx="408">
                  <c:v>394100</c:v>
                </c:pt>
                <c:pt idx="409">
                  <c:v>394100</c:v>
                </c:pt>
                <c:pt idx="410">
                  <c:v>394100</c:v>
                </c:pt>
                <c:pt idx="411">
                  <c:v>394100</c:v>
                </c:pt>
                <c:pt idx="412">
                  <c:v>394100</c:v>
                </c:pt>
                <c:pt idx="413">
                  <c:v>394100</c:v>
                </c:pt>
                <c:pt idx="414">
                  <c:v>394100</c:v>
                </c:pt>
                <c:pt idx="415">
                  <c:v>394100</c:v>
                </c:pt>
                <c:pt idx="416">
                  <c:v>394100</c:v>
                </c:pt>
                <c:pt idx="417">
                  <c:v>394100</c:v>
                </c:pt>
                <c:pt idx="418">
                  <c:v>394100</c:v>
                </c:pt>
                <c:pt idx="419">
                  <c:v>394100</c:v>
                </c:pt>
                <c:pt idx="420">
                  <c:v>394100</c:v>
                </c:pt>
                <c:pt idx="421">
                  <c:v>394100</c:v>
                </c:pt>
                <c:pt idx="422">
                  <c:v>394100</c:v>
                </c:pt>
                <c:pt idx="423">
                  <c:v>394100</c:v>
                </c:pt>
                <c:pt idx="424">
                  <c:v>394100</c:v>
                </c:pt>
                <c:pt idx="425">
                  <c:v>394100</c:v>
                </c:pt>
                <c:pt idx="426">
                  <c:v>394100</c:v>
                </c:pt>
                <c:pt idx="427">
                  <c:v>394100</c:v>
                </c:pt>
                <c:pt idx="428">
                  <c:v>394100</c:v>
                </c:pt>
                <c:pt idx="429">
                  <c:v>394100</c:v>
                </c:pt>
                <c:pt idx="430">
                  <c:v>394100</c:v>
                </c:pt>
                <c:pt idx="431">
                  <c:v>394100</c:v>
                </c:pt>
                <c:pt idx="432">
                  <c:v>394100</c:v>
                </c:pt>
                <c:pt idx="433">
                  <c:v>394100</c:v>
                </c:pt>
                <c:pt idx="434">
                  <c:v>394100</c:v>
                </c:pt>
                <c:pt idx="435">
                  <c:v>394100</c:v>
                </c:pt>
                <c:pt idx="436">
                  <c:v>394100</c:v>
                </c:pt>
                <c:pt idx="437">
                  <c:v>394100</c:v>
                </c:pt>
                <c:pt idx="438">
                  <c:v>394100</c:v>
                </c:pt>
                <c:pt idx="439">
                  <c:v>394100</c:v>
                </c:pt>
                <c:pt idx="440">
                  <c:v>394100</c:v>
                </c:pt>
                <c:pt idx="441">
                  <c:v>394100</c:v>
                </c:pt>
                <c:pt idx="442">
                  <c:v>394100</c:v>
                </c:pt>
                <c:pt idx="443">
                  <c:v>394100</c:v>
                </c:pt>
                <c:pt idx="444">
                  <c:v>394100</c:v>
                </c:pt>
                <c:pt idx="445">
                  <c:v>394100</c:v>
                </c:pt>
                <c:pt idx="446">
                  <c:v>394100</c:v>
                </c:pt>
                <c:pt idx="447">
                  <c:v>394100</c:v>
                </c:pt>
                <c:pt idx="448">
                  <c:v>394100</c:v>
                </c:pt>
                <c:pt idx="449">
                  <c:v>394100</c:v>
                </c:pt>
                <c:pt idx="450">
                  <c:v>394100</c:v>
                </c:pt>
                <c:pt idx="451">
                  <c:v>394100</c:v>
                </c:pt>
                <c:pt idx="452">
                  <c:v>394100</c:v>
                </c:pt>
                <c:pt idx="453">
                  <c:v>394100</c:v>
                </c:pt>
                <c:pt idx="454">
                  <c:v>394100</c:v>
                </c:pt>
                <c:pt idx="455">
                  <c:v>394100</c:v>
                </c:pt>
                <c:pt idx="456">
                  <c:v>394100</c:v>
                </c:pt>
                <c:pt idx="457">
                  <c:v>394100</c:v>
                </c:pt>
                <c:pt idx="458">
                  <c:v>394100</c:v>
                </c:pt>
                <c:pt idx="459">
                  <c:v>394100</c:v>
                </c:pt>
                <c:pt idx="460">
                  <c:v>394100</c:v>
                </c:pt>
                <c:pt idx="461">
                  <c:v>394100</c:v>
                </c:pt>
                <c:pt idx="462">
                  <c:v>393900</c:v>
                </c:pt>
                <c:pt idx="463">
                  <c:v>393900</c:v>
                </c:pt>
                <c:pt idx="464">
                  <c:v>393900</c:v>
                </c:pt>
                <c:pt idx="465">
                  <c:v>393900</c:v>
                </c:pt>
                <c:pt idx="466">
                  <c:v>393900</c:v>
                </c:pt>
                <c:pt idx="467">
                  <c:v>393900</c:v>
                </c:pt>
                <c:pt idx="468">
                  <c:v>393900</c:v>
                </c:pt>
                <c:pt idx="469">
                  <c:v>393900</c:v>
                </c:pt>
                <c:pt idx="470">
                  <c:v>393900</c:v>
                </c:pt>
                <c:pt idx="471">
                  <c:v>393900</c:v>
                </c:pt>
                <c:pt idx="472">
                  <c:v>393900</c:v>
                </c:pt>
                <c:pt idx="473">
                  <c:v>393900</c:v>
                </c:pt>
                <c:pt idx="474">
                  <c:v>393900</c:v>
                </c:pt>
                <c:pt idx="475">
                  <c:v>393900</c:v>
                </c:pt>
                <c:pt idx="476">
                  <c:v>393900</c:v>
                </c:pt>
                <c:pt idx="477">
                  <c:v>393900</c:v>
                </c:pt>
                <c:pt idx="478">
                  <c:v>393900</c:v>
                </c:pt>
                <c:pt idx="479">
                  <c:v>393900</c:v>
                </c:pt>
                <c:pt idx="480">
                  <c:v>393900</c:v>
                </c:pt>
                <c:pt idx="481">
                  <c:v>393900</c:v>
                </c:pt>
                <c:pt idx="482">
                  <c:v>393900</c:v>
                </c:pt>
                <c:pt idx="483">
                  <c:v>393900</c:v>
                </c:pt>
                <c:pt idx="484">
                  <c:v>393900</c:v>
                </c:pt>
                <c:pt idx="485">
                  <c:v>393900</c:v>
                </c:pt>
                <c:pt idx="486">
                  <c:v>393900</c:v>
                </c:pt>
                <c:pt idx="487">
                  <c:v>393900</c:v>
                </c:pt>
                <c:pt idx="488">
                  <c:v>393900</c:v>
                </c:pt>
                <c:pt idx="489">
                  <c:v>393900</c:v>
                </c:pt>
                <c:pt idx="490">
                  <c:v>393900</c:v>
                </c:pt>
                <c:pt idx="491">
                  <c:v>393900</c:v>
                </c:pt>
                <c:pt idx="492">
                  <c:v>393900</c:v>
                </c:pt>
                <c:pt idx="493">
                  <c:v>393900</c:v>
                </c:pt>
                <c:pt idx="494">
                  <c:v>393900</c:v>
                </c:pt>
                <c:pt idx="495">
                  <c:v>393900</c:v>
                </c:pt>
                <c:pt idx="496">
                  <c:v>393900</c:v>
                </c:pt>
                <c:pt idx="497">
                  <c:v>393900</c:v>
                </c:pt>
                <c:pt idx="498">
                  <c:v>393900</c:v>
                </c:pt>
                <c:pt idx="499">
                  <c:v>393900</c:v>
                </c:pt>
                <c:pt idx="500">
                  <c:v>393900</c:v>
                </c:pt>
                <c:pt idx="501">
                  <c:v>393900</c:v>
                </c:pt>
                <c:pt idx="502">
                  <c:v>393900</c:v>
                </c:pt>
                <c:pt idx="503">
                  <c:v>393900</c:v>
                </c:pt>
                <c:pt idx="504">
                  <c:v>393900</c:v>
                </c:pt>
                <c:pt idx="505">
                  <c:v>393900</c:v>
                </c:pt>
                <c:pt idx="506">
                  <c:v>393900</c:v>
                </c:pt>
                <c:pt idx="507">
                  <c:v>393900</c:v>
                </c:pt>
                <c:pt idx="508">
                  <c:v>393900</c:v>
                </c:pt>
                <c:pt idx="509">
                  <c:v>393900</c:v>
                </c:pt>
                <c:pt idx="510">
                  <c:v>393900</c:v>
                </c:pt>
                <c:pt idx="511">
                  <c:v>393900</c:v>
                </c:pt>
                <c:pt idx="512">
                  <c:v>393900</c:v>
                </c:pt>
                <c:pt idx="513">
                  <c:v>393900</c:v>
                </c:pt>
                <c:pt idx="514">
                  <c:v>393900</c:v>
                </c:pt>
                <c:pt idx="515">
                  <c:v>393900</c:v>
                </c:pt>
                <c:pt idx="516">
                  <c:v>393900</c:v>
                </c:pt>
                <c:pt idx="517">
                  <c:v>393900</c:v>
                </c:pt>
                <c:pt idx="518">
                  <c:v>393700</c:v>
                </c:pt>
                <c:pt idx="519">
                  <c:v>393700</c:v>
                </c:pt>
                <c:pt idx="520">
                  <c:v>393700</c:v>
                </c:pt>
                <c:pt idx="521">
                  <c:v>393700</c:v>
                </c:pt>
                <c:pt idx="522">
                  <c:v>393700</c:v>
                </c:pt>
                <c:pt idx="523">
                  <c:v>393700</c:v>
                </c:pt>
                <c:pt idx="524">
                  <c:v>393700</c:v>
                </c:pt>
                <c:pt idx="525">
                  <c:v>393700</c:v>
                </c:pt>
                <c:pt idx="526">
                  <c:v>393700</c:v>
                </c:pt>
                <c:pt idx="527">
                  <c:v>393700</c:v>
                </c:pt>
                <c:pt idx="528">
                  <c:v>393700</c:v>
                </c:pt>
                <c:pt idx="529">
                  <c:v>393700</c:v>
                </c:pt>
                <c:pt idx="530">
                  <c:v>393700</c:v>
                </c:pt>
                <c:pt idx="531">
                  <c:v>393700</c:v>
                </c:pt>
                <c:pt idx="532">
                  <c:v>393700</c:v>
                </c:pt>
                <c:pt idx="533">
                  <c:v>393700</c:v>
                </c:pt>
                <c:pt idx="534">
                  <c:v>393700</c:v>
                </c:pt>
                <c:pt idx="535">
                  <c:v>393700</c:v>
                </c:pt>
                <c:pt idx="536">
                  <c:v>393700</c:v>
                </c:pt>
                <c:pt idx="537">
                  <c:v>393700</c:v>
                </c:pt>
                <c:pt idx="538">
                  <c:v>393700</c:v>
                </c:pt>
                <c:pt idx="539">
                  <c:v>393700</c:v>
                </c:pt>
                <c:pt idx="540">
                  <c:v>393700</c:v>
                </c:pt>
                <c:pt idx="541">
                  <c:v>393700</c:v>
                </c:pt>
                <c:pt idx="542">
                  <c:v>393700</c:v>
                </c:pt>
                <c:pt idx="543">
                  <c:v>393700</c:v>
                </c:pt>
                <c:pt idx="544">
                  <c:v>393700</c:v>
                </c:pt>
                <c:pt idx="545">
                  <c:v>393700</c:v>
                </c:pt>
                <c:pt idx="546">
                  <c:v>393700</c:v>
                </c:pt>
                <c:pt idx="547">
                  <c:v>393700</c:v>
                </c:pt>
                <c:pt idx="548">
                  <c:v>393700</c:v>
                </c:pt>
                <c:pt idx="549">
                  <c:v>393700</c:v>
                </c:pt>
                <c:pt idx="550">
                  <c:v>393700</c:v>
                </c:pt>
                <c:pt idx="551">
                  <c:v>393700</c:v>
                </c:pt>
                <c:pt idx="552">
                  <c:v>393700</c:v>
                </c:pt>
                <c:pt idx="553">
                  <c:v>393700</c:v>
                </c:pt>
                <c:pt idx="554">
                  <c:v>393700</c:v>
                </c:pt>
                <c:pt idx="555">
                  <c:v>393700</c:v>
                </c:pt>
                <c:pt idx="556">
                  <c:v>393700</c:v>
                </c:pt>
                <c:pt idx="557">
                  <c:v>393700</c:v>
                </c:pt>
                <c:pt idx="558">
                  <c:v>393700</c:v>
                </c:pt>
                <c:pt idx="559">
                  <c:v>393700</c:v>
                </c:pt>
                <c:pt idx="560">
                  <c:v>393700</c:v>
                </c:pt>
                <c:pt idx="561">
                  <c:v>393700</c:v>
                </c:pt>
                <c:pt idx="562">
                  <c:v>393700</c:v>
                </c:pt>
                <c:pt idx="563">
                  <c:v>393700</c:v>
                </c:pt>
                <c:pt idx="564">
                  <c:v>393700</c:v>
                </c:pt>
                <c:pt idx="565">
                  <c:v>393700</c:v>
                </c:pt>
                <c:pt idx="566">
                  <c:v>393700</c:v>
                </c:pt>
                <c:pt idx="567">
                  <c:v>393700</c:v>
                </c:pt>
                <c:pt idx="568">
                  <c:v>393700</c:v>
                </c:pt>
                <c:pt idx="569">
                  <c:v>393700</c:v>
                </c:pt>
                <c:pt idx="570">
                  <c:v>393700</c:v>
                </c:pt>
                <c:pt idx="571">
                  <c:v>393700</c:v>
                </c:pt>
                <c:pt idx="572">
                  <c:v>393700</c:v>
                </c:pt>
                <c:pt idx="573">
                  <c:v>393700</c:v>
                </c:pt>
                <c:pt idx="574">
                  <c:v>393500</c:v>
                </c:pt>
                <c:pt idx="575">
                  <c:v>393500</c:v>
                </c:pt>
                <c:pt idx="576">
                  <c:v>393500</c:v>
                </c:pt>
                <c:pt idx="577">
                  <c:v>393500</c:v>
                </c:pt>
                <c:pt idx="578">
                  <c:v>393500</c:v>
                </c:pt>
                <c:pt idx="579">
                  <c:v>393500</c:v>
                </c:pt>
                <c:pt idx="580">
                  <c:v>393500</c:v>
                </c:pt>
                <c:pt idx="581">
                  <c:v>393500</c:v>
                </c:pt>
                <c:pt idx="582">
                  <c:v>393500</c:v>
                </c:pt>
                <c:pt idx="583">
                  <c:v>393500</c:v>
                </c:pt>
                <c:pt idx="584">
                  <c:v>393500</c:v>
                </c:pt>
                <c:pt idx="585">
                  <c:v>393500</c:v>
                </c:pt>
                <c:pt idx="586">
                  <c:v>393500</c:v>
                </c:pt>
                <c:pt idx="587">
                  <c:v>393500</c:v>
                </c:pt>
                <c:pt idx="588">
                  <c:v>393500</c:v>
                </c:pt>
                <c:pt idx="589">
                  <c:v>393500</c:v>
                </c:pt>
                <c:pt idx="590">
                  <c:v>393500</c:v>
                </c:pt>
                <c:pt idx="591">
                  <c:v>393500</c:v>
                </c:pt>
                <c:pt idx="592">
                  <c:v>393500</c:v>
                </c:pt>
                <c:pt idx="593">
                  <c:v>393500</c:v>
                </c:pt>
                <c:pt idx="594">
                  <c:v>393500</c:v>
                </c:pt>
                <c:pt idx="595">
                  <c:v>393500</c:v>
                </c:pt>
                <c:pt idx="596">
                  <c:v>393500</c:v>
                </c:pt>
                <c:pt idx="597">
                  <c:v>393500</c:v>
                </c:pt>
                <c:pt idx="598">
                  <c:v>393500</c:v>
                </c:pt>
                <c:pt idx="599">
                  <c:v>393500</c:v>
                </c:pt>
                <c:pt idx="600">
                  <c:v>393500</c:v>
                </c:pt>
                <c:pt idx="601">
                  <c:v>393500</c:v>
                </c:pt>
                <c:pt idx="602">
                  <c:v>393500</c:v>
                </c:pt>
                <c:pt idx="603">
                  <c:v>393500</c:v>
                </c:pt>
                <c:pt idx="604">
                  <c:v>393500</c:v>
                </c:pt>
                <c:pt idx="605">
                  <c:v>393500</c:v>
                </c:pt>
                <c:pt idx="606">
                  <c:v>393500</c:v>
                </c:pt>
                <c:pt idx="607">
                  <c:v>393500</c:v>
                </c:pt>
                <c:pt idx="608">
                  <c:v>393500</c:v>
                </c:pt>
                <c:pt idx="609">
                  <c:v>393500</c:v>
                </c:pt>
                <c:pt idx="610">
                  <c:v>393500</c:v>
                </c:pt>
                <c:pt idx="611">
                  <c:v>393500</c:v>
                </c:pt>
                <c:pt idx="612">
                  <c:v>393500</c:v>
                </c:pt>
                <c:pt idx="613">
                  <c:v>393500</c:v>
                </c:pt>
                <c:pt idx="614">
                  <c:v>393500</c:v>
                </c:pt>
                <c:pt idx="615">
                  <c:v>393500</c:v>
                </c:pt>
                <c:pt idx="616">
                  <c:v>393500</c:v>
                </c:pt>
                <c:pt idx="617">
                  <c:v>393500</c:v>
                </c:pt>
                <c:pt idx="618">
                  <c:v>393500</c:v>
                </c:pt>
                <c:pt idx="619">
                  <c:v>393500</c:v>
                </c:pt>
                <c:pt idx="620">
                  <c:v>393500</c:v>
                </c:pt>
                <c:pt idx="621">
                  <c:v>393500</c:v>
                </c:pt>
                <c:pt idx="622">
                  <c:v>393500</c:v>
                </c:pt>
                <c:pt idx="623">
                  <c:v>393500</c:v>
                </c:pt>
                <c:pt idx="624">
                  <c:v>393500</c:v>
                </c:pt>
                <c:pt idx="625">
                  <c:v>393500</c:v>
                </c:pt>
                <c:pt idx="626">
                  <c:v>393500</c:v>
                </c:pt>
                <c:pt idx="627">
                  <c:v>393500</c:v>
                </c:pt>
                <c:pt idx="628">
                  <c:v>393500</c:v>
                </c:pt>
                <c:pt idx="629">
                  <c:v>393500</c:v>
                </c:pt>
                <c:pt idx="630">
                  <c:v>393300</c:v>
                </c:pt>
                <c:pt idx="631">
                  <c:v>393300</c:v>
                </c:pt>
                <c:pt idx="632">
                  <c:v>393300</c:v>
                </c:pt>
                <c:pt idx="633">
                  <c:v>393300</c:v>
                </c:pt>
                <c:pt idx="634">
                  <c:v>393300</c:v>
                </c:pt>
                <c:pt idx="635">
                  <c:v>393300</c:v>
                </c:pt>
                <c:pt idx="636">
                  <c:v>393300</c:v>
                </c:pt>
                <c:pt idx="637">
                  <c:v>393300</c:v>
                </c:pt>
                <c:pt idx="638">
                  <c:v>393300</c:v>
                </c:pt>
                <c:pt idx="639">
                  <c:v>393300</c:v>
                </c:pt>
                <c:pt idx="640">
                  <c:v>393300</c:v>
                </c:pt>
                <c:pt idx="641">
                  <c:v>393300</c:v>
                </c:pt>
                <c:pt idx="642">
                  <c:v>393300</c:v>
                </c:pt>
                <c:pt idx="643">
                  <c:v>393300</c:v>
                </c:pt>
                <c:pt idx="644">
                  <c:v>393300</c:v>
                </c:pt>
                <c:pt idx="645">
                  <c:v>393300</c:v>
                </c:pt>
                <c:pt idx="646">
                  <c:v>393300</c:v>
                </c:pt>
                <c:pt idx="647">
                  <c:v>393300</c:v>
                </c:pt>
                <c:pt idx="648">
                  <c:v>393300</c:v>
                </c:pt>
                <c:pt idx="649">
                  <c:v>393300</c:v>
                </c:pt>
                <c:pt idx="650">
                  <c:v>393300</c:v>
                </c:pt>
                <c:pt idx="651">
                  <c:v>393300</c:v>
                </c:pt>
                <c:pt idx="652">
                  <c:v>393300</c:v>
                </c:pt>
                <c:pt idx="653">
                  <c:v>393300</c:v>
                </c:pt>
                <c:pt idx="654">
                  <c:v>393300</c:v>
                </c:pt>
                <c:pt idx="655">
                  <c:v>393300</c:v>
                </c:pt>
                <c:pt idx="656">
                  <c:v>393300</c:v>
                </c:pt>
                <c:pt idx="657">
                  <c:v>393300</c:v>
                </c:pt>
                <c:pt idx="658">
                  <c:v>393300</c:v>
                </c:pt>
                <c:pt idx="659">
                  <c:v>393300</c:v>
                </c:pt>
                <c:pt idx="660">
                  <c:v>393300</c:v>
                </c:pt>
                <c:pt idx="661">
                  <c:v>393300</c:v>
                </c:pt>
                <c:pt idx="662">
                  <c:v>393300</c:v>
                </c:pt>
                <c:pt idx="663">
                  <c:v>393300</c:v>
                </c:pt>
                <c:pt idx="664">
                  <c:v>393300</c:v>
                </c:pt>
                <c:pt idx="665">
                  <c:v>393300</c:v>
                </c:pt>
                <c:pt idx="666">
                  <c:v>393300</c:v>
                </c:pt>
                <c:pt idx="667">
                  <c:v>393300</c:v>
                </c:pt>
                <c:pt idx="668">
                  <c:v>393300</c:v>
                </c:pt>
                <c:pt idx="669">
                  <c:v>393300</c:v>
                </c:pt>
                <c:pt idx="670">
                  <c:v>393300</c:v>
                </c:pt>
                <c:pt idx="671">
                  <c:v>393300</c:v>
                </c:pt>
                <c:pt idx="672">
                  <c:v>393300</c:v>
                </c:pt>
                <c:pt idx="673">
                  <c:v>393300</c:v>
                </c:pt>
                <c:pt idx="674">
                  <c:v>393300</c:v>
                </c:pt>
                <c:pt idx="675">
                  <c:v>393300</c:v>
                </c:pt>
                <c:pt idx="676">
                  <c:v>393300</c:v>
                </c:pt>
                <c:pt idx="677">
                  <c:v>393300</c:v>
                </c:pt>
                <c:pt idx="678">
                  <c:v>393300</c:v>
                </c:pt>
                <c:pt idx="679">
                  <c:v>393300</c:v>
                </c:pt>
                <c:pt idx="680">
                  <c:v>393300</c:v>
                </c:pt>
                <c:pt idx="681">
                  <c:v>393300</c:v>
                </c:pt>
                <c:pt idx="682">
                  <c:v>393300</c:v>
                </c:pt>
                <c:pt idx="683">
                  <c:v>393300</c:v>
                </c:pt>
                <c:pt idx="684">
                  <c:v>393300</c:v>
                </c:pt>
                <c:pt idx="685">
                  <c:v>393300</c:v>
                </c:pt>
                <c:pt idx="686">
                  <c:v>393100</c:v>
                </c:pt>
                <c:pt idx="687">
                  <c:v>393100</c:v>
                </c:pt>
                <c:pt idx="688">
                  <c:v>393100</c:v>
                </c:pt>
                <c:pt idx="689">
                  <c:v>393100</c:v>
                </c:pt>
                <c:pt idx="690">
                  <c:v>393100</c:v>
                </c:pt>
                <c:pt idx="691">
                  <c:v>393100</c:v>
                </c:pt>
                <c:pt idx="692">
                  <c:v>393100</c:v>
                </c:pt>
                <c:pt idx="693">
                  <c:v>393100</c:v>
                </c:pt>
                <c:pt idx="694">
                  <c:v>393100</c:v>
                </c:pt>
                <c:pt idx="695">
                  <c:v>393100</c:v>
                </c:pt>
                <c:pt idx="696">
                  <c:v>393100</c:v>
                </c:pt>
                <c:pt idx="697">
                  <c:v>393100</c:v>
                </c:pt>
                <c:pt idx="698">
                  <c:v>393100</c:v>
                </c:pt>
                <c:pt idx="699">
                  <c:v>393100</c:v>
                </c:pt>
                <c:pt idx="700">
                  <c:v>393100</c:v>
                </c:pt>
                <c:pt idx="701">
                  <c:v>393100</c:v>
                </c:pt>
                <c:pt idx="702">
                  <c:v>393100</c:v>
                </c:pt>
                <c:pt idx="703">
                  <c:v>393100</c:v>
                </c:pt>
                <c:pt idx="704">
                  <c:v>393100</c:v>
                </c:pt>
                <c:pt idx="705">
                  <c:v>393100</c:v>
                </c:pt>
                <c:pt idx="706">
                  <c:v>393100</c:v>
                </c:pt>
                <c:pt idx="707">
                  <c:v>393100</c:v>
                </c:pt>
                <c:pt idx="708">
                  <c:v>393100</c:v>
                </c:pt>
                <c:pt idx="709">
                  <c:v>393100</c:v>
                </c:pt>
                <c:pt idx="710">
                  <c:v>393100</c:v>
                </c:pt>
                <c:pt idx="711">
                  <c:v>393100</c:v>
                </c:pt>
                <c:pt idx="712">
                  <c:v>393100</c:v>
                </c:pt>
                <c:pt idx="713">
                  <c:v>393100</c:v>
                </c:pt>
                <c:pt idx="714">
                  <c:v>393100</c:v>
                </c:pt>
                <c:pt idx="715">
                  <c:v>393100</c:v>
                </c:pt>
                <c:pt idx="716">
                  <c:v>393100</c:v>
                </c:pt>
                <c:pt idx="717">
                  <c:v>393100</c:v>
                </c:pt>
                <c:pt idx="718">
                  <c:v>393100</c:v>
                </c:pt>
                <c:pt idx="719">
                  <c:v>393100</c:v>
                </c:pt>
                <c:pt idx="720">
                  <c:v>393100</c:v>
                </c:pt>
                <c:pt idx="721">
                  <c:v>393100</c:v>
                </c:pt>
                <c:pt idx="722">
                  <c:v>393100</c:v>
                </c:pt>
                <c:pt idx="723">
                  <c:v>393100</c:v>
                </c:pt>
                <c:pt idx="724">
                  <c:v>393100</c:v>
                </c:pt>
                <c:pt idx="725">
                  <c:v>393100</c:v>
                </c:pt>
                <c:pt idx="726">
                  <c:v>393100</c:v>
                </c:pt>
                <c:pt idx="727">
                  <c:v>393100</c:v>
                </c:pt>
                <c:pt idx="728">
                  <c:v>393100</c:v>
                </c:pt>
                <c:pt idx="729">
                  <c:v>393100</c:v>
                </c:pt>
                <c:pt idx="730">
                  <c:v>393100</c:v>
                </c:pt>
                <c:pt idx="731">
                  <c:v>393100</c:v>
                </c:pt>
                <c:pt idx="732">
                  <c:v>393100</c:v>
                </c:pt>
                <c:pt idx="733">
                  <c:v>393100</c:v>
                </c:pt>
                <c:pt idx="734">
                  <c:v>393100</c:v>
                </c:pt>
                <c:pt idx="735">
                  <c:v>393100</c:v>
                </c:pt>
                <c:pt idx="736">
                  <c:v>393100</c:v>
                </c:pt>
                <c:pt idx="737">
                  <c:v>393100</c:v>
                </c:pt>
                <c:pt idx="738">
                  <c:v>393100</c:v>
                </c:pt>
                <c:pt idx="739">
                  <c:v>393100</c:v>
                </c:pt>
                <c:pt idx="740">
                  <c:v>393100</c:v>
                </c:pt>
                <c:pt idx="741">
                  <c:v>393100</c:v>
                </c:pt>
                <c:pt idx="742">
                  <c:v>392900</c:v>
                </c:pt>
                <c:pt idx="743">
                  <c:v>392900</c:v>
                </c:pt>
                <c:pt idx="744">
                  <c:v>392900</c:v>
                </c:pt>
                <c:pt idx="745">
                  <c:v>392900</c:v>
                </c:pt>
                <c:pt idx="746">
                  <c:v>392900</c:v>
                </c:pt>
                <c:pt idx="747">
                  <c:v>392900</c:v>
                </c:pt>
                <c:pt idx="748">
                  <c:v>392900</c:v>
                </c:pt>
                <c:pt idx="749">
                  <c:v>392900</c:v>
                </c:pt>
                <c:pt idx="750">
                  <c:v>392900</c:v>
                </c:pt>
                <c:pt idx="751">
                  <c:v>392900</c:v>
                </c:pt>
                <c:pt idx="752">
                  <c:v>392900</c:v>
                </c:pt>
                <c:pt idx="753">
                  <c:v>392900</c:v>
                </c:pt>
                <c:pt idx="754">
                  <c:v>392900</c:v>
                </c:pt>
                <c:pt idx="755">
                  <c:v>392900</c:v>
                </c:pt>
                <c:pt idx="756">
                  <c:v>392900</c:v>
                </c:pt>
                <c:pt idx="757">
                  <c:v>392900</c:v>
                </c:pt>
                <c:pt idx="758">
                  <c:v>392900</c:v>
                </c:pt>
                <c:pt idx="759">
                  <c:v>392900</c:v>
                </c:pt>
                <c:pt idx="760">
                  <c:v>392900</c:v>
                </c:pt>
                <c:pt idx="761">
                  <c:v>392900</c:v>
                </c:pt>
                <c:pt idx="762">
                  <c:v>392900</c:v>
                </c:pt>
                <c:pt idx="763">
                  <c:v>392900</c:v>
                </c:pt>
                <c:pt idx="764">
                  <c:v>392900</c:v>
                </c:pt>
                <c:pt idx="765">
                  <c:v>392900</c:v>
                </c:pt>
                <c:pt idx="766">
                  <c:v>392900</c:v>
                </c:pt>
                <c:pt idx="767">
                  <c:v>392900</c:v>
                </c:pt>
                <c:pt idx="768">
                  <c:v>392900</c:v>
                </c:pt>
                <c:pt idx="769">
                  <c:v>392900</c:v>
                </c:pt>
                <c:pt idx="770">
                  <c:v>392900</c:v>
                </c:pt>
                <c:pt idx="771">
                  <c:v>392900</c:v>
                </c:pt>
                <c:pt idx="772">
                  <c:v>392900</c:v>
                </c:pt>
                <c:pt idx="773">
                  <c:v>392900</c:v>
                </c:pt>
                <c:pt idx="774">
                  <c:v>392900</c:v>
                </c:pt>
                <c:pt idx="775">
                  <c:v>392900</c:v>
                </c:pt>
                <c:pt idx="776">
                  <c:v>392900</c:v>
                </c:pt>
                <c:pt idx="777">
                  <c:v>392900</c:v>
                </c:pt>
                <c:pt idx="778">
                  <c:v>392900</c:v>
                </c:pt>
                <c:pt idx="779">
                  <c:v>392900</c:v>
                </c:pt>
                <c:pt idx="780">
                  <c:v>392900</c:v>
                </c:pt>
                <c:pt idx="781">
                  <c:v>392900</c:v>
                </c:pt>
                <c:pt idx="782">
                  <c:v>392900</c:v>
                </c:pt>
                <c:pt idx="783">
                  <c:v>392900</c:v>
                </c:pt>
                <c:pt idx="784">
                  <c:v>392900</c:v>
                </c:pt>
                <c:pt idx="785">
                  <c:v>392900</c:v>
                </c:pt>
                <c:pt idx="786">
                  <c:v>392900</c:v>
                </c:pt>
                <c:pt idx="787">
                  <c:v>392900</c:v>
                </c:pt>
                <c:pt idx="788">
                  <c:v>392900</c:v>
                </c:pt>
                <c:pt idx="789">
                  <c:v>392900</c:v>
                </c:pt>
                <c:pt idx="790">
                  <c:v>392900</c:v>
                </c:pt>
                <c:pt idx="791">
                  <c:v>392900</c:v>
                </c:pt>
                <c:pt idx="792">
                  <c:v>392900</c:v>
                </c:pt>
                <c:pt idx="793">
                  <c:v>392900</c:v>
                </c:pt>
                <c:pt idx="794">
                  <c:v>392900</c:v>
                </c:pt>
                <c:pt idx="795">
                  <c:v>392900</c:v>
                </c:pt>
                <c:pt idx="796">
                  <c:v>392900</c:v>
                </c:pt>
                <c:pt idx="797">
                  <c:v>392900</c:v>
                </c:pt>
                <c:pt idx="798">
                  <c:v>392700</c:v>
                </c:pt>
                <c:pt idx="799">
                  <c:v>392700</c:v>
                </c:pt>
                <c:pt idx="800">
                  <c:v>392700</c:v>
                </c:pt>
                <c:pt idx="801">
                  <c:v>392700</c:v>
                </c:pt>
                <c:pt idx="802">
                  <c:v>392700</c:v>
                </c:pt>
                <c:pt idx="803">
                  <c:v>392700</c:v>
                </c:pt>
                <c:pt idx="804">
                  <c:v>392700</c:v>
                </c:pt>
                <c:pt idx="805">
                  <c:v>392700</c:v>
                </c:pt>
                <c:pt idx="806">
                  <c:v>392700</c:v>
                </c:pt>
                <c:pt idx="807">
                  <c:v>392700</c:v>
                </c:pt>
                <c:pt idx="808">
                  <c:v>392700</c:v>
                </c:pt>
                <c:pt idx="809">
                  <c:v>392700</c:v>
                </c:pt>
                <c:pt idx="810">
                  <c:v>392700</c:v>
                </c:pt>
                <c:pt idx="811">
                  <c:v>392700</c:v>
                </c:pt>
                <c:pt idx="812">
                  <c:v>392700</c:v>
                </c:pt>
                <c:pt idx="813">
                  <c:v>392700</c:v>
                </c:pt>
                <c:pt idx="814">
                  <c:v>392700</c:v>
                </c:pt>
                <c:pt idx="815">
                  <c:v>392700</c:v>
                </c:pt>
                <c:pt idx="816">
                  <c:v>392700</c:v>
                </c:pt>
                <c:pt idx="817">
                  <c:v>392700</c:v>
                </c:pt>
                <c:pt idx="818">
                  <c:v>392700</c:v>
                </c:pt>
                <c:pt idx="819">
                  <c:v>392700</c:v>
                </c:pt>
                <c:pt idx="820">
                  <c:v>392700</c:v>
                </c:pt>
                <c:pt idx="821">
                  <c:v>392700</c:v>
                </c:pt>
                <c:pt idx="822">
                  <c:v>392700</c:v>
                </c:pt>
                <c:pt idx="823">
                  <c:v>392700</c:v>
                </c:pt>
                <c:pt idx="824">
                  <c:v>392700</c:v>
                </c:pt>
                <c:pt idx="825">
                  <c:v>392700</c:v>
                </c:pt>
                <c:pt idx="826">
                  <c:v>392700</c:v>
                </c:pt>
                <c:pt idx="827">
                  <c:v>392700</c:v>
                </c:pt>
                <c:pt idx="828">
                  <c:v>392700</c:v>
                </c:pt>
                <c:pt idx="829">
                  <c:v>392700</c:v>
                </c:pt>
                <c:pt idx="830">
                  <c:v>392700</c:v>
                </c:pt>
                <c:pt idx="831">
                  <c:v>392700</c:v>
                </c:pt>
                <c:pt idx="832">
                  <c:v>392700</c:v>
                </c:pt>
                <c:pt idx="833">
                  <c:v>392700</c:v>
                </c:pt>
                <c:pt idx="834">
                  <c:v>392700</c:v>
                </c:pt>
                <c:pt idx="835">
                  <c:v>392700</c:v>
                </c:pt>
                <c:pt idx="836">
                  <c:v>392700</c:v>
                </c:pt>
                <c:pt idx="837">
                  <c:v>392700</c:v>
                </c:pt>
                <c:pt idx="838">
                  <c:v>392700</c:v>
                </c:pt>
                <c:pt idx="839">
                  <c:v>392700</c:v>
                </c:pt>
                <c:pt idx="840">
                  <c:v>392700</c:v>
                </c:pt>
                <c:pt idx="841">
                  <c:v>392700</c:v>
                </c:pt>
                <c:pt idx="842">
                  <c:v>392700</c:v>
                </c:pt>
                <c:pt idx="843">
                  <c:v>392700</c:v>
                </c:pt>
                <c:pt idx="844">
                  <c:v>392700</c:v>
                </c:pt>
                <c:pt idx="845">
                  <c:v>392700</c:v>
                </c:pt>
                <c:pt idx="846">
                  <c:v>392700</c:v>
                </c:pt>
                <c:pt idx="847">
                  <c:v>392700</c:v>
                </c:pt>
                <c:pt idx="848">
                  <c:v>392700</c:v>
                </c:pt>
                <c:pt idx="849">
                  <c:v>392700</c:v>
                </c:pt>
                <c:pt idx="850">
                  <c:v>392700</c:v>
                </c:pt>
                <c:pt idx="851">
                  <c:v>392700</c:v>
                </c:pt>
                <c:pt idx="852">
                  <c:v>392700</c:v>
                </c:pt>
                <c:pt idx="853">
                  <c:v>392700</c:v>
                </c:pt>
                <c:pt idx="854">
                  <c:v>392500</c:v>
                </c:pt>
                <c:pt idx="855">
                  <c:v>392500</c:v>
                </c:pt>
                <c:pt idx="856">
                  <c:v>392500</c:v>
                </c:pt>
                <c:pt idx="857">
                  <c:v>392500</c:v>
                </c:pt>
                <c:pt idx="858">
                  <c:v>392500</c:v>
                </c:pt>
                <c:pt idx="859">
                  <c:v>392500</c:v>
                </c:pt>
                <c:pt idx="860">
                  <c:v>392500</c:v>
                </c:pt>
                <c:pt idx="861">
                  <c:v>392500</c:v>
                </c:pt>
                <c:pt idx="862">
                  <c:v>392500</c:v>
                </c:pt>
                <c:pt idx="863">
                  <c:v>392500</c:v>
                </c:pt>
                <c:pt idx="864">
                  <c:v>392500</c:v>
                </c:pt>
                <c:pt idx="865">
                  <c:v>392500</c:v>
                </c:pt>
                <c:pt idx="866">
                  <c:v>392500</c:v>
                </c:pt>
                <c:pt idx="867">
                  <c:v>392500</c:v>
                </c:pt>
                <c:pt idx="868">
                  <c:v>392500</c:v>
                </c:pt>
                <c:pt idx="869">
                  <c:v>392500</c:v>
                </c:pt>
                <c:pt idx="870">
                  <c:v>392500</c:v>
                </c:pt>
                <c:pt idx="871">
                  <c:v>392500</c:v>
                </c:pt>
                <c:pt idx="872">
                  <c:v>392500</c:v>
                </c:pt>
                <c:pt idx="873">
                  <c:v>392500</c:v>
                </c:pt>
                <c:pt idx="874">
                  <c:v>392500</c:v>
                </c:pt>
                <c:pt idx="875">
                  <c:v>392500</c:v>
                </c:pt>
                <c:pt idx="876">
                  <c:v>392500</c:v>
                </c:pt>
                <c:pt idx="877">
                  <c:v>392500</c:v>
                </c:pt>
                <c:pt idx="878">
                  <c:v>392500</c:v>
                </c:pt>
                <c:pt idx="879">
                  <c:v>392500</c:v>
                </c:pt>
                <c:pt idx="880">
                  <c:v>392500</c:v>
                </c:pt>
                <c:pt idx="881">
                  <c:v>392500</c:v>
                </c:pt>
                <c:pt idx="882">
                  <c:v>392500</c:v>
                </c:pt>
                <c:pt idx="883">
                  <c:v>392500</c:v>
                </c:pt>
                <c:pt idx="884">
                  <c:v>392500</c:v>
                </c:pt>
                <c:pt idx="885">
                  <c:v>392500</c:v>
                </c:pt>
                <c:pt idx="886">
                  <c:v>392500</c:v>
                </c:pt>
                <c:pt idx="887">
                  <c:v>392500</c:v>
                </c:pt>
                <c:pt idx="888">
                  <c:v>392500</c:v>
                </c:pt>
                <c:pt idx="889">
                  <c:v>392500</c:v>
                </c:pt>
                <c:pt idx="890">
                  <c:v>392500</c:v>
                </c:pt>
                <c:pt idx="891">
                  <c:v>392500</c:v>
                </c:pt>
                <c:pt idx="892">
                  <c:v>392500</c:v>
                </c:pt>
                <c:pt idx="893">
                  <c:v>392500</c:v>
                </c:pt>
                <c:pt idx="894">
                  <c:v>392500</c:v>
                </c:pt>
                <c:pt idx="895">
                  <c:v>392500</c:v>
                </c:pt>
                <c:pt idx="896">
                  <c:v>392500</c:v>
                </c:pt>
                <c:pt idx="897">
                  <c:v>392500</c:v>
                </c:pt>
                <c:pt idx="898">
                  <c:v>392500</c:v>
                </c:pt>
                <c:pt idx="899">
                  <c:v>392500</c:v>
                </c:pt>
                <c:pt idx="900">
                  <c:v>392500</c:v>
                </c:pt>
                <c:pt idx="901">
                  <c:v>392500</c:v>
                </c:pt>
                <c:pt idx="902">
                  <c:v>392500</c:v>
                </c:pt>
                <c:pt idx="903">
                  <c:v>392500</c:v>
                </c:pt>
                <c:pt idx="904">
                  <c:v>392500</c:v>
                </c:pt>
                <c:pt idx="905">
                  <c:v>392500</c:v>
                </c:pt>
                <c:pt idx="906">
                  <c:v>392500</c:v>
                </c:pt>
                <c:pt idx="907">
                  <c:v>392500</c:v>
                </c:pt>
                <c:pt idx="908">
                  <c:v>392500</c:v>
                </c:pt>
                <c:pt idx="909">
                  <c:v>392500</c:v>
                </c:pt>
                <c:pt idx="910">
                  <c:v>392300</c:v>
                </c:pt>
                <c:pt idx="911">
                  <c:v>392300</c:v>
                </c:pt>
                <c:pt idx="912">
                  <c:v>392300</c:v>
                </c:pt>
                <c:pt idx="913">
                  <c:v>392300</c:v>
                </c:pt>
                <c:pt idx="914">
                  <c:v>392300</c:v>
                </c:pt>
                <c:pt idx="915">
                  <c:v>392300</c:v>
                </c:pt>
                <c:pt idx="916">
                  <c:v>392300</c:v>
                </c:pt>
                <c:pt idx="917">
                  <c:v>392300</c:v>
                </c:pt>
                <c:pt idx="918">
                  <c:v>392300</c:v>
                </c:pt>
                <c:pt idx="919">
                  <c:v>392300</c:v>
                </c:pt>
                <c:pt idx="920">
                  <c:v>392300</c:v>
                </c:pt>
                <c:pt idx="921">
                  <c:v>392300</c:v>
                </c:pt>
                <c:pt idx="922">
                  <c:v>392300</c:v>
                </c:pt>
                <c:pt idx="923">
                  <c:v>392300</c:v>
                </c:pt>
                <c:pt idx="924">
                  <c:v>392300</c:v>
                </c:pt>
                <c:pt idx="925">
                  <c:v>392300</c:v>
                </c:pt>
                <c:pt idx="926">
                  <c:v>392300</c:v>
                </c:pt>
                <c:pt idx="927">
                  <c:v>392300</c:v>
                </c:pt>
                <c:pt idx="928">
                  <c:v>392300</c:v>
                </c:pt>
                <c:pt idx="929">
                  <c:v>392300</c:v>
                </c:pt>
                <c:pt idx="930">
                  <c:v>392300</c:v>
                </c:pt>
                <c:pt idx="931">
                  <c:v>392300</c:v>
                </c:pt>
                <c:pt idx="932">
                  <c:v>392300</c:v>
                </c:pt>
                <c:pt idx="933">
                  <c:v>392300</c:v>
                </c:pt>
                <c:pt idx="934">
                  <c:v>392300</c:v>
                </c:pt>
                <c:pt idx="935">
                  <c:v>392300</c:v>
                </c:pt>
                <c:pt idx="936">
                  <c:v>392300</c:v>
                </c:pt>
                <c:pt idx="937">
                  <c:v>392300</c:v>
                </c:pt>
                <c:pt idx="938">
                  <c:v>392300</c:v>
                </c:pt>
                <c:pt idx="939">
                  <c:v>392300</c:v>
                </c:pt>
                <c:pt idx="940">
                  <c:v>392300</c:v>
                </c:pt>
                <c:pt idx="941">
                  <c:v>392300</c:v>
                </c:pt>
                <c:pt idx="942">
                  <c:v>392300</c:v>
                </c:pt>
                <c:pt idx="943">
                  <c:v>392300</c:v>
                </c:pt>
                <c:pt idx="944">
                  <c:v>392300</c:v>
                </c:pt>
                <c:pt idx="945">
                  <c:v>392300</c:v>
                </c:pt>
                <c:pt idx="946">
                  <c:v>392300</c:v>
                </c:pt>
                <c:pt idx="947">
                  <c:v>392300</c:v>
                </c:pt>
                <c:pt idx="948">
                  <c:v>392300</c:v>
                </c:pt>
                <c:pt idx="949">
                  <c:v>392300</c:v>
                </c:pt>
                <c:pt idx="950">
                  <c:v>392300</c:v>
                </c:pt>
                <c:pt idx="951">
                  <c:v>392300</c:v>
                </c:pt>
                <c:pt idx="952">
                  <c:v>392300</c:v>
                </c:pt>
                <c:pt idx="953">
                  <c:v>392300</c:v>
                </c:pt>
                <c:pt idx="954">
                  <c:v>392300</c:v>
                </c:pt>
                <c:pt idx="955">
                  <c:v>392300</c:v>
                </c:pt>
                <c:pt idx="956">
                  <c:v>392300</c:v>
                </c:pt>
                <c:pt idx="957">
                  <c:v>392300</c:v>
                </c:pt>
                <c:pt idx="958">
                  <c:v>392300</c:v>
                </c:pt>
                <c:pt idx="959">
                  <c:v>392300</c:v>
                </c:pt>
                <c:pt idx="960">
                  <c:v>392300</c:v>
                </c:pt>
                <c:pt idx="961">
                  <c:v>392300</c:v>
                </c:pt>
                <c:pt idx="962">
                  <c:v>392300</c:v>
                </c:pt>
                <c:pt idx="963">
                  <c:v>392300</c:v>
                </c:pt>
                <c:pt idx="964">
                  <c:v>392300</c:v>
                </c:pt>
                <c:pt idx="965">
                  <c:v>392300</c:v>
                </c:pt>
                <c:pt idx="966">
                  <c:v>392100</c:v>
                </c:pt>
                <c:pt idx="967">
                  <c:v>392100</c:v>
                </c:pt>
                <c:pt idx="968">
                  <c:v>392100</c:v>
                </c:pt>
                <c:pt idx="969">
                  <c:v>392100</c:v>
                </c:pt>
                <c:pt idx="970">
                  <c:v>392100</c:v>
                </c:pt>
                <c:pt idx="971">
                  <c:v>392100</c:v>
                </c:pt>
                <c:pt idx="972">
                  <c:v>392100</c:v>
                </c:pt>
                <c:pt idx="973">
                  <c:v>392100</c:v>
                </c:pt>
                <c:pt idx="974">
                  <c:v>392100</c:v>
                </c:pt>
                <c:pt idx="975">
                  <c:v>392100</c:v>
                </c:pt>
                <c:pt idx="976">
                  <c:v>392100</c:v>
                </c:pt>
                <c:pt idx="977">
                  <c:v>392100</c:v>
                </c:pt>
                <c:pt idx="978">
                  <c:v>392100</c:v>
                </c:pt>
                <c:pt idx="979">
                  <c:v>392100</c:v>
                </c:pt>
                <c:pt idx="980">
                  <c:v>392100</c:v>
                </c:pt>
                <c:pt idx="981">
                  <c:v>392100</c:v>
                </c:pt>
                <c:pt idx="982">
                  <c:v>392100</c:v>
                </c:pt>
                <c:pt idx="983">
                  <c:v>392100</c:v>
                </c:pt>
                <c:pt idx="984">
                  <c:v>392100</c:v>
                </c:pt>
                <c:pt idx="985">
                  <c:v>392100</c:v>
                </c:pt>
                <c:pt idx="986">
                  <c:v>392100</c:v>
                </c:pt>
                <c:pt idx="987">
                  <c:v>392100</c:v>
                </c:pt>
                <c:pt idx="988">
                  <c:v>392100</c:v>
                </c:pt>
                <c:pt idx="989">
                  <c:v>392100</c:v>
                </c:pt>
                <c:pt idx="990">
                  <c:v>392100</c:v>
                </c:pt>
                <c:pt idx="991">
                  <c:v>392100</c:v>
                </c:pt>
                <c:pt idx="992">
                  <c:v>392100</c:v>
                </c:pt>
                <c:pt idx="993">
                  <c:v>392100</c:v>
                </c:pt>
                <c:pt idx="994">
                  <c:v>392100</c:v>
                </c:pt>
                <c:pt idx="995">
                  <c:v>392100</c:v>
                </c:pt>
                <c:pt idx="996">
                  <c:v>392100</c:v>
                </c:pt>
                <c:pt idx="997">
                  <c:v>392100</c:v>
                </c:pt>
                <c:pt idx="998">
                  <c:v>392100</c:v>
                </c:pt>
                <c:pt idx="999">
                  <c:v>392100</c:v>
                </c:pt>
                <c:pt idx="1000">
                  <c:v>392100</c:v>
                </c:pt>
                <c:pt idx="1001">
                  <c:v>392100</c:v>
                </c:pt>
                <c:pt idx="1002">
                  <c:v>392100</c:v>
                </c:pt>
                <c:pt idx="1003">
                  <c:v>392100</c:v>
                </c:pt>
                <c:pt idx="1004">
                  <c:v>392100</c:v>
                </c:pt>
                <c:pt idx="1005">
                  <c:v>392100</c:v>
                </c:pt>
                <c:pt idx="1006">
                  <c:v>392100</c:v>
                </c:pt>
                <c:pt idx="1007">
                  <c:v>392100</c:v>
                </c:pt>
                <c:pt idx="1008">
                  <c:v>392100</c:v>
                </c:pt>
                <c:pt idx="1009">
                  <c:v>392100</c:v>
                </c:pt>
                <c:pt idx="1010">
                  <c:v>392100</c:v>
                </c:pt>
                <c:pt idx="1011">
                  <c:v>392100</c:v>
                </c:pt>
                <c:pt idx="1012">
                  <c:v>392100</c:v>
                </c:pt>
                <c:pt idx="1013">
                  <c:v>392100</c:v>
                </c:pt>
                <c:pt idx="1014">
                  <c:v>392100</c:v>
                </c:pt>
                <c:pt idx="1015">
                  <c:v>392100</c:v>
                </c:pt>
                <c:pt idx="1016">
                  <c:v>392100</c:v>
                </c:pt>
                <c:pt idx="1017">
                  <c:v>392100</c:v>
                </c:pt>
                <c:pt idx="1018">
                  <c:v>392100</c:v>
                </c:pt>
                <c:pt idx="1019">
                  <c:v>392100</c:v>
                </c:pt>
                <c:pt idx="1020">
                  <c:v>392100</c:v>
                </c:pt>
                <c:pt idx="1021">
                  <c:v>392100</c:v>
                </c:pt>
                <c:pt idx="1022">
                  <c:v>391900</c:v>
                </c:pt>
                <c:pt idx="1023">
                  <c:v>391900</c:v>
                </c:pt>
                <c:pt idx="1024">
                  <c:v>391900</c:v>
                </c:pt>
                <c:pt idx="1025">
                  <c:v>391900</c:v>
                </c:pt>
                <c:pt idx="1026">
                  <c:v>391900</c:v>
                </c:pt>
                <c:pt idx="1027">
                  <c:v>391900</c:v>
                </c:pt>
                <c:pt idx="1028">
                  <c:v>391900</c:v>
                </c:pt>
                <c:pt idx="1029">
                  <c:v>391900</c:v>
                </c:pt>
                <c:pt idx="1030">
                  <c:v>391900</c:v>
                </c:pt>
                <c:pt idx="1031">
                  <c:v>391900</c:v>
                </c:pt>
                <c:pt idx="1032">
                  <c:v>391900</c:v>
                </c:pt>
                <c:pt idx="1033">
                  <c:v>391900</c:v>
                </c:pt>
                <c:pt idx="1034">
                  <c:v>391900</c:v>
                </c:pt>
                <c:pt idx="1035">
                  <c:v>391900</c:v>
                </c:pt>
                <c:pt idx="1036">
                  <c:v>391900</c:v>
                </c:pt>
                <c:pt idx="1037">
                  <c:v>391900</c:v>
                </c:pt>
                <c:pt idx="1038">
                  <c:v>391900</c:v>
                </c:pt>
                <c:pt idx="1039">
                  <c:v>391900</c:v>
                </c:pt>
                <c:pt idx="1040">
                  <c:v>391900</c:v>
                </c:pt>
                <c:pt idx="1041">
                  <c:v>391900</c:v>
                </c:pt>
                <c:pt idx="1042">
                  <c:v>391900</c:v>
                </c:pt>
                <c:pt idx="1043">
                  <c:v>391900</c:v>
                </c:pt>
                <c:pt idx="1044">
                  <c:v>391900</c:v>
                </c:pt>
                <c:pt idx="1045">
                  <c:v>391900</c:v>
                </c:pt>
                <c:pt idx="1046">
                  <c:v>391900</c:v>
                </c:pt>
                <c:pt idx="1047">
                  <c:v>391900</c:v>
                </c:pt>
                <c:pt idx="1048">
                  <c:v>391900</c:v>
                </c:pt>
                <c:pt idx="1049">
                  <c:v>391900</c:v>
                </c:pt>
                <c:pt idx="1050">
                  <c:v>391900</c:v>
                </c:pt>
                <c:pt idx="1051">
                  <c:v>391900</c:v>
                </c:pt>
                <c:pt idx="1052">
                  <c:v>391900</c:v>
                </c:pt>
                <c:pt idx="1053">
                  <c:v>391900</c:v>
                </c:pt>
                <c:pt idx="1054">
                  <c:v>391900</c:v>
                </c:pt>
                <c:pt idx="1055">
                  <c:v>391900</c:v>
                </c:pt>
                <c:pt idx="1056">
                  <c:v>391900</c:v>
                </c:pt>
                <c:pt idx="1057">
                  <c:v>391900</c:v>
                </c:pt>
                <c:pt idx="1058">
                  <c:v>391900</c:v>
                </c:pt>
                <c:pt idx="1059">
                  <c:v>391900</c:v>
                </c:pt>
                <c:pt idx="1060">
                  <c:v>391900</c:v>
                </c:pt>
                <c:pt idx="1061">
                  <c:v>391900</c:v>
                </c:pt>
                <c:pt idx="1062">
                  <c:v>391900</c:v>
                </c:pt>
                <c:pt idx="1063">
                  <c:v>391900</c:v>
                </c:pt>
                <c:pt idx="1064">
                  <c:v>391900</c:v>
                </c:pt>
                <c:pt idx="1065">
                  <c:v>391900</c:v>
                </c:pt>
                <c:pt idx="1066">
                  <c:v>391900</c:v>
                </c:pt>
                <c:pt idx="1067">
                  <c:v>391900</c:v>
                </c:pt>
                <c:pt idx="1068">
                  <c:v>391900</c:v>
                </c:pt>
                <c:pt idx="1069">
                  <c:v>391900</c:v>
                </c:pt>
                <c:pt idx="1070">
                  <c:v>391900</c:v>
                </c:pt>
                <c:pt idx="1071">
                  <c:v>391900</c:v>
                </c:pt>
                <c:pt idx="1072">
                  <c:v>391900</c:v>
                </c:pt>
                <c:pt idx="1073">
                  <c:v>391900</c:v>
                </c:pt>
                <c:pt idx="1074">
                  <c:v>391900</c:v>
                </c:pt>
                <c:pt idx="1075">
                  <c:v>391900</c:v>
                </c:pt>
                <c:pt idx="1076">
                  <c:v>391900</c:v>
                </c:pt>
                <c:pt idx="1077">
                  <c:v>391900</c:v>
                </c:pt>
                <c:pt idx="1078">
                  <c:v>391700</c:v>
                </c:pt>
                <c:pt idx="1079">
                  <c:v>391700</c:v>
                </c:pt>
                <c:pt idx="1080">
                  <c:v>391700</c:v>
                </c:pt>
                <c:pt idx="1081">
                  <c:v>391700</c:v>
                </c:pt>
                <c:pt idx="1082">
                  <c:v>391700</c:v>
                </c:pt>
                <c:pt idx="1083">
                  <c:v>391700</c:v>
                </c:pt>
                <c:pt idx="1084">
                  <c:v>391700</c:v>
                </c:pt>
                <c:pt idx="1085">
                  <c:v>391700</c:v>
                </c:pt>
                <c:pt idx="1086">
                  <c:v>391700</c:v>
                </c:pt>
                <c:pt idx="1087">
                  <c:v>391700</c:v>
                </c:pt>
                <c:pt idx="1088">
                  <c:v>391700</c:v>
                </c:pt>
                <c:pt idx="1089">
                  <c:v>391700</c:v>
                </c:pt>
                <c:pt idx="1090">
                  <c:v>391700</c:v>
                </c:pt>
                <c:pt idx="1091">
                  <c:v>391700</c:v>
                </c:pt>
                <c:pt idx="1092">
                  <c:v>391700</c:v>
                </c:pt>
                <c:pt idx="1093">
                  <c:v>391700</c:v>
                </c:pt>
                <c:pt idx="1094">
                  <c:v>391700</c:v>
                </c:pt>
                <c:pt idx="1095">
                  <c:v>391700</c:v>
                </c:pt>
                <c:pt idx="1096">
                  <c:v>391700</c:v>
                </c:pt>
                <c:pt idx="1097">
                  <c:v>391700</c:v>
                </c:pt>
                <c:pt idx="1098">
                  <c:v>391700</c:v>
                </c:pt>
                <c:pt idx="1099">
                  <c:v>391700</c:v>
                </c:pt>
                <c:pt idx="1100">
                  <c:v>391700</c:v>
                </c:pt>
                <c:pt idx="1101">
                  <c:v>391700</c:v>
                </c:pt>
                <c:pt idx="1102">
                  <c:v>391700</c:v>
                </c:pt>
                <c:pt idx="1103">
                  <c:v>391700</c:v>
                </c:pt>
                <c:pt idx="1104">
                  <c:v>391700</c:v>
                </c:pt>
                <c:pt idx="1105">
                  <c:v>391700</c:v>
                </c:pt>
                <c:pt idx="1106">
                  <c:v>391700</c:v>
                </c:pt>
                <c:pt idx="1107">
                  <c:v>391700</c:v>
                </c:pt>
                <c:pt idx="1108">
                  <c:v>391700</c:v>
                </c:pt>
                <c:pt idx="1109">
                  <c:v>391700</c:v>
                </c:pt>
                <c:pt idx="1110">
                  <c:v>391700</c:v>
                </c:pt>
                <c:pt idx="1111">
                  <c:v>391700</c:v>
                </c:pt>
                <c:pt idx="1112">
                  <c:v>391700</c:v>
                </c:pt>
                <c:pt idx="1113">
                  <c:v>391700</c:v>
                </c:pt>
                <c:pt idx="1114">
                  <c:v>391700</c:v>
                </c:pt>
                <c:pt idx="1115">
                  <c:v>391700</c:v>
                </c:pt>
                <c:pt idx="1116">
                  <c:v>391700</c:v>
                </c:pt>
                <c:pt idx="1117">
                  <c:v>391700</c:v>
                </c:pt>
                <c:pt idx="1118">
                  <c:v>391700</c:v>
                </c:pt>
                <c:pt idx="1119">
                  <c:v>391700</c:v>
                </c:pt>
                <c:pt idx="1120">
                  <c:v>391700</c:v>
                </c:pt>
                <c:pt idx="1121">
                  <c:v>391700</c:v>
                </c:pt>
                <c:pt idx="1122">
                  <c:v>391700</c:v>
                </c:pt>
                <c:pt idx="1123">
                  <c:v>391700</c:v>
                </c:pt>
                <c:pt idx="1124">
                  <c:v>391700</c:v>
                </c:pt>
                <c:pt idx="1125">
                  <c:v>391700</c:v>
                </c:pt>
                <c:pt idx="1126">
                  <c:v>391700</c:v>
                </c:pt>
                <c:pt idx="1127">
                  <c:v>391700</c:v>
                </c:pt>
                <c:pt idx="1128">
                  <c:v>391700</c:v>
                </c:pt>
                <c:pt idx="1129">
                  <c:v>391700</c:v>
                </c:pt>
                <c:pt idx="1130">
                  <c:v>391700</c:v>
                </c:pt>
                <c:pt idx="1131">
                  <c:v>391700</c:v>
                </c:pt>
                <c:pt idx="1132">
                  <c:v>391700</c:v>
                </c:pt>
                <c:pt idx="1133">
                  <c:v>391700</c:v>
                </c:pt>
                <c:pt idx="1134">
                  <c:v>391500</c:v>
                </c:pt>
                <c:pt idx="1135">
                  <c:v>391500</c:v>
                </c:pt>
                <c:pt idx="1136">
                  <c:v>391500</c:v>
                </c:pt>
                <c:pt idx="1137">
                  <c:v>391500</c:v>
                </c:pt>
                <c:pt idx="1138">
                  <c:v>391500</c:v>
                </c:pt>
                <c:pt idx="1139">
                  <c:v>391500</c:v>
                </c:pt>
                <c:pt idx="1140">
                  <c:v>391500</c:v>
                </c:pt>
                <c:pt idx="1141">
                  <c:v>391500</c:v>
                </c:pt>
                <c:pt idx="1142">
                  <c:v>391500</c:v>
                </c:pt>
                <c:pt idx="1143">
                  <c:v>391500</c:v>
                </c:pt>
                <c:pt idx="1144">
                  <c:v>391500</c:v>
                </c:pt>
                <c:pt idx="1145">
                  <c:v>391500</c:v>
                </c:pt>
                <c:pt idx="1146">
                  <c:v>391500</c:v>
                </c:pt>
                <c:pt idx="1147">
                  <c:v>391500</c:v>
                </c:pt>
                <c:pt idx="1148">
                  <c:v>391500</c:v>
                </c:pt>
                <c:pt idx="1149">
                  <c:v>391500</c:v>
                </c:pt>
                <c:pt idx="1150">
                  <c:v>391500</c:v>
                </c:pt>
                <c:pt idx="1151">
                  <c:v>391500</c:v>
                </c:pt>
                <c:pt idx="1152">
                  <c:v>391500</c:v>
                </c:pt>
                <c:pt idx="1153">
                  <c:v>391500</c:v>
                </c:pt>
                <c:pt idx="1154">
                  <c:v>391500</c:v>
                </c:pt>
                <c:pt idx="1155">
                  <c:v>391500</c:v>
                </c:pt>
                <c:pt idx="1156">
                  <c:v>391500</c:v>
                </c:pt>
                <c:pt idx="1157">
                  <c:v>391500</c:v>
                </c:pt>
                <c:pt idx="1158">
                  <c:v>391500</c:v>
                </c:pt>
                <c:pt idx="1159">
                  <c:v>391500</c:v>
                </c:pt>
                <c:pt idx="1160">
                  <c:v>391500</c:v>
                </c:pt>
                <c:pt idx="1161">
                  <c:v>391500</c:v>
                </c:pt>
                <c:pt idx="1162">
                  <c:v>391500</c:v>
                </c:pt>
                <c:pt idx="1163">
                  <c:v>391500</c:v>
                </c:pt>
                <c:pt idx="1164">
                  <c:v>391500</c:v>
                </c:pt>
                <c:pt idx="1165">
                  <c:v>391500</c:v>
                </c:pt>
                <c:pt idx="1166">
                  <c:v>391500</c:v>
                </c:pt>
                <c:pt idx="1167">
                  <c:v>391500</c:v>
                </c:pt>
                <c:pt idx="1168">
                  <c:v>391500</c:v>
                </c:pt>
                <c:pt idx="1169">
                  <c:v>391500</c:v>
                </c:pt>
                <c:pt idx="1170">
                  <c:v>391500</c:v>
                </c:pt>
                <c:pt idx="1171">
                  <c:v>391500</c:v>
                </c:pt>
                <c:pt idx="1172">
                  <c:v>391500</c:v>
                </c:pt>
                <c:pt idx="1173">
                  <c:v>391500</c:v>
                </c:pt>
                <c:pt idx="1174">
                  <c:v>391500</c:v>
                </c:pt>
                <c:pt idx="1175">
                  <c:v>391500</c:v>
                </c:pt>
                <c:pt idx="1176">
                  <c:v>391500</c:v>
                </c:pt>
                <c:pt idx="1177">
                  <c:v>391500</c:v>
                </c:pt>
                <c:pt idx="1178">
                  <c:v>391500</c:v>
                </c:pt>
                <c:pt idx="1179">
                  <c:v>391500</c:v>
                </c:pt>
                <c:pt idx="1180">
                  <c:v>391500</c:v>
                </c:pt>
                <c:pt idx="1181">
                  <c:v>391500</c:v>
                </c:pt>
                <c:pt idx="1182">
                  <c:v>391500</c:v>
                </c:pt>
                <c:pt idx="1183">
                  <c:v>391500</c:v>
                </c:pt>
                <c:pt idx="1184">
                  <c:v>391500</c:v>
                </c:pt>
                <c:pt idx="1185">
                  <c:v>391500</c:v>
                </c:pt>
                <c:pt idx="1186">
                  <c:v>391500</c:v>
                </c:pt>
                <c:pt idx="1187">
                  <c:v>391500</c:v>
                </c:pt>
                <c:pt idx="1188">
                  <c:v>391500</c:v>
                </c:pt>
                <c:pt idx="1189">
                  <c:v>391500</c:v>
                </c:pt>
                <c:pt idx="1190">
                  <c:v>391300</c:v>
                </c:pt>
                <c:pt idx="1191">
                  <c:v>391300</c:v>
                </c:pt>
                <c:pt idx="1192">
                  <c:v>391300</c:v>
                </c:pt>
                <c:pt idx="1193">
                  <c:v>391300</c:v>
                </c:pt>
                <c:pt idx="1194">
                  <c:v>391300</c:v>
                </c:pt>
                <c:pt idx="1195">
                  <c:v>391300</c:v>
                </c:pt>
                <c:pt idx="1196">
                  <c:v>391300</c:v>
                </c:pt>
                <c:pt idx="1197">
                  <c:v>391300</c:v>
                </c:pt>
                <c:pt idx="1198">
                  <c:v>391300</c:v>
                </c:pt>
                <c:pt idx="1199">
                  <c:v>391300</c:v>
                </c:pt>
                <c:pt idx="1200">
                  <c:v>391300</c:v>
                </c:pt>
                <c:pt idx="1201">
                  <c:v>391300</c:v>
                </c:pt>
                <c:pt idx="1202">
                  <c:v>391300</c:v>
                </c:pt>
                <c:pt idx="1203">
                  <c:v>391300</c:v>
                </c:pt>
                <c:pt idx="1204">
                  <c:v>391300</c:v>
                </c:pt>
                <c:pt idx="1205">
                  <c:v>391300</c:v>
                </c:pt>
                <c:pt idx="1206">
                  <c:v>391300</c:v>
                </c:pt>
                <c:pt idx="1207">
                  <c:v>391300</c:v>
                </c:pt>
                <c:pt idx="1208">
                  <c:v>391300</c:v>
                </c:pt>
                <c:pt idx="1209">
                  <c:v>391300</c:v>
                </c:pt>
                <c:pt idx="1210">
                  <c:v>391300</c:v>
                </c:pt>
                <c:pt idx="1211">
                  <c:v>391300</c:v>
                </c:pt>
                <c:pt idx="1212">
                  <c:v>391300</c:v>
                </c:pt>
                <c:pt idx="1213">
                  <c:v>391300</c:v>
                </c:pt>
                <c:pt idx="1214">
                  <c:v>391300</c:v>
                </c:pt>
                <c:pt idx="1215">
                  <c:v>391300</c:v>
                </c:pt>
                <c:pt idx="1216">
                  <c:v>391300</c:v>
                </c:pt>
                <c:pt idx="1217">
                  <c:v>391300</c:v>
                </c:pt>
                <c:pt idx="1218">
                  <c:v>391300</c:v>
                </c:pt>
                <c:pt idx="1219">
                  <c:v>391300</c:v>
                </c:pt>
                <c:pt idx="1220">
                  <c:v>391300</c:v>
                </c:pt>
                <c:pt idx="1221">
                  <c:v>391300</c:v>
                </c:pt>
                <c:pt idx="1222">
                  <c:v>391300</c:v>
                </c:pt>
                <c:pt idx="1223">
                  <c:v>391300</c:v>
                </c:pt>
                <c:pt idx="1224">
                  <c:v>391300</c:v>
                </c:pt>
                <c:pt idx="1225">
                  <c:v>391300</c:v>
                </c:pt>
                <c:pt idx="1226">
                  <c:v>391300</c:v>
                </c:pt>
                <c:pt idx="1227">
                  <c:v>391300</c:v>
                </c:pt>
                <c:pt idx="1228">
                  <c:v>391300</c:v>
                </c:pt>
                <c:pt idx="1229">
                  <c:v>391300</c:v>
                </c:pt>
                <c:pt idx="1230">
                  <c:v>391300</c:v>
                </c:pt>
                <c:pt idx="1231">
                  <c:v>391300</c:v>
                </c:pt>
                <c:pt idx="1232">
                  <c:v>391300</c:v>
                </c:pt>
                <c:pt idx="1233">
                  <c:v>391300</c:v>
                </c:pt>
                <c:pt idx="1234">
                  <c:v>391300</c:v>
                </c:pt>
                <c:pt idx="1235">
                  <c:v>391300</c:v>
                </c:pt>
                <c:pt idx="1236">
                  <c:v>391300</c:v>
                </c:pt>
                <c:pt idx="1237">
                  <c:v>391300</c:v>
                </c:pt>
                <c:pt idx="1238">
                  <c:v>391300</c:v>
                </c:pt>
                <c:pt idx="1239">
                  <c:v>391300</c:v>
                </c:pt>
                <c:pt idx="1240">
                  <c:v>391300</c:v>
                </c:pt>
                <c:pt idx="1241">
                  <c:v>391300</c:v>
                </c:pt>
                <c:pt idx="1242">
                  <c:v>391300</c:v>
                </c:pt>
                <c:pt idx="1243">
                  <c:v>391300</c:v>
                </c:pt>
                <c:pt idx="1244">
                  <c:v>391300</c:v>
                </c:pt>
                <c:pt idx="1245">
                  <c:v>391300</c:v>
                </c:pt>
                <c:pt idx="1246">
                  <c:v>391100</c:v>
                </c:pt>
                <c:pt idx="1247">
                  <c:v>391100</c:v>
                </c:pt>
                <c:pt idx="1248">
                  <c:v>391100</c:v>
                </c:pt>
                <c:pt idx="1249">
                  <c:v>391100</c:v>
                </c:pt>
                <c:pt idx="1250">
                  <c:v>391100</c:v>
                </c:pt>
                <c:pt idx="1251">
                  <c:v>391100</c:v>
                </c:pt>
                <c:pt idx="1252">
                  <c:v>391100</c:v>
                </c:pt>
                <c:pt idx="1253">
                  <c:v>391100</c:v>
                </c:pt>
                <c:pt idx="1254">
                  <c:v>391100</c:v>
                </c:pt>
                <c:pt idx="1255">
                  <c:v>391100</c:v>
                </c:pt>
                <c:pt idx="1256">
                  <c:v>391100</c:v>
                </c:pt>
                <c:pt idx="1257">
                  <c:v>391100</c:v>
                </c:pt>
                <c:pt idx="1258">
                  <c:v>391100</c:v>
                </c:pt>
                <c:pt idx="1259">
                  <c:v>391100</c:v>
                </c:pt>
                <c:pt idx="1260">
                  <c:v>391100</c:v>
                </c:pt>
                <c:pt idx="1261">
                  <c:v>391100</c:v>
                </c:pt>
                <c:pt idx="1262">
                  <c:v>391100</c:v>
                </c:pt>
                <c:pt idx="1263">
                  <c:v>391100</c:v>
                </c:pt>
                <c:pt idx="1264">
                  <c:v>391100</c:v>
                </c:pt>
                <c:pt idx="1265">
                  <c:v>391100</c:v>
                </c:pt>
                <c:pt idx="1266">
                  <c:v>391100</c:v>
                </c:pt>
                <c:pt idx="1267">
                  <c:v>391100</c:v>
                </c:pt>
                <c:pt idx="1268">
                  <c:v>391100</c:v>
                </c:pt>
                <c:pt idx="1269">
                  <c:v>391100</c:v>
                </c:pt>
                <c:pt idx="1270">
                  <c:v>391100</c:v>
                </c:pt>
                <c:pt idx="1271">
                  <c:v>391100</c:v>
                </c:pt>
                <c:pt idx="1272">
                  <c:v>391100</c:v>
                </c:pt>
                <c:pt idx="1273">
                  <c:v>391100</c:v>
                </c:pt>
                <c:pt idx="1274">
                  <c:v>391100</c:v>
                </c:pt>
                <c:pt idx="1275">
                  <c:v>391100</c:v>
                </c:pt>
                <c:pt idx="1276">
                  <c:v>391100</c:v>
                </c:pt>
                <c:pt idx="1277">
                  <c:v>391100</c:v>
                </c:pt>
                <c:pt idx="1278">
                  <c:v>391100</c:v>
                </c:pt>
                <c:pt idx="1279">
                  <c:v>391100</c:v>
                </c:pt>
                <c:pt idx="1280">
                  <c:v>391100</c:v>
                </c:pt>
                <c:pt idx="1281">
                  <c:v>391100</c:v>
                </c:pt>
                <c:pt idx="1282">
                  <c:v>391100</c:v>
                </c:pt>
                <c:pt idx="1283">
                  <c:v>391100</c:v>
                </c:pt>
                <c:pt idx="1284">
                  <c:v>391100</c:v>
                </c:pt>
                <c:pt idx="1285">
                  <c:v>391100</c:v>
                </c:pt>
                <c:pt idx="1286">
                  <c:v>391100</c:v>
                </c:pt>
                <c:pt idx="1287">
                  <c:v>391100</c:v>
                </c:pt>
                <c:pt idx="1288">
                  <c:v>391100</c:v>
                </c:pt>
                <c:pt idx="1289">
                  <c:v>391100</c:v>
                </c:pt>
                <c:pt idx="1290">
                  <c:v>391100</c:v>
                </c:pt>
                <c:pt idx="1291">
                  <c:v>391100</c:v>
                </c:pt>
                <c:pt idx="1292">
                  <c:v>391100</c:v>
                </c:pt>
                <c:pt idx="1293">
                  <c:v>391100</c:v>
                </c:pt>
                <c:pt idx="1294">
                  <c:v>391100</c:v>
                </c:pt>
                <c:pt idx="1295">
                  <c:v>391100</c:v>
                </c:pt>
                <c:pt idx="1296">
                  <c:v>391100</c:v>
                </c:pt>
                <c:pt idx="1297">
                  <c:v>391100</c:v>
                </c:pt>
                <c:pt idx="1298">
                  <c:v>391100</c:v>
                </c:pt>
                <c:pt idx="1299">
                  <c:v>391100</c:v>
                </c:pt>
                <c:pt idx="1300">
                  <c:v>391100</c:v>
                </c:pt>
                <c:pt idx="1301">
                  <c:v>391100</c:v>
                </c:pt>
                <c:pt idx="1302">
                  <c:v>390900</c:v>
                </c:pt>
                <c:pt idx="1303">
                  <c:v>390900</c:v>
                </c:pt>
                <c:pt idx="1304">
                  <c:v>390900</c:v>
                </c:pt>
                <c:pt idx="1305">
                  <c:v>390900</c:v>
                </c:pt>
                <c:pt idx="1306">
                  <c:v>390900</c:v>
                </c:pt>
                <c:pt idx="1307">
                  <c:v>390900</c:v>
                </c:pt>
                <c:pt idx="1308">
                  <c:v>390900</c:v>
                </c:pt>
                <c:pt idx="1309">
                  <c:v>390900</c:v>
                </c:pt>
                <c:pt idx="1310">
                  <c:v>390900</c:v>
                </c:pt>
                <c:pt idx="1311">
                  <c:v>390900</c:v>
                </c:pt>
                <c:pt idx="1312">
                  <c:v>390900</c:v>
                </c:pt>
                <c:pt idx="1313">
                  <c:v>390900</c:v>
                </c:pt>
                <c:pt idx="1314">
                  <c:v>390900</c:v>
                </c:pt>
                <c:pt idx="1315">
                  <c:v>390900</c:v>
                </c:pt>
                <c:pt idx="1316">
                  <c:v>390900</c:v>
                </c:pt>
                <c:pt idx="1317">
                  <c:v>390900</c:v>
                </c:pt>
                <c:pt idx="1318">
                  <c:v>390900</c:v>
                </c:pt>
                <c:pt idx="1319">
                  <c:v>390900</c:v>
                </c:pt>
                <c:pt idx="1320">
                  <c:v>390900</c:v>
                </c:pt>
                <c:pt idx="1321">
                  <c:v>390900</c:v>
                </c:pt>
                <c:pt idx="1322">
                  <c:v>390900</c:v>
                </c:pt>
                <c:pt idx="1323">
                  <c:v>390900</c:v>
                </c:pt>
                <c:pt idx="1324">
                  <c:v>390900</c:v>
                </c:pt>
                <c:pt idx="1325">
                  <c:v>390900</c:v>
                </c:pt>
                <c:pt idx="1326">
                  <c:v>390900</c:v>
                </c:pt>
                <c:pt idx="1327">
                  <c:v>390900</c:v>
                </c:pt>
                <c:pt idx="1328">
                  <c:v>390900</c:v>
                </c:pt>
                <c:pt idx="1329">
                  <c:v>390900</c:v>
                </c:pt>
                <c:pt idx="1330">
                  <c:v>390900</c:v>
                </c:pt>
                <c:pt idx="1331">
                  <c:v>390900</c:v>
                </c:pt>
                <c:pt idx="1332">
                  <c:v>390900</c:v>
                </c:pt>
                <c:pt idx="1333">
                  <c:v>390900</c:v>
                </c:pt>
                <c:pt idx="1334">
                  <c:v>390900</c:v>
                </c:pt>
                <c:pt idx="1335">
                  <c:v>390900</c:v>
                </c:pt>
                <c:pt idx="1336">
                  <c:v>390900</c:v>
                </c:pt>
                <c:pt idx="1337">
                  <c:v>390900</c:v>
                </c:pt>
                <c:pt idx="1338">
                  <c:v>390900</c:v>
                </c:pt>
                <c:pt idx="1339">
                  <c:v>390900</c:v>
                </c:pt>
                <c:pt idx="1340">
                  <c:v>390900</c:v>
                </c:pt>
                <c:pt idx="1341">
                  <c:v>390900</c:v>
                </c:pt>
                <c:pt idx="1342">
                  <c:v>390900</c:v>
                </c:pt>
                <c:pt idx="1343">
                  <c:v>390900</c:v>
                </c:pt>
                <c:pt idx="1344">
                  <c:v>390900</c:v>
                </c:pt>
                <c:pt idx="1345">
                  <c:v>390900</c:v>
                </c:pt>
                <c:pt idx="1346">
                  <c:v>390900</c:v>
                </c:pt>
                <c:pt idx="1347">
                  <c:v>390900</c:v>
                </c:pt>
                <c:pt idx="1348">
                  <c:v>390900</c:v>
                </c:pt>
                <c:pt idx="1349">
                  <c:v>390900</c:v>
                </c:pt>
                <c:pt idx="1350">
                  <c:v>390900</c:v>
                </c:pt>
                <c:pt idx="1351">
                  <c:v>390900</c:v>
                </c:pt>
                <c:pt idx="1352">
                  <c:v>390900</c:v>
                </c:pt>
                <c:pt idx="1353">
                  <c:v>390900</c:v>
                </c:pt>
                <c:pt idx="1354">
                  <c:v>390900</c:v>
                </c:pt>
                <c:pt idx="1355">
                  <c:v>390900</c:v>
                </c:pt>
                <c:pt idx="1356">
                  <c:v>390900</c:v>
                </c:pt>
                <c:pt idx="1357">
                  <c:v>390900</c:v>
                </c:pt>
                <c:pt idx="1358">
                  <c:v>390700</c:v>
                </c:pt>
                <c:pt idx="1359">
                  <c:v>390700</c:v>
                </c:pt>
                <c:pt idx="1360">
                  <c:v>390700</c:v>
                </c:pt>
                <c:pt idx="1361">
                  <c:v>390700</c:v>
                </c:pt>
                <c:pt idx="1362">
                  <c:v>390700</c:v>
                </c:pt>
                <c:pt idx="1363">
                  <c:v>390700</c:v>
                </c:pt>
                <c:pt idx="1364">
                  <c:v>390700</c:v>
                </c:pt>
                <c:pt idx="1365">
                  <c:v>390700</c:v>
                </c:pt>
                <c:pt idx="1366">
                  <c:v>390700</c:v>
                </c:pt>
                <c:pt idx="1367">
                  <c:v>390700</c:v>
                </c:pt>
                <c:pt idx="1368">
                  <c:v>390700</c:v>
                </c:pt>
                <c:pt idx="1369">
                  <c:v>390700</c:v>
                </c:pt>
                <c:pt idx="1370">
                  <c:v>390700</c:v>
                </c:pt>
                <c:pt idx="1371">
                  <c:v>390700</c:v>
                </c:pt>
                <c:pt idx="1372">
                  <c:v>390700</c:v>
                </c:pt>
                <c:pt idx="1373">
                  <c:v>390700</c:v>
                </c:pt>
                <c:pt idx="1374">
                  <c:v>390700</c:v>
                </c:pt>
                <c:pt idx="1375">
                  <c:v>390700</c:v>
                </c:pt>
                <c:pt idx="1376">
                  <c:v>390700</c:v>
                </c:pt>
                <c:pt idx="1377">
                  <c:v>390700</c:v>
                </c:pt>
                <c:pt idx="1378">
                  <c:v>390700</c:v>
                </c:pt>
                <c:pt idx="1379">
                  <c:v>390700</c:v>
                </c:pt>
                <c:pt idx="1380">
                  <c:v>390700</c:v>
                </c:pt>
                <c:pt idx="1381">
                  <c:v>390700</c:v>
                </c:pt>
                <c:pt idx="1382">
                  <c:v>390700</c:v>
                </c:pt>
                <c:pt idx="1383">
                  <c:v>390700</c:v>
                </c:pt>
                <c:pt idx="1384">
                  <c:v>390700</c:v>
                </c:pt>
                <c:pt idx="1385">
                  <c:v>390700</c:v>
                </c:pt>
                <c:pt idx="1386">
                  <c:v>390700</c:v>
                </c:pt>
                <c:pt idx="1387">
                  <c:v>390700</c:v>
                </c:pt>
                <c:pt idx="1388">
                  <c:v>390700</c:v>
                </c:pt>
                <c:pt idx="1389">
                  <c:v>390700</c:v>
                </c:pt>
                <c:pt idx="1390">
                  <c:v>390700</c:v>
                </c:pt>
                <c:pt idx="1391">
                  <c:v>390700</c:v>
                </c:pt>
                <c:pt idx="1392">
                  <c:v>390700</c:v>
                </c:pt>
                <c:pt idx="1393">
                  <c:v>390700</c:v>
                </c:pt>
                <c:pt idx="1394">
                  <c:v>390700</c:v>
                </c:pt>
                <c:pt idx="1395">
                  <c:v>390700</c:v>
                </c:pt>
                <c:pt idx="1396">
                  <c:v>390700</c:v>
                </c:pt>
                <c:pt idx="1397">
                  <c:v>390700</c:v>
                </c:pt>
                <c:pt idx="1398">
                  <c:v>390700</c:v>
                </c:pt>
                <c:pt idx="1399">
                  <c:v>390700</c:v>
                </c:pt>
                <c:pt idx="1400">
                  <c:v>390700</c:v>
                </c:pt>
                <c:pt idx="1401">
                  <c:v>390700</c:v>
                </c:pt>
                <c:pt idx="1402">
                  <c:v>390700</c:v>
                </c:pt>
                <c:pt idx="1403">
                  <c:v>390700</c:v>
                </c:pt>
                <c:pt idx="1404">
                  <c:v>390700</c:v>
                </c:pt>
                <c:pt idx="1405">
                  <c:v>390700</c:v>
                </c:pt>
                <c:pt idx="1406">
                  <c:v>390700</c:v>
                </c:pt>
                <c:pt idx="1407">
                  <c:v>390700</c:v>
                </c:pt>
                <c:pt idx="1408">
                  <c:v>390700</c:v>
                </c:pt>
                <c:pt idx="1409">
                  <c:v>390700</c:v>
                </c:pt>
                <c:pt idx="1410">
                  <c:v>390700</c:v>
                </c:pt>
                <c:pt idx="1411">
                  <c:v>390700</c:v>
                </c:pt>
                <c:pt idx="1412">
                  <c:v>390700</c:v>
                </c:pt>
                <c:pt idx="1413">
                  <c:v>390700</c:v>
                </c:pt>
                <c:pt idx="1414">
                  <c:v>390500</c:v>
                </c:pt>
                <c:pt idx="1415">
                  <c:v>390500</c:v>
                </c:pt>
                <c:pt idx="1416">
                  <c:v>390500</c:v>
                </c:pt>
                <c:pt idx="1417">
                  <c:v>390500</c:v>
                </c:pt>
                <c:pt idx="1418">
                  <c:v>390500</c:v>
                </c:pt>
                <c:pt idx="1419">
                  <c:v>390500</c:v>
                </c:pt>
                <c:pt idx="1420">
                  <c:v>390500</c:v>
                </c:pt>
                <c:pt idx="1421">
                  <c:v>390500</c:v>
                </c:pt>
                <c:pt idx="1422">
                  <c:v>390500</c:v>
                </c:pt>
                <c:pt idx="1423">
                  <c:v>390500</c:v>
                </c:pt>
                <c:pt idx="1424">
                  <c:v>390500</c:v>
                </c:pt>
                <c:pt idx="1425">
                  <c:v>390500</c:v>
                </c:pt>
                <c:pt idx="1426">
                  <c:v>390500</c:v>
                </c:pt>
                <c:pt idx="1427">
                  <c:v>390500</c:v>
                </c:pt>
                <c:pt idx="1428">
                  <c:v>390500</c:v>
                </c:pt>
                <c:pt idx="1429">
                  <c:v>390500</c:v>
                </c:pt>
                <c:pt idx="1430">
                  <c:v>390500</c:v>
                </c:pt>
                <c:pt idx="1431">
                  <c:v>390500</c:v>
                </c:pt>
                <c:pt idx="1432">
                  <c:v>390500</c:v>
                </c:pt>
                <c:pt idx="1433">
                  <c:v>390500</c:v>
                </c:pt>
                <c:pt idx="1434">
                  <c:v>390500</c:v>
                </c:pt>
                <c:pt idx="1435">
                  <c:v>390500</c:v>
                </c:pt>
                <c:pt idx="1436">
                  <c:v>390500</c:v>
                </c:pt>
                <c:pt idx="1437">
                  <c:v>390500</c:v>
                </c:pt>
                <c:pt idx="1438">
                  <c:v>390500</c:v>
                </c:pt>
                <c:pt idx="1439">
                  <c:v>390500</c:v>
                </c:pt>
                <c:pt idx="1440">
                  <c:v>390500</c:v>
                </c:pt>
                <c:pt idx="1441">
                  <c:v>390500</c:v>
                </c:pt>
                <c:pt idx="1442">
                  <c:v>390500</c:v>
                </c:pt>
                <c:pt idx="1443">
                  <c:v>390500</c:v>
                </c:pt>
                <c:pt idx="1444">
                  <c:v>390500</c:v>
                </c:pt>
                <c:pt idx="1445">
                  <c:v>390500</c:v>
                </c:pt>
                <c:pt idx="1446">
                  <c:v>390500</c:v>
                </c:pt>
                <c:pt idx="1447">
                  <c:v>390500</c:v>
                </c:pt>
                <c:pt idx="1448">
                  <c:v>390500</c:v>
                </c:pt>
                <c:pt idx="1449">
                  <c:v>390500</c:v>
                </c:pt>
                <c:pt idx="1450">
                  <c:v>390500</c:v>
                </c:pt>
                <c:pt idx="1451">
                  <c:v>390500</c:v>
                </c:pt>
                <c:pt idx="1452">
                  <c:v>390500</c:v>
                </c:pt>
                <c:pt idx="1453">
                  <c:v>390500</c:v>
                </c:pt>
                <c:pt idx="1454">
                  <c:v>390500</c:v>
                </c:pt>
                <c:pt idx="1455">
                  <c:v>390500</c:v>
                </c:pt>
                <c:pt idx="1456">
                  <c:v>390500</c:v>
                </c:pt>
                <c:pt idx="1457">
                  <c:v>390500</c:v>
                </c:pt>
                <c:pt idx="1458">
                  <c:v>390500</c:v>
                </c:pt>
                <c:pt idx="1459">
                  <c:v>390500</c:v>
                </c:pt>
                <c:pt idx="1460">
                  <c:v>390500</c:v>
                </c:pt>
                <c:pt idx="1461">
                  <c:v>390500</c:v>
                </c:pt>
                <c:pt idx="1462">
                  <c:v>390500</c:v>
                </c:pt>
                <c:pt idx="1463">
                  <c:v>390500</c:v>
                </c:pt>
                <c:pt idx="1464">
                  <c:v>390500</c:v>
                </c:pt>
                <c:pt idx="1465">
                  <c:v>390500</c:v>
                </c:pt>
                <c:pt idx="1466">
                  <c:v>390500</c:v>
                </c:pt>
                <c:pt idx="1467">
                  <c:v>390500</c:v>
                </c:pt>
                <c:pt idx="1468">
                  <c:v>390500</c:v>
                </c:pt>
                <c:pt idx="1469">
                  <c:v>390500</c:v>
                </c:pt>
                <c:pt idx="1470">
                  <c:v>390300</c:v>
                </c:pt>
                <c:pt idx="1471">
                  <c:v>390300</c:v>
                </c:pt>
                <c:pt idx="1472">
                  <c:v>390300</c:v>
                </c:pt>
                <c:pt idx="1473">
                  <c:v>390300</c:v>
                </c:pt>
                <c:pt idx="1474">
                  <c:v>390300</c:v>
                </c:pt>
                <c:pt idx="1475">
                  <c:v>390300</c:v>
                </c:pt>
                <c:pt idx="1476">
                  <c:v>390300</c:v>
                </c:pt>
                <c:pt idx="1477">
                  <c:v>390300</c:v>
                </c:pt>
                <c:pt idx="1478">
                  <c:v>390300</c:v>
                </c:pt>
                <c:pt idx="1479">
                  <c:v>390300</c:v>
                </c:pt>
                <c:pt idx="1480">
                  <c:v>390300</c:v>
                </c:pt>
                <c:pt idx="1481">
                  <c:v>390300</c:v>
                </c:pt>
                <c:pt idx="1482">
                  <c:v>390300</c:v>
                </c:pt>
                <c:pt idx="1483">
                  <c:v>390300</c:v>
                </c:pt>
                <c:pt idx="1484">
                  <c:v>390300</c:v>
                </c:pt>
                <c:pt idx="1485">
                  <c:v>390300</c:v>
                </c:pt>
                <c:pt idx="1486">
                  <c:v>390300</c:v>
                </c:pt>
                <c:pt idx="1487">
                  <c:v>390300</c:v>
                </c:pt>
                <c:pt idx="1488">
                  <c:v>390300</c:v>
                </c:pt>
                <c:pt idx="1489">
                  <c:v>390300</c:v>
                </c:pt>
                <c:pt idx="1490">
                  <c:v>390300</c:v>
                </c:pt>
                <c:pt idx="1491">
                  <c:v>390300</c:v>
                </c:pt>
                <c:pt idx="1492">
                  <c:v>390300</c:v>
                </c:pt>
                <c:pt idx="1493">
                  <c:v>390300</c:v>
                </c:pt>
                <c:pt idx="1494">
                  <c:v>390300</c:v>
                </c:pt>
                <c:pt idx="1495">
                  <c:v>390300</c:v>
                </c:pt>
                <c:pt idx="1496">
                  <c:v>390300</c:v>
                </c:pt>
                <c:pt idx="1497">
                  <c:v>390300</c:v>
                </c:pt>
                <c:pt idx="1498">
                  <c:v>390300</c:v>
                </c:pt>
                <c:pt idx="1499">
                  <c:v>390300</c:v>
                </c:pt>
                <c:pt idx="1500">
                  <c:v>390300</c:v>
                </c:pt>
                <c:pt idx="1501">
                  <c:v>390300</c:v>
                </c:pt>
                <c:pt idx="1502">
                  <c:v>390300</c:v>
                </c:pt>
                <c:pt idx="1503">
                  <c:v>390300</c:v>
                </c:pt>
                <c:pt idx="1504">
                  <c:v>390300</c:v>
                </c:pt>
                <c:pt idx="1505">
                  <c:v>390300</c:v>
                </c:pt>
                <c:pt idx="1506">
                  <c:v>390300</c:v>
                </c:pt>
                <c:pt idx="1507">
                  <c:v>390300</c:v>
                </c:pt>
                <c:pt idx="1508">
                  <c:v>390300</c:v>
                </c:pt>
                <c:pt idx="1509">
                  <c:v>390300</c:v>
                </c:pt>
                <c:pt idx="1510">
                  <c:v>390300</c:v>
                </c:pt>
                <c:pt idx="1511">
                  <c:v>390300</c:v>
                </c:pt>
                <c:pt idx="1512">
                  <c:v>390300</c:v>
                </c:pt>
                <c:pt idx="1513">
                  <c:v>390300</c:v>
                </c:pt>
                <c:pt idx="1514">
                  <c:v>390300</c:v>
                </c:pt>
                <c:pt idx="1515">
                  <c:v>390300</c:v>
                </c:pt>
                <c:pt idx="1516">
                  <c:v>390300</c:v>
                </c:pt>
                <c:pt idx="1517">
                  <c:v>390300</c:v>
                </c:pt>
                <c:pt idx="1518">
                  <c:v>390300</c:v>
                </c:pt>
                <c:pt idx="1519">
                  <c:v>390300</c:v>
                </c:pt>
                <c:pt idx="1520">
                  <c:v>390300</c:v>
                </c:pt>
                <c:pt idx="1521">
                  <c:v>390300</c:v>
                </c:pt>
                <c:pt idx="1522">
                  <c:v>390300</c:v>
                </c:pt>
                <c:pt idx="1523">
                  <c:v>390300</c:v>
                </c:pt>
                <c:pt idx="1524">
                  <c:v>390300</c:v>
                </c:pt>
                <c:pt idx="1525">
                  <c:v>390300</c:v>
                </c:pt>
                <c:pt idx="1526">
                  <c:v>390100</c:v>
                </c:pt>
                <c:pt idx="1527">
                  <c:v>390100</c:v>
                </c:pt>
                <c:pt idx="1528">
                  <c:v>390100</c:v>
                </c:pt>
                <c:pt idx="1529">
                  <c:v>390100</c:v>
                </c:pt>
                <c:pt idx="1530">
                  <c:v>390100</c:v>
                </c:pt>
                <c:pt idx="1531">
                  <c:v>390100</c:v>
                </c:pt>
                <c:pt idx="1532">
                  <c:v>390100</c:v>
                </c:pt>
                <c:pt idx="1533">
                  <c:v>390100</c:v>
                </c:pt>
                <c:pt idx="1534">
                  <c:v>390100</c:v>
                </c:pt>
                <c:pt idx="1535">
                  <c:v>390100</c:v>
                </c:pt>
                <c:pt idx="1536">
                  <c:v>390100</c:v>
                </c:pt>
                <c:pt idx="1537">
                  <c:v>390100</c:v>
                </c:pt>
                <c:pt idx="1538">
                  <c:v>390100</c:v>
                </c:pt>
                <c:pt idx="1539">
                  <c:v>390100</c:v>
                </c:pt>
                <c:pt idx="1540">
                  <c:v>390100</c:v>
                </c:pt>
                <c:pt idx="1541">
                  <c:v>390100</c:v>
                </c:pt>
                <c:pt idx="1542">
                  <c:v>390100</c:v>
                </c:pt>
                <c:pt idx="1543">
                  <c:v>390100</c:v>
                </c:pt>
                <c:pt idx="1544">
                  <c:v>390100</c:v>
                </c:pt>
                <c:pt idx="1545">
                  <c:v>390100</c:v>
                </c:pt>
                <c:pt idx="1546">
                  <c:v>390100</c:v>
                </c:pt>
                <c:pt idx="1547">
                  <c:v>390100</c:v>
                </c:pt>
                <c:pt idx="1548">
                  <c:v>390100</c:v>
                </c:pt>
                <c:pt idx="1549">
                  <c:v>390100</c:v>
                </c:pt>
                <c:pt idx="1550">
                  <c:v>390100</c:v>
                </c:pt>
                <c:pt idx="1551">
                  <c:v>390100</c:v>
                </c:pt>
                <c:pt idx="1552">
                  <c:v>390100</c:v>
                </c:pt>
                <c:pt idx="1553">
                  <c:v>390100</c:v>
                </c:pt>
                <c:pt idx="1554">
                  <c:v>390100</c:v>
                </c:pt>
                <c:pt idx="1555">
                  <c:v>390100</c:v>
                </c:pt>
                <c:pt idx="1556">
                  <c:v>390100</c:v>
                </c:pt>
                <c:pt idx="1557">
                  <c:v>390100</c:v>
                </c:pt>
                <c:pt idx="1558">
                  <c:v>390100</c:v>
                </c:pt>
                <c:pt idx="1559">
                  <c:v>390100</c:v>
                </c:pt>
                <c:pt idx="1560">
                  <c:v>390100</c:v>
                </c:pt>
                <c:pt idx="1561">
                  <c:v>390100</c:v>
                </c:pt>
                <c:pt idx="1562">
                  <c:v>390100</c:v>
                </c:pt>
                <c:pt idx="1563">
                  <c:v>390100</c:v>
                </c:pt>
                <c:pt idx="1564">
                  <c:v>390100</c:v>
                </c:pt>
                <c:pt idx="1565">
                  <c:v>390100</c:v>
                </c:pt>
                <c:pt idx="1566">
                  <c:v>390100</c:v>
                </c:pt>
                <c:pt idx="1567">
                  <c:v>390100</c:v>
                </c:pt>
                <c:pt idx="1568">
                  <c:v>390100</c:v>
                </c:pt>
                <c:pt idx="1569">
                  <c:v>390100</c:v>
                </c:pt>
                <c:pt idx="1570">
                  <c:v>390100</c:v>
                </c:pt>
                <c:pt idx="1571">
                  <c:v>390100</c:v>
                </c:pt>
                <c:pt idx="1572">
                  <c:v>390100</c:v>
                </c:pt>
                <c:pt idx="1573">
                  <c:v>390100</c:v>
                </c:pt>
                <c:pt idx="1574">
                  <c:v>390100</c:v>
                </c:pt>
                <c:pt idx="1575">
                  <c:v>390100</c:v>
                </c:pt>
                <c:pt idx="1576">
                  <c:v>390100</c:v>
                </c:pt>
                <c:pt idx="1577">
                  <c:v>390100</c:v>
                </c:pt>
                <c:pt idx="1578">
                  <c:v>390100</c:v>
                </c:pt>
                <c:pt idx="1579">
                  <c:v>390100</c:v>
                </c:pt>
                <c:pt idx="1580">
                  <c:v>390100</c:v>
                </c:pt>
                <c:pt idx="1581">
                  <c:v>390100</c:v>
                </c:pt>
                <c:pt idx="1582">
                  <c:v>389900</c:v>
                </c:pt>
                <c:pt idx="1583">
                  <c:v>389900</c:v>
                </c:pt>
                <c:pt idx="1584">
                  <c:v>389900</c:v>
                </c:pt>
                <c:pt idx="1585">
                  <c:v>389900</c:v>
                </c:pt>
                <c:pt idx="1586">
                  <c:v>389900</c:v>
                </c:pt>
                <c:pt idx="1587">
                  <c:v>389900</c:v>
                </c:pt>
                <c:pt idx="1588">
                  <c:v>389900</c:v>
                </c:pt>
                <c:pt idx="1589">
                  <c:v>389900</c:v>
                </c:pt>
                <c:pt idx="1590">
                  <c:v>389900</c:v>
                </c:pt>
                <c:pt idx="1591">
                  <c:v>389900</c:v>
                </c:pt>
                <c:pt idx="1592">
                  <c:v>389900</c:v>
                </c:pt>
                <c:pt idx="1593">
                  <c:v>389900</c:v>
                </c:pt>
                <c:pt idx="1594">
                  <c:v>389900</c:v>
                </c:pt>
                <c:pt idx="1595">
                  <c:v>389900</c:v>
                </c:pt>
                <c:pt idx="1596">
                  <c:v>389900</c:v>
                </c:pt>
                <c:pt idx="1597">
                  <c:v>389900</c:v>
                </c:pt>
                <c:pt idx="1598">
                  <c:v>389900</c:v>
                </c:pt>
                <c:pt idx="1599">
                  <c:v>389900</c:v>
                </c:pt>
                <c:pt idx="1600">
                  <c:v>389900</c:v>
                </c:pt>
                <c:pt idx="1601">
                  <c:v>389900</c:v>
                </c:pt>
                <c:pt idx="1602">
                  <c:v>389900</c:v>
                </c:pt>
                <c:pt idx="1603">
                  <c:v>389900</c:v>
                </c:pt>
                <c:pt idx="1604">
                  <c:v>389900</c:v>
                </c:pt>
                <c:pt idx="1605">
                  <c:v>389900</c:v>
                </c:pt>
                <c:pt idx="1606">
                  <c:v>389900</c:v>
                </c:pt>
                <c:pt idx="1607">
                  <c:v>389900</c:v>
                </c:pt>
                <c:pt idx="1608">
                  <c:v>389900</c:v>
                </c:pt>
                <c:pt idx="1609">
                  <c:v>389900</c:v>
                </c:pt>
                <c:pt idx="1610">
                  <c:v>389900</c:v>
                </c:pt>
                <c:pt idx="1611">
                  <c:v>389900</c:v>
                </c:pt>
                <c:pt idx="1612">
                  <c:v>389900</c:v>
                </c:pt>
                <c:pt idx="1613">
                  <c:v>389900</c:v>
                </c:pt>
                <c:pt idx="1614">
                  <c:v>389900</c:v>
                </c:pt>
                <c:pt idx="1615">
                  <c:v>389900</c:v>
                </c:pt>
                <c:pt idx="1616">
                  <c:v>389900</c:v>
                </c:pt>
                <c:pt idx="1617">
                  <c:v>389900</c:v>
                </c:pt>
                <c:pt idx="1618">
                  <c:v>389900</c:v>
                </c:pt>
                <c:pt idx="1619">
                  <c:v>389900</c:v>
                </c:pt>
                <c:pt idx="1620">
                  <c:v>389900</c:v>
                </c:pt>
                <c:pt idx="1621">
                  <c:v>389900</c:v>
                </c:pt>
                <c:pt idx="1622">
                  <c:v>389900</c:v>
                </c:pt>
                <c:pt idx="1623">
                  <c:v>389900</c:v>
                </c:pt>
                <c:pt idx="1624">
                  <c:v>389900</c:v>
                </c:pt>
                <c:pt idx="1625">
                  <c:v>389900</c:v>
                </c:pt>
                <c:pt idx="1626">
                  <c:v>389900</c:v>
                </c:pt>
                <c:pt idx="1627">
                  <c:v>389900</c:v>
                </c:pt>
                <c:pt idx="1628">
                  <c:v>389900</c:v>
                </c:pt>
                <c:pt idx="1629">
                  <c:v>389900</c:v>
                </c:pt>
                <c:pt idx="1630">
                  <c:v>389900</c:v>
                </c:pt>
                <c:pt idx="1631">
                  <c:v>389900</c:v>
                </c:pt>
                <c:pt idx="1632">
                  <c:v>389900</c:v>
                </c:pt>
                <c:pt idx="1633">
                  <c:v>389900</c:v>
                </c:pt>
                <c:pt idx="1634">
                  <c:v>389900</c:v>
                </c:pt>
                <c:pt idx="1635">
                  <c:v>389900</c:v>
                </c:pt>
                <c:pt idx="1636">
                  <c:v>389900</c:v>
                </c:pt>
                <c:pt idx="1637">
                  <c:v>389900</c:v>
                </c:pt>
                <c:pt idx="1638">
                  <c:v>389700</c:v>
                </c:pt>
                <c:pt idx="1639">
                  <c:v>389700</c:v>
                </c:pt>
                <c:pt idx="1640">
                  <c:v>389700</c:v>
                </c:pt>
                <c:pt idx="1641">
                  <c:v>389700</c:v>
                </c:pt>
                <c:pt idx="1642">
                  <c:v>389700</c:v>
                </c:pt>
                <c:pt idx="1643">
                  <c:v>389700</c:v>
                </c:pt>
                <c:pt idx="1644">
                  <c:v>389700</c:v>
                </c:pt>
                <c:pt idx="1645">
                  <c:v>389700</c:v>
                </c:pt>
                <c:pt idx="1646">
                  <c:v>389700</c:v>
                </c:pt>
                <c:pt idx="1647">
                  <c:v>389700</c:v>
                </c:pt>
                <c:pt idx="1648">
                  <c:v>389700</c:v>
                </c:pt>
                <c:pt idx="1649">
                  <c:v>389700</c:v>
                </c:pt>
                <c:pt idx="1650">
                  <c:v>389700</c:v>
                </c:pt>
                <c:pt idx="1651">
                  <c:v>389700</c:v>
                </c:pt>
                <c:pt idx="1652">
                  <c:v>389700</c:v>
                </c:pt>
                <c:pt idx="1653">
                  <c:v>389700</c:v>
                </c:pt>
                <c:pt idx="1654">
                  <c:v>389700</c:v>
                </c:pt>
                <c:pt idx="1655">
                  <c:v>389700</c:v>
                </c:pt>
                <c:pt idx="1656">
                  <c:v>389700</c:v>
                </c:pt>
                <c:pt idx="1657">
                  <c:v>389700</c:v>
                </c:pt>
                <c:pt idx="1658">
                  <c:v>389700</c:v>
                </c:pt>
                <c:pt idx="1659">
                  <c:v>389700</c:v>
                </c:pt>
                <c:pt idx="1660">
                  <c:v>389700</c:v>
                </c:pt>
                <c:pt idx="1661">
                  <c:v>389700</c:v>
                </c:pt>
                <c:pt idx="1662">
                  <c:v>389700</c:v>
                </c:pt>
                <c:pt idx="1663">
                  <c:v>389700</c:v>
                </c:pt>
                <c:pt idx="1664">
                  <c:v>389700</c:v>
                </c:pt>
                <c:pt idx="1665">
                  <c:v>389700</c:v>
                </c:pt>
                <c:pt idx="1666">
                  <c:v>389700</c:v>
                </c:pt>
                <c:pt idx="1667">
                  <c:v>389700</c:v>
                </c:pt>
                <c:pt idx="1668">
                  <c:v>389700</c:v>
                </c:pt>
                <c:pt idx="1669">
                  <c:v>389700</c:v>
                </c:pt>
                <c:pt idx="1670">
                  <c:v>389700</c:v>
                </c:pt>
                <c:pt idx="1671">
                  <c:v>389700</c:v>
                </c:pt>
                <c:pt idx="1672">
                  <c:v>389700</c:v>
                </c:pt>
                <c:pt idx="1673">
                  <c:v>389700</c:v>
                </c:pt>
                <c:pt idx="1674">
                  <c:v>389700</c:v>
                </c:pt>
                <c:pt idx="1675">
                  <c:v>389700</c:v>
                </c:pt>
                <c:pt idx="1676">
                  <c:v>389700</c:v>
                </c:pt>
                <c:pt idx="1677">
                  <c:v>389700</c:v>
                </c:pt>
                <c:pt idx="1678">
                  <c:v>389700</c:v>
                </c:pt>
                <c:pt idx="1679">
                  <c:v>389700</c:v>
                </c:pt>
                <c:pt idx="1680">
                  <c:v>389700</c:v>
                </c:pt>
                <c:pt idx="1681">
                  <c:v>389700</c:v>
                </c:pt>
                <c:pt idx="1682">
                  <c:v>389700</c:v>
                </c:pt>
                <c:pt idx="1683">
                  <c:v>389700</c:v>
                </c:pt>
                <c:pt idx="1684">
                  <c:v>389700</c:v>
                </c:pt>
                <c:pt idx="1685">
                  <c:v>389700</c:v>
                </c:pt>
                <c:pt idx="1686">
                  <c:v>389700</c:v>
                </c:pt>
                <c:pt idx="1687">
                  <c:v>389700</c:v>
                </c:pt>
                <c:pt idx="1688">
                  <c:v>389700</c:v>
                </c:pt>
                <c:pt idx="1689">
                  <c:v>389700</c:v>
                </c:pt>
                <c:pt idx="1690">
                  <c:v>389700</c:v>
                </c:pt>
                <c:pt idx="1691">
                  <c:v>389700</c:v>
                </c:pt>
                <c:pt idx="1692">
                  <c:v>389700</c:v>
                </c:pt>
                <c:pt idx="1693">
                  <c:v>389700</c:v>
                </c:pt>
                <c:pt idx="1694">
                  <c:v>389500</c:v>
                </c:pt>
                <c:pt idx="1695">
                  <c:v>389500</c:v>
                </c:pt>
                <c:pt idx="1696">
                  <c:v>389500</c:v>
                </c:pt>
                <c:pt idx="1697">
                  <c:v>389500</c:v>
                </c:pt>
                <c:pt idx="1698">
                  <c:v>389500</c:v>
                </c:pt>
                <c:pt idx="1699">
                  <c:v>389500</c:v>
                </c:pt>
                <c:pt idx="1700">
                  <c:v>389500</c:v>
                </c:pt>
                <c:pt idx="1701">
                  <c:v>389500</c:v>
                </c:pt>
                <c:pt idx="1702">
                  <c:v>389500</c:v>
                </c:pt>
                <c:pt idx="1703">
                  <c:v>389500</c:v>
                </c:pt>
                <c:pt idx="1704">
                  <c:v>389500</c:v>
                </c:pt>
                <c:pt idx="1705">
                  <c:v>389500</c:v>
                </c:pt>
                <c:pt idx="1706">
                  <c:v>389500</c:v>
                </c:pt>
                <c:pt idx="1707">
                  <c:v>389500</c:v>
                </c:pt>
                <c:pt idx="1708">
                  <c:v>389500</c:v>
                </c:pt>
                <c:pt idx="1709">
                  <c:v>389500</c:v>
                </c:pt>
                <c:pt idx="1710">
                  <c:v>389500</c:v>
                </c:pt>
                <c:pt idx="1711">
                  <c:v>389500</c:v>
                </c:pt>
                <c:pt idx="1712">
                  <c:v>389500</c:v>
                </c:pt>
                <c:pt idx="1713">
                  <c:v>389500</c:v>
                </c:pt>
                <c:pt idx="1714">
                  <c:v>389500</c:v>
                </c:pt>
                <c:pt idx="1715">
                  <c:v>389500</c:v>
                </c:pt>
                <c:pt idx="1716">
                  <c:v>389500</c:v>
                </c:pt>
                <c:pt idx="1717">
                  <c:v>389500</c:v>
                </c:pt>
                <c:pt idx="1718">
                  <c:v>389500</c:v>
                </c:pt>
                <c:pt idx="1719">
                  <c:v>389500</c:v>
                </c:pt>
                <c:pt idx="1720">
                  <c:v>389500</c:v>
                </c:pt>
                <c:pt idx="1721">
                  <c:v>389500</c:v>
                </c:pt>
                <c:pt idx="1722">
                  <c:v>389500</c:v>
                </c:pt>
                <c:pt idx="1723">
                  <c:v>389500</c:v>
                </c:pt>
                <c:pt idx="1724">
                  <c:v>389500</c:v>
                </c:pt>
                <c:pt idx="1725">
                  <c:v>389500</c:v>
                </c:pt>
                <c:pt idx="1726">
                  <c:v>389500</c:v>
                </c:pt>
                <c:pt idx="1727">
                  <c:v>389500</c:v>
                </c:pt>
                <c:pt idx="1728">
                  <c:v>389500</c:v>
                </c:pt>
                <c:pt idx="1729">
                  <c:v>389500</c:v>
                </c:pt>
                <c:pt idx="1730">
                  <c:v>389500</c:v>
                </c:pt>
                <c:pt idx="1731">
                  <c:v>389500</c:v>
                </c:pt>
                <c:pt idx="1732">
                  <c:v>389500</c:v>
                </c:pt>
                <c:pt idx="1733">
                  <c:v>389500</c:v>
                </c:pt>
                <c:pt idx="1734">
                  <c:v>389500</c:v>
                </c:pt>
                <c:pt idx="1735">
                  <c:v>389500</c:v>
                </c:pt>
                <c:pt idx="1736">
                  <c:v>389500</c:v>
                </c:pt>
                <c:pt idx="1737">
                  <c:v>389500</c:v>
                </c:pt>
                <c:pt idx="1738">
                  <c:v>389500</c:v>
                </c:pt>
                <c:pt idx="1739">
                  <c:v>389500</c:v>
                </c:pt>
                <c:pt idx="1740">
                  <c:v>389500</c:v>
                </c:pt>
                <c:pt idx="1741">
                  <c:v>389500</c:v>
                </c:pt>
                <c:pt idx="1742">
                  <c:v>389500</c:v>
                </c:pt>
                <c:pt idx="1743">
                  <c:v>389500</c:v>
                </c:pt>
                <c:pt idx="1744">
                  <c:v>389500</c:v>
                </c:pt>
                <c:pt idx="1745">
                  <c:v>389500</c:v>
                </c:pt>
                <c:pt idx="1746">
                  <c:v>389500</c:v>
                </c:pt>
                <c:pt idx="1747">
                  <c:v>389500</c:v>
                </c:pt>
                <c:pt idx="1748">
                  <c:v>389500</c:v>
                </c:pt>
                <c:pt idx="1749">
                  <c:v>389500</c:v>
                </c:pt>
                <c:pt idx="1750">
                  <c:v>389300</c:v>
                </c:pt>
                <c:pt idx="1751">
                  <c:v>389300</c:v>
                </c:pt>
                <c:pt idx="1752">
                  <c:v>389300</c:v>
                </c:pt>
                <c:pt idx="1753">
                  <c:v>389300</c:v>
                </c:pt>
                <c:pt idx="1754">
                  <c:v>389300</c:v>
                </c:pt>
                <c:pt idx="1755">
                  <c:v>389300</c:v>
                </c:pt>
                <c:pt idx="1756">
                  <c:v>389300</c:v>
                </c:pt>
                <c:pt idx="1757">
                  <c:v>389300</c:v>
                </c:pt>
                <c:pt idx="1758">
                  <c:v>389300</c:v>
                </c:pt>
                <c:pt idx="1759">
                  <c:v>389300</c:v>
                </c:pt>
                <c:pt idx="1760">
                  <c:v>389300</c:v>
                </c:pt>
                <c:pt idx="1761">
                  <c:v>389300</c:v>
                </c:pt>
                <c:pt idx="1762">
                  <c:v>389300</c:v>
                </c:pt>
                <c:pt idx="1763">
                  <c:v>389300</c:v>
                </c:pt>
                <c:pt idx="1764">
                  <c:v>389300</c:v>
                </c:pt>
                <c:pt idx="1765">
                  <c:v>389300</c:v>
                </c:pt>
                <c:pt idx="1766">
                  <c:v>389300</c:v>
                </c:pt>
                <c:pt idx="1767">
                  <c:v>389300</c:v>
                </c:pt>
                <c:pt idx="1768">
                  <c:v>389300</c:v>
                </c:pt>
                <c:pt idx="1769">
                  <c:v>389300</c:v>
                </c:pt>
                <c:pt idx="1770">
                  <c:v>389300</c:v>
                </c:pt>
                <c:pt idx="1771">
                  <c:v>389300</c:v>
                </c:pt>
                <c:pt idx="1772">
                  <c:v>389300</c:v>
                </c:pt>
                <c:pt idx="1773">
                  <c:v>389300</c:v>
                </c:pt>
                <c:pt idx="1774">
                  <c:v>389300</c:v>
                </c:pt>
                <c:pt idx="1775">
                  <c:v>389300</c:v>
                </c:pt>
                <c:pt idx="1776">
                  <c:v>389300</c:v>
                </c:pt>
                <c:pt idx="1777">
                  <c:v>389300</c:v>
                </c:pt>
                <c:pt idx="1778">
                  <c:v>389300</c:v>
                </c:pt>
                <c:pt idx="1779">
                  <c:v>389300</c:v>
                </c:pt>
                <c:pt idx="1780">
                  <c:v>389300</c:v>
                </c:pt>
                <c:pt idx="1781">
                  <c:v>389300</c:v>
                </c:pt>
                <c:pt idx="1782">
                  <c:v>389300</c:v>
                </c:pt>
                <c:pt idx="1783">
                  <c:v>389300</c:v>
                </c:pt>
                <c:pt idx="1784">
                  <c:v>389300</c:v>
                </c:pt>
                <c:pt idx="1785">
                  <c:v>389300</c:v>
                </c:pt>
                <c:pt idx="1786">
                  <c:v>389300</c:v>
                </c:pt>
                <c:pt idx="1787">
                  <c:v>389300</c:v>
                </c:pt>
                <c:pt idx="1788">
                  <c:v>389300</c:v>
                </c:pt>
                <c:pt idx="1789">
                  <c:v>389300</c:v>
                </c:pt>
                <c:pt idx="1790">
                  <c:v>389300</c:v>
                </c:pt>
                <c:pt idx="1791">
                  <c:v>389300</c:v>
                </c:pt>
                <c:pt idx="1792">
                  <c:v>389300</c:v>
                </c:pt>
                <c:pt idx="1793">
                  <c:v>389300</c:v>
                </c:pt>
                <c:pt idx="1794">
                  <c:v>389300</c:v>
                </c:pt>
                <c:pt idx="1795">
                  <c:v>389300</c:v>
                </c:pt>
                <c:pt idx="1796">
                  <c:v>389300</c:v>
                </c:pt>
                <c:pt idx="1797">
                  <c:v>389300</c:v>
                </c:pt>
                <c:pt idx="1798">
                  <c:v>389300</c:v>
                </c:pt>
                <c:pt idx="1799">
                  <c:v>389300</c:v>
                </c:pt>
                <c:pt idx="1800">
                  <c:v>389300</c:v>
                </c:pt>
                <c:pt idx="1801">
                  <c:v>389300</c:v>
                </c:pt>
                <c:pt idx="1802">
                  <c:v>389300</c:v>
                </c:pt>
                <c:pt idx="1803">
                  <c:v>389300</c:v>
                </c:pt>
                <c:pt idx="1804">
                  <c:v>389300</c:v>
                </c:pt>
                <c:pt idx="1805">
                  <c:v>389300</c:v>
                </c:pt>
                <c:pt idx="1806">
                  <c:v>389100</c:v>
                </c:pt>
                <c:pt idx="1807">
                  <c:v>389100</c:v>
                </c:pt>
                <c:pt idx="1808">
                  <c:v>389100</c:v>
                </c:pt>
                <c:pt idx="1809">
                  <c:v>389100</c:v>
                </c:pt>
                <c:pt idx="1810">
                  <c:v>389100</c:v>
                </c:pt>
                <c:pt idx="1811">
                  <c:v>389100</c:v>
                </c:pt>
                <c:pt idx="1812">
                  <c:v>389100</c:v>
                </c:pt>
                <c:pt idx="1813">
                  <c:v>389100</c:v>
                </c:pt>
                <c:pt idx="1814">
                  <c:v>389100</c:v>
                </c:pt>
                <c:pt idx="1815">
                  <c:v>389100</c:v>
                </c:pt>
                <c:pt idx="1816">
                  <c:v>389100</c:v>
                </c:pt>
                <c:pt idx="1817">
                  <c:v>389100</c:v>
                </c:pt>
                <c:pt idx="1818">
                  <c:v>389100</c:v>
                </c:pt>
                <c:pt idx="1819">
                  <c:v>389100</c:v>
                </c:pt>
                <c:pt idx="1820">
                  <c:v>389100</c:v>
                </c:pt>
                <c:pt idx="1821">
                  <c:v>389100</c:v>
                </c:pt>
                <c:pt idx="1822">
                  <c:v>389100</c:v>
                </c:pt>
                <c:pt idx="1823">
                  <c:v>389100</c:v>
                </c:pt>
                <c:pt idx="1824">
                  <c:v>389100</c:v>
                </c:pt>
                <c:pt idx="1825">
                  <c:v>389100</c:v>
                </c:pt>
                <c:pt idx="1826">
                  <c:v>389100</c:v>
                </c:pt>
                <c:pt idx="1827">
                  <c:v>389100</c:v>
                </c:pt>
                <c:pt idx="1828">
                  <c:v>389100</c:v>
                </c:pt>
                <c:pt idx="1829">
                  <c:v>389100</c:v>
                </c:pt>
                <c:pt idx="1830">
                  <c:v>389100</c:v>
                </c:pt>
                <c:pt idx="1831">
                  <c:v>389100</c:v>
                </c:pt>
                <c:pt idx="1832">
                  <c:v>389100</c:v>
                </c:pt>
                <c:pt idx="1833">
                  <c:v>389100</c:v>
                </c:pt>
                <c:pt idx="1834">
                  <c:v>389100</c:v>
                </c:pt>
                <c:pt idx="1835">
                  <c:v>389100</c:v>
                </c:pt>
                <c:pt idx="1836">
                  <c:v>389100</c:v>
                </c:pt>
                <c:pt idx="1837">
                  <c:v>389100</c:v>
                </c:pt>
                <c:pt idx="1838">
                  <c:v>389100</c:v>
                </c:pt>
                <c:pt idx="1839">
                  <c:v>389100</c:v>
                </c:pt>
                <c:pt idx="1840">
                  <c:v>389100</c:v>
                </c:pt>
                <c:pt idx="1841">
                  <c:v>389100</c:v>
                </c:pt>
                <c:pt idx="1842">
                  <c:v>389100</c:v>
                </c:pt>
                <c:pt idx="1843">
                  <c:v>389100</c:v>
                </c:pt>
                <c:pt idx="1844">
                  <c:v>389100</c:v>
                </c:pt>
                <c:pt idx="1845">
                  <c:v>389100</c:v>
                </c:pt>
                <c:pt idx="1846">
                  <c:v>389100</c:v>
                </c:pt>
                <c:pt idx="1847">
                  <c:v>389100</c:v>
                </c:pt>
                <c:pt idx="1848">
                  <c:v>389100</c:v>
                </c:pt>
                <c:pt idx="1849">
                  <c:v>389100</c:v>
                </c:pt>
                <c:pt idx="1850">
                  <c:v>389100</c:v>
                </c:pt>
                <c:pt idx="1851">
                  <c:v>389100</c:v>
                </c:pt>
                <c:pt idx="1852">
                  <c:v>389100</c:v>
                </c:pt>
                <c:pt idx="1853">
                  <c:v>389100</c:v>
                </c:pt>
                <c:pt idx="1854">
                  <c:v>389100</c:v>
                </c:pt>
                <c:pt idx="1855">
                  <c:v>389100</c:v>
                </c:pt>
                <c:pt idx="1856">
                  <c:v>389100</c:v>
                </c:pt>
                <c:pt idx="1857">
                  <c:v>389100</c:v>
                </c:pt>
                <c:pt idx="1858">
                  <c:v>389100</c:v>
                </c:pt>
                <c:pt idx="1859">
                  <c:v>389100</c:v>
                </c:pt>
                <c:pt idx="1860">
                  <c:v>389100</c:v>
                </c:pt>
                <c:pt idx="1861">
                  <c:v>389100</c:v>
                </c:pt>
                <c:pt idx="1862">
                  <c:v>388900</c:v>
                </c:pt>
                <c:pt idx="1863">
                  <c:v>388900</c:v>
                </c:pt>
                <c:pt idx="1864">
                  <c:v>388900</c:v>
                </c:pt>
                <c:pt idx="1865">
                  <c:v>388900</c:v>
                </c:pt>
                <c:pt idx="1866">
                  <c:v>388900</c:v>
                </c:pt>
                <c:pt idx="1867">
                  <c:v>388900</c:v>
                </c:pt>
                <c:pt idx="1868">
                  <c:v>388900</c:v>
                </c:pt>
                <c:pt idx="1869">
                  <c:v>388900</c:v>
                </c:pt>
                <c:pt idx="1870">
                  <c:v>388900</c:v>
                </c:pt>
                <c:pt idx="1871">
                  <c:v>388900</c:v>
                </c:pt>
                <c:pt idx="1872">
                  <c:v>388900</c:v>
                </c:pt>
                <c:pt idx="1873">
                  <c:v>388900</c:v>
                </c:pt>
                <c:pt idx="1874">
                  <c:v>388900</c:v>
                </c:pt>
                <c:pt idx="1875">
                  <c:v>388900</c:v>
                </c:pt>
                <c:pt idx="1876">
                  <c:v>388900</c:v>
                </c:pt>
                <c:pt idx="1877">
                  <c:v>388900</c:v>
                </c:pt>
                <c:pt idx="1878">
                  <c:v>388900</c:v>
                </c:pt>
                <c:pt idx="1879">
                  <c:v>388900</c:v>
                </c:pt>
                <c:pt idx="1880">
                  <c:v>388900</c:v>
                </c:pt>
                <c:pt idx="1881">
                  <c:v>388900</c:v>
                </c:pt>
                <c:pt idx="1882">
                  <c:v>388900</c:v>
                </c:pt>
                <c:pt idx="1883">
                  <c:v>388900</c:v>
                </c:pt>
                <c:pt idx="1884">
                  <c:v>388900</c:v>
                </c:pt>
                <c:pt idx="1885">
                  <c:v>388900</c:v>
                </c:pt>
                <c:pt idx="1886">
                  <c:v>388900</c:v>
                </c:pt>
                <c:pt idx="1887">
                  <c:v>388900</c:v>
                </c:pt>
                <c:pt idx="1888">
                  <c:v>388900</c:v>
                </c:pt>
                <c:pt idx="1889">
                  <c:v>388900</c:v>
                </c:pt>
                <c:pt idx="1890">
                  <c:v>388900</c:v>
                </c:pt>
                <c:pt idx="1891">
                  <c:v>388900</c:v>
                </c:pt>
                <c:pt idx="1892">
                  <c:v>388900</c:v>
                </c:pt>
                <c:pt idx="1893">
                  <c:v>388900</c:v>
                </c:pt>
                <c:pt idx="1894">
                  <c:v>388900</c:v>
                </c:pt>
                <c:pt idx="1895">
                  <c:v>388900</c:v>
                </c:pt>
                <c:pt idx="1896">
                  <c:v>388900</c:v>
                </c:pt>
                <c:pt idx="1897">
                  <c:v>388900</c:v>
                </c:pt>
                <c:pt idx="1898">
                  <c:v>388900</c:v>
                </c:pt>
                <c:pt idx="1899">
                  <c:v>388900</c:v>
                </c:pt>
                <c:pt idx="1900">
                  <c:v>388900</c:v>
                </c:pt>
                <c:pt idx="1901">
                  <c:v>388900</c:v>
                </c:pt>
                <c:pt idx="1902">
                  <c:v>388900</c:v>
                </c:pt>
                <c:pt idx="1903">
                  <c:v>388900</c:v>
                </c:pt>
                <c:pt idx="1904">
                  <c:v>388900</c:v>
                </c:pt>
                <c:pt idx="1905">
                  <c:v>388900</c:v>
                </c:pt>
                <c:pt idx="1906">
                  <c:v>388900</c:v>
                </c:pt>
                <c:pt idx="1907">
                  <c:v>388900</c:v>
                </c:pt>
                <c:pt idx="1908">
                  <c:v>388900</c:v>
                </c:pt>
                <c:pt idx="1909">
                  <c:v>388900</c:v>
                </c:pt>
                <c:pt idx="1910">
                  <c:v>388900</c:v>
                </c:pt>
                <c:pt idx="1911">
                  <c:v>388900</c:v>
                </c:pt>
                <c:pt idx="1912">
                  <c:v>388900</c:v>
                </c:pt>
                <c:pt idx="1913">
                  <c:v>388900</c:v>
                </c:pt>
                <c:pt idx="1914">
                  <c:v>388900</c:v>
                </c:pt>
                <c:pt idx="1915">
                  <c:v>388900</c:v>
                </c:pt>
                <c:pt idx="1916">
                  <c:v>388900</c:v>
                </c:pt>
                <c:pt idx="1917">
                  <c:v>388900</c:v>
                </c:pt>
                <c:pt idx="1918">
                  <c:v>388700</c:v>
                </c:pt>
                <c:pt idx="1919">
                  <c:v>388700</c:v>
                </c:pt>
                <c:pt idx="1920">
                  <c:v>388700</c:v>
                </c:pt>
                <c:pt idx="1921">
                  <c:v>388700</c:v>
                </c:pt>
                <c:pt idx="1922">
                  <c:v>388700</c:v>
                </c:pt>
                <c:pt idx="1923">
                  <c:v>388700</c:v>
                </c:pt>
                <c:pt idx="1924">
                  <c:v>388700</c:v>
                </c:pt>
                <c:pt idx="1925">
                  <c:v>388700</c:v>
                </c:pt>
                <c:pt idx="1926">
                  <c:v>388700</c:v>
                </c:pt>
                <c:pt idx="1927">
                  <c:v>388700</c:v>
                </c:pt>
                <c:pt idx="1928">
                  <c:v>388700</c:v>
                </c:pt>
                <c:pt idx="1929">
                  <c:v>388700</c:v>
                </c:pt>
                <c:pt idx="1930">
                  <c:v>388700</c:v>
                </c:pt>
                <c:pt idx="1931">
                  <c:v>388700</c:v>
                </c:pt>
                <c:pt idx="1932">
                  <c:v>388700</c:v>
                </c:pt>
                <c:pt idx="1933">
                  <c:v>388700</c:v>
                </c:pt>
                <c:pt idx="1934">
                  <c:v>388700</c:v>
                </c:pt>
                <c:pt idx="1935">
                  <c:v>388700</c:v>
                </c:pt>
                <c:pt idx="1936">
                  <c:v>388700</c:v>
                </c:pt>
                <c:pt idx="1937">
                  <c:v>388700</c:v>
                </c:pt>
                <c:pt idx="1938">
                  <c:v>388700</c:v>
                </c:pt>
                <c:pt idx="1939">
                  <c:v>388700</c:v>
                </c:pt>
                <c:pt idx="1940">
                  <c:v>388700</c:v>
                </c:pt>
                <c:pt idx="1941">
                  <c:v>388700</c:v>
                </c:pt>
                <c:pt idx="1942">
                  <c:v>388700</c:v>
                </c:pt>
                <c:pt idx="1943">
                  <c:v>388700</c:v>
                </c:pt>
                <c:pt idx="1944">
                  <c:v>388700</c:v>
                </c:pt>
                <c:pt idx="1945">
                  <c:v>388700</c:v>
                </c:pt>
                <c:pt idx="1946">
                  <c:v>388700</c:v>
                </c:pt>
                <c:pt idx="1947">
                  <c:v>388700</c:v>
                </c:pt>
                <c:pt idx="1948">
                  <c:v>388700</c:v>
                </c:pt>
                <c:pt idx="1949">
                  <c:v>388700</c:v>
                </c:pt>
                <c:pt idx="1950">
                  <c:v>388700</c:v>
                </c:pt>
                <c:pt idx="1951">
                  <c:v>388700</c:v>
                </c:pt>
                <c:pt idx="1952">
                  <c:v>388700</c:v>
                </c:pt>
                <c:pt idx="1953">
                  <c:v>388700</c:v>
                </c:pt>
                <c:pt idx="1954">
                  <c:v>388700</c:v>
                </c:pt>
                <c:pt idx="1955">
                  <c:v>388700</c:v>
                </c:pt>
                <c:pt idx="1956">
                  <c:v>388700</c:v>
                </c:pt>
                <c:pt idx="1957">
                  <c:v>388700</c:v>
                </c:pt>
                <c:pt idx="1958">
                  <c:v>388700</c:v>
                </c:pt>
                <c:pt idx="1959">
                  <c:v>388700</c:v>
                </c:pt>
                <c:pt idx="1960">
                  <c:v>388700</c:v>
                </c:pt>
                <c:pt idx="1961">
                  <c:v>388700</c:v>
                </c:pt>
                <c:pt idx="1962">
                  <c:v>388700</c:v>
                </c:pt>
                <c:pt idx="1963">
                  <c:v>388700</c:v>
                </c:pt>
                <c:pt idx="1964">
                  <c:v>388700</c:v>
                </c:pt>
                <c:pt idx="1965">
                  <c:v>388700</c:v>
                </c:pt>
                <c:pt idx="1966">
                  <c:v>388700</c:v>
                </c:pt>
                <c:pt idx="1967">
                  <c:v>388700</c:v>
                </c:pt>
                <c:pt idx="1968">
                  <c:v>388700</c:v>
                </c:pt>
                <c:pt idx="1969">
                  <c:v>388700</c:v>
                </c:pt>
                <c:pt idx="1970">
                  <c:v>388700</c:v>
                </c:pt>
                <c:pt idx="1971">
                  <c:v>388700</c:v>
                </c:pt>
                <c:pt idx="1972">
                  <c:v>388700</c:v>
                </c:pt>
                <c:pt idx="1973">
                  <c:v>388700</c:v>
                </c:pt>
                <c:pt idx="1974">
                  <c:v>388500</c:v>
                </c:pt>
                <c:pt idx="1975">
                  <c:v>388500</c:v>
                </c:pt>
                <c:pt idx="1976">
                  <c:v>388500</c:v>
                </c:pt>
                <c:pt idx="1977">
                  <c:v>388500</c:v>
                </c:pt>
                <c:pt idx="1978">
                  <c:v>388500</c:v>
                </c:pt>
                <c:pt idx="1979">
                  <c:v>388500</c:v>
                </c:pt>
                <c:pt idx="1980">
                  <c:v>388500</c:v>
                </c:pt>
                <c:pt idx="1981">
                  <c:v>388500</c:v>
                </c:pt>
                <c:pt idx="1982">
                  <c:v>388500</c:v>
                </c:pt>
                <c:pt idx="1983">
                  <c:v>388500</c:v>
                </c:pt>
                <c:pt idx="1984">
                  <c:v>388500</c:v>
                </c:pt>
                <c:pt idx="1985">
                  <c:v>388500</c:v>
                </c:pt>
                <c:pt idx="1986">
                  <c:v>388500</c:v>
                </c:pt>
                <c:pt idx="1987">
                  <c:v>388500</c:v>
                </c:pt>
                <c:pt idx="1988">
                  <c:v>388500</c:v>
                </c:pt>
                <c:pt idx="1989">
                  <c:v>388500</c:v>
                </c:pt>
                <c:pt idx="1990">
                  <c:v>388500</c:v>
                </c:pt>
                <c:pt idx="1991">
                  <c:v>388500</c:v>
                </c:pt>
                <c:pt idx="1992">
                  <c:v>388500</c:v>
                </c:pt>
                <c:pt idx="1993">
                  <c:v>388500</c:v>
                </c:pt>
                <c:pt idx="1994">
                  <c:v>388500</c:v>
                </c:pt>
                <c:pt idx="1995">
                  <c:v>388500</c:v>
                </c:pt>
                <c:pt idx="1996">
                  <c:v>388500</c:v>
                </c:pt>
                <c:pt idx="1997">
                  <c:v>388500</c:v>
                </c:pt>
                <c:pt idx="1998">
                  <c:v>388500</c:v>
                </c:pt>
                <c:pt idx="1999">
                  <c:v>388500</c:v>
                </c:pt>
                <c:pt idx="2000">
                  <c:v>388500</c:v>
                </c:pt>
                <c:pt idx="2001">
                  <c:v>388500</c:v>
                </c:pt>
                <c:pt idx="2002">
                  <c:v>388500</c:v>
                </c:pt>
                <c:pt idx="2003">
                  <c:v>388500</c:v>
                </c:pt>
                <c:pt idx="2004">
                  <c:v>388500</c:v>
                </c:pt>
                <c:pt idx="2005">
                  <c:v>388500</c:v>
                </c:pt>
                <c:pt idx="2006">
                  <c:v>388500</c:v>
                </c:pt>
                <c:pt idx="2007">
                  <c:v>388500</c:v>
                </c:pt>
                <c:pt idx="2008">
                  <c:v>388500</c:v>
                </c:pt>
                <c:pt idx="2009">
                  <c:v>388500</c:v>
                </c:pt>
                <c:pt idx="2010">
                  <c:v>388500</c:v>
                </c:pt>
                <c:pt idx="2011">
                  <c:v>388500</c:v>
                </c:pt>
                <c:pt idx="2012">
                  <c:v>388500</c:v>
                </c:pt>
                <c:pt idx="2013">
                  <c:v>388500</c:v>
                </c:pt>
                <c:pt idx="2014">
                  <c:v>388500</c:v>
                </c:pt>
                <c:pt idx="2015">
                  <c:v>388500</c:v>
                </c:pt>
                <c:pt idx="2016">
                  <c:v>388500</c:v>
                </c:pt>
                <c:pt idx="2017">
                  <c:v>388500</c:v>
                </c:pt>
                <c:pt idx="2018">
                  <c:v>388500</c:v>
                </c:pt>
                <c:pt idx="2019">
                  <c:v>388500</c:v>
                </c:pt>
                <c:pt idx="2020">
                  <c:v>388500</c:v>
                </c:pt>
                <c:pt idx="2021">
                  <c:v>388500</c:v>
                </c:pt>
                <c:pt idx="2022">
                  <c:v>388500</c:v>
                </c:pt>
                <c:pt idx="2023">
                  <c:v>388500</c:v>
                </c:pt>
                <c:pt idx="2024">
                  <c:v>388500</c:v>
                </c:pt>
                <c:pt idx="2025">
                  <c:v>388500</c:v>
                </c:pt>
                <c:pt idx="2026">
                  <c:v>388500</c:v>
                </c:pt>
                <c:pt idx="2027">
                  <c:v>388500</c:v>
                </c:pt>
                <c:pt idx="2028">
                  <c:v>388500</c:v>
                </c:pt>
                <c:pt idx="2029">
                  <c:v>388500</c:v>
                </c:pt>
                <c:pt idx="2030">
                  <c:v>388300</c:v>
                </c:pt>
                <c:pt idx="2031">
                  <c:v>388300</c:v>
                </c:pt>
                <c:pt idx="2032">
                  <c:v>388300</c:v>
                </c:pt>
                <c:pt idx="2033">
                  <c:v>388300</c:v>
                </c:pt>
                <c:pt idx="2034">
                  <c:v>388300</c:v>
                </c:pt>
                <c:pt idx="2035">
                  <c:v>388300</c:v>
                </c:pt>
                <c:pt idx="2036">
                  <c:v>388300</c:v>
                </c:pt>
                <c:pt idx="2037">
                  <c:v>388300</c:v>
                </c:pt>
                <c:pt idx="2038">
                  <c:v>388300</c:v>
                </c:pt>
                <c:pt idx="2039">
                  <c:v>388300</c:v>
                </c:pt>
                <c:pt idx="2040">
                  <c:v>388300</c:v>
                </c:pt>
                <c:pt idx="2041">
                  <c:v>388300</c:v>
                </c:pt>
                <c:pt idx="2042">
                  <c:v>388300</c:v>
                </c:pt>
                <c:pt idx="2043">
                  <c:v>388300</c:v>
                </c:pt>
                <c:pt idx="2044">
                  <c:v>388300</c:v>
                </c:pt>
                <c:pt idx="2045">
                  <c:v>388300</c:v>
                </c:pt>
                <c:pt idx="2046">
                  <c:v>388300</c:v>
                </c:pt>
                <c:pt idx="2047">
                  <c:v>388300</c:v>
                </c:pt>
                <c:pt idx="2048">
                  <c:v>388300</c:v>
                </c:pt>
                <c:pt idx="2049">
                  <c:v>388300</c:v>
                </c:pt>
                <c:pt idx="2050">
                  <c:v>388300</c:v>
                </c:pt>
                <c:pt idx="2051">
                  <c:v>388300</c:v>
                </c:pt>
                <c:pt idx="2052">
                  <c:v>388300</c:v>
                </c:pt>
                <c:pt idx="2053">
                  <c:v>388300</c:v>
                </c:pt>
                <c:pt idx="2054">
                  <c:v>388300</c:v>
                </c:pt>
                <c:pt idx="2055">
                  <c:v>388300</c:v>
                </c:pt>
                <c:pt idx="2056">
                  <c:v>388300</c:v>
                </c:pt>
                <c:pt idx="2057">
                  <c:v>388300</c:v>
                </c:pt>
                <c:pt idx="2058">
                  <c:v>388300</c:v>
                </c:pt>
                <c:pt idx="2059">
                  <c:v>388300</c:v>
                </c:pt>
                <c:pt idx="2060">
                  <c:v>388300</c:v>
                </c:pt>
                <c:pt idx="2061">
                  <c:v>388300</c:v>
                </c:pt>
                <c:pt idx="2062">
                  <c:v>388300</c:v>
                </c:pt>
                <c:pt idx="2063">
                  <c:v>388300</c:v>
                </c:pt>
                <c:pt idx="2064">
                  <c:v>388300</c:v>
                </c:pt>
                <c:pt idx="2065">
                  <c:v>388300</c:v>
                </c:pt>
                <c:pt idx="2066">
                  <c:v>388300</c:v>
                </c:pt>
                <c:pt idx="2067">
                  <c:v>388300</c:v>
                </c:pt>
                <c:pt idx="2068">
                  <c:v>388300</c:v>
                </c:pt>
                <c:pt idx="2069">
                  <c:v>388300</c:v>
                </c:pt>
                <c:pt idx="2070">
                  <c:v>388300</c:v>
                </c:pt>
                <c:pt idx="2071">
                  <c:v>388300</c:v>
                </c:pt>
                <c:pt idx="2072">
                  <c:v>388300</c:v>
                </c:pt>
                <c:pt idx="2073">
                  <c:v>388300</c:v>
                </c:pt>
                <c:pt idx="2074">
                  <c:v>388300</c:v>
                </c:pt>
                <c:pt idx="2075">
                  <c:v>388300</c:v>
                </c:pt>
                <c:pt idx="2076">
                  <c:v>388300</c:v>
                </c:pt>
                <c:pt idx="2077">
                  <c:v>388300</c:v>
                </c:pt>
                <c:pt idx="2078">
                  <c:v>388300</c:v>
                </c:pt>
                <c:pt idx="2079">
                  <c:v>388300</c:v>
                </c:pt>
                <c:pt idx="2080">
                  <c:v>388300</c:v>
                </c:pt>
                <c:pt idx="2081">
                  <c:v>388300</c:v>
                </c:pt>
                <c:pt idx="2082">
                  <c:v>388300</c:v>
                </c:pt>
                <c:pt idx="2083">
                  <c:v>388300</c:v>
                </c:pt>
                <c:pt idx="2084">
                  <c:v>388300</c:v>
                </c:pt>
                <c:pt idx="2085">
                  <c:v>388300</c:v>
                </c:pt>
                <c:pt idx="2086">
                  <c:v>388100</c:v>
                </c:pt>
                <c:pt idx="2087">
                  <c:v>388100</c:v>
                </c:pt>
                <c:pt idx="2088">
                  <c:v>388100</c:v>
                </c:pt>
                <c:pt idx="2089">
                  <c:v>388100</c:v>
                </c:pt>
                <c:pt idx="2090">
                  <c:v>388100</c:v>
                </c:pt>
                <c:pt idx="2091">
                  <c:v>388100</c:v>
                </c:pt>
                <c:pt idx="2092">
                  <c:v>388100</c:v>
                </c:pt>
                <c:pt idx="2093">
                  <c:v>388100</c:v>
                </c:pt>
                <c:pt idx="2094">
                  <c:v>388100</c:v>
                </c:pt>
                <c:pt idx="2095">
                  <c:v>388100</c:v>
                </c:pt>
                <c:pt idx="2096">
                  <c:v>388100</c:v>
                </c:pt>
                <c:pt idx="2097">
                  <c:v>388100</c:v>
                </c:pt>
                <c:pt idx="2098">
                  <c:v>388100</c:v>
                </c:pt>
                <c:pt idx="2099">
                  <c:v>388100</c:v>
                </c:pt>
                <c:pt idx="2100">
                  <c:v>388100</c:v>
                </c:pt>
                <c:pt idx="2101">
                  <c:v>388100</c:v>
                </c:pt>
                <c:pt idx="2102">
                  <c:v>388100</c:v>
                </c:pt>
                <c:pt idx="2103">
                  <c:v>388100</c:v>
                </c:pt>
                <c:pt idx="2104">
                  <c:v>388100</c:v>
                </c:pt>
                <c:pt idx="2105">
                  <c:v>388100</c:v>
                </c:pt>
                <c:pt idx="2106">
                  <c:v>388100</c:v>
                </c:pt>
                <c:pt idx="2107">
                  <c:v>388100</c:v>
                </c:pt>
                <c:pt idx="2108">
                  <c:v>388100</c:v>
                </c:pt>
                <c:pt idx="2109">
                  <c:v>388100</c:v>
                </c:pt>
                <c:pt idx="2110">
                  <c:v>388100</c:v>
                </c:pt>
                <c:pt idx="2111">
                  <c:v>388100</c:v>
                </c:pt>
                <c:pt idx="2112">
                  <c:v>388100</c:v>
                </c:pt>
                <c:pt idx="2113">
                  <c:v>388100</c:v>
                </c:pt>
                <c:pt idx="2114">
                  <c:v>388100</c:v>
                </c:pt>
                <c:pt idx="2115">
                  <c:v>388100</c:v>
                </c:pt>
                <c:pt idx="2116">
                  <c:v>388100</c:v>
                </c:pt>
                <c:pt idx="2117">
                  <c:v>388100</c:v>
                </c:pt>
                <c:pt idx="2118">
                  <c:v>388100</c:v>
                </c:pt>
                <c:pt idx="2119">
                  <c:v>388100</c:v>
                </c:pt>
                <c:pt idx="2120">
                  <c:v>388100</c:v>
                </c:pt>
                <c:pt idx="2121">
                  <c:v>388100</c:v>
                </c:pt>
                <c:pt idx="2122">
                  <c:v>388100</c:v>
                </c:pt>
                <c:pt idx="2123">
                  <c:v>388100</c:v>
                </c:pt>
                <c:pt idx="2124">
                  <c:v>388100</c:v>
                </c:pt>
                <c:pt idx="2125">
                  <c:v>388100</c:v>
                </c:pt>
                <c:pt idx="2126">
                  <c:v>388100</c:v>
                </c:pt>
                <c:pt idx="2127">
                  <c:v>388100</c:v>
                </c:pt>
                <c:pt idx="2128">
                  <c:v>388100</c:v>
                </c:pt>
                <c:pt idx="2129">
                  <c:v>388100</c:v>
                </c:pt>
                <c:pt idx="2130">
                  <c:v>388100</c:v>
                </c:pt>
                <c:pt idx="2131">
                  <c:v>388100</c:v>
                </c:pt>
                <c:pt idx="2132">
                  <c:v>388100</c:v>
                </c:pt>
                <c:pt idx="2133">
                  <c:v>388100</c:v>
                </c:pt>
                <c:pt idx="2134">
                  <c:v>388100</c:v>
                </c:pt>
                <c:pt idx="2135">
                  <c:v>388100</c:v>
                </c:pt>
                <c:pt idx="2136">
                  <c:v>388100</c:v>
                </c:pt>
                <c:pt idx="2137">
                  <c:v>388100</c:v>
                </c:pt>
                <c:pt idx="2138">
                  <c:v>388100</c:v>
                </c:pt>
                <c:pt idx="2139">
                  <c:v>388100</c:v>
                </c:pt>
                <c:pt idx="2140">
                  <c:v>388100</c:v>
                </c:pt>
                <c:pt idx="2141">
                  <c:v>388100</c:v>
                </c:pt>
                <c:pt idx="2142">
                  <c:v>387900</c:v>
                </c:pt>
                <c:pt idx="2143">
                  <c:v>387900</c:v>
                </c:pt>
                <c:pt idx="2144">
                  <c:v>387900</c:v>
                </c:pt>
                <c:pt idx="2145">
                  <c:v>387900</c:v>
                </c:pt>
                <c:pt idx="2146">
                  <c:v>387900</c:v>
                </c:pt>
                <c:pt idx="2147">
                  <c:v>387900</c:v>
                </c:pt>
                <c:pt idx="2148">
                  <c:v>387900</c:v>
                </c:pt>
                <c:pt idx="2149">
                  <c:v>387900</c:v>
                </c:pt>
                <c:pt idx="2150">
                  <c:v>387900</c:v>
                </c:pt>
                <c:pt idx="2151">
                  <c:v>387900</c:v>
                </c:pt>
                <c:pt idx="2152">
                  <c:v>387900</c:v>
                </c:pt>
                <c:pt idx="2153">
                  <c:v>387900</c:v>
                </c:pt>
                <c:pt idx="2154">
                  <c:v>387900</c:v>
                </c:pt>
                <c:pt idx="2155">
                  <c:v>387900</c:v>
                </c:pt>
                <c:pt idx="2156">
                  <c:v>387900</c:v>
                </c:pt>
                <c:pt idx="2157">
                  <c:v>387900</c:v>
                </c:pt>
                <c:pt idx="2158">
                  <c:v>387900</c:v>
                </c:pt>
                <c:pt idx="2159">
                  <c:v>387900</c:v>
                </c:pt>
                <c:pt idx="2160">
                  <c:v>387900</c:v>
                </c:pt>
                <c:pt idx="2161">
                  <c:v>387900</c:v>
                </c:pt>
                <c:pt idx="2162">
                  <c:v>387900</c:v>
                </c:pt>
                <c:pt idx="2163">
                  <c:v>387900</c:v>
                </c:pt>
                <c:pt idx="2164">
                  <c:v>387900</c:v>
                </c:pt>
                <c:pt idx="2165">
                  <c:v>387900</c:v>
                </c:pt>
                <c:pt idx="2166">
                  <c:v>387900</c:v>
                </c:pt>
                <c:pt idx="2167">
                  <c:v>387900</c:v>
                </c:pt>
                <c:pt idx="2168">
                  <c:v>387900</c:v>
                </c:pt>
                <c:pt idx="2169">
                  <c:v>387900</c:v>
                </c:pt>
                <c:pt idx="2170">
                  <c:v>387900</c:v>
                </c:pt>
                <c:pt idx="2171">
                  <c:v>387900</c:v>
                </c:pt>
                <c:pt idx="2172">
                  <c:v>387900</c:v>
                </c:pt>
                <c:pt idx="2173">
                  <c:v>387900</c:v>
                </c:pt>
                <c:pt idx="2174">
                  <c:v>387900</c:v>
                </c:pt>
                <c:pt idx="2175">
                  <c:v>387900</c:v>
                </c:pt>
                <c:pt idx="2176">
                  <c:v>387900</c:v>
                </c:pt>
                <c:pt idx="2177">
                  <c:v>387900</c:v>
                </c:pt>
                <c:pt idx="2178">
                  <c:v>387900</c:v>
                </c:pt>
                <c:pt idx="2179">
                  <c:v>387900</c:v>
                </c:pt>
                <c:pt idx="2180">
                  <c:v>387900</c:v>
                </c:pt>
                <c:pt idx="2181">
                  <c:v>387900</c:v>
                </c:pt>
                <c:pt idx="2182">
                  <c:v>387900</c:v>
                </c:pt>
                <c:pt idx="2183">
                  <c:v>387900</c:v>
                </c:pt>
                <c:pt idx="2184">
                  <c:v>387900</c:v>
                </c:pt>
                <c:pt idx="2185">
                  <c:v>387900</c:v>
                </c:pt>
                <c:pt idx="2186">
                  <c:v>387900</c:v>
                </c:pt>
                <c:pt idx="2187">
                  <c:v>387900</c:v>
                </c:pt>
                <c:pt idx="2188">
                  <c:v>387900</c:v>
                </c:pt>
                <c:pt idx="2189">
                  <c:v>387900</c:v>
                </c:pt>
                <c:pt idx="2190">
                  <c:v>387900</c:v>
                </c:pt>
                <c:pt idx="2191">
                  <c:v>387900</c:v>
                </c:pt>
                <c:pt idx="2192">
                  <c:v>387900</c:v>
                </c:pt>
                <c:pt idx="2193">
                  <c:v>387900</c:v>
                </c:pt>
                <c:pt idx="2194">
                  <c:v>387900</c:v>
                </c:pt>
                <c:pt idx="2195">
                  <c:v>387900</c:v>
                </c:pt>
                <c:pt idx="2196">
                  <c:v>387900</c:v>
                </c:pt>
                <c:pt idx="2197">
                  <c:v>387900</c:v>
                </c:pt>
                <c:pt idx="2198">
                  <c:v>387700</c:v>
                </c:pt>
                <c:pt idx="2199">
                  <c:v>387700</c:v>
                </c:pt>
                <c:pt idx="2200">
                  <c:v>387700</c:v>
                </c:pt>
                <c:pt idx="2201">
                  <c:v>387700</c:v>
                </c:pt>
                <c:pt idx="2202">
                  <c:v>387700</c:v>
                </c:pt>
                <c:pt idx="2203">
                  <c:v>387700</c:v>
                </c:pt>
                <c:pt idx="2204">
                  <c:v>387700</c:v>
                </c:pt>
                <c:pt idx="2205">
                  <c:v>387700</c:v>
                </c:pt>
                <c:pt idx="2206">
                  <c:v>387700</c:v>
                </c:pt>
                <c:pt idx="2207">
                  <c:v>387700</c:v>
                </c:pt>
                <c:pt idx="2208">
                  <c:v>387700</c:v>
                </c:pt>
                <c:pt idx="2209">
                  <c:v>387700</c:v>
                </c:pt>
                <c:pt idx="2210">
                  <c:v>387700</c:v>
                </c:pt>
                <c:pt idx="2211">
                  <c:v>387700</c:v>
                </c:pt>
                <c:pt idx="2212">
                  <c:v>387700</c:v>
                </c:pt>
                <c:pt idx="2213">
                  <c:v>387700</c:v>
                </c:pt>
                <c:pt idx="2214">
                  <c:v>387700</c:v>
                </c:pt>
                <c:pt idx="2215">
                  <c:v>387700</c:v>
                </c:pt>
                <c:pt idx="2216">
                  <c:v>387700</c:v>
                </c:pt>
                <c:pt idx="2217">
                  <c:v>387700</c:v>
                </c:pt>
                <c:pt idx="2218">
                  <c:v>387700</c:v>
                </c:pt>
                <c:pt idx="2219">
                  <c:v>387700</c:v>
                </c:pt>
                <c:pt idx="2220">
                  <c:v>387700</c:v>
                </c:pt>
                <c:pt idx="2221">
                  <c:v>387700</c:v>
                </c:pt>
                <c:pt idx="2222">
                  <c:v>387700</c:v>
                </c:pt>
                <c:pt idx="2223">
                  <c:v>387700</c:v>
                </c:pt>
                <c:pt idx="2224">
                  <c:v>387700</c:v>
                </c:pt>
                <c:pt idx="2225">
                  <c:v>387700</c:v>
                </c:pt>
                <c:pt idx="2226">
                  <c:v>387700</c:v>
                </c:pt>
                <c:pt idx="2227">
                  <c:v>387700</c:v>
                </c:pt>
                <c:pt idx="2228">
                  <c:v>387700</c:v>
                </c:pt>
                <c:pt idx="2229">
                  <c:v>387700</c:v>
                </c:pt>
                <c:pt idx="2230">
                  <c:v>387700</c:v>
                </c:pt>
                <c:pt idx="2231">
                  <c:v>387700</c:v>
                </c:pt>
                <c:pt idx="2232">
                  <c:v>387700</c:v>
                </c:pt>
                <c:pt idx="2233">
                  <c:v>387700</c:v>
                </c:pt>
                <c:pt idx="2234">
                  <c:v>387700</c:v>
                </c:pt>
                <c:pt idx="2235">
                  <c:v>387700</c:v>
                </c:pt>
                <c:pt idx="2236">
                  <c:v>387700</c:v>
                </c:pt>
                <c:pt idx="2237">
                  <c:v>387700</c:v>
                </c:pt>
                <c:pt idx="2238">
                  <c:v>387700</c:v>
                </c:pt>
                <c:pt idx="2239">
                  <c:v>387700</c:v>
                </c:pt>
                <c:pt idx="2240">
                  <c:v>387700</c:v>
                </c:pt>
                <c:pt idx="2241">
                  <c:v>387700</c:v>
                </c:pt>
                <c:pt idx="2242">
                  <c:v>387700</c:v>
                </c:pt>
                <c:pt idx="2243">
                  <c:v>387700</c:v>
                </c:pt>
                <c:pt idx="2244">
                  <c:v>387700</c:v>
                </c:pt>
                <c:pt idx="2245">
                  <c:v>387700</c:v>
                </c:pt>
                <c:pt idx="2246">
                  <c:v>387700</c:v>
                </c:pt>
                <c:pt idx="2247">
                  <c:v>387700</c:v>
                </c:pt>
                <c:pt idx="2248">
                  <c:v>387700</c:v>
                </c:pt>
                <c:pt idx="2249">
                  <c:v>387700</c:v>
                </c:pt>
                <c:pt idx="2250">
                  <c:v>387700</c:v>
                </c:pt>
                <c:pt idx="2251">
                  <c:v>387700</c:v>
                </c:pt>
                <c:pt idx="2252">
                  <c:v>387700</c:v>
                </c:pt>
                <c:pt idx="2253">
                  <c:v>387700</c:v>
                </c:pt>
                <c:pt idx="2254">
                  <c:v>387500</c:v>
                </c:pt>
                <c:pt idx="2255">
                  <c:v>387500</c:v>
                </c:pt>
                <c:pt idx="2256">
                  <c:v>387500</c:v>
                </c:pt>
                <c:pt idx="2257">
                  <c:v>387500</c:v>
                </c:pt>
                <c:pt idx="2258">
                  <c:v>387500</c:v>
                </c:pt>
                <c:pt idx="2259">
                  <c:v>387500</c:v>
                </c:pt>
                <c:pt idx="2260">
                  <c:v>387500</c:v>
                </c:pt>
                <c:pt idx="2261">
                  <c:v>387500</c:v>
                </c:pt>
                <c:pt idx="2262">
                  <c:v>387500</c:v>
                </c:pt>
                <c:pt idx="2263">
                  <c:v>387500</c:v>
                </c:pt>
                <c:pt idx="2264">
                  <c:v>387500</c:v>
                </c:pt>
                <c:pt idx="2265">
                  <c:v>387500</c:v>
                </c:pt>
                <c:pt idx="2266">
                  <c:v>387500</c:v>
                </c:pt>
                <c:pt idx="2267">
                  <c:v>387500</c:v>
                </c:pt>
                <c:pt idx="2268">
                  <c:v>387500</c:v>
                </c:pt>
                <c:pt idx="2269">
                  <c:v>387500</c:v>
                </c:pt>
                <c:pt idx="2270">
                  <c:v>387500</c:v>
                </c:pt>
                <c:pt idx="2271">
                  <c:v>387500</c:v>
                </c:pt>
                <c:pt idx="2272">
                  <c:v>387500</c:v>
                </c:pt>
                <c:pt idx="2273">
                  <c:v>387500</c:v>
                </c:pt>
                <c:pt idx="2274">
                  <c:v>387500</c:v>
                </c:pt>
                <c:pt idx="2275">
                  <c:v>387500</c:v>
                </c:pt>
                <c:pt idx="2276">
                  <c:v>387500</c:v>
                </c:pt>
                <c:pt idx="2277">
                  <c:v>387500</c:v>
                </c:pt>
                <c:pt idx="2278">
                  <c:v>387500</c:v>
                </c:pt>
                <c:pt idx="2279">
                  <c:v>387500</c:v>
                </c:pt>
                <c:pt idx="2280">
                  <c:v>387500</c:v>
                </c:pt>
                <c:pt idx="2281">
                  <c:v>387500</c:v>
                </c:pt>
                <c:pt idx="2282">
                  <c:v>387500</c:v>
                </c:pt>
                <c:pt idx="2283">
                  <c:v>387500</c:v>
                </c:pt>
                <c:pt idx="2284">
                  <c:v>387500</c:v>
                </c:pt>
                <c:pt idx="2285">
                  <c:v>387500</c:v>
                </c:pt>
                <c:pt idx="2286">
                  <c:v>387500</c:v>
                </c:pt>
                <c:pt idx="2287">
                  <c:v>387500</c:v>
                </c:pt>
                <c:pt idx="2288">
                  <c:v>387500</c:v>
                </c:pt>
                <c:pt idx="2289">
                  <c:v>387500</c:v>
                </c:pt>
                <c:pt idx="2290">
                  <c:v>387500</c:v>
                </c:pt>
                <c:pt idx="2291">
                  <c:v>387500</c:v>
                </c:pt>
                <c:pt idx="2292">
                  <c:v>387500</c:v>
                </c:pt>
                <c:pt idx="2293">
                  <c:v>387500</c:v>
                </c:pt>
                <c:pt idx="2294">
                  <c:v>387500</c:v>
                </c:pt>
                <c:pt idx="2295">
                  <c:v>387500</c:v>
                </c:pt>
                <c:pt idx="2296">
                  <c:v>387500</c:v>
                </c:pt>
                <c:pt idx="2297">
                  <c:v>387500</c:v>
                </c:pt>
                <c:pt idx="2298">
                  <c:v>387500</c:v>
                </c:pt>
                <c:pt idx="2299">
                  <c:v>387500</c:v>
                </c:pt>
                <c:pt idx="2300">
                  <c:v>387500</c:v>
                </c:pt>
                <c:pt idx="2301">
                  <c:v>387500</c:v>
                </c:pt>
                <c:pt idx="2302">
                  <c:v>387500</c:v>
                </c:pt>
                <c:pt idx="2303">
                  <c:v>387500</c:v>
                </c:pt>
                <c:pt idx="2304">
                  <c:v>387500</c:v>
                </c:pt>
                <c:pt idx="2305">
                  <c:v>387500</c:v>
                </c:pt>
                <c:pt idx="2306">
                  <c:v>387500</c:v>
                </c:pt>
                <c:pt idx="2307">
                  <c:v>387500</c:v>
                </c:pt>
                <c:pt idx="2308">
                  <c:v>387500</c:v>
                </c:pt>
                <c:pt idx="2309">
                  <c:v>387500</c:v>
                </c:pt>
                <c:pt idx="2310">
                  <c:v>387300</c:v>
                </c:pt>
                <c:pt idx="2311">
                  <c:v>387300</c:v>
                </c:pt>
                <c:pt idx="2312">
                  <c:v>387300</c:v>
                </c:pt>
                <c:pt idx="2313">
                  <c:v>387300</c:v>
                </c:pt>
                <c:pt idx="2314">
                  <c:v>387300</c:v>
                </c:pt>
                <c:pt idx="2315">
                  <c:v>387300</c:v>
                </c:pt>
                <c:pt idx="2316">
                  <c:v>387300</c:v>
                </c:pt>
                <c:pt idx="2317">
                  <c:v>387300</c:v>
                </c:pt>
                <c:pt idx="2318">
                  <c:v>387300</c:v>
                </c:pt>
                <c:pt idx="2319">
                  <c:v>387300</c:v>
                </c:pt>
                <c:pt idx="2320">
                  <c:v>387300</c:v>
                </c:pt>
                <c:pt idx="2321">
                  <c:v>387300</c:v>
                </c:pt>
                <c:pt idx="2322">
                  <c:v>387300</c:v>
                </c:pt>
                <c:pt idx="2323">
                  <c:v>387300</c:v>
                </c:pt>
                <c:pt idx="2324">
                  <c:v>387300</c:v>
                </c:pt>
                <c:pt idx="2325">
                  <c:v>387300</c:v>
                </c:pt>
                <c:pt idx="2326">
                  <c:v>387300</c:v>
                </c:pt>
                <c:pt idx="2327">
                  <c:v>387300</c:v>
                </c:pt>
                <c:pt idx="2328">
                  <c:v>387300</c:v>
                </c:pt>
                <c:pt idx="2329">
                  <c:v>387300</c:v>
                </c:pt>
                <c:pt idx="2330">
                  <c:v>387300</c:v>
                </c:pt>
                <c:pt idx="2331">
                  <c:v>387300</c:v>
                </c:pt>
                <c:pt idx="2332">
                  <c:v>387300</c:v>
                </c:pt>
                <c:pt idx="2333">
                  <c:v>387300</c:v>
                </c:pt>
                <c:pt idx="2334">
                  <c:v>387300</c:v>
                </c:pt>
                <c:pt idx="2335">
                  <c:v>387300</c:v>
                </c:pt>
                <c:pt idx="2336">
                  <c:v>387300</c:v>
                </c:pt>
                <c:pt idx="2337">
                  <c:v>387300</c:v>
                </c:pt>
                <c:pt idx="2338">
                  <c:v>387300</c:v>
                </c:pt>
                <c:pt idx="2339">
                  <c:v>387300</c:v>
                </c:pt>
                <c:pt idx="2340">
                  <c:v>387300</c:v>
                </c:pt>
                <c:pt idx="2341">
                  <c:v>387300</c:v>
                </c:pt>
                <c:pt idx="2342">
                  <c:v>387300</c:v>
                </c:pt>
                <c:pt idx="2343">
                  <c:v>387300</c:v>
                </c:pt>
                <c:pt idx="2344">
                  <c:v>387300</c:v>
                </c:pt>
                <c:pt idx="2345">
                  <c:v>387300</c:v>
                </c:pt>
                <c:pt idx="2346">
                  <c:v>387300</c:v>
                </c:pt>
                <c:pt idx="2347">
                  <c:v>387300</c:v>
                </c:pt>
                <c:pt idx="2348">
                  <c:v>387300</c:v>
                </c:pt>
                <c:pt idx="2349">
                  <c:v>387300</c:v>
                </c:pt>
                <c:pt idx="2350">
                  <c:v>387300</c:v>
                </c:pt>
                <c:pt idx="2351">
                  <c:v>387300</c:v>
                </c:pt>
                <c:pt idx="2352">
                  <c:v>387300</c:v>
                </c:pt>
                <c:pt idx="2353">
                  <c:v>387300</c:v>
                </c:pt>
                <c:pt idx="2354">
                  <c:v>387300</c:v>
                </c:pt>
                <c:pt idx="2355">
                  <c:v>387300</c:v>
                </c:pt>
                <c:pt idx="2356">
                  <c:v>387300</c:v>
                </c:pt>
                <c:pt idx="2357">
                  <c:v>387300</c:v>
                </c:pt>
                <c:pt idx="2358">
                  <c:v>387300</c:v>
                </c:pt>
                <c:pt idx="2359">
                  <c:v>387300</c:v>
                </c:pt>
                <c:pt idx="2360">
                  <c:v>387300</c:v>
                </c:pt>
                <c:pt idx="2361">
                  <c:v>387300</c:v>
                </c:pt>
                <c:pt idx="2362">
                  <c:v>387300</c:v>
                </c:pt>
                <c:pt idx="2363">
                  <c:v>387300</c:v>
                </c:pt>
                <c:pt idx="2364">
                  <c:v>387300</c:v>
                </c:pt>
                <c:pt idx="2365">
                  <c:v>387300</c:v>
                </c:pt>
                <c:pt idx="2366">
                  <c:v>387100</c:v>
                </c:pt>
                <c:pt idx="2367">
                  <c:v>387100</c:v>
                </c:pt>
                <c:pt idx="2368">
                  <c:v>387100</c:v>
                </c:pt>
                <c:pt idx="2369">
                  <c:v>387100</c:v>
                </c:pt>
                <c:pt idx="2370">
                  <c:v>387100</c:v>
                </c:pt>
                <c:pt idx="2371">
                  <c:v>387100</c:v>
                </c:pt>
                <c:pt idx="2372">
                  <c:v>387100</c:v>
                </c:pt>
                <c:pt idx="2373">
                  <c:v>387100</c:v>
                </c:pt>
                <c:pt idx="2374">
                  <c:v>387100</c:v>
                </c:pt>
                <c:pt idx="2375">
                  <c:v>387100</c:v>
                </c:pt>
                <c:pt idx="2376">
                  <c:v>387100</c:v>
                </c:pt>
                <c:pt idx="2377">
                  <c:v>387100</c:v>
                </c:pt>
                <c:pt idx="2378">
                  <c:v>387100</c:v>
                </c:pt>
                <c:pt idx="2379">
                  <c:v>387100</c:v>
                </c:pt>
                <c:pt idx="2380">
                  <c:v>387100</c:v>
                </c:pt>
                <c:pt idx="2381">
                  <c:v>387100</c:v>
                </c:pt>
                <c:pt idx="2382">
                  <c:v>387100</c:v>
                </c:pt>
                <c:pt idx="2383">
                  <c:v>387100</c:v>
                </c:pt>
                <c:pt idx="2384">
                  <c:v>387100</c:v>
                </c:pt>
                <c:pt idx="2385">
                  <c:v>387100</c:v>
                </c:pt>
                <c:pt idx="2386">
                  <c:v>387100</c:v>
                </c:pt>
                <c:pt idx="2387">
                  <c:v>387100</c:v>
                </c:pt>
                <c:pt idx="2388">
                  <c:v>387100</c:v>
                </c:pt>
                <c:pt idx="2389">
                  <c:v>387100</c:v>
                </c:pt>
                <c:pt idx="2390">
                  <c:v>387100</c:v>
                </c:pt>
                <c:pt idx="2391">
                  <c:v>387100</c:v>
                </c:pt>
                <c:pt idx="2392">
                  <c:v>387100</c:v>
                </c:pt>
                <c:pt idx="2393">
                  <c:v>387100</c:v>
                </c:pt>
                <c:pt idx="2394">
                  <c:v>387100</c:v>
                </c:pt>
                <c:pt idx="2395">
                  <c:v>387100</c:v>
                </c:pt>
                <c:pt idx="2396">
                  <c:v>387100</c:v>
                </c:pt>
                <c:pt idx="2397">
                  <c:v>387100</c:v>
                </c:pt>
                <c:pt idx="2398">
                  <c:v>387100</c:v>
                </c:pt>
                <c:pt idx="2399">
                  <c:v>387100</c:v>
                </c:pt>
                <c:pt idx="2400">
                  <c:v>387100</c:v>
                </c:pt>
                <c:pt idx="2401">
                  <c:v>387100</c:v>
                </c:pt>
                <c:pt idx="2402">
                  <c:v>387100</c:v>
                </c:pt>
                <c:pt idx="2403">
                  <c:v>387100</c:v>
                </c:pt>
                <c:pt idx="2404">
                  <c:v>387100</c:v>
                </c:pt>
                <c:pt idx="2405">
                  <c:v>387100</c:v>
                </c:pt>
                <c:pt idx="2406">
                  <c:v>387100</c:v>
                </c:pt>
                <c:pt idx="2407">
                  <c:v>387100</c:v>
                </c:pt>
                <c:pt idx="2408">
                  <c:v>387100</c:v>
                </c:pt>
                <c:pt idx="2409">
                  <c:v>387100</c:v>
                </c:pt>
                <c:pt idx="2410">
                  <c:v>387100</c:v>
                </c:pt>
                <c:pt idx="2411">
                  <c:v>387100</c:v>
                </c:pt>
                <c:pt idx="2412">
                  <c:v>387100</c:v>
                </c:pt>
                <c:pt idx="2413">
                  <c:v>387100</c:v>
                </c:pt>
                <c:pt idx="2414">
                  <c:v>387100</c:v>
                </c:pt>
                <c:pt idx="2415">
                  <c:v>387100</c:v>
                </c:pt>
                <c:pt idx="2416">
                  <c:v>387100</c:v>
                </c:pt>
                <c:pt idx="2417">
                  <c:v>387100</c:v>
                </c:pt>
                <c:pt idx="2418">
                  <c:v>387100</c:v>
                </c:pt>
                <c:pt idx="2419">
                  <c:v>387100</c:v>
                </c:pt>
                <c:pt idx="2420">
                  <c:v>387100</c:v>
                </c:pt>
                <c:pt idx="2421">
                  <c:v>387100</c:v>
                </c:pt>
                <c:pt idx="2422">
                  <c:v>386900</c:v>
                </c:pt>
                <c:pt idx="2423">
                  <c:v>386900</c:v>
                </c:pt>
                <c:pt idx="2424">
                  <c:v>386900</c:v>
                </c:pt>
                <c:pt idx="2425">
                  <c:v>386900</c:v>
                </c:pt>
                <c:pt idx="2426">
                  <c:v>386900</c:v>
                </c:pt>
                <c:pt idx="2427">
                  <c:v>386900</c:v>
                </c:pt>
                <c:pt idx="2428">
                  <c:v>386900</c:v>
                </c:pt>
                <c:pt idx="2429">
                  <c:v>386900</c:v>
                </c:pt>
                <c:pt idx="2430">
                  <c:v>386900</c:v>
                </c:pt>
                <c:pt idx="2431">
                  <c:v>386900</c:v>
                </c:pt>
                <c:pt idx="2432">
                  <c:v>386900</c:v>
                </c:pt>
                <c:pt idx="2433">
                  <c:v>386900</c:v>
                </c:pt>
                <c:pt idx="2434">
                  <c:v>386900</c:v>
                </c:pt>
                <c:pt idx="2435">
                  <c:v>386900</c:v>
                </c:pt>
                <c:pt idx="2436">
                  <c:v>386900</c:v>
                </c:pt>
                <c:pt idx="2437">
                  <c:v>386900</c:v>
                </c:pt>
                <c:pt idx="2438">
                  <c:v>386900</c:v>
                </c:pt>
                <c:pt idx="2439">
                  <c:v>386900</c:v>
                </c:pt>
                <c:pt idx="2440">
                  <c:v>386900</c:v>
                </c:pt>
                <c:pt idx="2441">
                  <c:v>386900</c:v>
                </c:pt>
                <c:pt idx="2442">
                  <c:v>386900</c:v>
                </c:pt>
                <c:pt idx="2443">
                  <c:v>386900</c:v>
                </c:pt>
                <c:pt idx="2444">
                  <c:v>386900</c:v>
                </c:pt>
                <c:pt idx="2445">
                  <c:v>386900</c:v>
                </c:pt>
                <c:pt idx="2446">
                  <c:v>386900</c:v>
                </c:pt>
                <c:pt idx="2447">
                  <c:v>386900</c:v>
                </c:pt>
                <c:pt idx="2448">
                  <c:v>386900</c:v>
                </c:pt>
                <c:pt idx="2449">
                  <c:v>386900</c:v>
                </c:pt>
                <c:pt idx="2450">
                  <c:v>386900</c:v>
                </c:pt>
                <c:pt idx="2451">
                  <c:v>386900</c:v>
                </c:pt>
                <c:pt idx="2452">
                  <c:v>386900</c:v>
                </c:pt>
                <c:pt idx="2453">
                  <c:v>386900</c:v>
                </c:pt>
                <c:pt idx="2454">
                  <c:v>386900</c:v>
                </c:pt>
                <c:pt idx="2455">
                  <c:v>386900</c:v>
                </c:pt>
                <c:pt idx="2456">
                  <c:v>386900</c:v>
                </c:pt>
                <c:pt idx="2457">
                  <c:v>386900</c:v>
                </c:pt>
                <c:pt idx="2458">
                  <c:v>386900</c:v>
                </c:pt>
                <c:pt idx="2459">
                  <c:v>386900</c:v>
                </c:pt>
                <c:pt idx="2460">
                  <c:v>386900</c:v>
                </c:pt>
                <c:pt idx="2461">
                  <c:v>386900</c:v>
                </c:pt>
                <c:pt idx="2462">
                  <c:v>386900</c:v>
                </c:pt>
                <c:pt idx="2463">
                  <c:v>386900</c:v>
                </c:pt>
                <c:pt idx="2464">
                  <c:v>386900</c:v>
                </c:pt>
                <c:pt idx="2465">
                  <c:v>386900</c:v>
                </c:pt>
                <c:pt idx="2466">
                  <c:v>386900</c:v>
                </c:pt>
                <c:pt idx="2467">
                  <c:v>386900</c:v>
                </c:pt>
                <c:pt idx="2468">
                  <c:v>386900</c:v>
                </c:pt>
                <c:pt idx="2469">
                  <c:v>386900</c:v>
                </c:pt>
                <c:pt idx="2470">
                  <c:v>386900</c:v>
                </c:pt>
                <c:pt idx="2471">
                  <c:v>386900</c:v>
                </c:pt>
                <c:pt idx="2472">
                  <c:v>386900</c:v>
                </c:pt>
                <c:pt idx="2473">
                  <c:v>386900</c:v>
                </c:pt>
                <c:pt idx="2474">
                  <c:v>386900</c:v>
                </c:pt>
                <c:pt idx="2475">
                  <c:v>386900</c:v>
                </c:pt>
                <c:pt idx="2476">
                  <c:v>386900</c:v>
                </c:pt>
                <c:pt idx="2477">
                  <c:v>386900</c:v>
                </c:pt>
                <c:pt idx="2478">
                  <c:v>386700</c:v>
                </c:pt>
                <c:pt idx="2479">
                  <c:v>386700</c:v>
                </c:pt>
                <c:pt idx="2480">
                  <c:v>386700</c:v>
                </c:pt>
                <c:pt idx="2481">
                  <c:v>386700</c:v>
                </c:pt>
                <c:pt idx="2482">
                  <c:v>386700</c:v>
                </c:pt>
                <c:pt idx="2483">
                  <c:v>386700</c:v>
                </c:pt>
                <c:pt idx="2484">
                  <c:v>386700</c:v>
                </c:pt>
                <c:pt idx="2485">
                  <c:v>386700</c:v>
                </c:pt>
                <c:pt idx="2486">
                  <c:v>386700</c:v>
                </c:pt>
                <c:pt idx="2487">
                  <c:v>386700</c:v>
                </c:pt>
                <c:pt idx="2488">
                  <c:v>386700</c:v>
                </c:pt>
                <c:pt idx="2489">
                  <c:v>386700</c:v>
                </c:pt>
                <c:pt idx="2490">
                  <c:v>386700</c:v>
                </c:pt>
                <c:pt idx="2491">
                  <c:v>386700</c:v>
                </c:pt>
                <c:pt idx="2492">
                  <c:v>386700</c:v>
                </c:pt>
                <c:pt idx="2493">
                  <c:v>386700</c:v>
                </c:pt>
                <c:pt idx="2494">
                  <c:v>386700</c:v>
                </c:pt>
                <c:pt idx="2495">
                  <c:v>386700</c:v>
                </c:pt>
                <c:pt idx="2496">
                  <c:v>386700</c:v>
                </c:pt>
                <c:pt idx="2497">
                  <c:v>386700</c:v>
                </c:pt>
                <c:pt idx="2498">
                  <c:v>386700</c:v>
                </c:pt>
                <c:pt idx="2499">
                  <c:v>386700</c:v>
                </c:pt>
                <c:pt idx="2500">
                  <c:v>386700</c:v>
                </c:pt>
                <c:pt idx="2501">
                  <c:v>386700</c:v>
                </c:pt>
                <c:pt idx="2502">
                  <c:v>386700</c:v>
                </c:pt>
                <c:pt idx="2503">
                  <c:v>386700</c:v>
                </c:pt>
                <c:pt idx="2504">
                  <c:v>386700</c:v>
                </c:pt>
                <c:pt idx="2505">
                  <c:v>386700</c:v>
                </c:pt>
                <c:pt idx="2506">
                  <c:v>386700</c:v>
                </c:pt>
                <c:pt idx="2507">
                  <c:v>386700</c:v>
                </c:pt>
                <c:pt idx="2508">
                  <c:v>386700</c:v>
                </c:pt>
                <c:pt idx="2509">
                  <c:v>386700</c:v>
                </c:pt>
                <c:pt idx="2510">
                  <c:v>386700</c:v>
                </c:pt>
                <c:pt idx="2511">
                  <c:v>386700</c:v>
                </c:pt>
                <c:pt idx="2512">
                  <c:v>386700</c:v>
                </c:pt>
                <c:pt idx="2513">
                  <c:v>386700</c:v>
                </c:pt>
                <c:pt idx="2514">
                  <c:v>386700</c:v>
                </c:pt>
                <c:pt idx="2515">
                  <c:v>386700</c:v>
                </c:pt>
                <c:pt idx="2516">
                  <c:v>386700</c:v>
                </c:pt>
                <c:pt idx="2517">
                  <c:v>386700</c:v>
                </c:pt>
                <c:pt idx="2518">
                  <c:v>386700</c:v>
                </c:pt>
                <c:pt idx="2519">
                  <c:v>386700</c:v>
                </c:pt>
                <c:pt idx="2520">
                  <c:v>386700</c:v>
                </c:pt>
                <c:pt idx="2521">
                  <c:v>386700</c:v>
                </c:pt>
                <c:pt idx="2522">
                  <c:v>386700</c:v>
                </c:pt>
                <c:pt idx="2523">
                  <c:v>386700</c:v>
                </c:pt>
                <c:pt idx="2524">
                  <c:v>386700</c:v>
                </c:pt>
                <c:pt idx="2525">
                  <c:v>386700</c:v>
                </c:pt>
                <c:pt idx="2526">
                  <c:v>386700</c:v>
                </c:pt>
                <c:pt idx="2527">
                  <c:v>386700</c:v>
                </c:pt>
                <c:pt idx="2528">
                  <c:v>386700</c:v>
                </c:pt>
                <c:pt idx="2529">
                  <c:v>386700</c:v>
                </c:pt>
                <c:pt idx="2530">
                  <c:v>386700</c:v>
                </c:pt>
                <c:pt idx="2531">
                  <c:v>386700</c:v>
                </c:pt>
                <c:pt idx="2532">
                  <c:v>386700</c:v>
                </c:pt>
                <c:pt idx="2533">
                  <c:v>386700</c:v>
                </c:pt>
                <c:pt idx="2534">
                  <c:v>386500</c:v>
                </c:pt>
                <c:pt idx="2535">
                  <c:v>386500</c:v>
                </c:pt>
                <c:pt idx="2536">
                  <c:v>386500</c:v>
                </c:pt>
                <c:pt idx="2537">
                  <c:v>386500</c:v>
                </c:pt>
                <c:pt idx="2538">
                  <c:v>386500</c:v>
                </c:pt>
                <c:pt idx="2539">
                  <c:v>386500</c:v>
                </c:pt>
                <c:pt idx="2540">
                  <c:v>386500</c:v>
                </c:pt>
                <c:pt idx="2541">
                  <c:v>386500</c:v>
                </c:pt>
                <c:pt idx="2542">
                  <c:v>386500</c:v>
                </c:pt>
                <c:pt idx="2543">
                  <c:v>386500</c:v>
                </c:pt>
                <c:pt idx="2544">
                  <c:v>386500</c:v>
                </c:pt>
                <c:pt idx="2545">
                  <c:v>386500</c:v>
                </c:pt>
                <c:pt idx="2546">
                  <c:v>386500</c:v>
                </c:pt>
                <c:pt idx="2547">
                  <c:v>386500</c:v>
                </c:pt>
                <c:pt idx="2548">
                  <c:v>386500</c:v>
                </c:pt>
                <c:pt idx="2549">
                  <c:v>386500</c:v>
                </c:pt>
                <c:pt idx="2550">
                  <c:v>386500</c:v>
                </c:pt>
                <c:pt idx="2551">
                  <c:v>386500</c:v>
                </c:pt>
                <c:pt idx="2552">
                  <c:v>386500</c:v>
                </c:pt>
                <c:pt idx="2553">
                  <c:v>386500</c:v>
                </c:pt>
                <c:pt idx="2554">
                  <c:v>386500</c:v>
                </c:pt>
                <c:pt idx="2555">
                  <c:v>386500</c:v>
                </c:pt>
                <c:pt idx="2556">
                  <c:v>386500</c:v>
                </c:pt>
                <c:pt idx="2557">
                  <c:v>386500</c:v>
                </c:pt>
                <c:pt idx="2558">
                  <c:v>386500</c:v>
                </c:pt>
                <c:pt idx="2559">
                  <c:v>386500</c:v>
                </c:pt>
                <c:pt idx="2560">
                  <c:v>386500</c:v>
                </c:pt>
                <c:pt idx="2561">
                  <c:v>386500</c:v>
                </c:pt>
                <c:pt idx="2562">
                  <c:v>386500</c:v>
                </c:pt>
                <c:pt idx="2563">
                  <c:v>386500</c:v>
                </c:pt>
                <c:pt idx="2564">
                  <c:v>386500</c:v>
                </c:pt>
                <c:pt idx="2565">
                  <c:v>386500</c:v>
                </c:pt>
                <c:pt idx="2566">
                  <c:v>386500</c:v>
                </c:pt>
                <c:pt idx="2567">
                  <c:v>386500</c:v>
                </c:pt>
                <c:pt idx="2568">
                  <c:v>386500</c:v>
                </c:pt>
                <c:pt idx="2569">
                  <c:v>386500</c:v>
                </c:pt>
                <c:pt idx="2570">
                  <c:v>386500</c:v>
                </c:pt>
                <c:pt idx="2571">
                  <c:v>386500</c:v>
                </c:pt>
                <c:pt idx="2572">
                  <c:v>386500</c:v>
                </c:pt>
                <c:pt idx="2573">
                  <c:v>386500</c:v>
                </c:pt>
                <c:pt idx="2574">
                  <c:v>386500</c:v>
                </c:pt>
                <c:pt idx="2575">
                  <c:v>386500</c:v>
                </c:pt>
                <c:pt idx="2576">
                  <c:v>386500</c:v>
                </c:pt>
                <c:pt idx="2577">
                  <c:v>386500</c:v>
                </c:pt>
                <c:pt idx="2578">
                  <c:v>386500</c:v>
                </c:pt>
                <c:pt idx="2579">
                  <c:v>386500</c:v>
                </c:pt>
                <c:pt idx="2580">
                  <c:v>386500</c:v>
                </c:pt>
                <c:pt idx="2581">
                  <c:v>386500</c:v>
                </c:pt>
                <c:pt idx="2582">
                  <c:v>386500</c:v>
                </c:pt>
                <c:pt idx="2583">
                  <c:v>386500</c:v>
                </c:pt>
                <c:pt idx="2584">
                  <c:v>386500</c:v>
                </c:pt>
                <c:pt idx="2585">
                  <c:v>386500</c:v>
                </c:pt>
                <c:pt idx="2586">
                  <c:v>386500</c:v>
                </c:pt>
                <c:pt idx="2587">
                  <c:v>386500</c:v>
                </c:pt>
                <c:pt idx="2588">
                  <c:v>386500</c:v>
                </c:pt>
                <c:pt idx="2589">
                  <c:v>386500</c:v>
                </c:pt>
                <c:pt idx="2590">
                  <c:v>386300</c:v>
                </c:pt>
                <c:pt idx="2591">
                  <c:v>386300</c:v>
                </c:pt>
                <c:pt idx="2592">
                  <c:v>386300</c:v>
                </c:pt>
                <c:pt idx="2593">
                  <c:v>386300</c:v>
                </c:pt>
                <c:pt idx="2594">
                  <c:v>386300</c:v>
                </c:pt>
                <c:pt idx="2595">
                  <c:v>386300</c:v>
                </c:pt>
                <c:pt idx="2596">
                  <c:v>386300</c:v>
                </c:pt>
                <c:pt idx="2597">
                  <c:v>386300</c:v>
                </c:pt>
                <c:pt idx="2598">
                  <c:v>386300</c:v>
                </c:pt>
                <c:pt idx="2599">
                  <c:v>386300</c:v>
                </c:pt>
                <c:pt idx="2600">
                  <c:v>386300</c:v>
                </c:pt>
                <c:pt idx="2601">
                  <c:v>386300</c:v>
                </c:pt>
                <c:pt idx="2602">
                  <c:v>386300</c:v>
                </c:pt>
                <c:pt idx="2603">
                  <c:v>386300</c:v>
                </c:pt>
                <c:pt idx="2604">
                  <c:v>386300</c:v>
                </c:pt>
                <c:pt idx="2605">
                  <c:v>386300</c:v>
                </c:pt>
                <c:pt idx="2606">
                  <c:v>386300</c:v>
                </c:pt>
                <c:pt idx="2607">
                  <c:v>386300</c:v>
                </c:pt>
                <c:pt idx="2608">
                  <c:v>386300</c:v>
                </c:pt>
                <c:pt idx="2609">
                  <c:v>386300</c:v>
                </c:pt>
                <c:pt idx="2610">
                  <c:v>386300</c:v>
                </c:pt>
                <c:pt idx="2611">
                  <c:v>386300</c:v>
                </c:pt>
                <c:pt idx="2612">
                  <c:v>386300</c:v>
                </c:pt>
                <c:pt idx="2613">
                  <c:v>386300</c:v>
                </c:pt>
                <c:pt idx="2614">
                  <c:v>386300</c:v>
                </c:pt>
                <c:pt idx="2615">
                  <c:v>386300</c:v>
                </c:pt>
                <c:pt idx="2616">
                  <c:v>386300</c:v>
                </c:pt>
                <c:pt idx="2617">
                  <c:v>386300</c:v>
                </c:pt>
                <c:pt idx="2618">
                  <c:v>386300</c:v>
                </c:pt>
                <c:pt idx="2619">
                  <c:v>386300</c:v>
                </c:pt>
                <c:pt idx="2620">
                  <c:v>386300</c:v>
                </c:pt>
                <c:pt idx="2621">
                  <c:v>386300</c:v>
                </c:pt>
                <c:pt idx="2622">
                  <c:v>386300</c:v>
                </c:pt>
                <c:pt idx="2623">
                  <c:v>386300</c:v>
                </c:pt>
                <c:pt idx="2624">
                  <c:v>386300</c:v>
                </c:pt>
                <c:pt idx="2625">
                  <c:v>386300</c:v>
                </c:pt>
                <c:pt idx="2626">
                  <c:v>386300</c:v>
                </c:pt>
                <c:pt idx="2627">
                  <c:v>386300</c:v>
                </c:pt>
                <c:pt idx="2628">
                  <c:v>386300</c:v>
                </c:pt>
                <c:pt idx="2629">
                  <c:v>386300</c:v>
                </c:pt>
                <c:pt idx="2630">
                  <c:v>386300</c:v>
                </c:pt>
                <c:pt idx="2631">
                  <c:v>386300</c:v>
                </c:pt>
                <c:pt idx="2632">
                  <c:v>386300</c:v>
                </c:pt>
                <c:pt idx="2633">
                  <c:v>386300</c:v>
                </c:pt>
                <c:pt idx="2634">
                  <c:v>386300</c:v>
                </c:pt>
                <c:pt idx="2635">
                  <c:v>386300</c:v>
                </c:pt>
                <c:pt idx="2636">
                  <c:v>386300</c:v>
                </c:pt>
                <c:pt idx="2637">
                  <c:v>386300</c:v>
                </c:pt>
                <c:pt idx="2638">
                  <c:v>386300</c:v>
                </c:pt>
                <c:pt idx="2639">
                  <c:v>386300</c:v>
                </c:pt>
                <c:pt idx="2640">
                  <c:v>386300</c:v>
                </c:pt>
                <c:pt idx="2641">
                  <c:v>386300</c:v>
                </c:pt>
                <c:pt idx="2642">
                  <c:v>386300</c:v>
                </c:pt>
                <c:pt idx="2643">
                  <c:v>386300</c:v>
                </c:pt>
                <c:pt idx="2644">
                  <c:v>386100</c:v>
                </c:pt>
                <c:pt idx="2645">
                  <c:v>386100</c:v>
                </c:pt>
                <c:pt idx="2646">
                  <c:v>386100</c:v>
                </c:pt>
                <c:pt idx="2647">
                  <c:v>386100</c:v>
                </c:pt>
                <c:pt idx="2648">
                  <c:v>386100</c:v>
                </c:pt>
                <c:pt idx="2649">
                  <c:v>386100</c:v>
                </c:pt>
                <c:pt idx="2650">
                  <c:v>386100</c:v>
                </c:pt>
                <c:pt idx="2651">
                  <c:v>386100</c:v>
                </c:pt>
                <c:pt idx="2652">
                  <c:v>386100</c:v>
                </c:pt>
                <c:pt idx="2653">
                  <c:v>386100</c:v>
                </c:pt>
                <c:pt idx="2654">
                  <c:v>386100</c:v>
                </c:pt>
                <c:pt idx="2655">
                  <c:v>386100</c:v>
                </c:pt>
                <c:pt idx="2656">
                  <c:v>386100</c:v>
                </c:pt>
                <c:pt idx="2657">
                  <c:v>386100</c:v>
                </c:pt>
                <c:pt idx="2658">
                  <c:v>386100</c:v>
                </c:pt>
                <c:pt idx="2659">
                  <c:v>386100</c:v>
                </c:pt>
                <c:pt idx="2660">
                  <c:v>386100</c:v>
                </c:pt>
                <c:pt idx="2661">
                  <c:v>386100</c:v>
                </c:pt>
                <c:pt idx="2662">
                  <c:v>386100</c:v>
                </c:pt>
                <c:pt idx="2663">
                  <c:v>386100</c:v>
                </c:pt>
                <c:pt idx="2664">
                  <c:v>386100</c:v>
                </c:pt>
                <c:pt idx="2665">
                  <c:v>386100</c:v>
                </c:pt>
                <c:pt idx="2666">
                  <c:v>386100</c:v>
                </c:pt>
                <c:pt idx="2667">
                  <c:v>386100</c:v>
                </c:pt>
                <c:pt idx="2668">
                  <c:v>386100</c:v>
                </c:pt>
                <c:pt idx="2669">
                  <c:v>386100</c:v>
                </c:pt>
                <c:pt idx="2670">
                  <c:v>386100</c:v>
                </c:pt>
                <c:pt idx="2671">
                  <c:v>386100</c:v>
                </c:pt>
                <c:pt idx="2672">
                  <c:v>386100</c:v>
                </c:pt>
                <c:pt idx="2673">
                  <c:v>386100</c:v>
                </c:pt>
                <c:pt idx="2674">
                  <c:v>386100</c:v>
                </c:pt>
                <c:pt idx="2675">
                  <c:v>386100</c:v>
                </c:pt>
                <c:pt idx="2676">
                  <c:v>386100</c:v>
                </c:pt>
                <c:pt idx="2677">
                  <c:v>386100</c:v>
                </c:pt>
                <c:pt idx="2678">
                  <c:v>386100</c:v>
                </c:pt>
                <c:pt idx="2679">
                  <c:v>386100</c:v>
                </c:pt>
                <c:pt idx="2680">
                  <c:v>386100</c:v>
                </c:pt>
                <c:pt idx="2681">
                  <c:v>386100</c:v>
                </c:pt>
                <c:pt idx="2682">
                  <c:v>386100</c:v>
                </c:pt>
                <c:pt idx="2683">
                  <c:v>386100</c:v>
                </c:pt>
                <c:pt idx="2684">
                  <c:v>386100</c:v>
                </c:pt>
                <c:pt idx="2685">
                  <c:v>386100</c:v>
                </c:pt>
                <c:pt idx="2686">
                  <c:v>386100</c:v>
                </c:pt>
                <c:pt idx="2687">
                  <c:v>386100</c:v>
                </c:pt>
                <c:pt idx="2688">
                  <c:v>386100</c:v>
                </c:pt>
                <c:pt idx="2689">
                  <c:v>386100</c:v>
                </c:pt>
                <c:pt idx="2690">
                  <c:v>386100</c:v>
                </c:pt>
                <c:pt idx="2691">
                  <c:v>386100</c:v>
                </c:pt>
                <c:pt idx="2692">
                  <c:v>386100</c:v>
                </c:pt>
                <c:pt idx="2693">
                  <c:v>386100</c:v>
                </c:pt>
                <c:pt idx="2694">
                  <c:v>386100</c:v>
                </c:pt>
                <c:pt idx="2695">
                  <c:v>386100</c:v>
                </c:pt>
                <c:pt idx="2696">
                  <c:v>386100</c:v>
                </c:pt>
                <c:pt idx="2697">
                  <c:v>386100</c:v>
                </c:pt>
                <c:pt idx="2698">
                  <c:v>385900</c:v>
                </c:pt>
                <c:pt idx="2699">
                  <c:v>385900</c:v>
                </c:pt>
                <c:pt idx="2700">
                  <c:v>385900</c:v>
                </c:pt>
                <c:pt idx="2701">
                  <c:v>385900</c:v>
                </c:pt>
                <c:pt idx="2702">
                  <c:v>385900</c:v>
                </c:pt>
                <c:pt idx="2703">
                  <c:v>385900</c:v>
                </c:pt>
                <c:pt idx="2704">
                  <c:v>385900</c:v>
                </c:pt>
                <c:pt idx="2705">
                  <c:v>385900</c:v>
                </c:pt>
                <c:pt idx="2706">
                  <c:v>385900</c:v>
                </c:pt>
                <c:pt idx="2707">
                  <c:v>385900</c:v>
                </c:pt>
                <c:pt idx="2708">
                  <c:v>385900</c:v>
                </c:pt>
                <c:pt idx="2709">
                  <c:v>385900</c:v>
                </c:pt>
                <c:pt idx="2710">
                  <c:v>385900</c:v>
                </c:pt>
                <c:pt idx="2711">
                  <c:v>385900</c:v>
                </c:pt>
                <c:pt idx="2712">
                  <c:v>385900</c:v>
                </c:pt>
                <c:pt idx="2713">
                  <c:v>385900</c:v>
                </c:pt>
                <c:pt idx="2714">
                  <c:v>385900</c:v>
                </c:pt>
                <c:pt idx="2715">
                  <c:v>385900</c:v>
                </c:pt>
                <c:pt idx="2716">
                  <c:v>385900</c:v>
                </c:pt>
                <c:pt idx="2717">
                  <c:v>385900</c:v>
                </c:pt>
                <c:pt idx="2718">
                  <c:v>385900</c:v>
                </c:pt>
                <c:pt idx="2719">
                  <c:v>385900</c:v>
                </c:pt>
                <c:pt idx="2720">
                  <c:v>385900</c:v>
                </c:pt>
                <c:pt idx="2721">
                  <c:v>385900</c:v>
                </c:pt>
                <c:pt idx="2722">
                  <c:v>385900</c:v>
                </c:pt>
                <c:pt idx="2723">
                  <c:v>385900</c:v>
                </c:pt>
                <c:pt idx="2724">
                  <c:v>385900</c:v>
                </c:pt>
                <c:pt idx="2725">
                  <c:v>385900</c:v>
                </c:pt>
                <c:pt idx="2726">
                  <c:v>385900</c:v>
                </c:pt>
                <c:pt idx="2727">
                  <c:v>385900</c:v>
                </c:pt>
                <c:pt idx="2728">
                  <c:v>385900</c:v>
                </c:pt>
                <c:pt idx="2729">
                  <c:v>385900</c:v>
                </c:pt>
                <c:pt idx="2730">
                  <c:v>385900</c:v>
                </c:pt>
                <c:pt idx="2731">
                  <c:v>385900</c:v>
                </c:pt>
                <c:pt idx="2732">
                  <c:v>385900</c:v>
                </c:pt>
                <c:pt idx="2733">
                  <c:v>385900</c:v>
                </c:pt>
                <c:pt idx="2734">
                  <c:v>385900</c:v>
                </c:pt>
                <c:pt idx="2735">
                  <c:v>385900</c:v>
                </c:pt>
                <c:pt idx="2736">
                  <c:v>385900</c:v>
                </c:pt>
                <c:pt idx="2737">
                  <c:v>385900</c:v>
                </c:pt>
                <c:pt idx="2738">
                  <c:v>385900</c:v>
                </c:pt>
                <c:pt idx="2739">
                  <c:v>385900</c:v>
                </c:pt>
                <c:pt idx="2740">
                  <c:v>385900</c:v>
                </c:pt>
                <c:pt idx="2741">
                  <c:v>385900</c:v>
                </c:pt>
                <c:pt idx="2742">
                  <c:v>385900</c:v>
                </c:pt>
                <c:pt idx="2743">
                  <c:v>385900</c:v>
                </c:pt>
                <c:pt idx="2744">
                  <c:v>385900</c:v>
                </c:pt>
                <c:pt idx="2745">
                  <c:v>385900</c:v>
                </c:pt>
                <c:pt idx="2746">
                  <c:v>385900</c:v>
                </c:pt>
                <c:pt idx="2747">
                  <c:v>385900</c:v>
                </c:pt>
                <c:pt idx="2748">
                  <c:v>385900</c:v>
                </c:pt>
                <c:pt idx="2749">
                  <c:v>385900</c:v>
                </c:pt>
                <c:pt idx="2750">
                  <c:v>385700</c:v>
                </c:pt>
                <c:pt idx="2751">
                  <c:v>385700</c:v>
                </c:pt>
                <c:pt idx="2752">
                  <c:v>385700</c:v>
                </c:pt>
                <c:pt idx="2753">
                  <c:v>385700</c:v>
                </c:pt>
                <c:pt idx="2754">
                  <c:v>385700</c:v>
                </c:pt>
                <c:pt idx="2755">
                  <c:v>385700</c:v>
                </c:pt>
                <c:pt idx="2756">
                  <c:v>385700</c:v>
                </c:pt>
                <c:pt idx="2757">
                  <c:v>385700</c:v>
                </c:pt>
                <c:pt idx="2758">
                  <c:v>385700</c:v>
                </c:pt>
                <c:pt idx="2759">
                  <c:v>385700</c:v>
                </c:pt>
                <c:pt idx="2760">
                  <c:v>385700</c:v>
                </c:pt>
                <c:pt idx="2761">
                  <c:v>385700</c:v>
                </c:pt>
                <c:pt idx="2762">
                  <c:v>385700</c:v>
                </c:pt>
                <c:pt idx="2763">
                  <c:v>385700</c:v>
                </c:pt>
                <c:pt idx="2764">
                  <c:v>385700</c:v>
                </c:pt>
                <c:pt idx="2765">
                  <c:v>385700</c:v>
                </c:pt>
                <c:pt idx="2766">
                  <c:v>385700</c:v>
                </c:pt>
                <c:pt idx="2767">
                  <c:v>385700</c:v>
                </c:pt>
                <c:pt idx="2768">
                  <c:v>385700</c:v>
                </c:pt>
                <c:pt idx="2769">
                  <c:v>385700</c:v>
                </c:pt>
                <c:pt idx="2770">
                  <c:v>385700</c:v>
                </c:pt>
                <c:pt idx="2771">
                  <c:v>385700</c:v>
                </c:pt>
                <c:pt idx="2772">
                  <c:v>385700</c:v>
                </c:pt>
                <c:pt idx="2773">
                  <c:v>385700</c:v>
                </c:pt>
                <c:pt idx="2774">
                  <c:v>385700</c:v>
                </c:pt>
                <c:pt idx="2775">
                  <c:v>385700</c:v>
                </c:pt>
                <c:pt idx="2776">
                  <c:v>385700</c:v>
                </c:pt>
                <c:pt idx="2777">
                  <c:v>385700</c:v>
                </c:pt>
                <c:pt idx="2778">
                  <c:v>385700</c:v>
                </c:pt>
                <c:pt idx="2779">
                  <c:v>385700</c:v>
                </c:pt>
                <c:pt idx="2780">
                  <c:v>385700</c:v>
                </c:pt>
                <c:pt idx="2781">
                  <c:v>385700</c:v>
                </c:pt>
                <c:pt idx="2782">
                  <c:v>385700</c:v>
                </c:pt>
                <c:pt idx="2783">
                  <c:v>385700</c:v>
                </c:pt>
                <c:pt idx="2784">
                  <c:v>385700</c:v>
                </c:pt>
                <c:pt idx="2785">
                  <c:v>385700</c:v>
                </c:pt>
                <c:pt idx="2786">
                  <c:v>385700</c:v>
                </c:pt>
                <c:pt idx="2787">
                  <c:v>385700</c:v>
                </c:pt>
                <c:pt idx="2788">
                  <c:v>385700</c:v>
                </c:pt>
                <c:pt idx="2789">
                  <c:v>385700</c:v>
                </c:pt>
                <c:pt idx="2790">
                  <c:v>385700</c:v>
                </c:pt>
                <c:pt idx="2791">
                  <c:v>385700</c:v>
                </c:pt>
                <c:pt idx="2792">
                  <c:v>385700</c:v>
                </c:pt>
                <c:pt idx="2793">
                  <c:v>385700</c:v>
                </c:pt>
                <c:pt idx="2794">
                  <c:v>385700</c:v>
                </c:pt>
                <c:pt idx="2795">
                  <c:v>385700</c:v>
                </c:pt>
                <c:pt idx="2796">
                  <c:v>385700</c:v>
                </c:pt>
                <c:pt idx="2797">
                  <c:v>385700</c:v>
                </c:pt>
                <c:pt idx="2798">
                  <c:v>385700</c:v>
                </c:pt>
                <c:pt idx="2799">
                  <c:v>385700</c:v>
                </c:pt>
                <c:pt idx="2800">
                  <c:v>385700</c:v>
                </c:pt>
                <c:pt idx="2801">
                  <c:v>385700</c:v>
                </c:pt>
                <c:pt idx="2802">
                  <c:v>385500</c:v>
                </c:pt>
                <c:pt idx="2803">
                  <c:v>385500</c:v>
                </c:pt>
                <c:pt idx="2804">
                  <c:v>385500</c:v>
                </c:pt>
                <c:pt idx="2805">
                  <c:v>385500</c:v>
                </c:pt>
                <c:pt idx="2806">
                  <c:v>385500</c:v>
                </c:pt>
                <c:pt idx="2807">
                  <c:v>385500</c:v>
                </c:pt>
                <c:pt idx="2808">
                  <c:v>385500</c:v>
                </c:pt>
                <c:pt idx="2809">
                  <c:v>385500</c:v>
                </c:pt>
                <c:pt idx="2810">
                  <c:v>385500</c:v>
                </c:pt>
                <c:pt idx="2811">
                  <c:v>385500</c:v>
                </c:pt>
                <c:pt idx="2812">
                  <c:v>385500</c:v>
                </c:pt>
                <c:pt idx="2813">
                  <c:v>385500</c:v>
                </c:pt>
                <c:pt idx="2814">
                  <c:v>385500</c:v>
                </c:pt>
                <c:pt idx="2815">
                  <c:v>385500</c:v>
                </c:pt>
                <c:pt idx="2816">
                  <c:v>385500</c:v>
                </c:pt>
                <c:pt idx="2817">
                  <c:v>385500</c:v>
                </c:pt>
                <c:pt idx="2818">
                  <c:v>385500</c:v>
                </c:pt>
                <c:pt idx="2819">
                  <c:v>385500</c:v>
                </c:pt>
                <c:pt idx="2820">
                  <c:v>385500</c:v>
                </c:pt>
                <c:pt idx="2821">
                  <c:v>385500</c:v>
                </c:pt>
                <c:pt idx="2822">
                  <c:v>385500</c:v>
                </c:pt>
                <c:pt idx="2823">
                  <c:v>385500</c:v>
                </c:pt>
                <c:pt idx="2824">
                  <c:v>385500</c:v>
                </c:pt>
                <c:pt idx="2825">
                  <c:v>385500</c:v>
                </c:pt>
                <c:pt idx="2826">
                  <c:v>385500</c:v>
                </c:pt>
                <c:pt idx="2827">
                  <c:v>385500</c:v>
                </c:pt>
                <c:pt idx="2828">
                  <c:v>385500</c:v>
                </c:pt>
                <c:pt idx="2829">
                  <c:v>385500</c:v>
                </c:pt>
                <c:pt idx="2830">
                  <c:v>385500</c:v>
                </c:pt>
                <c:pt idx="2831">
                  <c:v>385500</c:v>
                </c:pt>
                <c:pt idx="2832">
                  <c:v>385500</c:v>
                </c:pt>
                <c:pt idx="2833">
                  <c:v>385500</c:v>
                </c:pt>
                <c:pt idx="2834">
                  <c:v>385500</c:v>
                </c:pt>
                <c:pt idx="2835">
                  <c:v>385500</c:v>
                </c:pt>
                <c:pt idx="2836">
                  <c:v>385500</c:v>
                </c:pt>
                <c:pt idx="2837">
                  <c:v>385500</c:v>
                </c:pt>
                <c:pt idx="2838">
                  <c:v>385500</c:v>
                </c:pt>
                <c:pt idx="2839">
                  <c:v>385500</c:v>
                </c:pt>
                <c:pt idx="2840">
                  <c:v>385500</c:v>
                </c:pt>
                <c:pt idx="2841">
                  <c:v>385500</c:v>
                </c:pt>
                <c:pt idx="2842">
                  <c:v>385500</c:v>
                </c:pt>
                <c:pt idx="2843">
                  <c:v>385500</c:v>
                </c:pt>
                <c:pt idx="2844">
                  <c:v>385500</c:v>
                </c:pt>
                <c:pt idx="2845">
                  <c:v>385500</c:v>
                </c:pt>
                <c:pt idx="2846">
                  <c:v>385500</c:v>
                </c:pt>
                <c:pt idx="2847">
                  <c:v>385500</c:v>
                </c:pt>
                <c:pt idx="2848">
                  <c:v>385500</c:v>
                </c:pt>
                <c:pt idx="2849">
                  <c:v>385500</c:v>
                </c:pt>
                <c:pt idx="2850">
                  <c:v>385500</c:v>
                </c:pt>
                <c:pt idx="2851">
                  <c:v>385500</c:v>
                </c:pt>
                <c:pt idx="2852">
                  <c:v>385300</c:v>
                </c:pt>
                <c:pt idx="2853">
                  <c:v>385300</c:v>
                </c:pt>
                <c:pt idx="2854">
                  <c:v>385300</c:v>
                </c:pt>
                <c:pt idx="2855">
                  <c:v>385300</c:v>
                </c:pt>
                <c:pt idx="2856">
                  <c:v>385300</c:v>
                </c:pt>
                <c:pt idx="2857">
                  <c:v>385300</c:v>
                </c:pt>
                <c:pt idx="2858">
                  <c:v>385300</c:v>
                </c:pt>
                <c:pt idx="2859">
                  <c:v>385300</c:v>
                </c:pt>
                <c:pt idx="2860">
                  <c:v>385300</c:v>
                </c:pt>
                <c:pt idx="2861">
                  <c:v>385300</c:v>
                </c:pt>
                <c:pt idx="2862">
                  <c:v>385300</c:v>
                </c:pt>
                <c:pt idx="2863">
                  <c:v>385300</c:v>
                </c:pt>
                <c:pt idx="2864">
                  <c:v>385300</c:v>
                </c:pt>
                <c:pt idx="2865">
                  <c:v>385300</c:v>
                </c:pt>
                <c:pt idx="2866">
                  <c:v>385300</c:v>
                </c:pt>
                <c:pt idx="2867">
                  <c:v>385300</c:v>
                </c:pt>
                <c:pt idx="2868">
                  <c:v>385300</c:v>
                </c:pt>
                <c:pt idx="2869">
                  <c:v>385300</c:v>
                </c:pt>
                <c:pt idx="2870">
                  <c:v>385300</c:v>
                </c:pt>
                <c:pt idx="2871">
                  <c:v>385300</c:v>
                </c:pt>
                <c:pt idx="2872">
                  <c:v>385300</c:v>
                </c:pt>
                <c:pt idx="2873">
                  <c:v>385300</c:v>
                </c:pt>
                <c:pt idx="2874">
                  <c:v>385300</c:v>
                </c:pt>
                <c:pt idx="2875">
                  <c:v>385300</c:v>
                </c:pt>
                <c:pt idx="2876">
                  <c:v>385300</c:v>
                </c:pt>
                <c:pt idx="2877">
                  <c:v>385300</c:v>
                </c:pt>
                <c:pt idx="2878">
                  <c:v>385300</c:v>
                </c:pt>
                <c:pt idx="2879">
                  <c:v>385300</c:v>
                </c:pt>
                <c:pt idx="2880">
                  <c:v>385300</c:v>
                </c:pt>
                <c:pt idx="2881">
                  <c:v>385300</c:v>
                </c:pt>
                <c:pt idx="2882">
                  <c:v>385300</c:v>
                </c:pt>
                <c:pt idx="2883">
                  <c:v>385300</c:v>
                </c:pt>
                <c:pt idx="2884">
                  <c:v>385300</c:v>
                </c:pt>
                <c:pt idx="2885">
                  <c:v>385300</c:v>
                </c:pt>
                <c:pt idx="2886">
                  <c:v>385300</c:v>
                </c:pt>
                <c:pt idx="2887">
                  <c:v>385300</c:v>
                </c:pt>
                <c:pt idx="2888">
                  <c:v>385300</c:v>
                </c:pt>
                <c:pt idx="2889">
                  <c:v>385300</c:v>
                </c:pt>
                <c:pt idx="2890">
                  <c:v>385300</c:v>
                </c:pt>
                <c:pt idx="2891">
                  <c:v>385300</c:v>
                </c:pt>
                <c:pt idx="2892">
                  <c:v>385300</c:v>
                </c:pt>
                <c:pt idx="2893">
                  <c:v>385300</c:v>
                </c:pt>
                <c:pt idx="2894">
                  <c:v>385300</c:v>
                </c:pt>
                <c:pt idx="2895">
                  <c:v>385300</c:v>
                </c:pt>
                <c:pt idx="2896">
                  <c:v>385300</c:v>
                </c:pt>
                <c:pt idx="2897">
                  <c:v>385300</c:v>
                </c:pt>
                <c:pt idx="2898">
                  <c:v>385100</c:v>
                </c:pt>
                <c:pt idx="2899">
                  <c:v>385100</c:v>
                </c:pt>
                <c:pt idx="2900">
                  <c:v>385100</c:v>
                </c:pt>
                <c:pt idx="2901">
                  <c:v>385100</c:v>
                </c:pt>
                <c:pt idx="2902">
                  <c:v>385100</c:v>
                </c:pt>
                <c:pt idx="2903">
                  <c:v>385100</c:v>
                </c:pt>
                <c:pt idx="2904">
                  <c:v>385100</c:v>
                </c:pt>
                <c:pt idx="2905">
                  <c:v>385100</c:v>
                </c:pt>
                <c:pt idx="2906">
                  <c:v>385100</c:v>
                </c:pt>
                <c:pt idx="2907">
                  <c:v>385100</c:v>
                </c:pt>
                <c:pt idx="2908">
                  <c:v>385100</c:v>
                </c:pt>
                <c:pt idx="2909">
                  <c:v>385100</c:v>
                </c:pt>
                <c:pt idx="2910">
                  <c:v>385100</c:v>
                </c:pt>
                <c:pt idx="2911">
                  <c:v>385100</c:v>
                </c:pt>
                <c:pt idx="2912">
                  <c:v>385100</c:v>
                </c:pt>
                <c:pt idx="2913">
                  <c:v>385100</c:v>
                </c:pt>
                <c:pt idx="2914">
                  <c:v>385100</c:v>
                </c:pt>
                <c:pt idx="2915">
                  <c:v>385100</c:v>
                </c:pt>
                <c:pt idx="2916">
                  <c:v>385100</c:v>
                </c:pt>
                <c:pt idx="2917">
                  <c:v>385100</c:v>
                </c:pt>
                <c:pt idx="2918">
                  <c:v>385100</c:v>
                </c:pt>
                <c:pt idx="2919">
                  <c:v>385100</c:v>
                </c:pt>
                <c:pt idx="2920">
                  <c:v>385100</c:v>
                </c:pt>
                <c:pt idx="2921">
                  <c:v>385100</c:v>
                </c:pt>
                <c:pt idx="2922">
                  <c:v>385100</c:v>
                </c:pt>
                <c:pt idx="2923">
                  <c:v>385100</c:v>
                </c:pt>
                <c:pt idx="2924">
                  <c:v>385100</c:v>
                </c:pt>
                <c:pt idx="2925">
                  <c:v>385100</c:v>
                </c:pt>
                <c:pt idx="2926">
                  <c:v>385100</c:v>
                </c:pt>
                <c:pt idx="2927">
                  <c:v>385100</c:v>
                </c:pt>
                <c:pt idx="2928">
                  <c:v>385100</c:v>
                </c:pt>
                <c:pt idx="2929">
                  <c:v>385100</c:v>
                </c:pt>
                <c:pt idx="2930">
                  <c:v>385100</c:v>
                </c:pt>
                <c:pt idx="2931">
                  <c:v>385100</c:v>
                </c:pt>
                <c:pt idx="2932">
                  <c:v>385100</c:v>
                </c:pt>
                <c:pt idx="2933">
                  <c:v>385100</c:v>
                </c:pt>
                <c:pt idx="2934">
                  <c:v>385100</c:v>
                </c:pt>
                <c:pt idx="2935">
                  <c:v>385100</c:v>
                </c:pt>
                <c:pt idx="2936">
                  <c:v>385100</c:v>
                </c:pt>
                <c:pt idx="2937">
                  <c:v>385100</c:v>
                </c:pt>
                <c:pt idx="2938">
                  <c:v>385100</c:v>
                </c:pt>
                <c:pt idx="2939">
                  <c:v>385100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4-48B0-A638-623F2076BD2B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'00'!$J$5</c:f>
              <c:numCache>
                <c:formatCode>General</c:formatCode>
                <c:ptCount val="1"/>
                <c:pt idx="0">
                  <c:v>554400</c:v>
                </c:pt>
              </c:numCache>
            </c:numRef>
          </c:xVal>
          <c:yVal>
            <c:numRef>
              <c:f>'00'!$K$5</c:f>
              <c:numCache>
                <c:formatCode>General</c:formatCode>
                <c:ptCount val="1"/>
                <c:pt idx="0">
                  <c:v>389200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4-48B0-A638-623F2076B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49023"/>
        <c:axId val="268249983"/>
      </c:scatterChart>
      <c:valAx>
        <c:axId val="268249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983"/>
        <c:crosses val="autoZero"/>
        <c:crossBetween val="midCat"/>
      </c:valAx>
      <c:valAx>
        <c:axId val="26824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8249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19</xdr:row>
      <xdr:rowOff>85725</xdr:rowOff>
    </xdr:from>
    <xdr:to>
      <xdr:col>7</xdr:col>
      <xdr:colOff>19050</xdr:colOff>
      <xdr:row>33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55425-A84F-45B6-997A-4DC048712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222</xdr:row>
      <xdr:rowOff>17690</xdr:rowOff>
    </xdr:from>
    <xdr:to>
      <xdr:col>67</xdr:col>
      <xdr:colOff>605</xdr:colOff>
      <xdr:row>240</xdr:row>
      <xdr:rowOff>17689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1FB08F-5E04-7F33-42ED-299518F46D7C}"/>
            </a:ext>
          </a:extLst>
        </xdr:cNvPr>
        <xdr:cNvSpPr txBox="1"/>
      </xdr:nvSpPr>
      <xdr:spPr>
        <a:xfrm>
          <a:off x="804333" y="5817357"/>
          <a:ext cx="1651605" cy="380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br_surface.tif</a:t>
          </a:r>
        </a:p>
        <a:p>
          <a:r>
            <a:rPr lang="en-US" sz="2000" kern="1200"/>
            <a:t>botm_002.dat</a:t>
          </a:r>
          <a:endParaRPr lang="LID4096" sz="2000" kern="1200"/>
        </a:p>
      </xdr:txBody>
    </xdr:sp>
    <xdr:clientData/>
  </xdr:twoCellAnchor>
  <xdr:twoCellAnchor>
    <xdr:from>
      <xdr:col>8</xdr:col>
      <xdr:colOff>0</xdr:colOff>
      <xdr:row>43</xdr:row>
      <xdr:rowOff>0</xdr:rowOff>
    </xdr:from>
    <xdr:to>
      <xdr:col>70</xdr:col>
      <xdr:colOff>13608</xdr:colOff>
      <xdr:row>61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DA979D5-E314-45BD-B01F-684A42E567E5}"/>
            </a:ext>
          </a:extLst>
        </xdr:cNvPr>
        <xdr:cNvSpPr txBox="1"/>
      </xdr:nvSpPr>
      <xdr:spPr>
        <a:xfrm>
          <a:off x="1206500" y="2010833"/>
          <a:ext cx="1325941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Top.dat</a:t>
          </a:r>
          <a:endParaRPr lang="LID4096" sz="2000" kern="1200"/>
        </a:p>
      </xdr:txBody>
    </xdr:sp>
    <xdr:clientData/>
  </xdr:twoCellAnchor>
  <xdr:twoCellAnchor editAs="oneCell">
    <xdr:from>
      <xdr:col>72</xdr:col>
      <xdr:colOff>91773</xdr:colOff>
      <xdr:row>190</xdr:row>
      <xdr:rowOff>17693</xdr:rowOff>
    </xdr:from>
    <xdr:to>
      <xdr:col>133</xdr:col>
      <xdr:colOff>10584</xdr:colOff>
      <xdr:row>244</xdr:row>
      <xdr:rowOff>10502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979BAA-6FA3-013F-3B44-639F64EA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7440" y="5140026"/>
          <a:ext cx="1654477" cy="1135809"/>
        </a:xfrm>
        <a:prstGeom prst="rect">
          <a:avLst/>
        </a:prstGeom>
      </xdr:spPr>
    </xdr:pic>
    <xdr:clientData/>
  </xdr:twoCellAnchor>
  <xdr:twoCellAnchor>
    <xdr:from>
      <xdr:col>72</xdr:col>
      <xdr:colOff>193222</xdr:colOff>
      <xdr:row>104</xdr:row>
      <xdr:rowOff>10583</xdr:rowOff>
    </xdr:from>
    <xdr:to>
      <xdr:col>91</xdr:col>
      <xdr:colOff>10584</xdr:colOff>
      <xdr:row>121</xdr:row>
      <xdr:rowOff>13607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85E1E5-BC00-4AF8-9141-05FDCFF41403}"/>
            </a:ext>
          </a:extLst>
        </xdr:cNvPr>
        <xdr:cNvSpPr txBox="1"/>
      </xdr:nvSpPr>
      <xdr:spPr>
        <a:xfrm>
          <a:off x="3198889" y="3312583"/>
          <a:ext cx="664028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RCH</a:t>
          </a:r>
          <a:endParaRPr lang="LID4096" sz="2000" kern="1200"/>
        </a:p>
      </xdr:txBody>
    </xdr:sp>
    <xdr:clientData/>
  </xdr:twoCellAnchor>
  <xdr:twoCellAnchor>
    <xdr:from>
      <xdr:col>93</xdr:col>
      <xdr:colOff>11131</xdr:colOff>
      <xdr:row>3</xdr:row>
      <xdr:rowOff>51955</xdr:rowOff>
    </xdr:from>
    <xdr:to>
      <xdr:col>141</xdr:col>
      <xdr:colOff>164523</xdr:colOff>
      <xdr:row>5</xdr:row>
      <xdr:rowOff>80159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7588D9E-42DF-4949-A849-C194E6A71163}"/>
            </a:ext>
          </a:extLst>
        </xdr:cNvPr>
        <xdr:cNvSpPr txBox="1"/>
      </xdr:nvSpPr>
      <xdr:spPr>
        <a:xfrm>
          <a:off x="3137063" y="545523"/>
          <a:ext cx="984665" cy="2879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kern="1200"/>
            <a:t>ilocal</a:t>
          </a:r>
          <a:endParaRPr lang="LID4096" sz="2000" kern="1200"/>
        </a:p>
      </xdr:txBody>
    </xdr:sp>
    <xdr:clientData/>
  </xdr:twoCellAnchor>
  <xdr:twoCellAnchor editAs="oneCell">
    <xdr:from>
      <xdr:col>144</xdr:col>
      <xdr:colOff>242455</xdr:colOff>
      <xdr:row>144</xdr:row>
      <xdr:rowOff>0</xdr:rowOff>
    </xdr:from>
    <xdr:to>
      <xdr:col>150</xdr:col>
      <xdr:colOff>1344</xdr:colOff>
      <xdr:row>264</xdr:row>
      <xdr:rowOff>1277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9AC8B0-7C0A-087D-3F40-A4E31D5F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8978" y="3567545"/>
          <a:ext cx="2529798" cy="22526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169334</xdr:colOff>
      <xdr:row>0</xdr:row>
      <xdr:rowOff>128513</xdr:rowOff>
    </xdr:from>
    <xdr:to>
      <xdr:col>5</xdr:col>
      <xdr:colOff>127000</xdr:colOff>
      <xdr:row>1</xdr:row>
      <xdr:rowOff>182941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315EB9-E4D0-4555-BA85-7937928E4C90}"/>
            </a:ext>
          </a:extLst>
        </xdr:cNvPr>
        <xdr:cNvSpPr txBox="1"/>
      </xdr:nvSpPr>
      <xdr:spPr>
        <a:xfrm>
          <a:off x="1090084" y="128513"/>
          <a:ext cx="613833" cy="371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  <xdr:twoCellAnchor editAs="oneCell">
    <xdr:from>
      <xdr:col>27</xdr:col>
      <xdr:colOff>29783</xdr:colOff>
      <xdr:row>8</xdr:row>
      <xdr:rowOff>33261</xdr:rowOff>
    </xdr:from>
    <xdr:to>
      <xdr:col>78</xdr:col>
      <xdr:colOff>62859</xdr:colOff>
      <xdr:row>56</xdr:row>
      <xdr:rowOff>65992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3BCE71-F766-A742-2ADE-36310A72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3783" y="1737178"/>
          <a:ext cx="3811325" cy="3588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166</xdr:col>
      <xdr:colOff>50271</xdr:colOff>
      <xdr:row>0</xdr:row>
      <xdr:rowOff>21357</xdr:rowOff>
    </xdr:from>
    <xdr:to>
      <xdr:col>167</xdr:col>
      <xdr:colOff>79374</xdr:colOff>
      <xdr:row>1</xdr:row>
      <xdr:rowOff>75785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A2B22CF-BF99-4059-8AB6-E91E02F7A41A}"/>
            </a:ext>
          </a:extLst>
        </xdr:cNvPr>
        <xdr:cNvSpPr txBox="1"/>
      </xdr:nvSpPr>
      <xdr:spPr>
        <a:xfrm>
          <a:off x="20409959" y="21357"/>
          <a:ext cx="612509" cy="363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en-US" sz="2000" kern="1200"/>
            <a:t>CHD</a:t>
          </a:r>
          <a:endParaRPr lang="LID4096" sz="20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9150B-650D-429D-9D5D-9308BCC1F1A6}">
  <dimension ref="B2:K2944"/>
  <sheetViews>
    <sheetView workbookViewId="0">
      <selection activeCell="K5" sqref="K5"/>
    </sheetView>
  </sheetViews>
  <sheetFormatPr defaultRowHeight="15" x14ac:dyDescent="0.25"/>
  <cols>
    <col min="2" max="2" width="7" bestFit="1" customWidth="1"/>
    <col min="4" max="4" width="10.42578125" customWidth="1"/>
  </cols>
  <sheetData>
    <row r="2" spans="2:11" x14ac:dyDescent="0.25">
      <c r="B2" t="s">
        <v>7</v>
      </c>
      <c r="F2" t="s">
        <v>11</v>
      </c>
    </row>
    <row r="3" spans="2:11" x14ac:dyDescent="0.25">
      <c r="B3" t="s">
        <v>12</v>
      </c>
      <c r="D3">
        <f>COUNT(D5:D2944)</f>
        <v>2940</v>
      </c>
      <c r="G3">
        <v>10</v>
      </c>
      <c r="H3">
        <f>D3*G3</f>
        <v>29400</v>
      </c>
    </row>
    <row r="4" spans="2:11" x14ac:dyDescent="0.25">
      <c r="B4" t="s">
        <v>8</v>
      </c>
      <c r="C4" t="s">
        <v>9</v>
      </c>
      <c r="D4" t="s">
        <v>10</v>
      </c>
    </row>
    <row r="5" spans="2:11" x14ac:dyDescent="0.25">
      <c r="B5">
        <v>551700</v>
      </c>
      <c r="C5">
        <v>395700</v>
      </c>
      <c r="D5">
        <v>216.85</v>
      </c>
      <c r="F5" t="s">
        <v>6</v>
      </c>
      <c r="G5" t="s">
        <v>6</v>
      </c>
      <c r="H5" t="s">
        <v>6</v>
      </c>
      <c r="J5">
        <v>554400</v>
      </c>
      <c r="K5">
        <v>389200</v>
      </c>
    </row>
    <row r="6" spans="2:11" x14ac:dyDescent="0.25">
      <c r="B6">
        <v>551900</v>
      </c>
      <c r="C6">
        <v>395700</v>
      </c>
      <c r="D6">
        <v>216.3023</v>
      </c>
      <c r="F6" t="s">
        <v>6</v>
      </c>
      <c r="G6" t="s">
        <v>6</v>
      </c>
      <c r="H6" t="s">
        <v>6</v>
      </c>
    </row>
    <row r="7" spans="2:11" x14ac:dyDescent="0.25">
      <c r="B7">
        <v>552100</v>
      </c>
      <c r="C7">
        <v>395700</v>
      </c>
      <c r="D7">
        <v>215.7885</v>
      </c>
      <c r="F7" t="s">
        <v>6</v>
      </c>
      <c r="G7" t="s">
        <v>6</v>
      </c>
      <c r="H7" t="s">
        <v>6</v>
      </c>
    </row>
    <row r="8" spans="2:11" x14ac:dyDescent="0.25">
      <c r="B8">
        <v>552300</v>
      </c>
      <c r="C8">
        <v>395700</v>
      </c>
      <c r="D8">
        <v>215.26009999999999</v>
      </c>
      <c r="F8" t="s">
        <v>6</v>
      </c>
      <c r="G8" t="s">
        <v>6</v>
      </c>
      <c r="H8" t="s">
        <v>6</v>
      </c>
    </row>
    <row r="9" spans="2:11" x14ac:dyDescent="0.25">
      <c r="B9">
        <v>552500</v>
      </c>
      <c r="C9">
        <v>395700</v>
      </c>
      <c r="D9">
        <v>214.71729999999999</v>
      </c>
      <c r="F9" t="s">
        <v>6</v>
      </c>
      <c r="G9" t="s">
        <v>6</v>
      </c>
      <c r="H9" t="s">
        <v>6</v>
      </c>
    </row>
    <row r="10" spans="2:11" x14ac:dyDescent="0.25">
      <c r="B10">
        <v>552700</v>
      </c>
      <c r="C10">
        <v>395700</v>
      </c>
      <c r="D10">
        <v>214.16050000000001</v>
      </c>
      <c r="F10" t="s">
        <v>6</v>
      </c>
      <c r="G10" t="s">
        <v>6</v>
      </c>
      <c r="H10" t="s">
        <v>6</v>
      </c>
    </row>
    <row r="11" spans="2:11" x14ac:dyDescent="0.25">
      <c r="B11">
        <v>552900</v>
      </c>
      <c r="C11">
        <v>395700</v>
      </c>
      <c r="D11">
        <v>213.58969999999999</v>
      </c>
      <c r="F11" t="s">
        <v>6</v>
      </c>
      <c r="G11" t="s">
        <v>6</v>
      </c>
      <c r="H11" t="s">
        <v>6</v>
      </c>
    </row>
    <row r="12" spans="2:11" x14ac:dyDescent="0.25">
      <c r="B12">
        <v>553100</v>
      </c>
      <c r="C12">
        <v>395700</v>
      </c>
      <c r="D12">
        <v>213.00630000000001</v>
      </c>
      <c r="F12" t="s">
        <v>6</v>
      </c>
      <c r="G12" t="s">
        <v>6</v>
      </c>
      <c r="H12" t="s">
        <v>6</v>
      </c>
    </row>
    <row r="13" spans="2:11" x14ac:dyDescent="0.25">
      <c r="B13">
        <v>553300</v>
      </c>
      <c r="C13">
        <v>395700</v>
      </c>
      <c r="D13">
        <v>212.40989999999999</v>
      </c>
      <c r="F13" t="s">
        <v>6</v>
      </c>
      <c r="G13" t="s">
        <v>6</v>
      </c>
      <c r="H13" t="s">
        <v>6</v>
      </c>
    </row>
    <row r="14" spans="2:11" x14ac:dyDescent="0.25">
      <c r="B14">
        <v>553500</v>
      </c>
      <c r="C14">
        <v>395700</v>
      </c>
      <c r="D14">
        <v>211.86259999999999</v>
      </c>
      <c r="F14" t="s">
        <v>6</v>
      </c>
      <c r="G14" t="s">
        <v>6</v>
      </c>
      <c r="H14" t="s">
        <v>6</v>
      </c>
    </row>
    <row r="15" spans="2:11" x14ac:dyDescent="0.25">
      <c r="B15">
        <v>553700</v>
      </c>
      <c r="C15">
        <v>395700</v>
      </c>
      <c r="D15">
        <v>211.1807</v>
      </c>
      <c r="F15" t="s">
        <v>6</v>
      </c>
      <c r="G15" t="s">
        <v>6</v>
      </c>
      <c r="H15" t="s">
        <v>6</v>
      </c>
    </row>
    <row r="16" spans="2:11" x14ac:dyDescent="0.25">
      <c r="B16">
        <v>553900</v>
      </c>
      <c r="C16">
        <v>395700</v>
      </c>
      <c r="D16">
        <v>210.5478</v>
      </c>
      <c r="F16" t="s">
        <v>6</v>
      </c>
      <c r="G16" t="s">
        <v>6</v>
      </c>
      <c r="H16" t="s">
        <v>6</v>
      </c>
    </row>
    <row r="17" spans="2:8" x14ac:dyDescent="0.25">
      <c r="B17">
        <v>554100</v>
      </c>
      <c r="C17">
        <v>395700</v>
      </c>
      <c r="D17">
        <v>209.90430000000001</v>
      </c>
      <c r="F17" t="s">
        <v>6</v>
      </c>
      <c r="G17" t="s">
        <v>6</v>
      </c>
      <c r="H17" t="s">
        <v>6</v>
      </c>
    </row>
    <row r="18" spans="2:8" x14ac:dyDescent="0.25">
      <c r="B18">
        <v>554300</v>
      </c>
      <c r="C18">
        <v>395700</v>
      </c>
      <c r="D18">
        <v>209.24940000000001</v>
      </c>
      <c r="F18" t="s">
        <v>6</v>
      </c>
      <c r="G18" t="s">
        <v>6</v>
      </c>
      <c r="H18" t="s">
        <v>6</v>
      </c>
    </row>
    <row r="19" spans="2:8" x14ac:dyDescent="0.25">
      <c r="B19">
        <v>554500</v>
      </c>
      <c r="C19">
        <v>395700</v>
      </c>
      <c r="D19">
        <v>208.58600000000001</v>
      </c>
      <c r="F19" t="s">
        <v>6</v>
      </c>
      <c r="G19" t="s">
        <v>6</v>
      </c>
      <c r="H19" t="s">
        <v>6</v>
      </c>
    </row>
    <row r="20" spans="2:8" x14ac:dyDescent="0.25">
      <c r="B20">
        <v>554700</v>
      </c>
      <c r="C20">
        <v>395700</v>
      </c>
      <c r="D20">
        <v>207.91489999999999</v>
      </c>
      <c r="F20" t="s">
        <v>6</v>
      </c>
      <c r="G20" t="s">
        <v>6</v>
      </c>
      <c r="H20" t="s">
        <v>6</v>
      </c>
    </row>
    <row r="21" spans="2:8" x14ac:dyDescent="0.25">
      <c r="B21">
        <v>554900</v>
      </c>
      <c r="C21">
        <v>395700</v>
      </c>
      <c r="D21">
        <v>207.23849999999999</v>
      </c>
      <c r="F21" t="s">
        <v>6</v>
      </c>
      <c r="G21" t="s">
        <v>6</v>
      </c>
      <c r="H21" t="s">
        <v>6</v>
      </c>
    </row>
    <row r="22" spans="2:8" x14ac:dyDescent="0.25">
      <c r="B22">
        <v>555100</v>
      </c>
      <c r="C22">
        <v>395700</v>
      </c>
      <c r="D22">
        <v>206.62629999999999</v>
      </c>
      <c r="F22" t="s">
        <v>6</v>
      </c>
      <c r="G22" t="s">
        <v>6</v>
      </c>
      <c r="H22" t="s">
        <v>6</v>
      </c>
    </row>
    <row r="23" spans="2:8" x14ac:dyDescent="0.25">
      <c r="B23">
        <v>555300</v>
      </c>
      <c r="C23">
        <v>395700</v>
      </c>
      <c r="D23">
        <v>205.87350000000001</v>
      </c>
      <c r="F23" t="s">
        <v>6</v>
      </c>
      <c r="G23" t="s">
        <v>6</v>
      </c>
      <c r="H23" t="s">
        <v>6</v>
      </c>
    </row>
    <row r="24" spans="2:8" x14ac:dyDescent="0.25">
      <c r="B24">
        <v>555500</v>
      </c>
      <c r="C24">
        <v>395700</v>
      </c>
      <c r="D24">
        <v>205.18780000000001</v>
      </c>
      <c r="F24" t="s">
        <v>6</v>
      </c>
      <c r="G24" t="s">
        <v>6</v>
      </c>
      <c r="H24" t="s">
        <v>6</v>
      </c>
    </row>
    <row r="25" spans="2:8" x14ac:dyDescent="0.25">
      <c r="B25">
        <v>555700</v>
      </c>
      <c r="C25">
        <v>395700</v>
      </c>
      <c r="D25">
        <v>204.50389999999999</v>
      </c>
      <c r="F25" t="s">
        <v>6</v>
      </c>
      <c r="G25" t="s">
        <v>6</v>
      </c>
      <c r="H25" t="s">
        <v>6</v>
      </c>
    </row>
    <row r="26" spans="2:8" x14ac:dyDescent="0.25">
      <c r="B26">
        <v>555900</v>
      </c>
      <c r="C26">
        <v>395700</v>
      </c>
      <c r="D26">
        <v>203.827</v>
      </c>
      <c r="F26" t="s">
        <v>6</v>
      </c>
      <c r="G26" t="s">
        <v>6</v>
      </c>
      <c r="H26" t="s">
        <v>6</v>
      </c>
    </row>
    <row r="27" spans="2:8" x14ac:dyDescent="0.25">
      <c r="B27">
        <v>556100</v>
      </c>
      <c r="C27">
        <v>395700</v>
      </c>
      <c r="D27">
        <v>203.1619</v>
      </c>
      <c r="F27" t="s">
        <v>6</v>
      </c>
      <c r="G27" t="s">
        <v>6</v>
      </c>
      <c r="H27" t="s">
        <v>6</v>
      </c>
    </row>
    <row r="28" spans="2:8" x14ac:dyDescent="0.25">
      <c r="B28">
        <v>556300</v>
      </c>
      <c r="C28">
        <v>395700</v>
      </c>
      <c r="D28">
        <v>202.51570000000001</v>
      </c>
      <c r="F28" t="s">
        <v>6</v>
      </c>
      <c r="G28" t="s">
        <v>6</v>
      </c>
      <c r="H28" t="s">
        <v>6</v>
      </c>
    </row>
    <row r="29" spans="2:8" x14ac:dyDescent="0.25">
      <c r="B29">
        <v>556500</v>
      </c>
      <c r="C29">
        <v>395700</v>
      </c>
      <c r="D29">
        <v>201.89330000000001</v>
      </c>
      <c r="F29" t="s">
        <v>6</v>
      </c>
      <c r="G29" t="s">
        <v>6</v>
      </c>
      <c r="H29" t="s">
        <v>6</v>
      </c>
    </row>
    <row r="30" spans="2:8" x14ac:dyDescent="0.25">
      <c r="B30">
        <v>556700</v>
      </c>
      <c r="C30">
        <v>395700</v>
      </c>
      <c r="D30">
        <v>201.2944</v>
      </c>
      <c r="F30" t="s">
        <v>6</v>
      </c>
      <c r="G30" t="s">
        <v>6</v>
      </c>
      <c r="H30" t="s">
        <v>6</v>
      </c>
    </row>
    <row r="31" spans="2:8" x14ac:dyDescent="0.25">
      <c r="B31">
        <v>556900</v>
      </c>
      <c r="C31">
        <v>395700</v>
      </c>
      <c r="D31">
        <v>200.77260000000001</v>
      </c>
      <c r="F31" t="s">
        <v>6</v>
      </c>
      <c r="G31" t="s">
        <v>6</v>
      </c>
      <c r="H31" t="s">
        <v>6</v>
      </c>
    </row>
    <row r="32" spans="2:8" x14ac:dyDescent="0.25">
      <c r="B32">
        <v>557100</v>
      </c>
      <c r="C32">
        <v>395700</v>
      </c>
      <c r="D32">
        <v>200.15600000000001</v>
      </c>
      <c r="F32" t="s">
        <v>6</v>
      </c>
      <c r="G32" t="s">
        <v>6</v>
      </c>
      <c r="H32" t="s">
        <v>6</v>
      </c>
    </row>
    <row r="33" spans="2:8" x14ac:dyDescent="0.25">
      <c r="B33">
        <v>557300</v>
      </c>
      <c r="C33">
        <v>395700</v>
      </c>
      <c r="D33">
        <v>199.60759999999999</v>
      </c>
      <c r="F33" t="s">
        <v>6</v>
      </c>
      <c r="G33" t="s">
        <v>6</v>
      </c>
      <c r="H33" t="s">
        <v>6</v>
      </c>
    </row>
    <row r="34" spans="2:8" x14ac:dyDescent="0.25">
      <c r="B34">
        <v>557500</v>
      </c>
      <c r="C34">
        <v>395700</v>
      </c>
      <c r="D34">
        <v>199.05770000000001</v>
      </c>
      <c r="F34" t="s">
        <v>6</v>
      </c>
      <c r="G34" t="s">
        <v>6</v>
      </c>
      <c r="H34" t="s">
        <v>6</v>
      </c>
    </row>
    <row r="35" spans="2:8" x14ac:dyDescent="0.25">
      <c r="B35">
        <v>557700</v>
      </c>
      <c r="C35">
        <v>395700</v>
      </c>
      <c r="D35">
        <v>198.5026</v>
      </c>
      <c r="F35" t="s">
        <v>6</v>
      </c>
      <c r="G35" t="s">
        <v>6</v>
      </c>
      <c r="H35" t="s">
        <v>6</v>
      </c>
    </row>
    <row r="36" spans="2:8" x14ac:dyDescent="0.25">
      <c r="B36">
        <v>557900</v>
      </c>
      <c r="C36">
        <v>395700</v>
      </c>
      <c r="D36">
        <v>197.9683</v>
      </c>
      <c r="F36" t="s">
        <v>6</v>
      </c>
      <c r="G36" t="s">
        <v>6</v>
      </c>
      <c r="H36" t="s">
        <v>6</v>
      </c>
    </row>
    <row r="37" spans="2:8" x14ac:dyDescent="0.25">
      <c r="B37">
        <v>558100</v>
      </c>
      <c r="C37">
        <v>395700</v>
      </c>
      <c r="D37">
        <v>197.49529999999999</v>
      </c>
      <c r="F37" t="s">
        <v>6</v>
      </c>
      <c r="G37" t="s">
        <v>6</v>
      </c>
      <c r="H37" t="s">
        <v>6</v>
      </c>
    </row>
    <row r="38" spans="2:8" x14ac:dyDescent="0.25">
      <c r="B38">
        <v>558300</v>
      </c>
      <c r="C38">
        <v>395700</v>
      </c>
      <c r="D38">
        <v>197.12049999999999</v>
      </c>
      <c r="F38" t="s">
        <v>6</v>
      </c>
      <c r="G38" t="s">
        <v>6</v>
      </c>
      <c r="H38" t="s">
        <v>6</v>
      </c>
    </row>
    <row r="39" spans="2:8" x14ac:dyDescent="0.25">
      <c r="B39">
        <v>558500</v>
      </c>
      <c r="C39">
        <v>395700</v>
      </c>
      <c r="D39">
        <v>196.8262</v>
      </c>
      <c r="F39" t="s">
        <v>6</v>
      </c>
      <c r="G39" t="s">
        <v>6</v>
      </c>
      <c r="H39" t="s">
        <v>6</v>
      </c>
    </row>
    <row r="40" spans="2:8" x14ac:dyDescent="0.25">
      <c r="B40">
        <v>558700</v>
      </c>
      <c r="C40">
        <v>395700</v>
      </c>
      <c r="D40">
        <v>196.637</v>
      </c>
      <c r="F40" t="s">
        <v>6</v>
      </c>
      <c r="G40" t="s">
        <v>6</v>
      </c>
      <c r="H40" t="s">
        <v>6</v>
      </c>
    </row>
    <row r="41" spans="2:8" x14ac:dyDescent="0.25">
      <c r="B41">
        <v>558900</v>
      </c>
      <c r="C41">
        <v>395700</v>
      </c>
      <c r="D41">
        <v>196.59729999999999</v>
      </c>
      <c r="F41" t="s">
        <v>6</v>
      </c>
      <c r="G41" t="s">
        <v>6</v>
      </c>
      <c r="H41" t="s">
        <v>6</v>
      </c>
    </row>
    <row r="42" spans="2:8" x14ac:dyDescent="0.25">
      <c r="B42">
        <v>559100</v>
      </c>
      <c r="C42">
        <v>395700</v>
      </c>
      <c r="D42">
        <v>196.66380000000001</v>
      </c>
      <c r="F42" t="s">
        <v>6</v>
      </c>
      <c r="G42" t="s">
        <v>6</v>
      </c>
      <c r="H42" t="s">
        <v>6</v>
      </c>
    </row>
    <row r="43" spans="2:8" x14ac:dyDescent="0.25">
      <c r="B43">
        <v>559300</v>
      </c>
      <c r="C43">
        <v>395700</v>
      </c>
      <c r="D43">
        <v>196.79660000000001</v>
      </c>
      <c r="F43" t="s">
        <v>6</v>
      </c>
      <c r="G43" t="s">
        <v>6</v>
      </c>
      <c r="H43" t="s">
        <v>6</v>
      </c>
    </row>
    <row r="44" spans="2:8" x14ac:dyDescent="0.25">
      <c r="B44">
        <v>559500</v>
      </c>
      <c r="C44">
        <v>395700</v>
      </c>
      <c r="D44">
        <v>196.92850000000001</v>
      </c>
      <c r="F44" t="s">
        <v>6</v>
      </c>
      <c r="G44" t="s">
        <v>6</v>
      </c>
      <c r="H44" t="s">
        <v>6</v>
      </c>
    </row>
    <row r="45" spans="2:8" x14ac:dyDescent="0.25">
      <c r="B45">
        <v>559700</v>
      </c>
      <c r="C45">
        <v>395700</v>
      </c>
      <c r="D45">
        <v>197.0112</v>
      </c>
      <c r="F45" t="s">
        <v>6</v>
      </c>
      <c r="G45" t="s">
        <v>6</v>
      </c>
      <c r="H45" t="s">
        <v>6</v>
      </c>
    </row>
    <row r="46" spans="2:8" x14ac:dyDescent="0.25">
      <c r="B46">
        <v>559900</v>
      </c>
      <c r="C46">
        <v>395700</v>
      </c>
      <c r="D46">
        <v>197.036</v>
      </c>
      <c r="F46" t="s">
        <v>6</v>
      </c>
      <c r="G46" t="s">
        <v>6</v>
      </c>
      <c r="H46" t="s">
        <v>6</v>
      </c>
    </row>
    <row r="47" spans="2:8" x14ac:dyDescent="0.25">
      <c r="B47">
        <v>551300</v>
      </c>
      <c r="C47">
        <v>395500</v>
      </c>
      <c r="D47">
        <v>217.18029999999999</v>
      </c>
      <c r="F47" t="s">
        <v>6</v>
      </c>
      <c r="G47" t="s">
        <v>6</v>
      </c>
      <c r="H47" t="s">
        <v>6</v>
      </c>
    </row>
    <row r="48" spans="2:8" x14ac:dyDescent="0.25">
      <c r="B48">
        <v>551500</v>
      </c>
      <c r="C48">
        <v>395500</v>
      </c>
      <c r="D48">
        <v>216.71960000000001</v>
      </c>
      <c r="F48" t="s">
        <v>6</v>
      </c>
      <c r="G48" t="s">
        <v>6</v>
      </c>
      <c r="H48" t="s">
        <v>6</v>
      </c>
    </row>
    <row r="49" spans="2:8" x14ac:dyDescent="0.25">
      <c r="B49">
        <v>551700</v>
      </c>
      <c r="C49">
        <v>395500</v>
      </c>
      <c r="D49">
        <v>216.29060000000001</v>
      </c>
      <c r="F49" t="s">
        <v>6</v>
      </c>
      <c r="G49" t="s">
        <v>6</v>
      </c>
      <c r="H49" t="s">
        <v>6</v>
      </c>
    </row>
    <row r="50" spans="2:8" x14ac:dyDescent="0.25">
      <c r="B50">
        <v>551900</v>
      </c>
      <c r="C50">
        <v>395500</v>
      </c>
      <c r="D50">
        <v>215.74700000000001</v>
      </c>
      <c r="F50" t="s">
        <v>6</v>
      </c>
      <c r="G50" t="s">
        <v>6</v>
      </c>
      <c r="H50" t="s">
        <v>6</v>
      </c>
    </row>
    <row r="51" spans="2:8" x14ac:dyDescent="0.25">
      <c r="B51">
        <v>552100</v>
      </c>
      <c r="C51">
        <v>395500</v>
      </c>
      <c r="D51">
        <v>215.23689999999999</v>
      </c>
      <c r="F51" t="s">
        <v>6</v>
      </c>
      <c r="G51" t="s">
        <v>6</v>
      </c>
      <c r="H51" t="s">
        <v>6</v>
      </c>
    </row>
    <row r="52" spans="2:8" x14ac:dyDescent="0.25">
      <c r="B52">
        <v>552300</v>
      </c>
      <c r="C52">
        <v>395500</v>
      </c>
      <c r="D52">
        <v>214.71119999999999</v>
      </c>
      <c r="F52" t="s">
        <v>6</v>
      </c>
      <c r="G52" t="s">
        <v>6</v>
      </c>
      <c r="H52" t="s">
        <v>6</v>
      </c>
    </row>
    <row r="53" spans="2:8" x14ac:dyDescent="0.25">
      <c r="B53">
        <v>552500</v>
      </c>
      <c r="C53">
        <v>395500</v>
      </c>
      <c r="D53">
        <v>214.17150000000001</v>
      </c>
      <c r="F53" t="s">
        <v>6</v>
      </c>
      <c r="G53" t="s">
        <v>6</v>
      </c>
      <c r="H53" t="s">
        <v>6</v>
      </c>
    </row>
    <row r="54" spans="2:8" x14ac:dyDescent="0.25">
      <c r="B54">
        <v>552700</v>
      </c>
      <c r="C54">
        <v>395500</v>
      </c>
      <c r="D54">
        <v>213.61660000000001</v>
      </c>
      <c r="F54" t="s">
        <v>6</v>
      </c>
      <c r="G54" t="s">
        <v>6</v>
      </c>
      <c r="H54" t="s">
        <v>6</v>
      </c>
    </row>
    <row r="55" spans="2:8" x14ac:dyDescent="0.25">
      <c r="B55">
        <v>552900</v>
      </c>
      <c r="C55">
        <v>395500</v>
      </c>
      <c r="D55">
        <v>213.05</v>
      </c>
      <c r="F55" t="s">
        <v>6</v>
      </c>
      <c r="G55" t="s">
        <v>6</v>
      </c>
      <c r="H55" t="s">
        <v>6</v>
      </c>
    </row>
    <row r="56" spans="2:8" x14ac:dyDescent="0.25">
      <c r="B56">
        <v>553100</v>
      </c>
      <c r="C56">
        <v>395500</v>
      </c>
      <c r="D56">
        <v>212.47020000000001</v>
      </c>
      <c r="F56" t="s">
        <v>6</v>
      </c>
      <c r="G56" t="s">
        <v>6</v>
      </c>
      <c r="H56" t="s">
        <v>6</v>
      </c>
    </row>
    <row r="57" spans="2:8" x14ac:dyDescent="0.25">
      <c r="B57">
        <v>553300</v>
      </c>
      <c r="C57">
        <v>395500</v>
      </c>
      <c r="D57">
        <v>211.8793</v>
      </c>
      <c r="F57" t="s">
        <v>6</v>
      </c>
      <c r="G57" t="s">
        <v>6</v>
      </c>
      <c r="H57" t="s">
        <v>6</v>
      </c>
    </row>
    <row r="58" spans="2:8" x14ac:dyDescent="0.25">
      <c r="B58">
        <v>553500</v>
      </c>
      <c r="C58">
        <v>395500</v>
      </c>
      <c r="D58">
        <v>211.3373</v>
      </c>
      <c r="F58" t="s">
        <v>6</v>
      </c>
      <c r="G58" t="s">
        <v>6</v>
      </c>
      <c r="H58" t="s">
        <v>6</v>
      </c>
    </row>
    <row r="59" spans="2:8" x14ac:dyDescent="0.25">
      <c r="B59">
        <v>553700</v>
      </c>
      <c r="C59">
        <v>395500</v>
      </c>
      <c r="D59">
        <v>210.6626</v>
      </c>
      <c r="F59" t="s">
        <v>6</v>
      </c>
      <c r="G59" t="s">
        <v>6</v>
      </c>
      <c r="H59" t="s">
        <v>6</v>
      </c>
    </row>
    <row r="60" spans="2:8" x14ac:dyDescent="0.25">
      <c r="B60">
        <v>553900</v>
      </c>
      <c r="C60">
        <v>395500</v>
      </c>
      <c r="D60">
        <v>210.0369</v>
      </c>
      <c r="F60" t="s">
        <v>6</v>
      </c>
      <c r="G60" t="s">
        <v>6</v>
      </c>
      <c r="H60" t="s">
        <v>6</v>
      </c>
    </row>
    <row r="61" spans="2:8" x14ac:dyDescent="0.25">
      <c r="B61">
        <v>554100</v>
      </c>
      <c r="C61">
        <v>395500</v>
      </c>
      <c r="D61">
        <v>209.40090000000001</v>
      </c>
      <c r="F61" t="s">
        <v>6</v>
      </c>
      <c r="G61" t="s">
        <v>6</v>
      </c>
      <c r="H61" t="s">
        <v>6</v>
      </c>
    </row>
    <row r="62" spans="2:8" x14ac:dyDescent="0.25">
      <c r="B62">
        <v>554300</v>
      </c>
      <c r="C62">
        <v>395500</v>
      </c>
      <c r="D62">
        <v>208.75530000000001</v>
      </c>
      <c r="F62" t="s">
        <v>6</v>
      </c>
      <c r="G62" t="s">
        <v>6</v>
      </c>
      <c r="H62" t="s">
        <v>6</v>
      </c>
    </row>
    <row r="63" spans="2:8" x14ac:dyDescent="0.25">
      <c r="B63">
        <v>554500</v>
      </c>
      <c r="C63">
        <v>395500</v>
      </c>
      <c r="D63">
        <v>208.10130000000001</v>
      </c>
      <c r="F63" t="s">
        <v>6</v>
      </c>
      <c r="G63" t="s">
        <v>6</v>
      </c>
      <c r="H63" t="s">
        <v>6</v>
      </c>
    </row>
    <row r="64" spans="2:8" x14ac:dyDescent="0.25">
      <c r="B64">
        <v>554700</v>
      </c>
      <c r="C64">
        <v>395500</v>
      </c>
      <c r="D64">
        <v>207.44059999999999</v>
      </c>
      <c r="F64" t="s">
        <v>6</v>
      </c>
      <c r="G64" t="s">
        <v>6</v>
      </c>
      <c r="H64" t="s">
        <v>6</v>
      </c>
    </row>
    <row r="65" spans="2:8" x14ac:dyDescent="0.25">
      <c r="B65">
        <v>554900</v>
      </c>
      <c r="C65">
        <v>395500</v>
      </c>
      <c r="D65">
        <v>206.77510000000001</v>
      </c>
      <c r="F65" t="s">
        <v>6</v>
      </c>
      <c r="G65" t="s">
        <v>6</v>
      </c>
      <c r="H65" t="s">
        <v>6</v>
      </c>
    </row>
    <row r="66" spans="2:8" x14ac:dyDescent="0.25">
      <c r="B66">
        <v>555100</v>
      </c>
      <c r="C66">
        <v>395500</v>
      </c>
      <c r="D66">
        <v>206.17330000000001</v>
      </c>
      <c r="F66" t="s">
        <v>6</v>
      </c>
      <c r="G66" t="s">
        <v>6</v>
      </c>
      <c r="H66" t="s">
        <v>6</v>
      </c>
    </row>
    <row r="67" spans="2:8" x14ac:dyDescent="0.25">
      <c r="B67">
        <v>555300</v>
      </c>
      <c r="C67">
        <v>395500</v>
      </c>
      <c r="D67">
        <v>205.4332</v>
      </c>
      <c r="F67" t="s">
        <v>6</v>
      </c>
      <c r="G67" t="s">
        <v>6</v>
      </c>
      <c r="H67" t="s">
        <v>6</v>
      </c>
    </row>
    <row r="68" spans="2:8" x14ac:dyDescent="0.25">
      <c r="B68">
        <v>555500</v>
      </c>
      <c r="C68">
        <v>395500</v>
      </c>
      <c r="D68">
        <v>204.75960000000001</v>
      </c>
      <c r="F68" t="s">
        <v>6</v>
      </c>
      <c r="G68" t="s">
        <v>6</v>
      </c>
      <c r="H68" t="s">
        <v>6</v>
      </c>
    </row>
    <row r="69" spans="2:8" x14ac:dyDescent="0.25">
      <c r="B69">
        <v>555700</v>
      </c>
      <c r="C69">
        <v>395500</v>
      </c>
      <c r="D69">
        <v>204.08770000000001</v>
      </c>
      <c r="F69" t="s">
        <v>6</v>
      </c>
      <c r="G69" t="s">
        <v>6</v>
      </c>
      <c r="H69" t="s">
        <v>6</v>
      </c>
    </row>
    <row r="70" spans="2:8" x14ac:dyDescent="0.25">
      <c r="B70">
        <v>555900</v>
      </c>
      <c r="C70">
        <v>395500</v>
      </c>
      <c r="D70">
        <v>203.42349999999999</v>
      </c>
      <c r="F70" t="s">
        <v>6</v>
      </c>
      <c r="G70" t="s">
        <v>6</v>
      </c>
      <c r="H70" t="s">
        <v>6</v>
      </c>
    </row>
    <row r="71" spans="2:8" x14ac:dyDescent="0.25">
      <c r="B71">
        <v>556100</v>
      </c>
      <c r="C71">
        <v>395500</v>
      </c>
      <c r="D71">
        <v>202.77070000000001</v>
      </c>
      <c r="F71" t="s">
        <v>6</v>
      </c>
      <c r="G71" t="s">
        <v>6</v>
      </c>
      <c r="H71" t="s">
        <v>6</v>
      </c>
    </row>
    <row r="72" spans="2:8" x14ac:dyDescent="0.25">
      <c r="B72">
        <v>556300</v>
      </c>
      <c r="C72">
        <v>395500</v>
      </c>
      <c r="D72">
        <v>202.13650000000001</v>
      </c>
      <c r="F72" t="s">
        <v>6</v>
      </c>
      <c r="G72" t="s">
        <v>6</v>
      </c>
      <c r="H72" t="s">
        <v>6</v>
      </c>
    </row>
    <row r="73" spans="2:8" x14ac:dyDescent="0.25">
      <c r="B73">
        <v>556500</v>
      </c>
      <c r="C73">
        <v>395500</v>
      </c>
      <c r="D73">
        <v>201.52340000000001</v>
      </c>
      <c r="F73" t="s">
        <v>6</v>
      </c>
      <c r="G73" t="s">
        <v>6</v>
      </c>
      <c r="H73" t="s">
        <v>6</v>
      </c>
    </row>
    <row r="74" spans="2:8" x14ac:dyDescent="0.25">
      <c r="B74">
        <v>556700</v>
      </c>
      <c r="C74">
        <v>395500</v>
      </c>
      <c r="D74">
        <v>200.93379999999999</v>
      </c>
      <c r="F74" t="s">
        <v>6</v>
      </c>
      <c r="G74" t="s">
        <v>6</v>
      </c>
      <c r="H74" t="s">
        <v>6</v>
      </c>
    </row>
    <row r="75" spans="2:8" x14ac:dyDescent="0.25">
      <c r="B75">
        <v>556900</v>
      </c>
      <c r="C75">
        <v>395500</v>
      </c>
      <c r="D75">
        <v>200.4203</v>
      </c>
      <c r="F75" t="s">
        <v>6</v>
      </c>
      <c r="G75" t="s">
        <v>6</v>
      </c>
      <c r="H75" t="s">
        <v>6</v>
      </c>
    </row>
    <row r="76" spans="2:8" x14ac:dyDescent="0.25">
      <c r="B76">
        <v>557100</v>
      </c>
      <c r="C76">
        <v>395500</v>
      </c>
      <c r="D76">
        <v>199.8125</v>
      </c>
      <c r="F76" t="s">
        <v>6</v>
      </c>
      <c r="G76" t="s">
        <v>6</v>
      </c>
      <c r="H76" t="s">
        <v>6</v>
      </c>
    </row>
    <row r="77" spans="2:8" x14ac:dyDescent="0.25">
      <c r="B77">
        <v>557300</v>
      </c>
      <c r="C77">
        <v>395500</v>
      </c>
      <c r="D77">
        <v>199.2747</v>
      </c>
      <c r="F77" t="s">
        <v>6</v>
      </c>
      <c r="G77" t="s">
        <v>6</v>
      </c>
      <c r="H77" t="s">
        <v>6</v>
      </c>
    </row>
    <row r="78" spans="2:8" x14ac:dyDescent="0.25">
      <c r="B78">
        <v>557500</v>
      </c>
      <c r="C78">
        <v>395500</v>
      </c>
      <c r="D78">
        <v>198.7397</v>
      </c>
      <c r="F78" t="s">
        <v>6</v>
      </c>
      <c r="G78" t="s">
        <v>6</v>
      </c>
      <c r="H78" t="s">
        <v>6</v>
      </c>
    </row>
    <row r="79" spans="2:8" x14ac:dyDescent="0.25">
      <c r="B79">
        <v>557700</v>
      </c>
      <c r="C79">
        <v>395500</v>
      </c>
      <c r="D79">
        <v>198.20400000000001</v>
      </c>
      <c r="F79" t="s">
        <v>6</v>
      </c>
      <c r="G79" t="s">
        <v>6</v>
      </c>
      <c r="H79" t="s">
        <v>6</v>
      </c>
    </row>
    <row r="80" spans="2:8" x14ac:dyDescent="0.25">
      <c r="B80">
        <v>557900</v>
      </c>
      <c r="C80">
        <v>395500</v>
      </c>
      <c r="D80">
        <v>197.68729999999999</v>
      </c>
      <c r="F80" t="s">
        <v>6</v>
      </c>
      <c r="G80" t="s">
        <v>6</v>
      </c>
      <c r="H80" t="s">
        <v>6</v>
      </c>
    </row>
    <row r="81" spans="2:8" x14ac:dyDescent="0.25">
      <c r="B81">
        <v>558100</v>
      </c>
      <c r="C81">
        <v>395500</v>
      </c>
      <c r="D81">
        <v>197.22829999999999</v>
      </c>
      <c r="F81" t="s">
        <v>6</v>
      </c>
      <c r="G81" t="s">
        <v>6</v>
      </c>
      <c r="H81" t="s">
        <v>6</v>
      </c>
    </row>
    <row r="82" spans="2:8" x14ac:dyDescent="0.25">
      <c r="B82">
        <v>558300</v>
      </c>
      <c r="C82">
        <v>395500</v>
      </c>
      <c r="D82">
        <v>196.86850000000001</v>
      </c>
      <c r="F82" t="s">
        <v>6</v>
      </c>
      <c r="G82" t="s">
        <v>6</v>
      </c>
      <c r="H82" t="s">
        <v>6</v>
      </c>
    </row>
    <row r="83" spans="2:8" x14ac:dyDescent="0.25">
      <c r="B83">
        <v>558500</v>
      </c>
      <c r="C83">
        <v>395500</v>
      </c>
      <c r="D83">
        <v>196.61060000000001</v>
      </c>
      <c r="F83" t="s">
        <v>6</v>
      </c>
      <c r="G83" t="s">
        <v>6</v>
      </c>
      <c r="H83" t="s">
        <v>6</v>
      </c>
    </row>
    <row r="84" spans="2:8" x14ac:dyDescent="0.25">
      <c r="B84">
        <v>558700</v>
      </c>
      <c r="C84">
        <v>395500</v>
      </c>
      <c r="D84">
        <v>196.4453</v>
      </c>
      <c r="F84" t="s">
        <v>6</v>
      </c>
      <c r="G84" t="s">
        <v>6</v>
      </c>
      <c r="H84" t="s">
        <v>6</v>
      </c>
    </row>
    <row r="85" spans="2:8" x14ac:dyDescent="0.25">
      <c r="B85">
        <v>558900</v>
      </c>
      <c r="C85">
        <v>395500</v>
      </c>
      <c r="D85">
        <v>196.3776</v>
      </c>
      <c r="F85" t="s">
        <v>6</v>
      </c>
      <c r="G85" t="s">
        <v>6</v>
      </c>
      <c r="H85" t="s">
        <v>6</v>
      </c>
    </row>
    <row r="86" spans="2:8" x14ac:dyDescent="0.25">
      <c r="B86">
        <v>559100</v>
      </c>
      <c r="C86">
        <v>395500</v>
      </c>
      <c r="D86">
        <v>196.39160000000001</v>
      </c>
      <c r="F86" t="s">
        <v>6</v>
      </c>
      <c r="G86" t="s">
        <v>6</v>
      </c>
      <c r="H86" t="s">
        <v>6</v>
      </c>
    </row>
    <row r="87" spans="2:8" x14ac:dyDescent="0.25">
      <c r="B87">
        <v>559300</v>
      </c>
      <c r="C87">
        <v>395500</v>
      </c>
      <c r="D87">
        <v>196.4657</v>
      </c>
      <c r="F87" t="s">
        <v>6</v>
      </c>
      <c r="G87" t="s">
        <v>6</v>
      </c>
      <c r="H87" t="s">
        <v>6</v>
      </c>
    </row>
    <row r="88" spans="2:8" x14ac:dyDescent="0.25">
      <c r="B88">
        <v>559500</v>
      </c>
      <c r="C88">
        <v>395500</v>
      </c>
      <c r="D88">
        <v>196.56370000000001</v>
      </c>
      <c r="F88" t="s">
        <v>6</v>
      </c>
      <c r="G88" t="s">
        <v>6</v>
      </c>
      <c r="H88" t="s">
        <v>6</v>
      </c>
    </row>
    <row r="89" spans="2:8" x14ac:dyDescent="0.25">
      <c r="B89">
        <v>559700</v>
      </c>
      <c r="C89">
        <v>395500</v>
      </c>
      <c r="D89">
        <v>196.65110000000001</v>
      </c>
      <c r="F89" t="s">
        <v>6</v>
      </c>
      <c r="G89" t="s">
        <v>6</v>
      </c>
      <c r="H89" t="s">
        <v>6</v>
      </c>
    </row>
    <row r="90" spans="2:8" x14ac:dyDescent="0.25">
      <c r="B90">
        <v>559900</v>
      </c>
      <c r="C90">
        <v>395500</v>
      </c>
      <c r="D90">
        <v>196.70509999999999</v>
      </c>
      <c r="F90" t="s">
        <v>6</v>
      </c>
      <c r="G90" t="s">
        <v>6</v>
      </c>
      <c r="H90" t="s">
        <v>6</v>
      </c>
    </row>
    <row r="91" spans="2:8" x14ac:dyDescent="0.25">
      <c r="B91">
        <v>560100</v>
      </c>
      <c r="C91">
        <v>395500</v>
      </c>
      <c r="D91">
        <v>196.73400000000001</v>
      </c>
      <c r="F91" t="s">
        <v>6</v>
      </c>
      <c r="G91" t="s">
        <v>6</v>
      </c>
      <c r="H91" t="s">
        <v>6</v>
      </c>
    </row>
    <row r="92" spans="2:8" x14ac:dyDescent="0.25">
      <c r="B92">
        <v>560300</v>
      </c>
      <c r="C92">
        <v>395500</v>
      </c>
      <c r="D92">
        <v>196.7268</v>
      </c>
      <c r="F92" t="s">
        <v>6</v>
      </c>
      <c r="G92" t="s">
        <v>6</v>
      </c>
      <c r="H92" t="s">
        <v>6</v>
      </c>
    </row>
    <row r="93" spans="2:8" x14ac:dyDescent="0.25">
      <c r="B93">
        <v>550900</v>
      </c>
      <c r="C93">
        <v>395300</v>
      </c>
      <c r="D93">
        <v>217.47929999999999</v>
      </c>
      <c r="F93" t="s">
        <v>6</v>
      </c>
      <c r="G93" t="s">
        <v>6</v>
      </c>
      <c r="H93" t="s">
        <v>6</v>
      </c>
    </row>
    <row r="94" spans="2:8" x14ac:dyDescent="0.25">
      <c r="B94">
        <v>551100</v>
      </c>
      <c r="C94">
        <v>395300</v>
      </c>
      <c r="D94">
        <v>217.05959999999999</v>
      </c>
      <c r="F94" t="s">
        <v>6</v>
      </c>
      <c r="G94" t="s">
        <v>6</v>
      </c>
      <c r="H94" t="s">
        <v>6</v>
      </c>
    </row>
    <row r="95" spans="2:8" x14ac:dyDescent="0.25">
      <c r="B95">
        <v>551300</v>
      </c>
      <c r="C95">
        <v>395300</v>
      </c>
      <c r="D95">
        <v>216.6217</v>
      </c>
      <c r="F95" t="s">
        <v>6</v>
      </c>
      <c r="G95" t="s">
        <v>6</v>
      </c>
      <c r="H95" t="s">
        <v>6</v>
      </c>
    </row>
    <row r="96" spans="2:8" x14ac:dyDescent="0.25">
      <c r="B96">
        <v>551500</v>
      </c>
      <c r="C96">
        <v>395300</v>
      </c>
      <c r="D96">
        <v>216.1653</v>
      </c>
      <c r="F96" t="s">
        <v>6</v>
      </c>
      <c r="G96" t="s">
        <v>6</v>
      </c>
      <c r="H96" t="s">
        <v>6</v>
      </c>
    </row>
    <row r="97" spans="2:8" x14ac:dyDescent="0.25">
      <c r="B97">
        <v>551700</v>
      </c>
      <c r="C97">
        <v>395300</v>
      </c>
      <c r="D97">
        <v>215.73929999999999</v>
      </c>
      <c r="F97" t="s">
        <v>6</v>
      </c>
      <c r="G97" t="s">
        <v>6</v>
      </c>
      <c r="H97" t="s">
        <v>6</v>
      </c>
    </row>
    <row r="98" spans="2:8" x14ac:dyDescent="0.25">
      <c r="B98">
        <v>551900</v>
      </c>
      <c r="C98">
        <v>395300</v>
      </c>
      <c r="D98">
        <v>215.19990000000001</v>
      </c>
      <c r="F98" t="s">
        <v>6</v>
      </c>
      <c r="G98" t="s">
        <v>6</v>
      </c>
      <c r="H98" t="s">
        <v>6</v>
      </c>
    </row>
    <row r="99" spans="2:8" x14ac:dyDescent="0.25">
      <c r="B99">
        <v>552100</v>
      </c>
      <c r="C99">
        <v>395300</v>
      </c>
      <c r="D99">
        <v>214.69239999999999</v>
      </c>
      <c r="F99" t="s">
        <v>6</v>
      </c>
      <c r="G99" t="s">
        <v>6</v>
      </c>
      <c r="H99" t="s">
        <v>6</v>
      </c>
    </row>
    <row r="100" spans="2:8" x14ac:dyDescent="0.25">
      <c r="B100">
        <v>552300</v>
      </c>
      <c r="C100">
        <v>395300</v>
      </c>
      <c r="D100">
        <v>214.1694</v>
      </c>
      <c r="F100" t="s">
        <v>6</v>
      </c>
      <c r="G100" t="s">
        <v>6</v>
      </c>
      <c r="H100" t="s">
        <v>6</v>
      </c>
    </row>
    <row r="101" spans="2:8" x14ac:dyDescent="0.25">
      <c r="B101">
        <v>552500</v>
      </c>
      <c r="C101">
        <v>395300</v>
      </c>
      <c r="D101">
        <v>213.63140000000001</v>
      </c>
      <c r="F101" t="s">
        <v>6</v>
      </c>
      <c r="G101" t="s">
        <v>6</v>
      </c>
      <c r="H101" t="s">
        <v>6</v>
      </c>
    </row>
    <row r="102" spans="2:8" x14ac:dyDescent="0.25">
      <c r="B102">
        <v>552700</v>
      </c>
      <c r="C102">
        <v>395300</v>
      </c>
      <c r="D102">
        <v>213.08</v>
      </c>
      <c r="F102" t="s">
        <v>6</v>
      </c>
      <c r="G102" t="s">
        <v>6</v>
      </c>
      <c r="H102" t="s">
        <v>6</v>
      </c>
    </row>
    <row r="103" spans="2:8" x14ac:dyDescent="0.25">
      <c r="B103">
        <v>552900</v>
      </c>
      <c r="C103">
        <v>395300</v>
      </c>
      <c r="D103">
        <v>212.51589999999999</v>
      </c>
      <c r="F103" t="s">
        <v>6</v>
      </c>
      <c r="G103" t="s">
        <v>6</v>
      </c>
      <c r="H103" t="s">
        <v>6</v>
      </c>
    </row>
    <row r="104" spans="2:8" x14ac:dyDescent="0.25">
      <c r="B104">
        <v>553100</v>
      </c>
      <c r="C104">
        <v>395300</v>
      </c>
      <c r="D104">
        <v>211.94110000000001</v>
      </c>
      <c r="F104" t="s">
        <v>6</v>
      </c>
      <c r="G104" t="s">
        <v>6</v>
      </c>
      <c r="H104" t="s">
        <v>6</v>
      </c>
    </row>
    <row r="105" spans="2:8" x14ac:dyDescent="0.25">
      <c r="B105">
        <v>553300</v>
      </c>
      <c r="C105">
        <v>395300</v>
      </c>
      <c r="D105">
        <v>211.35509999999999</v>
      </c>
      <c r="F105" t="s">
        <v>6</v>
      </c>
      <c r="G105" t="s">
        <v>6</v>
      </c>
      <c r="H105" t="s">
        <v>6</v>
      </c>
    </row>
    <row r="106" spans="2:8" x14ac:dyDescent="0.25">
      <c r="B106">
        <v>553500</v>
      </c>
      <c r="C106">
        <v>395300</v>
      </c>
      <c r="D106">
        <v>210.81890000000001</v>
      </c>
      <c r="F106" t="s">
        <v>6</v>
      </c>
      <c r="G106" t="s">
        <v>6</v>
      </c>
      <c r="H106" t="s">
        <v>6</v>
      </c>
    </row>
    <row r="107" spans="2:8" x14ac:dyDescent="0.25">
      <c r="B107">
        <v>553700</v>
      </c>
      <c r="C107">
        <v>395300</v>
      </c>
      <c r="D107">
        <v>210.15049999999999</v>
      </c>
      <c r="F107" t="s">
        <v>6</v>
      </c>
      <c r="G107" t="s">
        <v>6</v>
      </c>
      <c r="H107" t="s">
        <v>6</v>
      </c>
    </row>
    <row r="108" spans="2:8" x14ac:dyDescent="0.25">
      <c r="B108">
        <v>553900</v>
      </c>
      <c r="C108">
        <v>395300</v>
      </c>
      <c r="D108">
        <v>209.53309999999999</v>
      </c>
      <c r="F108" t="s">
        <v>6</v>
      </c>
      <c r="G108" t="s">
        <v>6</v>
      </c>
      <c r="H108" t="s">
        <v>6</v>
      </c>
    </row>
    <row r="109" spans="2:8" x14ac:dyDescent="0.25">
      <c r="B109">
        <v>554100</v>
      </c>
      <c r="C109">
        <v>395300</v>
      </c>
      <c r="D109">
        <v>208.90610000000001</v>
      </c>
      <c r="F109" t="s">
        <v>6</v>
      </c>
      <c r="G109" t="s">
        <v>6</v>
      </c>
      <c r="H109" t="s">
        <v>6</v>
      </c>
    </row>
    <row r="110" spans="2:8" x14ac:dyDescent="0.25">
      <c r="B110">
        <v>554300</v>
      </c>
      <c r="C110">
        <v>395300</v>
      </c>
      <c r="D110">
        <v>208.27010000000001</v>
      </c>
      <c r="F110" t="s">
        <v>6</v>
      </c>
      <c r="G110" t="s">
        <v>6</v>
      </c>
      <c r="H110" t="s">
        <v>6</v>
      </c>
    </row>
    <row r="111" spans="2:8" x14ac:dyDescent="0.25">
      <c r="B111">
        <v>554500</v>
      </c>
      <c r="C111">
        <v>395300</v>
      </c>
      <c r="D111">
        <v>207.6268</v>
      </c>
      <c r="F111" t="s">
        <v>6</v>
      </c>
      <c r="G111" t="s">
        <v>6</v>
      </c>
      <c r="H111" t="s">
        <v>6</v>
      </c>
    </row>
    <row r="112" spans="2:8" x14ac:dyDescent="0.25">
      <c r="B112">
        <v>554700</v>
      </c>
      <c r="C112">
        <v>395300</v>
      </c>
      <c r="D112">
        <v>206.9769</v>
      </c>
      <c r="F112" t="s">
        <v>6</v>
      </c>
      <c r="G112" t="s">
        <v>6</v>
      </c>
      <c r="H112" t="s">
        <v>6</v>
      </c>
    </row>
    <row r="113" spans="2:8" x14ac:dyDescent="0.25">
      <c r="B113">
        <v>554900</v>
      </c>
      <c r="C113">
        <v>395300</v>
      </c>
      <c r="D113">
        <v>206.3229</v>
      </c>
      <c r="F113" t="s">
        <v>6</v>
      </c>
      <c r="G113" t="s">
        <v>6</v>
      </c>
      <c r="H113" t="s">
        <v>6</v>
      </c>
    </row>
    <row r="114" spans="2:8" x14ac:dyDescent="0.25">
      <c r="B114">
        <v>555100</v>
      </c>
      <c r="C114">
        <v>395300</v>
      </c>
      <c r="D114">
        <v>205.73169999999999</v>
      </c>
      <c r="F114" t="s">
        <v>6</v>
      </c>
      <c r="G114" t="s">
        <v>6</v>
      </c>
      <c r="H114" t="s">
        <v>6</v>
      </c>
    </row>
    <row r="115" spans="2:8" x14ac:dyDescent="0.25">
      <c r="B115">
        <v>555300</v>
      </c>
      <c r="C115">
        <v>395300</v>
      </c>
      <c r="D115">
        <v>205.0069</v>
      </c>
      <c r="F115" t="s">
        <v>6</v>
      </c>
      <c r="G115" t="s">
        <v>6</v>
      </c>
      <c r="H115" t="s">
        <v>6</v>
      </c>
    </row>
    <row r="116" spans="2:8" x14ac:dyDescent="0.25">
      <c r="B116">
        <v>555500</v>
      </c>
      <c r="C116">
        <v>395300</v>
      </c>
      <c r="D116">
        <v>204.3468</v>
      </c>
      <c r="F116" t="s">
        <v>6</v>
      </c>
      <c r="G116" t="s">
        <v>6</v>
      </c>
      <c r="H116" t="s">
        <v>6</v>
      </c>
    </row>
    <row r="117" spans="2:8" x14ac:dyDescent="0.25">
      <c r="B117">
        <v>555700</v>
      </c>
      <c r="C117">
        <v>395300</v>
      </c>
      <c r="D117">
        <v>203.68870000000001</v>
      </c>
      <c r="F117" t="s">
        <v>6</v>
      </c>
      <c r="G117" t="s">
        <v>6</v>
      </c>
      <c r="H117" t="s">
        <v>6</v>
      </c>
    </row>
    <row r="118" spans="2:8" x14ac:dyDescent="0.25">
      <c r="B118">
        <v>555900</v>
      </c>
      <c r="C118">
        <v>395300</v>
      </c>
      <c r="D118">
        <v>203.03819999999999</v>
      </c>
      <c r="F118" t="s">
        <v>6</v>
      </c>
      <c r="G118" t="s">
        <v>6</v>
      </c>
      <c r="H118" t="s">
        <v>6</v>
      </c>
    </row>
    <row r="119" spans="2:8" x14ac:dyDescent="0.25">
      <c r="B119">
        <v>556100</v>
      </c>
      <c r="C119">
        <v>395300</v>
      </c>
      <c r="D119">
        <v>202.3999</v>
      </c>
      <c r="F119" t="s">
        <v>6</v>
      </c>
      <c r="G119" t="s">
        <v>6</v>
      </c>
      <c r="H119" t="s">
        <v>6</v>
      </c>
    </row>
    <row r="120" spans="2:8" x14ac:dyDescent="0.25">
      <c r="B120">
        <v>556300</v>
      </c>
      <c r="C120">
        <v>395300</v>
      </c>
      <c r="D120">
        <v>201.77760000000001</v>
      </c>
      <c r="F120" t="s">
        <v>6</v>
      </c>
      <c r="G120" t="s">
        <v>6</v>
      </c>
      <c r="H120" t="s">
        <v>6</v>
      </c>
    </row>
    <row r="121" spans="2:8" x14ac:dyDescent="0.25">
      <c r="B121">
        <v>556500</v>
      </c>
      <c r="C121">
        <v>395300</v>
      </c>
      <c r="D121">
        <v>201.1773</v>
      </c>
      <c r="F121" t="s">
        <v>6</v>
      </c>
      <c r="G121" t="s">
        <v>6</v>
      </c>
      <c r="H121" t="s">
        <v>6</v>
      </c>
    </row>
    <row r="122" spans="2:8" x14ac:dyDescent="0.25">
      <c r="B122">
        <v>556700</v>
      </c>
      <c r="C122">
        <v>395300</v>
      </c>
      <c r="D122">
        <v>200.6</v>
      </c>
      <c r="F122" t="s">
        <v>6</v>
      </c>
      <c r="G122" t="s">
        <v>6</v>
      </c>
      <c r="H122" t="s">
        <v>6</v>
      </c>
    </row>
    <row r="123" spans="2:8" x14ac:dyDescent="0.25">
      <c r="B123">
        <v>556900</v>
      </c>
      <c r="C123">
        <v>395300</v>
      </c>
      <c r="D123">
        <v>200.09710000000001</v>
      </c>
      <c r="F123" t="s">
        <v>6</v>
      </c>
      <c r="G123" t="s">
        <v>6</v>
      </c>
      <c r="H123" t="s">
        <v>6</v>
      </c>
    </row>
    <row r="124" spans="2:8" x14ac:dyDescent="0.25">
      <c r="B124">
        <v>557100</v>
      </c>
      <c r="C124">
        <v>395300</v>
      </c>
      <c r="D124">
        <v>199.50319999999999</v>
      </c>
      <c r="F124" t="s">
        <v>6</v>
      </c>
      <c r="G124" t="s">
        <v>6</v>
      </c>
      <c r="H124" t="s">
        <v>6</v>
      </c>
    </row>
    <row r="125" spans="2:8" x14ac:dyDescent="0.25">
      <c r="B125">
        <v>557300</v>
      </c>
      <c r="C125">
        <v>395300</v>
      </c>
      <c r="D125">
        <v>198.9811</v>
      </c>
      <c r="F125" t="s">
        <v>6</v>
      </c>
      <c r="G125" t="s">
        <v>6</v>
      </c>
      <c r="H125" t="s">
        <v>6</v>
      </c>
    </row>
    <row r="126" spans="2:8" x14ac:dyDescent="0.25">
      <c r="B126">
        <v>557500</v>
      </c>
      <c r="C126">
        <v>395300</v>
      </c>
      <c r="D126">
        <v>198.46950000000001</v>
      </c>
      <c r="F126" t="s">
        <v>6</v>
      </c>
      <c r="G126" t="s">
        <v>6</v>
      </c>
      <c r="H126" t="s">
        <v>6</v>
      </c>
    </row>
    <row r="127" spans="2:8" x14ac:dyDescent="0.25">
      <c r="B127">
        <v>557700</v>
      </c>
      <c r="C127">
        <v>395300</v>
      </c>
      <c r="D127">
        <v>197.96459999999999</v>
      </c>
      <c r="F127" t="s">
        <v>6</v>
      </c>
      <c r="G127" t="s">
        <v>6</v>
      </c>
      <c r="H127" t="s">
        <v>6</v>
      </c>
    </row>
    <row r="128" spans="2:8" x14ac:dyDescent="0.25">
      <c r="B128">
        <v>557900</v>
      </c>
      <c r="C128">
        <v>395300</v>
      </c>
      <c r="D128">
        <v>197.47919999999999</v>
      </c>
      <c r="F128" t="s">
        <v>6</v>
      </c>
      <c r="G128" t="s">
        <v>6</v>
      </c>
      <c r="H128" t="s">
        <v>6</v>
      </c>
    </row>
    <row r="129" spans="2:8" x14ac:dyDescent="0.25">
      <c r="B129">
        <v>558100</v>
      </c>
      <c r="C129">
        <v>395300</v>
      </c>
      <c r="D129">
        <v>197.04300000000001</v>
      </c>
      <c r="F129" t="s">
        <v>6</v>
      </c>
      <c r="G129" t="s">
        <v>6</v>
      </c>
      <c r="H129" t="s">
        <v>6</v>
      </c>
    </row>
    <row r="130" spans="2:8" x14ac:dyDescent="0.25">
      <c r="B130">
        <v>558300</v>
      </c>
      <c r="C130">
        <v>395300</v>
      </c>
      <c r="D130">
        <v>196.69450000000001</v>
      </c>
      <c r="F130" t="s">
        <v>6</v>
      </c>
      <c r="G130" t="s">
        <v>6</v>
      </c>
      <c r="H130" t="s">
        <v>6</v>
      </c>
    </row>
    <row r="131" spans="2:8" x14ac:dyDescent="0.25">
      <c r="B131">
        <v>558500</v>
      </c>
      <c r="C131">
        <v>395300</v>
      </c>
      <c r="D131">
        <v>196.44929999999999</v>
      </c>
      <c r="F131" t="s">
        <v>6</v>
      </c>
      <c r="G131" t="s">
        <v>6</v>
      </c>
      <c r="H131" t="s">
        <v>6</v>
      </c>
    </row>
    <row r="132" spans="2:8" x14ac:dyDescent="0.25">
      <c r="B132">
        <v>558700</v>
      </c>
      <c r="C132">
        <v>395300</v>
      </c>
      <c r="D132">
        <v>196.29929999999999</v>
      </c>
      <c r="F132" t="s">
        <v>6</v>
      </c>
      <c r="G132" t="s">
        <v>6</v>
      </c>
      <c r="H132" t="s">
        <v>6</v>
      </c>
    </row>
    <row r="133" spans="2:8" x14ac:dyDescent="0.25">
      <c r="B133">
        <v>558900</v>
      </c>
      <c r="C133">
        <v>395300</v>
      </c>
      <c r="D133">
        <v>196.23060000000001</v>
      </c>
      <c r="F133" t="s">
        <v>6</v>
      </c>
      <c r="G133" t="s">
        <v>6</v>
      </c>
      <c r="H133" t="s">
        <v>6</v>
      </c>
    </row>
    <row r="134" spans="2:8" x14ac:dyDescent="0.25">
      <c r="B134">
        <v>559100</v>
      </c>
      <c r="C134">
        <v>395300</v>
      </c>
      <c r="D134">
        <v>196.22730000000001</v>
      </c>
      <c r="F134" t="s">
        <v>6</v>
      </c>
      <c r="G134" t="s">
        <v>6</v>
      </c>
      <c r="H134" t="s">
        <v>6</v>
      </c>
    </row>
    <row r="135" spans="2:8" x14ac:dyDescent="0.25">
      <c r="B135">
        <v>559300</v>
      </c>
      <c r="C135">
        <v>395300</v>
      </c>
      <c r="D135">
        <v>196.27379999999999</v>
      </c>
      <c r="F135" t="s">
        <v>6</v>
      </c>
      <c r="G135" t="s">
        <v>6</v>
      </c>
      <c r="H135" t="s">
        <v>6</v>
      </c>
    </row>
    <row r="136" spans="2:8" x14ac:dyDescent="0.25">
      <c r="B136">
        <v>559500</v>
      </c>
      <c r="C136">
        <v>395300</v>
      </c>
      <c r="D136">
        <v>196.34549999999999</v>
      </c>
      <c r="F136" t="s">
        <v>6</v>
      </c>
      <c r="G136" t="s">
        <v>6</v>
      </c>
      <c r="H136" t="s">
        <v>6</v>
      </c>
    </row>
    <row r="137" spans="2:8" x14ac:dyDescent="0.25">
      <c r="B137">
        <v>559700</v>
      </c>
      <c r="C137">
        <v>395300</v>
      </c>
      <c r="D137">
        <v>196.42070000000001</v>
      </c>
      <c r="F137" t="s">
        <v>6</v>
      </c>
      <c r="G137" t="s">
        <v>6</v>
      </c>
      <c r="H137" t="s">
        <v>6</v>
      </c>
    </row>
    <row r="138" spans="2:8" x14ac:dyDescent="0.25">
      <c r="B138">
        <v>559900</v>
      </c>
      <c r="C138">
        <v>395300</v>
      </c>
      <c r="D138">
        <v>196.4776</v>
      </c>
      <c r="F138" t="s">
        <v>6</v>
      </c>
      <c r="G138" t="s">
        <v>6</v>
      </c>
      <c r="H138" t="s">
        <v>6</v>
      </c>
    </row>
    <row r="139" spans="2:8" x14ac:dyDescent="0.25">
      <c r="B139">
        <v>560100</v>
      </c>
      <c r="C139">
        <v>395300</v>
      </c>
      <c r="D139">
        <v>196.52080000000001</v>
      </c>
      <c r="F139" t="s">
        <v>6</v>
      </c>
      <c r="G139" t="s">
        <v>6</v>
      </c>
      <c r="H139" t="s">
        <v>6</v>
      </c>
    </row>
    <row r="140" spans="2:8" x14ac:dyDescent="0.25">
      <c r="B140">
        <v>560300</v>
      </c>
      <c r="C140">
        <v>395300</v>
      </c>
      <c r="D140">
        <v>196.5334</v>
      </c>
      <c r="F140" t="s">
        <v>6</v>
      </c>
      <c r="G140" t="s">
        <v>6</v>
      </c>
      <c r="H140" t="s">
        <v>6</v>
      </c>
    </row>
    <row r="141" spans="2:8" x14ac:dyDescent="0.25">
      <c r="B141">
        <v>560500</v>
      </c>
      <c r="C141">
        <v>395300</v>
      </c>
      <c r="D141">
        <v>196.5213</v>
      </c>
      <c r="F141" t="s">
        <v>6</v>
      </c>
      <c r="G141" t="s">
        <v>6</v>
      </c>
      <c r="H141" t="s">
        <v>6</v>
      </c>
    </row>
    <row r="142" spans="2:8" x14ac:dyDescent="0.25">
      <c r="B142">
        <v>560700</v>
      </c>
      <c r="C142">
        <v>395300</v>
      </c>
      <c r="D142">
        <v>196.48609999999999</v>
      </c>
      <c r="F142" t="s">
        <v>6</v>
      </c>
      <c r="G142" t="s">
        <v>6</v>
      </c>
      <c r="H142" t="s">
        <v>6</v>
      </c>
    </row>
    <row r="143" spans="2:8" x14ac:dyDescent="0.25">
      <c r="B143">
        <v>550700</v>
      </c>
      <c r="C143">
        <v>395100</v>
      </c>
      <c r="D143">
        <v>217.31020000000001</v>
      </c>
      <c r="F143" t="s">
        <v>6</v>
      </c>
      <c r="G143" t="s">
        <v>6</v>
      </c>
      <c r="H143" t="s">
        <v>6</v>
      </c>
    </row>
    <row r="144" spans="2:8" x14ac:dyDescent="0.25">
      <c r="B144">
        <v>550900</v>
      </c>
      <c r="C144">
        <v>395100</v>
      </c>
      <c r="D144">
        <v>216.91569999999999</v>
      </c>
      <c r="F144" t="s">
        <v>6</v>
      </c>
      <c r="G144" t="s">
        <v>6</v>
      </c>
      <c r="H144" t="s">
        <v>6</v>
      </c>
    </row>
    <row r="145" spans="2:8" x14ac:dyDescent="0.25">
      <c r="B145">
        <v>551100</v>
      </c>
      <c r="C145">
        <v>395100</v>
      </c>
      <c r="D145">
        <v>216.50229999999999</v>
      </c>
      <c r="F145" t="s">
        <v>6</v>
      </c>
      <c r="G145" t="s">
        <v>6</v>
      </c>
      <c r="H145" t="s">
        <v>6</v>
      </c>
    </row>
    <row r="146" spans="2:8" x14ac:dyDescent="0.25">
      <c r="B146">
        <v>551300</v>
      </c>
      <c r="C146">
        <v>395100</v>
      </c>
      <c r="D146">
        <v>216.06989999999999</v>
      </c>
      <c r="F146" t="s">
        <v>6</v>
      </c>
      <c r="G146" t="s">
        <v>6</v>
      </c>
      <c r="H146" t="s">
        <v>6</v>
      </c>
    </row>
    <row r="147" spans="2:8" x14ac:dyDescent="0.25">
      <c r="B147">
        <v>551500</v>
      </c>
      <c r="C147">
        <v>395100</v>
      </c>
      <c r="D147">
        <v>215.61770000000001</v>
      </c>
      <c r="F147" t="s">
        <v>6</v>
      </c>
      <c r="G147" t="s">
        <v>6</v>
      </c>
      <c r="H147" t="s">
        <v>6</v>
      </c>
    </row>
    <row r="148" spans="2:8" x14ac:dyDescent="0.25">
      <c r="B148">
        <v>551700</v>
      </c>
      <c r="C148">
        <v>395100</v>
      </c>
      <c r="D148">
        <v>215.19479999999999</v>
      </c>
      <c r="F148" t="s">
        <v>6</v>
      </c>
      <c r="G148" t="s">
        <v>6</v>
      </c>
      <c r="H148" t="s">
        <v>6</v>
      </c>
    </row>
    <row r="149" spans="2:8" x14ac:dyDescent="0.25">
      <c r="B149">
        <v>551900</v>
      </c>
      <c r="C149">
        <v>395100</v>
      </c>
      <c r="D149">
        <v>214.6585</v>
      </c>
      <c r="F149" t="s">
        <v>6</v>
      </c>
      <c r="G149" t="s">
        <v>6</v>
      </c>
      <c r="H149" t="s">
        <v>6</v>
      </c>
    </row>
    <row r="150" spans="2:8" x14ac:dyDescent="0.25">
      <c r="B150">
        <v>552100</v>
      </c>
      <c r="C150">
        <v>395100</v>
      </c>
      <c r="D150">
        <v>214.1532</v>
      </c>
      <c r="F150" t="s">
        <v>6</v>
      </c>
      <c r="G150" t="s">
        <v>6</v>
      </c>
      <c r="H150" t="s">
        <v>6</v>
      </c>
    </row>
    <row r="151" spans="2:8" x14ac:dyDescent="0.25">
      <c r="B151">
        <v>552300</v>
      </c>
      <c r="C151">
        <v>395100</v>
      </c>
      <c r="D151">
        <v>213.63229999999999</v>
      </c>
      <c r="F151" t="s">
        <v>6</v>
      </c>
      <c r="G151" t="s">
        <v>6</v>
      </c>
      <c r="H151" t="s">
        <v>6</v>
      </c>
    </row>
    <row r="152" spans="2:8" x14ac:dyDescent="0.25">
      <c r="B152">
        <v>552500</v>
      </c>
      <c r="C152">
        <v>395100</v>
      </c>
      <c r="D152">
        <v>213.0966</v>
      </c>
      <c r="F152" t="s">
        <v>6</v>
      </c>
      <c r="G152" t="s">
        <v>6</v>
      </c>
      <c r="H152" t="s">
        <v>6</v>
      </c>
    </row>
    <row r="153" spans="2:8" x14ac:dyDescent="0.25">
      <c r="B153">
        <v>552700</v>
      </c>
      <c r="C153">
        <v>395100</v>
      </c>
      <c r="D153">
        <v>212.54839999999999</v>
      </c>
      <c r="F153" t="s">
        <v>6</v>
      </c>
      <c r="G153" t="s">
        <v>6</v>
      </c>
      <c r="H153" t="s">
        <v>6</v>
      </c>
    </row>
    <row r="154" spans="2:8" x14ac:dyDescent="0.25">
      <c r="B154">
        <v>552900</v>
      </c>
      <c r="C154">
        <v>395100</v>
      </c>
      <c r="D154">
        <v>211.98859999999999</v>
      </c>
      <c r="F154" t="s">
        <v>6</v>
      </c>
      <c r="G154" t="s">
        <v>6</v>
      </c>
      <c r="H154" t="s">
        <v>6</v>
      </c>
    </row>
    <row r="155" spans="2:8" x14ac:dyDescent="0.25">
      <c r="B155">
        <v>553100</v>
      </c>
      <c r="C155">
        <v>395100</v>
      </c>
      <c r="D155">
        <v>211.41759999999999</v>
      </c>
      <c r="F155" t="s">
        <v>6</v>
      </c>
      <c r="G155" t="s">
        <v>6</v>
      </c>
      <c r="H155" t="s">
        <v>6</v>
      </c>
    </row>
    <row r="156" spans="2:8" x14ac:dyDescent="0.25">
      <c r="B156">
        <v>553300</v>
      </c>
      <c r="C156">
        <v>395100</v>
      </c>
      <c r="D156">
        <v>210.83629999999999</v>
      </c>
      <c r="F156" t="s">
        <v>6</v>
      </c>
      <c r="G156" t="s">
        <v>6</v>
      </c>
      <c r="H156" t="s">
        <v>6</v>
      </c>
    </row>
    <row r="157" spans="2:8" x14ac:dyDescent="0.25">
      <c r="B157">
        <v>553500</v>
      </c>
      <c r="C157">
        <v>395100</v>
      </c>
      <c r="D157">
        <v>210.30520000000001</v>
      </c>
      <c r="F157" t="s">
        <v>6</v>
      </c>
      <c r="G157" t="s">
        <v>6</v>
      </c>
      <c r="H157" t="s">
        <v>6</v>
      </c>
    </row>
    <row r="158" spans="2:8" x14ac:dyDescent="0.25">
      <c r="B158">
        <v>553700</v>
      </c>
      <c r="C158">
        <v>395100</v>
      </c>
      <c r="D158">
        <v>209.64500000000001</v>
      </c>
      <c r="F158" t="s">
        <v>6</v>
      </c>
      <c r="G158" t="s">
        <v>6</v>
      </c>
      <c r="H158" t="s">
        <v>6</v>
      </c>
    </row>
    <row r="159" spans="2:8" x14ac:dyDescent="0.25">
      <c r="B159">
        <v>553900</v>
      </c>
      <c r="C159">
        <v>395100</v>
      </c>
      <c r="D159">
        <v>209.03569999999999</v>
      </c>
      <c r="F159" t="s">
        <v>6</v>
      </c>
      <c r="G159" t="s">
        <v>6</v>
      </c>
      <c r="H159" t="s">
        <v>6</v>
      </c>
    </row>
    <row r="160" spans="2:8" x14ac:dyDescent="0.25">
      <c r="B160">
        <v>554100</v>
      </c>
      <c r="C160">
        <v>395100</v>
      </c>
      <c r="D160">
        <v>208.41810000000001</v>
      </c>
      <c r="F160" t="s">
        <v>6</v>
      </c>
      <c r="G160" t="s">
        <v>6</v>
      </c>
      <c r="H160" t="s">
        <v>6</v>
      </c>
    </row>
    <row r="161" spans="2:8" x14ac:dyDescent="0.25">
      <c r="B161">
        <v>554300</v>
      </c>
      <c r="C161">
        <v>395100</v>
      </c>
      <c r="D161">
        <v>207.79300000000001</v>
      </c>
      <c r="F161" t="s">
        <v>6</v>
      </c>
      <c r="G161" t="s">
        <v>6</v>
      </c>
      <c r="H161" t="s">
        <v>6</v>
      </c>
    </row>
    <row r="162" spans="2:8" x14ac:dyDescent="0.25">
      <c r="B162">
        <v>554500</v>
      </c>
      <c r="C162">
        <v>395100</v>
      </c>
      <c r="D162">
        <v>207.16</v>
      </c>
      <c r="F162" t="s">
        <v>6</v>
      </c>
      <c r="G162" t="s">
        <v>6</v>
      </c>
      <c r="H162" t="s">
        <v>6</v>
      </c>
    </row>
    <row r="163" spans="2:8" x14ac:dyDescent="0.25">
      <c r="B163">
        <v>554700</v>
      </c>
      <c r="C163">
        <v>395100</v>
      </c>
      <c r="D163">
        <v>206.52209999999999</v>
      </c>
      <c r="F163" t="s">
        <v>6</v>
      </c>
      <c r="G163" t="s">
        <v>6</v>
      </c>
      <c r="H163" t="s">
        <v>6</v>
      </c>
    </row>
    <row r="164" spans="2:8" x14ac:dyDescent="0.25">
      <c r="B164">
        <v>554900</v>
      </c>
      <c r="C164">
        <v>395100</v>
      </c>
      <c r="D164">
        <v>205.881</v>
      </c>
      <c r="F164" t="s">
        <v>6</v>
      </c>
      <c r="G164" t="s">
        <v>6</v>
      </c>
      <c r="H164" t="s">
        <v>6</v>
      </c>
    </row>
    <row r="165" spans="2:8" x14ac:dyDescent="0.25">
      <c r="B165">
        <v>555100</v>
      </c>
      <c r="C165">
        <v>395100</v>
      </c>
      <c r="D165">
        <v>205.30189999999999</v>
      </c>
      <c r="F165" t="s">
        <v>6</v>
      </c>
      <c r="G165" t="s">
        <v>6</v>
      </c>
      <c r="H165" t="s">
        <v>6</v>
      </c>
    </row>
    <row r="166" spans="2:8" x14ac:dyDescent="0.25">
      <c r="B166">
        <v>555300</v>
      </c>
      <c r="C166">
        <v>395100</v>
      </c>
      <c r="D166">
        <v>204.59309999999999</v>
      </c>
      <c r="F166" t="s">
        <v>6</v>
      </c>
      <c r="G166" t="s">
        <v>6</v>
      </c>
      <c r="H166" t="s">
        <v>6</v>
      </c>
    </row>
    <row r="167" spans="2:8" x14ac:dyDescent="0.25">
      <c r="B167">
        <v>555500</v>
      </c>
      <c r="C167">
        <v>395100</v>
      </c>
      <c r="D167">
        <v>203.94829999999999</v>
      </c>
      <c r="F167" t="s">
        <v>6</v>
      </c>
      <c r="G167" t="s">
        <v>6</v>
      </c>
      <c r="H167" t="s">
        <v>6</v>
      </c>
    </row>
    <row r="168" spans="2:8" x14ac:dyDescent="0.25">
      <c r="B168">
        <v>555700</v>
      </c>
      <c r="C168">
        <v>395100</v>
      </c>
      <c r="D168">
        <v>203.30619999999999</v>
      </c>
      <c r="F168" t="s">
        <v>6</v>
      </c>
      <c r="G168" t="s">
        <v>6</v>
      </c>
      <c r="H168" t="s">
        <v>6</v>
      </c>
    </row>
    <row r="169" spans="2:8" x14ac:dyDescent="0.25">
      <c r="B169">
        <v>555900</v>
      </c>
      <c r="C169">
        <v>395100</v>
      </c>
      <c r="D169">
        <v>202.67160000000001</v>
      </c>
      <c r="F169" t="s">
        <v>6</v>
      </c>
      <c r="G169" t="s">
        <v>6</v>
      </c>
      <c r="H169" t="s">
        <v>6</v>
      </c>
    </row>
    <row r="170" spans="2:8" x14ac:dyDescent="0.25">
      <c r="B170">
        <v>556100</v>
      </c>
      <c r="C170">
        <v>395100</v>
      </c>
      <c r="D170">
        <v>202.04730000000001</v>
      </c>
      <c r="F170" t="s">
        <v>6</v>
      </c>
      <c r="G170" t="s">
        <v>6</v>
      </c>
      <c r="H170" t="s">
        <v>6</v>
      </c>
    </row>
    <row r="171" spans="2:8" x14ac:dyDescent="0.25">
      <c r="B171">
        <v>556300</v>
      </c>
      <c r="C171">
        <v>395100</v>
      </c>
      <c r="D171">
        <v>201.441</v>
      </c>
      <c r="F171" t="s">
        <v>6</v>
      </c>
      <c r="G171" t="s">
        <v>6</v>
      </c>
      <c r="H171" t="s">
        <v>6</v>
      </c>
    </row>
    <row r="172" spans="2:8" x14ac:dyDescent="0.25">
      <c r="B172">
        <v>556500</v>
      </c>
      <c r="C172">
        <v>395100</v>
      </c>
      <c r="D172">
        <v>200.85480000000001</v>
      </c>
      <c r="F172" t="s">
        <v>6</v>
      </c>
      <c r="G172" t="s">
        <v>6</v>
      </c>
      <c r="H172" t="s">
        <v>6</v>
      </c>
    </row>
    <row r="173" spans="2:8" x14ac:dyDescent="0.25">
      <c r="B173">
        <v>556700</v>
      </c>
      <c r="C173">
        <v>395100</v>
      </c>
      <c r="D173">
        <v>200.29060000000001</v>
      </c>
      <c r="F173" t="s">
        <v>6</v>
      </c>
      <c r="G173" t="s">
        <v>6</v>
      </c>
      <c r="H173" t="s">
        <v>6</v>
      </c>
    </row>
    <row r="174" spans="2:8" x14ac:dyDescent="0.25">
      <c r="B174">
        <v>556900</v>
      </c>
      <c r="C174">
        <v>395100</v>
      </c>
      <c r="D174">
        <v>199.8022</v>
      </c>
      <c r="F174" t="s">
        <v>6</v>
      </c>
      <c r="G174" t="s">
        <v>6</v>
      </c>
      <c r="H174" t="s">
        <v>6</v>
      </c>
    </row>
    <row r="175" spans="2:8" x14ac:dyDescent="0.25">
      <c r="B175">
        <v>557100</v>
      </c>
      <c r="C175">
        <v>395100</v>
      </c>
      <c r="D175">
        <v>199.2268</v>
      </c>
      <c r="F175" t="s">
        <v>6</v>
      </c>
      <c r="G175" t="s">
        <v>6</v>
      </c>
      <c r="H175" t="s">
        <v>6</v>
      </c>
    </row>
    <row r="176" spans="2:8" x14ac:dyDescent="0.25">
      <c r="B176">
        <v>557300</v>
      </c>
      <c r="C176">
        <v>395100</v>
      </c>
      <c r="D176">
        <v>198.7242</v>
      </c>
      <c r="F176" t="s">
        <v>6</v>
      </c>
      <c r="G176" t="s">
        <v>6</v>
      </c>
      <c r="H176" t="s">
        <v>6</v>
      </c>
    </row>
    <row r="177" spans="2:8" x14ac:dyDescent="0.25">
      <c r="B177">
        <v>557500</v>
      </c>
      <c r="C177">
        <v>395100</v>
      </c>
      <c r="D177">
        <v>198.2389</v>
      </c>
      <c r="F177" t="s">
        <v>6</v>
      </c>
      <c r="G177" t="s">
        <v>6</v>
      </c>
      <c r="H177" t="s">
        <v>6</v>
      </c>
    </row>
    <row r="178" spans="2:8" x14ac:dyDescent="0.25">
      <c r="B178">
        <v>557700</v>
      </c>
      <c r="C178">
        <v>395100</v>
      </c>
      <c r="D178">
        <v>197.77</v>
      </c>
      <c r="F178" t="s">
        <v>6</v>
      </c>
      <c r="G178" t="s">
        <v>6</v>
      </c>
      <c r="H178" t="s">
        <v>6</v>
      </c>
    </row>
    <row r="179" spans="2:8" x14ac:dyDescent="0.25">
      <c r="B179">
        <v>557900</v>
      </c>
      <c r="C179">
        <v>395100</v>
      </c>
      <c r="D179">
        <v>197.3235</v>
      </c>
      <c r="F179" t="s">
        <v>6</v>
      </c>
      <c r="G179" t="s">
        <v>6</v>
      </c>
      <c r="H179" t="s">
        <v>6</v>
      </c>
    </row>
    <row r="180" spans="2:8" x14ac:dyDescent="0.25">
      <c r="B180">
        <v>558100</v>
      </c>
      <c r="C180">
        <v>395100</v>
      </c>
      <c r="D180">
        <v>196.9205</v>
      </c>
      <c r="F180" t="s">
        <v>6</v>
      </c>
      <c r="G180" t="s">
        <v>6</v>
      </c>
      <c r="H180" t="s">
        <v>6</v>
      </c>
    </row>
    <row r="181" spans="2:8" x14ac:dyDescent="0.25">
      <c r="B181">
        <v>558300</v>
      </c>
      <c r="C181">
        <v>395100</v>
      </c>
      <c r="D181">
        <v>196.58850000000001</v>
      </c>
      <c r="F181" t="s">
        <v>6</v>
      </c>
      <c r="G181" t="s">
        <v>6</v>
      </c>
      <c r="H181" t="s">
        <v>6</v>
      </c>
    </row>
    <row r="182" spans="2:8" x14ac:dyDescent="0.25">
      <c r="B182">
        <v>558500</v>
      </c>
      <c r="C182">
        <v>395100</v>
      </c>
      <c r="D182">
        <v>196.34710000000001</v>
      </c>
      <c r="F182" t="s">
        <v>6</v>
      </c>
      <c r="G182" t="s">
        <v>6</v>
      </c>
      <c r="H182" t="s">
        <v>6</v>
      </c>
    </row>
    <row r="183" spans="2:8" x14ac:dyDescent="0.25">
      <c r="B183">
        <v>558700</v>
      </c>
      <c r="C183">
        <v>395100</v>
      </c>
      <c r="D183">
        <v>196.1978</v>
      </c>
      <c r="F183" t="s">
        <v>6</v>
      </c>
      <c r="G183" t="s">
        <v>6</v>
      </c>
      <c r="H183" t="s">
        <v>6</v>
      </c>
    </row>
    <row r="184" spans="2:8" x14ac:dyDescent="0.25">
      <c r="B184">
        <v>558900</v>
      </c>
      <c r="C184">
        <v>395100</v>
      </c>
      <c r="D184">
        <v>196.1268</v>
      </c>
      <c r="F184" t="s">
        <v>6</v>
      </c>
      <c r="G184" t="s">
        <v>6</v>
      </c>
      <c r="H184" t="s">
        <v>6</v>
      </c>
    </row>
    <row r="185" spans="2:8" x14ac:dyDescent="0.25">
      <c r="B185">
        <v>559100</v>
      </c>
      <c r="C185">
        <v>395100</v>
      </c>
      <c r="D185">
        <v>196.11590000000001</v>
      </c>
      <c r="F185" t="s">
        <v>6</v>
      </c>
      <c r="G185" t="s">
        <v>6</v>
      </c>
      <c r="H185" t="s">
        <v>6</v>
      </c>
    </row>
    <row r="186" spans="2:8" x14ac:dyDescent="0.25">
      <c r="B186">
        <v>559300</v>
      </c>
      <c r="C186">
        <v>395100</v>
      </c>
      <c r="D186">
        <v>196.14699999999999</v>
      </c>
      <c r="F186" t="s">
        <v>6</v>
      </c>
      <c r="G186" t="s">
        <v>6</v>
      </c>
      <c r="H186" t="s">
        <v>6</v>
      </c>
    </row>
    <row r="187" spans="2:8" x14ac:dyDescent="0.25">
      <c r="B187">
        <v>559500</v>
      </c>
      <c r="C187">
        <v>395100</v>
      </c>
      <c r="D187">
        <v>196.20160000000001</v>
      </c>
      <c r="F187" t="s">
        <v>6</v>
      </c>
      <c r="G187" t="s">
        <v>6</v>
      </c>
      <c r="H187" t="s">
        <v>6</v>
      </c>
    </row>
    <row r="188" spans="2:8" x14ac:dyDescent="0.25">
      <c r="B188">
        <v>559700</v>
      </c>
      <c r="C188">
        <v>395100</v>
      </c>
      <c r="D188">
        <v>196.2629</v>
      </c>
      <c r="F188" t="s">
        <v>6</v>
      </c>
      <c r="G188" t="s">
        <v>6</v>
      </c>
      <c r="H188" t="s">
        <v>6</v>
      </c>
    </row>
    <row r="189" spans="2:8" x14ac:dyDescent="0.25">
      <c r="B189">
        <v>559900</v>
      </c>
      <c r="C189">
        <v>395100</v>
      </c>
      <c r="D189">
        <v>196.31399999999999</v>
      </c>
      <c r="F189" t="s">
        <v>6</v>
      </c>
      <c r="G189" t="s">
        <v>6</v>
      </c>
      <c r="H189" t="s">
        <v>6</v>
      </c>
    </row>
    <row r="190" spans="2:8" x14ac:dyDescent="0.25">
      <c r="B190">
        <v>560100</v>
      </c>
      <c r="C190">
        <v>395100</v>
      </c>
      <c r="D190">
        <v>196.36150000000001</v>
      </c>
      <c r="F190" t="s">
        <v>6</v>
      </c>
      <c r="G190" t="s">
        <v>6</v>
      </c>
      <c r="H190" t="s">
        <v>6</v>
      </c>
    </row>
    <row r="191" spans="2:8" x14ac:dyDescent="0.25">
      <c r="B191">
        <v>560300</v>
      </c>
      <c r="C191">
        <v>395100</v>
      </c>
      <c r="D191">
        <v>196.38509999999999</v>
      </c>
      <c r="F191" t="s">
        <v>6</v>
      </c>
      <c r="G191" t="s">
        <v>6</v>
      </c>
      <c r="H191" t="s">
        <v>6</v>
      </c>
    </row>
    <row r="192" spans="2:8" x14ac:dyDescent="0.25">
      <c r="B192">
        <v>560500</v>
      </c>
      <c r="C192">
        <v>395100</v>
      </c>
      <c r="D192">
        <v>196.38829999999999</v>
      </c>
      <c r="F192" t="s">
        <v>6</v>
      </c>
      <c r="G192" t="s">
        <v>6</v>
      </c>
      <c r="H192" t="s">
        <v>6</v>
      </c>
    </row>
    <row r="193" spans="2:8" x14ac:dyDescent="0.25">
      <c r="B193">
        <v>560700</v>
      </c>
      <c r="C193">
        <v>395100</v>
      </c>
      <c r="D193">
        <v>196.37209999999999</v>
      </c>
      <c r="F193" t="s">
        <v>6</v>
      </c>
      <c r="G193" t="s">
        <v>6</v>
      </c>
      <c r="H193" t="s">
        <v>6</v>
      </c>
    </row>
    <row r="194" spans="2:8" x14ac:dyDescent="0.25">
      <c r="B194">
        <v>560900</v>
      </c>
      <c r="C194">
        <v>395100</v>
      </c>
      <c r="D194">
        <v>196.33750000000001</v>
      </c>
      <c r="F194" t="s">
        <v>6</v>
      </c>
      <c r="G194" t="s">
        <v>6</v>
      </c>
      <c r="H194" t="s">
        <v>6</v>
      </c>
    </row>
    <row r="195" spans="2:8" x14ac:dyDescent="0.25">
      <c r="B195">
        <v>550700</v>
      </c>
      <c r="C195">
        <v>394900</v>
      </c>
      <c r="D195">
        <v>216.80109999999999</v>
      </c>
      <c r="F195" t="s">
        <v>6</v>
      </c>
      <c r="G195" t="s">
        <v>6</v>
      </c>
      <c r="H195" t="s">
        <v>6</v>
      </c>
    </row>
    <row r="196" spans="2:8" x14ac:dyDescent="0.25">
      <c r="B196">
        <v>550900</v>
      </c>
      <c r="C196">
        <v>394900</v>
      </c>
      <c r="D196">
        <v>216.4134</v>
      </c>
      <c r="F196" t="s">
        <v>6</v>
      </c>
      <c r="G196" t="s">
        <v>6</v>
      </c>
      <c r="H196" t="s">
        <v>6</v>
      </c>
    </row>
    <row r="197" spans="2:8" x14ac:dyDescent="0.25">
      <c r="B197">
        <v>551100</v>
      </c>
      <c r="C197">
        <v>394900</v>
      </c>
      <c r="D197">
        <v>216.00540000000001</v>
      </c>
      <c r="F197" t="s">
        <v>6</v>
      </c>
      <c r="G197" t="s">
        <v>6</v>
      </c>
      <c r="H197" t="s">
        <v>6</v>
      </c>
    </row>
    <row r="198" spans="2:8" x14ac:dyDescent="0.25">
      <c r="B198">
        <v>551300</v>
      </c>
      <c r="C198">
        <v>394900</v>
      </c>
      <c r="D198">
        <v>215.57679999999999</v>
      </c>
      <c r="F198" t="s">
        <v>6</v>
      </c>
      <c r="G198" t="s">
        <v>6</v>
      </c>
      <c r="H198" t="s">
        <v>6</v>
      </c>
    </row>
    <row r="199" spans="2:8" x14ac:dyDescent="0.25">
      <c r="B199">
        <v>551500</v>
      </c>
      <c r="C199">
        <v>394900</v>
      </c>
      <c r="D199">
        <v>215.12880000000001</v>
      </c>
      <c r="F199" t="s">
        <v>6</v>
      </c>
      <c r="G199" t="s">
        <v>6</v>
      </c>
      <c r="H199" t="s">
        <v>6</v>
      </c>
    </row>
    <row r="200" spans="2:8" x14ac:dyDescent="0.25">
      <c r="B200">
        <v>551700</v>
      </c>
      <c r="C200">
        <v>394900</v>
      </c>
      <c r="D200">
        <v>214.70830000000001</v>
      </c>
      <c r="F200" t="s">
        <v>6</v>
      </c>
      <c r="G200" t="s">
        <v>6</v>
      </c>
      <c r="H200" t="s">
        <v>6</v>
      </c>
    </row>
    <row r="201" spans="2:8" x14ac:dyDescent="0.25">
      <c r="B201">
        <v>551900</v>
      </c>
      <c r="C201">
        <v>394900</v>
      </c>
      <c r="D201">
        <v>214.17429999999999</v>
      </c>
      <c r="F201" t="s">
        <v>6</v>
      </c>
      <c r="G201" t="s">
        <v>6</v>
      </c>
      <c r="H201" t="s">
        <v>6</v>
      </c>
    </row>
    <row r="202" spans="2:8" x14ac:dyDescent="0.25">
      <c r="B202">
        <v>552100</v>
      </c>
      <c r="C202">
        <v>394900</v>
      </c>
      <c r="D202">
        <v>213.67089999999999</v>
      </c>
      <c r="F202" t="s">
        <v>6</v>
      </c>
      <c r="G202" t="s">
        <v>6</v>
      </c>
      <c r="H202" t="s">
        <v>6</v>
      </c>
    </row>
    <row r="203" spans="2:8" x14ac:dyDescent="0.25">
      <c r="B203">
        <v>552300</v>
      </c>
      <c r="C203">
        <v>394900</v>
      </c>
      <c r="D203">
        <v>213.1516</v>
      </c>
      <c r="F203" t="s">
        <v>6</v>
      </c>
      <c r="G203" t="s">
        <v>6</v>
      </c>
      <c r="H203" t="s">
        <v>6</v>
      </c>
    </row>
    <row r="204" spans="2:8" x14ac:dyDescent="0.25">
      <c r="B204">
        <v>552500</v>
      </c>
      <c r="C204">
        <v>394900</v>
      </c>
      <c r="D204">
        <v>212.6189</v>
      </c>
      <c r="F204" t="s">
        <v>6</v>
      </c>
      <c r="G204" t="s">
        <v>6</v>
      </c>
      <c r="H204" t="s">
        <v>6</v>
      </c>
    </row>
    <row r="205" spans="2:8" x14ac:dyDescent="0.25">
      <c r="B205">
        <v>552700</v>
      </c>
      <c r="C205">
        <v>394900</v>
      </c>
      <c r="D205">
        <v>212.07400000000001</v>
      </c>
      <c r="F205" t="s">
        <v>6</v>
      </c>
      <c r="G205" t="s">
        <v>6</v>
      </c>
      <c r="H205" t="s">
        <v>6</v>
      </c>
    </row>
    <row r="206" spans="2:8" x14ac:dyDescent="0.25">
      <c r="B206">
        <v>552900</v>
      </c>
      <c r="C206">
        <v>394900</v>
      </c>
      <c r="D206">
        <v>211.5171</v>
      </c>
      <c r="F206" t="s">
        <v>6</v>
      </c>
      <c r="G206" t="s">
        <v>6</v>
      </c>
      <c r="H206" t="s">
        <v>6</v>
      </c>
    </row>
    <row r="207" spans="2:8" x14ac:dyDescent="0.25">
      <c r="B207">
        <v>553100</v>
      </c>
      <c r="C207">
        <v>394900</v>
      </c>
      <c r="D207">
        <v>210.94980000000001</v>
      </c>
      <c r="F207" t="s">
        <v>6</v>
      </c>
      <c r="G207" t="s">
        <v>6</v>
      </c>
      <c r="H207" t="s">
        <v>6</v>
      </c>
    </row>
    <row r="208" spans="2:8" x14ac:dyDescent="0.25">
      <c r="B208">
        <v>553300</v>
      </c>
      <c r="C208">
        <v>394900</v>
      </c>
      <c r="D208">
        <v>210.37270000000001</v>
      </c>
      <c r="F208" t="s">
        <v>6</v>
      </c>
      <c r="G208" t="s">
        <v>6</v>
      </c>
      <c r="H208" t="s">
        <v>6</v>
      </c>
    </row>
    <row r="209" spans="2:8" x14ac:dyDescent="0.25">
      <c r="B209">
        <v>553500</v>
      </c>
      <c r="C209">
        <v>394900</v>
      </c>
      <c r="D209">
        <v>209.84719999999999</v>
      </c>
      <c r="F209" t="s">
        <v>6</v>
      </c>
      <c r="G209" t="s">
        <v>6</v>
      </c>
      <c r="H209" t="s">
        <v>6</v>
      </c>
    </row>
    <row r="210" spans="2:8" x14ac:dyDescent="0.25">
      <c r="B210">
        <v>553700</v>
      </c>
      <c r="C210">
        <v>394900</v>
      </c>
      <c r="D210">
        <v>209.19550000000001</v>
      </c>
      <c r="F210" t="s">
        <v>6</v>
      </c>
      <c r="G210" t="s">
        <v>6</v>
      </c>
      <c r="H210" t="s">
        <v>6</v>
      </c>
    </row>
    <row r="211" spans="2:8" x14ac:dyDescent="0.25">
      <c r="B211">
        <v>553900</v>
      </c>
      <c r="C211">
        <v>394900</v>
      </c>
      <c r="D211">
        <v>208.59379999999999</v>
      </c>
      <c r="F211" t="s">
        <v>6</v>
      </c>
      <c r="G211" t="s">
        <v>6</v>
      </c>
      <c r="H211" t="s">
        <v>6</v>
      </c>
    </row>
    <row r="212" spans="2:8" x14ac:dyDescent="0.25">
      <c r="B212">
        <v>554100</v>
      </c>
      <c r="C212">
        <v>394900</v>
      </c>
      <c r="D212">
        <v>207.98500000000001</v>
      </c>
      <c r="F212" t="s">
        <v>6</v>
      </c>
      <c r="G212" t="s">
        <v>6</v>
      </c>
      <c r="H212" t="s">
        <v>6</v>
      </c>
    </row>
    <row r="213" spans="2:8" x14ac:dyDescent="0.25">
      <c r="B213">
        <v>554300</v>
      </c>
      <c r="C213">
        <v>394900</v>
      </c>
      <c r="D213">
        <v>207.36920000000001</v>
      </c>
      <c r="F213" t="s">
        <v>6</v>
      </c>
      <c r="G213" t="s">
        <v>6</v>
      </c>
      <c r="H213" t="s">
        <v>6</v>
      </c>
    </row>
    <row r="214" spans="2:8" x14ac:dyDescent="0.25">
      <c r="B214">
        <v>554500</v>
      </c>
      <c r="C214">
        <v>394900</v>
      </c>
      <c r="D214">
        <v>206.74709999999999</v>
      </c>
      <c r="F214" t="s">
        <v>6</v>
      </c>
      <c r="G214" t="s">
        <v>6</v>
      </c>
      <c r="H214" t="s">
        <v>6</v>
      </c>
    </row>
    <row r="215" spans="2:8" x14ac:dyDescent="0.25">
      <c r="B215">
        <v>554700</v>
      </c>
      <c r="C215">
        <v>394900</v>
      </c>
      <c r="D215">
        <v>206.1208</v>
      </c>
      <c r="F215" t="s">
        <v>6</v>
      </c>
      <c r="G215" t="s">
        <v>6</v>
      </c>
      <c r="H215" t="s">
        <v>6</v>
      </c>
    </row>
    <row r="216" spans="2:8" x14ac:dyDescent="0.25">
      <c r="B216">
        <v>554900</v>
      </c>
      <c r="C216">
        <v>394900</v>
      </c>
      <c r="D216">
        <v>205.49279999999999</v>
      </c>
      <c r="F216" t="s">
        <v>6</v>
      </c>
      <c r="G216" t="s">
        <v>6</v>
      </c>
      <c r="H216" t="s">
        <v>6</v>
      </c>
    </row>
    <row r="217" spans="2:8" x14ac:dyDescent="0.25">
      <c r="B217">
        <v>555100</v>
      </c>
      <c r="C217">
        <v>394900</v>
      </c>
      <c r="D217">
        <v>204.92509999999999</v>
      </c>
      <c r="F217" t="s">
        <v>6</v>
      </c>
      <c r="G217" t="s">
        <v>6</v>
      </c>
      <c r="H217" t="s">
        <v>6</v>
      </c>
    </row>
    <row r="218" spans="2:8" x14ac:dyDescent="0.25">
      <c r="B218">
        <v>555300</v>
      </c>
      <c r="C218">
        <v>394900</v>
      </c>
      <c r="D218">
        <v>204.2311</v>
      </c>
      <c r="F218" t="s">
        <v>6</v>
      </c>
      <c r="G218" t="s">
        <v>6</v>
      </c>
      <c r="H218" t="s">
        <v>6</v>
      </c>
    </row>
    <row r="219" spans="2:8" x14ac:dyDescent="0.25">
      <c r="B219">
        <v>555500</v>
      </c>
      <c r="C219">
        <v>394900</v>
      </c>
      <c r="D219">
        <v>203.6011</v>
      </c>
      <c r="F219" t="s">
        <v>6</v>
      </c>
      <c r="G219" t="s">
        <v>6</v>
      </c>
      <c r="H219" t="s">
        <v>6</v>
      </c>
    </row>
    <row r="220" spans="2:8" x14ac:dyDescent="0.25">
      <c r="B220">
        <v>555700</v>
      </c>
      <c r="C220">
        <v>394900</v>
      </c>
      <c r="D220">
        <v>202.97479999999999</v>
      </c>
      <c r="F220" t="s">
        <v>6</v>
      </c>
      <c r="G220" t="s">
        <v>6</v>
      </c>
      <c r="H220" t="s">
        <v>6</v>
      </c>
    </row>
    <row r="221" spans="2:8" x14ac:dyDescent="0.25">
      <c r="B221">
        <v>555900</v>
      </c>
      <c r="C221">
        <v>394900</v>
      </c>
      <c r="D221">
        <v>202.3546</v>
      </c>
      <c r="F221" t="s">
        <v>6</v>
      </c>
      <c r="G221" t="s">
        <v>6</v>
      </c>
      <c r="H221" t="s">
        <v>6</v>
      </c>
    </row>
    <row r="222" spans="2:8" x14ac:dyDescent="0.25">
      <c r="B222">
        <v>556100</v>
      </c>
      <c r="C222">
        <v>394900</v>
      </c>
      <c r="D222">
        <v>201.7466</v>
      </c>
      <c r="F222" t="s">
        <v>6</v>
      </c>
      <c r="G222" t="s">
        <v>6</v>
      </c>
      <c r="H222" t="s">
        <v>6</v>
      </c>
    </row>
    <row r="223" spans="2:8" x14ac:dyDescent="0.25">
      <c r="B223">
        <v>556300</v>
      </c>
      <c r="C223">
        <v>394900</v>
      </c>
      <c r="D223">
        <v>201.15469999999999</v>
      </c>
      <c r="F223" t="s">
        <v>6</v>
      </c>
      <c r="G223" t="s">
        <v>6</v>
      </c>
      <c r="H223" t="s">
        <v>6</v>
      </c>
    </row>
    <row r="224" spans="2:8" x14ac:dyDescent="0.25">
      <c r="B224">
        <v>556500</v>
      </c>
      <c r="C224">
        <v>394900</v>
      </c>
      <c r="D224">
        <v>200.58260000000001</v>
      </c>
      <c r="F224" t="s">
        <v>6</v>
      </c>
      <c r="G224" t="s">
        <v>6</v>
      </c>
      <c r="H224" t="s">
        <v>6</v>
      </c>
    </row>
    <row r="225" spans="2:8" x14ac:dyDescent="0.25">
      <c r="B225">
        <v>556700</v>
      </c>
      <c r="C225">
        <v>394900</v>
      </c>
      <c r="D225">
        <v>200.03360000000001</v>
      </c>
      <c r="F225" t="s">
        <v>6</v>
      </c>
      <c r="G225" t="s">
        <v>6</v>
      </c>
      <c r="H225" t="s">
        <v>6</v>
      </c>
    </row>
    <row r="226" spans="2:8" x14ac:dyDescent="0.25">
      <c r="B226">
        <v>556900</v>
      </c>
      <c r="C226">
        <v>394900</v>
      </c>
      <c r="D226">
        <v>199.5591</v>
      </c>
      <c r="F226" t="s">
        <v>6</v>
      </c>
      <c r="G226" t="s">
        <v>6</v>
      </c>
      <c r="H226" t="s">
        <v>6</v>
      </c>
    </row>
    <row r="227" spans="2:8" x14ac:dyDescent="0.25">
      <c r="B227">
        <v>557100</v>
      </c>
      <c r="C227">
        <v>394900</v>
      </c>
      <c r="D227">
        <v>199.00290000000001</v>
      </c>
      <c r="F227" t="s">
        <v>6</v>
      </c>
      <c r="G227" t="s">
        <v>6</v>
      </c>
      <c r="H227" t="s">
        <v>6</v>
      </c>
    </row>
    <row r="228" spans="2:8" x14ac:dyDescent="0.25">
      <c r="B228">
        <v>557300</v>
      </c>
      <c r="C228">
        <v>394900</v>
      </c>
      <c r="D228">
        <v>198.52010000000001</v>
      </c>
      <c r="F228" t="s">
        <v>6</v>
      </c>
      <c r="G228" t="s">
        <v>6</v>
      </c>
      <c r="H228" t="s">
        <v>6</v>
      </c>
    </row>
    <row r="229" spans="2:8" x14ac:dyDescent="0.25">
      <c r="B229">
        <v>557500</v>
      </c>
      <c r="C229">
        <v>394900</v>
      </c>
      <c r="D229">
        <v>198.0599</v>
      </c>
      <c r="F229" t="s">
        <v>6</v>
      </c>
      <c r="G229" t="s">
        <v>6</v>
      </c>
      <c r="H229" t="s">
        <v>6</v>
      </c>
    </row>
    <row r="230" spans="2:8" x14ac:dyDescent="0.25">
      <c r="B230">
        <v>557700</v>
      </c>
      <c r="C230">
        <v>394900</v>
      </c>
      <c r="D230">
        <v>197.6224</v>
      </c>
      <c r="F230" t="s">
        <v>6</v>
      </c>
      <c r="G230" t="s">
        <v>6</v>
      </c>
      <c r="H230" t="s">
        <v>6</v>
      </c>
    </row>
    <row r="231" spans="2:8" x14ac:dyDescent="0.25">
      <c r="B231">
        <v>557900</v>
      </c>
      <c r="C231">
        <v>394900</v>
      </c>
      <c r="D231">
        <v>197.21209999999999</v>
      </c>
      <c r="F231" t="s">
        <v>6</v>
      </c>
      <c r="G231" t="s">
        <v>6</v>
      </c>
      <c r="H231" t="s">
        <v>6</v>
      </c>
    </row>
    <row r="232" spans="2:8" x14ac:dyDescent="0.25">
      <c r="B232">
        <v>558100</v>
      </c>
      <c r="C232">
        <v>394900</v>
      </c>
      <c r="D232">
        <v>196.84280000000001</v>
      </c>
      <c r="F232" t="s">
        <v>6</v>
      </c>
      <c r="G232" t="s">
        <v>6</v>
      </c>
      <c r="H232" t="s">
        <v>6</v>
      </c>
    </row>
    <row r="233" spans="2:8" x14ac:dyDescent="0.25">
      <c r="B233">
        <v>558300</v>
      </c>
      <c r="C233">
        <v>394900</v>
      </c>
      <c r="D233">
        <v>196.53309999999999</v>
      </c>
      <c r="F233" t="s">
        <v>6</v>
      </c>
      <c r="G233" t="s">
        <v>6</v>
      </c>
      <c r="H233" t="s">
        <v>6</v>
      </c>
    </row>
    <row r="234" spans="2:8" x14ac:dyDescent="0.25">
      <c r="B234">
        <v>558500</v>
      </c>
      <c r="C234">
        <v>394900</v>
      </c>
      <c r="D234">
        <v>196.2987</v>
      </c>
      <c r="F234" t="s">
        <v>6</v>
      </c>
      <c r="G234" t="s">
        <v>6</v>
      </c>
      <c r="H234" t="s">
        <v>6</v>
      </c>
    </row>
    <row r="235" spans="2:8" x14ac:dyDescent="0.25">
      <c r="B235">
        <v>558700</v>
      </c>
      <c r="C235">
        <v>394900</v>
      </c>
      <c r="D235">
        <v>196.14590000000001</v>
      </c>
      <c r="F235" t="s">
        <v>6</v>
      </c>
      <c r="G235" t="s">
        <v>6</v>
      </c>
      <c r="H235" t="s">
        <v>6</v>
      </c>
    </row>
    <row r="236" spans="2:8" x14ac:dyDescent="0.25">
      <c r="B236">
        <v>558900</v>
      </c>
      <c r="C236">
        <v>394900</v>
      </c>
      <c r="D236">
        <v>196.06649999999999</v>
      </c>
      <c r="F236" t="s">
        <v>6</v>
      </c>
      <c r="G236" t="s">
        <v>6</v>
      </c>
      <c r="H236" t="s">
        <v>6</v>
      </c>
    </row>
    <row r="237" spans="2:8" x14ac:dyDescent="0.25">
      <c r="B237">
        <v>559100</v>
      </c>
      <c r="C237">
        <v>394900</v>
      </c>
      <c r="D237">
        <v>196.04509999999999</v>
      </c>
      <c r="F237" t="s">
        <v>6</v>
      </c>
      <c r="G237" t="s">
        <v>6</v>
      </c>
      <c r="H237" t="s">
        <v>6</v>
      </c>
    </row>
    <row r="238" spans="2:8" x14ac:dyDescent="0.25">
      <c r="B238">
        <v>559300</v>
      </c>
      <c r="C238">
        <v>394900</v>
      </c>
      <c r="D238">
        <v>196.06389999999999</v>
      </c>
      <c r="F238" t="s">
        <v>6</v>
      </c>
      <c r="G238" t="s">
        <v>6</v>
      </c>
      <c r="H238" t="s">
        <v>6</v>
      </c>
    </row>
    <row r="239" spans="2:8" x14ac:dyDescent="0.25">
      <c r="B239">
        <v>559500</v>
      </c>
      <c r="C239">
        <v>394900</v>
      </c>
      <c r="D239">
        <v>196.10650000000001</v>
      </c>
      <c r="F239" t="s">
        <v>6</v>
      </c>
      <c r="G239" t="s">
        <v>6</v>
      </c>
      <c r="H239" t="s">
        <v>6</v>
      </c>
    </row>
    <row r="240" spans="2:8" x14ac:dyDescent="0.25">
      <c r="B240">
        <v>559700</v>
      </c>
      <c r="C240">
        <v>394900</v>
      </c>
      <c r="D240">
        <v>196.15960000000001</v>
      </c>
      <c r="F240" t="s">
        <v>6</v>
      </c>
      <c r="G240" t="s">
        <v>6</v>
      </c>
      <c r="H240" t="s">
        <v>6</v>
      </c>
    </row>
    <row r="241" spans="2:8" x14ac:dyDescent="0.25">
      <c r="B241">
        <v>559900</v>
      </c>
      <c r="C241">
        <v>394900</v>
      </c>
      <c r="D241">
        <v>196.20660000000001</v>
      </c>
      <c r="F241" t="s">
        <v>6</v>
      </c>
      <c r="G241" t="s">
        <v>6</v>
      </c>
      <c r="H241" t="s">
        <v>6</v>
      </c>
    </row>
    <row r="242" spans="2:8" x14ac:dyDescent="0.25">
      <c r="B242">
        <v>560100</v>
      </c>
      <c r="C242">
        <v>394900</v>
      </c>
      <c r="D242">
        <v>196.255</v>
      </c>
      <c r="F242" t="s">
        <v>6</v>
      </c>
      <c r="G242" t="s">
        <v>6</v>
      </c>
      <c r="H242" t="s">
        <v>6</v>
      </c>
    </row>
    <row r="243" spans="2:8" x14ac:dyDescent="0.25">
      <c r="B243">
        <v>560300</v>
      </c>
      <c r="C243">
        <v>394900</v>
      </c>
      <c r="D243">
        <v>196.28540000000001</v>
      </c>
      <c r="F243" t="s">
        <v>6</v>
      </c>
      <c r="G243" t="s">
        <v>6</v>
      </c>
      <c r="H243" t="s">
        <v>6</v>
      </c>
    </row>
    <row r="244" spans="2:8" x14ac:dyDescent="0.25">
      <c r="B244">
        <v>560500</v>
      </c>
      <c r="C244">
        <v>394900</v>
      </c>
      <c r="D244">
        <v>196.30080000000001</v>
      </c>
      <c r="F244" t="s">
        <v>6</v>
      </c>
      <c r="G244" t="s">
        <v>6</v>
      </c>
      <c r="H244" t="s">
        <v>6</v>
      </c>
    </row>
    <row r="245" spans="2:8" x14ac:dyDescent="0.25">
      <c r="B245">
        <v>560700</v>
      </c>
      <c r="C245">
        <v>394900</v>
      </c>
      <c r="D245">
        <v>196.29849999999999</v>
      </c>
      <c r="F245" t="s">
        <v>6</v>
      </c>
      <c r="G245" t="s">
        <v>6</v>
      </c>
      <c r="H245" t="s">
        <v>6</v>
      </c>
    </row>
    <row r="246" spans="2:8" x14ac:dyDescent="0.25">
      <c r="B246">
        <v>560900</v>
      </c>
      <c r="C246">
        <v>394900</v>
      </c>
      <c r="D246">
        <v>196.27930000000001</v>
      </c>
      <c r="F246" t="s">
        <v>6</v>
      </c>
      <c r="G246" t="s">
        <v>6</v>
      </c>
      <c r="H246" t="s">
        <v>6</v>
      </c>
    </row>
    <row r="247" spans="2:8" x14ac:dyDescent="0.25">
      <c r="B247">
        <v>550500</v>
      </c>
      <c r="C247">
        <v>394700</v>
      </c>
      <c r="D247">
        <v>216.53960000000001</v>
      </c>
      <c r="F247" t="s">
        <v>6</v>
      </c>
      <c r="G247" t="s">
        <v>6</v>
      </c>
      <c r="H247" t="s">
        <v>6</v>
      </c>
    </row>
    <row r="248" spans="2:8" x14ac:dyDescent="0.25">
      <c r="B248">
        <v>550700</v>
      </c>
      <c r="C248">
        <v>394700</v>
      </c>
      <c r="D248">
        <v>216.18010000000001</v>
      </c>
      <c r="F248" t="s">
        <v>6</v>
      </c>
      <c r="G248" t="s">
        <v>6</v>
      </c>
      <c r="H248" t="s">
        <v>6</v>
      </c>
    </row>
    <row r="249" spans="2:8" x14ac:dyDescent="0.25">
      <c r="B249">
        <v>550900</v>
      </c>
      <c r="C249">
        <v>394700</v>
      </c>
      <c r="D249">
        <v>215.7989</v>
      </c>
      <c r="F249" t="s">
        <v>6</v>
      </c>
      <c r="G249" t="s">
        <v>6</v>
      </c>
      <c r="H249" t="s">
        <v>6</v>
      </c>
    </row>
    <row r="250" spans="2:8" x14ac:dyDescent="0.25">
      <c r="B250">
        <v>551100</v>
      </c>
      <c r="C250">
        <v>394700</v>
      </c>
      <c r="D250">
        <v>215.3964</v>
      </c>
      <c r="F250" t="s">
        <v>6</v>
      </c>
      <c r="G250" t="s">
        <v>6</v>
      </c>
      <c r="H250" t="s">
        <v>6</v>
      </c>
    </row>
    <row r="251" spans="2:8" x14ac:dyDescent="0.25">
      <c r="B251">
        <v>551300</v>
      </c>
      <c r="C251">
        <v>394700</v>
      </c>
      <c r="D251">
        <v>214.9726</v>
      </c>
      <c r="F251" t="s">
        <v>6</v>
      </c>
      <c r="G251" t="s">
        <v>6</v>
      </c>
      <c r="H251" t="s">
        <v>6</v>
      </c>
    </row>
    <row r="252" spans="2:8" x14ac:dyDescent="0.25">
      <c r="B252">
        <v>551500</v>
      </c>
      <c r="C252">
        <v>394700</v>
      </c>
      <c r="D252">
        <v>214.52889999999999</v>
      </c>
      <c r="F252" t="s">
        <v>6</v>
      </c>
      <c r="G252" t="s">
        <v>6</v>
      </c>
      <c r="H252" t="s">
        <v>6</v>
      </c>
    </row>
    <row r="253" spans="2:8" x14ac:dyDescent="0.25">
      <c r="B253">
        <v>551700</v>
      </c>
      <c r="C253">
        <v>394700</v>
      </c>
      <c r="D253">
        <v>214.1123</v>
      </c>
      <c r="F253" t="s">
        <v>6</v>
      </c>
      <c r="G253" t="s">
        <v>6</v>
      </c>
      <c r="H253" t="s">
        <v>6</v>
      </c>
    </row>
    <row r="254" spans="2:8" x14ac:dyDescent="0.25">
      <c r="B254">
        <v>551900</v>
      </c>
      <c r="C254">
        <v>394700</v>
      </c>
      <c r="D254">
        <v>213.5821</v>
      </c>
      <c r="F254" t="s">
        <v>6</v>
      </c>
      <c r="G254" t="s">
        <v>6</v>
      </c>
      <c r="H254" t="s">
        <v>6</v>
      </c>
    </row>
    <row r="255" spans="2:8" x14ac:dyDescent="0.25">
      <c r="B255">
        <v>552100</v>
      </c>
      <c r="C255">
        <v>394700</v>
      </c>
      <c r="D255">
        <v>213.08240000000001</v>
      </c>
      <c r="F255" t="s">
        <v>6</v>
      </c>
      <c r="G255" t="s">
        <v>6</v>
      </c>
      <c r="H255" t="s">
        <v>6</v>
      </c>
    </row>
    <row r="256" spans="2:8" x14ac:dyDescent="0.25">
      <c r="B256">
        <v>552300</v>
      </c>
      <c r="C256">
        <v>394700</v>
      </c>
      <c r="D256">
        <v>212.56630000000001</v>
      </c>
      <c r="F256" t="s">
        <v>6</v>
      </c>
      <c r="G256" t="s">
        <v>6</v>
      </c>
      <c r="H256" t="s">
        <v>6</v>
      </c>
    </row>
    <row r="257" spans="2:8" x14ac:dyDescent="0.25">
      <c r="B257">
        <v>552500</v>
      </c>
      <c r="C257">
        <v>394700</v>
      </c>
      <c r="D257">
        <v>212.0369</v>
      </c>
      <c r="F257" t="s">
        <v>6</v>
      </c>
      <c r="G257" t="s">
        <v>6</v>
      </c>
      <c r="H257" t="s">
        <v>6</v>
      </c>
    </row>
    <row r="258" spans="2:8" x14ac:dyDescent="0.25">
      <c r="B258">
        <v>552700</v>
      </c>
      <c r="C258">
        <v>394700</v>
      </c>
      <c r="D258">
        <v>211.49510000000001</v>
      </c>
      <c r="F258" t="s">
        <v>6</v>
      </c>
      <c r="G258" t="s">
        <v>6</v>
      </c>
      <c r="H258" t="s">
        <v>6</v>
      </c>
    </row>
    <row r="259" spans="2:8" x14ac:dyDescent="0.25">
      <c r="B259">
        <v>552900</v>
      </c>
      <c r="C259">
        <v>394700</v>
      </c>
      <c r="D259">
        <v>210.9435</v>
      </c>
      <c r="F259" t="s">
        <v>6</v>
      </c>
      <c r="G259" t="s">
        <v>6</v>
      </c>
      <c r="H259" t="s">
        <v>6</v>
      </c>
    </row>
    <row r="260" spans="2:8" x14ac:dyDescent="0.25">
      <c r="B260">
        <v>553100</v>
      </c>
      <c r="C260">
        <v>394700</v>
      </c>
      <c r="D260">
        <v>210.38130000000001</v>
      </c>
      <c r="F260" t="s">
        <v>6</v>
      </c>
      <c r="G260" t="s">
        <v>6</v>
      </c>
      <c r="H260" t="s">
        <v>6</v>
      </c>
    </row>
    <row r="261" spans="2:8" x14ac:dyDescent="0.25">
      <c r="B261">
        <v>553300</v>
      </c>
      <c r="C261">
        <v>394700</v>
      </c>
      <c r="D261">
        <v>209.81100000000001</v>
      </c>
      <c r="F261" t="s">
        <v>6</v>
      </c>
      <c r="G261" t="s">
        <v>6</v>
      </c>
      <c r="H261" t="s">
        <v>6</v>
      </c>
    </row>
    <row r="262" spans="2:8" x14ac:dyDescent="0.25">
      <c r="B262">
        <v>553500</v>
      </c>
      <c r="C262">
        <v>394700</v>
      </c>
      <c r="D262">
        <v>209.2921</v>
      </c>
      <c r="F262" t="s">
        <v>6</v>
      </c>
      <c r="G262" t="s">
        <v>6</v>
      </c>
      <c r="H262" t="s">
        <v>6</v>
      </c>
    </row>
    <row r="263" spans="2:8" x14ac:dyDescent="0.25">
      <c r="B263">
        <v>553700</v>
      </c>
      <c r="C263">
        <v>394700</v>
      </c>
      <c r="D263">
        <v>208.65020000000001</v>
      </c>
      <c r="F263" t="s">
        <v>6</v>
      </c>
      <c r="G263" t="s">
        <v>6</v>
      </c>
      <c r="H263" t="s">
        <v>6</v>
      </c>
    </row>
    <row r="264" spans="2:8" x14ac:dyDescent="0.25">
      <c r="B264">
        <v>553900</v>
      </c>
      <c r="C264">
        <v>394700</v>
      </c>
      <c r="D264">
        <v>208.059</v>
      </c>
      <c r="F264" t="s">
        <v>6</v>
      </c>
      <c r="G264" t="s">
        <v>6</v>
      </c>
      <c r="H264" t="s">
        <v>6</v>
      </c>
    </row>
    <row r="265" spans="2:8" x14ac:dyDescent="0.25">
      <c r="B265">
        <v>554100</v>
      </c>
      <c r="C265">
        <v>394700</v>
      </c>
      <c r="D265">
        <v>207.4616</v>
      </c>
      <c r="F265" t="s">
        <v>6</v>
      </c>
      <c r="G265" t="s">
        <v>6</v>
      </c>
      <c r="H265" t="s">
        <v>6</v>
      </c>
    </row>
    <row r="266" spans="2:8" x14ac:dyDescent="0.25">
      <c r="B266">
        <v>554300</v>
      </c>
      <c r="C266">
        <v>394700</v>
      </c>
      <c r="D266">
        <v>206.8587</v>
      </c>
      <c r="F266" t="s">
        <v>6</v>
      </c>
      <c r="G266" t="s">
        <v>6</v>
      </c>
      <c r="H266" t="s">
        <v>6</v>
      </c>
    </row>
    <row r="267" spans="2:8" x14ac:dyDescent="0.25">
      <c r="B267">
        <v>554500</v>
      </c>
      <c r="C267">
        <v>394700</v>
      </c>
      <c r="D267">
        <v>206.251</v>
      </c>
      <c r="F267" t="s">
        <v>6</v>
      </c>
      <c r="G267" t="s">
        <v>6</v>
      </c>
      <c r="H267" t="s">
        <v>6</v>
      </c>
    </row>
    <row r="268" spans="2:8" x14ac:dyDescent="0.25">
      <c r="B268">
        <v>554700</v>
      </c>
      <c r="C268">
        <v>394700</v>
      </c>
      <c r="D268">
        <v>205.63980000000001</v>
      </c>
      <c r="F268" t="s">
        <v>6</v>
      </c>
      <c r="G268" t="s">
        <v>6</v>
      </c>
      <c r="H268" t="s">
        <v>6</v>
      </c>
    </row>
    <row r="269" spans="2:8" x14ac:dyDescent="0.25">
      <c r="B269">
        <v>554900</v>
      </c>
      <c r="C269">
        <v>394700</v>
      </c>
      <c r="D269">
        <v>205.02789999999999</v>
      </c>
      <c r="F269" t="s">
        <v>6</v>
      </c>
      <c r="G269" t="s">
        <v>6</v>
      </c>
      <c r="H269" t="s">
        <v>6</v>
      </c>
    </row>
    <row r="270" spans="2:8" x14ac:dyDescent="0.25">
      <c r="B270">
        <v>555100</v>
      </c>
      <c r="C270">
        <v>394700</v>
      </c>
      <c r="D270">
        <v>204.47569999999999</v>
      </c>
      <c r="F270" t="s">
        <v>6</v>
      </c>
      <c r="G270" t="s">
        <v>6</v>
      </c>
      <c r="H270" t="s">
        <v>6</v>
      </c>
    </row>
    <row r="271" spans="2:8" x14ac:dyDescent="0.25">
      <c r="B271">
        <v>555300</v>
      </c>
      <c r="C271">
        <v>394700</v>
      </c>
      <c r="D271">
        <v>203.8023</v>
      </c>
      <c r="F271" t="s">
        <v>6</v>
      </c>
      <c r="G271" t="s">
        <v>6</v>
      </c>
      <c r="H271" t="s">
        <v>6</v>
      </c>
    </row>
    <row r="272" spans="2:8" x14ac:dyDescent="0.25">
      <c r="B272">
        <v>555500</v>
      </c>
      <c r="C272">
        <v>394700</v>
      </c>
      <c r="D272">
        <v>203.19149999999999</v>
      </c>
      <c r="F272" t="s">
        <v>6</v>
      </c>
      <c r="G272" t="s">
        <v>6</v>
      </c>
      <c r="H272" t="s">
        <v>6</v>
      </c>
    </row>
    <row r="273" spans="2:8" x14ac:dyDescent="0.25">
      <c r="B273">
        <v>555700</v>
      </c>
      <c r="C273">
        <v>394700</v>
      </c>
      <c r="D273">
        <v>202.58449999999999</v>
      </c>
      <c r="F273" t="s">
        <v>6</v>
      </c>
      <c r="G273" t="s">
        <v>6</v>
      </c>
      <c r="H273" t="s">
        <v>6</v>
      </c>
    </row>
    <row r="274" spans="2:8" x14ac:dyDescent="0.25">
      <c r="B274">
        <v>555900</v>
      </c>
      <c r="C274">
        <v>394700</v>
      </c>
      <c r="D274">
        <v>201.98509999999999</v>
      </c>
      <c r="F274" t="s">
        <v>6</v>
      </c>
      <c r="G274" t="s">
        <v>6</v>
      </c>
      <c r="H274" t="s">
        <v>6</v>
      </c>
    </row>
    <row r="275" spans="2:8" x14ac:dyDescent="0.25">
      <c r="B275">
        <v>556100</v>
      </c>
      <c r="C275">
        <v>394700</v>
      </c>
      <c r="D275">
        <v>201.39709999999999</v>
      </c>
      <c r="F275" t="s">
        <v>6</v>
      </c>
      <c r="G275" t="s">
        <v>6</v>
      </c>
      <c r="H275" t="s">
        <v>6</v>
      </c>
    </row>
    <row r="276" spans="2:8" x14ac:dyDescent="0.25">
      <c r="B276">
        <v>556300</v>
      </c>
      <c r="C276">
        <v>394700</v>
      </c>
      <c r="D276">
        <v>200.82509999999999</v>
      </c>
      <c r="F276" t="s">
        <v>6</v>
      </c>
      <c r="G276" t="s">
        <v>6</v>
      </c>
      <c r="H276" t="s">
        <v>6</v>
      </c>
    </row>
    <row r="277" spans="2:8" x14ac:dyDescent="0.25">
      <c r="B277">
        <v>556500</v>
      </c>
      <c r="C277">
        <v>394700</v>
      </c>
      <c r="D277">
        <v>200.27289999999999</v>
      </c>
      <c r="F277" t="s">
        <v>6</v>
      </c>
      <c r="G277" t="s">
        <v>6</v>
      </c>
      <c r="H277" t="s">
        <v>6</v>
      </c>
    </row>
    <row r="278" spans="2:8" x14ac:dyDescent="0.25">
      <c r="B278">
        <v>556700</v>
      </c>
      <c r="C278">
        <v>394700</v>
      </c>
      <c r="D278">
        <v>199.7433</v>
      </c>
      <c r="F278" t="s">
        <v>6</v>
      </c>
      <c r="G278" t="s">
        <v>6</v>
      </c>
      <c r="H278" t="s">
        <v>6</v>
      </c>
    </row>
    <row r="279" spans="2:8" x14ac:dyDescent="0.25">
      <c r="B279">
        <v>556900</v>
      </c>
      <c r="C279">
        <v>394700</v>
      </c>
      <c r="D279">
        <v>199.2876</v>
      </c>
      <c r="F279" t="s">
        <v>6</v>
      </c>
      <c r="G279" t="s">
        <v>6</v>
      </c>
      <c r="H279" t="s">
        <v>6</v>
      </c>
    </row>
    <row r="280" spans="2:8" x14ac:dyDescent="0.25">
      <c r="B280">
        <v>557100</v>
      </c>
      <c r="C280">
        <v>394700</v>
      </c>
      <c r="D280">
        <v>198.7561</v>
      </c>
      <c r="F280" t="s">
        <v>6</v>
      </c>
      <c r="G280" t="s">
        <v>6</v>
      </c>
      <c r="H280" t="s">
        <v>6</v>
      </c>
    </row>
    <row r="281" spans="2:8" x14ac:dyDescent="0.25">
      <c r="B281">
        <v>557300</v>
      </c>
      <c r="C281">
        <v>394700</v>
      </c>
      <c r="D281">
        <v>198.2996</v>
      </c>
      <c r="F281" t="s">
        <v>6</v>
      </c>
      <c r="G281" t="s">
        <v>6</v>
      </c>
      <c r="H281" t="s">
        <v>6</v>
      </c>
    </row>
    <row r="282" spans="2:8" x14ac:dyDescent="0.25">
      <c r="B282">
        <v>557500</v>
      </c>
      <c r="C282">
        <v>394700</v>
      </c>
      <c r="D282">
        <v>197.869</v>
      </c>
      <c r="F282" t="s">
        <v>6</v>
      </c>
      <c r="G282" t="s">
        <v>6</v>
      </c>
      <c r="H282" t="s">
        <v>6</v>
      </c>
    </row>
    <row r="283" spans="2:8" x14ac:dyDescent="0.25">
      <c r="B283">
        <v>557700</v>
      </c>
      <c r="C283">
        <v>394700</v>
      </c>
      <c r="D283">
        <v>197.46680000000001</v>
      </c>
      <c r="F283" t="s">
        <v>6</v>
      </c>
      <c r="G283" t="s">
        <v>6</v>
      </c>
      <c r="H283" t="s">
        <v>6</v>
      </c>
    </row>
    <row r="284" spans="2:8" x14ac:dyDescent="0.25">
      <c r="B284">
        <v>557900</v>
      </c>
      <c r="C284">
        <v>394700</v>
      </c>
      <c r="D284">
        <v>197.09809999999999</v>
      </c>
      <c r="F284" t="s">
        <v>6</v>
      </c>
      <c r="G284" t="s">
        <v>6</v>
      </c>
      <c r="H284" t="s">
        <v>6</v>
      </c>
    </row>
    <row r="285" spans="2:8" x14ac:dyDescent="0.25">
      <c r="B285">
        <v>558100</v>
      </c>
      <c r="C285">
        <v>394700</v>
      </c>
      <c r="D285">
        <v>196.76840000000001</v>
      </c>
      <c r="F285" t="s">
        <v>6</v>
      </c>
      <c r="G285" t="s">
        <v>6</v>
      </c>
      <c r="H285" t="s">
        <v>6</v>
      </c>
    </row>
    <row r="286" spans="2:8" x14ac:dyDescent="0.25">
      <c r="B286">
        <v>558300</v>
      </c>
      <c r="C286">
        <v>394700</v>
      </c>
      <c r="D286">
        <v>196.48869999999999</v>
      </c>
      <c r="F286" t="s">
        <v>6</v>
      </c>
      <c r="G286" t="s">
        <v>6</v>
      </c>
      <c r="H286" t="s">
        <v>6</v>
      </c>
    </row>
    <row r="287" spans="2:8" x14ac:dyDescent="0.25">
      <c r="B287">
        <v>558500</v>
      </c>
      <c r="C287">
        <v>394700</v>
      </c>
      <c r="D287">
        <v>196.27070000000001</v>
      </c>
      <c r="F287" t="s">
        <v>6</v>
      </c>
      <c r="G287" t="s">
        <v>6</v>
      </c>
      <c r="H287" t="s">
        <v>6</v>
      </c>
    </row>
    <row r="288" spans="2:8" x14ac:dyDescent="0.25">
      <c r="B288">
        <v>558700</v>
      </c>
      <c r="C288">
        <v>394700</v>
      </c>
      <c r="D288">
        <v>196.11859999999999</v>
      </c>
      <c r="F288" t="s">
        <v>6</v>
      </c>
      <c r="G288" t="s">
        <v>6</v>
      </c>
      <c r="H288" t="s">
        <v>6</v>
      </c>
    </row>
    <row r="289" spans="2:8" x14ac:dyDescent="0.25">
      <c r="B289">
        <v>558900</v>
      </c>
      <c r="C289">
        <v>394700</v>
      </c>
      <c r="D289">
        <v>196.02950000000001</v>
      </c>
      <c r="F289" t="s">
        <v>6</v>
      </c>
      <c r="G289" t="s">
        <v>6</v>
      </c>
      <c r="H289" t="s">
        <v>6</v>
      </c>
    </row>
    <row r="290" spans="2:8" x14ac:dyDescent="0.25">
      <c r="B290">
        <v>559100</v>
      </c>
      <c r="C290">
        <v>394700</v>
      </c>
      <c r="D290">
        <v>195.99369999999999</v>
      </c>
      <c r="F290" t="s">
        <v>6</v>
      </c>
      <c r="G290" t="s">
        <v>6</v>
      </c>
      <c r="H290" t="s">
        <v>6</v>
      </c>
    </row>
    <row r="291" spans="2:8" x14ac:dyDescent="0.25">
      <c r="B291">
        <v>559300</v>
      </c>
      <c r="C291">
        <v>394700</v>
      </c>
      <c r="D291">
        <v>195.99789999999999</v>
      </c>
      <c r="F291" t="s">
        <v>6</v>
      </c>
      <c r="G291" t="s">
        <v>6</v>
      </c>
      <c r="H291" t="s">
        <v>6</v>
      </c>
    </row>
    <row r="292" spans="2:8" x14ac:dyDescent="0.25">
      <c r="B292">
        <v>559500</v>
      </c>
      <c r="C292">
        <v>394700</v>
      </c>
      <c r="D292">
        <v>196.0282</v>
      </c>
      <c r="F292" t="s">
        <v>6</v>
      </c>
      <c r="G292" t="s">
        <v>6</v>
      </c>
      <c r="H292" t="s">
        <v>6</v>
      </c>
    </row>
    <row r="293" spans="2:8" x14ac:dyDescent="0.25">
      <c r="B293">
        <v>559700</v>
      </c>
      <c r="C293">
        <v>394700</v>
      </c>
      <c r="D293">
        <v>196.072</v>
      </c>
      <c r="F293" t="s">
        <v>6</v>
      </c>
      <c r="G293" t="s">
        <v>6</v>
      </c>
      <c r="H293" t="s">
        <v>6</v>
      </c>
    </row>
    <row r="294" spans="2:8" x14ac:dyDescent="0.25">
      <c r="B294">
        <v>559900</v>
      </c>
      <c r="C294">
        <v>394700</v>
      </c>
      <c r="D294">
        <v>196.11619999999999</v>
      </c>
      <c r="F294" t="s">
        <v>6</v>
      </c>
      <c r="G294" t="s">
        <v>6</v>
      </c>
      <c r="H294" t="s">
        <v>6</v>
      </c>
    </row>
    <row r="295" spans="2:8" x14ac:dyDescent="0.25">
      <c r="B295">
        <v>560100</v>
      </c>
      <c r="C295">
        <v>394700</v>
      </c>
      <c r="D295">
        <v>196.16659999999999</v>
      </c>
      <c r="F295" t="s">
        <v>6</v>
      </c>
      <c r="G295" t="s">
        <v>6</v>
      </c>
      <c r="H295" t="s">
        <v>6</v>
      </c>
    </row>
    <row r="296" spans="2:8" x14ac:dyDescent="0.25">
      <c r="B296">
        <v>560300</v>
      </c>
      <c r="C296">
        <v>394700</v>
      </c>
      <c r="D296">
        <v>196.20410000000001</v>
      </c>
      <c r="F296" t="s">
        <v>6</v>
      </c>
      <c r="G296" t="s">
        <v>6</v>
      </c>
      <c r="H296" t="s">
        <v>6</v>
      </c>
    </row>
    <row r="297" spans="2:8" x14ac:dyDescent="0.25">
      <c r="B297">
        <v>560500</v>
      </c>
      <c r="C297">
        <v>394700</v>
      </c>
      <c r="D297">
        <v>196.23089999999999</v>
      </c>
      <c r="F297" t="s">
        <v>6</v>
      </c>
      <c r="G297" t="s">
        <v>6</v>
      </c>
      <c r="H297" t="s">
        <v>6</v>
      </c>
    </row>
    <row r="298" spans="2:8" x14ac:dyDescent="0.25">
      <c r="B298">
        <v>560700</v>
      </c>
      <c r="C298">
        <v>394700</v>
      </c>
      <c r="D298">
        <v>196.244</v>
      </c>
      <c r="F298" t="s">
        <v>6</v>
      </c>
      <c r="G298" t="s">
        <v>6</v>
      </c>
      <c r="H298" t="s">
        <v>6</v>
      </c>
    </row>
    <row r="299" spans="2:8" x14ac:dyDescent="0.25">
      <c r="B299">
        <v>560900</v>
      </c>
      <c r="C299">
        <v>394700</v>
      </c>
      <c r="D299">
        <v>196.24189999999999</v>
      </c>
      <c r="F299" t="s">
        <v>6</v>
      </c>
      <c r="G299" t="s">
        <v>6</v>
      </c>
      <c r="H299" t="s">
        <v>6</v>
      </c>
    </row>
    <row r="300" spans="2:8" x14ac:dyDescent="0.25">
      <c r="B300">
        <v>561100</v>
      </c>
      <c r="C300">
        <v>394700</v>
      </c>
      <c r="D300">
        <v>196.22309999999999</v>
      </c>
      <c r="F300" t="s">
        <v>6</v>
      </c>
      <c r="G300" t="s">
        <v>6</v>
      </c>
      <c r="H300" t="s">
        <v>6</v>
      </c>
    </row>
    <row r="301" spans="2:8" x14ac:dyDescent="0.25">
      <c r="B301">
        <v>550500</v>
      </c>
      <c r="C301">
        <v>394500</v>
      </c>
      <c r="D301">
        <v>215.96600000000001</v>
      </c>
      <c r="F301" t="s">
        <v>6</v>
      </c>
      <c r="G301" t="s">
        <v>6</v>
      </c>
      <c r="H301" t="s">
        <v>6</v>
      </c>
    </row>
    <row r="302" spans="2:8" x14ac:dyDescent="0.25">
      <c r="B302">
        <v>550700</v>
      </c>
      <c r="C302">
        <v>394500</v>
      </c>
      <c r="D302">
        <v>215.61099999999999</v>
      </c>
      <c r="F302" t="s">
        <v>6</v>
      </c>
      <c r="G302" t="s">
        <v>6</v>
      </c>
      <c r="H302" t="s">
        <v>6</v>
      </c>
    </row>
    <row r="303" spans="2:8" x14ac:dyDescent="0.25">
      <c r="B303">
        <v>550900</v>
      </c>
      <c r="C303">
        <v>394500</v>
      </c>
      <c r="D303">
        <v>215.2338</v>
      </c>
      <c r="F303" t="s">
        <v>6</v>
      </c>
      <c r="G303" t="s">
        <v>6</v>
      </c>
      <c r="H303" t="s">
        <v>6</v>
      </c>
    </row>
    <row r="304" spans="2:8" x14ac:dyDescent="0.25">
      <c r="B304">
        <v>551100</v>
      </c>
      <c r="C304">
        <v>394500</v>
      </c>
      <c r="D304">
        <v>214.83539999999999</v>
      </c>
      <c r="F304" t="s">
        <v>6</v>
      </c>
      <c r="G304" t="s">
        <v>6</v>
      </c>
      <c r="H304" t="s">
        <v>6</v>
      </c>
    </row>
    <row r="305" spans="2:8" x14ac:dyDescent="0.25">
      <c r="B305">
        <v>551300</v>
      </c>
      <c r="C305">
        <v>394500</v>
      </c>
      <c r="D305">
        <v>214.4162</v>
      </c>
      <c r="F305" t="s">
        <v>6</v>
      </c>
      <c r="G305" t="s">
        <v>6</v>
      </c>
      <c r="H305" t="s">
        <v>6</v>
      </c>
    </row>
    <row r="306" spans="2:8" x14ac:dyDescent="0.25">
      <c r="B306">
        <v>551500</v>
      </c>
      <c r="C306">
        <v>394500</v>
      </c>
      <c r="D306">
        <v>213.97669999999999</v>
      </c>
      <c r="F306" t="s">
        <v>6</v>
      </c>
      <c r="G306" t="s">
        <v>6</v>
      </c>
      <c r="H306" t="s">
        <v>6</v>
      </c>
    </row>
    <row r="307" spans="2:8" x14ac:dyDescent="0.25">
      <c r="B307">
        <v>551700</v>
      </c>
      <c r="C307">
        <v>394500</v>
      </c>
      <c r="D307">
        <v>213.56489999999999</v>
      </c>
      <c r="F307" t="s">
        <v>6</v>
      </c>
      <c r="G307" t="s">
        <v>6</v>
      </c>
      <c r="H307" t="s">
        <v>6</v>
      </c>
    </row>
    <row r="308" spans="2:8" x14ac:dyDescent="0.25">
      <c r="B308">
        <v>551900</v>
      </c>
      <c r="C308">
        <v>394500</v>
      </c>
      <c r="D308">
        <v>213.0403</v>
      </c>
      <c r="F308" t="s">
        <v>6</v>
      </c>
      <c r="G308" t="s">
        <v>6</v>
      </c>
      <c r="H308" t="s">
        <v>6</v>
      </c>
    </row>
    <row r="309" spans="2:8" x14ac:dyDescent="0.25">
      <c r="B309">
        <v>552100</v>
      </c>
      <c r="C309">
        <v>394500</v>
      </c>
      <c r="D309">
        <v>212.5444</v>
      </c>
      <c r="F309" t="s">
        <v>6</v>
      </c>
      <c r="G309" t="s">
        <v>6</v>
      </c>
      <c r="H309" t="s">
        <v>6</v>
      </c>
    </row>
    <row r="310" spans="2:8" x14ac:dyDescent="0.25">
      <c r="B310">
        <v>552300</v>
      </c>
      <c r="C310">
        <v>394500</v>
      </c>
      <c r="D310">
        <v>212.0325</v>
      </c>
      <c r="F310" t="s">
        <v>6</v>
      </c>
      <c r="G310" t="s">
        <v>6</v>
      </c>
      <c r="H310" t="s">
        <v>6</v>
      </c>
    </row>
    <row r="311" spans="2:8" x14ac:dyDescent="0.25">
      <c r="B311">
        <v>552500</v>
      </c>
      <c r="C311">
        <v>394500</v>
      </c>
      <c r="D311">
        <v>211.50640000000001</v>
      </c>
      <c r="F311" t="s">
        <v>6</v>
      </c>
      <c r="G311" t="s">
        <v>6</v>
      </c>
      <c r="H311" t="s">
        <v>6</v>
      </c>
    </row>
    <row r="312" spans="2:8" x14ac:dyDescent="0.25">
      <c r="B312">
        <v>552700</v>
      </c>
      <c r="C312">
        <v>394500</v>
      </c>
      <c r="D312">
        <v>210.96860000000001</v>
      </c>
      <c r="F312" t="s">
        <v>6</v>
      </c>
      <c r="G312" t="s">
        <v>6</v>
      </c>
      <c r="H312" t="s">
        <v>6</v>
      </c>
    </row>
    <row r="313" spans="2:8" x14ac:dyDescent="0.25">
      <c r="B313">
        <v>552900</v>
      </c>
      <c r="C313">
        <v>394500</v>
      </c>
      <c r="D313">
        <v>210.42099999999999</v>
      </c>
      <c r="F313" t="s">
        <v>6</v>
      </c>
      <c r="G313" t="s">
        <v>6</v>
      </c>
      <c r="H313" t="s">
        <v>6</v>
      </c>
    </row>
    <row r="314" spans="2:8" x14ac:dyDescent="0.25">
      <c r="B314">
        <v>553100</v>
      </c>
      <c r="C314">
        <v>394500</v>
      </c>
      <c r="D314">
        <v>209.8655</v>
      </c>
      <c r="F314" t="s">
        <v>6</v>
      </c>
      <c r="G314" t="s">
        <v>6</v>
      </c>
      <c r="H314" t="s">
        <v>6</v>
      </c>
    </row>
    <row r="315" spans="2:8" x14ac:dyDescent="0.25">
      <c r="B315">
        <v>553300</v>
      </c>
      <c r="C315">
        <v>394500</v>
      </c>
      <c r="D315">
        <v>209.30199999999999</v>
      </c>
      <c r="F315" t="s">
        <v>6</v>
      </c>
      <c r="G315" t="s">
        <v>6</v>
      </c>
      <c r="H315" t="s">
        <v>6</v>
      </c>
    </row>
    <row r="316" spans="2:8" x14ac:dyDescent="0.25">
      <c r="B316">
        <v>553500</v>
      </c>
      <c r="C316">
        <v>394500</v>
      </c>
      <c r="D316">
        <v>208.7902</v>
      </c>
      <c r="F316" t="s">
        <v>6</v>
      </c>
      <c r="G316" t="s">
        <v>6</v>
      </c>
      <c r="H316" t="s">
        <v>6</v>
      </c>
    </row>
    <row r="317" spans="2:8" x14ac:dyDescent="0.25">
      <c r="B317">
        <v>553700</v>
      </c>
      <c r="C317">
        <v>394500</v>
      </c>
      <c r="D317">
        <v>208.1574</v>
      </c>
      <c r="F317" t="s">
        <v>6</v>
      </c>
      <c r="G317" t="s">
        <v>6</v>
      </c>
      <c r="H317" t="s">
        <v>6</v>
      </c>
    </row>
    <row r="318" spans="2:8" x14ac:dyDescent="0.25">
      <c r="B318">
        <v>553900</v>
      </c>
      <c r="C318">
        <v>394500</v>
      </c>
      <c r="D318">
        <v>207.57660000000001</v>
      </c>
      <c r="F318" t="s">
        <v>6</v>
      </c>
      <c r="G318" t="s">
        <v>6</v>
      </c>
      <c r="H318" t="s">
        <v>6</v>
      </c>
    </row>
    <row r="319" spans="2:8" x14ac:dyDescent="0.25">
      <c r="B319">
        <v>554100</v>
      </c>
      <c r="C319">
        <v>394500</v>
      </c>
      <c r="D319">
        <v>206.9907</v>
      </c>
      <c r="F319" t="s">
        <v>6</v>
      </c>
      <c r="G319" t="s">
        <v>6</v>
      </c>
      <c r="H319" t="s">
        <v>6</v>
      </c>
    </row>
    <row r="320" spans="2:8" x14ac:dyDescent="0.25">
      <c r="B320">
        <v>554300</v>
      </c>
      <c r="C320">
        <v>394500</v>
      </c>
      <c r="D320">
        <v>206.40029999999999</v>
      </c>
      <c r="F320" t="s">
        <v>6</v>
      </c>
      <c r="G320" t="s">
        <v>6</v>
      </c>
      <c r="H320" t="s">
        <v>6</v>
      </c>
    </row>
    <row r="321" spans="2:8" x14ac:dyDescent="0.25">
      <c r="B321">
        <v>554500</v>
      </c>
      <c r="C321">
        <v>394500</v>
      </c>
      <c r="D321">
        <v>205.8065</v>
      </c>
      <c r="F321" t="s">
        <v>6</v>
      </c>
      <c r="G321" t="s">
        <v>6</v>
      </c>
      <c r="H321" t="s">
        <v>6</v>
      </c>
    </row>
    <row r="322" spans="2:8" x14ac:dyDescent="0.25">
      <c r="B322">
        <v>554700</v>
      </c>
      <c r="C322">
        <v>394500</v>
      </c>
      <c r="D322">
        <v>205.21039999999999</v>
      </c>
      <c r="F322" t="s">
        <v>6</v>
      </c>
      <c r="G322" t="s">
        <v>6</v>
      </c>
      <c r="H322" t="s">
        <v>6</v>
      </c>
    </row>
    <row r="323" spans="2:8" x14ac:dyDescent="0.25">
      <c r="B323">
        <v>554900</v>
      </c>
      <c r="C323">
        <v>394500</v>
      </c>
      <c r="D323">
        <v>204.61330000000001</v>
      </c>
      <c r="F323" t="s">
        <v>6</v>
      </c>
      <c r="G323" t="s">
        <v>6</v>
      </c>
      <c r="H323" t="s">
        <v>6</v>
      </c>
    </row>
    <row r="324" spans="2:8" x14ac:dyDescent="0.25">
      <c r="B324">
        <v>555100</v>
      </c>
      <c r="C324">
        <v>394500</v>
      </c>
      <c r="D324">
        <v>204.07660000000001</v>
      </c>
      <c r="F324" t="s">
        <v>6</v>
      </c>
      <c r="G324" t="s">
        <v>6</v>
      </c>
      <c r="H324" t="s">
        <v>6</v>
      </c>
    </row>
    <row r="325" spans="2:8" x14ac:dyDescent="0.25">
      <c r="B325">
        <v>555300</v>
      </c>
      <c r="C325">
        <v>394500</v>
      </c>
      <c r="D325">
        <v>203.42189999999999</v>
      </c>
      <c r="F325" t="s">
        <v>6</v>
      </c>
      <c r="G325" t="s">
        <v>6</v>
      </c>
      <c r="H325" t="s">
        <v>6</v>
      </c>
    </row>
    <row r="326" spans="2:8" x14ac:dyDescent="0.25">
      <c r="B326">
        <v>555500</v>
      </c>
      <c r="C326">
        <v>394500</v>
      </c>
      <c r="D326">
        <v>202.8304</v>
      </c>
      <c r="F326" t="s">
        <v>6</v>
      </c>
      <c r="G326" t="s">
        <v>6</v>
      </c>
      <c r="H326" t="s">
        <v>6</v>
      </c>
    </row>
    <row r="327" spans="2:8" x14ac:dyDescent="0.25">
      <c r="B327">
        <v>555700</v>
      </c>
      <c r="C327">
        <v>394500</v>
      </c>
      <c r="D327">
        <v>202.24289999999999</v>
      </c>
      <c r="F327" t="s">
        <v>6</v>
      </c>
      <c r="G327" t="s">
        <v>6</v>
      </c>
      <c r="H327" t="s">
        <v>6</v>
      </c>
    </row>
    <row r="328" spans="2:8" x14ac:dyDescent="0.25">
      <c r="B328">
        <v>555900</v>
      </c>
      <c r="C328">
        <v>394500</v>
      </c>
      <c r="D328">
        <v>201.66390000000001</v>
      </c>
      <c r="F328" t="s">
        <v>6</v>
      </c>
      <c r="G328" t="s">
        <v>6</v>
      </c>
      <c r="H328" t="s">
        <v>6</v>
      </c>
    </row>
    <row r="329" spans="2:8" x14ac:dyDescent="0.25">
      <c r="B329">
        <v>556100</v>
      </c>
      <c r="C329">
        <v>394500</v>
      </c>
      <c r="D329">
        <v>201.09549999999999</v>
      </c>
      <c r="F329" t="s">
        <v>6</v>
      </c>
      <c r="G329" t="s">
        <v>6</v>
      </c>
      <c r="H329" t="s">
        <v>6</v>
      </c>
    </row>
    <row r="330" spans="2:8" x14ac:dyDescent="0.25">
      <c r="B330">
        <v>556300</v>
      </c>
      <c r="C330">
        <v>394500</v>
      </c>
      <c r="D330">
        <v>200.54300000000001</v>
      </c>
      <c r="F330" t="s">
        <v>6</v>
      </c>
      <c r="G330" t="s">
        <v>6</v>
      </c>
      <c r="H330" t="s">
        <v>6</v>
      </c>
    </row>
    <row r="331" spans="2:8" x14ac:dyDescent="0.25">
      <c r="B331">
        <v>556500</v>
      </c>
      <c r="C331">
        <v>394500</v>
      </c>
      <c r="D331">
        <v>200.00970000000001</v>
      </c>
      <c r="F331" t="s">
        <v>6</v>
      </c>
      <c r="G331" t="s">
        <v>6</v>
      </c>
      <c r="H331" t="s">
        <v>6</v>
      </c>
    </row>
    <row r="332" spans="2:8" x14ac:dyDescent="0.25">
      <c r="B332">
        <v>556700</v>
      </c>
      <c r="C332">
        <v>394500</v>
      </c>
      <c r="D332">
        <v>199.49979999999999</v>
      </c>
      <c r="F332" t="s">
        <v>6</v>
      </c>
      <c r="G332" t="s">
        <v>6</v>
      </c>
      <c r="H332" t="s">
        <v>6</v>
      </c>
    </row>
    <row r="333" spans="2:8" x14ac:dyDescent="0.25">
      <c r="B333">
        <v>556900</v>
      </c>
      <c r="C333">
        <v>394500</v>
      </c>
      <c r="D333">
        <v>199.06229999999999</v>
      </c>
      <c r="F333" t="s">
        <v>6</v>
      </c>
      <c r="G333" t="s">
        <v>6</v>
      </c>
      <c r="H333" t="s">
        <v>6</v>
      </c>
    </row>
    <row r="334" spans="2:8" x14ac:dyDescent="0.25">
      <c r="B334">
        <v>557100</v>
      </c>
      <c r="C334">
        <v>394500</v>
      </c>
      <c r="D334">
        <v>198.55449999999999</v>
      </c>
      <c r="F334" t="s">
        <v>6</v>
      </c>
      <c r="G334" t="s">
        <v>6</v>
      </c>
      <c r="H334" t="s">
        <v>6</v>
      </c>
    </row>
    <row r="335" spans="2:8" x14ac:dyDescent="0.25">
      <c r="B335">
        <v>557300</v>
      </c>
      <c r="C335">
        <v>394500</v>
      </c>
      <c r="D335">
        <v>198.12180000000001</v>
      </c>
      <c r="F335" t="s">
        <v>6</v>
      </c>
      <c r="G335" t="s">
        <v>6</v>
      </c>
      <c r="H335" t="s">
        <v>6</v>
      </c>
    </row>
    <row r="336" spans="2:8" x14ac:dyDescent="0.25">
      <c r="B336">
        <v>557500</v>
      </c>
      <c r="C336">
        <v>394500</v>
      </c>
      <c r="D336">
        <v>197.7174</v>
      </c>
      <c r="F336" t="s">
        <v>6</v>
      </c>
      <c r="G336" t="s">
        <v>6</v>
      </c>
      <c r="H336" t="s">
        <v>6</v>
      </c>
    </row>
    <row r="337" spans="2:8" x14ac:dyDescent="0.25">
      <c r="B337">
        <v>557700</v>
      </c>
      <c r="C337">
        <v>394500</v>
      </c>
      <c r="D337">
        <v>197.3434</v>
      </c>
      <c r="F337" t="s">
        <v>6</v>
      </c>
      <c r="G337" t="s">
        <v>6</v>
      </c>
      <c r="H337" t="s">
        <v>6</v>
      </c>
    </row>
    <row r="338" spans="2:8" x14ac:dyDescent="0.25">
      <c r="B338">
        <v>557900</v>
      </c>
      <c r="C338">
        <v>394500</v>
      </c>
      <c r="D338">
        <v>197.00640000000001</v>
      </c>
      <c r="F338" t="s">
        <v>6</v>
      </c>
      <c r="G338" t="s">
        <v>6</v>
      </c>
      <c r="H338" t="s">
        <v>6</v>
      </c>
    </row>
    <row r="339" spans="2:8" x14ac:dyDescent="0.25">
      <c r="B339">
        <v>558100</v>
      </c>
      <c r="C339">
        <v>394500</v>
      </c>
      <c r="D339">
        <v>196.70859999999999</v>
      </c>
      <c r="F339" t="s">
        <v>6</v>
      </c>
      <c r="G339" t="s">
        <v>6</v>
      </c>
      <c r="H339" t="s">
        <v>6</v>
      </c>
    </row>
    <row r="340" spans="2:8" x14ac:dyDescent="0.25">
      <c r="B340">
        <v>558300</v>
      </c>
      <c r="C340">
        <v>394500</v>
      </c>
      <c r="D340">
        <v>196.45650000000001</v>
      </c>
      <c r="F340" t="s">
        <v>6</v>
      </c>
      <c r="G340" t="s">
        <v>6</v>
      </c>
      <c r="H340" t="s">
        <v>6</v>
      </c>
    </row>
    <row r="341" spans="2:8" x14ac:dyDescent="0.25">
      <c r="B341">
        <v>558500</v>
      </c>
      <c r="C341">
        <v>394500</v>
      </c>
      <c r="D341">
        <v>196.2561</v>
      </c>
      <c r="F341" t="s">
        <v>6</v>
      </c>
      <c r="G341" t="s">
        <v>6</v>
      </c>
      <c r="H341" t="s">
        <v>6</v>
      </c>
    </row>
    <row r="342" spans="2:8" x14ac:dyDescent="0.25">
      <c r="B342">
        <v>558700</v>
      </c>
      <c r="C342">
        <v>394500</v>
      </c>
      <c r="D342">
        <v>196.11089999999999</v>
      </c>
      <c r="F342" t="s">
        <v>6</v>
      </c>
      <c r="G342" t="s">
        <v>6</v>
      </c>
      <c r="H342" t="s">
        <v>6</v>
      </c>
    </row>
    <row r="343" spans="2:8" x14ac:dyDescent="0.25">
      <c r="B343">
        <v>558900</v>
      </c>
      <c r="C343">
        <v>394500</v>
      </c>
      <c r="D343">
        <v>196.0197</v>
      </c>
      <c r="F343" t="s">
        <v>6</v>
      </c>
      <c r="G343" t="s">
        <v>6</v>
      </c>
      <c r="H343" t="s">
        <v>6</v>
      </c>
    </row>
    <row r="344" spans="2:8" x14ac:dyDescent="0.25">
      <c r="B344">
        <v>559100</v>
      </c>
      <c r="C344">
        <v>394500</v>
      </c>
      <c r="D344">
        <v>195.9761</v>
      </c>
      <c r="F344" t="s">
        <v>6</v>
      </c>
      <c r="G344" t="s">
        <v>6</v>
      </c>
      <c r="H344" t="s">
        <v>6</v>
      </c>
    </row>
    <row r="345" spans="2:8" x14ac:dyDescent="0.25">
      <c r="B345">
        <v>559300</v>
      </c>
      <c r="C345">
        <v>394500</v>
      </c>
      <c r="D345">
        <v>195.96940000000001</v>
      </c>
      <c r="F345" t="s">
        <v>6</v>
      </c>
      <c r="G345" t="s">
        <v>6</v>
      </c>
      <c r="H345" t="s">
        <v>6</v>
      </c>
    </row>
    <row r="346" spans="2:8" x14ac:dyDescent="0.25">
      <c r="B346">
        <v>559500</v>
      </c>
      <c r="C346">
        <v>394500</v>
      </c>
      <c r="D346">
        <v>195.9906</v>
      </c>
      <c r="F346" t="s">
        <v>6</v>
      </c>
      <c r="G346" t="s">
        <v>6</v>
      </c>
      <c r="H346" t="s">
        <v>6</v>
      </c>
    </row>
    <row r="347" spans="2:8" x14ac:dyDescent="0.25">
      <c r="B347">
        <v>559700</v>
      </c>
      <c r="C347">
        <v>394500</v>
      </c>
      <c r="D347">
        <v>196.0284</v>
      </c>
      <c r="F347" t="s">
        <v>6</v>
      </c>
      <c r="G347" t="s">
        <v>6</v>
      </c>
      <c r="H347" t="s">
        <v>6</v>
      </c>
    </row>
    <row r="348" spans="2:8" x14ac:dyDescent="0.25">
      <c r="B348">
        <v>559900</v>
      </c>
      <c r="C348">
        <v>394500</v>
      </c>
      <c r="D348">
        <v>196.0702</v>
      </c>
      <c r="F348" t="s">
        <v>6</v>
      </c>
      <c r="G348" t="s">
        <v>6</v>
      </c>
      <c r="H348" t="s">
        <v>6</v>
      </c>
    </row>
    <row r="349" spans="2:8" x14ac:dyDescent="0.25">
      <c r="B349">
        <v>560100</v>
      </c>
      <c r="C349">
        <v>394500</v>
      </c>
      <c r="D349">
        <v>196.1225</v>
      </c>
      <c r="F349" t="s">
        <v>6</v>
      </c>
      <c r="G349" t="s">
        <v>6</v>
      </c>
      <c r="H349" t="s">
        <v>6</v>
      </c>
    </row>
    <row r="350" spans="2:8" x14ac:dyDescent="0.25">
      <c r="B350">
        <v>560300</v>
      </c>
      <c r="C350">
        <v>394500</v>
      </c>
      <c r="D350">
        <v>196.16659999999999</v>
      </c>
      <c r="F350" t="s">
        <v>6</v>
      </c>
      <c r="G350" t="s">
        <v>6</v>
      </c>
      <c r="H350" t="s">
        <v>6</v>
      </c>
    </row>
    <row r="351" spans="2:8" x14ac:dyDescent="0.25">
      <c r="B351">
        <v>560500</v>
      </c>
      <c r="C351">
        <v>394500</v>
      </c>
      <c r="D351">
        <v>196.20230000000001</v>
      </c>
      <c r="F351" t="s">
        <v>6</v>
      </c>
      <c r="G351" t="s">
        <v>6</v>
      </c>
      <c r="H351" t="s">
        <v>6</v>
      </c>
    </row>
    <row r="352" spans="2:8" x14ac:dyDescent="0.25">
      <c r="B352">
        <v>560700</v>
      </c>
      <c r="C352">
        <v>394500</v>
      </c>
      <c r="D352">
        <v>196.22659999999999</v>
      </c>
      <c r="F352" t="s">
        <v>6</v>
      </c>
      <c r="G352" t="s">
        <v>6</v>
      </c>
      <c r="H352" t="s">
        <v>6</v>
      </c>
    </row>
    <row r="353" spans="2:8" x14ac:dyDescent="0.25">
      <c r="B353">
        <v>560900</v>
      </c>
      <c r="C353">
        <v>394500</v>
      </c>
      <c r="D353">
        <v>196.2379</v>
      </c>
      <c r="F353" t="s">
        <v>6</v>
      </c>
      <c r="G353" t="s">
        <v>6</v>
      </c>
      <c r="H353" t="s">
        <v>6</v>
      </c>
    </row>
    <row r="354" spans="2:8" x14ac:dyDescent="0.25">
      <c r="B354">
        <v>561100</v>
      </c>
      <c r="C354">
        <v>394500</v>
      </c>
      <c r="D354">
        <v>196.23339999999999</v>
      </c>
      <c r="F354" t="s">
        <v>6</v>
      </c>
      <c r="G354" t="s">
        <v>6</v>
      </c>
      <c r="H354" t="s">
        <v>6</v>
      </c>
    </row>
    <row r="355" spans="2:8" x14ac:dyDescent="0.25">
      <c r="B355">
        <v>550300</v>
      </c>
      <c r="C355">
        <v>394300</v>
      </c>
      <c r="D355">
        <v>215.7107</v>
      </c>
      <c r="F355" t="s">
        <v>6</v>
      </c>
      <c r="G355" t="s">
        <v>6</v>
      </c>
      <c r="H355" t="s">
        <v>6</v>
      </c>
    </row>
    <row r="356" spans="2:8" x14ac:dyDescent="0.25">
      <c r="B356">
        <v>550500</v>
      </c>
      <c r="C356">
        <v>394300</v>
      </c>
      <c r="D356">
        <v>215.38239999999999</v>
      </c>
      <c r="F356" t="s">
        <v>6</v>
      </c>
      <c r="G356" t="s">
        <v>6</v>
      </c>
      <c r="H356" t="s">
        <v>6</v>
      </c>
    </row>
    <row r="357" spans="2:8" x14ac:dyDescent="0.25">
      <c r="B357">
        <v>550700</v>
      </c>
      <c r="C357">
        <v>394300</v>
      </c>
      <c r="D357">
        <v>215.029</v>
      </c>
      <c r="F357" t="s">
        <v>6</v>
      </c>
      <c r="G357" t="s">
        <v>6</v>
      </c>
      <c r="H357" t="s">
        <v>6</v>
      </c>
    </row>
    <row r="358" spans="2:8" x14ac:dyDescent="0.25">
      <c r="B358">
        <v>550900</v>
      </c>
      <c r="C358">
        <v>394300</v>
      </c>
      <c r="D358">
        <v>214.65</v>
      </c>
      <c r="F358" t="s">
        <v>6</v>
      </c>
      <c r="G358" t="s">
        <v>6</v>
      </c>
      <c r="H358" t="s">
        <v>6</v>
      </c>
    </row>
    <row r="359" spans="2:8" x14ac:dyDescent="0.25">
      <c r="B359">
        <v>551100</v>
      </c>
      <c r="C359">
        <v>394300</v>
      </c>
      <c r="D359">
        <v>214.2533</v>
      </c>
      <c r="F359" t="s">
        <v>6</v>
      </c>
      <c r="G359" t="s">
        <v>6</v>
      </c>
      <c r="H359" t="s">
        <v>6</v>
      </c>
    </row>
    <row r="360" spans="2:8" x14ac:dyDescent="0.25">
      <c r="B360">
        <v>551300</v>
      </c>
      <c r="C360">
        <v>394300</v>
      </c>
      <c r="D360">
        <v>213.84139999999999</v>
      </c>
      <c r="F360" t="s">
        <v>6</v>
      </c>
      <c r="G360" t="s">
        <v>6</v>
      </c>
      <c r="H360" t="s">
        <v>6</v>
      </c>
    </row>
    <row r="361" spans="2:8" x14ac:dyDescent="0.25">
      <c r="B361">
        <v>551500</v>
      </c>
      <c r="C361">
        <v>394300</v>
      </c>
      <c r="D361">
        <v>213.4119</v>
      </c>
      <c r="F361" t="s">
        <v>6</v>
      </c>
      <c r="G361" t="s">
        <v>6</v>
      </c>
      <c r="H361" t="s">
        <v>6</v>
      </c>
    </row>
    <row r="362" spans="2:8" x14ac:dyDescent="0.25">
      <c r="B362">
        <v>551700</v>
      </c>
      <c r="C362">
        <v>394300</v>
      </c>
      <c r="D362">
        <v>212.91569999999999</v>
      </c>
      <c r="F362" t="s">
        <v>6</v>
      </c>
      <c r="G362" t="s">
        <v>6</v>
      </c>
      <c r="H362" t="s">
        <v>6</v>
      </c>
    </row>
    <row r="363" spans="2:8" x14ac:dyDescent="0.25">
      <c r="B363">
        <v>551900</v>
      </c>
      <c r="C363">
        <v>394300</v>
      </c>
      <c r="D363">
        <v>212.4906</v>
      </c>
      <c r="F363" t="s">
        <v>6</v>
      </c>
      <c r="G363" t="s">
        <v>6</v>
      </c>
      <c r="H363" t="s">
        <v>6</v>
      </c>
    </row>
    <row r="364" spans="2:8" x14ac:dyDescent="0.25">
      <c r="B364">
        <v>552100</v>
      </c>
      <c r="C364">
        <v>394300</v>
      </c>
      <c r="D364">
        <v>212.00040000000001</v>
      </c>
      <c r="F364" t="s">
        <v>6</v>
      </c>
      <c r="G364" t="s">
        <v>6</v>
      </c>
      <c r="H364" t="s">
        <v>6</v>
      </c>
    </row>
    <row r="365" spans="2:8" x14ac:dyDescent="0.25">
      <c r="B365">
        <v>552300</v>
      </c>
      <c r="C365">
        <v>394300</v>
      </c>
      <c r="D365">
        <v>211.49260000000001</v>
      </c>
      <c r="F365" t="s">
        <v>6</v>
      </c>
      <c r="G365" t="s">
        <v>6</v>
      </c>
      <c r="H365" t="s">
        <v>6</v>
      </c>
    </row>
    <row r="366" spans="2:8" x14ac:dyDescent="0.25">
      <c r="B366">
        <v>552500</v>
      </c>
      <c r="C366">
        <v>394300</v>
      </c>
      <c r="D366">
        <v>210.97219999999999</v>
      </c>
      <c r="F366" t="s">
        <v>6</v>
      </c>
      <c r="G366" t="s">
        <v>6</v>
      </c>
      <c r="H366" t="s">
        <v>6</v>
      </c>
    </row>
    <row r="367" spans="2:8" x14ac:dyDescent="0.25">
      <c r="B367">
        <v>552700</v>
      </c>
      <c r="C367">
        <v>394300</v>
      </c>
      <c r="D367">
        <v>210.43969999999999</v>
      </c>
      <c r="F367" t="s">
        <v>6</v>
      </c>
      <c r="G367" t="s">
        <v>6</v>
      </c>
      <c r="H367" t="s">
        <v>6</v>
      </c>
    </row>
    <row r="368" spans="2:8" x14ac:dyDescent="0.25">
      <c r="B368">
        <v>552900</v>
      </c>
      <c r="C368">
        <v>394300</v>
      </c>
      <c r="D368">
        <v>209.8974</v>
      </c>
      <c r="F368" t="s">
        <v>6</v>
      </c>
      <c r="G368" t="s">
        <v>6</v>
      </c>
      <c r="H368" t="s">
        <v>6</v>
      </c>
    </row>
    <row r="369" spans="2:8" x14ac:dyDescent="0.25">
      <c r="B369">
        <v>553100</v>
      </c>
      <c r="C369">
        <v>394300</v>
      </c>
      <c r="D369">
        <v>209.34800000000001</v>
      </c>
      <c r="F369" t="s">
        <v>6</v>
      </c>
      <c r="G369" t="s">
        <v>6</v>
      </c>
      <c r="H369" t="s">
        <v>6</v>
      </c>
    </row>
    <row r="370" spans="2:8" x14ac:dyDescent="0.25">
      <c r="B370">
        <v>553300</v>
      </c>
      <c r="C370">
        <v>394300</v>
      </c>
      <c r="D370">
        <v>208.7921</v>
      </c>
      <c r="F370" t="s">
        <v>6</v>
      </c>
      <c r="G370" t="s">
        <v>6</v>
      </c>
      <c r="H370" t="s">
        <v>6</v>
      </c>
    </row>
    <row r="371" spans="2:8" x14ac:dyDescent="0.25">
      <c r="B371">
        <v>553500</v>
      </c>
      <c r="C371">
        <v>394300</v>
      </c>
      <c r="D371">
        <v>208.28800000000001</v>
      </c>
      <c r="F371" t="s">
        <v>6</v>
      </c>
      <c r="G371" t="s">
        <v>6</v>
      </c>
      <c r="H371" t="s">
        <v>6</v>
      </c>
    </row>
    <row r="372" spans="2:8" x14ac:dyDescent="0.25">
      <c r="B372">
        <v>553700</v>
      </c>
      <c r="C372">
        <v>394300</v>
      </c>
      <c r="D372">
        <v>207.66640000000001</v>
      </c>
      <c r="F372" t="s">
        <v>6</v>
      </c>
      <c r="G372" t="s">
        <v>6</v>
      </c>
      <c r="H372" t="s">
        <v>6</v>
      </c>
    </row>
    <row r="373" spans="2:8" x14ac:dyDescent="0.25">
      <c r="B373">
        <v>553900</v>
      </c>
      <c r="C373">
        <v>394300</v>
      </c>
      <c r="D373">
        <v>207.09719999999999</v>
      </c>
      <c r="F373" t="s">
        <v>6</v>
      </c>
      <c r="G373" t="s">
        <v>6</v>
      </c>
      <c r="H373" t="s">
        <v>6</v>
      </c>
    </row>
    <row r="374" spans="2:8" x14ac:dyDescent="0.25">
      <c r="B374">
        <v>554100</v>
      </c>
      <c r="C374">
        <v>394300</v>
      </c>
      <c r="D374">
        <v>206.5224</v>
      </c>
      <c r="F374" t="s">
        <v>6</v>
      </c>
      <c r="G374" t="s">
        <v>6</v>
      </c>
      <c r="H374" t="s">
        <v>6</v>
      </c>
    </row>
    <row r="375" spans="2:8" x14ac:dyDescent="0.25">
      <c r="B375">
        <v>554300</v>
      </c>
      <c r="C375">
        <v>394300</v>
      </c>
      <c r="D375">
        <v>205.9461</v>
      </c>
      <c r="F375" t="s">
        <v>6</v>
      </c>
      <c r="G375" t="s">
        <v>6</v>
      </c>
      <c r="H375" t="s">
        <v>6</v>
      </c>
    </row>
    <row r="376" spans="2:8" x14ac:dyDescent="0.25">
      <c r="B376">
        <v>554500</v>
      </c>
      <c r="C376">
        <v>394300</v>
      </c>
      <c r="D376">
        <v>205.36699999999999</v>
      </c>
      <c r="F376" t="s">
        <v>6</v>
      </c>
      <c r="G376" t="s">
        <v>6</v>
      </c>
      <c r="H376" t="s">
        <v>6</v>
      </c>
    </row>
    <row r="377" spans="2:8" x14ac:dyDescent="0.25">
      <c r="B377">
        <v>554700</v>
      </c>
      <c r="C377">
        <v>394300</v>
      </c>
      <c r="D377">
        <v>204.786</v>
      </c>
      <c r="F377" t="s">
        <v>6</v>
      </c>
      <c r="G377" t="s">
        <v>6</v>
      </c>
      <c r="H377" t="s">
        <v>6</v>
      </c>
    </row>
    <row r="378" spans="2:8" x14ac:dyDescent="0.25">
      <c r="B378">
        <v>554900</v>
      </c>
      <c r="C378">
        <v>394300</v>
      </c>
      <c r="D378">
        <v>204.20529999999999</v>
      </c>
      <c r="F378" t="s">
        <v>6</v>
      </c>
      <c r="G378" t="s">
        <v>6</v>
      </c>
      <c r="H378" t="s">
        <v>6</v>
      </c>
    </row>
    <row r="379" spans="2:8" x14ac:dyDescent="0.25">
      <c r="B379">
        <v>555100</v>
      </c>
      <c r="C379">
        <v>394300</v>
      </c>
      <c r="D379">
        <v>203.6267</v>
      </c>
      <c r="F379" t="s">
        <v>6</v>
      </c>
      <c r="G379" t="s">
        <v>6</v>
      </c>
      <c r="H379" t="s">
        <v>6</v>
      </c>
    </row>
    <row r="380" spans="2:8" x14ac:dyDescent="0.25">
      <c r="B380">
        <v>555300</v>
      </c>
      <c r="C380">
        <v>394300</v>
      </c>
      <c r="D380">
        <v>203.1078</v>
      </c>
      <c r="F380" t="s">
        <v>6</v>
      </c>
      <c r="G380" t="s">
        <v>6</v>
      </c>
      <c r="H380" t="s">
        <v>6</v>
      </c>
    </row>
    <row r="381" spans="2:8" x14ac:dyDescent="0.25">
      <c r="B381">
        <v>555500</v>
      </c>
      <c r="C381">
        <v>394300</v>
      </c>
      <c r="D381">
        <v>202.47800000000001</v>
      </c>
      <c r="F381" t="s">
        <v>6</v>
      </c>
      <c r="G381" t="s">
        <v>6</v>
      </c>
      <c r="H381" t="s">
        <v>6</v>
      </c>
    </row>
    <row r="382" spans="2:8" x14ac:dyDescent="0.25">
      <c r="B382">
        <v>555700</v>
      </c>
      <c r="C382">
        <v>394300</v>
      </c>
      <c r="D382">
        <v>201.91079999999999</v>
      </c>
      <c r="F382" t="s">
        <v>6</v>
      </c>
      <c r="G382" t="s">
        <v>6</v>
      </c>
      <c r="H382" t="s">
        <v>6</v>
      </c>
    </row>
    <row r="383" spans="2:8" x14ac:dyDescent="0.25">
      <c r="B383">
        <v>555900</v>
      </c>
      <c r="C383">
        <v>394300</v>
      </c>
      <c r="D383">
        <v>201.35310000000001</v>
      </c>
      <c r="F383" t="s">
        <v>6</v>
      </c>
      <c r="G383" t="s">
        <v>6</v>
      </c>
      <c r="H383" t="s">
        <v>6</v>
      </c>
    </row>
    <row r="384" spans="2:8" x14ac:dyDescent="0.25">
      <c r="B384">
        <v>556100</v>
      </c>
      <c r="C384">
        <v>394300</v>
      </c>
      <c r="D384">
        <v>200.80609999999999</v>
      </c>
      <c r="F384" t="s">
        <v>6</v>
      </c>
      <c r="G384" t="s">
        <v>6</v>
      </c>
      <c r="H384" t="s">
        <v>6</v>
      </c>
    </row>
    <row r="385" spans="2:8" x14ac:dyDescent="0.25">
      <c r="B385">
        <v>556300</v>
      </c>
      <c r="C385">
        <v>394300</v>
      </c>
      <c r="D385">
        <v>200.27459999999999</v>
      </c>
      <c r="F385" t="s">
        <v>6</v>
      </c>
      <c r="G385" t="s">
        <v>6</v>
      </c>
      <c r="H385" t="s">
        <v>6</v>
      </c>
    </row>
    <row r="386" spans="2:8" x14ac:dyDescent="0.25">
      <c r="B386">
        <v>556500</v>
      </c>
      <c r="C386">
        <v>394300</v>
      </c>
      <c r="D386">
        <v>199.762</v>
      </c>
      <c r="F386" t="s">
        <v>6</v>
      </c>
      <c r="G386" t="s">
        <v>6</v>
      </c>
      <c r="H386" t="s">
        <v>6</v>
      </c>
    </row>
    <row r="387" spans="2:8" x14ac:dyDescent="0.25">
      <c r="B387">
        <v>556700</v>
      </c>
      <c r="C387">
        <v>394300</v>
      </c>
      <c r="D387">
        <v>199.2722</v>
      </c>
      <c r="F387" t="s">
        <v>6</v>
      </c>
      <c r="G387" t="s">
        <v>6</v>
      </c>
      <c r="H387" t="s">
        <v>6</v>
      </c>
    </row>
    <row r="388" spans="2:8" x14ac:dyDescent="0.25">
      <c r="B388">
        <v>556900</v>
      </c>
      <c r="C388">
        <v>394300</v>
      </c>
      <c r="D388">
        <v>198.85339999999999</v>
      </c>
      <c r="F388" t="s">
        <v>6</v>
      </c>
      <c r="G388" t="s">
        <v>6</v>
      </c>
      <c r="H388" t="s">
        <v>6</v>
      </c>
    </row>
    <row r="389" spans="2:8" x14ac:dyDescent="0.25">
      <c r="B389">
        <v>557100</v>
      </c>
      <c r="C389">
        <v>394300</v>
      </c>
      <c r="D389">
        <v>198.3708</v>
      </c>
      <c r="F389" t="s">
        <v>6</v>
      </c>
      <c r="G389" t="s">
        <v>6</v>
      </c>
      <c r="H389" t="s">
        <v>6</v>
      </c>
    </row>
    <row r="390" spans="2:8" x14ac:dyDescent="0.25">
      <c r="B390">
        <v>557300</v>
      </c>
      <c r="C390">
        <v>394300</v>
      </c>
      <c r="D390">
        <v>197.9615</v>
      </c>
      <c r="F390" t="s">
        <v>6</v>
      </c>
      <c r="G390" t="s">
        <v>6</v>
      </c>
      <c r="H390" t="s">
        <v>6</v>
      </c>
    </row>
    <row r="391" spans="2:8" x14ac:dyDescent="0.25">
      <c r="B391">
        <v>557500</v>
      </c>
      <c r="C391">
        <v>394300</v>
      </c>
      <c r="D391">
        <v>197.58179999999999</v>
      </c>
      <c r="F391" t="s">
        <v>6</v>
      </c>
      <c r="G391" t="s">
        <v>6</v>
      </c>
      <c r="H391" t="s">
        <v>6</v>
      </c>
    </row>
    <row r="392" spans="2:8" x14ac:dyDescent="0.25">
      <c r="B392">
        <v>557700</v>
      </c>
      <c r="C392">
        <v>394300</v>
      </c>
      <c r="D392">
        <v>197.23500000000001</v>
      </c>
      <c r="F392" t="s">
        <v>6</v>
      </c>
      <c r="G392" t="s">
        <v>6</v>
      </c>
      <c r="H392" t="s">
        <v>6</v>
      </c>
    </row>
    <row r="393" spans="2:8" x14ac:dyDescent="0.25">
      <c r="B393">
        <v>557900</v>
      </c>
      <c r="C393">
        <v>394300</v>
      </c>
      <c r="D393">
        <v>196.92359999999999</v>
      </c>
      <c r="F393" t="s">
        <v>6</v>
      </c>
      <c r="G393" t="s">
        <v>6</v>
      </c>
      <c r="H393" t="s">
        <v>6</v>
      </c>
    </row>
    <row r="394" spans="2:8" x14ac:dyDescent="0.25">
      <c r="B394">
        <v>558100</v>
      </c>
      <c r="C394">
        <v>394300</v>
      </c>
      <c r="D394">
        <v>196.6525</v>
      </c>
      <c r="F394" t="s">
        <v>6</v>
      </c>
      <c r="G394" t="s">
        <v>6</v>
      </c>
      <c r="H394" t="s">
        <v>6</v>
      </c>
    </row>
    <row r="395" spans="2:8" x14ac:dyDescent="0.25">
      <c r="B395">
        <v>558300</v>
      </c>
      <c r="C395">
        <v>394300</v>
      </c>
      <c r="D395">
        <v>196.42529999999999</v>
      </c>
      <c r="F395" t="s">
        <v>6</v>
      </c>
      <c r="G395" t="s">
        <v>6</v>
      </c>
      <c r="H395" t="s">
        <v>6</v>
      </c>
    </row>
    <row r="396" spans="2:8" x14ac:dyDescent="0.25">
      <c r="B396">
        <v>558500</v>
      </c>
      <c r="C396">
        <v>394300</v>
      </c>
      <c r="D396">
        <v>196.2433</v>
      </c>
      <c r="F396" t="s">
        <v>6</v>
      </c>
      <c r="G396" t="s">
        <v>6</v>
      </c>
      <c r="H396" t="s">
        <v>6</v>
      </c>
    </row>
    <row r="397" spans="2:8" x14ac:dyDescent="0.25">
      <c r="B397">
        <v>558700</v>
      </c>
      <c r="C397">
        <v>394300</v>
      </c>
      <c r="D397">
        <v>196.10919999999999</v>
      </c>
      <c r="F397" t="s">
        <v>6</v>
      </c>
      <c r="G397" t="s">
        <v>6</v>
      </c>
      <c r="H397" t="s">
        <v>6</v>
      </c>
    </row>
    <row r="398" spans="2:8" x14ac:dyDescent="0.25">
      <c r="B398">
        <v>558900</v>
      </c>
      <c r="C398">
        <v>394300</v>
      </c>
      <c r="D398">
        <v>196.02070000000001</v>
      </c>
      <c r="F398" t="s">
        <v>6</v>
      </c>
      <c r="G398" t="s">
        <v>6</v>
      </c>
      <c r="H398" t="s">
        <v>6</v>
      </c>
    </row>
    <row r="399" spans="2:8" x14ac:dyDescent="0.25">
      <c r="B399">
        <v>559100</v>
      </c>
      <c r="C399">
        <v>394300</v>
      </c>
      <c r="D399">
        <v>195.9751</v>
      </c>
      <c r="F399" t="s">
        <v>6</v>
      </c>
      <c r="G399" t="s">
        <v>6</v>
      </c>
      <c r="H399" t="s">
        <v>6</v>
      </c>
    </row>
    <row r="400" spans="2:8" x14ac:dyDescent="0.25">
      <c r="B400">
        <v>559300</v>
      </c>
      <c r="C400">
        <v>394300</v>
      </c>
      <c r="D400">
        <v>195.96350000000001</v>
      </c>
      <c r="F400" t="s">
        <v>6</v>
      </c>
      <c r="G400" t="s">
        <v>6</v>
      </c>
      <c r="H400" t="s">
        <v>6</v>
      </c>
    </row>
    <row r="401" spans="2:8" x14ac:dyDescent="0.25">
      <c r="B401">
        <v>559500</v>
      </c>
      <c r="C401">
        <v>394300</v>
      </c>
      <c r="D401">
        <v>195.97890000000001</v>
      </c>
      <c r="F401" t="s">
        <v>6</v>
      </c>
      <c r="G401" t="s">
        <v>6</v>
      </c>
      <c r="H401" t="s">
        <v>6</v>
      </c>
    </row>
    <row r="402" spans="2:8" x14ac:dyDescent="0.25">
      <c r="B402">
        <v>559700</v>
      </c>
      <c r="C402">
        <v>394300</v>
      </c>
      <c r="D402">
        <v>196.0136</v>
      </c>
      <c r="F402" t="s">
        <v>6</v>
      </c>
      <c r="G402" t="s">
        <v>6</v>
      </c>
      <c r="H402" t="s">
        <v>6</v>
      </c>
    </row>
    <row r="403" spans="2:8" x14ac:dyDescent="0.25">
      <c r="B403">
        <v>559900</v>
      </c>
      <c r="C403">
        <v>394300</v>
      </c>
      <c r="D403">
        <v>196.0549</v>
      </c>
      <c r="F403" t="s">
        <v>6</v>
      </c>
      <c r="G403" t="s">
        <v>6</v>
      </c>
      <c r="H403" t="s">
        <v>6</v>
      </c>
    </row>
    <row r="404" spans="2:8" x14ac:dyDescent="0.25">
      <c r="B404">
        <v>560100</v>
      </c>
      <c r="C404">
        <v>394300</v>
      </c>
      <c r="D404">
        <v>196.10910000000001</v>
      </c>
      <c r="F404" t="s">
        <v>6</v>
      </c>
      <c r="G404" t="s">
        <v>6</v>
      </c>
      <c r="H404" t="s">
        <v>6</v>
      </c>
    </row>
    <row r="405" spans="2:8" x14ac:dyDescent="0.25">
      <c r="B405">
        <v>560300</v>
      </c>
      <c r="C405">
        <v>394300</v>
      </c>
      <c r="D405">
        <v>196.15780000000001</v>
      </c>
      <c r="F405" t="s">
        <v>6</v>
      </c>
      <c r="G405" t="s">
        <v>6</v>
      </c>
      <c r="H405" t="s">
        <v>6</v>
      </c>
    </row>
    <row r="406" spans="2:8" x14ac:dyDescent="0.25">
      <c r="B406">
        <v>560500</v>
      </c>
      <c r="C406">
        <v>394300</v>
      </c>
      <c r="D406">
        <v>196.2021</v>
      </c>
      <c r="F406" t="s">
        <v>6</v>
      </c>
      <c r="G406" t="s">
        <v>6</v>
      </c>
      <c r="H406" t="s">
        <v>6</v>
      </c>
    </row>
    <row r="407" spans="2:8" x14ac:dyDescent="0.25">
      <c r="B407">
        <v>560700</v>
      </c>
      <c r="C407">
        <v>394300</v>
      </c>
      <c r="D407">
        <v>196.23689999999999</v>
      </c>
      <c r="F407" t="s">
        <v>6</v>
      </c>
      <c r="G407" t="s">
        <v>6</v>
      </c>
      <c r="H407" t="s">
        <v>6</v>
      </c>
    </row>
    <row r="408" spans="2:8" x14ac:dyDescent="0.25">
      <c r="B408">
        <v>560900</v>
      </c>
      <c r="C408">
        <v>394300</v>
      </c>
      <c r="D408">
        <v>196.26</v>
      </c>
      <c r="F408" t="s">
        <v>6</v>
      </c>
      <c r="G408" t="s">
        <v>6</v>
      </c>
      <c r="H408" t="s">
        <v>6</v>
      </c>
    </row>
    <row r="409" spans="2:8" x14ac:dyDescent="0.25">
      <c r="B409">
        <v>561100</v>
      </c>
      <c r="C409">
        <v>394300</v>
      </c>
      <c r="D409">
        <v>196.26920000000001</v>
      </c>
      <c r="F409" t="s">
        <v>6</v>
      </c>
      <c r="G409" t="s">
        <v>6</v>
      </c>
      <c r="H409" t="s">
        <v>6</v>
      </c>
    </row>
    <row r="410" spans="2:8" x14ac:dyDescent="0.25">
      <c r="B410">
        <v>561300</v>
      </c>
      <c r="C410">
        <v>394300</v>
      </c>
      <c r="D410">
        <v>196.262</v>
      </c>
      <c r="F410" t="s">
        <v>6</v>
      </c>
      <c r="G410" t="s">
        <v>6</v>
      </c>
      <c r="H410" t="s">
        <v>6</v>
      </c>
    </row>
    <row r="411" spans="2:8" x14ac:dyDescent="0.25">
      <c r="B411">
        <v>550300</v>
      </c>
      <c r="C411">
        <v>394100</v>
      </c>
      <c r="D411">
        <v>215.1121</v>
      </c>
      <c r="F411" t="s">
        <v>6</v>
      </c>
      <c r="G411" t="s">
        <v>6</v>
      </c>
      <c r="H411" t="s">
        <v>6</v>
      </c>
    </row>
    <row r="412" spans="2:8" x14ac:dyDescent="0.25">
      <c r="B412">
        <v>550500</v>
      </c>
      <c r="C412">
        <v>394100</v>
      </c>
      <c r="D412">
        <v>214.78450000000001</v>
      </c>
      <c r="F412" t="s">
        <v>6</v>
      </c>
      <c r="G412" t="s">
        <v>6</v>
      </c>
      <c r="H412" t="s">
        <v>6</v>
      </c>
    </row>
    <row r="413" spans="2:8" x14ac:dyDescent="0.25">
      <c r="B413">
        <v>550700</v>
      </c>
      <c r="C413">
        <v>394100</v>
      </c>
      <c r="D413">
        <v>214.41919999999999</v>
      </c>
      <c r="F413" t="s">
        <v>6</v>
      </c>
      <c r="G413" t="s">
        <v>6</v>
      </c>
      <c r="H413" t="s">
        <v>6</v>
      </c>
    </row>
    <row r="414" spans="2:8" x14ac:dyDescent="0.25">
      <c r="B414">
        <v>550900</v>
      </c>
      <c r="C414">
        <v>394100</v>
      </c>
      <c r="D414">
        <v>214.02670000000001</v>
      </c>
      <c r="F414" t="s">
        <v>6</v>
      </c>
      <c r="G414" t="s">
        <v>6</v>
      </c>
      <c r="H414" t="s">
        <v>6</v>
      </c>
    </row>
    <row r="415" spans="2:8" x14ac:dyDescent="0.25">
      <c r="B415">
        <v>551100</v>
      </c>
      <c r="C415">
        <v>394100</v>
      </c>
      <c r="D415">
        <v>213.63380000000001</v>
      </c>
      <c r="F415" t="s">
        <v>6</v>
      </c>
      <c r="G415" t="s">
        <v>6</v>
      </c>
      <c r="H415" t="s">
        <v>6</v>
      </c>
    </row>
    <row r="416" spans="2:8" x14ac:dyDescent="0.25">
      <c r="B416">
        <v>551300</v>
      </c>
      <c r="C416">
        <v>394100</v>
      </c>
      <c r="D416">
        <v>213.2388</v>
      </c>
      <c r="F416" t="s">
        <v>6</v>
      </c>
      <c r="G416" t="s">
        <v>6</v>
      </c>
      <c r="H416" t="s">
        <v>6</v>
      </c>
    </row>
    <row r="417" spans="2:8" x14ac:dyDescent="0.25">
      <c r="B417">
        <v>551500</v>
      </c>
      <c r="C417">
        <v>394100</v>
      </c>
      <c r="D417">
        <v>212.82759999999999</v>
      </c>
      <c r="F417" t="s">
        <v>6</v>
      </c>
      <c r="G417" t="s">
        <v>6</v>
      </c>
      <c r="H417" t="s">
        <v>6</v>
      </c>
    </row>
    <row r="418" spans="2:8" x14ac:dyDescent="0.25">
      <c r="B418">
        <v>551700</v>
      </c>
      <c r="C418">
        <v>394100</v>
      </c>
      <c r="D418">
        <v>212.34649999999999</v>
      </c>
      <c r="F418" t="s">
        <v>6</v>
      </c>
      <c r="G418" t="s">
        <v>6</v>
      </c>
      <c r="H418" t="s">
        <v>6</v>
      </c>
    </row>
    <row r="419" spans="2:8" x14ac:dyDescent="0.25">
      <c r="B419">
        <v>551900</v>
      </c>
      <c r="C419">
        <v>394100</v>
      </c>
      <c r="D419">
        <v>211.93010000000001</v>
      </c>
      <c r="F419" t="s">
        <v>6</v>
      </c>
      <c r="G419" t="s">
        <v>6</v>
      </c>
      <c r="H419" t="s">
        <v>6</v>
      </c>
    </row>
    <row r="420" spans="2:8" x14ac:dyDescent="0.25">
      <c r="B420">
        <v>552100</v>
      </c>
      <c r="C420">
        <v>394100</v>
      </c>
      <c r="D420">
        <v>211.44669999999999</v>
      </c>
      <c r="F420" t="s">
        <v>6</v>
      </c>
      <c r="G420" t="s">
        <v>6</v>
      </c>
      <c r="H420" t="s">
        <v>6</v>
      </c>
    </row>
    <row r="421" spans="2:8" x14ac:dyDescent="0.25">
      <c r="B421">
        <v>552300</v>
      </c>
      <c r="C421">
        <v>394100</v>
      </c>
      <c r="D421">
        <v>210.94550000000001</v>
      </c>
      <c r="F421" t="s">
        <v>6</v>
      </c>
      <c r="G421" t="s">
        <v>6</v>
      </c>
      <c r="H421" t="s">
        <v>6</v>
      </c>
    </row>
    <row r="422" spans="2:8" x14ac:dyDescent="0.25">
      <c r="B422">
        <v>552500</v>
      </c>
      <c r="C422">
        <v>394100</v>
      </c>
      <c r="D422">
        <v>210.43119999999999</v>
      </c>
      <c r="F422" t="s">
        <v>6</v>
      </c>
      <c r="G422" t="s">
        <v>6</v>
      </c>
      <c r="H422" t="s">
        <v>6</v>
      </c>
    </row>
    <row r="423" spans="2:8" x14ac:dyDescent="0.25">
      <c r="B423">
        <v>552700</v>
      </c>
      <c r="C423">
        <v>394100</v>
      </c>
      <c r="D423">
        <v>209.9049</v>
      </c>
      <c r="F423" t="s">
        <v>6</v>
      </c>
      <c r="G423" t="s">
        <v>6</v>
      </c>
      <c r="H423" t="s">
        <v>6</v>
      </c>
    </row>
    <row r="424" spans="2:8" x14ac:dyDescent="0.25">
      <c r="B424">
        <v>552900</v>
      </c>
      <c r="C424">
        <v>394100</v>
      </c>
      <c r="D424">
        <v>209.36940000000001</v>
      </c>
      <c r="F424" t="s">
        <v>6</v>
      </c>
      <c r="G424" t="s">
        <v>6</v>
      </c>
      <c r="H424" t="s">
        <v>6</v>
      </c>
    </row>
    <row r="425" spans="2:8" x14ac:dyDescent="0.25">
      <c r="B425">
        <v>553100</v>
      </c>
      <c r="C425">
        <v>394100</v>
      </c>
      <c r="D425">
        <v>208.8271</v>
      </c>
      <c r="F425" t="s">
        <v>6</v>
      </c>
      <c r="G425" t="s">
        <v>6</v>
      </c>
      <c r="H425" t="s">
        <v>6</v>
      </c>
    </row>
    <row r="426" spans="2:8" x14ac:dyDescent="0.25">
      <c r="B426">
        <v>553300</v>
      </c>
      <c r="C426">
        <v>394100</v>
      </c>
      <c r="D426">
        <v>208.28020000000001</v>
      </c>
      <c r="F426" t="s">
        <v>6</v>
      </c>
      <c r="G426" t="s">
        <v>6</v>
      </c>
      <c r="H426" t="s">
        <v>6</v>
      </c>
    </row>
    <row r="427" spans="2:8" x14ac:dyDescent="0.25">
      <c r="B427">
        <v>553500</v>
      </c>
      <c r="C427">
        <v>394100</v>
      </c>
      <c r="D427">
        <v>207.78479999999999</v>
      </c>
      <c r="F427" t="s">
        <v>6</v>
      </c>
      <c r="G427" t="s">
        <v>6</v>
      </c>
      <c r="H427" t="s">
        <v>6</v>
      </c>
    </row>
    <row r="428" spans="2:8" x14ac:dyDescent="0.25">
      <c r="B428">
        <v>553700</v>
      </c>
      <c r="C428">
        <v>394100</v>
      </c>
      <c r="D428">
        <v>207.17580000000001</v>
      </c>
      <c r="F428" t="s">
        <v>6</v>
      </c>
      <c r="G428" t="s">
        <v>6</v>
      </c>
      <c r="H428" t="s">
        <v>6</v>
      </c>
    </row>
    <row r="429" spans="2:8" x14ac:dyDescent="0.25">
      <c r="B429">
        <v>553900</v>
      </c>
      <c r="C429">
        <v>394100</v>
      </c>
      <c r="D429">
        <v>206.61799999999999</v>
      </c>
      <c r="F429" t="s">
        <v>6</v>
      </c>
      <c r="G429" t="s">
        <v>6</v>
      </c>
      <c r="H429" t="s">
        <v>6</v>
      </c>
    </row>
    <row r="430" spans="2:8" x14ac:dyDescent="0.25">
      <c r="B430">
        <v>554100</v>
      </c>
      <c r="C430">
        <v>394100</v>
      </c>
      <c r="D430">
        <v>206.05770000000001</v>
      </c>
      <c r="F430" t="s">
        <v>6</v>
      </c>
      <c r="G430" t="s">
        <v>6</v>
      </c>
      <c r="H430" t="s">
        <v>6</v>
      </c>
    </row>
    <row r="431" spans="2:8" x14ac:dyDescent="0.25">
      <c r="B431">
        <v>554300</v>
      </c>
      <c r="C431">
        <v>394100</v>
      </c>
      <c r="D431">
        <v>205.49520000000001</v>
      </c>
      <c r="F431" t="s">
        <v>6</v>
      </c>
      <c r="G431" t="s">
        <v>6</v>
      </c>
      <c r="H431" t="s">
        <v>6</v>
      </c>
    </row>
    <row r="432" spans="2:8" x14ac:dyDescent="0.25">
      <c r="B432">
        <v>554500</v>
      </c>
      <c r="C432">
        <v>394100</v>
      </c>
      <c r="D432">
        <v>204.93100000000001</v>
      </c>
      <c r="F432" t="s">
        <v>6</v>
      </c>
      <c r="G432" t="s">
        <v>6</v>
      </c>
      <c r="H432" t="s">
        <v>6</v>
      </c>
    </row>
    <row r="433" spans="2:8" x14ac:dyDescent="0.25">
      <c r="B433">
        <v>554700</v>
      </c>
      <c r="C433">
        <v>394100</v>
      </c>
      <c r="D433">
        <v>204.36680000000001</v>
      </c>
      <c r="F433" t="s">
        <v>6</v>
      </c>
      <c r="G433" t="s">
        <v>6</v>
      </c>
      <c r="H433" t="s">
        <v>6</v>
      </c>
    </row>
    <row r="434" spans="2:8" x14ac:dyDescent="0.25">
      <c r="B434">
        <v>554900</v>
      </c>
      <c r="C434">
        <v>394100</v>
      </c>
      <c r="D434">
        <v>203.80340000000001</v>
      </c>
      <c r="F434" t="s">
        <v>6</v>
      </c>
      <c r="G434" t="s">
        <v>6</v>
      </c>
      <c r="H434" t="s">
        <v>6</v>
      </c>
    </row>
    <row r="435" spans="2:8" x14ac:dyDescent="0.25">
      <c r="B435">
        <v>555100</v>
      </c>
      <c r="C435">
        <v>394100</v>
      </c>
      <c r="D435">
        <v>203.24289999999999</v>
      </c>
      <c r="F435" t="s">
        <v>6</v>
      </c>
      <c r="G435" t="s">
        <v>6</v>
      </c>
      <c r="H435" t="s">
        <v>6</v>
      </c>
    </row>
    <row r="436" spans="2:8" x14ac:dyDescent="0.25">
      <c r="B436">
        <v>555300</v>
      </c>
      <c r="C436">
        <v>394100</v>
      </c>
      <c r="D436">
        <v>202.74119999999999</v>
      </c>
      <c r="F436" t="s">
        <v>6</v>
      </c>
      <c r="G436" t="s">
        <v>6</v>
      </c>
      <c r="H436" t="s">
        <v>6</v>
      </c>
    </row>
    <row r="437" spans="2:8" x14ac:dyDescent="0.25">
      <c r="B437">
        <v>555500</v>
      </c>
      <c r="C437">
        <v>394100</v>
      </c>
      <c r="D437">
        <v>202.13329999999999</v>
      </c>
      <c r="F437" t="s">
        <v>6</v>
      </c>
      <c r="G437" t="s">
        <v>6</v>
      </c>
      <c r="H437" t="s">
        <v>6</v>
      </c>
    </row>
    <row r="438" spans="2:8" x14ac:dyDescent="0.25">
      <c r="B438">
        <v>555700</v>
      </c>
      <c r="C438">
        <v>394100</v>
      </c>
      <c r="D438">
        <v>201.58779999999999</v>
      </c>
      <c r="F438" t="s">
        <v>6</v>
      </c>
      <c r="G438" t="s">
        <v>6</v>
      </c>
      <c r="H438" t="s">
        <v>6</v>
      </c>
    </row>
    <row r="439" spans="2:8" x14ac:dyDescent="0.25">
      <c r="B439">
        <v>555900</v>
      </c>
      <c r="C439">
        <v>394100</v>
      </c>
      <c r="D439">
        <v>201.0514</v>
      </c>
      <c r="F439" t="s">
        <v>6</v>
      </c>
      <c r="G439" t="s">
        <v>6</v>
      </c>
      <c r="H439" t="s">
        <v>6</v>
      </c>
    </row>
    <row r="440" spans="2:8" x14ac:dyDescent="0.25">
      <c r="B440">
        <v>556100</v>
      </c>
      <c r="C440">
        <v>394100</v>
      </c>
      <c r="D440">
        <v>200.52709999999999</v>
      </c>
      <c r="F440" t="s">
        <v>6</v>
      </c>
      <c r="G440" t="s">
        <v>6</v>
      </c>
      <c r="H440" t="s">
        <v>6</v>
      </c>
    </row>
    <row r="441" spans="2:8" x14ac:dyDescent="0.25">
      <c r="B441">
        <v>556300</v>
      </c>
      <c r="C441">
        <v>394100</v>
      </c>
      <c r="D441">
        <v>200.01730000000001</v>
      </c>
      <c r="F441" t="s">
        <v>6</v>
      </c>
      <c r="G441" t="s">
        <v>6</v>
      </c>
      <c r="H441" t="s">
        <v>6</v>
      </c>
    </row>
    <row r="442" spans="2:8" x14ac:dyDescent="0.25">
      <c r="B442">
        <v>556500</v>
      </c>
      <c r="C442">
        <v>394100</v>
      </c>
      <c r="D442">
        <v>199.5266</v>
      </c>
      <c r="F442" t="s">
        <v>6</v>
      </c>
      <c r="G442" t="s">
        <v>6</v>
      </c>
      <c r="H442" t="s">
        <v>6</v>
      </c>
    </row>
    <row r="443" spans="2:8" x14ac:dyDescent="0.25">
      <c r="B443">
        <v>556700</v>
      </c>
      <c r="C443">
        <v>394100</v>
      </c>
      <c r="D443">
        <v>199.05850000000001</v>
      </c>
      <c r="F443" t="s">
        <v>6</v>
      </c>
      <c r="G443" t="s">
        <v>6</v>
      </c>
      <c r="H443" t="s">
        <v>6</v>
      </c>
    </row>
    <row r="444" spans="2:8" x14ac:dyDescent="0.25">
      <c r="B444">
        <v>556900</v>
      </c>
      <c r="C444">
        <v>394100</v>
      </c>
      <c r="D444">
        <v>198.6585</v>
      </c>
      <c r="F444" t="s">
        <v>6</v>
      </c>
      <c r="G444" t="s">
        <v>6</v>
      </c>
      <c r="H444" t="s">
        <v>6</v>
      </c>
    </row>
    <row r="445" spans="2:8" x14ac:dyDescent="0.25">
      <c r="B445">
        <v>557100</v>
      </c>
      <c r="C445">
        <v>394100</v>
      </c>
      <c r="D445">
        <v>198.2003</v>
      </c>
      <c r="F445" t="s">
        <v>6</v>
      </c>
      <c r="G445" t="s">
        <v>6</v>
      </c>
      <c r="H445" t="s">
        <v>6</v>
      </c>
    </row>
    <row r="446" spans="2:8" x14ac:dyDescent="0.25">
      <c r="B446">
        <v>557300</v>
      </c>
      <c r="C446">
        <v>394100</v>
      </c>
      <c r="D446">
        <v>197.8141</v>
      </c>
      <c r="F446" t="s">
        <v>6</v>
      </c>
      <c r="G446" t="s">
        <v>6</v>
      </c>
      <c r="H446" t="s">
        <v>6</v>
      </c>
    </row>
    <row r="447" spans="2:8" x14ac:dyDescent="0.25">
      <c r="B447">
        <v>557500</v>
      </c>
      <c r="C447">
        <v>394100</v>
      </c>
      <c r="D447">
        <v>197.45869999999999</v>
      </c>
      <c r="F447" t="s">
        <v>6</v>
      </c>
      <c r="G447" t="s">
        <v>6</v>
      </c>
      <c r="H447" t="s">
        <v>6</v>
      </c>
    </row>
    <row r="448" spans="2:8" x14ac:dyDescent="0.25">
      <c r="B448">
        <v>557700</v>
      </c>
      <c r="C448">
        <v>394100</v>
      </c>
      <c r="D448">
        <v>197.13659999999999</v>
      </c>
      <c r="F448" t="s">
        <v>6</v>
      </c>
      <c r="G448" t="s">
        <v>6</v>
      </c>
      <c r="H448" t="s">
        <v>6</v>
      </c>
    </row>
    <row r="449" spans="2:8" x14ac:dyDescent="0.25">
      <c r="B449">
        <v>557900</v>
      </c>
      <c r="C449">
        <v>394100</v>
      </c>
      <c r="D449">
        <v>196.84880000000001</v>
      </c>
      <c r="F449" t="s">
        <v>6</v>
      </c>
      <c r="G449" t="s">
        <v>6</v>
      </c>
      <c r="H449" t="s">
        <v>6</v>
      </c>
    </row>
    <row r="450" spans="2:8" x14ac:dyDescent="0.25">
      <c r="B450">
        <v>558100</v>
      </c>
      <c r="C450">
        <v>394100</v>
      </c>
      <c r="D450">
        <v>196.60079999999999</v>
      </c>
      <c r="F450" t="s">
        <v>6</v>
      </c>
      <c r="G450" t="s">
        <v>6</v>
      </c>
      <c r="H450" t="s">
        <v>6</v>
      </c>
    </row>
    <row r="451" spans="2:8" x14ac:dyDescent="0.25">
      <c r="B451">
        <v>558300</v>
      </c>
      <c r="C451">
        <v>394100</v>
      </c>
      <c r="D451">
        <v>196.3938</v>
      </c>
      <c r="F451" t="s">
        <v>6</v>
      </c>
      <c r="G451" t="s">
        <v>6</v>
      </c>
      <c r="H451" t="s">
        <v>6</v>
      </c>
    </row>
    <row r="452" spans="2:8" x14ac:dyDescent="0.25">
      <c r="B452">
        <v>558500</v>
      </c>
      <c r="C452">
        <v>394100</v>
      </c>
      <c r="D452">
        <v>196.22880000000001</v>
      </c>
      <c r="F452" t="s">
        <v>6</v>
      </c>
      <c r="G452" t="s">
        <v>6</v>
      </c>
      <c r="H452" t="s">
        <v>6</v>
      </c>
    </row>
    <row r="453" spans="2:8" x14ac:dyDescent="0.25">
      <c r="B453">
        <v>558700</v>
      </c>
      <c r="C453">
        <v>394100</v>
      </c>
      <c r="D453">
        <v>196.107</v>
      </c>
      <c r="F453" t="s">
        <v>6</v>
      </c>
      <c r="G453" t="s">
        <v>6</v>
      </c>
      <c r="H453" t="s">
        <v>6</v>
      </c>
    </row>
    <row r="454" spans="2:8" x14ac:dyDescent="0.25">
      <c r="B454">
        <v>558900</v>
      </c>
      <c r="C454">
        <v>394100</v>
      </c>
      <c r="D454">
        <v>196.02610000000001</v>
      </c>
      <c r="F454" t="s">
        <v>6</v>
      </c>
      <c r="G454" t="s">
        <v>6</v>
      </c>
      <c r="H454" t="s">
        <v>6</v>
      </c>
    </row>
    <row r="455" spans="2:8" x14ac:dyDescent="0.25">
      <c r="B455">
        <v>559100</v>
      </c>
      <c r="C455">
        <v>394100</v>
      </c>
      <c r="D455">
        <v>195.983</v>
      </c>
      <c r="F455" t="s">
        <v>6</v>
      </c>
      <c r="G455" t="s">
        <v>6</v>
      </c>
      <c r="H455" t="s">
        <v>6</v>
      </c>
    </row>
    <row r="456" spans="2:8" x14ac:dyDescent="0.25">
      <c r="B456">
        <v>559300</v>
      </c>
      <c r="C456">
        <v>394100</v>
      </c>
      <c r="D456">
        <v>195.97139999999999</v>
      </c>
      <c r="F456" t="s">
        <v>6</v>
      </c>
      <c r="G456" t="s">
        <v>6</v>
      </c>
      <c r="H456" t="s">
        <v>6</v>
      </c>
    </row>
    <row r="457" spans="2:8" x14ac:dyDescent="0.25">
      <c r="B457">
        <v>559500</v>
      </c>
      <c r="C457">
        <v>394100</v>
      </c>
      <c r="D457">
        <v>195.9864</v>
      </c>
      <c r="F457" t="s">
        <v>6</v>
      </c>
      <c r="G457" t="s">
        <v>6</v>
      </c>
      <c r="H457" t="s">
        <v>6</v>
      </c>
    </row>
    <row r="458" spans="2:8" x14ac:dyDescent="0.25">
      <c r="B458">
        <v>559700</v>
      </c>
      <c r="C458">
        <v>394100</v>
      </c>
      <c r="D458">
        <v>196.02090000000001</v>
      </c>
      <c r="F458" t="s">
        <v>6</v>
      </c>
      <c r="G458" t="s">
        <v>6</v>
      </c>
      <c r="H458" t="s">
        <v>6</v>
      </c>
    </row>
    <row r="459" spans="2:8" x14ac:dyDescent="0.25">
      <c r="B459">
        <v>559900</v>
      </c>
      <c r="C459">
        <v>394100</v>
      </c>
      <c r="D459">
        <v>196.06299999999999</v>
      </c>
      <c r="F459" t="s">
        <v>6</v>
      </c>
      <c r="G459" t="s">
        <v>6</v>
      </c>
      <c r="H459" t="s">
        <v>6</v>
      </c>
    </row>
    <row r="460" spans="2:8" x14ac:dyDescent="0.25">
      <c r="B460">
        <v>560100</v>
      </c>
      <c r="C460">
        <v>394100</v>
      </c>
      <c r="D460">
        <v>196.1216</v>
      </c>
      <c r="F460" t="s">
        <v>6</v>
      </c>
      <c r="G460" t="s">
        <v>6</v>
      </c>
      <c r="H460" t="s">
        <v>6</v>
      </c>
    </row>
    <row r="461" spans="2:8" x14ac:dyDescent="0.25">
      <c r="B461">
        <v>560300</v>
      </c>
      <c r="C461">
        <v>394100</v>
      </c>
      <c r="D461">
        <v>196.1764</v>
      </c>
      <c r="F461" t="s">
        <v>6</v>
      </c>
      <c r="G461" t="s">
        <v>6</v>
      </c>
      <c r="H461" t="s">
        <v>6</v>
      </c>
    </row>
    <row r="462" spans="2:8" x14ac:dyDescent="0.25">
      <c r="B462">
        <v>560500</v>
      </c>
      <c r="C462">
        <v>394100</v>
      </c>
      <c r="D462">
        <v>196.2278</v>
      </c>
      <c r="F462" t="s">
        <v>6</v>
      </c>
      <c r="G462" t="s">
        <v>6</v>
      </c>
      <c r="H462" t="s">
        <v>6</v>
      </c>
    </row>
    <row r="463" spans="2:8" x14ac:dyDescent="0.25">
      <c r="B463">
        <v>560700</v>
      </c>
      <c r="C463">
        <v>394100</v>
      </c>
      <c r="D463">
        <v>196.2724</v>
      </c>
      <c r="F463" t="s">
        <v>6</v>
      </c>
      <c r="G463" t="s">
        <v>6</v>
      </c>
      <c r="H463" t="s">
        <v>6</v>
      </c>
    </row>
    <row r="464" spans="2:8" x14ac:dyDescent="0.25">
      <c r="B464">
        <v>560900</v>
      </c>
      <c r="C464">
        <v>394100</v>
      </c>
      <c r="D464">
        <v>196.30699999999999</v>
      </c>
      <c r="F464" t="s">
        <v>6</v>
      </c>
      <c r="G464" t="s">
        <v>6</v>
      </c>
      <c r="H464" t="s">
        <v>6</v>
      </c>
    </row>
    <row r="465" spans="2:8" x14ac:dyDescent="0.25">
      <c r="B465">
        <v>561100</v>
      </c>
      <c r="C465">
        <v>394100</v>
      </c>
      <c r="D465">
        <v>196.3288</v>
      </c>
      <c r="F465" t="s">
        <v>6</v>
      </c>
      <c r="G465" t="s">
        <v>6</v>
      </c>
      <c r="H465" t="s">
        <v>6</v>
      </c>
    </row>
    <row r="466" spans="2:8" x14ac:dyDescent="0.25">
      <c r="B466">
        <v>561300</v>
      </c>
      <c r="C466">
        <v>394100</v>
      </c>
      <c r="D466">
        <v>196.33449999999999</v>
      </c>
      <c r="F466" t="s">
        <v>6</v>
      </c>
      <c r="G466" t="s">
        <v>6</v>
      </c>
      <c r="H466" t="s">
        <v>6</v>
      </c>
    </row>
    <row r="467" spans="2:8" x14ac:dyDescent="0.25">
      <c r="B467">
        <v>550300</v>
      </c>
      <c r="C467">
        <v>393900</v>
      </c>
      <c r="D467">
        <v>214.5</v>
      </c>
      <c r="F467" t="s">
        <v>6</v>
      </c>
      <c r="G467" t="s">
        <v>6</v>
      </c>
      <c r="H467" t="s">
        <v>6</v>
      </c>
    </row>
    <row r="468" spans="2:8" x14ac:dyDescent="0.25">
      <c r="B468">
        <v>550500</v>
      </c>
      <c r="C468">
        <v>393900</v>
      </c>
      <c r="D468">
        <v>214.1634</v>
      </c>
      <c r="F468" t="s">
        <v>6</v>
      </c>
      <c r="G468" t="s">
        <v>6</v>
      </c>
      <c r="H468" t="s">
        <v>6</v>
      </c>
    </row>
    <row r="469" spans="2:8" x14ac:dyDescent="0.25">
      <c r="B469">
        <v>550700</v>
      </c>
      <c r="C469">
        <v>393900</v>
      </c>
      <c r="D469">
        <v>213.7679</v>
      </c>
      <c r="F469" t="s">
        <v>6</v>
      </c>
      <c r="G469" t="s">
        <v>6</v>
      </c>
      <c r="H469" t="s">
        <v>6</v>
      </c>
    </row>
    <row r="470" spans="2:8" x14ac:dyDescent="0.25">
      <c r="B470">
        <v>550900</v>
      </c>
      <c r="C470">
        <v>393900</v>
      </c>
      <c r="D470">
        <v>213.37360000000001</v>
      </c>
      <c r="F470" t="s">
        <v>6</v>
      </c>
      <c r="G470" t="s">
        <v>6</v>
      </c>
      <c r="H470" t="s">
        <v>6</v>
      </c>
    </row>
    <row r="471" spans="2:8" x14ac:dyDescent="0.25">
      <c r="B471">
        <v>551100</v>
      </c>
      <c r="C471">
        <v>393900</v>
      </c>
      <c r="D471">
        <v>213.00030000000001</v>
      </c>
      <c r="F471" t="s">
        <v>6</v>
      </c>
      <c r="G471" t="s">
        <v>6</v>
      </c>
      <c r="H471" t="s">
        <v>6</v>
      </c>
    </row>
    <row r="472" spans="2:8" x14ac:dyDescent="0.25">
      <c r="B472">
        <v>551300</v>
      </c>
      <c r="C472">
        <v>393900</v>
      </c>
      <c r="D472">
        <v>212.6189</v>
      </c>
      <c r="F472" t="s">
        <v>6</v>
      </c>
      <c r="G472" t="s">
        <v>6</v>
      </c>
      <c r="H472" t="s">
        <v>6</v>
      </c>
    </row>
    <row r="473" spans="2:8" x14ac:dyDescent="0.25">
      <c r="B473">
        <v>551500</v>
      </c>
      <c r="C473">
        <v>393900</v>
      </c>
      <c r="D473">
        <v>212.22579999999999</v>
      </c>
      <c r="F473" t="s">
        <v>6</v>
      </c>
      <c r="G473" t="s">
        <v>6</v>
      </c>
      <c r="H473" t="s">
        <v>6</v>
      </c>
    </row>
    <row r="474" spans="2:8" x14ac:dyDescent="0.25">
      <c r="B474">
        <v>551700</v>
      </c>
      <c r="C474">
        <v>393900</v>
      </c>
      <c r="D474">
        <v>211.7629</v>
      </c>
      <c r="F474" t="s">
        <v>6</v>
      </c>
      <c r="G474" t="s">
        <v>6</v>
      </c>
      <c r="H474" t="s">
        <v>6</v>
      </c>
    </row>
    <row r="475" spans="2:8" x14ac:dyDescent="0.25">
      <c r="B475">
        <v>551900</v>
      </c>
      <c r="C475">
        <v>393900</v>
      </c>
      <c r="D475">
        <v>211.35759999999999</v>
      </c>
      <c r="F475" t="s">
        <v>6</v>
      </c>
      <c r="G475" t="s">
        <v>6</v>
      </c>
      <c r="H475" t="s">
        <v>6</v>
      </c>
    </row>
    <row r="476" spans="2:8" x14ac:dyDescent="0.25">
      <c r="B476">
        <v>552100</v>
      </c>
      <c r="C476">
        <v>393900</v>
      </c>
      <c r="D476">
        <v>210.88300000000001</v>
      </c>
      <c r="F476" t="s">
        <v>6</v>
      </c>
      <c r="G476" t="s">
        <v>6</v>
      </c>
      <c r="H476" t="s">
        <v>6</v>
      </c>
    </row>
    <row r="477" spans="2:8" x14ac:dyDescent="0.25">
      <c r="B477">
        <v>552300</v>
      </c>
      <c r="C477">
        <v>393900</v>
      </c>
      <c r="D477">
        <v>210.3895</v>
      </c>
      <c r="F477" t="s">
        <v>6</v>
      </c>
      <c r="G477" t="s">
        <v>6</v>
      </c>
      <c r="H477" t="s">
        <v>6</v>
      </c>
    </row>
    <row r="478" spans="2:8" x14ac:dyDescent="0.25">
      <c r="B478">
        <v>552500</v>
      </c>
      <c r="C478">
        <v>393900</v>
      </c>
      <c r="D478">
        <v>209.88130000000001</v>
      </c>
      <c r="F478" t="s">
        <v>6</v>
      </c>
      <c r="G478" t="s">
        <v>6</v>
      </c>
      <c r="H478" t="s">
        <v>6</v>
      </c>
    </row>
    <row r="479" spans="2:8" x14ac:dyDescent="0.25">
      <c r="B479">
        <v>552700</v>
      </c>
      <c r="C479">
        <v>393900</v>
      </c>
      <c r="D479">
        <v>209.36250000000001</v>
      </c>
      <c r="F479" t="s">
        <v>6</v>
      </c>
      <c r="G479" t="s">
        <v>6</v>
      </c>
      <c r="H479" t="s">
        <v>6</v>
      </c>
    </row>
    <row r="480" spans="2:8" x14ac:dyDescent="0.25">
      <c r="B480">
        <v>552900</v>
      </c>
      <c r="C480">
        <v>393900</v>
      </c>
      <c r="D480">
        <v>208.83539999999999</v>
      </c>
      <c r="F480" t="s">
        <v>6</v>
      </c>
      <c r="G480" t="s">
        <v>6</v>
      </c>
      <c r="H480" t="s">
        <v>6</v>
      </c>
    </row>
    <row r="481" spans="2:8" x14ac:dyDescent="0.25">
      <c r="B481">
        <v>553100</v>
      </c>
      <c r="C481">
        <v>393900</v>
      </c>
      <c r="D481">
        <v>208.3023</v>
      </c>
      <c r="F481" t="s">
        <v>6</v>
      </c>
      <c r="G481" t="s">
        <v>6</v>
      </c>
      <c r="H481" t="s">
        <v>6</v>
      </c>
    </row>
    <row r="482" spans="2:8" x14ac:dyDescent="0.25">
      <c r="B482">
        <v>553300</v>
      </c>
      <c r="C482">
        <v>393900</v>
      </c>
      <c r="D482">
        <v>207.76509999999999</v>
      </c>
      <c r="F482" t="s">
        <v>6</v>
      </c>
      <c r="G482" t="s">
        <v>6</v>
      </c>
      <c r="H482" t="s">
        <v>6</v>
      </c>
    </row>
    <row r="483" spans="2:8" x14ac:dyDescent="0.25">
      <c r="B483">
        <v>553500</v>
      </c>
      <c r="C483">
        <v>393900</v>
      </c>
      <c r="D483">
        <v>207.2792</v>
      </c>
      <c r="F483" t="s">
        <v>6</v>
      </c>
      <c r="G483" t="s">
        <v>6</v>
      </c>
      <c r="H483" t="s">
        <v>6</v>
      </c>
    </row>
    <row r="484" spans="2:8" x14ac:dyDescent="0.25">
      <c r="B484">
        <v>553700</v>
      </c>
      <c r="C484">
        <v>393900</v>
      </c>
      <c r="D484">
        <v>206.68340000000001</v>
      </c>
      <c r="F484" t="s">
        <v>6</v>
      </c>
      <c r="G484" t="s">
        <v>6</v>
      </c>
      <c r="H484" t="s">
        <v>6</v>
      </c>
    </row>
    <row r="485" spans="2:8" x14ac:dyDescent="0.25">
      <c r="B485">
        <v>553900</v>
      </c>
      <c r="C485">
        <v>393900</v>
      </c>
      <c r="D485">
        <v>206.13900000000001</v>
      </c>
      <c r="F485" t="s">
        <v>6</v>
      </c>
      <c r="G485" t="s">
        <v>6</v>
      </c>
      <c r="H485" t="s">
        <v>6</v>
      </c>
    </row>
    <row r="486" spans="2:8" x14ac:dyDescent="0.25">
      <c r="B486">
        <v>554100</v>
      </c>
      <c r="C486">
        <v>393900</v>
      </c>
      <c r="D486">
        <v>205.59270000000001</v>
      </c>
      <c r="F486" t="s">
        <v>6</v>
      </c>
      <c r="G486" t="s">
        <v>6</v>
      </c>
      <c r="H486" t="s">
        <v>6</v>
      </c>
    </row>
    <row r="487" spans="2:8" x14ac:dyDescent="0.25">
      <c r="B487">
        <v>554300</v>
      </c>
      <c r="C487">
        <v>393900</v>
      </c>
      <c r="D487">
        <v>205.04560000000001</v>
      </c>
      <c r="F487" t="s">
        <v>6</v>
      </c>
      <c r="G487" t="s">
        <v>6</v>
      </c>
      <c r="H487" t="s">
        <v>6</v>
      </c>
    </row>
    <row r="488" spans="2:8" x14ac:dyDescent="0.25">
      <c r="B488">
        <v>554500</v>
      </c>
      <c r="C488">
        <v>393900</v>
      </c>
      <c r="D488">
        <v>204.4983</v>
      </c>
      <c r="F488" t="s">
        <v>6</v>
      </c>
      <c r="G488" t="s">
        <v>6</v>
      </c>
      <c r="H488" t="s">
        <v>6</v>
      </c>
    </row>
    <row r="489" spans="2:8" x14ac:dyDescent="0.25">
      <c r="B489">
        <v>554700</v>
      </c>
      <c r="C489">
        <v>393900</v>
      </c>
      <c r="D489">
        <v>203.95079999999999</v>
      </c>
      <c r="F489" t="s">
        <v>6</v>
      </c>
      <c r="G489" t="s">
        <v>6</v>
      </c>
      <c r="H489" t="s">
        <v>6</v>
      </c>
    </row>
    <row r="490" spans="2:8" x14ac:dyDescent="0.25">
      <c r="B490">
        <v>554900</v>
      </c>
      <c r="C490">
        <v>393900</v>
      </c>
      <c r="D490">
        <v>203.4051</v>
      </c>
      <c r="F490" t="s">
        <v>6</v>
      </c>
      <c r="G490" t="s">
        <v>6</v>
      </c>
      <c r="H490" t="s">
        <v>6</v>
      </c>
    </row>
    <row r="491" spans="2:8" x14ac:dyDescent="0.25">
      <c r="B491">
        <v>555100</v>
      </c>
      <c r="C491">
        <v>393900</v>
      </c>
      <c r="D491">
        <v>202.86330000000001</v>
      </c>
      <c r="F491" t="s">
        <v>6</v>
      </c>
      <c r="G491" t="s">
        <v>6</v>
      </c>
      <c r="H491" t="s">
        <v>6</v>
      </c>
    </row>
    <row r="492" spans="2:8" x14ac:dyDescent="0.25">
      <c r="B492">
        <v>555300</v>
      </c>
      <c r="C492">
        <v>393900</v>
      </c>
      <c r="D492">
        <v>202.37950000000001</v>
      </c>
      <c r="F492" t="s">
        <v>6</v>
      </c>
      <c r="G492" t="s">
        <v>6</v>
      </c>
      <c r="H492" t="s">
        <v>6</v>
      </c>
    </row>
    <row r="493" spans="2:8" x14ac:dyDescent="0.25">
      <c r="B493">
        <v>555500</v>
      </c>
      <c r="C493">
        <v>393900</v>
      </c>
      <c r="D493">
        <v>201.7945</v>
      </c>
      <c r="F493" t="s">
        <v>6</v>
      </c>
      <c r="G493" t="s">
        <v>6</v>
      </c>
      <c r="H493" t="s">
        <v>6</v>
      </c>
    </row>
    <row r="494" spans="2:8" x14ac:dyDescent="0.25">
      <c r="B494">
        <v>555700</v>
      </c>
      <c r="C494">
        <v>393900</v>
      </c>
      <c r="D494">
        <v>201.27119999999999</v>
      </c>
      <c r="F494" t="s">
        <v>6</v>
      </c>
      <c r="G494" t="s">
        <v>6</v>
      </c>
      <c r="H494" t="s">
        <v>6</v>
      </c>
    </row>
    <row r="495" spans="2:8" x14ac:dyDescent="0.25">
      <c r="B495">
        <v>555900</v>
      </c>
      <c r="C495">
        <v>393900</v>
      </c>
      <c r="D495">
        <v>200.7567</v>
      </c>
      <c r="F495" t="s">
        <v>6</v>
      </c>
      <c r="G495" t="s">
        <v>6</v>
      </c>
      <c r="H495" t="s">
        <v>6</v>
      </c>
    </row>
    <row r="496" spans="2:8" x14ac:dyDescent="0.25">
      <c r="B496">
        <v>556100</v>
      </c>
      <c r="C496">
        <v>393900</v>
      </c>
      <c r="D496">
        <v>200.25559999999999</v>
      </c>
      <c r="F496" t="s">
        <v>6</v>
      </c>
      <c r="G496" t="s">
        <v>6</v>
      </c>
      <c r="H496" t="s">
        <v>6</v>
      </c>
    </row>
    <row r="497" spans="2:8" x14ac:dyDescent="0.25">
      <c r="B497">
        <v>556300</v>
      </c>
      <c r="C497">
        <v>393900</v>
      </c>
      <c r="D497">
        <v>199.76859999999999</v>
      </c>
      <c r="F497" t="s">
        <v>6</v>
      </c>
      <c r="G497" t="s">
        <v>6</v>
      </c>
      <c r="H497" t="s">
        <v>6</v>
      </c>
    </row>
    <row r="498" spans="2:8" x14ac:dyDescent="0.25">
      <c r="B498">
        <v>556500</v>
      </c>
      <c r="C498">
        <v>393900</v>
      </c>
      <c r="D498">
        <v>199.3005</v>
      </c>
      <c r="F498" t="s">
        <v>6</v>
      </c>
      <c r="G498" t="s">
        <v>6</v>
      </c>
      <c r="H498" t="s">
        <v>6</v>
      </c>
    </row>
    <row r="499" spans="2:8" x14ac:dyDescent="0.25">
      <c r="B499">
        <v>556700</v>
      </c>
      <c r="C499">
        <v>393900</v>
      </c>
      <c r="D499">
        <v>198.85470000000001</v>
      </c>
      <c r="F499" t="s">
        <v>6</v>
      </c>
      <c r="G499" t="s">
        <v>6</v>
      </c>
      <c r="H499" t="s">
        <v>6</v>
      </c>
    </row>
    <row r="500" spans="2:8" x14ac:dyDescent="0.25">
      <c r="B500">
        <v>556900</v>
      </c>
      <c r="C500">
        <v>393900</v>
      </c>
      <c r="D500">
        <v>198.4752</v>
      </c>
      <c r="F500" t="s">
        <v>6</v>
      </c>
      <c r="G500" t="s">
        <v>6</v>
      </c>
      <c r="H500" t="s">
        <v>6</v>
      </c>
    </row>
    <row r="501" spans="2:8" x14ac:dyDescent="0.25">
      <c r="B501">
        <v>557100</v>
      </c>
      <c r="C501">
        <v>393900</v>
      </c>
      <c r="D501">
        <v>198.0412</v>
      </c>
      <c r="F501" t="s">
        <v>6</v>
      </c>
      <c r="G501" t="s">
        <v>6</v>
      </c>
      <c r="H501" t="s">
        <v>6</v>
      </c>
    </row>
    <row r="502" spans="2:8" x14ac:dyDescent="0.25">
      <c r="B502">
        <v>557300</v>
      </c>
      <c r="C502">
        <v>393900</v>
      </c>
      <c r="D502">
        <v>197.67670000000001</v>
      </c>
      <c r="F502" t="s">
        <v>6</v>
      </c>
      <c r="G502" t="s">
        <v>6</v>
      </c>
      <c r="H502" t="s">
        <v>6</v>
      </c>
    </row>
    <row r="503" spans="2:8" x14ac:dyDescent="0.25">
      <c r="B503">
        <v>557500</v>
      </c>
      <c r="C503">
        <v>393900</v>
      </c>
      <c r="D503">
        <v>197.34350000000001</v>
      </c>
      <c r="F503" t="s">
        <v>6</v>
      </c>
      <c r="G503" t="s">
        <v>6</v>
      </c>
      <c r="H503" t="s">
        <v>6</v>
      </c>
    </row>
    <row r="504" spans="2:8" x14ac:dyDescent="0.25">
      <c r="B504">
        <v>557700</v>
      </c>
      <c r="C504">
        <v>393900</v>
      </c>
      <c r="D504">
        <v>197.04390000000001</v>
      </c>
      <c r="F504" t="s">
        <v>6</v>
      </c>
      <c r="G504" t="s">
        <v>6</v>
      </c>
      <c r="H504" t="s">
        <v>6</v>
      </c>
    </row>
    <row r="505" spans="2:8" x14ac:dyDescent="0.25">
      <c r="B505">
        <v>557900</v>
      </c>
      <c r="C505">
        <v>393900</v>
      </c>
      <c r="D505">
        <v>196.77889999999999</v>
      </c>
      <c r="F505" t="s">
        <v>6</v>
      </c>
      <c r="G505" t="s">
        <v>6</v>
      </c>
      <c r="H505" t="s">
        <v>6</v>
      </c>
    </row>
    <row r="506" spans="2:8" x14ac:dyDescent="0.25">
      <c r="B506">
        <v>558100</v>
      </c>
      <c r="C506">
        <v>393900</v>
      </c>
      <c r="D506">
        <v>196.5523</v>
      </c>
      <c r="F506" t="s">
        <v>6</v>
      </c>
      <c r="G506" t="s">
        <v>6</v>
      </c>
      <c r="H506" t="s">
        <v>6</v>
      </c>
    </row>
    <row r="507" spans="2:8" x14ac:dyDescent="0.25">
      <c r="B507">
        <v>558300</v>
      </c>
      <c r="C507">
        <v>393900</v>
      </c>
      <c r="D507">
        <v>196.36359999999999</v>
      </c>
      <c r="F507" t="s">
        <v>6</v>
      </c>
      <c r="G507" t="s">
        <v>6</v>
      </c>
      <c r="H507" t="s">
        <v>6</v>
      </c>
    </row>
    <row r="508" spans="2:8" x14ac:dyDescent="0.25">
      <c r="B508">
        <v>558500</v>
      </c>
      <c r="C508">
        <v>393900</v>
      </c>
      <c r="D508">
        <v>196.21520000000001</v>
      </c>
      <c r="F508" t="s">
        <v>6</v>
      </c>
      <c r="G508" t="s">
        <v>6</v>
      </c>
      <c r="H508" t="s">
        <v>6</v>
      </c>
    </row>
    <row r="509" spans="2:8" x14ac:dyDescent="0.25">
      <c r="B509">
        <v>558700</v>
      </c>
      <c r="C509">
        <v>393900</v>
      </c>
      <c r="D509">
        <v>196.10579999999999</v>
      </c>
      <c r="F509" t="s">
        <v>6</v>
      </c>
      <c r="G509" t="s">
        <v>6</v>
      </c>
      <c r="H509" t="s">
        <v>6</v>
      </c>
    </row>
    <row r="510" spans="2:8" x14ac:dyDescent="0.25">
      <c r="B510">
        <v>558900</v>
      </c>
      <c r="C510">
        <v>393900</v>
      </c>
      <c r="D510">
        <v>196.03380000000001</v>
      </c>
      <c r="F510" t="s">
        <v>6</v>
      </c>
      <c r="G510" t="s">
        <v>6</v>
      </c>
      <c r="H510" t="s">
        <v>6</v>
      </c>
    </row>
    <row r="511" spans="2:8" x14ac:dyDescent="0.25">
      <c r="B511">
        <v>559100</v>
      </c>
      <c r="C511">
        <v>393900</v>
      </c>
      <c r="D511">
        <v>195.99619999999999</v>
      </c>
      <c r="F511" t="s">
        <v>6</v>
      </c>
      <c r="G511" t="s">
        <v>6</v>
      </c>
      <c r="H511" t="s">
        <v>6</v>
      </c>
    </row>
    <row r="512" spans="2:8" x14ac:dyDescent="0.25">
      <c r="B512">
        <v>559300</v>
      </c>
      <c r="C512">
        <v>393900</v>
      </c>
      <c r="D512">
        <v>195.98910000000001</v>
      </c>
      <c r="F512" t="s">
        <v>6</v>
      </c>
      <c r="G512" t="s">
        <v>6</v>
      </c>
      <c r="H512" t="s">
        <v>6</v>
      </c>
    </row>
    <row r="513" spans="2:8" x14ac:dyDescent="0.25">
      <c r="B513">
        <v>559500</v>
      </c>
      <c r="C513">
        <v>393900</v>
      </c>
      <c r="D513">
        <v>196.00659999999999</v>
      </c>
      <c r="F513" t="s">
        <v>6</v>
      </c>
      <c r="G513" t="s">
        <v>6</v>
      </c>
      <c r="H513" t="s">
        <v>6</v>
      </c>
    </row>
    <row r="514" spans="2:8" x14ac:dyDescent="0.25">
      <c r="B514">
        <v>559700</v>
      </c>
      <c r="C514">
        <v>393900</v>
      </c>
      <c r="D514">
        <v>196.04400000000001</v>
      </c>
      <c r="F514" t="s">
        <v>6</v>
      </c>
      <c r="G514" t="s">
        <v>6</v>
      </c>
      <c r="H514" t="s">
        <v>6</v>
      </c>
    </row>
    <row r="515" spans="2:8" x14ac:dyDescent="0.25">
      <c r="B515">
        <v>559900</v>
      </c>
      <c r="C515">
        <v>393900</v>
      </c>
      <c r="D515">
        <v>196.0889</v>
      </c>
      <c r="F515" t="s">
        <v>6</v>
      </c>
      <c r="G515" t="s">
        <v>6</v>
      </c>
      <c r="H515" t="s">
        <v>6</v>
      </c>
    </row>
    <row r="516" spans="2:8" x14ac:dyDescent="0.25">
      <c r="B516">
        <v>560100</v>
      </c>
      <c r="C516">
        <v>393900</v>
      </c>
      <c r="D516">
        <v>196.1532</v>
      </c>
      <c r="F516" t="s">
        <v>6</v>
      </c>
      <c r="G516" t="s">
        <v>6</v>
      </c>
      <c r="H516" t="s">
        <v>6</v>
      </c>
    </row>
    <row r="517" spans="2:8" x14ac:dyDescent="0.25">
      <c r="B517">
        <v>560300</v>
      </c>
      <c r="C517">
        <v>393900</v>
      </c>
      <c r="D517">
        <v>196.21549999999999</v>
      </c>
      <c r="F517" t="s">
        <v>6</v>
      </c>
      <c r="G517" t="s">
        <v>6</v>
      </c>
      <c r="H517" t="s">
        <v>6</v>
      </c>
    </row>
    <row r="518" spans="2:8" x14ac:dyDescent="0.25">
      <c r="B518">
        <v>560500</v>
      </c>
      <c r="C518">
        <v>393900</v>
      </c>
      <c r="D518">
        <v>196.27529999999999</v>
      </c>
      <c r="F518" t="s">
        <v>6</v>
      </c>
      <c r="G518" t="s">
        <v>6</v>
      </c>
      <c r="H518" t="s">
        <v>6</v>
      </c>
    </row>
    <row r="519" spans="2:8" x14ac:dyDescent="0.25">
      <c r="B519">
        <v>560700</v>
      </c>
      <c r="C519">
        <v>393900</v>
      </c>
      <c r="D519">
        <v>196.32980000000001</v>
      </c>
      <c r="F519" t="s">
        <v>6</v>
      </c>
      <c r="G519" t="s">
        <v>6</v>
      </c>
      <c r="H519" t="s">
        <v>6</v>
      </c>
    </row>
    <row r="520" spans="2:8" x14ac:dyDescent="0.25">
      <c r="B520">
        <v>560900</v>
      </c>
      <c r="C520">
        <v>393900</v>
      </c>
      <c r="D520">
        <v>196.3759</v>
      </c>
      <c r="F520" t="s">
        <v>6</v>
      </c>
      <c r="G520" t="s">
        <v>6</v>
      </c>
      <c r="H520" t="s">
        <v>6</v>
      </c>
    </row>
    <row r="521" spans="2:8" x14ac:dyDescent="0.25">
      <c r="B521">
        <v>561100</v>
      </c>
      <c r="C521">
        <v>393900</v>
      </c>
      <c r="D521">
        <v>196.40940000000001</v>
      </c>
      <c r="F521" t="s">
        <v>6</v>
      </c>
      <c r="G521" t="s">
        <v>6</v>
      </c>
      <c r="H521" t="s">
        <v>6</v>
      </c>
    </row>
    <row r="522" spans="2:8" x14ac:dyDescent="0.25">
      <c r="B522">
        <v>561300</v>
      </c>
      <c r="C522">
        <v>393900</v>
      </c>
      <c r="D522">
        <v>196.42840000000001</v>
      </c>
      <c r="F522" t="s">
        <v>6</v>
      </c>
      <c r="G522" t="s">
        <v>6</v>
      </c>
      <c r="H522" t="s">
        <v>6</v>
      </c>
    </row>
    <row r="523" spans="2:8" x14ac:dyDescent="0.25">
      <c r="B523">
        <v>550300</v>
      </c>
      <c r="C523">
        <v>393700</v>
      </c>
      <c r="D523">
        <v>213.93719999999999</v>
      </c>
      <c r="F523" t="s">
        <v>6</v>
      </c>
      <c r="G523" t="s">
        <v>6</v>
      </c>
      <c r="H523" t="s">
        <v>6</v>
      </c>
    </row>
    <row r="524" spans="2:8" x14ac:dyDescent="0.25">
      <c r="B524">
        <v>550500</v>
      </c>
      <c r="C524">
        <v>393700</v>
      </c>
      <c r="D524">
        <v>213.5882</v>
      </c>
      <c r="F524" t="s">
        <v>6</v>
      </c>
      <c r="G524" t="s">
        <v>6</v>
      </c>
      <c r="H524" t="s">
        <v>6</v>
      </c>
    </row>
    <row r="525" spans="2:8" x14ac:dyDescent="0.25">
      <c r="B525">
        <v>550700</v>
      </c>
      <c r="C525">
        <v>393700</v>
      </c>
      <c r="D525">
        <v>213.18029999999999</v>
      </c>
      <c r="F525" t="s">
        <v>6</v>
      </c>
      <c r="G525" t="s">
        <v>6</v>
      </c>
      <c r="H525" t="s">
        <v>6</v>
      </c>
    </row>
    <row r="526" spans="2:8" x14ac:dyDescent="0.25">
      <c r="B526">
        <v>550900</v>
      </c>
      <c r="C526">
        <v>393700</v>
      </c>
      <c r="D526">
        <v>212.84039999999999</v>
      </c>
      <c r="F526" t="s">
        <v>6</v>
      </c>
      <c r="G526" t="s">
        <v>6</v>
      </c>
      <c r="H526" t="s">
        <v>6</v>
      </c>
    </row>
    <row r="527" spans="2:8" x14ac:dyDescent="0.25">
      <c r="B527">
        <v>551100</v>
      </c>
      <c r="C527">
        <v>393700</v>
      </c>
      <c r="D527">
        <v>212.48009999999999</v>
      </c>
      <c r="F527" t="s">
        <v>6</v>
      </c>
      <c r="G527" t="s">
        <v>6</v>
      </c>
      <c r="H527" t="s">
        <v>6</v>
      </c>
    </row>
    <row r="528" spans="2:8" x14ac:dyDescent="0.25">
      <c r="B528">
        <v>551300</v>
      </c>
      <c r="C528">
        <v>393700</v>
      </c>
      <c r="D528">
        <v>212.0762</v>
      </c>
      <c r="F528" t="s">
        <v>6</v>
      </c>
      <c r="G528" t="s">
        <v>6</v>
      </c>
      <c r="H528" t="s">
        <v>6</v>
      </c>
    </row>
    <row r="529" spans="2:8" x14ac:dyDescent="0.25">
      <c r="B529">
        <v>551500</v>
      </c>
      <c r="C529">
        <v>393700</v>
      </c>
      <c r="D529">
        <v>211.68100000000001</v>
      </c>
      <c r="F529" t="s">
        <v>6</v>
      </c>
      <c r="G529" t="s">
        <v>6</v>
      </c>
      <c r="H529" t="s">
        <v>6</v>
      </c>
    </row>
    <row r="530" spans="2:8" x14ac:dyDescent="0.25">
      <c r="B530">
        <v>551700</v>
      </c>
      <c r="C530">
        <v>393700</v>
      </c>
      <c r="D530">
        <v>211.2287</v>
      </c>
      <c r="F530" t="s">
        <v>6</v>
      </c>
      <c r="G530" t="s">
        <v>6</v>
      </c>
      <c r="H530" t="s">
        <v>6</v>
      </c>
    </row>
    <row r="531" spans="2:8" x14ac:dyDescent="0.25">
      <c r="B531">
        <v>551900</v>
      </c>
      <c r="C531">
        <v>393700</v>
      </c>
      <c r="D531">
        <v>210.8322</v>
      </c>
      <c r="F531" t="s">
        <v>6</v>
      </c>
      <c r="G531" t="s">
        <v>6</v>
      </c>
      <c r="H531" t="s">
        <v>6</v>
      </c>
    </row>
    <row r="532" spans="2:8" x14ac:dyDescent="0.25">
      <c r="B532">
        <v>552100</v>
      </c>
      <c r="C532">
        <v>393700</v>
      </c>
      <c r="D532">
        <v>210.36609999999999</v>
      </c>
      <c r="F532" t="s">
        <v>6</v>
      </c>
      <c r="G532" t="s">
        <v>6</v>
      </c>
      <c r="H532" t="s">
        <v>6</v>
      </c>
    </row>
    <row r="533" spans="2:8" x14ac:dyDescent="0.25">
      <c r="B533">
        <v>552300</v>
      </c>
      <c r="C533">
        <v>393700</v>
      </c>
      <c r="D533">
        <v>209.87899999999999</v>
      </c>
      <c r="F533" t="s">
        <v>6</v>
      </c>
      <c r="G533" t="s">
        <v>6</v>
      </c>
      <c r="H533" t="s">
        <v>6</v>
      </c>
    </row>
    <row r="534" spans="2:8" x14ac:dyDescent="0.25">
      <c r="B534">
        <v>552500</v>
      </c>
      <c r="C534">
        <v>393700</v>
      </c>
      <c r="D534">
        <v>209.3783</v>
      </c>
      <c r="F534" t="s">
        <v>6</v>
      </c>
      <c r="G534" t="s">
        <v>6</v>
      </c>
      <c r="H534" t="s">
        <v>6</v>
      </c>
    </row>
    <row r="535" spans="2:8" x14ac:dyDescent="0.25">
      <c r="B535">
        <v>552700</v>
      </c>
      <c r="C535">
        <v>393700</v>
      </c>
      <c r="D535">
        <v>208.8665</v>
      </c>
      <c r="F535" t="s">
        <v>6</v>
      </c>
      <c r="G535" t="s">
        <v>6</v>
      </c>
      <c r="H535" t="s">
        <v>6</v>
      </c>
    </row>
    <row r="536" spans="2:8" x14ac:dyDescent="0.25">
      <c r="B536">
        <v>552900</v>
      </c>
      <c r="C536">
        <v>393700</v>
      </c>
      <c r="D536">
        <v>208.3477</v>
      </c>
      <c r="F536" t="s">
        <v>6</v>
      </c>
      <c r="G536" t="s">
        <v>6</v>
      </c>
      <c r="H536" t="s">
        <v>6</v>
      </c>
    </row>
    <row r="537" spans="2:8" x14ac:dyDescent="0.25">
      <c r="B537">
        <v>553100</v>
      </c>
      <c r="C537">
        <v>393700</v>
      </c>
      <c r="D537">
        <v>207.8235</v>
      </c>
      <c r="F537" t="s">
        <v>6</v>
      </c>
      <c r="G537" t="s">
        <v>6</v>
      </c>
      <c r="H537" t="s">
        <v>6</v>
      </c>
    </row>
    <row r="538" spans="2:8" x14ac:dyDescent="0.25">
      <c r="B538">
        <v>553300</v>
      </c>
      <c r="C538">
        <v>393700</v>
      </c>
      <c r="D538">
        <v>207.29660000000001</v>
      </c>
      <c r="F538" t="s">
        <v>6</v>
      </c>
      <c r="G538" t="s">
        <v>6</v>
      </c>
      <c r="H538" t="s">
        <v>6</v>
      </c>
    </row>
    <row r="539" spans="2:8" x14ac:dyDescent="0.25">
      <c r="B539">
        <v>553500</v>
      </c>
      <c r="C539">
        <v>393700</v>
      </c>
      <c r="D539">
        <v>206.82069999999999</v>
      </c>
      <c r="F539" t="s">
        <v>6</v>
      </c>
      <c r="G539" t="s">
        <v>6</v>
      </c>
      <c r="H539" t="s">
        <v>6</v>
      </c>
    </row>
    <row r="540" spans="2:8" x14ac:dyDescent="0.25">
      <c r="B540">
        <v>553700</v>
      </c>
      <c r="C540">
        <v>393700</v>
      </c>
      <c r="D540">
        <v>206.2373</v>
      </c>
      <c r="F540" t="s">
        <v>6</v>
      </c>
      <c r="G540" t="s">
        <v>6</v>
      </c>
      <c r="H540" t="s">
        <v>6</v>
      </c>
    </row>
    <row r="541" spans="2:8" x14ac:dyDescent="0.25">
      <c r="B541">
        <v>553900</v>
      </c>
      <c r="C541">
        <v>393700</v>
      </c>
      <c r="D541">
        <v>205.70670000000001</v>
      </c>
      <c r="F541" t="s">
        <v>6</v>
      </c>
      <c r="G541" t="s">
        <v>6</v>
      </c>
      <c r="H541" t="s">
        <v>6</v>
      </c>
    </row>
    <row r="542" spans="2:8" x14ac:dyDescent="0.25">
      <c r="B542">
        <v>554100</v>
      </c>
      <c r="C542">
        <v>393700</v>
      </c>
      <c r="D542">
        <v>205.17429999999999</v>
      </c>
      <c r="F542" t="s">
        <v>6</v>
      </c>
      <c r="G542" t="s">
        <v>6</v>
      </c>
      <c r="H542" t="s">
        <v>6</v>
      </c>
    </row>
    <row r="543" spans="2:8" x14ac:dyDescent="0.25">
      <c r="B543">
        <v>554300</v>
      </c>
      <c r="C543">
        <v>393700</v>
      </c>
      <c r="D543">
        <v>204.6413</v>
      </c>
      <c r="F543" t="s">
        <v>6</v>
      </c>
      <c r="G543" t="s">
        <v>6</v>
      </c>
      <c r="H543" t="s">
        <v>6</v>
      </c>
    </row>
    <row r="544" spans="2:8" x14ac:dyDescent="0.25">
      <c r="B544">
        <v>554500</v>
      </c>
      <c r="C544">
        <v>393700</v>
      </c>
      <c r="D544">
        <v>204.10890000000001</v>
      </c>
      <c r="F544" t="s">
        <v>6</v>
      </c>
      <c r="G544" t="s">
        <v>6</v>
      </c>
      <c r="H544" t="s">
        <v>6</v>
      </c>
    </row>
    <row r="545" spans="2:8" x14ac:dyDescent="0.25">
      <c r="B545">
        <v>554700</v>
      </c>
      <c r="C545">
        <v>393700</v>
      </c>
      <c r="D545">
        <v>203.57810000000001</v>
      </c>
      <c r="F545" t="s">
        <v>6</v>
      </c>
      <c r="G545" t="s">
        <v>6</v>
      </c>
      <c r="H545" t="s">
        <v>6</v>
      </c>
    </row>
    <row r="546" spans="2:8" x14ac:dyDescent="0.25">
      <c r="B546">
        <v>554900</v>
      </c>
      <c r="C546">
        <v>393700</v>
      </c>
      <c r="D546">
        <v>203.04900000000001</v>
      </c>
      <c r="F546" t="s">
        <v>6</v>
      </c>
      <c r="G546" t="s">
        <v>6</v>
      </c>
      <c r="H546" t="s">
        <v>6</v>
      </c>
    </row>
    <row r="547" spans="2:8" x14ac:dyDescent="0.25">
      <c r="B547">
        <v>555100</v>
      </c>
      <c r="C547">
        <v>393700</v>
      </c>
      <c r="D547">
        <v>202.52459999999999</v>
      </c>
      <c r="F547" t="s">
        <v>6</v>
      </c>
      <c r="G547" t="s">
        <v>6</v>
      </c>
      <c r="H547" t="s">
        <v>6</v>
      </c>
    </row>
    <row r="548" spans="2:8" x14ac:dyDescent="0.25">
      <c r="B548">
        <v>555300</v>
      </c>
      <c r="C548">
        <v>393700</v>
      </c>
      <c r="D548">
        <v>202.0573</v>
      </c>
      <c r="F548" t="s">
        <v>6</v>
      </c>
      <c r="G548" t="s">
        <v>6</v>
      </c>
      <c r="H548" t="s">
        <v>6</v>
      </c>
    </row>
    <row r="549" spans="2:8" x14ac:dyDescent="0.25">
      <c r="B549">
        <v>555500</v>
      </c>
      <c r="C549">
        <v>393700</v>
      </c>
      <c r="D549">
        <v>201.49279999999999</v>
      </c>
      <c r="F549" t="s">
        <v>6</v>
      </c>
      <c r="G549" t="s">
        <v>6</v>
      </c>
      <c r="H549" t="s">
        <v>6</v>
      </c>
    </row>
    <row r="550" spans="2:8" x14ac:dyDescent="0.25">
      <c r="B550">
        <v>555700</v>
      </c>
      <c r="C550">
        <v>393700</v>
      </c>
      <c r="D550">
        <v>200.9897</v>
      </c>
      <c r="F550" t="s">
        <v>6</v>
      </c>
      <c r="G550" t="s">
        <v>6</v>
      </c>
      <c r="H550" t="s">
        <v>6</v>
      </c>
    </row>
    <row r="551" spans="2:8" x14ac:dyDescent="0.25">
      <c r="B551">
        <v>555900</v>
      </c>
      <c r="C551">
        <v>393700</v>
      </c>
      <c r="D551">
        <v>200.49600000000001</v>
      </c>
      <c r="F551" t="s">
        <v>6</v>
      </c>
      <c r="G551" t="s">
        <v>6</v>
      </c>
      <c r="H551" t="s">
        <v>6</v>
      </c>
    </row>
    <row r="552" spans="2:8" x14ac:dyDescent="0.25">
      <c r="B552">
        <v>556100</v>
      </c>
      <c r="C552">
        <v>393700</v>
      </c>
      <c r="D552">
        <v>200.0154</v>
      </c>
      <c r="F552" t="s">
        <v>6</v>
      </c>
      <c r="G552" t="s">
        <v>6</v>
      </c>
      <c r="H552" t="s">
        <v>6</v>
      </c>
    </row>
    <row r="553" spans="2:8" x14ac:dyDescent="0.25">
      <c r="B553">
        <v>556300</v>
      </c>
      <c r="C553">
        <v>393700</v>
      </c>
      <c r="D553">
        <v>199.5498</v>
      </c>
      <c r="F553" t="s">
        <v>6</v>
      </c>
      <c r="G553" t="s">
        <v>6</v>
      </c>
      <c r="H553" t="s">
        <v>6</v>
      </c>
    </row>
    <row r="554" spans="2:8" x14ac:dyDescent="0.25">
      <c r="B554">
        <v>556500</v>
      </c>
      <c r="C554">
        <v>393700</v>
      </c>
      <c r="D554">
        <v>199.10319999999999</v>
      </c>
      <c r="F554" t="s">
        <v>6</v>
      </c>
      <c r="G554" t="s">
        <v>6</v>
      </c>
      <c r="H554" t="s">
        <v>6</v>
      </c>
    </row>
    <row r="555" spans="2:8" x14ac:dyDescent="0.25">
      <c r="B555">
        <v>556700</v>
      </c>
      <c r="C555">
        <v>393700</v>
      </c>
      <c r="D555">
        <v>198.67750000000001</v>
      </c>
      <c r="F555" t="s">
        <v>6</v>
      </c>
      <c r="G555" t="s">
        <v>6</v>
      </c>
      <c r="H555" t="s">
        <v>6</v>
      </c>
    </row>
    <row r="556" spans="2:8" x14ac:dyDescent="0.25">
      <c r="B556">
        <v>556900</v>
      </c>
      <c r="C556">
        <v>393700</v>
      </c>
      <c r="D556">
        <v>198.31569999999999</v>
      </c>
      <c r="F556" t="s">
        <v>6</v>
      </c>
      <c r="G556" t="s">
        <v>6</v>
      </c>
      <c r="H556" t="s">
        <v>6</v>
      </c>
    </row>
    <row r="557" spans="2:8" x14ac:dyDescent="0.25">
      <c r="B557">
        <v>557100</v>
      </c>
      <c r="C557">
        <v>393700</v>
      </c>
      <c r="D557">
        <v>197.90280000000001</v>
      </c>
      <c r="F557" t="s">
        <v>6</v>
      </c>
      <c r="G557" t="s">
        <v>6</v>
      </c>
      <c r="H557" t="s">
        <v>6</v>
      </c>
    </row>
    <row r="558" spans="2:8" x14ac:dyDescent="0.25">
      <c r="B558">
        <v>557300</v>
      </c>
      <c r="C558">
        <v>393700</v>
      </c>
      <c r="D558">
        <v>197.55869999999999</v>
      </c>
      <c r="F558" t="s">
        <v>6</v>
      </c>
      <c r="G558" t="s">
        <v>6</v>
      </c>
      <c r="H558" t="s">
        <v>6</v>
      </c>
    </row>
    <row r="559" spans="2:8" x14ac:dyDescent="0.25">
      <c r="B559">
        <v>557500</v>
      </c>
      <c r="C559">
        <v>393700</v>
      </c>
      <c r="D559">
        <v>197.24520000000001</v>
      </c>
      <c r="F559" t="s">
        <v>6</v>
      </c>
      <c r="G559" t="s">
        <v>6</v>
      </c>
      <c r="H559" t="s">
        <v>6</v>
      </c>
    </row>
    <row r="560" spans="2:8" x14ac:dyDescent="0.25">
      <c r="B560">
        <v>557700</v>
      </c>
      <c r="C560">
        <v>393700</v>
      </c>
      <c r="D560">
        <v>196.96520000000001</v>
      </c>
      <c r="F560" t="s">
        <v>6</v>
      </c>
      <c r="G560" t="s">
        <v>6</v>
      </c>
      <c r="H560" t="s">
        <v>6</v>
      </c>
    </row>
    <row r="561" spans="2:8" x14ac:dyDescent="0.25">
      <c r="B561">
        <v>557900</v>
      </c>
      <c r="C561">
        <v>393700</v>
      </c>
      <c r="D561">
        <v>196.71950000000001</v>
      </c>
      <c r="F561" t="s">
        <v>6</v>
      </c>
      <c r="G561" t="s">
        <v>6</v>
      </c>
      <c r="H561" t="s">
        <v>6</v>
      </c>
    </row>
    <row r="562" spans="2:8" x14ac:dyDescent="0.25">
      <c r="B562">
        <v>558100</v>
      </c>
      <c r="C562">
        <v>393700</v>
      </c>
      <c r="D562">
        <v>196.50970000000001</v>
      </c>
      <c r="F562" t="s">
        <v>6</v>
      </c>
      <c r="G562" t="s">
        <v>6</v>
      </c>
      <c r="H562" t="s">
        <v>6</v>
      </c>
    </row>
    <row r="563" spans="2:8" x14ac:dyDescent="0.25">
      <c r="B563">
        <v>558300</v>
      </c>
      <c r="C563">
        <v>393700</v>
      </c>
      <c r="D563">
        <v>196.33760000000001</v>
      </c>
      <c r="F563" t="s">
        <v>6</v>
      </c>
      <c r="G563" t="s">
        <v>6</v>
      </c>
      <c r="H563" t="s">
        <v>6</v>
      </c>
    </row>
    <row r="564" spans="2:8" x14ac:dyDescent="0.25">
      <c r="B564">
        <v>558500</v>
      </c>
      <c r="C564">
        <v>393700</v>
      </c>
      <c r="D564">
        <v>196.203</v>
      </c>
      <c r="F564" t="s">
        <v>6</v>
      </c>
      <c r="G564" t="s">
        <v>6</v>
      </c>
      <c r="H564" t="s">
        <v>6</v>
      </c>
    </row>
    <row r="565" spans="2:8" x14ac:dyDescent="0.25">
      <c r="B565">
        <v>558700</v>
      </c>
      <c r="C565">
        <v>393700</v>
      </c>
      <c r="D565">
        <v>196.10499999999999</v>
      </c>
      <c r="F565" t="s">
        <v>6</v>
      </c>
      <c r="G565" t="s">
        <v>6</v>
      </c>
      <c r="H565" t="s">
        <v>6</v>
      </c>
    </row>
    <row r="566" spans="2:8" x14ac:dyDescent="0.25">
      <c r="B566">
        <v>558900</v>
      </c>
      <c r="C566">
        <v>393700</v>
      </c>
      <c r="D566">
        <v>196.04320000000001</v>
      </c>
      <c r="F566" t="s">
        <v>6</v>
      </c>
      <c r="G566" t="s">
        <v>6</v>
      </c>
      <c r="H566" t="s">
        <v>6</v>
      </c>
    </row>
    <row r="567" spans="2:8" x14ac:dyDescent="0.25">
      <c r="B567">
        <v>559100</v>
      </c>
      <c r="C567">
        <v>393700</v>
      </c>
      <c r="D567">
        <v>196.01339999999999</v>
      </c>
      <c r="F567" t="s">
        <v>6</v>
      </c>
      <c r="G567" t="s">
        <v>6</v>
      </c>
      <c r="H567" t="s">
        <v>6</v>
      </c>
    </row>
    <row r="568" spans="2:8" x14ac:dyDescent="0.25">
      <c r="B568">
        <v>559300</v>
      </c>
      <c r="C568">
        <v>393700</v>
      </c>
      <c r="D568">
        <v>196.01310000000001</v>
      </c>
      <c r="F568" t="s">
        <v>6</v>
      </c>
      <c r="G568" t="s">
        <v>6</v>
      </c>
      <c r="H568" t="s">
        <v>6</v>
      </c>
    </row>
    <row r="569" spans="2:8" x14ac:dyDescent="0.25">
      <c r="B569">
        <v>559500</v>
      </c>
      <c r="C569">
        <v>393700</v>
      </c>
      <c r="D569">
        <v>196.0367</v>
      </c>
      <c r="F569" t="s">
        <v>6</v>
      </c>
      <c r="G569" t="s">
        <v>6</v>
      </c>
      <c r="H569" t="s">
        <v>6</v>
      </c>
    </row>
    <row r="570" spans="2:8" x14ac:dyDescent="0.25">
      <c r="B570">
        <v>559700</v>
      </c>
      <c r="C570">
        <v>393700</v>
      </c>
      <c r="D570">
        <v>196.07849999999999</v>
      </c>
      <c r="F570" t="s">
        <v>6</v>
      </c>
      <c r="G570" t="s">
        <v>6</v>
      </c>
      <c r="H570" t="s">
        <v>6</v>
      </c>
    </row>
    <row r="571" spans="2:8" x14ac:dyDescent="0.25">
      <c r="B571">
        <v>559900</v>
      </c>
      <c r="C571">
        <v>393700</v>
      </c>
      <c r="D571">
        <v>196.1293</v>
      </c>
      <c r="F571" t="s">
        <v>6</v>
      </c>
      <c r="G571" t="s">
        <v>6</v>
      </c>
      <c r="H571" t="s">
        <v>6</v>
      </c>
    </row>
    <row r="572" spans="2:8" x14ac:dyDescent="0.25">
      <c r="B572">
        <v>560100</v>
      </c>
      <c r="C572">
        <v>393700</v>
      </c>
      <c r="D572">
        <v>196.2011</v>
      </c>
      <c r="F572" t="s">
        <v>6</v>
      </c>
      <c r="G572" t="s">
        <v>6</v>
      </c>
      <c r="H572" t="s">
        <v>6</v>
      </c>
    </row>
    <row r="573" spans="2:8" x14ac:dyDescent="0.25">
      <c r="B573">
        <v>560300</v>
      </c>
      <c r="C573">
        <v>393700</v>
      </c>
      <c r="D573">
        <v>196.27099999999999</v>
      </c>
      <c r="F573" t="s">
        <v>6</v>
      </c>
      <c r="G573" t="s">
        <v>6</v>
      </c>
      <c r="H573" t="s">
        <v>6</v>
      </c>
    </row>
    <row r="574" spans="2:8" x14ac:dyDescent="0.25">
      <c r="B574">
        <v>560500</v>
      </c>
      <c r="C574">
        <v>393700</v>
      </c>
      <c r="D574">
        <v>196.3407</v>
      </c>
      <c r="F574" t="s">
        <v>6</v>
      </c>
      <c r="G574" t="s">
        <v>6</v>
      </c>
      <c r="H574" t="s">
        <v>6</v>
      </c>
    </row>
    <row r="575" spans="2:8" x14ac:dyDescent="0.25">
      <c r="B575">
        <v>560700</v>
      </c>
      <c r="C575">
        <v>393700</v>
      </c>
      <c r="D575">
        <v>196.4058</v>
      </c>
      <c r="F575" t="s">
        <v>6</v>
      </c>
      <c r="G575" t="s">
        <v>6</v>
      </c>
      <c r="H575" t="s">
        <v>6</v>
      </c>
    </row>
    <row r="576" spans="2:8" x14ac:dyDescent="0.25">
      <c r="B576">
        <v>560900</v>
      </c>
      <c r="C576">
        <v>393700</v>
      </c>
      <c r="D576">
        <v>196.4632</v>
      </c>
      <c r="F576" t="s">
        <v>6</v>
      </c>
      <c r="G576" t="s">
        <v>6</v>
      </c>
      <c r="H576" t="s">
        <v>6</v>
      </c>
    </row>
    <row r="577" spans="2:8" x14ac:dyDescent="0.25">
      <c r="B577">
        <v>561100</v>
      </c>
      <c r="C577">
        <v>393700</v>
      </c>
      <c r="D577">
        <v>196.50919999999999</v>
      </c>
      <c r="F577" t="s">
        <v>6</v>
      </c>
      <c r="G577" t="s">
        <v>6</v>
      </c>
      <c r="H577" t="s">
        <v>6</v>
      </c>
    </row>
    <row r="578" spans="2:8" x14ac:dyDescent="0.25">
      <c r="B578">
        <v>561300</v>
      </c>
      <c r="C578">
        <v>393700</v>
      </c>
      <c r="D578">
        <v>196.54220000000001</v>
      </c>
      <c r="F578" t="s">
        <v>6</v>
      </c>
      <c r="G578" t="s">
        <v>6</v>
      </c>
      <c r="H578" t="s">
        <v>6</v>
      </c>
    </row>
    <row r="579" spans="2:8" x14ac:dyDescent="0.25">
      <c r="B579">
        <v>550300</v>
      </c>
      <c r="C579">
        <v>393500</v>
      </c>
      <c r="D579">
        <v>213.23560000000001</v>
      </c>
      <c r="F579" t="s">
        <v>6</v>
      </c>
      <c r="G579" t="s">
        <v>6</v>
      </c>
      <c r="H579" t="s">
        <v>6</v>
      </c>
    </row>
    <row r="580" spans="2:8" x14ac:dyDescent="0.25">
      <c r="B580">
        <v>550500</v>
      </c>
      <c r="C580">
        <v>393500</v>
      </c>
      <c r="D580">
        <v>212.8888</v>
      </c>
      <c r="F580" t="s">
        <v>6</v>
      </c>
      <c r="G580" t="s">
        <v>6</v>
      </c>
      <c r="H580" t="s">
        <v>6</v>
      </c>
    </row>
    <row r="581" spans="2:8" x14ac:dyDescent="0.25">
      <c r="B581">
        <v>550700</v>
      </c>
      <c r="C581">
        <v>393500</v>
      </c>
      <c r="D581">
        <v>212.49180000000001</v>
      </c>
      <c r="F581" t="s">
        <v>6</v>
      </c>
      <c r="G581" t="s">
        <v>6</v>
      </c>
      <c r="H581" t="s">
        <v>6</v>
      </c>
    </row>
    <row r="582" spans="2:8" x14ac:dyDescent="0.25">
      <c r="B582">
        <v>550900</v>
      </c>
      <c r="C582">
        <v>393500</v>
      </c>
      <c r="D582">
        <v>212.18190000000001</v>
      </c>
      <c r="F582" t="s">
        <v>6</v>
      </c>
      <c r="G582" t="s">
        <v>6</v>
      </c>
      <c r="H582" t="s">
        <v>6</v>
      </c>
    </row>
    <row r="583" spans="2:8" x14ac:dyDescent="0.25">
      <c r="B583">
        <v>551100</v>
      </c>
      <c r="C583">
        <v>393500</v>
      </c>
      <c r="D583">
        <v>211.8278</v>
      </c>
      <c r="F583" t="s">
        <v>6</v>
      </c>
      <c r="G583" t="s">
        <v>6</v>
      </c>
      <c r="H583" t="s">
        <v>6</v>
      </c>
    </row>
    <row r="584" spans="2:8" x14ac:dyDescent="0.25">
      <c r="B584">
        <v>551300</v>
      </c>
      <c r="C584">
        <v>393500</v>
      </c>
      <c r="D584">
        <v>211.41300000000001</v>
      </c>
      <c r="F584" t="s">
        <v>6</v>
      </c>
      <c r="G584" t="s">
        <v>6</v>
      </c>
      <c r="H584" t="s">
        <v>6</v>
      </c>
    </row>
    <row r="585" spans="2:8" x14ac:dyDescent="0.25">
      <c r="B585">
        <v>551500</v>
      </c>
      <c r="C585">
        <v>393500</v>
      </c>
      <c r="D585">
        <v>211.0137</v>
      </c>
      <c r="F585" t="s">
        <v>6</v>
      </c>
      <c r="G585" t="s">
        <v>6</v>
      </c>
      <c r="H585" t="s">
        <v>6</v>
      </c>
    </row>
    <row r="586" spans="2:8" x14ac:dyDescent="0.25">
      <c r="B586">
        <v>551700</v>
      </c>
      <c r="C586">
        <v>393500</v>
      </c>
      <c r="D586">
        <v>210.56800000000001</v>
      </c>
      <c r="F586" t="s">
        <v>6</v>
      </c>
      <c r="G586" t="s">
        <v>6</v>
      </c>
      <c r="H586" t="s">
        <v>6</v>
      </c>
    </row>
    <row r="587" spans="2:8" x14ac:dyDescent="0.25">
      <c r="B587">
        <v>551900</v>
      </c>
      <c r="C587">
        <v>393500</v>
      </c>
      <c r="D587">
        <v>210.178</v>
      </c>
      <c r="F587" t="s">
        <v>6</v>
      </c>
      <c r="G587" t="s">
        <v>6</v>
      </c>
      <c r="H587" t="s">
        <v>6</v>
      </c>
    </row>
    <row r="588" spans="2:8" x14ac:dyDescent="0.25">
      <c r="B588">
        <v>552100</v>
      </c>
      <c r="C588">
        <v>393500</v>
      </c>
      <c r="D588">
        <v>209.71969999999999</v>
      </c>
      <c r="F588" t="s">
        <v>6</v>
      </c>
      <c r="G588" t="s">
        <v>6</v>
      </c>
      <c r="H588" t="s">
        <v>6</v>
      </c>
    </row>
    <row r="589" spans="2:8" x14ac:dyDescent="0.25">
      <c r="B589">
        <v>552300</v>
      </c>
      <c r="C589">
        <v>393500</v>
      </c>
      <c r="D589">
        <v>209.24189999999999</v>
      </c>
      <c r="F589" t="s">
        <v>6</v>
      </c>
      <c r="G589" t="s">
        <v>6</v>
      </c>
      <c r="H589" t="s">
        <v>6</v>
      </c>
    </row>
    <row r="590" spans="2:8" x14ac:dyDescent="0.25">
      <c r="B590">
        <v>552500</v>
      </c>
      <c r="C590">
        <v>393500</v>
      </c>
      <c r="D590">
        <v>208.75069999999999</v>
      </c>
      <c r="F590" t="s">
        <v>6</v>
      </c>
      <c r="G590" t="s">
        <v>6</v>
      </c>
      <c r="H590" t="s">
        <v>6</v>
      </c>
    </row>
    <row r="591" spans="2:8" x14ac:dyDescent="0.25">
      <c r="B591">
        <v>552700</v>
      </c>
      <c r="C591">
        <v>393500</v>
      </c>
      <c r="D591">
        <v>208.2501</v>
      </c>
      <c r="F591" t="s">
        <v>6</v>
      </c>
      <c r="G591" t="s">
        <v>6</v>
      </c>
      <c r="H591" t="s">
        <v>6</v>
      </c>
    </row>
    <row r="592" spans="2:8" x14ac:dyDescent="0.25">
      <c r="B592">
        <v>552900</v>
      </c>
      <c r="C592">
        <v>393500</v>
      </c>
      <c r="D592">
        <v>207.7423</v>
      </c>
      <c r="F592" t="s">
        <v>6</v>
      </c>
      <c r="G592" t="s">
        <v>6</v>
      </c>
      <c r="H592" t="s">
        <v>6</v>
      </c>
    </row>
    <row r="593" spans="2:8" x14ac:dyDescent="0.25">
      <c r="B593">
        <v>553100</v>
      </c>
      <c r="C593">
        <v>393500</v>
      </c>
      <c r="D593">
        <v>207.2311</v>
      </c>
      <c r="F593" t="s">
        <v>6</v>
      </c>
      <c r="G593" t="s">
        <v>6</v>
      </c>
      <c r="H593" t="s">
        <v>6</v>
      </c>
    </row>
    <row r="594" spans="2:8" x14ac:dyDescent="0.25">
      <c r="B594">
        <v>553300</v>
      </c>
      <c r="C594">
        <v>393500</v>
      </c>
      <c r="D594">
        <v>206.71729999999999</v>
      </c>
      <c r="F594" t="s">
        <v>6</v>
      </c>
      <c r="G594" t="s">
        <v>6</v>
      </c>
      <c r="H594" t="s">
        <v>6</v>
      </c>
    </row>
    <row r="595" spans="2:8" x14ac:dyDescent="0.25">
      <c r="B595">
        <v>553500</v>
      </c>
      <c r="C595">
        <v>393500</v>
      </c>
      <c r="D595">
        <v>206.2551</v>
      </c>
      <c r="F595" t="s">
        <v>6</v>
      </c>
      <c r="G595" t="s">
        <v>6</v>
      </c>
      <c r="H595" t="s">
        <v>6</v>
      </c>
    </row>
    <row r="596" spans="2:8" x14ac:dyDescent="0.25">
      <c r="B596">
        <v>553700</v>
      </c>
      <c r="C596">
        <v>393500</v>
      </c>
      <c r="D596">
        <v>205.68860000000001</v>
      </c>
      <c r="F596" t="s">
        <v>6</v>
      </c>
      <c r="G596" t="s">
        <v>6</v>
      </c>
      <c r="H596" t="s">
        <v>6</v>
      </c>
    </row>
    <row r="597" spans="2:8" x14ac:dyDescent="0.25">
      <c r="B597">
        <v>553900</v>
      </c>
      <c r="C597">
        <v>393500</v>
      </c>
      <c r="D597">
        <v>205.17400000000001</v>
      </c>
      <c r="F597" t="s">
        <v>6</v>
      </c>
      <c r="G597" t="s">
        <v>6</v>
      </c>
      <c r="H597" t="s">
        <v>6</v>
      </c>
    </row>
    <row r="598" spans="2:8" x14ac:dyDescent="0.25">
      <c r="B598">
        <v>554100</v>
      </c>
      <c r="C598">
        <v>393500</v>
      </c>
      <c r="D598">
        <v>204.65989999999999</v>
      </c>
      <c r="F598" t="s">
        <v>6</v>
      </c>
      <c r="G598" t="s">
        <v>6</v>
      </c>
      <c r="H598" t="s">
        <v>6</v>
      </c>
    </row>
    <row r="599" spans="2:8" x14ac:dyDescent="0.25">
      <c r="B599">
        <v>554300</v>
      </c>
      <c r="C599">
        <v>393500</v>
      </c>
      <c r="D599">
        <v>204.1456</v>
      </c>
      <c r="F599" t="s">
        <v>6</v>
      </c>
      <c r="G599" t="s">
        <v>6</v>
      </c>
      <c r="H599" t="s">
        <v>6</v>
      </c>
    </row>
    <row r="600" spans="2:8" x14ac:dyDescent="0.25">
      <c r="B600">
        <v>554500</v>
      </c>
      <c r="C600">
        <v>393500</v>
      </c>
      <c r="D600">
        <v>203.63300000000001</v>
      </c>
      <c r="F600" t="s">
        <v>6</v>
      </c>
      <c r="G600" t="s">
        <v>6</v>
      </c>
      <c r="H600" t="s">
        <v>6</v>
      </c>
    </row>
    <row r="601" spans="2:8" x14ac:dyDescent="0.25">
      <c r="B601">
        <v>554700</v>
      </c>
      <c r="C601">
        <v>393500</v>
      </c>
      <c r="D601">
        <v>203.12280000000001</v>
      </c>
      <c r="F601" t="s">
        <v>6</v>
      </c>
      <c r="G601" t="s">
        <v>6</v>
      </c>
      <c r="H601" t="s">
        <v>6</v>
      </c>
    </row>
    <row r="602" spans="2:8" x14ac:dyDescent="0.25">
      <c r="B602">
        <v>554900</v>
      </c>
      <c r="C602">
        <v>393500</v>
      </c>
      <c r="D602">
        <v>202.6155</v>
      </c>
      <c r="F602" t="s">
        <v>6</v>
      </c>
      <c r="G602" t="s">
        <v>6</v>
      </c>
      <c r="H602" t="s">
        <v>6</v>
      </c>
    </row>
    <row r="603" spans="2:8" x14ac:dyDescent="0.25">
      <c r="B603">
        <v>555100</v>
      </c>
      <c r="C603">
        <v>393500</v>
      </c>
      <c r="D603">
        <v>202.1131</v>
      </c>
      <c r="F603" t="s">
        <v>6</v>
      </c>
      <c r="G603" t="s">
        <v>6</v>
      </c>
      <c r="H603" t="s">
        <v>6</v>
      </c>
    </row>
    <row r="604" spans="2:8" x14ac:dyDescent="0.25">
      <c r="B604">
        <v>555300</v>
      </c>
      <c r="C604">
        <v>393500</v>
      </c>
      <c r="D604">
        <v>201.6661</v>
      </c>
      <c r="F604" t="s">
        <v>6</v>
      </c>
      <c r="G604" t="s">
        <v>6</v>
      </c>
      <c r="H604" t="s">
        <v>6</v>
      </c>
    </row>
    <row r="605" spans="2:8" x14ac:dyDescent="0.25">
      <c r="B605">
        <v>555500</v>
      </c>
      <c r="C605">
        <v>393500</v>
      </c>
      <c r="D605">
        <v>201.12719999999999</v>
      </c>
      <c r="F605" t="s">
        <v>6</v>
      </c>
      <c r="G605" t="s">
        <v>6</v>
      </c>
      <c r="H605" t="s">
        <v>6</v>
      </c>
    </row>
    <row r="606" spans="2:8" x14ac:dyDescent="0.25">
      <c r="B606">
        <v>555700</v>
      </c>
      <c r="C606">
        <v>393500</v>
      </c>
      <c r="D606">
        <v>200.64760000000001</v>
      </c>
      <c r="F606" t="s">
        <v>6</v>
      </c>
      <c r="G606" t="s">
        <v>6</v>
      </c>
      <c r="H606" t="s">
        <v>6</v>
      </c>
    </row>
    <row r="607" spans="2:8" x14ac:dyDescent="0.25">
      <c r="B607">
        <v>555900</v>
      </c>
      <c r="C607">
        <v>393500</v>
      </c>
      <c r="D607">
        <v>200.17920000000001</v>
      </c>
      <c r="F607" t="s">
        <v>6</v>
      </c>
      <c r="G607" t="s">
        <v>6</v>
      </c>
      <c r="H607" t="s">
        <v>6</v>
      </c>
    </row>
    <row r="608" spans="2:8" x14ac:dyDescent="0.25">
      <c r="B608">
        <v>556100</v>
      </c>
      <c r="C608">
        <v>393500</v>
      </c>
      <c r="D608">
        <v>199.72479999999999</v>
      </c>
      <c r="F608" t="s">
        <v>6</v>
      </c>
      <c r="G608" t="s">
        <v>6</v>
      </c>
      <c r="H608" t="s">
        <v>6</v>
      </c>
    </row>
    <row r="609" spans="2:8" x14ac:dyDescent="0.25">
      <c r="B609">
        <v>556300</v>
      </c>
      <c r="C609">
        <v>393500</v>
      </c>
      <c r="D609">
        <v>199.28559999999999</v>
      </c>
      <c r="F609" t="s">
        <v>6</v>
      </c>
      <c r="G609" t="s">
        <v>6</v>
      </c>
      <c r="H609" t="s">
        <v>6</v>
      </c>
    </row>
    <row r="610" spans="2:8" x14ac:dyDescent="0.25">
      <c r="B610">
        <v>556500</v>
      </c>
      <c r="C610">
        <v>393500</v>
      </c>
      <c r="D610">
        <v>198.8646</v>
      </c>
      <c r="F610" t="s">
        <v>6</v>
      </c>
      <c r="G610" t="s">
        <v>6</v>
      </c>
      <c r="H610" t="s">
        <v>6</v>
      </c>
    </row>
    <row r="611" spans="2:8" x14ac:dyDescent="0.25">
      <c r="B611">
        <v>556700</v>
      </c>
      <c r="C611">
        <v>393500</v>
      </c>
      <c r="D611">
        <v>198.46420000000001</v>
      </c>
      <c r="F611" t="s">
        <v>6</v>
      </c>
      <c r="G611" t="s">
        <v>6</v>
      </c>
      <c r="H611" t="s">
        <v>6</v>
      </c>
    </row>
    <row r="612" spans="2:8" x14ac:dyDescent="0.25">
      <c r="B612">
        <v>556900</v>
      </c>
      <c r="C612">
        <v>393500</v>
      </c>
      <c r="D612">
        <v>198.1251</v>
      </c>
      <c r="F612" t="s">
        <v>6</v>
      </c>
      <c r="G612" t="s">
        <v>6</v>
      </c>
      <c r="H612" t="s">
        <v>6</v>
      </c>
    </row>
    <row r="613" spans="2:8" x14ac:dyDescent="0.25">
      <c r="B613">
        <v>557100</v>
      </c>
      <c r="C613">
        <v>393500</v>
      </c>
      <c r="D613">
        <v>197.73910000000001</v>
      </c>
      <c r="F613" t="s">
        <v>6</v>
      </c>
      <c r="G613" t="s">
        <v>6</v>
      </c>
      <c r="H613" t="s">
        <v>6</v>
      </c>
    </row>
    <row r="614" spans="2:8" x14ac:dyDescent="0.25">
      <c r="B614">
        <v>557300</v>
      </c>
      <c r="C614">
        <v>393500</v>
      </c>
      <c r="D614">
        <v>197.41829999999999</v>
      </c>
      <c r="F614" t="s">
        <v>6</v>
      </c>
      <c r="G614" t="s">
        <v>6</v>
      </c>
      <c r="H614" t="s">
        <v>6</v>
      </c>
    </row>
    <row r="615" spans="2:8" x14ac:dyDescent="0.25">
      <c r="B615">
        <v>557500</v>
      </c>
      <c r="C615">
        <v>393500</v>
      </c>
      <c r="D615">
        <v>197.12880000000001</v>
      </c>
      <c r="F615" t="s">
        <v>6</v>
      </c>
      <c r="G615" t="s">
        <v>6</v>
      </c>
      <c r="H615" t="s">
        <v>6</v>
      </c>
    </row>
    <row r="616" spans="2:8" x14ac:dyDescent="0.25">
      <c r="B616">
        <v>557700</v>
      </c>
      <c r="C616">
        <v>393500</v>
      </c>
      <c r="D616">
        <v>196.87129999999999</v>
      </c>
      <c r="F616" t="s">
        <v>6</v>
      </c>
      <c r="G616" t="s">
        <v>6</v>
      </c>
      <c r="H616" t="s">
        <v>6</v>
      </c>
    </row>
    <row r="617" spans="2:8" x14ac:dyDescent="0.25">
      <c r="B617">
        <v>557900</v>
      </c>
      <c r="C617">
        <v>393500</v>
      </c>
      <c r="D617">
        <v>196.64680000000001</v>
      </c>
      <c r="F617" t="s">
        <v>6</v>
      </c>
      <c r="G617" t="s">
        <v>6</v>
      </c>
      <c r="H617" t="s">
        <v>6</v>
      </c>
    </row>
    <row r="618" spans="2:8" x14ac:dyDescent="0.25">
      <c r="B618">
        <v>558100</v>
      </c>
      <c r="C618">
        <v>393500</v>
      </c>
      <c r="D618">
        <v>196.4579</v>
      </c>
      <c r="F618" t="s">
        <v>6</v>
      </c>
      <c r="G618" t="s">
        <v>6</v>
      </c>
      <c r="H618" t="s">
        <v>6</v>
      </c>
    </row>
    <row r="619" spans="2:8" x14ac:dyDescent="0.25">
      <c r="B619">
        <v>558300</v>
      </c>
      <c r="C619">
        <v>393500</v>
      </c>
      <c r="D619">
        <v>196.30529999999999</v>
      </c>
      <c r="F619" t="s">
        <v>6</v>
      </c>
      <c r="G619" t="s">
        <v>6</v>
      </c>
      <c r="H619" t="s">
        <v>6</v>
      </c>
    </row>
    <row r="620" spans="2:8" x14ac:dyDescent="0.25">
      <c r="B620">
        <v>558500</v>
      </c>
      <c r="C620">
        <v>393500</v>
      </c>
      <c r="D620">
        <v>196.18729999999999</v>
      </c>
      <c r="F620" t="s">
        <v>6</v>
      </c>
      <c r="G620" t="s">
        <v>6</v>
      </c>
      <c r="H620" t="s">
        <v>6</v>
      </c>
    </row>
    <row r="621" spans="2:8" x14ac:dyDescent="0.25">
      <c r="B621">
        <v>558700</v>
      </c>
      <c r="C621">
        <v>393500</v>
      </c>
      <c r="D621">
        <v>196.10419999999999</v>
      </c>
      <c r="F621" t="s">
        <v>6</v>
      </c>
      <c r="G621" t="s">
        <v>6</v>
      </c>
      <c r="H621" t="s">
        <v>6</v>
      </c>
    </row>
    <row r="622" spans="2:8" x14ac:dyDescent="0.25">
      <c r="B622">
        <v>558900</v>
      </c>
      <c r="C622">
        <v>393500</v>
      </c>
      <c r="D622">
        <v>196.0521</v>
      </c>
      <c r="F622" t="s">
        <v>6</v>
      </c>
      <c r="G622" t="s">
        <v>6</v>
      </c>
      <c r="H622" t="s">
        <v>6</v>
      </c>
    </row>
    <row r="623" spans="2:8" x14ac:dyDescent="0.25">
      <c r="B623">
        <v>559100</v>
      </c>
      <c r="C623">
        <v>393500</v>
      </c>
      <c r="D623">
        <v>196.03110000000001</v>
      </c>
      <c r="F623" t="s">
        <v>6</v>
      </c>
      <c r="G623" t="s">
        <v>6</v>
      </c>
      <c r="H623" t="s">
        <v>6</v>
      </c>
    </row>
    <row r="624" spans="2:8" x14ac:dyDescent="0.25">
      <c r="B624">
        <v>559300</v>
      </c>
      <c r="C624">
        <v>393500</v>
      </c>
      <c r="D624">
        <v>196.0386</v>
      </c>
      <c r="F624" t="s">
        <v>6</v>
      </c>
      <c r="G624" t="s">
        <v>6</v>
      </c>
      <c r="H624" t="s">
        <v>6</v>
      </c>
    </row>
    <row r="625" spans="2:8" x14ac:dyDescent="0.25">
      <c r="B625">
        <v>559500</v>
      </c>
      <c r="C625">
        <v>393500</v>
      </c>
      <c r="D625">
        <v>196.0693</v>
      </c>
      <c r="F625" t="s">
        <v>6</v>
      </c>
      <c r="G625" t="s">
        <v>6</v>
      </c>
      <c r="H625" t="s">
        <v>6</v>
      </c>
    </row>
    <row r="626" spans="2:8" x14ac:dyDescent="0.25">
      <c r="B626">
        <v>559700</v>
      </c>
      <c r="C626">
        <v>393500</v>
      </c>
      <c r="D626">
        <v>196.11799999999999</v>
      </c>
      <c r="F626" t="s">
        <v>6</v>
      </c>
      <c r="G626" t="s">
        <v>6</v>
      </c>
      <c r="H626" t="s">
        <v>6</v>
      </c>
    </row>
    <row r="627" spans="2:8" x14ac:dyDescent="0.25">
      <c r="B627">
        <v>559900</v>
      </c>
      <c r="C627">
        <v>393500</v>
      </c>
      <c r="D627">
        <v>196.1748</v>
      </c>
      <c r="F627" t="s">
        <v>6</v>
      </c>
      <c r="G627" t="s">
        <v>6</v>
      </c>
      <c r="H627" t="s">
        <v>6</v>
      </c>
    </row>
    <row r="628" spans="2:8" x14ac:dyDescent="0.25">
      <c r="B628">
        <v>560100</v>
      </c>
      <c r="C628">
        <v>393500</v>
      </c>
      <c r="D628">
        <v>196.25489999999999</v>
      </c>
      <c r="F628" t="s">
        <v>6</v>
      </c>
      <c r="G628" t="s">
        <v>6</v>
      </c>
      <c r="H628" t="s">
        <v>6</v>
      </c>
    </row>
    <row r="629" spans="2:8" x14ac:dyDescent="0.25">
      <c r="B629">
        <v>560300</v>
      </c>
      <c r="C629">
        <v>393500</v>
      </c>
      <c r="D629">
        <v>196.333</v>
      </c>
      <c r="F629" t="s">
        <v>6</v>
      </c>
      <c r="G629" t="s">
        <v>6</v>
      </c>
      <c r="H629" t="s">
        <v>6</v>
      </c>
    </row>
    <row r="630" spans="2:8" x14ac:dyDescent="0.25">
      <c r="B630">
        <v>560500</v>
      </c>
      <c r="C630">
        <v>393500</v>
      </c>
      <c r="D630">
        <v>196.4119</v>
      </c>
      <c r="F630" t="s">
        <v>6</v>
      </c>
      <c r="G630" t="s">
        <v>6</v>
      </c>
      <c r="H630" t="s">
        <v>6</v>
      </c>
    </row>
    <row r="631" spans="2:8" x14ac:dyDescent="0.25">
      <c r="B631">
        <v>560700</v>
      </c>
      <c r="C631">
        <v>393500</v>
      </c>
      <c r="D631">
        <v>196.4871</v>
      </c>
      <c r="F631" t="s">
        <v>6</v>
      </c>
      <c r="G631" t="s">
        <v>6</v>
      </c>
      <c r="H631" t="s">
        <v>6</v>
      </c>
    </row>
    <row r="632" spans="2:8" x14ac:dyDescent="0.25">
      <c r="B632">
        <v>560900</v>
      </c>
      <c r="C632">
        <v>393500</v>
      </c>
      <c r="D632">
        <v>196.55520000000001</v>
      </c>
      <c r="F632" t="s">
        <v>6</v>
      </c>
      <c r="G632" t="s">
        <v>6</v>
      </c>
      <c r="H632" t="s">
        <v>6</v>
      </c>
    </row>
    <row r="633" spans="2:8" x14ac:dyDescent="0.25">
      <c r="B633">
        <v>561100</v>
      </c>
      <c r="C633">
        <v>393500</v>
      </c>
      <c r="D633">
        <v>196.6131</v>
      </c>
      <c r="F633" t="s">
        <v>6</v>
      </c>
      <c r="G633" t="s">
        <v>6</v>
      </c>
      <c r="H633" t="s">
        <v>6</v>
      </c>
    </row>
    <row r="634" spans="2:8" x14ac:dyDescent="0.25">
      <c r="B634">
        <v>561300</v>
      </c>
      <c r="C634">
        <v>393500</v>
      </c>
      <c r="D634">
        <v>196.6575</v>
      </c>
      <c r="F634" t="s">
        <v>6</v>
      </c>
      <c r="G634" t="s">
        <v>6</v>
      </c>
      <c r="H634" t="s">
        <v>6</v>
      </c>
    </row>
    <row r="635" spans="2:8" x14ac:dyDescent="0.25">
      <c r="B635">
        <v>550300</v>
      </c>
      <c r="C635">
        <v>393300</v>
      </c>
      <c r="D635">
        <v>212.5822</v>
      </c>
      <c r="F635" t="s">
        <v>6</v>
      </c>
      <c r="G635" t="s">
        <v>6</v>
      </c>
      <c r="H635" t="s">
        <v>6</v>
      </c>
    </row>
    <row r="636" spans="2:8" x14ac:dyDescent="0.25">
      <c r="B636">
        <v>550500</v>
      </c>
      <c r="C636">
        <v>393300</v>
      </c>
      <c r="D636">
        <v>212.25790000000001</v>
      </c>
      <c r="F636" t="s">
        <v>6</v>
      </c>
      <c r="G636" t="s">
        <v>6</v>
      </c>
      <c r="H636" t="s">
        <v>6</v>
      </c>
    </row>
    <row r="637" spans="2:8" x14ac:dyDescent="0.25">
      <c r="B637">
        <v>550700</v>
      </c>
      <c r="C637">
        <v>393300</v>
      </c>
      <c r="D637">
        <v>211.87710000000001</v>
      </c>
      <c r="F637" t="s">
        <v>6</v>
      </c>
      <c r="G637" t="s">
        <v>6</v>
      </c>
      <c r="H637" t="s">
        <v>6</v>
      </c>
    </row>
    <row r="638" spans="2:8" x14ac:dyDescent="0.25">
      <c r="B638">
        <v>550900</v>
      </c>
      <c r="C638">
        <v>393300</v>
      </c>
      <c r="D638">
        <v>211.5197</v>
      </c>
      <c r="F638" t="s">
        <v>6</v>
      </c>
      <c r="G638" t="s">
        <v>6</v>
      </c>
      <c r="H638" t="s">
        <v>6</v>
      </c>
    </row>
    <row r="639" spans="2:8" x14ac:dyDescent="0.25">
      <c r="B639">
        <v>551100</v>
      </c>
      <c r="C639">
        <v>393300</v>
      </c>
      <c r="D639">
        <v>211.1678</v>
      </c>
      <c r="F639" t="s">
        <v>6</v>
      </c>
      <c r="G639" t="s">
        <v>6</v>
      </c>
      <c r="H639" t="s">
        <v>6</v>
      </c>
    </row>
    <row r="640" spans="2:8" x14ac:dyDescent="0.25">
      <c r="B640">
        <v>551300</v>
      </c>
      <c r="C640">
        <v>393300</v>
      </c>
      <c r="D640">
        <v>210.78630000000001</v>
      </c>
      <c r="F640" t="s">
        <v>6</v>
      </c>
      <c r="G640" t="s">
        <v>6</v>
      </c>
      <c r="H640" t="s">
        <v>6</v>
      </c>
    </row>
    <row r="641" spans="2:8" x14ac:dyDescent="0.25">
      <c r="B641">
        <v>551500</v>
      </c>
      <c r="C641">
        <v>393300</v>
      </c>
      <c r="D641">
        <v>210.40110000000001</v>
      </c>
      <c r="F641" t="s">
        <v>6</v>
      </c>
      <c r="G641" t="s">
        <v>6</v>
      </c>
      <c r="H641" t="s">
        <v>6</v>
      </c>
    </row>
    <row r="642" spans="2:8" x14ac:dyDescent="0.25">
      <c r="B642">
        <v>551700</v>
      </c>
      <c r="C642">
        <v>393300</v>
      </c>
      <c r="D642">
        <v>209.9579</v>
      </c>
      <c r="F642" t="s">
        <v>6</v>
      </c>
      <c r="G642" t="s">
        <v>6</v>
      </c>
      <c r="H642" t="s">
        <v>6</v>
      </c>
    </row>
    <row r="643" spans="2:8" x14ac:dyDescent="0.25">
      <c r="B643">
        <v>551900</v>
      </c>
      <c r="C643">
        <v>393300</v>
      </c>
      <c r="D643">
        <v>209.5703</v>
      </c>
      <c r="F643" t="s">
        <v>6</v>
      </c>
      <c r="G643" t="s">
        <v>6</v>
      </c>
      <c r="H643" t="s">
        <v>6</v>
      </c>
    </row>
    <row r="644" spans="2:8" x14ac:dyDescent="0.25">
      <c r="B644">
        <v>552100</v>
      </c>
      <c r="C644">
        <v>393300</v>
      </c>
      <c r="D644">
        <v>209.1183</v>
      </c>
      <c r="F644" t="s">
        <v>6</v>
      </c>
      <c r="G644" t="s">
        <v>6</v>
      </c>
      <c r="H644" t="s">
        <v>6</v>
      </c>
    </row>
    <row r="645" spans="2:8" x14ac:dyDescent="0.25">
      <c r="B645">
        <v>552300</v>
      </c>
      <c r="C645">
        <v>393300</v>
      </c>
      <c r="D645">
        <v>208.64850000000001</v>
      </c>
      <c r="F645" t="s">
        <v>6</v>
      </c>
      <c r="G645" t="s">
        <v>6</v>
      </c>
      <c r="H645" t="s">
        <v>6</v>
      </c>
    </row>
    <row r="646" spans="2:8" x14ac:dyDescent="0.25">
      <c r="B646">
        <v>552500</v>
      </c>
      <c r="C646">
        <v>393300</v>
      </c>
      <c r="D646">
        <v>208.16630000000001</v>
      </c>
      <c r="F646" t="s">
        <v>6</v>
      </c>
      <c r="G646" t="s">
        <v>6</v>
      </c>
      <c r="H646" t="s">
        <v>6</v>
      </c>
    </row>
    <row r="647" spans="2:8" x14ac:dyDescent="0.25">
      <c r="B647">
        <v>552700</v>
      </c>
      <c r="C647">
        <v>393300</v>
      </c>
      <c r="D647">
        <v>207.67660000000001</v>
      </c>
      <c r="F647" t="s">
        <v>6</v>
      </c>
      <c r="G647" t="s">
        <v>6</v>
      </c>
      <c r="H647" t="s">
        <v>6</v>
      </c>
    </row>
    <row r="648" spans="2:8" x14ac:dyDescent="0.25">
      <c r="B648">
        <v>552900</v>
      </c>
      <c r="C648">
        <v>393300</v>
      </c>
      <c r="D648">
        <v>207.1814</v>
      </c>
      <c r="F648" t="s">
        <v>6</v>
      </c>
      <c r="G648" t="s">
        <v>6</v>
      </c>
      <c r="H648" t="s">
        <v>6</v>
      </c>
    </row>
    <row r="649" spans="2:8" x14ac:dyDescent="0.25">
      <c r="B649">
        <v>553100</v>
      </c>
      <c r="C649">
        <v>393300</v>
      </c>
      <c r="D649">
        <v>206.6832</v>
      </c>
      <c r="F649" t="s">
        <v>6</v>
      </c>
      <c r="G649" t="s">
        <v>6</v>
      </c>
      <c r="H649" t="s">
        <v>6</v>
      </c>
    </row>
    <row r="650" spans="2:8" x14ac:dyDescent="0.25">
      <c r="B650">
        <v>553300</v>
      </c>
      <c r="C650">
        <v>393300</v>
      </c>
      <c r="D650">
        <v>206.18350000000001</v>
      </c>
      <c r="F650" t="s">
        <v>6</v>
      </c>
      <c r="G650" t="s">
        <v>6</v>
      </c>
      <c r="H650" t="s">
        <v>6</v>
      </c>
    </row>
    <row r="651" spans="2:8" x14ac:dyDescent="0.25">
      <c r="B651">
        <v>553500</v>
      </c>
      <c r="C651">
        <v>393300</v>
      </c>
      <c r="D651">
        <v>205.73419999999999</v>
      </c>
      <c r="F651" t="s">
        <v>6</v>
      </c>
      <c r="G651" t="s">
        <v>6</v>
      </c>
      <c r="H651" t="s">
        <v>6</v>
      </c>
    </row>
    <row r="652" spans="2:8" x14ac:dyDescent="0.25">
      <c r="B652">
        <v>553700</v>
      </c>
      <c r="C652">
        <v>393300</v>
      </c>
      <c r="D652">
        <v>205.18520000000001</v>
      </c>
      <c r="F652" t="s">
        <v>6</v>
      </c>
      <c r="G652" t="s">
        <v>6</v>
      </c>
      <c r="H652" t="s">
        <v>6</v>
      </c>
    </row>
    <row r="653" spans="2:8" x14ac:dyDescent="0.25">
      <c r="B653">
        <v>553900</v>
      </c>
      <c r="C653">
        <v>393300</v>
      </c>
      <c r="D653">
        <v>204.68709999999999</v>
      </c>
      <c r="F653" t="s">
        <v>6</v>
      </c>
      <c r="G653" t="s">
        <v>6</v>
      </c>
      <c r="H653" t="s">
        <v>6</v>
      </c>
    </row>
    <row r="654" spans="2:8" x14ac:dyDescent="0.25">
      <c r="B654">
        <v>554100</v>
      </c>
      <c r="C654">
        <v>393300</v>
      </c>
      <c r="D654">
        <v>204.18979999999999</v>
      </c>
      <c r="F654" t="s">
        <v>6</v>
      </c>
      <c r="G654" t="s">
        <v>6</v>
      </c>
      <c r="H654" t="s">
        <v>6</v>
      </c>
    </row>
    <row r="655" spans="2:8" x14ac:dyDescent="0.25">
      <c r="B655">
        <v>554300</v>
      </c>
      <c r="C655">
        <v>393300</v>
      </c>
      <c r="D655">
        <v>203.69370000000001</v>
      </c>
      <c r="F655" t="s">
        <v>6</v>
      </c>
      <c r="G655" t="s">
        <v>6</v>
      </c>
      <c r="H655" t="s">
        <v>6</v>
      </c>
    </row>
    <row r="656" spans="2:8" x14ac:dyDescent="0.25">
      <c r="B656">
        <v>554500</v>
      </c>
      <c r="C656">
        <v>393300</v>
      </c>
      <c r="D656">
        <v>203.1996</v>
      </c>
      <c r="F656" t="s">
        <v>6</v>
      </c>
      <c r="G656" t="s">
        <v>6</v>
      </c>
      <c r="H656" t="s">
        <v>6</v>
      </c>
    </row>
    <row r="657" spans="2:8" x14ac:dyDescent="0.25">
      <c r="B657">
        <v>554700</v>
      </c>
      <c r="C657">
        <v>393300</v>
      </c>
      <c r="D657">
        <v>202.708</v>
      </c>
      <c r="F657" t="s">
        <v>6</v>
      </c>
      <c r="G657" t="s">
        <v>6</v>
      </c>
      <c r="H657" t="s">
        <v>6</v>
      </c>
    </row>
    <row r="658" spans="2:8" x14ac:dyDescent="0.25">
      <c r="B658">
        <v>554900</v>
      </c>
      <c r="C658">
        <v>393300</v>
      </c>
      <c r="D658">
        <v>202.22069999999999</v>
      </c>
      <c r="F658" t="s">
        <v>6</v>
      </c>
      <c r="G658" t="s">
        <v>6</v>
      </c>
      <c r="H658" t="s">
        <v>6</v>
      </c>
    </row>
    <row r="659" spans="2:8" x14ac:dyDescent="0.25">
      <c r="B659">
        <v>555100</v>
      </c>
      <c r="C659">
        <v>393300</v>
      </c>
      <c r="D659">
        <v>201.73840000000001</v>
      </c>
      <c r="F659" t="s">
        <v>6</v>
      </c>
      <c r="G659" t="s">
        <v>6</v>
      </c>
      <c r="H659" t="s">
        <v>6</v>
      </c>
    </row>
    <row r="660" spans="2:8" x14ac:dyDescent="0.25">
      <c r="B660">
        <v>555300</v>
      </c>
      <c r="C660">
        <v>393300</v>
      </c>
      <c r="D660">
        <v>201.31030000000001</v>
      </c>
      <c r="F660" t="s">
        <v>6</v>
      </c>
      <c r="G660" t="s">
        <v>6</v>
      </c>
      <c r="H660" t="s">
        <v>6</v>
      </c>
    </row>
    <row r="661" spans="2:8" x14ac:dyDescent="0.25">
      <c r="B661">
        <v>555500</v>
      </c>
      <c r="C661">
        <v>393300</v>
      </c>
      <c r="D661">
        <v>200.7954</v>
      </c>
      <c r="F661" t="s">
        <v>6</v>
      </c>
      <c r="G661" t="s">
        <v>6</v>
      </c>
      <c r="H661" t="s">
        <v>6</v>
      </c>
    </row>
    <row r="662" spans="2:8" x14ac:dyDescent="0.25">
      <c r="B662">
        <v>555700</v>
      </c>
      <c r="C662">
        <v>393300</v>
      </c>
      <c r="D662">
        <v>200.33789999999999</v>
      </c>
      <c r="F662" t="s">
        <v>6</v>
      </c>
      <c r="G662" t="s">
        <v>6</v>
      </c>
      <c r="H662" t="s">
        <v>6</v>
      </c>
    </row>
    <row r="663" spans="2:8" x14ac:dyDescent="0.25">
      <c r="B663">
        <v>555900</v>
      </c>
      <c r="C663">
        <v>393300</v>
      </c>
      <c r="D663">
        <v>199.89269999999999</v>
      </c>
      <c r="F663" t="s">
        <v>6</v>
      </c>
      <c r="G663" t="s">
        <v>6</v>
      </c>
      <c r="H663" t="s">
        <v>6</v>
      </c>
    </row>
    <row r="664" spans="2:8" x14ac:dyDescent="0.25">
      <c r="B664">
        <v>556100</v>
      </c>
      <c r="C664">
        <v>393300</v>
      </c>
      <c r="D664">
        <v>199.46119999999999</v>
      </c>
      <c r="F664" t="s">
        <v>6</v>
      </c>
      <c r="G664" t="s">
        <v>6</v>
      </c>
      <c r="H664" t="s">
        <v>6</v>
      </c>
    </row>
    <row r="665" spans="2:8" x14ac:dyDescent="0.25">
      <c r="B665">
        <v>556300</v>
      </c>
      <c r="C665">
        <v>393300</v>
      </c>
      <c r="D665">
        <v>199.04560000000001</v>
      </c>
      <c r="F665" t="s">
        <v>6</v>
      </c>
      <c r="G665" t="s">
        <v>6</v>
      </c>
      <c r="H665" t="s">
        <v>6</v>
      </c>
    </row>
    <row r="666" spans="2:8" x14ac:dyDescent="0.25">
      <c r="B666">
        <v>556500</v>
      </c>
      <c r="C666">
        <v>393300</v>
      </c>
      <c r="D666">
        <v>198.6481</v>
      </c>
      <c r="F666" t="s">
        <v>6</v>
      </c>
      <c r="G666" t="s">
        <v>6</v>
      </c>
      <c r="H666" t="s">
        <v>6</v>
      </c>
    </row>
    <row r="667" spans="2:8" x14ac:dyDescent="0.25">
      <c r="B667">
        <v>556700</v>
      </c>
      <c r="C667">
        <v>393300</v>
      </c>
      <c r="D667">
        <v>198.27160000000001</v>
      </c>
      <c r="F667" t="s">
        <v>6</v>
      </c>
      <c r="G667" t="s">
        <v>6</v>
      </c>
      <c r="H667" t="s">
        <v>6</v>
      </c>
    </row>
    <row r="668" spans="2:8" x14ac:dyDescent="0.25">
      <c r="B668">
        <v>556900</v>
      </c>
      <c r="C668">
        <v>393300</v>
      </c>
      <c r="D668">
        <v>197.95240000000001</v>
      </c>
      <c r="F668" t="s">
        <v>6</v>
      </c>
      <c r="G668" t="s">
        <v>6</v>
      </c>
      <c r="H668" t="s">
        <v>6</v>
      </c>
    </row>
    <row r="669" spans="2:8" x14ac:dyDescent="0.25">
      <c r="B669">
        <v>557100</v>
      </c>
      <c r="C669">
        <v>393300</v>
      </c>
      <c r="D669">
        <v>197.59110000000001</v>
      </c>
      <c r="F669" t="s">
        <v>6</v>
      </c>
      <c r="G669" t="s">
        <v>6</v>
      </c>
      <c r="H669" t="s">
        <v>6</v>
      </c>
    </row>
    <row r="670" spans="2:8" x14ac:dyDescent="0.25">
      <c r="B670">
        <v>557300</v>
      </c>
      <c r="C670">
        <v>393300</v>
      </c>
      <c r="D670">
        <v>197.2921</v>
      </c>
      <c r="F670" t="s">
        <v>6</v>
      </c>
      <c r="G670" t="s">
        <v>6</v>
      </c>
      <c r="H670" t="s">
        <v>6</v>
      </c>
    </row>
    <row r="671" spans="2:8" x14ac:dyDescent="0.25">
      <c r="B671">
        <v>557500</v>
      </c>
      <c r="C671">
        <v>393300</v>
      </c>
      <c r="D671">
        <v>197.02289999999999</v>
      </c>
      <c r="F671" t="s">
        <v>6</v>
      </c>
      <c r="G671" t="s">
        <v>6</v>
      </c>
      <c r="H671" t="s">
        <v>6</v>
      </c>
    </row>
    <row r="672" spans="2:8" x14ac:dyDescent="0.25">
      <c r="B672">
        <v>557700</v>
      </c>
      <c r="C672">
        <v>393300</v>
      </c>
      <c r="D672">
        <v>196.7851</v>
      </c>
      <c r="F672" t="s">
        <v>6</v>
      </c>
      <c r="G672" t="s">
        <v>6</v>
      </c>
      <c r="H672" t="s">
        <v>6</v>
      </c>
    </row>
    <row r="673" spans="2:8" x14ac:dyDescent="0.25">
      <c r="B673">
        <v>557900</v>
      </c>
      <c r="C673">
        <v>393300</v>
      </c>
      <c r="D673">
        <v>196.58029999999999</v>
      </c>
      <c r="F673" t="s">
        <v>6</v>
      </c>
      <c r="G673" t="s">
        <v>6</v>
      </c>
      <c r="H673" t="s">
        <v>6</v>
      </c>
    </row>
    <row r="674" spans="2:8" x14ac:dyDescent="0.25">
      <c r="B674">
        <v>558100</v>
      </c>
      <c r="C674">
        <v>393300</v>
      </c>
      <c r="D674">
        <v>196.40979999999999</v>
      </c>
      <c r="F674" t="s">
        <v>6</v>
      </c>
      <c r="G674" t="s">
        <v>6</v>
      </c>
      <c r="H674" t="s">
        <v>6</v>
      </c>
    </row>
    <row r="675" spans="2:8" x14ac:dyDescent="0.25">
      <c r="B675">
        <v>558300</v>
      </c>
      <c r="C675">
        <v>393300</v>
      </c>
      <c r="D675">
        <v>196.273</v>
      </c>
      <c r="F675" t="s">
        <v>6</v>
      </c>
      <c r="G675" t="s">
        <v>6</v>
      </c>
      <c r="H675" t="s">
        <v>6</v>
      </c>
    </row>
    <row r="676" spans="2:8" x14ac:dyDescent="0.25">
      <c r="B676">
        <v>558500</v>
      </c>
      <c r="C676">
        <v>393300</v>
      </c>
      <c r="D676">
        <v>196.1705</v>
      </c>
      <c r="F676" t="s">
        <v>6</v>
      </c>
      <c r="G676" t="s">
        <v>6</v>
      </c>
      <c r="H676" t="s">
        <v>6</v>
      </c>
    </row>
    <row r="677" spans="2:8" x14ac:dyDescent="0.25">
      <c r="B677">
        <v>558700</v>
      </c>
      <c r="C677">
        <v>393300</v>
      </c>
      <c r="D677">
        <v>196.1018</v>
      </c>
      <c r="F677" t="s">
        <v>6</v>
      </c>
      <c r="G677" t="s">
        <v>6</v>
      </c>
      <c r="H677" t="s">
        <v>6</v>
      </c>
    </row>
    <row r="678" spans="2:8" x14ac:dyDescent="0.25">
      <c r="B678">
        <v>558900</v>
      </c>
      <c r="C678">
        <v>393300</v>
      </c>
      <c r="D678">
        <v>196.06379999999999</v>
      </c>
      <c r="F678" t="s">
        <v>6</v>
      </c>
      <c r="G678" t="s">
        <v>6</v>
      </c>
      <c r="H678" t="s">
        <v>6</v>
      </c>
    </row>
    <row r="679" spans="2:8" x14ac:dyDescent="0.25">
      <c r="B679">
        <v>559100</v>
      </c>
      <c r="C679">
        <v>393300</v>
      </c>
      <c r="D679">
        <v>196.0549</v>
      </c>
      <c r="F679" t="s">
        <v>6</v>
      </c>
      <c r="G679" t="s">
        <v>6</v>
      </c>
      <c r="H679" t="s">
        <v>6</v>
      </c>
    </row>
    <row r="680" spans="2:8" x14ac:dyDescent="0.25">
      <c r="B680">
        <v>559300</v>
      </c>
      <c r="C680">
        <v>393300</v>
      </c>
      <c r="D680">
        <v>196.07310000000001</v>
      </c>
      <c r="F680" t="s">
        <v>6</v>
      </c>
      <c r="G680" t="s">
        <v>6</v>
      </c>
      <c r="H680" t="s">
        <v>6</v>
      </c>
    </row>
    <row r="681" spans="2:8" x14ac:dyDescent="0.25">
      <c r="B681">
        <v>559500</v>
      </c>
      <c r="C681">
        <v>393300</v>
      </c>
      <c r="D681">
        <v>196.11369999999999</v>
      </c>
      <c r="F681" t="s">
        <v>6</v>
      </c>
      <c r="G681" t="s">
        <v>6</v>
      </c>
      <c r="H681" t="s">
        <v>6</v>
      </c>
    </row>
    <row r="682" spans="2:8" x14ac:dyDescent="0.25">
      <c r="B682">
        <v>559700</v>
      </c>
      <c r="C682">
        <v>393300</v>
      </c>
      <c r="D682">
        <v>196.17349999999999</v>
      </c>
      <c r="F682" t="s">
        <v>6</v>
      </c>
      <c r="G682" t="s">
        <v>6</v>
      </c>
      <c r="H682" t="s">
        <v>6</v>
      </c>
    </row>
    <row r="683" spans="2:8" x14ac:dyDescent="0.25">
      <c r="B683">
        <v>559900</v>
      </c>
      <c r="C683">
        <v>393300</v>
      </c>
      <c r="D683">
        <v>196.23910000000001</v>
      </c>
      <c r="F683" t="s">
        <v>6</v>
      </c>
      <c r="G683" t="s">
        <v>6</v>
      </c>
      <c r="H683" t="s">
        <v>6</v>
      </c>
    </row>
    <row r="684" spans="2:8" x14ac:dyDescent="0.25">
      <c r="B684">
        <v>560100</v>
      </c>
      <c r="C684">
        <v>393300</v>
      </c>
      <c r="D684">
        <v>196.33080000000001</v>
      </c>
      <c r="F684" t="s">
        <v>6</v>
      </c>
      <c r="G684" t="s">
        <v>6</v>
      </c>
      <c r="H684" t="s">
        <v>6</v>
      </c>
    </row>
    <row r="685" spans="2:8" x14ac:dyDescent="0.25">
      <c r="B685">
        <v>560300</v>
      </c>
      <c r="C685">
        <v>393300</v>
      </c>
      <c r="D685">
        <v>196.4204</v>
      </c>
      <c r="F685" t="s">
        <v>6</v>
      </c>
      <c r="G685" t="s">
        <v>6</v>
      </c>
      <c r="H685" t="s">
        <v>6</v>
      </c>
    </row>
    <row r="686" spans="2:8" x14ac:dyDescent="0.25">
      <c r="B686">
        <v>560500</v>
      </c>
      <c r="C686">
        <v>393300</v>
      </c>
      <c r="D686">
        <v>196.51150000000001</v>
      </c>
      <c r="F686" t="s">
        <v>6</v>
      </c>
      <c r="G686" t="s">
        <v>6</v>
      </c>
      <c r="H686" t="s">
        <v>6</v>
      </c>
    </row>
    <row r="687" spans="2:8" x14ac:dyDescent="0.25">
      <c r="B687">
        <v>560700</v>
      </c>
      <c r="C687">
        <v>393300</v>
      </c>
      <c r="D687">
        <v>196.6003</v>
      </c>
      <c r="F687" t="s">
        <v>6</v>
      </c>
      <c r="G687" t="s">
        <v>6</v>
      </c>
      <c r="H687" t="s">
        <v>6</v>
      </c>
    </row>
    <row r="688" spans="2:8" x14ac:dyDescent="0.25">
      <c r="B688">
        <v>560900</v>
      </c>
      <c r="C688">
        <v>393300</v>
      </c>
      <c r="D688">
        <v>196.6824</v>
      </c>
      <c r="F688" t="s">
        <v>6</v>
      </c>
      <c r="G688" t="s">
        <v>6</v>
      </c>
      <c r="H688" t="s">
        <v>6</v>
      </c>
    </row>
    <row r="689" spans="2:8" x14ac:dyDescent="0.25">
      <c r="B689">
        <v>561100</v>
      </c>
      <c r="C689">
        <v>393300</v>
      </c>
      <c r="D689">
        <v>196.7552</v>
      </c>
      <c r="F689" t="s">
        <v>6</v>
      </c>
      <c r="G689" t="s">
        <v>6</v>
      </c>
      <c r="H689" t="s">
        <v>6</v>
      </c>
    </row>
    <row r="690" spans="2:8" x14ac:dyDescent="0.25">
      <c r="B690">
        <v>561300</v>
      </c>
      <c r="C690">
        <v>393300</v>
      </c>
      <c r="D690">
        <v>196.81460000000001</v>
      </c>
      <c r="F690" t="s">
        <v>6</v>
      </c>
      <c r="G690" t="s">
        <v>6</v>
      </c>
      <c r="H690" t="s">
        <v>6</v>
      </c>
    </row>
    <row r="691" spans="2:8" x14ac:dyDescent="0.25">
      <c r="B691">
        <v>550300</v>
      </c>
      <c r="C691">
        <v>393100</v>
      </c>
      <c r="D691">
        <v>211.90880000000001</v>
      </c>
      <c r="F691" t="s">
        <v>6</v>
      </c>
      <c r="G691" t="s">
        <v>6</v>
      </c>
      <c r="H691" t="s">
        <v>6</v>
      </c>
    </row>
    <row r="692" spans="2:8" x14ac:dyDescent="0.25">
      <c r="B692">
        <v>550500</v>
      </c>
      <c r="C692">
        <v>393100</v>
      </c>
      <c r="D692">
        <v>211.6071</v>
      </c>
      <c r="F692" t="s">
        <v>6</v>
      </c>
      <c r="G692" t="s">
        <v>6</v>
      </c>
      <c r="H692" t="s">
        <v>6</v>
      </c>
    </row>
    <row r="693" spans="2:8" x14ac:dyDescent="0.25">
      <c r="B693">
        <v>550700</v>
      </c>
      <c r="C693">
        <v>393100</v>
      </c>
      <c r="D693">
        <v>211.26140000000001</v>
      </c>
      <c r="F693" t="s">
        <v>6</v>
      </c>
      <c r="G693" t="s">
        <v>6</v>
      </c>
      <c r="H693" t="s">
        <v>6</v>
      </c>
    </row>
    <row r="694" spans="2:8" x14ac:dyDescent="0.25">
      <c r="B694">
        <v>550900</v>
      </c>
      <c r="C694">
        <v>393100</v>
      </c>
      <c r="D694">
        <v>210.89429999999999</v>
      </c>
      <c r="F694" t="s">
        <v>6</v>
      </c>
      <c r="G694" t="s">
        <v>6</v>
      </c>
      <c r="H694" t="s">
        <v>6</v>
      </c>
    </row>
    <row r="695" spans="2:8" x14ac:dyDescent="0.25">
      <c r="B695">
        <v>551100</v>
      </c>
      <c r="C695">
        <v>393100</v>
      </c>
      <c r="D695">
        <v>210.5309</v>
      </c>
      <c r="F695" t="s">
        <v>6</v>
      </c>
      <c r="G695" t="s">
        <v>6</v>
      </c>
      <c r="H695" t="s">
        <v>6</v>
      </c>
    </row>
    <row r="696" spans="2:8" x14ac:dyDescent="0.25">
      <c r="B696">
        <v>551300</v>
      </c>
      <c r="C696">
        <v>393100</v>
      </c>
      <c r="D696">
        <v>210.16249999999999</v>
      </c>
      <c r="F696" t="s">
        <v>6</v>
      </c>
      <c r="G696" t="s">
        <v>6</v>
      </c>
      <c r="H696" t="s">
        <v>6</v>
      </c>
    </row>
    <row r="697" spans="2:8" x14ac:dyDescent="0.25">
      <c r="B697">
        <v>551500</v>
      </c>
      <c r="C697">
        <v>393100</v>
      </c>
      <c r="D697">
        <v>209.77959999999999</v>
      </c>
      <c r="F697" t="s">
        <v>6</v>
      </c>
      <c r="G697" t="s">
        <v>6</v>
      </c>
      <c r="H697" t="s">
        <v>6</v>
      </c>
    </row>
    <row r="698" spans="2:8" x14ac:dyDescent="0.25">
      <c r="B698">
        <v>551700</v>
      </c>
      <c r="C698">
        <v>393100</v>
      </c>
      <c r="D698">
        <v>209.33260000000001</v>
      </c>
      <c r="F698" t="s">
        <v>6</v>
      </c>
      <c r="G698" t="s">
        <v>6</v>
      </c>
      <c r="H698" t="s">
        <v>6</v>
      </c>
    </row>
    <row r="699" spans="2:8" x14ac:dyDescent="0.25">
      <c r="B699">
        <v>551900</v>
      </c>
      <c r="C699">
        <v>393100</v>
      </c>
      <c r="D699">
        <v>208.94739999999999</v>
      </c>
      <c r="F699" t="s">
        <v>6</v>
      </c>
      <c r="G699" t="s">
        <v>6</v>
      </c>
      <c r="H699" t="s">
        <v>6</v>
      </c>
    </row>
    <row r="700" spans="2:8" x14ac:dyDescent="0.25">
      <c r="B700">
        <v>552100</v>
      </c>
      <c r="C700">
        <v>393100</v>
      </c>
      <c r="D700">
        <v>208.50120000000001</v>
      </c>
      <c r="F700" t="s">
        <v>6</v>
      </c>
      <c r="G700" t="s">
        <v>6</v>
      </c>
      <c r="H700" t="s">
        <v>6</v>
      </c>
    </row>
    <row r="701" spans="2:8" x14ac:dyDescent="0.25">
      <c r="B701">
        <v>552300</v>
      </c>
      <c r="C701">
        <v>393100</v>
      </c>
      <c r="D701">
        <v>208.03989999999999</v>
      </c>
      <c r="F701" t="s">
        <v>6</v>
      </c>
      <c r="G701" t="s">
        <v>6</v>
      </c>
      <c r="H701" t="s">
        <v>6</v>
      </c>
    </row>
    <row r="702" spans="2:8" x14ac:dyDescent="0.25">
      <c r="B702">
        <v>552500</v>
      </c>
      <c r="C702">
        <v>393100</v>
      </c>
      <c r="D702">
        <v>207.5694</v>
      </c>
      <c r="F702" t="s">
        <v>6</v>
      </c>
      <c r="G702" t="s">
        <v>6</v>
      </c>
      <c r="H702" t="s">
        <v>6</v>
      </c>
    </row>
    <row r="703" spans="2:8" x14ac:dyDescent="0.25">
      <c r="B703">
        <v>552700</v>
      </c>
      <c r="C703">
        <v>393100</v>
      </c>
      <c r="D703">
        <v>207.0915</v>
      </c>
      <c r="F703" t="s">
        <v>6</v>
      </c>
      <c r="G703" t="s">
        <v>6</v>
      </c>
      <c r="H703" t="s">
        <v>6</v>
      </c>
    </row>
    <row r="704" spans="2:8" x14ac:dyDescent="0.25">
      <c r="B704">
        <v>552900</v>
      </c>
      <c r="C704">
        <v>393100</v>
      </c>
      <c r="D704">
        <v>206.60990000000001</v>
      </c>
      <c r="F704" t="s">
        <v>6</v>
      </c>
      <c r="G704" t="s">
        <v>6</v>
      </c>
      <c r="H704" t="s">
        <v>6</v>
      </c>
    </row>
    <row r="705" spans="2:8" x14ac:dyDescent="0.25">
      <c r="B705">
        <v>553100</v>
      </c>
      <c r="C705">
        <v>393100</v>
      </c>
      <c r="D705">
        <v>206.12569999999999</v>
      </c>
      <c r="F705" t="s">
        <v>6</v>
      </c>
      <c r="G705" t="s">
        <v>6</v>
      </c>
      <c r="H705" t="s">
        <v>6</v>
      </c>
    </row>
    <row r="706" spans="2:8" x14ac:dyDescent="0.25">
      <c r="B706">
        <v>553300</v>
      </c>
      <c r="C706">
        <v>393100</v>
      </c>
      <c r="D706">
        <v>205.64150000000001</v>
      </c>
      <c r="F706" t="s">
        <v>6</v>
      </c>
      <c r="G706" t="s">
        <v>6</v>
      </c>
      <c r="H706" t="s">
        <v>6</v>
      </c>
    </row>
    <row r="707" spans="2:8" x14ac:dyDescent="0.25">
      <c r="B707">
        <v>553500</v>
      </c>
      <c r="C707">
        <v>393100</v>
      </c>
      <c r="D707">
        <v>205.20570000000001</v>
      </c>
      <c r="F707" t="s">
        <v>6</v>
      </c>
      <c r="G707" t="s">
        <v>6</v>
      </c>
      <c r="H707" t="s">
        <v>6</v>
      </c>
    </row>
    <row r="708" spans="2:8" x14ac:dyDescent="0.25">
      <c r="B708">
        <v>553700</v>
      </c>
      <c r="C708">
        <v>393100</v>
      </c>
      <c r="D708">
        <v>204.67490000000001</v>
      </c>
      <c r="F708" t="s">
        <v>6</v>
      </c>
      <c r="G708" t="s">
        <v>6</v>
      </c>
      <c r="H708" t="s">
        <v>6</v>
      </c>
    </row>
    <row r="709" spans="2:8" x14ac:dyDescent="0.25">
      <c r="B709">
        <v>553900</v>
      </c>
      <c r="C709">
        <v>393100</v>
      </c>
      <c r="D709">
        <v>204.19380000000001</v>
      </c>
      <c r="F709" t="s">
        <v>6</v>
      </c>
      <c r="G709" t="s">
        <v>6</v>
      </c>
      <c r="H709" t="s">
        <v>6</v>
      </c>
    </row>
    <row r="710" spans="2:8" x14ac:dyDescent="0.25">
      <c r="B710">
        <v>554100</v>
      </c>
      <c r="C710">
        <v>393100</v>
      </c>
      <c r="D710">
        <v>203.71559999999999</v>
      </c>
      <c r="F710" t="s">
        <v>6</v>
      </c>
      <c r="G710" t="s">
        <v>6</v>
      </c>
      <c r="H710" t="s">
        <v>6</v>
      </c>
    </row>
    <row r="711" spans="2:8" x14ac:dyDescent="0.25">
      <c r="B711">
        <v>554300</v>
      </c>
      <c r="C711">
        <v>393100</v>
      </c>
      <c r="D711">
        <v>203.238</v>
      </c>
      <c r="F711" t="s">
        <v>6</v>
      </c>
      <c r="G711" t="s">
        <v>6</v>
      </c>
      <c r="H711" t="s">
        <v>6</v>
      </c>
    </row>
    <row r="712" spans="2:8" x14ac:dyDescent="0.25">
      <c r="B712">
        <v>554500</v>
      </c>
      <c r="C712">
        <v>393100</v>
      </c>
      <c r="D712">
        <v>202.76339999999999</v>
      </c>
      <c r="F712" t="s">
        <v>6</v>
      </c>
      <c r="G712" t="s">
        <v>6</v>
      </c>
      <c r="H712" t="s">
        <v>6</v>
      </c>
    </row>
    <row r="713" spans="2:8" x14ac:dyDescent="0.25">
      <c r="B713">
        <v>554700</v>
      </c>
      <c r="C713">
        <v>393100</v>
      </c>
      <c r="D713">
        <v>202.2921</v>
      </c>
      <c r="F713" t="s">
        <v>6</v>
      </c>
      <c r="G713" t="s">
        <v>6</v>
      </c>
      <c r="H713" t="s">
        <v>6</v>
      </c>
    </row>
    <row r="714" spans="2:8" x14ac:dyDescent="0.25">
      <c r="B714">
        <v>554900</v>
      </c>
      <c r="C714">
        <v>393100</v>
      </c>
      <c r="D714">
        <v>201.82470000000001</v>
      </c>
      <c r="F714" t="s">
        <v>6</v>
      </c>
      <c r="G714" t="s">
        <v>6</v>
      </c>
      <c r="H714" t="s">
        <v>6</v>
      </c>
    </row>
    <row r="715" spans="2:8" x14ac:dyDescent="0.25">
      <c r="B715">
        <v>555100</v>
      </c>
      <c r="C715">
        <v>393100</v>
      </c>
      <c r="D715">
        <v>201.3629</v>
      </c>
      <c r="F715" t="s">
        <v>6</v>
      </c>
      <c r="G715" t="s">
        <v>6</v>
      </c>
      <c r="H715" t="s">
        <v>6</v>
      </c>
    </row>
    <row r="716" spans="2:8" x14ac:dyDescent="0.25">
      <c r="B716">
        <v>555300</v>
      </c>
      <c r="C716">
        <v>393100</v>
      </c>
      <c r="D716">
        <v>200.95339999999999</v>
      </c>
      <c r="F716" t="s">
        <v>6</v>
      </c>
      <c r="G716" t="s">
        <v>6</v>
      </c>
      <c r="H716" t="s">
        <v>6</v>
      </c>
    </row>
    <row r="717" spans="2:8" x14ac:dyDescent="0.25">
      <c r="B717">
        <v>555500</v>
      </c>
      <c r="C717">
        <v>393100</v>
      </c>
      <c r="D717">
        <v>200.4624</v>
      </c>
      <c r="F717" t="s">
        <v>6</v>
      </c>
      <c r="G717" t="s">
        <v>6</v>
      </c>
      <c r="H717" t="s">
        <v>6</v>
      </c>
    </row>
    <row r="718" spans="2:8" x14ac:dyDescent="0.25">
      <c r="B718">
        <v>555700</v>
      </c>
      <c r="C718">
        <v>393100</v>
      </c>
      <c r="D718">
        <v>200.0273</v>
      </c>
      <c r="F718" t="s">
        <v>6</v>
      </c>
      <c r="G718" t="s">
        <v>6</v>
      </c>
      <c r="H718" t="s">
        <v>6</v>
      </c>
    </row>
    <row r="719" spans="2:8" x14ac:dyDescent="0.25">
      <c r="B719">
        <v>555900</v>
      </c>
      <c r="C719">
        <v>393100</v>
      </c>
      <c r="D719">
        <v>199.60409999999999</v>
      </c>
      <c r="F719" t="s">
        <v>6</v>
      </c>
      <c r="G719" t="s">
        <v>6</v>
      </c>
      <c r="H719" t="s">
        <v>6</v>
      </c>
    </row>
    <row r="720" spans="2:8" x14ac:dyDescent="0.25">
      <c r="B720">
        <v>556100</v>
      </c>
      <c r="C720">
        <v>393100</v>
      </c>
      <c r="D720">
        <v>199.19550000000001</v>
      </c>
      <c r="F720" t="s">
        <v>6</v>
      </c>
      <c r="G720" t="s">
        <v>6</v>
      </c>
      <c r="H720" t="s">
        <v>6</v>
      </c>
    </row>
    <row r="721" spans="2:8" x14ac:dyDescent="0.25">
      <c r="B721">
        <v>556300</v>
      </c>
      <c r="C721">
        <v>393100</v>
      </c>
      <c r="D721">
        <v>198.80340000000001</v>
      </c>
      <c r="F721" t="s">
        <v>6</v>
      </c>
      <c r="G721" t="s">
        <v>6</v>
      </c>
      <c r="H721" t="s">
        <v>6</v>
      </c>
    </row>
    <row r="722" spans="2:8" x14ac:dyDescent="0.25">
      <c r="B722">
        <v>556500</v>
      </c>
      <c r="C722">
        <v>393100</v>
      </c>
      <c r="D722">
        <v>198.42949999999999</v>
      </c>
      <c r="F722" t="s">
        <v>6</v>
      </c>
      <c r="G722" t="s">
        <v>6</v>
      </c>
      <c r="H722" t="s">
        <v>6</v>
      </c>
    </row>
    <row r="723" spans="2:8" x14ac:dyDescent="0.25">
      <c r="B723">
        <v>556700</v>
      </c>
      <c r="C723">
        <v>393100</v>
      </c>
      <c r="D723">
        <v>198.07589999999999</v>
      </c>
      <c r="F723" t="s">
        <v>6</v>
      </c>
      <c r="G723" t="s">
        <v>6</v>
      </c>
      <c r="H723" t="s">
        <v>6</v>
      </c>
    </row>
    <row r="724" spans="2:8" x14ac:dyDescent="0.25">
      <c r="B724">
        <v>556900</v>
      </c>
      <c r="C724">
        <v>393100</v>
      </c>
      <c r="D724">
        <v>197.77709999999999</v>
      </c>
      <c r="F724" t="s">
        <v>6</v>
      </c>
      <c r="G724" t="s">
        <v>6</v>
      </c>
      <c r="H724" t="s">
        <v>6</v>
      </c>
    </row>
    <row r="725" spans="2:8" x14ac:dyDescent="0.25">
      <c r="B725">
        <v>557100</v>
      </c>
      <c r="C725">
        <v>393100</v>
      </c>
      <c r="D725">
        <v>197.4401</v>
      </c>
      <c r="F725" t="s">
        <v>6</v>
      </c>
      <c r="G725" t="s">
        <v>6</v>
      </c>
      <c r="H725" t="s">
        <v>6</v>
      </c>
    </row>
    <row r="726" spans="2:8" x14ac:dyDescent="0.25">
      <c r="B726">
        <v>557300</v>
      </c>
      <c r="C726">
        <v>393100</v>
      </c>
      <c r="D726">
        <v>197.16239999999999</v>
      </c>
      <c r="F726" t="s">
        <v>6</v>
      </c>
      <c r="G726" t="s">
        <v>6</v>
      </c>
      <c r="H726" t="s">
        <v>6</v>
      </c>
    </row>
    <row r="727" spans="2:8" x14ac:dyDescent="0.25">
      <c r="B727">
        <v>557500</v>
      </c>
      <c r="C727">
        <v>393100</v>
      </c>
      <c r="D727">
        <v>196.9134</v>
      </c>
      <c r="F727" t="s">
        <v>6</v>
      </c>
      <c r="G727" t="s">
        <v>6</v>
      </c>
      <c r="H727" t="s">
        <v>6</v>
      </c>
    </row>
    <row r="728" spans="2:8" x14ac:dyDescent="0.25">
      <c r="B728">
        <v>557700</v>
      </c>
      <c r="C728">
        <v>393100</v>
      </c>
      <c r="D728">
        <v>196.69560000000001</v>
      </c>
      <c r="F728" t="s">
        <v>6</v>
      </c>
      <c r="G728" t="s">
        <v>6</v>
      </c>
      <c r="H728" t="s">
        <v>6</v>
      </c>
    </row>
    <row r="729" spans="2:8" x14ac:dyDescent="0.25">
      <c r="B729">
        <v>557900</v>
      </c>
      <c r="C729">
        <v>393100</v>
      </c>
      <c r="D729">
        <v>196.50970000000001</v>
      </c>
      <c r="F729" t="s">
        <v>6</v>
      </c>
      <c r="G729" t="s">
        <v>6</v>
      </c>
      <c r="H729" t="s">
        <v>6</v>
      </c>
    </row>
    <row r="730" spans="2:8" x14ac:dyDescent="0.25">
      <c r="B730">
        <v>558100</v>
      </c>
      <c r="C730">
        <v>393100</v>
      </c>
      <c r="D730">
        <v>196.35669999999999</v>
      </c>
      <c r="F730" t="s">
        <v>6</v>
      </c>
      <c r="G730" t="s">
        <v>6</v>
      </c>
      <c r="H730" t="s">
        <v>6</v>
      </c>
    </row>
    <row r="731" spans="2:8" x14ac:dyDescent="0.25">
      <c r="B731">
        <v>558300</v>
      </c>
      <c r="C731">
        <v>393100</v>
      </c>
      <c r="D731">
        <v>196.23679999999999</v>
      </c>
      <c r="F731" t="s">
        <v>6</v>
      </c>
      <c r="G731" t="s">
        <v>6</v>
      </c>
      <c r="H731" t="s">
        <v>6</v>
      </c>
    </row>
    <row r="732" spans="2:8" x14ac:dyDescent="0.25">
      <c r="B732">
        <v>558500</v>
      </c>
      <c r="C732">
        <v>393100</v>
      </c>
      <c r="D732">
        <v>196.15020000000001</v>
      </c>
      <c r="F732" t="s">
        <v>6</v>
      </c>
      <c r="G732" t="s">
        <v>6</v>
      </c>
      <c r="H732" t="s">
        <v>6</v>
      </c>
    </row>
    <row r="733" spans="2:8" x14ac:dyDescent="0.25">
      <c r="B733">
        <v>558700</v>
      </c>
      <c r="C733">
        <v>393100</v>
      </c>
      <c r="D733">
        <v>196.09549999999999</v>
      </c>
      <c r="F733" t="s">
        <v>6</v>
      </c>
      <c r="G733" t="s">
        <v>6</v>
      </c>
      <c r="H733" t="s">
        <v>6</v>
      </c>
    </row>
    <row r="734" spans="2:8" x14ac:dyDescent="0.25">
      <c r="B734">
        <v>558900</v>
      </c>
      <c r="C734">
        <v>393100</v>
      </c>
      <c r="D734">
        <v>196.07149999999999</v>
      </c>
      <c r="F734" t="s">
        <v>6</v>
      </c>
      <c r="G734" t="s">
        <v>6</v>
      </c>
      <c r="H734" t="s">
        <v>6</v>
      </c>
    </row>
    <row r="735" spans="2:8" x14ac:dyDescent="0.25">
      <c r="B735">
        <v>559100</v>
      </c>
      <c r="C735">
        <v>393100</v>
      </c>
      <c r="D735">
        <v>196.07550000000001</v>
      </c>
      <c r="F735" t="s">
        <v>6</v>
      </c>
      <c r="G735" t="s">
        <v>6</v>
      </c>
      <c r="H735" t="s">
        <v>6</v>
      </c>
    </row>
    <row r="736" spans="2:8" x14ac:dyDescent="0.25">
      <c r="B736">
        <v>559300</v>
      </c>
      <c r="C736">
        <v>393100</v>
      </c>
      <c r="D736">
        <v>196.1054</v>
      </c>
      <c r="F736" t="s">
        <v>6</v>
      </c>
      <c r="G736" t="s">
        <v>6</v>
      </c>
      <c r="H736" t="s">
        <v>6</v>
      </c>
    </row>
    <row r="737" spans="2:8" x14ac:dyDescent="0.25">
      <c r="B737">
        <v>559500</v>
      </c>
      <c r="C737">
        <v>393100</v>
      </c>
      <c r="D737">
        <v>196.15639999999999</v>
      </c>
      <c r="F737" t="s">
        <v>6</v>
      </c>
      <c r="G737" t="s">
        <v>6</v>
      </c>
      <c r="H737" t="s">
        <v>6</v>
      </c>
    </row>
    <row r="738" spans="2:8" x14ac:dyDescent="0.25">
      <c r="B738">
        <v>559700</v>
      </c>
      <c r="C738">
        <v>393100</v>
      </c>
      <c r="D738">
        <v>196.2268</v>
      </c>
      <c r="F738" t="s">
        <v>6</v>
      </c>
      <c r="G738" t="s">
        <v>6</v>
      </c>
      <c r="H738" t="s">
        <v>6</v>
      </c>
    </row>
    <row r="739" spans="2:8" x14ac:dyDescent="0.25">
      <c r="B739">
        <v>559900</v>
      </c>
      <c r="C739">
        <v>393100</v>
      </c>
      <c r="D739">
        <v>196.30289999999999</v>
      </c>
      <c r="F739" t="s">
        <v>6</v>
      </c>
      <c r="G739" t="s">
        <v>6</v>
      </c>
      <c r="H739" t="s">
        <v>6</v>
      </c>
    </row>
    <row r="740" spans="2:8" x14ac:dyDescent="0.25">
      <c r="B740">
        <v>560100</v>
      </c>
      <c r="C740">
        <v>393100</v>
      </c>
      <c r="D740">
        <v>196.40649999999999</v>
      </c>
      <c r="F740" t="s">
        <v>6</v>
      </c>
      <c r="G740" t="s">
        <v>6</v>
      </c>
      <c r="H740" t="s">
        <v>6</v>
      </c>
    </row>
    <row r="741" spans="2:8" x14ac:dyDescent="0.25">
      <c r="B741">
        <v>560300</v>
      </c>
      <c r="C741">
        <v>393100</v>
      </c>
      <c r="D741">
        <v>196.50749999999999</v>
      </c>
      <c r="F741" t="s">
        <v>6</v>
      </c>
      <c r="G741" t="s">
        <v>6</v>
      </c>
      <c r="H741" t="s">
        <v>6</v>
      </c>
    </row>
    <row r="742" spans="2:8" x14ac:dyDescent="0.25">
      <c r="B742">
        <v>560500</v>
      </c>
      <c r="C742">
        <v>393100</v>
      </c>
      <c r="D742">
        <v>196.6114</v>
      </c>
      <c r="F742" t="s">
        <v>6</v>
      </c>
      <c r="G742" t="s">
        <v>6</v>
      </c>
      <c r="H742" t="s">
        <v>6</v>
      </c>
    </row>
    <row r="743" spans="2:8" x14ac:dyDescent="0.25">
      <c r="B743">
        <v>560700</v>
      </c>
      <c r="C743">
        <v>393100</v>
      </c>
      <c r="D743">
        <v>196.7133</v>
      </c>
      <c r="F743" t="s">
        <v>6</v>
      </c>
      <c r="G743" t="s">
        <v>6</v>
      </c>
      <c r="H743" t="s">
        <v>6</v>
      </c>
    </row>
    <row r="744" spans="2:8" x14ac:dyDescent="0.25">
      <c r="B744">
        <v>560900</v>
      </c>
      <c r="C744">
        <v>393100</v>
      </c>
      <c r="D744">
        <v>196.8092</v>
      </c>
      <c r="F744" t="s">
        <v>6</v>
      </c>
      <c r="G744" t="s">
        <v>6</v>
      </c>
      <c r="H744" t="s">
        <v>6</v>
      </c>
    </row>
    <row r="745" spans="2:8" x14ac:dyDescent="0.25">
      <c r="B745">
        <v>561100</v>
      </c>
      <c r="C745">
        <v>393100</v>
      </c>
      <c r="D745">
        <v>196.89580000000001</v>
      </c>
      <c r="F745" t="s">
        <v>6</v>
      </c>
      <c r="G745" t="s">
        <v>6</v>
      </c>
      <c r="H745" t="s">
        <v>6</v>
      </c>
    </row>
    <row r="746" spans="2:8" x14ac:dyDescent="0.25">
      <c r="B746">
        <v>561300</v>
      </c>
      <c r="C746">
        <v>393100</v>
      </c>
      <c r="D746">
        <v>196.96950000000001</v>
      </c>
      <c r="F746" t="s">
        <v>6</v>
      </c>
      <c r="G746" t="s">
        <v>6</v>
      </c>
      <c r="H746" t="s">
        <v>6</v>
      </c>
    </row>
    <row r="747" spans="2:8" x14ac:dyDescent="0.25">
      <c r="B747">
        <v>550300</v>
      </c>
      <c r="C747">
        <v>392900</v>
      </c>
      <c r="D747">
        <v>211.215</v>
      </c>
      <c r="F747" t="s">
        <v>6</v>
      </c>
      <c r="G747" t="s">
        <v>6</v>
      </c>
      <c r="H747" t="s">
        <v>6</v>
      </c>
    </row>
    <row r="748" spans="2:8" x14ac:dyDescent="0.25">
      <c r="B748">
        <v>550500</v>
      </c>
      <c r="C748">
        <v>392900</v>
      </c>
      <c r="D748">
        <v>210.92320000000001</v>
      </c>
      <c r="F748" t="s">
        <v>6</v>
      </c>
      <c r="G748" t="s">
        <v>6</v>
      </c>
      <c r="H748" t="s">
        <v>6</v>
      </c>
    </row>
    <row r="749" spans="2:8" x14ac:dyDescent="0.25">
      <c r="B749">
        <v>550700</v>
      </c>
      <c r="C749">
        <v>392900</v>
      </c>
      <c r="D749">
        <v>210.6044</v>
      </c>
      <c r="F749" t="s">
        <v>6</v>
      </c>
      <c r="G749" t="s">
        <v>6</v>
      </c>
      <c r="H749" t="s">
        <v>6</v>
      </c>
    </row>
    <row r="750" spans="2:8" x14ac:dyDescent="0.25">
      <c r="B750">
        <v>550900</v>
      </c>
      <c r="C750">
        <v>392900</v>
      </c>
      <c r="D750">
        <v>210.25890000000001</v>
      </c>
      <c r="F750" t="s">
        <v>6</v>
      </c>
      <c r="G750" t="s">
        <v>6</v>
      </c>
      <c r="H750" t="s">
        <v>6</v>
      </c>
    </row>
    <row r="751" spans="2:8" x14ac:dyDescent="0.25">
      <c r="B751">
        <v>551100</v>
      </c>
      <c r="C751">
        <v>392900</v>
      </c>
      <c r="D751">
        <v>209.8974</v>
      </c>
      <c r="F751" t="s">
        <v>6</v>
      </c>
      <c r="G751" t="s">
        <v>6</v>
      </c>
      <c r="H751" t="s">
        <v>6</v>
      </c>
    </row>
    <row r="752" spans="2:8" x14ac:dyDescent="0.25">
      <c r="B752">
        <v>551300</v>
      </c>
      <c r="C752">
        <v>392900</v>
      </c>
      <c r="D752">
        <v>209.5248</v>
      </c>
      <c r="F752" t="s">
        <v>6</v>
      </c>
      <c r="G752" t="s">
        <v>6</v>
      </c>
      <c r="H752" t="s">
        <v>6</v>
      </c>
    </row>
    <row r="753" spans="2:8" x14ac:dyDescent="0.25">
      <c r="B753">
        <v>551500</v>
      </c>
      <c r="C753">
        <v>392900</v>
      </c>
      <c r="D753">
        <v>209.1362</v>
      </c>
      <c r="F753" t="s">
        <v>6</v>
      </c>
      <c r="G753" t="s">
        <v>6</v>
      </c>
      <c r="H753" t="s">
        <v>6</v>
      </c>
    </row>
    <row r="754" spans="2:8" x14ac:dyDescent="0.25">
      <c r="B754">
        <v>551700</v>
      </c>
      <c r="C754">
        <v>392900</v>
      </c>
      <c r="D754">
        <v>208.6892</v>
      </c>
      <c r="F754" t="s">
        <v>6</v>
      </c>
      <c r="G754" t="s">
        <v>6</v>
      </c>
      <c r="H754" t="s">
        <v>6</v>
      </c>
    </row>
    <row r="755" spans="2:8" x14ac:dyDescent="0.25">
      <c r="B755">
        <v>551900</v>
      </c>
      <c r="C755">
        <v>392900</v>
      </c>
      <c r="D755">
        <v>208.3065</v>
      </c>
      <c r="F755" t="s">
        <v>6</v>
      </c>
      <c r="G755" t="s">
        <v>6</v>
      </c>
      <c r="H755" t="s">
        <v>6</v>
      </c>
    </row>
    <row r="756" spans="2:8" x14ac:dyDescent="0.25">
      <c r="B756">
        <v>552100</v>
      </c>
      <c r="C756">
        <v>392900</v>
      </c>
      <c r="D756">
        <v>207.86789999999999</v>
      </c>
      <c r="F756" t="s">
        <v>6</v>
      </c>
      <c r="G756" t="s">
        <v>6</v>
      </c>
      <c r="H756" t="s">
        <v>6</v>
      </c>
    </row>
    <row r="757" spans="2:8" x14ac:dyDescent="0.25">
      <c r="B757">
        <v>552300</v>
      </c>
      <c r="C757">
        <v>392900</v>
      </c>
      <c r="D757">
        <v>207.41759999999999</v>
      </c>
      <c r="F757" t="s">
        <v>6</v>
      </c>
      <c r="G757" t="s">
        <v>6</v>
      </c>
      <c r="H757" t="s">
        <v>6</v>
      </c>
    </row>
    <row r="758" spans="2:8" x14ac:dyDescent="0.25">
      <c r="B758">
        <v>552500</v>
      </c>
      <c r="C758">
        <v>392900</v>
      </c>
      <c r="D758">
        <v>206.95869999999999</v>
      </c>
      <c r="F758" t="s">
        <v>6</v>
      </c>
      <c r="G758" t="s">
        <v>6</v>
      </c>
      <c r="H758" t="s">
        <v>6</v>
      </c>
    </row>
    <row r="759" spans="2:8" x14ac:dyDescent="0.25">
      <c r="B759">
        <v>552700</v>
      </c>
      <c r="C759">
        <v>392900</v>
      </c>
      <c r="D759">
        <v>206.4948</v>
      </c>
      <c r="F759" t="s">
        <v>6</v>
      </c>
      <c r="G759" t="s">
        <v>6</v>
      </c>
      <c r="H759" t="s">
        <v>6</v>
      </c>
    </row>
    <row r="760" spans="2:8" x14ac:dyDescent="0.25">
      <c r="B760">
        <v>552900</v>
      </c>
      <c r="C760">
        <v>392900</v>
      </c>
      <c r="D760">
        <v>206.0273</v>
      </c>
      <c r="F760" t="s">
        <v>6</v>
      </c>
      <c r="G760" t="s">
        <v>6</v>
      </c>
      <c r="H760" t="s">
        <v>6</v>
      </c>
    </row>
    <row r="761" spans="2:8" x14ac:dyDescent="0.25">
      <c r="B761">
        <v>553100</v>
      </c>
      <c r="C761">
        <v>392900</v>
      </c>
      <c r="D761">
        <v>205.55889999999999</v>
      </c>
      <c r="F761" t="s">
        <v>6</v>
      </c>
      <c r="G761" t="s">
        <v>6</v>
      </c>
      <c r="H761" t="s">
        <v>6</v>
      </c>
    </row>
    <row r="762" spans="2:8" x14ac:dyDescent="0.25">
      <c r="B762">
        <v>553300</v>
      </c>
      <c r="C762">
        <v>392900</v>
      </c>
      <c r="D762">
        <v>205.0908</v>
      </c>
      <c r="F762" t="s">
        <v>6</v>
      </c>
      <c r="G762" t="s">
        <v>6</v>
      </c>
      <c r="H762" t="s">
        <v>6</v>
      </c>
    </row>
    <row r="763" spans="2:8" x14ac:dyDescent="0.25">
      <c r="B763">
        <v>553500</v>
      </c>
      <c r="C763">
        <v>392900</v>
      </c>
      <c r="D763">
        <v>204.67060000000001</v>
      </c>
      <c r="F763" t="s">
        <v>6</v>
      </c>
      <c r="G763" t="s">
        <v>6</v>
      </c>
      <c r="H763" t="s">
        <v>6</v>
      </c>
    </row>
    <row r="764" spans="2:8" x14ac:dyDescent="0.25">
      <c r="B764">
        <v>553700</v>
      </c>
      <c r="C764">
        <v>392900</v>
      </c>
      <c r="D764">
        <v>204.1584</v>
      </c>
      <c r="F764" t="s">
        <v>6</v>
      </c>
      <c r="G764" t="s">
        <v>6</v>
      </c>
      <c r="H764" t="s">
        <v>6</v>
      </c>
    </row>
    <row r="765" spans="2:8" x14ac:dyDescent="0.25">
      <c r="B765">
        <v>553900</v>
      </c>
      <c r="C765">
        <v>392900</v>
      </c>
      <c r="D765">
        <v>203.6961</v>
      </c>
      <c r="F765" t="s">
        <v>6</v>
      </c>
      <c r="G765" t="s">
        <v>6</v>
      </c>
      <c r="H765" t="s">
        <v>6</v>
      </c>
    </row>
    <row r="766" spans="2:8" x14ac:dyDescent="0.25">
      <c r="B766">
        <v>554100</v>
      </c>
      <c r="C766">
        <v>392900</v>
      </c>
      <c r="D766">
        <v>203.23660000000001</v>
      </c>
      <c r="F766" t="s">
        <v>6</v>
      </c>
      <c r="G766" t="s">
        <v>6</v>
      </c>
      <c r="H766" t="s">
        <v>6</v>
      </c>
    </row>
    <row r="767" spans="2:8" x14ac:dyDescent="0.25">
      <c r="B767">
        <v>554300</v>
      </c>
      <c r="C767">
        <v>392900</v>
      </c>
      <c r="D767">
        <v>202.7784</v>
      </c>
      <c r="F767" t="s">
        <v>6</v>
      </c>
      <c r="G767" t="s">
        <v>6</v>
      </c>
      <c r="H767" t="s">
        <v>6</v>
      </c>
    </row>
    <row r="768" spans="2:8" x14ac:dyDescent="0.25">
      <c r="B768">
        <v>554500</v>
      </c>
      <c r="C768">
        <v>392900</v>
      </c>
      <c r="D768">
        <v>202.32329999999999</v>
      </c>
      <c r="F768" t="s">
        <v>6</v>
      </c>
      <c r="G768" t="s">
        <v>6</v>
      </c>
      <c r="H768" t="s">
        <v>6</v>
      </c>
    </row>
    <row r="769" spans="2:8" x14ac:dyDescent="0.25">
      <c r="B769">
        <v>554700</v>
      </c>
      <c r="C769">
        <v>392900</v>
      </c>
      <c r="D769">
        <v>201.8717</v>
      </c>
      <c r="F769" t="s">
        <v>6</v>
      </c>
      <c r="G769" t="s">
        <v>6</v>
      </c>
      <c r="H769" t="s">
        <v>6</v>
      </c>
    </row>
    <row r="770" spans="2:8" x14ac:dyDescent="0.25">
      <c r="B770">
        <v>554900</v>
      </c>
      <c r="C770">
        <v>392900</v>
      </c>
      <c r="D770">
        <v>201.42529999999999</v>
      </c>
      <c r="F770" t="s">
        <v>6</v>
      </c>
      <c r="G770" t="s">
        <v>6</v>
      </c>
      <c r="H770" t="s">
        <v>6</v>
      </c>
    </row>
    <row r="771" spans="2:8" x14ac:dyDescent="0.25">
      <c r="B771">
        <v>555100</v>
      </c>
      <c r="C771">
        <v>392900</v>
      </c>
      <c r="D771">
        <v>200.9846</v>
      </c>
      <c r="F771" t="s">
        <v>6</v>
      </c>
      <c r="G771" t="s">
        <v>6</v>
      </c>
      <c r="H771" t="s">
        <v>6</v>
      </c>
    </row>
    <row r="772" spans="2:8" x14ac:dyDescent="0.25">
      <c r="B772">
        <v>555300</v>
      </c>
      <c r="C772">
        <v>392900</v>
      </c>
      <c r="D772">
        <v>200.59360000000001</v>
      </c>
      <c r="F772" t="s">
        <v>6</v>
      </c>
      <c r="G772" t="s">
        <v>6</v>
      </c>
      <c r="H772" t="s">
        <v>6</v>
      </c>
    </row>
    <row r="773" spans="2:8" x14ac:dyDescent="0.25">
      <c r="B773">
        <v>555500</v>
      </c>
      <c r="C773">
        <v>392900</v>
      </c>
      <c r="D773">
        <v>200.1267</v>
      </c>
      <c r="F773" t="s">
        <v>6</v>
      </c>
      <c r="G773" t="s">
        <v>6</v>
      </c>
      <c r="H773" t="s">
        <v>6</v>
      </c>
    </row>
    <row r="774" spans="2:8" x14ac:dyDescent="0.25">
      <c r="B774">
        <v>555700</v>
      </c>
      <c r="C774">
        <v>392900</v>
      </c>
      <c r="D774">
        <v>199.7139</v>
      </c>
      <c r="F774" t="s">
        <v>6</v>
      </c>
      <c r="G774" t="s">
        <v>6</v>
      </c>
      <c r="H774" t="s">
        <v>6</v>
      </c>
    </row>
    <row r="775" spans="2:8" x14ac:dyDescent="0.25">
      <c r="B775">
        <v>555900</v>
      </c>
      <c r="C775">
        <v>392900</v>
      </c>
      <c r="D775">
        <v>199.31290000000001</v>
      </c>
      <c r="F775" t="s">
        <v>6</v>
      </c>
      <c r="G775" t="s">
        <v>6</v>
      </c>
      <c r="H775" t="s">
        <v>6</v>
      </c>
    </row>
    <row r="776" spans="2:8" x14ac:dyDescent="0.25">
      <c r="B776">
        <v>556100</v>
      </c>
      <c r="C776">
        <v>392900</v>
      </c>
      <c r="D776">
        <v>198.92689999999999</v>
      </c>
      <c r="F776" t="s">
        <v>6</v>
      </c>
      <c r="G776" t="s">
        <v>6</v>
      </c>
      <c r="H776" t="s">
        <v>6</v>
      </c>
    </row>
    <row r="777" spans="2:8" x14ac:dyDescent="0.25">
      <c r="B777">
        <v>556300</v>
      </c>
      <c r="C777">
        <v>392900</v>
      </c>
      <c r="D777">
        <v>198.55699999999999</v>
      </c>
      <c r="F777" t="s">
        <v>6</v>
      </c>
      <c r="G777" t="s">
        <v>6</v>
      </c>
      <c r="H777" t="s">
        <v>6</v>
      </c>
    </row>
    <row r="778" spans="2:8" x14ac:dyDescent="0.25">
      <c r="B778">
        <v>556500</v>
      </c>
      <c r="C778">
        <v>392900</v>
      </c>
      <c r="D778">
        <v>198.20599999999999</v>
      </c>
      <c r="F778" t="s">
        <v>6</v>
      </c>
      <c r="G778" t="s">
        <v>6</v>
      </c>
      <c r="H778" t="s">
        <v>6</v>
      </c>
    </row>
    <row r="779" spans="2:8" x14ac:dyDescent="0.25">
      <c r="B779">
        <v>556700</v>
      </c>
      <c r="C779">
        <v>392900</v>
      </c>
      <c r="D779">
        <v>197.87569999999999</v>
      </c>
      <c r="F779" t="s">
        <v>6</v>
      </c>
      <c r="G779" t="s">
        <v>6</v>
      </c>
      <c r="H779" t="s">
        <v>6</v>
      </c>
    </row>
    <row r="780" spans="2:8" x14ac:dyDescent="0.25">
      <c r="B780">
        <v>556900</v>
      </c>
      <c r="C780">
        <v>392900</v>
      </c>
      <c r="D780">
        <v>197.59719999999999</v>
      </c>
      <c r="F780" t="s">
        <v>6</v>
      </c>
      <c r="G780" t="s">
        <v>6</v>
      </c>
      <c r="H780" t="s">
        <v>6</v>
      </c>
    </row>
    <row r="781" spans="2:8" x14ac:dyDescent="0.25">
      <c r="B781">
        <v>557100</v>
      </c>
      <c r="C781">
        <v>392900</v>
      </c>
      <c r="D781">
        <v>197.28440000000001</v>
      </c>
      <c r="F781" t="s">
        <v>6</v>
      </c>
      <c r="G781" t="s">
        <v>6</v>
      </c>
      <c r="H781" t="s">
        <v>6</v>
      </c>
    </row>
    <row r="782" spans="2:8" x14ac:dyDescent="0.25">
      <c r="B782">
        <v>557300</v>
      </c>
      <c r="C782">
        <v>392900</v>
      </c>
      <c r="D782">
        <v>197.0273</v>
      </c>
      <c r="F782" t="s">
        <v>6</v>
      </c>
      <c r="G782" t="s">
        <v>6</v>
      </c>
      <c r="H782" t="s">
        <v>6</v>
      </c>
    </row>
    <row r="783" spans="2:8" x14ac:dyDescent="0.25">
      <c r="B783">
        <v>557500</v>
      </c>
      <c r="C783">
        <v>392900</v>
      </c>
      <c r="D783">
        <v>196.7988</v>
      </c>
      <c r="F783" t="s">
        <v>6</v>
      </c>
      <c r="G783" t="s">
        <v>6</v>
      </c>
      <c r="H783" t="s">
        <v>6</v>
      </c>
    </row>
    <row r="784" spans="2:8" x14ac:dyDescent="0.25">
      <c r="B784">
        <v>557700</v>
      </c>
      <c r="C784">
        <v>392900</v>
      </c>
      <c r="D784">
        <v>196.60079999999999</v>
      </c>
      <c r="F784" t="s">
        <v>6</v>
      </c>
      <c r="G784" t="s">
        <v>6</v>
      </c>
      <c r="H784" t="s">
        <v>6</v>
      </c>
    </row>
    <row r="785" spans="2:8" x14ac:dyDescent="0.25">
      <c r="B785">
        <v>557900</v>
      </c>
      <c r="C785">
        <v>392900</v>
      </c>
      <c r="D785">
        <v>196.43350000000001</v>
      </c>
      <c r="F785" t="s">
        <v>6</v>
      </c>
      <c r="G785" t="s">
        <v>6</v>
      </c>
      <c r="H785" t="s">
        <v>6</v>
      </c>
    </row>
    <row r="786" spans="2:8" x14ac:dyDescent="0.25">
      <c r="B786">
        <v>558100</v>
      </c>
      <c r="C786">
        <v>392900</v>
      </c>
      <c r="D786">
        <v>196.29839999999999</v>
      </c>
      <c r="F786" t="s">
        <v>6</v>
      </c>
      <c r="G786" t="s">
        <v>6</v>
      </c>
      <c r="H786" t="s">
        <v>6</v>
      </c>
    </row>
    <row r="787" spans="2:8" x14ac:dyDescent="0.25">
      <c r="B787">
        <v>558300</v>
      </c>
      <c r="C787">
        <v>392900</v>
      </c>
      <c r="D787">
        <v>196.19560000000001</v>
      </c>
      <c r="F787" t="s">
        <v>6</v>
      </c>
      <c r="G787" t="s">
        <v>6</v>
      </c>
      <c r="H787" t="s">
        <v>6</v>
      </c>
    </row>
    <row r="788" spans="2:8" x14ac:dyDescent="0.25">
      <c r="B788">
        <v>558500</v>
      </c>
      <c r="C788">
        <v>392900</v>
      </c>
      <c r="D788">
        <v>196.125</v>
      </c>
      <c r="F788" t="s">
        <v>6</v>
      </c>
      <c r="G788" t="s">
        <v>6</v>
      </c>
      <c r="H788" t="s">
        <v>6</v>
      </c>
    </row>
    <row r="789" spans="2:8" x14ac:dyDescent="0.25">
      <c r="B789">
        <v>558700</v>
      </c>
      <c r="C789">
        <v>392900</v>
      </c>
      <c r="D789">
        <v>196.08439999999999</v>
      </c>
      <c r="F789" t="s">
        <v>6</v>
      </c>
      <c r="G789" t="s">
        <v>6</v>
      </c>
      <c r="H789" t="s">
        <v>6</v>
      </c>
    </row>
    <row r="790" spans="2:8" x14ac:dyDescent="0.25">
      <c r="B790">
        <v>558900</v>
      </c>
      <c r="C790">
        <v>392900</v>
      </c>
      <c r="D790">
        <v>196.0744</v>
      </c>
      <c r="F790" t="s">
        <v>6</v>
      </c>
      <c r="G790" t="s">
        <v>6</v>
      </c>
      <c r="H790" t="s">
        <v>6</v>
      </c>
    </row>
    <row r="791" spans="2:8" x14ac:dyDescent="0.25">
      <c r="B791">
        <v>559100</v>
      </c>
      <c r="C791">
        <v>392900</v>
      </c>
      <c r="D791">
        <v>196.09200000000001</v>
      </c>
      <c r="F791" t="s">
        <v>6</v>
      </c>
      <c r="G791" t="s">
        <v>6</v>
      </c>
      <c r="H791" t="s">
        <v>6</v>
      </c>
    </row>
    <row r="792" spans="2:8" x14ac:dyDescent="0.25">
      <c r="B792">
        <v>559300</v>
      </c>
      <c r="C792">
        <v>392900</v>
      </c>
      <c r="D792">
        <v>196.1344</v>
      </c>
      <c r="F792" t="s">
        <v>6</v>
      </c>
      <c r="G792" t="s">
        <v>6</v>
      </c>
      <c r="H792" t="s">
        <v>6</v>
      </c>
    </row>
    <row r="793" spans="2:8" x14ac:dyDescent="0.25">
      <c r="B793">
        <v>559500</v>
      </c>
      <c r="C793">
        <v>392900</v>
      </c>
      <c r="D793">
        <v>196.19829999999999</v>
      </c>
      <c r="F793" t="s">
        <v>6</v>
      </c>
      <c r="G793" t="s">
        <v>6</v>
      </c>
      <c r="H793" t="s">
        <v>6</v>
      </c>
    </row>
    <row r="794" spans="2:8" x14ac:dyDescent="0.25">
      <c r="B794">
        <v>559700</v>
      </c>
      <c r="C794">
        <v>392900</v>
      </c>
      <c r="D794">
        <v>196.28049999999999</v>
      </c>
      <c r="F794" t="s">
        <v>6</v>
      </c>
      <c r="G794" t="s">
        <v>6</v>
      </c>
      <c r="H794" t="s">
        <v>6</v>
      </c>
    </row>
    <row r="795" spans="2:8" x14ac:dyDescent="0.25">
      <c r="B795">
        <v>559900</v>
      </c>
      <c r="C795">
        <v>392900</v>
      </c>
      <c r="D795">
        <v>196.36770000000001</v>
      </c>
      <c r="F795" t="s">
        <v>6</v>
      </c>
      <c r="G795" t="s">
        <v>6</v>
      </c>
      <c r="H795" t="s">
        <v>6</v>
      </c>
    </row>
    <row r="796" spans="2:8" x14ac:dyDescent="0.25">
      <c r="B796">
        <v>560100</v>
      </c>
      <c r="C796">
        <v>392900</v>
      </c>
      <c r="D796">
        <v>196.48580000000001</v>
      </c>
      <c r="F796" t="s">
        <v>6</v>
      </c>
      <c r="G796" t="s">
        <v>6</v>
      </c>
      <c r="H796" t="s">
        <v>6</v>
      </c>
    </row>
    <row r="797" spans="2:8" x14ac:dyDescent="0.25">
      <c r="B797">
        <v>560300</v>
      </c>
      <c r="C797">
        <v>392900</v>
      </c>
      <c r="D797">
        <v>196.59970000000001</v>
      </c>
      <c r="F797" t="s">
        <v>6</v>
      </c>
      <c r="G797" t="s">
        <v>6</v>
      </c>
      <c r="H797" t="s">
        <v>6</v>
      </c>
    </row>
    <row r="798" spans="2:8" x14ac:dyDescent="0.25">
      <c r="B798">
        <v>560500</v>
      </c>
      <c r="C798">
        <v>392900</v>
      </c>
      <c r="D798">
        <v>196.71639999999999</v>
      </c>
      <c r="F798" t="s">
        <v>6</v>
      </c>
      <c r="G798" t="s">
        <v>6</v>
      </c>
      <c r="H798" t="s">
        <v>6</v>
      </c>
    </row>
    <row r="799" spans="2:8" x14ac:dyDescent="0.25">
      <c r="B799">
        <v>560700</v>
      </c>
      <c r="C799">
        <v>392900</v>
      </c>
      <c r="D799">
        <v>196.8322</v>
      </c>
      <c r="F799" t="s">
        <v>6</v>
      </c>
      <c r="G799" t="s">
        <v>6</v>
      </c>
      <c r="H799" t="s">
        <v>6</v>
      </c>
    </row>
    <row r="800" spans="2:8" x14ac:dyDescent="0.25">
      <c r="B800">
        <v>560900</v>
      </c>
      <c r="C800">
        <v>392900</v>
      </c>
      <c r="D800">
        <v>196.94229999999999</v>
      </c>
      <c r="F800" t="s">
        <v>6</v>
      </c>
      <c r="G800" t="s">
        <v>6</v>
      </c>
      <c r="H800" t="s">
        <v>6</v>
      </c>
    </row>
    <row r="801" spans="2:8" x14ac:dyDescent="0.25">
      <c r="B801">
        <v>561100</v>
      </c>
      <c r="C801">
        <v>392900</v>
      </c>
      <c r="D801">
        <v>197.0438</v>
      </c>
      <c r="F801" t="s">
        <v>6</v>
      </c>
      <c r="G801" t="s">
        <v>6</v>
      </c>
      <c r="H801" t="s">
        <v>6</v>
      </c>
    </row>
    <row r="802" spans="2:8" x14ac:dyDescent="0.25">
      <c r="B802">
        <v>561300</v>
      </c>
      <c r="C802">
        <v>392900</v>
      </c>
      <c r="D802">
        <v>197.1328</v>
      </c>
      <c r="F802" t="s">
        <v>6</v>
      </c>
      <c r="G802" t="s">
        <v>6</v>
      </c>
      <c r="H802" t="s">
        <v>6</v>
      </c>
    </row>
    <row r="803" spans="2:8" x14ac:dyDescent="0.25">
      <c r="B803">
        <v>550300</v>
      </c>
      <c r="C803">
        <v>392700</v>
      </c>
      <c r="D803">
        <v>210.5017</v>
      </c>
      <c r="F803" t="s">
        <v>6</v>
      </c>
      <c r="G803" t="s">
        <v>6</v>
      </c>
      <c r="H803" t="s">
        <v>6</v>
      </c>
    </row>
    <row r="804" spans="2:8" x14ac:dyDescent="0.25">
      <c r="B804">
        <v>550500</v>
      </c>
      <c r="C804">
        <v>392700</v>
      </c>
      <c r="D804">
        <v>210.21449999999999</v>
      </c>
      <c r="F804" t="s">
        <v>6</v>
      </c>
      <c r="G804" t="s">
        <v>6</v>
      </c>
      <c r="H804" t="s">
        <v>6</v>
      </c>
    </row>
    <row r="805" spans="2:8" x14ac:dyDescent="0.25">
      <c r="B805">
        <v>550700</v>
      </c>
      <c r="C805">
        <v>392700</v>
      </c>
      <c r="D805">
        <v>209.9058</v>
      </c>
      <c r="F805" t="s">
        <v>6</v>
      </c>
      <c r="G805" t="s">
        <v>6</v>
      </c>
      <c r="H805" t="s">
        <v>6</v>
      </c>
    </row>
    <row r="806" spans="2:8" x14ac:dyDescent="0.25">
      <c r="B806">
        <v>550900</v>
      </c>
      <c r="C806">
        <v>392700</v>
      </c>
      <c r="D806">
        <v>209.5744</v>
      </c>
      <c r="F806" t="s">
        <v>6</v>
      </c>
      <c r="G806" t="s">
        <v>6</v>
      </c>
      <c r="H806" t="s">
        <v>6</v>
      </c>
    </row>
    <row r="807" spans="2:8" x14ac:dyDescent="0.25">
      <c r="B807">
        <v>551100</v>
      </c>
      <c r="C807">
        <v>392700</v>
      </c>
      <c r="D807">
        <v>209.22280000000001</v>
      </c>
      <c r="F807" t="s">
        <v>6</v>
      </c>
      <c r="G807" t="s">
        <v>6</v>
      </c>
      <c r="H807" t="s">
        <v>6</v>
      </c>
    </row>
    <row r="808" spans="2:8" x14ac:dyDescent="0.25">
      <c r="B808">
        <v>551300</v>
      </c>
      <c r="C808">
        <v>392700</v>
      </c>
      <c r="D808">
        <v>208.85249999999999</v>
      </c>
      <c r="F808" t="s">
        <v>6</v>
      </c>
      <c r="G808" t="s">
        <v>6</v>
      </c>
      <c r="H808" t="s">
        <v>6</v>
      </c>
    </row>
    <row r="809" spans="2:8" x14ac:dyDescent="0.25">
      <c r="B809">
        <v>551500</v>
      </c>
      <c r="C809">
        <v>392700</v>
      </c>
      <c r="D809">
        <v>208.4666</v>
      </c>
      <c r="F809" t="s">
        <v>6</v>
      </c>
      <c r="G809" t="s">
        <v>6</v>
      </c>
      <c r="H809" t="s">
        <v>6</v>
      </c>
    </row>
    <row r="810" spans="2:8" x14ac:dyDescent="0.25">
      <c r="B810">
        <v>551700</v>
      </c>
      <c r="C810">
        <v>392700</v>
      </c>
      <c r="D810">
        <v>208.0241</v>
      </c>
      <c r="F810" t="s">
        <v>6</v>
      </c>
      <c r="G810" t="s">
        <v>6</v>
      </c>
      <c r="H810" t="s">
        <v>6</v>
      </c>
    </row>
    <row r="811" spans="2:8" x14ac:dyDescent="0.25">
      <c r="B811">
        <v>551900</v>
      </c>
      <c r="C811">
        <v>392700</v>
      </c>
      <c r="D811">
        <v>207.64789999999999</v>
      </c>
      <c r="F811" t="s">
        <v>6</v>
      </c>
      <c r="G811" t="s">
        <v>6</v>
      </c>
      <c r="H811" t="s">
        <v>6</v>
      </c>
    </row>
    <row r="812" spans="2:8" x14ac:dyDescent="0.25">
      <c r="B812">
        <v>552100</v>
      </c>
      <c r="C812">
        <v>392700</v>
      </c>
      <c r="D812">
        <v>207.2199</v>
      </c>
      <c r="F812" t="s">
        <v>6</v>
      </c>
      <c r="G812" t="s">
        <v>6</v>
      </c>
      <c r="H812" t="s">
        <v>6</v>
      </c>
    </row>
    <row r="813" spans="2:8" x14ac:dyDescent="0.25">
      <c r="B813">
        <v>552300</v>
      </c>
      <c r="C813">
        <v>392700</v>
      </c>
      <c r="D813">
        <v>206.78110000000001</v>
      </c>
      <c r="F813" t="s">
        <v>6</v>
      </c>
      <c r="G813" t="s">
        <v>6</v>
      </c>
      <c r="H813" t="s">
        <v>6</v>
      </c>
    </row>
    <row r="814" spans="2:8" x14ac:dyDescent="0.25">
      <c r="B814">
        <v>552500</v>
      </c>
      <c r="C814">
        <v>392700</v>
      </c>
      <c r="D814">
        <v>206.3356</v>
      </c>
      <c r="F814" t="s">
        <v>6</v>
      </c>
      <c r="G814" t="s">
        <v>6</v>
      </c>
      <c r="H814" t="s">
        <v>6</v>
      </c>
    </row>
    <row r="815" spans="2:8" x14ac:dyDescent="0.25">
      <c r="B815">
        <v>552700</v>
      </c>
      <c r="C815">
        <v>392700</v>
      </c>
      <c r="D815">
        <v>205.88630000000001</v>
      </c>
      <c r="F815" t="s">
        <v>6</v>
      </c>
      <c r="G815" t="s">
        <v>6</v>
      </c>
      <c r="H815" t="s">
        <v>6</v>
      </c>
    </row>
    <row r="816" spans="2:8" x14ac:dyDescent="0.25">
      <c r="B816">
        <v>552900</v>
      </c>
      <c r="C816">
        <v>392700</v>
      </c>
      <c r="D816">
        <v>205.4349</v>
      </c>
      <c r="F816" t="s">
        <v>6</v>
      </c>
      <c r="G816" t="s">
        <v>6</v>
      </c>
      <c r="H816" t="s">
        <v>6</v>
      </c>
    </row>
    <row r="817" spans="2:8" x14ac:dyDescent="0.25">
      <c r="B817">
        <v>553100</v>
      </c>
      <c r="C817">
        <v>392700</v>
      </c>
      <c r="D817">
        <v>204.98349999999999</v>
      </c>
      <c r="F817" t="s">
        <v>6</v>
      </c>
      <c r="G817" t="s">
        <v>6</v>
      </c>
      <c r="H817" t="s">
        <v>6</v>
      </c>
    </row>
    <row r="818" spans="2:8" x14ac:dyDescent="0.25">
      <c r="B818">
        <v>553300</v>
      </c>
      <c r="C818">
        <v>392700</v>
      </c>
      <c r="D818">
        <v>204.5324</v>
      </c>
      <c r="F818" t="s">
        <v>6</v>
      </c>
      <c r="G818" t="s">
        <v>6</v>
      </c>
      <c r="H818" t="s">
        <v>6</v>
      </c>
    </row>
    <row r="819" spans="2:8" x14ac:dyDescent="0.25">
      <c r="B819">
        <v>553500</v>
      </c>
      <c r="C819">
        <v>392700</v>
      </c>
      <c r="D819">
        <v>204.1284</v>
      </c>
      <c r="F819" t="s">
        <v>6</v>
      </c>
      <c r="G819" t="s">
        <v>6</v>
      </c>
      <c r="H819" t="s">
        <v>6</v>
      </c>
    </row>
    <row r="820" spans="2:8" x14ac:dyDescent="0.25">
      <c r="B820">
        <v>553700</v>
      </c>
      <c r="C820">
        <v>392700</v>
      </c>
      <c r="D820">
        <v>203.63720000000001</v>
      </c>
      <c r="F820" t="s">
        <v>6</v>
      </c>
      <c r="G820" t="s">
        <v>6</v>
      </c>
      <c r="H820" t="s">
        <v>6</v>
      </c>
    </row>
    <row r="821" spans="2:8" x14ac:dyDescent="0.25">
      <c r="B821">
        <v>553900</v>
      </c>
      <c r="C821">
        <v>392700</v>
      </c>
      <c r="D821">
        <v>203.19290000000001</v>
      </c>
      <c r="F821" t="s">
        <v>6</v>
      </c>
      <c r="G821" t="s">
        <v>6</v>
      </c>
      <c r="H821" t="s">
        <v>6</v>
      </c>
    </row>
    <row r="822" spans="2:8" x14ac:dyDescent="0.25">
      <c r="B822">
        <v>554100</v>
      </c>
      <c r="C822">
        <v>392700</v>
      </c>
      <c r="D822">
        <v>202.75139999999999</v>
      </c>
      <c r="F822" t="s">
        <v>6</v>
      </c>
      <c r="G822" t="s">
        <v>6</v>
      </c>
      <c r="H822" t="s">
        <v>6</v>
      </c>
    </row>
    <row r="823" spans="2:8" x14ac:dyDescent="0.25">
      <c r="B823">
        <v>554300</v>
      </c>
      <c r="C823">
        <v>392700</v>
      </c>
      <c r="D823">
        <v>202.31319999999999</v>
      </c>
      <c r="F823" t="s">
        <v>6</v>
      </c>
      <c r="G823" t="s">
        <v>6</v>
      </c>
      <c r="H823" t="s">
        <v>6</v>
      </c>
    </row>
    <row r="824" spans="2:8" x14ac:dyDescent="0.25">
      <c r="B824">
        <v>554500</v>
      </c>
      <c r="C824">
        <v>392700</v>
      </c>
      <c r="D824">
        <v>201.8784</v>
      </c>
      <c r="F824" t="s">
        <v>6</v>
      </c>
      <c r="G824" t="s">
        <v>6</v>
      </c>
      <c r="H824" t="s">
        <v>6</v>
      </c>
    </row>
    <row r="825" spans="2:8" x14ac:dyDescent="0.25">
      <c r="B825">
        <v>554700</v>
      </c>
      <c r="C825">
        <v>392700</v>
      </c>
      <c r="D825">
        <v>201.4479</v>
      </c>
      <c r="F825" t="s">
        <v>6</v>
      </c>
      <c r="G825" t="s">
        <v>6</v>
      </c>
      <c r="H825" t="s">
        <v>6</v>
      </c>
    </row>
    <row r="826" spans="2:8" x14ac:dyDescent="0.25">
      <c r="B826">
        <v>554900</v>
      </c>
      <c r="C826">
        <v>392700</v>
      </c>
      <c r="D826">
        <v>201.02180000000001</v>
      </c>
      <c r="F826" t="s">
        <v>6</v>
      </c>
      <c r="G826" t="s">
        <v>6</v>
      </c>
      <c r="H826" t="s">
        <v>6</v>
      </c>
    </row>
    <row r="827" spans="2:8" x14ac:dyDescent="0.25">
      <c r="B827">
        <v>555100</v>
      </c>
      <c r="C827">
        <v>392700</v>
      </c>
      <c r="D827">
        <v>200.602</v>
      </c>
      <c r="F827" t="s">
        <v>6</v>
      </c>
      <c r="G827" t="s">
        <v>6</v>
      </c>
      <c r="H827" t="s">
        <v>6</v>
      </c>
    </row>
    <row r="828" spans="2:8" x14ac:dyDescent="0.25">
      <c r="B828">
        <v>555300</v>
      </c>
      <c r="C828">
        <v>392700</v>
      </c>
      <c r="D828">
        <v>200.23060000000001</v>
      </c>
      <c r="F828" t="s">
        <v>6</v>
      </c>
      <c r="G828" t="s">
        <v>6</v>
      </c>
      <c r="H828" t="s">
        <v>6</v>
      </c>
    </row>
    <row r="829" spans="2:8" x14ac:dyDescent="0.25">
      <c r="B829">
        <v>555500</v>
      </c>
      <c r="C829">
        <v>392700</v>
      </c>
      <c r="D829">
        <v>199.78720000000001</v>
      </c>
      <c r="F829" t="s">
        <v>6</v>
      </c>
      <c r="G829" t="s">
        <v>6</v>
      </c>
      <c r="H829" t="s">
        <v>6</v>
      </c>
    </row>
    <row r="830" spans="2:8" x14ac:dyDescent="0.25">
      <c r="B830">
        <v>555700</v>
      </c>
      <c r="C830">
        <v>392700</v>
      </c>
      <c r="D830">
        <v>199.3955</v>
      </c>
      <c r="F830" t="s">
        <v>6</v>
      </c>
      <c r="G830" t="s">
        <v>6</v>
      </c>
      <c r="H830" t="s">
        <v>6</v>
      </c>
    </row>
    <row r="831" spans="2:8" x14ac:dyDescent="0.25">
      <c r="B831">
        <v>555900</v>
      </c>
      <c r="C831">
        <v>392700</v>
      </c>
      <c r="D831">
        <v>199.01650000000001</v>
      </c>
      <c r="F831" t="s">
        <v>6</v>
      </c>
      <c r="G831" t="s">
        <v>6</v>
      </c>
      <c r="H831" t="s">
        <v>6</v>
      </c>
    </row>
    <row r="832" spans="2:8" x14ac:dyDescent="0.25">
      <c r="B832">
        <v>556100</v>
      </c>
      <c r="C832">
        <v>392700</v>
      </c>
      <c r="D832">
        <v>198.65270000000001</v>
      </c>
      <c r="F832" t="s">
        <v>6</v>
      </c>
      <c r="G832" t="s">
        <v>6</v>
      </c>
      <c r="H832" t="s">
        <v>6</v>
      </c>
    </row>
    <row r="833" spans="2:8" x14ac:dyDescent="0.25">
      <c r="B833">
        <v>556300</v>
      </c>
      <c r="C833">
        <v>392700</v>
      </c>
      <c r="D833">
        <v>198.30520000000001</v>
      </c>
      <c r="F833" t="s">
        <v>6</v>
      </c>
      <c r="G833" t="s">
        <v>6</v>
      </c>
      <c r="H833" t="s">
        <v>6</v>
      </c>
    </row>
    <row r="834" spans="2:8" x14ac:dyDescent="0.25">
      <c r="B834">
        <v>556500</v>
      </c>
      <c r="C834">
        <v>392700</v>
      </c>
      <c r="D834">
        <v>197.9761</v>
      </c>
      <c r="F834" t="s">
        <v>6</v>
      </c>
      <c r="G834" t="s">
        <v>6</v>
      </c>
      <c r="H834" t="s">
        <v>6</v>
      </c>
    </row>
    <row r="835" spans="2:8" x14ac:dyDescent="0.25">
      <c r="B835">
        <v>556700</v>
      </c>
      <c r="C835">
        <v>392700</v>
      </c>
      <c r="D835">
        <v>197.66759999999999</v>
      </c>
      <c r="F835" t="s">
        <v>6</v>
      </c>
      <c r="G835" t="s">
        <v>6</v>
      </c>
      <c r="H835" t="s">
        <v>6</v>
      </c>
    </row>
    <row r="836" spans="2:8" x14ac:dyDescent="0.25">
      <c r="B836">
        <v>556900</v>
      </c>
      <c r="C836">
        <v>392700</v>
      </c>
      <c r="D836">
        <v>197.40889999999999</v>
      </c>
      <c r="F836" t="s">
        <v>6</v>
      </c>
      <c r="G836" t="s">
        <v>6</v>
      </c>
      <c r="H836" t="s">
        <v>6</v>
      </c>
    </row>
    <row r="837" spans="2:8" x14ac:dyDescent="0.25">
      <c r="B837">
        <v>557100</v>
      </c>
      <c r="C837">
        <v>392700</v>
      </c>
      <c r="D837">
        <v>197.1198</v>
      </c>
      <c r="F837" t="s">
        <v>6</v>
      </c>
      <c r="G837" t="s">
        <v>6</v>
      </c>
      <c r="H837" t="s">
        <v>6</v>
      </c>
    </row>
    <row r="838" spans="2:8" x14ac:dyDescent="0.25">
      <c r="B838">
        <v>557300</v>
      </c>
      <c r="C838">
        <v>392700</v>
      </c>
      <c r="D838">
        <v>196.88390000000001</v>
      </c>
      <c r="F838" t="s">
        <v>6</v>
      </c>
      <c r="G838" t="s">
        <v>6</v>
      </c>
      <c r="H838" t="s">
        <v>6</v>
      </c>
    </row>
    <row r="839" spans="2:8" x14ac:dyDescent="0.25">
      <c r="B839">
        <v>557500</v>
      </c>
      <c r="C839">
        <v>392700</v>
      </c>
      <c r="D839">
        <v>196.67599999999999</v>
      </c>
      <c r="F839" t="s">
        <v>6</v>
      </c>
      <c r="G839" t="s">
        <v>6</v>
      </c>
      <c r="H839" t="s">
        <v>6</v>
      </c>
    </row>
    <row r="840" spans="2:8" x14ac:dyDescent="0.25">
      <c r="B840">
        <v>557700</v>
      </c>
      <c r="C840">
        <v>392700</v>
      </c>
      <c r="D840">
        <v>196.4975</v>
      </c>
      <c r="F840" t="s">
        <v>6</v>
      </c>
      <c r="G840" t="s">
        <v>6</v>
      </c>
      <c r="H840" t="s">
        <v>6</v>
      </c>
    </row>
    <row r="841" spans="2:8" x14ac:dyDescent="0.25">
      <c r="B841">
        <v>557900</v>
      </c>
      <c r="C841">
        <v>392700</v>
      </c>
      <c r="D841">
        <v>196.3486</v>
      </c>
      <c r="F841" t="s">
        <v>6</v>
      </c>
      <c r="G841" t="s">
        <v>6</v>
      </c>
      <c r="H841" t="s">
        <v>6</v>
      </c>
    </row>
    <row r="842" spans="2:8" x14ac:dyDescent="0.25">
      <c r="B842">
        <v>558100</v>
      </c>
      <c r="C842">
        <v>392700</v>
      </c>
      <c r="D842">
        <v>196.23179999999999</v>
      </c>
      <c r="F842" t="s">
        <v>6</v>
      </c>
      <c r="G842" t="s">
        <v>6</v>
      </c>
      <c r="H842" t="s">
        <v>6</v>
      </c>
    </row>
    <row r="843" spans="2:8" x14ac:dyDescent="0.25">
      <c r="B843">
        <v>558300</v>
      </c>
      <c r="C843">
        <v>392700</v>
      </c>
      <c r="D843">
        <v>196.14590000000001</v>
      </c>
      <c r="F843" t="s">
        <v>6</v>
      </c>
      <c r="G843" t="s">
        <v>6</v>
      </c>
      <c r="H843" t="s">
        <v>6</v>
      </c>
    </row>
    <row r="844" spans="2:8" x14ac:dyDescent="0.25">
      <c r="B844">
        <v>558500</v>
      </c>
      <c r="C844">
        <v>392700</v>
      </c>
      <c r="D844">
        <v>196.09209999999999</v>
      </c>
      <c r="F844" t="s">
        <v>6</v>
      </c>
      <c r="G844" t="s">
        <v>6</v>
      </c>
      <c r="H844" t="s">
        <v>6</v>
      </c>
    </row>
    <row r="845" spans="2:8" x14ac:dyDescent="0.25">
      <c r="B845">
        <v>558700</v>
      </c>
      <c r="C845">
        <v>392700</v>
      </c>
      <c r="D845">
        <v>196.06739999999999</v>
      </c>
      <c r="F845" t="s">
        <v>6</v>
      </c>
      <c r="G845" t="s">
        <v>6</v>
      </c>
      <c r="H845" t="s">
        <v>6</v>
      </c>
    </row>
    <row r="846" spans="2:8" x14ac:dyDescent="0.25">
      <c r="B846">
        <v>558900</v>
      </c>
      <c r="C846">
        <v>392700</v>
      </c>
      <c r="D846">
        <v>196.07159999999999</v>
      </c>
      <c r="F846" t="s">
        <v>6</v>
      </c>
      <c r="G846" t="s">
        <v>6</v>
      </c>
      <c r="H846" t="s">
        <v>6</v>
      </c>
    </row>
    <row r="847" spans="2:8" x14ac:dyDescent="0.25">
      <c r="B847">
        <v>559100</v>
      </c>
      <c r="C847">
        <v>392700</v>
      </c>
      <c r="D847">
        <v>196.10249999999999</v>
      </c>
      <c r="F847" t="s">
        <v>6</v>
      </c>
      <c r="G847" t="s">
        <v>6</v>
      </c>
      <c r="H847" t="s">
        <v>6</v>
      </c>
    </row>
    <row r="848" spans="2:8" x14ac:dyDescent="0.25">
      <c r="B848">
        <v>559300</v>
      </c>
      <c r="C848">
        <v>392700</v>
      </c>
      <c r="D848">
        <v>196.1592</v>
      </c>
      <c r="F848" t="s">
        <v>6</v>
      </c>
      <c r="G848" t="s">
        <v>6</v>
      </c>
      <c r="H848" t="s">
        <v>6</v>
      </c>
    </row>
    <row r="849" spans="2:8" x14ac:dyDescent="0.25">
      <c r="B849">
        <v>559500</v>
      </c>
      <c r="C849">
        <v>392700</v>
      </c>
      <c r="D849">
        <v>196.23699999999999</v>
      </c>
      <c r="F849" t="s">
        <v>6</v>
      </c>
      <c r="G849" t="s">
        <v>6</v>
      </c>
      <c r="H849" t="s">
        <v>6</v>
      </c>
    </row>
    <row r="850" spans="2:8" x14ac:dyDescent="0.25">
      <c r="B850">
        <v>559700</v>
      </c>
      <c r="C850">
        <v>392700</v>
      </c>
      <c r="D850">
        <v>196.33260000000001</v>
      </c>
      <c r="F850" t="s">
        <v>6</v>
      </c>
      <c r="G850" t="s">
        <v>6</v>
      </c>
      <c r="H850" t="s">
        <v>6</v>
      </c>
    </row>
    <row r="851" spans="2:8" x14ac:dyDescent="0.25">
      <c r="B851">
        <v>559900</v>
      </c>
      <c r="C851">
        <v>392700</v>
      </c>
      <c r="D851">
        <v>196.43100000000001</v>
      </c>
      <c r="F851" t="s">
        <v>6</v>
      </c>
      <c r="G851" t="s">
        <v>6</v>
      </c>
      <c r="H851" t="s">
        <v>6</v>
      </c>
    </row>
    <row r="852" spans="2:8" x14ac:dyDescent="0.25">
      <c r="B852">
        <v>560100</v>
      </c>
      <c r="C852">
        <v>392700</v>
      </c>
      <c r="D852">
        <v>196.56389999999999</v>
      </c>
      <c r="F852" t="s">
        <v>6</v>
      </c>
      <c r="G852" t="s">
        <v>6</v>
      </c>
      <c r="H852" t="s">
        <v>6</v>
      </c>
    </row>
    <row r="853" spans="2:8" x14ac:dyDescent="0.25">
      <c r="B853">
        <v>560300</v>
      </c>
      <c r="C853">
        <v>392700</v>
      </c>
      <c r="D853">
        <v>196.69210000000001</v>
      </c>
      <c r="F853" t="s">
        <v>6</v>
      </c>
      <c r="G853" t="s">
        <v>6</v>
      </c>
      <c r="H853" t="s">
        <v>6</v>
      </c>
    </row>
    <row r="854" spans="2:8" x14ac:dyDescent="0.25">
      <c r="B854">
        <v>560500</v>
      </c>
      <c r="C854">
        <v>392700</v>
      </c>
      <c r="D854">
        <v>196.82329999999999</v>
      </c>
      <c r="F854" t="s">
        <v>6</v>
      </c>
      <c r="G854" t="s">
        <v>6</v>
      </c>
      <c r="H854" t="s">
        <v>6</v>
      </c>
    </row>
    <row r="855" spans="2:8" x14ac:dyDescent="0.25">
      <c r="B855">
        <v>560700</v>
      </c>
      <c r="C855">
        <v>392700</v>
      </c>
      <c r="D855">
        <v>196.95339999999999</v>
      </c>
      <c r="F855" t="s">
        <v>6</v>
      </c>
      <c r="G855" t="s">
        <v>6</v>
      </c>
      <c r="H855" t="s">
        <v>6</v>
      </c>
    </row>
    <row r="856" spans="2:8" x14ac:dyDescent="0.25">
      <c r="B856">
        <v>560900</v>
      </c>
      <c r="C856">
        <v>392700</v>
      </c>
      <c r="D856">
        <v>197.07919999999999</v>
      </c>
      <c r="F856" t="s">
        <v>6</v>
      </c>
      <c r="G856" t="s">
        <v>6</v>
      </c>
      <c r="H856" t="s">
        <v>6</v>
      </c>
    </row>
    <row r="857" spans="2:8" x14ac:dyDescent="0.25">
      <c r="B857">
        <v>561100</v>
      </c>
      <c r="C857">
        <v>392700</v>
      </c>
      <c r="D857">
        <v>197.19669999999999</v>
      </c>
      <c r="F857" t="s">
        <v>6</v>
      </c>
      <c r="G857" t="s">
        <v>6</v>
      </c>
      <c r="H857" t="s">
        <v>6</v>
      </c>
    </row>
    <row r="858" spans="2:8" x14ac:dyDescent="0.25">
      <c r="B858">
        <v>561300</v>
      </c>
      <c r="C858">
        <v>392700</v>
      </c>
      <c r="D858">
        <v>197.3014</v>
      </c>
      <c r="F858" t="s">
        <v>6</v>
      </c>
      <c r="G858" t="s">
        <v>6</v>
      </c>
      <c r="H858" t="s">
        <v>6</v>
      </c>
    </row>
    <row r="859" spans="2:8" x14ac:dyDescent="0.25">
      <c r="B859">
        <v>550300</v>
      </c>
      <c r="C859">
        <v>392500</v>
      </c>
      <c r="D859">
        <v>209.774</v>
      </c>
      <c r="F859" t="s">
        <v>6</v>
      </c>
      <c r="G859" t="s">
        <v>6</v>
      </c>
      <c r="H859" t="s">
        <v>6</v>
      </c>
    </row>
    <row r="860" spans="2:8" x14ac:dyDescent="0.25">
      <c r="B860">
        <v>550500</v>
      </c>
      <c r="C860">
        <v>392500</v>
      </c>
      <c r="D860">
        <v>209.4871</v>
      </c>
      <c r="F860" t="s">
        <v>6</v>
      </c>
      <c r="G860" t="s">
        <v>6</v>
      </c>
      <c r="H860" t="s">
        <v>6</v>
      </c>
    </row>
    <row r="861" spans="2:8" x14ac:dyDescent="0.25">
      <c r="B861">
        <v>550700</v>
      </c>
      <c r="C861">
        <v>392500</v>
      </c>
      <c r="D861">
        <v>209.18270000000001</v>
      </c>
      <c r="F861" t="s">
        <v>6</v>
      </c>
      <c r="G861" t="s">
        <v>6</v>
      </c>
      <c r="H861" t="s">
        <v>6</v>
      </c>
    </row>
    <row r="862" spans="2:8" x14ac:dyDescent="0.25">
      <c r="B862">
        <v>550900</v>
      </c>
      <c r="C862">
        <v>392500</v>
      </c>
      <c r="D862">
        <v>208.85839999999999</v>
      </c>
      <c r="F862" t="s">
        <v>6</v>
      </c>
      <c r="G862" t="s">
        <v>6</v>
      </c>
      <c r="H862" t="s">
        <v>6</v>
      </c>
    </row>
    <row r="863" spans="2:8" x14ac:dyDescent="0.25">
      <c r="B863">
        <v>551100</v>
      </c>
      <c r="C863">
        <v>392500</v>
      </c>
      <c r="D863">
        <v>208.51429999999999</v>
      </c>
      <c r="F863" t="s">
        <v>6</v>
      </c>
      <c r="G863" t="s">
        <v>6</v>
      </c>
      <c r="H863" t="s">
        <v>6</v>
      </c>
    </row>
    <row r="864" spans="2:8" x14ac:dyDescent="0.25">
      <c r="B864">
        <v>551300</v>
      </c>
      <c r="C864">
        <v>392500</v>
      </c>
      <c r="D864">
        <v>208.1523</v>
      </c>
      <c r="F864" t="s">
        <v>6</v>
      </c>
      <c r="G864" t="s">
        <v>6</v>
      </c>
      <c r="H864" t="s">
        <v>6</v>
      </c>
    </row>
    <row r="865" spans="2:8" x14ac:dyDescent="0.25">
      <c r="B865">
        <v>551500</v>
      </c>
      <c r="C865">
        <v>392500</v>
      </c>
      <c r="D865">
        <v>207.77379999999999</v>
      </c>
      <c r="F865" t="s">
        <v>6</v>
      </c>
      <c r="G865" t="s">
        <v>6</v>
      </c>
      <c r="H865" t="s">
        <v>6</v>
      </c>
    </row>
    <row r="866" spans="2:8" x14ac:dyDescent="0.25">
      <c r="B866">
        <v>551700</v>
      </c>
      <c r="C866">
        <v>392500</v>
      </c>
      <c r="D866">
        <v>207.33969999999999</v>
      </c>
      <c r="F866" t="s">
        <v>6</v>
      </c>
      <c r="G866" t="s">
        <v>6</v>
      </c>
      <c r="H866" t="s">
        <v>6</v>
      </c>
    </row>
    <row r="867" spans="2:8" x14ac:dyDescent="0.25">
      <c r="B867">
        <v>551900</v>
      </c>
      <c r="C867">
        <v>392500</v>
      </c>
      <c r="D867">
        <v>206.9735</v>
      </c>
      <c r="F867" t="s">
        <v>6</v>
      </c>
      <c r="G867" t="s">
        <v>6</v>
      </c>
      <c r="H867" t="s">
        <v>6</v>
      </c>
    </row>
    <row r="868" spans="2:8" x14ac:dyDescent="0.25">
      <c r="B868">
        <v>552100</v>
      </c>
      <c r="C868">
        <v>392500</v>
      </c>
      <c r="D868">
        <v>206.55690000000001</v>
      </c>
      <c r="F868" t="s">
        <v>6</v>
      </c>
      <c r="G868" t="s">
        <v>6</v>
      </c>
      <c r="H868" t="s">
        <v>6</v>
      </c>
    </row>
    <row r="869" spans="2:8" x14ac:dyDescent="0.25">
      <c r="B869">
        <v>552300</v>
      </c>
      <c r="C869">
        <v>392500</v>
      </c>
      <c r="D869">
        <v>206.13130000000001</v>
      </c>
      <c r="F869" t="s">
        <v>6</v>
      </c>
      <c r="G869" t="s">
        <v>6</v>
      </c>
      <c r="H869" t="s">
        <v>6</v>
      </c>
    </row>
    <row r="870" spans="2:8" x14ac:dyDescent="0.25">
      <c r="B870">
        <v>552500</v>
      </c>
      <c r="C870">
        <v>392500</v>
      </c>
      <c r="D870">
        <v>205.70099999999999</v>
      </c>
      <c r="F870" t="s">
        <v>6</v>
      </c>
      <c r="G870" t="s">
        <v>6</v>
      </c>
      <c r="H870" t="s">
        <v>6</v>
      </c>
    </row>
    <row r="871" spans="2:8" x14ac:dyDescent="0.25">
      <c r="B871">
        <v>552700</v>
      </c>
      <c r="C871">
        <v>392500</v>
      </c>
      <c r="D871">
        <v>205.26830000000001</v>
      </c>
      <c r="F871" t="s">
        <v>6</v>
      </c>
      <c r="G871" t="s">
        <v>6</v>
      </c>
      <c r="H871" t="s">
        <v>6</v>
      </c>
    </row>
    <row r="872" spans="2:8" x14ac:dyDescent="0.25">
      <c r="B872">
        <v>552900</v>
      </c>
      <c r="C872">
        <v>392500</v>
      </c>
      <c r="D872">
        <v>204.83369999999999</v>
      </c>
      <c r="F872" t="s">
        <v>6</v>
      </c>
      <c r="G872" t="s">
        <v>6</v>
      </c>
      <c r="H872" t="s">
        <v>6</v>
      </c>
    </row>
    <row r="873" spans="2:8" x14ac:dyDescent="0.25">
      <c r="B873">
        <v>553100</v>
      </c>
      <c r="C873">
        <v>392500</v>
      </c>
      <c r="D873">
        <v>204.39959999999999</v>
      </c>
      <c r="F873" t="s">
        <v>6</v>
      </c>
      <c r="G873" t="s">
        <v>6</v>
      </c>
      <c r="H873" t="s">
        <v>6</v>
      </c>
    </row>
    <row r="874" spans="2:8" x14ac:dyDescent="0.25">
      <c r="B874">
        <v>553300</v>
      </c>
      <c r="C874">
        <v>392500</v>
      </c>
      <c r="D874">
        <v>203.96700000000001</v>
      </c>
      <c r="F874" t="s">
        <v>6</v>
      </c>
      <c r="G874" t="s">
        <v>6</v>
      </c>
      <c r="H874" t="s">
        <v>6</v>
      </c>
    </row>
    <row r="875" spans="2:8" x14ac:dyDescent="0.25">
      <c r="B875">
        <v>553500</v>
      </c>
      <c r="C875">
        <v>392500</v>
      </c>
      <c r="D875">
        <v>203.5795</v>
      </c>
      <c r="F875" t="s">
        <v>6</v>
      </c>
      <c r="G875" t="s">
        <v>6</v>
      </c>
      <c r="H875" t="s">
        <v>6</v>
      </c>
    </row>
    <row r="876" spans="2:8" x14ac:dyDescent="0.25">
      <c r="B876">
        <v>553700</v>
      </c>
      <c r="C876">
        <v>392500</v>
      </c>
      <c r="D876">
        <v>203.10900000000001</v>
      </c>
      <c r="F876" t="s">
        <v>6</v>
      </c>
      <c r="G876" t="s">
        <v>6</v>
      </c>
      <c r="H876" t="s">
        <v>6</v>
      </c>
    </row>
    <row r="877" spans="2:8" x14ac:dyDescent="0.25">
      <c r="B877">
        <v>553900</v>
      </c>
      <c r="C877">
        <v>392500</v>
      </c>
      <c r="D877">
        <v>202.68369999999999</v>
      </c>
      <c r="F877" t="s">
        <v>6</v>
      </c>
      <c r="G877" t="s">
        <v>6</v>
      </c>
      <c r="H877" t="s">
        <v>6</v>
      </c>
    </row>
    <row r="878" spans="2:8" x14ac:dyDescent="0.25">
      <c r="B878">
        <v>554100</v>
      </c>
      <c r="C878">
        <v>392500</v>
      </c>
      <c r="D878">
        <v>202.26220000000001</v>
      </c>
      <c r="F878" t="s">
        <v>6</v>
      </c>
      <c r="G878" t="s">
        <v>6</v>
      </c>
      <c r="H878" t="s">
        <v>6</v>
      </c>
    </row>
    <row r="879" spans="2:8" x14ac:dyDescent="0.25">
      <c r="B879">
        <v>554300</v>
      </c>
      <c r="C879">
        <v>392500</v>
      </c>
      <c r="D879">
        <v>201.84360000000001</v>
      </c>
      <c r="F879" t="s">
        <v>6</v>
      </c>
      <c r="G879" t="s">
        <v>6</v>
      </c>
      <c r="H879" t="s">
        <v>6</v>
      </c>
    </row>
    <row r="880" spans="2:8" x14ac:dyDescent="0.25">
      <c r="B880">
        <v>554500</v>
      </c>
      <c r="C880">
        <v>392500</v>
      </c>
      <c r="D880">
        <v>201.42869999999999</v>
      </c>
      <c r="F880" t="s">
        <v>6</v>
      </c>
      <c r="G880" t="s">
        <v>6</v>
      </c>
      <c r="H880" t="s">
        <v>6</v>
      </c>
    </row>
    <row r="881" spans="2:8" x14ac:dyDescent="0.25">
      <c r="B881">
        <v>554700</v>
      </c>
      <c r="C881">
        <v>392500</v>
      </c>
      <c r="D881">
        <v>201.0181</v>
      </c>
      <c r="F881" t="s">
        <v>6</v>
      </c>
      <c r="G881" t="s">
        <v>6</v>
      </c>
      <c r="H881" t="s">
        <v>6</v>
      </c>
    </row>
    <row r="882" spans="2:8" x14ac:dyDescent="0.25">
      <c r="B882">
        <v>554900</v>
      </c>
      <c r="C882">
        <v>392500</v>
      </c>
      <c r="D882">
        <v>200.6129</v>
      </c>
      <c r="F882" t="s">
        <v>6</v>
      </c>
      <c r="G882" t="s">
        <v>6</v>
      </c>
      <c r="H882" t="s">
        <v>6</v>
      </c>
    </row>
    <row r="883" spans="2:8" x14ac:dyDescent="0.25">
      <c r="B883">
        <v>555100</v>
      </c>
      <c r="C883">
        <v>392500</v>
      </c>
      <c r="D883">
        <v>200.21449999999999</v>
      </c>
      <c r="F883" t="s">
        <v>6</v>
      </c>
      <c r="G883" t="s">
        <v>6</v>
      </c>
      <c r="H883" t="s">
        <v>6</v>
      </c>
    </row>
    <row r="884" spans="2:8" x14ac:dyDescent="0.25">
      <c r="B884">
        <v>555300</v>
      </c>
      <c r="C884">
        <v>392500</v>
      </c>
      <c r="D884">
        <v>199.86240000000001</v>
      </c>
      <c r="F884" t="s">
        <v>6</v>
      </c>
      <c r="G884" t="s">
        <v>6</v>
      </c>
      <c r="H884" t="s">
        <v>6</v>
      </c>
    </row>
    <row r="885" spans="2:8" x14ac:dyDescent="0.25">
      <c r="B885">
        <v>555500</v>
      </c>
      <c r="C885">
        <v>392500</v>
      </c>
      <c r="D885">
        <v>199.4425</v>
      </c>
      <c r="F885" t="s">
        <v>6</v>
      </c>
      <c r="G885" t="s">
        <v>6</v>
      </c>
      <c r="H885" t="s">
        <v>6</v>
      </c>
    </row>
    <row r="886" spans="2:8" x14ac:dyDescent="0.25">
      <c r="B886">
        <v>555700</v>
      </c>
      <c r="C886">
        <v>392500</v>
      </c>
      <c r="D886">
        <v>199.0719</v>
      </c>
      <c r="F886" t="s">
        <v>6</v>
      </c>
      <c r="G886" t="s">
        <v>6</v>
      </c>
      <c r="H886" t="s">
        <v>6</v>
      </c>
    </row>
    <row r="887" spans="2:8" x14ac:dyDescent="0.25">
      <c r="B887">
        <v>555900</v>
      </c>
      <c r="C887">
        <v>392500</v>
      </c>
      <c r="D887">
        <v>198.7141</v>
      </c>
      <c r="F887" t="s">
        <v>6</v>
      </c>
      <c r="G887" t="s">
        <v>6</v>
      </c>
      <c r="H887" t="s">
        <v>6</v>
      </c>
    </row>
    <row r="888" spans="2:8" x14ac:dyDescent="0.25">
      <c r="B888">
        <v>556100</v>
      </c>
      <c r="C888">
        <v>392500</v>
      </c>
      <c r="D888">
        <v>198.37200000000001</v>
      </c>
      <c r="F888" t="s">
        <v>6</v>
      </c>
      <c r="G888" t="s">
        <v>6</v>
      </c>
      <c r="H888" t="s">
        <v>6</v>
      </c>
    </row>
    <row r="889" spans="2:8" x14ac:dyDescent="0.25">
      <c r="B889">
        <v>556300</v>
      </c>
      <c r="C889">
        <v>392500</v>
      </c>
      <c r="D889">
        <v>198.04580000000001</v>
      </c>
      <c r="F889" t="s">
        <v>6</v>
      </c>
      <c r="G889" t="s">
        <v>6</v>
      </c>
      <c r="H889" t="s">
        <v>6</v>
      </c>
    </row>
    <row r="890" spans="2:8" x14ac:dyDescent="0.25">
      <c r="B890">
        <v>556500</v>
      </c>
      <c r="C890">
        <v>392500</v>
      </c>
      <c r="D890">
        <v>197.73849999999999</v>
      </c>
      <c r="F890" t="s">
        <v>6</v>
      </c>
      <c r="G890" t="s">
        <v>6</v>
      </c>
      <c r="H890" t="s">
        <v>6</v>
      </c>
    </row>
    <row r="891" spans="2:8" x14ac:dyDescent="0.25">
      <c r="B891">
        <v>556700</v>
      </c>
      <c r="C891">
        <v>392500</v>
      </c>
      <c r="D891">
        <v>197.45189999999999</v>
      </c>
      <c r="F891" t="s">
        <v>6</v>
      </c>
      <c r="G891" t="s">
        <v>6</v>
      </c>
      <c r="H891" t="s">
        <v>6</v>
      </c>
    </row>
    <row r="892" spans="2:8" x14ac:dyDescent="0.25">
      <c r="B892">
        <v>556900</v>
      </c>
      <c r="C892">
        <v>392500</v>
      </c>
      <c r="D892">
        <v>197.2123</v>
      </c>
      <c r="F892" t="s">
        <v>6</v>
      </c>
      <c r="G892" t="s">
        <v>6</v>
      </c>
      <c r="H892" t="s">
        <v>6</v>
      </c>
    </row>
    <row r="893" spans="2:8" x14ac:dyDescent="0.25">
      <c r="B893">
        <v>557100</v>
      </c>
      <c r="C893">
        <v>392500</v>
      </c>
      <c r="D893">
        <v>196.9461</v>
      </c>
      <c r="F893" t="s">
        <v>6</v>
      </c>
      <c r="G893" t="s">
        <v>6</v>
      </c>
      <c r="H893" t="s">
        <v>6</v>
      </c>
    </row>
    <row r="894" spans="2:8" x14ac:dyDescent="0.25">
      <c r="B894">
        <v>557300</v>
      </c>
      <c r="C894">
        <v>392500</v>
      </c>
      <c r="D894">
        <v>196.73050000000001</v>
      </c>
      <c r="F894" t="s">
        <v>6</v>
      </c>
      <c r="G894" t="s">
        <v>6</v>
      </c>
      <c r="H894" t="s">
        <v>6</v>
      </c>
    </row>
    <row r="895" spans="2:8" x14ac:dyDescent="0.25">
      <c r="B895">
        <v>557500</v>
      </c>
      <c r="C895">
        <v>392500</v>
      </c>
      <c r="D895">
        <v>196.54239999999999</v>
      </c>
      <c r="F895" t="s">
        <v>6</v>
      </c>
      <c r="G895" t="s">
        <v>6</v>
      </c>
      <c r="H895" t="s">
        <v>6</v>
      </c>
    </row>
    <row r="896" spans="2:8" x14ac:dyDescent="0.25">
      <c r="B896">
        <v>557700</v>
      </c>
      <c r="C896">
        <v>392500</v>
      </c>
      <c r="D896">
        <v>196.38300000000001</v>
      </c>
      <c r="F896" t="s">
        <v>6</v>
      </c>
      <c r="G896" t="s">
        <v>6</v>
      </c>
      <c r="H896" t="s">
        <v>6</v>
      </c>
    </row>
    <row r="897" spans="2:8" x14ac:dyDescent="0.25">
      <c r="B897">
        <v>557900</v>
      </c>
      <c r="C897">
        <v>392500</v>
      </c>
      <c r="D897">
        <v>196.25360000000001</v>
      </c>
      <c r="F897" t="s">
        <v>6</v>
      </c>
      <c r="G897" t="s">
        <v>6</v>
      </c>
      <c r="H897" t="s">
        <v>6</v>
      </c>
    </row>
    <row r="898" spans="2:8" x14ac:dyDescent="0.25">
      <c r="B898">
        <v>558100</v>
      </c>
      <c r="C898">
        <v>392500</v>
      </c>
      <c r="D898">
        <v>196.15440000000001</v>
      </c>
      <c r="F898" t="s">
        <v>6</v>
      </c>
      <c r="G898" t="s">
        <v>6</v>
      </c>
      <c r="H898" t="s">
        <v>6</v>
      </c>
    </row>
    <row r="899" spans="2:8" x14ac:dyDescent="0.25">
      <c r="B899">
        <v>558300</v>
      </c>
      <c r="C899">
        <v>392500</v>
      </c>
      <c r="D899">
        <v>196.0855</v>
      </c>
      <c r="F899" t="s">
        <v>6</v>
      </c>
      <c r="G899" t="s">
        <v>6</v>
      </c>
      <c r="H899" t="s">
        <v>6</v>
      </c>
    </row>
    <row r="900" spans="2:8" x14ac:dyDescent="0.25">
      <c r="B900">
        <v>558500</v>
      </c>
      <c r="C900">
        <v>392500</v>
      </c>
      <c r="D900">
        <v>196.04769999999999</v>
      </c>
      <c r="F900" t="s">
        <v>6</v>
      </c>
      <c r="G900" t="s">
        <v>6</v>
      </c>
      <c r="H900" t="s">
        <v>6</v>
      </c>
    </row>
    <row r="901" spans="2:8" x14ac:dyDescent="0.25">
      <c r="B901">
        <v>558700</v>
      </c>
      <c r="C901">
        <v>392500</v>
      </c>
      <c r="D901">
        <v>196.03960000000001</v>
      </c>
      <c r="F901" t="s">
        <v>6</v>
      </c>
      <c r="G901" t="s">
        <v>6</v>
      </c>
      <c r="H901" t="s">
        <v>6</v>
      </c>
    </row>
    <row r="902" spans="2:8" x14ac:dyDescent="0.25">
      <c r="B902">
        <v>558900</v>
      </c>
      <c r="C902">
        <v>392500</v>
      </c>
      <c r="D902">
        <v>196.05930000000001</v>
      </c>
      <c r="F902" t="s">
        <v>6</v>
      </c>
      <c r="G902" t="s">
        <v>6</v>
      </c>
      <c r="H902" t="s">
        <v>6</v>
      </c>
    </row>
    <row r="903" spans="2:8" x14ac:dyDescent="0.25">
      <c r="B903">
        <v>559100</v>
      </c>
      <c r="C903">
        <v>392500</v>
      </c>
      <c r="D903">
        <v>196.10570000000001</v>
      </c>
      <c r="F903" t="s">
        <v>6</v>
      </c>
      <c r="G903" t="s">
        <v>6</v>
      </c>
      <c r="H903" t="s">
        <v>6</v>
      </c>
    </row>
    <row r="904" spans="2:8" x14ac:dyDescent="0.25">
      <c r="B904">
        <v>559300</v>
      </c>
      <c r="C904">
        <v>392500</v>
      </c>
      <c r="D904">
        <v>196.1763</v>
      </c>
      <c r="F904" t="s">
        <v>6</v>
      </c>
      <c r="G904" t="s">
        <v>6</v>
      </c>
      <c r="H904" t="s">
        <v>6</v>
      </c>
    </row>
    <row r="905" spans="2:8" x14ac:dyDescent="0.25">
      <c r="B905">
        <v>559500</v>
      </c>
      <c r="C905">
        <v>392500</v>
      </c>
      <c r="D905">
        <v>196.2681</v>
      </c>
      <c r="F905" t="s">
        <v>6</v>
      </c>
      <c r="G905" t="s">
        <v>6</v>
      </c>
      <c r="H905" t="s">
        <v>6</v>
      </c>
    </row>
    <row r="906" spans="2:8" x14ac:dyDescent="0.25">
      <c r="B906">
        <v>559700</v>
      </c>
      <c r="C906">
        <v>392500</v>
      </c>
      <c r="D906">
        <v>196.37860000000001</v>
      </c>
      <c r="F906" t="s">
        <v>6</v>
      </c>
      <c r="G906" t="s">
        <v>6</v>
      </c>
      <c r="H906" t="s">
        <v>6</v>
      </c>
    </row>
    <row r="907" spans="2:8" x14ac:dyDescent="0.25">
      <c r="B907">
        <v>559900</v>
      </c>
      <c r="C907">
        <v>392500</v>
      </c>
      <c r="D907">
        <v>196.4906</v>
      </c>
      <c r="F907" t="s">
        <v>6</v>
      </c>
      <c r="G907" t="s">
        <v>6</v>
      </c>
      <c r="H907" t="s">
        <v>6</v>
      </c>
    </row>
    <row r="908" spans="2:8" x14ac:dyDescent="0.25">
      <c r="B908">
        <v>560100</v>
      </c>
      <c r="C908">
        <v>392500</v>
      </c>
      <c r="D908">
        <v>196.63919999999999</v>
      </c>
      <c r="F908" t="s">
        <v>6</v>
      </c>
      <c r="G908" t="s">
        <v>6</v>
      </c>
      <c r="H908" t="s">
        <v>6</v>
      </c>
    </row>
    <row r="909" spans="2:8" x14ac:dyDescent="0.25">
      <c r="B909">
        <v>560300</v>
      </c>
      <c r="C909">
        <v>392500</v>
      </c>
      <c r="D909">
        <v>196.78270000000001</v>
      </c>
      <c r="F909" t="s">
        <v>6</v>
      </c>
      <c r="G909" t="s">
        <v>6</v>
      </c>
      <c r="H909" t="s">
        <v>6</v>
      </c>
    </row>
    <row r="910" spans="2:8" x14ac:dyDescent="0.25">
      <c r="B910">
        <v>560500</v>
      </c>
      <c r="C910">
        <v>392500</v>
      </c>
      <c r="D910">
        <v>196.92910000000001</v>
      </c>
      <c r="F910" t="s">
        <v>6</v>
      </c>
      <c r="G910" t="s">
        <v>6</v>
      </c>
      <c r="H910" t="s">
        <v>6</v>
      </c>
    </row>
    <row r="911" spans="2:8" x14ac:dyDescent="0.25">
      <c r="B911">
        <v>560700</v>
      </c>
      <c r="C911">
        <v>392500</v>
      </c>
      <c r="D911">
        <v>197.0754</v>
      </c>
      <c r="F911" t="s">
        <v>6</v>
      </c>
      <c r="G911" t="s">
        <v>6</v>
      </c>
      <c r="H911" t="s">
        <v>6</v>
      </c>
    </row>
    <row r="912" spans="2:8" x14ac:dyDescent="0.25">
      <c r="B912">
        <v>560900</v>
      </c>
      <c r="C912">
        <v>392500</v>
      </c>
      <c r="D912">
        <v>197.2176</v>
      </c>
      <c r="F912" t="s">
        <v>6</v>
      </c>
      <c r="G912" t="s">
        <v>6</v>
      </c>
      <c r="H912" t="s">
        <v>6</v>
      </c>
    </row>
    <row r="913" spans="2:8" x14ac:dyDescent="0.25">
      <c r="B913">
        <v>561100</v>
      </c>
      <c r="C913">
        <v>392500</v>
      </c>
      <c r="D913">
        <v>197.3518</v>
      </c>
      <c r="F913" t="s">
        <v>6</v>
      </c>
      <c r="G913" t="s">
        <v>6</v>
      </c>
      <c r="H913" t="s">
        <v>6</v>
      </c>
    </row>
    <row r="914" spans="2:8" x14ac:dyDescent="0.25">
      <c r="B914">
        <v>561300</v>
      </c>
      <c r="C914">
        <v>392500</v>
      </c>
      <c r="D914">
        <v>197.4736</v>
      </c>
      <c r="F914" t="s">
        <v>6</v>
      </c>
      <c r="G914" t="s">
        <v>6</v>
      </c>
      <c r="H914" t="s">
        <v>6</v>
      </c>
    </row>
    <row r="915" spans="2:8" x14ac:dyDescent="0.25">
      <c r="B915">
        <v>550300</v>
      </c>
      <c r="C915">
        <v>392300</v>
      </c>
      <c r="D915">
        <v>209.03569999999999</v>
      </c>
      <c r="F915" t="s">
        <v>6</v>
      </c>
      <c r="G915" t="s">
        <v>6</v>
      </c>
      <c r="H915" t="s">
        <v>6</v>
      </c>
    </row>
    <row r="916" spans="2:8" x14ac:dyDescent="0.25">
      <c r="B916">
        <v>550500</v>
      </c>
      <c r="C916">
        <v>392300</v>
      </c>
      <c r="D916">
        <v>208.74780000000001</v>
      </c>
      <c r="F916" t="s">
        <v>6</v>
      </c>
      <c r="G916" t="s">
        <v>6</v>
      </c>
      <c r="H916" t="s">
        <v>6</v>
      </c>
    </row>
    <row r="917" spans="2:8" x14ac:dyDescent="0.25">
      <c r="B917">
        <v>550700</v>
      </c>
      <c r="C917">
        <v>392300</v>
      </c>
      <c r="D917">
        <v>208.44550000000001</v>
      </c>
      <c r="F917" t="s">
        <v>6</v>
      </c>
      <c r="G917" t="s">
        <v>6</v>
      </c>
      <c r="H917" t="s">
        <v>6</v>
      </c>
    </row>
    <row r="918" spans="2:8" x14ac:dyDescent="0.25">
      <c r="B918">
        <v>550900</v>
      </c>
      <c r="C918">
        <v>392300</v>
      </c>
      <c r="D918">
        <v>208.12469999999999</v>
      </c>
      <c r="F918" t="s">
        <v>6</v>
      </c>
      <c r="G918" t="s">
        <v>6</v>
      </c>
      <c r="H918" t="s">
        <v>6</v>
      </c>
    </row>
    <row r="919" spans="2:8" x14ac:dyDescent="0.25">
      <c r="B919">
        <v>551100</v>
      </c>
      <c r="C919">
        <v>392300</v>
      </c>
      <c r="D919">
        <v>207.78710000000001</v>
      </c>
      <c r="F919" t="s">
        <v>6</v>
      </c>
      <c r="G919" t="s">
        <v>6</v>
      </c>
      <c r="H919" t="s">
        <v>6</v>
      </c>
    </row>
    <row r="920" spans="2:8" x14ac:dyDescent="0.25">
      <c r="B920">
        <v>551300</v>
      </c>
      <c r="C920">
        <v>392300</v>
      </c>
      <c r="D920">
        <v>207.43299999999999</v>
      </c>
      <c r="F920" t="s">
        <v>6</v>
      </c>
      <c r="G920" t="s">
        <v>6</v>
      </c>
      <c r="H920" t="s">
        <v>6</v>
      </c>
    </row>
    <row r="921" spans="2:8" x14ac:dyDescent="0.25">
      <c r="B921">
        <v>551500</v>
      </c>
      <c r="C921">
        <v>392300</v>
      </c>
      <c r="D921">
        <v>207.06360000000001</v>
      </c>
      <c r="F921" t="s">
        <v>6</v>
      </c>
      <c r="G921" t="s">
        <v>6</v>
      </c>
      <c r="H921" t="s">
        <v>6</v>
      </c>
    </row>
    <row r="922" spans="2:8" x14ac:dyDescent="0.25">
      <c r="B922">
        <v>551700</v>
      </c>
      <c r="C922">
        <v>392300</v>
      </c>
      <c r="D922">
        <v>206.6414</v>
      </c>
      <c r="F922" t="s">
        <v>6</v>
      </c>
      <c r="G922" t="s">
        <v>6</v>
      </c>
      <c r="H922" t="s">
        <v>6</v>
      </c>
    </row>
    <row r="923" spans="2:8" x14ac:dyDescent="0.25">
      <c r="B923">
        <v>551900</v>
      </c>
      <c r="C923">
        <v>392300</v>
      </c>
      <c r="D923">
        <v>206.286</v>
      </c>
      <c r="F923" t="s">
        <v>6</v>
      </c>
      <c r="G923" t="s">
        <v>6</v>
      </c>
      <c r="H923" t="s">
        <v>6</v>
      </c>
    </row>
    <row r="924" spans="2:8" x14ac:dyDescent="0.25">
      <c r="B924">
        <v>552100</v>
      </c>
      <c r="C924">
        <v>392300</v>
      </c>
      <c r="D924">
        <v>205.88229999999999</v>
      </c>
      <c r="F924" t="s">
        <v>6</v>
      </c>
      <c r="G924" t="s">
        <v>6</v>
      </c>
      <c r="H924" t="s">
        <v>6</v>
      </c>
    </row>
    <row r="925" spans="2:8" x14ac:dyDescent="0.25">
      <c r="B925">
        <v>552300</v>
      </c>
      <c r="C925">
        <v>392300</v>
      </c>
      <c r="D925">
        <v>205.47190000000001</v>
      </c>
      <c r="F925" t="s">
        <v>6</v>
      </c>
      <c r="G925" t="s">
        <v>6</v>
      </c>
      <c r="H925" t="s">
        <v>6</v>
      </c>
    </row>
    <row r="926" spans="2:8" x14ac:dyDescent="0.25">
      <c r="B926">
        <v>552500</v>
      </c>
      <c r="C926">
        <v>392300</v>
      </c>
      <c r="D926">
        <v>205.0575</v>
      </c>
      <c r="F926" t="s">
        <v>6</v>
      </c>
      <c r="G926" t="s">
        <v>6</v>
      </c>
      <c r="H926" t="s">
        <v>6</v>
      </c>
    </row>
    <row r="927" spans="2:8" x14ac:dyDescent="0.25">
      <c r="B927">
        <v>552700</v>
      </c>
      <c r="C927">
        <v>392300</v>
      </c>
      <c r="D927">
        <v>204.6413</v>
      </c>
      <c r="F927" t="s">
        <v>6</v>
      </c>
      <c r="G927" t="s">
        <v>6</v>
      </c>
      <c r="H927" t="s">
        <v>6</v>
      </c>
    </row>
    <row r="928" spans="2:8" x14ac:dyDescent="0.25">
      <c r="B928">
        <v>552900</v>
      </c>
      <c r="C928">
        <v>392300</v>
      </c>
      <c r="D928">
        <v>204.22450000000001</v>
      </c>
      <c r="F928" t="s">
        <v>6</v>
      </c>
      <c r="G928" t="s">
        <v>6</v>
      </c>
      <c r="H928" t="s">
        <v>6</v>
      </c>
    </row>
    <row r="929" spans="2:8" x14ac:dyDescent="0.25">
      <c r="B929">
        <v>553100</v>
      </c>
      <c r="C929">
        <v>392300</v>
      </c>
      <c r="D929">
        <v>203.80860000000001</v>
      </c>
      <c r="F929" t="s">
        <v>6</v>
      </c>
      <c r="G929" t="s">
        <v>6</v>
      </c>
      <c r="H929" t="s">
        <v>6</v>
      </c>
    </row>
    <row r="930" spans="2:8" x14ac:dyDescent="0.25">
      <c r="B930">
        <v>553300</v>
      </c>
      <c r="C930">
        <v>392300</v>
      </c>
      <c r="D930">
        <v>203.39490000000001</v>
      </c>
      <c r="F930" t="s">
        <v>6</v>
      </c>
      <c r="G930" t="s">
        <v>6</v>
      </c>
      <c r="H930" t="s">
        <v>6</v>
      </c>
    </row>
    <row r="931" spans="2:8" x14ac:dyDescent="0.25">
      <c r="B931">
        <v>553500</v>
      </c>
      <c r="C931">
        <v>392300</v>
      </c>
      <c r="D931">
        <v>203.02430000000001</v>
      </c>
      <c r="F931" t="s">
        <v>6</v>
      </c>
      <c r="G931" t="s">
        <v>6</v>
      </c>
      <c r="H931" t="s">
        <v>6</v>
      </c>
    </row>
    <row r="932" spans="2:8" x14ac:dyDescent="0.25">
      <c r="B932">
        <v>553700</v>
      </c>
      <c r="C932">
        <v>392300</v>
      </c>
      <c r="D932">
        <v>202.57499999999999</v>
      </c>
      <c r="F932" t="s">
        <v>6</v>
      </c>
      <c r="G932" t="s">
        <v>6</v>
      </c>
      <c r="H932" t="s">
        <v>6</v>
      </c>
    </row>
    <row r="933" spans="2:8" x14ac:dyDescent="0.25">
      <c r="B933">
        <v>553900</v>
      </c>
      <c r="C933">
        <v>392300</v>
      </c>
      <c r="D933">
        <v>202.16900000000001</v>
      </c>
      <c r="F933" t="s">
        <v>6</v>
      </c>
      <c r="G933" t="s">
        <v>6</v>
      </c>
      <c r="H933" t="s">
        <v>6</v>
      </c>
    </row>
    <row r="934" spans="2:8" x14ac:dyDescent="0.25">
      <c r="B934">
        <v>554100</v>
      </c>
      <c r="C934">
        <v>392300</v>
      </c>
      <c r="D934">
        <v>201.76679999999999</v>
      </c>
      <c r="F934" t="s">
        <v>6</v>
      </c>
      <c r="G934" t="s">
        <v>6</v>
      </c>
      <c r="H934" t="s">
        <v>6</v>
      </c>
    </row>
    <row r="935" spans="2:8" x14ac:dyDescent="0.25">
      <c r="B935">
        <v>554300</v>
      </c>
      <c r="C935">
        <v>392300</v>
      </c>
      <c r="D935">
        <v>201.36779999999999</v>
      </c>
      <c r="F935" t="s">
        <v>6</v>
      </c>
      <c r="G935" t="s">
        <v>6</v>
      </c>
      <c r="H935" t="s">
        <v>6</v>
      </c>
    </row>
    <row r="936" spans="2:8" x14ac:dyDescent="0.25">
      <c r="B936">
        <v>554500</v>
      </c>
      <c r="C936">
        <v>392300</v>
      </c>
      <c r="D936">
        <v>200.97309999999999</v>
      </c>
      <c r="F936" t="s">
        <v>6</v>
      </c>
      <c r="G936" t="s">
        <v>6</v>
      </c>
      <c r="H936" t="s">
        <v>6</v>
      </c>
    </row>
    <row r="937" spans="2:8" x14ac:dyDescent="0.25">
      <c r="B937">
        <v>554700</v>
      </c>
      <c r="C937">
        <v>392300</v>
      </c>
      <c r="D937">
        <v>200.58260000000001</v>
      </c>
      <c r="F937" t="s">
        <v>6</v>
      </c>
      <c r="G937" t="s">
        <v>6</v>
      </c>
      <c r="H937" t="s">
        <v>6</v>
      </c>
    </row>
    <row r="938" spans="2:8" x14ac:dyDescent="0.25">
      <c r="B938">
        <v>554900</v>
      </c>
      <c r="C938">
        <v>392300</v>
      </c>
      <c r="D938">
        <v>200.19820000000001</v>
      </c>
      <c r="F938" t="s">
        <v>6</v>
      </c>
      <c r="G938" t="s">
        <v>6</v>
      </c>
      <c r="H938" t="s">
        <v>6</v>
      </c>
    </row>
    <row r="939" spans="2:8" x14ac:dyDescent="0.25">
      <c r="B939">
        <v>555100</v>
      </c>
      <c r="C939">
        <v>392300</v>
      </c>
      <c r="D939">
        <v>199.82079999999999</v>
      </c>
      <c r="F939" t="s">
        <v>6</v>
      </c>
      <c r="G939" t="s">
        <v>6</v>
      </c>
      <c r="H939" t="s">
        <v>6</v>
      </c>
    </row>
    <row r="940" spans="2:8" x14ac:dyDescent="0.25">
      <c r="B940">
        <v>555300</v>
      </c>
      <c r="C940">
        <v>392300</v>
      </c>
      <c r="D940">
        <v>199.48759999999999</v>
      </c>
      <c r="F940" t="s">
        <v>6</v>
      </c>
      <c r="G940" t="s">
        <v>6</v>
      </c>
      <c r="H940" t="s">
        <v>6</v>
      </c>
    </row>
    <row r="941" spans="2:8" x14ac:dyDescent="0.25">
      <c r="B941">
        <v>555500</v>
      </c>
      <c r="C941">
        <v>392300</v>
      </c>
      <c r="D941">
        <v>199.0899</v>
      </c>
      <c r="F941" t="s">
        <v>6</v>
      </c>
      <c r="G941" t="s">
        <v>6</v>
      </c>
      <c r="H941" t="s">
        <v>6</v>
      </c>
    </row>
    <row r="942" spans="2:8" x14ac:dyDescent="0.25">
      <c r="B942">
        <v>555700</v>
      </c>
      <c r="C942">
        <v>392300</v>
      </c>
      <c r="D942">
        <v>198.74080000000001</v>
      </c>
      <c r="F942" t="s">
        <v>6</v>
      </c>
      <c r="G942" t="s">
        <v>6</v>
      </c>
      <c r="H942" t="s">
        <v>6</v>
      </c>
    </row>
    <row r="943" spans="2:8" x14ac:dyDescent="0.25">
      <c r="B943">
        <v>555900</v>
      </c>
      <c r="C943">
        <v>392300</v>
      </c>
      <c r="D943">
        <v>198.40469999999999</v>
      </c>
      <c r="F943" t="s">
        <v>6</v>
      </c>
      <c r="G943" t="s">
        <v>6</v>
      </c>
      <c r="H943" t="s">
        <v>6</v>
      </c>
    </row>
    <row r="944" spans="2:8" x14ac:dyDescent="0.25">
      <c r="B944">
        <v>556100</v>
      </c>
      <c r="C944">
        <v>392300</v>
      </c>
      <c r="D944">
        <v>198.08340000000001</v>
      </c>
      <c r="F944" t="s">
        <v>6</v>
      </c>
      <c r="G944" t="s">
        <v>6</v>
      </c>
      <c r="H944" t="s">
        <v>6</v>
      </c>
    </row>
    <row r="945" spans="2:8" x14ac:dyDescent="0.25">
      <c r="B945">
        <v>556300</v>
      </c>
      <c r="C945">
        <v>392300</v>
      </c>
      <c r="D945">
        <v>197.77809999999999</v>
      </c>
      <c r="F945" t="s">
        <v>6</v>
      </c>
      <c r="G945" t="s">
        <v>6</v>
      </c>
      <c r="H945" t="s">
        <v>6</v>
      </c>
    </row>
    <row r="946" spans="2:8" x14ac:dyDescent="0.25">
      <c r="B946">
        <v>556500</v>
      </c>
      <c r="C946">
        <v>392300</v>
      </c>
      <c r="D946">
        <v>197.49170000000001</v>
      </c>
      <c r="F946" t="s">
        <v>6</v>
      </c>
      <c r="G946" t="s">
        <v>6</v>
      </c>
      <c r="H946" t="s">
        <v>6</v>
      </c>
    </row>
    <row r="947" spans="2:8" x14ac:dyDescent="0.25">
      <c r="B947">
        <v>556700</v>
      </c>
      <c r="C947">
        <v>392300</v>
      </c>
      <c r="D947">
        <v>197.22569999999999</v>
      </c>
      <c r="F947" t="s">
        <v>6</v>
      </c>
      <c r="G947" t="s">
        <v>6</v>
      </c>
      <c r="H947" t="s">
        <v>6</v>
      </c>
    </row>
    <row r="948" spans="2:8" x14ac:dyDescent="0.25">
      <c r="B948">
        <v>556900</v>
      </c>
      <c r="C948">
        <v>392300</v>
      </c>
      <c r="D948">
        <v>197.00460000000001</v>
      </c>
      <c r="F948" t="s">
        <v>6</v>
      </c>
      <c r="G948" t="s">
        <v>6</v>
      </c>
      <c r="H948" t="s">
        <v>6</v>
      </c>
    </row>
    <row r="949" spans="2:8" x14ac:dyDescent="0.25">
      <c r="B949">
        <v>557100</v>
      </c>
      <c r="C949">
        <v>392300</v>
      </c>
      <c r="D949">
        <v>196.76060000000001</v>
      </c>
      <c r="F949" t="s">
        <v>6</v>
      </c>
      <c r="G949" t="s">
        <v>6</v>
      </c>
      <c r="H949" t="s">
        <v>6</v>
      </c>
    </row>
    <row r="950" spans="2:8" x14ac:dyDescent="0.25">
      <c r="B950">
        <v>557300</v>
      </c>
      <c r="C950">
        <v>392300</v>
      </c>
      <c r="D950">
        <v>196.56479999999999</v>
      </c>
      <c r="F950" t="s">
        <v>6</v>
      </c>
      <c r="G950" t="s">
        <v>6</v>
      </c>
      <c r="H950" t="s">
        <v>6</v>
      </c>
    </row>
    <row r="951" spans="2:8" x14ac:dyDescent="0.25">
      <c r="B951">
        <v>557500</v>
      </c>
      <c r="C951">
        <v>392300</v>
      </c>
      <c r="D951">
        <v>196.39689999999999</v>
      </c>
      <c r="F951" t="s">
        <v>6</v>
      </c>
      <c r="G951" t="s">
        <v>6</v>
      </c>
      <c r="H951" t="s">
        <v>6</v>
      </c>
    </row>
    <row r="952" spans="2:8" x14ac:dyDescent="0.25">
      <c r="B952">
        <v>557700</v>
      </c>
      <c r="C952">
        <v>392300</v>
      </c>
      <c r="D952">
        <v>196.25630000000001</v>
      </c>
      <c r="F952" t="s">
        <v>6</v>
      </c>
      <c r="G952" t="s">
        <v>6</v>
      </c>
      <c r="H952" t="s">
        <v>6</v>
      </c>
    </row>
    <row r="953" spans="2:8" x14ac:dyDescent="0.25">
      <c r="B953">
        <v>557900</v>
      </c>
      <c r="C953">
        <v>392300</v>
      </c>
      <c r="D953">
        <v>196.14529999999999</v>
      </c>
      <c r="F953" t="s">
        <v>6</v>
      </c>
      <c r="G953" t="s">
        <v>6</v>
      </c>
      <c r="H953" t="s">
        <v>6</v>
      </c>
    </row>
    <row r="954" spans="2:8" x14ac:dyDescent="0.25">
      <c r="B954">
        <v>558100</v>
      </c>
      <c r="C954">
        <v>392300</v>
      </c>
      <c r="D954">
        <v>196.06399999999999</v>
      </c>
      <c r="F954" t="s">
        <v>6</v>
      </c>
      <c r="G954" t="s">
        <v>6</v>
      </c>
      <c r="H954" t="s">
        <v>6</v>
      </c>
    </row>
    <row r="955" spans="2:8" x14ac:dyDescent="0.25">
      <c r="B955">
        <v>558300</v>
      </c>
      <c r="C955">
        <v>392300</v>
      </c>
      <c r="D955">
        <v>196.01310000000001</v>
      </c>
      <c r="F955" t="s">
        <v>6</v>
      </c>
      <c r="G955" t="s">
        <v>6</v>
      </c>
      <c r="H955" t="s">
        <v>6</v>
      </c>
    </row>
    <row r="956" spans="2:8" x14ac:dyDescent="0.25">
      <c r="B956">
        <v>558500</v>
      </c>
      <c r="C956">
        <v>392300</v>
      </c>
      <c r="D956">
        <v>195.9923</v>
      </c>
      <c r="F956" t="s">
        <v>6</v>
      </c>
      <c r="G956" t="s">
        <v>6</v>
      </c>
      <c r="H956" t="s">
        <v>6</v>
      </c>
    </row>
    <row r="957" spans="2:8" x14ac:dyDescent="0.25">
      <c r="B957">
        <v>558700</v>
      </c>
      <c r="C957">
        <v>392300</v>
      </c>
      <c r="D957">
        <v>196.0001</v>
      </c>
      <c r="F957" t="s">
        <v>6</v>
      </c>
      <c r="G957" t="s">
        <v>6</v>
      </c>
      <c r="H957" t="s">
        <v>6</v>
      </c>
    </row>
    <row r="958" spans="2:8" x14ac:dyDescent="0.25">
      <c r="B958">
        <v>558900</v>
      </c>
      <c r="C958">
        <v>392300</v>
      </c>
      <c r="D958">
        <v>196.03630000000001</v>
      </c>
      <c r="F958" t="s">
        <v>6</v>
      </c>
      <c r="G958" t="s">
        <v>6</v>
      </c>
      <c r="H958" t="s">
        <v>6</v>
      </c>
    </row>
    <row r="959" spans="2:8" x14ac:dyDescent="0.25">
      <c r="B959">
        <v>559100</v>
      </c>
      <c r="C959">
        <v>392300</v>
      </c>
      <c r="D959">
        <v>196.0986</v>
      </c>
      <c r="F959" t="s">
        <v>6</v>
      </c>
      <c r="G959" t="s">
        <v>6</v>
      </c>
      <c r="H959" t="s">
        <v>6</v>
      </c>
    </row>
    <row r="960" spans="2:8" x14ac:dyDescent="0.25">
      <c r="B960">
        <v>559300</v>
      </c>
      <c r="C960">
        <v>392300</v>
      </c>
      <c r="D960">
        <v>196.1849</v>
      </c>
      <c r="F960" t="s">
        <v>6</v>
      </c>
      <c r="G960" t="s">
        <v>6</v>
      </c>
      <c r="H960" t="s">
        <v>6</v>
      </c>
    </row>
    <row r="961" spans="2:8" x14ac:dyDescent="0.25">
      <c r="B961">
        <v>559500</v>
      </c>
      <c r="C961">
        <v>392300</v>
      </c>
      <c r="D961">
        <v>196.29150000000001</v>
      </c>
      <c r="F961" t="s">
        <v>6</v>
      </c>
      <c r="G961" t="s">
        <v>6</v>
      </c>
      <c r="H961" t="s">
        <v>6</v>
      </c>
    </row>
    <row r="962" spans="2:8" x14ac:dyDescent="0.25">
      <c r="B962">
        <v>559700</v>
      </c>
      <c r="C962">
        <v>392300</v>
      </c>
      <c r="D962">
        <v>196.41640000000001</v>
      </c>
      <c r="F962" t="s">
        <v>6</v>
      </c>
      <c r="G962" t="s">
        <v>6</v>
      </c>
      <c r="H962" t="s">
        <v>6</v>
      </c>
    </row>
    <row r="963" spans="2:8" x14ac:dyDescent="0.25">
      <c r="B963">
        <v>559900</v>
      </c>
      <c r="C963">
        <v>392300</v>
      </c>
      <c r="D963">
        <v>196.5419</v>
      </c>
      <c r="F963" t="s">
        <v>6</v>
      </c>
      <c r="G963" t="s">
        <v>6</v>
      </c>
      <c r="H963" t="s">
        <v>6</v>
      </c>
    </row>
    <row r="964" spans="2:8" x14ac:dyDescent="0.25">
      <c r="B964">
        <v>560100</v>
      </c>
      <c r="C964">
        <v>392300</v>
      </c>
      <c r="D964">
        <v>196.7081</v>
      </c>
      <c r="F964" t="s">
        <v>6</v>
      </c>
      <c r="G964" t="s">
        <v>6</v>
      </c>
      <c r="H964" t="s">
        <v>6</v>
      </c>
    </row>
    <row r="965" spans="2:8" x14ac:dyDescent="0.25">
      <c r="B965">
        <v>560300</v>
      </c>
      <c r="C965">
        <v>392300</v>
      </c>
      <c r="D965">
        <v>196.86709999999999</v>
      </c>
      <c r="F965" t="s">
        <v>6</v>
      </c>
      <c r="G965" t="s">
        <v>6</v>
      </c>
      <c r="H965" t="s">
        <v>6</v>
      </c>
    </row>
    <row r="966" spans="2:8" x14ac:dyDescent="0.25">
      <c r="B966">
        <v>560500</v>
      </c>
      <c r="C966">
        <v>392300</v>
      </c>
      <c r="D966">
        <v>197.0301</v>
      </c>
      <c r="F966" t="s">
        <v>6</v>
      </c>
      <c r="G966" t="s">
        <v>6</v>
      </c>
      <c r="H966" t="s">
        <v>6</v>
      </c>
    </row>
    <row r="967" spans="2:8" x14ac:dyDescent="0.25">
      <c r="B967">
        <v>560700</v>
      </c>
      <c r="C967">
        <v>392300</v>
      </c>
      <c r="D967">
        <v>197.19399999999999</v>
      </c>
      <c r="F967" t="s">
        <v>6</v>
      </c>
      <c r="G967" t="s">
        <v>6</v>
      </c>
      <c r="H967" t="s">
        <v>6</v>
      </c>
    </row>
    <row r="968" spans="2:8" x14ac:dyDescent="0.25">
      <c r="B968">
        <v>560900</v>
      </c>
      <c r="C968">
        <v>392300</v>
      </c>
      <c r="D968">
        <v>197.3528</v>
      </c>
      <c r="F968" t="s">
        <v>6</v>
      </c>
      <c r="G968" t="s">
        <v>6</v>
      </c>
      <c r="H968" t="s">
        <v>6</v>
      </c>
    </row>
    <row r="969" spans="2:8" x14ac:dyDescent="0.25">
      <c r="B969">
        <v>561100</v>
      </c>
      <c r="C969">
        <v>392300</v>
      </c>
      <c r="D969">
        <v>197.50460000000001</v>
      </c>
      <c r="F969" t="s">
        <v>6</v>
      </c>
      <c r="G969" t="s">
        <v>6</v>
      </c>
      <c r="H969" t="s">
        <v>6</v>
      </c>
    </row>
    <row r="970" spans="2:8" x14ac:dyDescent="0.25">
      <c r="B970">
        <v>561300</v>
      </c>
      <c r="C970">
        <v>392300</v>
      </c>
      <c r="D970">
        <v>197.64510000000001</v>
      </c>
      <c r="F970" t="s">
        <v>6</v>
      </c>
      <c r="G970" t="s">
        <v>6</v>
      </c>
      <c r="H970" t="s">
        <v>6</v>
      </c>
    </row>
    <row r="971" spans="2:8" x14ac:dyDescent="0.25">
      <c r="B971">
        <v>550300</v>
      </c>
      <c r="C971">
        <v>392100</v>
      </c>
      <c r="D971">
        <v>208.29230000000001</v>
      </c>
      <c r="F971" t="s">
        <v>6</v>
      </c>
      <c r="G971" t="s">
        <v>6</v>
      </c>
      <c r="H971" t="s">
        <v>6</v>
      </c>
    </row>
    <row r="972" spans="2:8" x14ac:dyDescent="0.25">
      <c r="B972">
        <v>550500</v>
      </c>
      <c r="C972">
        <v>392100</v>
      </c>
      <c r="D972">
        <v>208.0025</v>
      </c>
      <c r="F972" t="s">
        <v>6</v>
      </c>
      <c r="G972" t="s">
        <v>6</v>
      </c>
      <c r="H972" t="s">
        <v>6</v>
      </c>
    </row>
    <row r="973" spans="2:8" x14ac:dyDescent="0.25">
      <c r="B973">
        <v>550700</v>
      </c>
      <c r="C973">
        <v>392100</v>
      </c>
      <c r="D973">
        <v>207.6987</v>
      </c>
      <c r="F973" t="s">
        <v>6</v>
      </c>
      <c r="G973" t="s">
        <v>6</v>
      </c>
      <c r="H973" t="s">
        <v>6</v>
      </c>
    </row>
    <row r="974" spans="2:8" x14ac:dyDescent="0.25">
      <c r="B974">
        <v>550900</v>
      </c>
      <c r="C974">
        <v>392100</v>
      </c>
      <c r="D974">
        <v>207.3818</v>
      </c>
      <c r="F974" t="s">
        <v>6</v>
      </c>
      <c r="G974" t="s">
        <v>6</v>
      </c>
      <c r="H974" t="s">
        <v>6</v>
      </c>
    </row>
    <row r="975" spans="2:8" x14ac:dyDescent="0.25">
      <c r="B975">
        <v>551100</v>
      </c>
      <c r="C975">
        <v>392100</v>
      </c>
      <c r="D975">
        <v>207.05</v>
      </c>
      <c r="F975" t="s">
        <v>6</v>
      </c>
      <c r="G975" t="s">
        <v>6</v>
      </c>
      <c r="H975" t="s">
        <v>6</v>
      </c>
    </row>
    <row r="976" spans="2:8" x14ac:dyDescent="0.25">
      <c r="B976">
        <v>551300</v>
      </c>
      <c r="C976">
        <v>392100</v>
      </c>
      <c r="D976">
        <v>206.70330000000001</v>
      </c>
      <c r="F976" t="s">
        <v>6</v>
      </c>
      <c r="G976" t="s">
        <v>6</v>
      </c>
      <c r="H976" t="s">
        <v>6</v>
      </c>
    </row>
    <row r="977" spans="2:8" x14ac:dyDescent="0.25">
      <c r="B977">
        <v>551500</v>
      </c>
      <c r="C977">
        <v>392100</v>
      </c>
      <c r="D977">
        <v>206.34209999999999</v>
      </c>
      <c r="F977" t="s">
        <v>6</v>
      </c>
      <c r="G977" t="s">
        <v>6</v>
      </c>
      <c r="H977" t="s">
        <v>6</v>
      </c>
    </row>
    <row r="978" spans="2:8" x14ac:dyDescent="0.25">
      <c r="B978">
        <v>551700</v>
      </c>
      <c r="C978">
        <v>392100</v>
      </c>
      <c r="D978">
        <v>205.93279999999999</v>
      </c>
      <c r="F978" t="s">
        <v>6</v>
      </c>
      <c r="G978" t="s">
        <v>6</v>
      </c>
      <c r="H978" t="s">
        <v>6</v>
      </c>
    </row>
    <row r="979" spans="2:8" x14ac:dyDescent="0.25">
      <c r="B979">
        <v>551900</v>
      </c>
      <c r="C979">
        <v>392100</v>
      </c>
      <c r="D979">
        <v>205.589</v>
      </c>
      <c r="F979" t="s">
        <v>6</v>
      </c>
      <c r="G979" t="s">
        <v>6</v>
      </c>
      <c r="H979" t="s">
        <v>6</v>
      </c>
    </row>
    <row r="980" spans="2:8" x14ac:dyDescent="0.25">
      <c r="B980">
        <v>552100</v>
      </c>
      <c r="C980">
        <v>392100</v>
      </c>
      <c r="D980">
        <v>205.19990000000001</v>
      </c>
      <c r="F980" t="s">
        <v>6</v>
      </c>
      <c r="G980" t="s">
        <v>6</v>
      </c>
      <c r="H980" t="s">
        <v>6</v>
      </c>
    </row>
    <row r="981" spans="2:8" x14ac:dyDescent="0.25">
      <c r="B981">
        <v>552300</v>
      </c>
      <c r="C981">
        <v>392100</v>
      </c>
      <c r="D981">
        <v>204.8049</v>
      </c>
      <c r="F981" t="s">
        <v>6</v>
      </c>
      <c r="G981" t="s">
        <v>6</v>
      </c>
      <c r="H981" t="s">
        <v>6</v>
      </c>
    </row>
    <row r="982" spans="2:8" x14ac:dyDescent="0.25">
      <c r="B982">
        <v>552500</v>
      </c>
      <c r="C982">
        <v>392100</v>
      </c>
      <c r="D982">
        <v>204.40649999999999</v>
      </c>
      <c r="F982" t="s">
        <v>6</v>
      </c>
      <c r="G982" t="s">
        <v>6</v>
      </c>
      <c r="H982" t="s">
        <v>6</v>
      </c>
    </row>
    <row r="983" spans="2:8" x14ac:dyDescent="0.25">
      <c r="B983">
        <v>552700</v>
      </c>
      <c r="C983">
        <v>392100</v>
      </c>
      <c r="D983">
        <v>204.0077</v>
      </c>
      <c r="F983" t="s">
        <v>6</v>
      </c>
      <c r="G983" t="s">
        <v>6</v>
      </c>
      <c r="H983" t="s">
        <v>6</v>
      </c>
    </row>
    <row r="984" spans="2:8" x14ac:dyDescent="0.25">
      <c r="B984">
        <v>552900</v>
      </c>
      <c r="C984">
        <v>392100</v>
      </c>
      <c r="D984">
        <v>203.60849999999999</v>
      </c>
      <c r="F984" t="s">
        <v>6</v>
      </c>
      <c r="G984" t="s">
        <v>6</v>
      </c>
      <c r="H984" t="s">
        <v>6</v>
      </c>
    </row>
    <row r="985" spans="2:8" x14ac:dyDescent="0.25">
      <c r="B985">
        <v>553100</v>
      </c>
      <c r="C985">
        <v>392100</v>
      </c>
      <c r="D985">
        <v>203.21100000000001</v>
      </c>
      <c r="F985" t="s">
        <v>6</v>
      </c>
      <c r="G985" t="s">
        <v>6</v>
      </c>
      <c r="H985" t="s">
        <v>6</v>
      </c>
    </row>
    <row r="986" spans="2:8" x14ac:dyDescent="0.25">
      <c r="B986">
        <v>553300</v>
      </c>
      <c r="C986">
        <v>392100</v>
      </c>
      <c r="D986">
        <v>202.8159</v>
      </c>
      <c r="F986" t="s">
        <v>6</v>
      </c>
      <c r="G986" t="s">
        <v>6</v>
      </c>
      <c r="H986" t="s">
        <v>6</v>
      </c>
    </row>
    <row r="987" spans="2:8" x14ac:dyDescent="0.25">
      <c r="B987">
        <v>553500</v>
      </c>
      <c r="C987">
        <v>392100</v>
      </c>
      <c r="D987">
        <v>202.46250000000001</v>
      </c>
      <c r="F987" t="s">
        <v>6</v>
      </c>
      <c r="G987" t="s">
        <v>6</v>
      </c>
      <c r="H987" t="s">
        <v>6</v>
      </c>
    </row>
    <row r="988" spans="2:8" x14ac:dyDescent="0.25">
      <c r="B988">
        <v>553700</v>
      </c>
      <c r="C988">
        <v>392100</v>
      </c>
      <c r="D988">
        <v>202.03399999999999</v>
      </c>
      <c r="F988" t="s">
        <v>6</v>
      </c>
      <c r="G988" t="s">
        <v>6</v>
      </c>
      <c r="H988" t="s">
        <v>6</v>
      </c>
    </row>
    <row r="989" spans="2:8" x14ac:dyDescent="0.25">
      <c r="B989">
        <v>553900</v>
      </c>
      <c r="C989">
        <v>392100</v>
      </c>
      <c r="D989">
        <v>201.64779999999999</v>
      </c>
      <c r="F989" t="s">
        <v>6</v>
      </c>
      <c r="G989" t="s">
        <v>6</v>
      </c>
      <c r="H989" t="s">
        <v>6</v>
      </c>
    </row>
    <row r="990" spans="2:8" x14ac:dyDescent="0.25">
      <c r="B990">
        <v>554100</v>
      </c>
      <c r="C990">
        <v>392100</v>
      </c>
      <c r="D990">
        <v>201.26480000000001</v>
      </c>
      <c r="F990" t="s">
        <v>6</v>
      </c>
      <c r="G990" t="s">
        <v>6</v>
      </c>
      <c r="H990" t="s">
        <v>6</v>
      </c>
    </row>
    <row r="991" spans="2:8" x14ac:dyDescent="0.25">
      <c r="B991">
        <v>554300</v>
      </c>
      <c r="C991">
        <v>392100</v>
      </c>
      <c r="D991">
        <v>200.88589999999999</v>
      </c>
      <c r="F991" t="s">
        <v>6</v>
      </c>
      <c r="G991" t="s">
        <v>6</v>
      </c>
      <c r="H991" t="s">
        <v>6</v>
      </c>
    </row>
    <row r="992" spans="2:8" x14ac:dyDescent="0.25">
      <c r="B992">
        <v>554500</v>
      </c>
      <c r="C992">
        <v>392100</v>
      </c>
      <c r="D992">
        <v>200.5111</v>
      </c>
      <c r="F992" t="s">
        <v>6</v>
      </c>
      <c r="G992" t="s">
        <v>6</v>
      </c>
      <c r="H992" t="s">
        <v>6</v>
      </c>
    </row>
    <row r="993" spans="2:8" x14ac:dyDescent="0.25">
      <c r="B993">
        <v>554700</v>
      </c>
      <c r="C993">
        <v>392100</v>
      </c>
      <c r="D993">
        <v>200.14099999999999</v>
      </c>
      <c r="F993" t="s">
        <v>6</v>
      </c>
      <c r="G993" t="s">
        <v>6</v>
      </c>
      <c r="H993" t="s">
        <v>6</v>
      </c>
    </row>
    <row r="994" spans="2:8" x14ac:dyDescent="0.25">
      <c r="B994">
        <v>554900</v>
      </c>
      <c r="C994">
        <v>392100</v>
      </c>
      <c r="D994">
        <v>199.7765</v>
      </c>
      <c r="F994" t="s">
        <v>6</v>
      </c>
      <c r="G994" t="s">
        <v>6</v>
      </c>
      <c r="H994" t="s">
        <v>6</v>
      </c>
    </row>
    <row r="995" spans="2:8" x14ac:dyDescent="0.25">
      <c r="B995">
        <v>555100</v>
      </c>
      <c r="C995">
        <v>392100</v>
      </c>
      <c r="D995">
        <v>199.42</v>
      </c>
      <c r="F995" t="s">
        <v>6</v>
      </c>
      <c r="G995" t="s">
        <v>6</v>
      </c>
      <c r="H995" t="s">
        <v>6</v>
      </c>
    </row>
    <row r="996" spans="2:8" x14ac:dyDescent="0.25">
      <c r="B996">
        <v>555300</v>
      </c>
      <c r="C996">
        <v>392100</v>
      </c>
      <c r="D996">
        <v>199.10470000000001</v>
      </c>
      <c r="F996" t="s">
        <v>6</v>
      </c>
      <c r="G996" t="s">
        <v>6</v>
      </c>
      <c r="H996" t="s">
        <v>6</v>
      </c>
    </row>
    <row r="997" spans="2:8" x14ac:dyDescent="0.25">
      <c r="B997">
        <v>555500</v>
      </c>
      <c r="C997">
        <v>392100</v>
      </c>
      <c r="D997">
        <v>198.73</v>
      </c>
      <c r="F997" t="s">
        <v>6</v>
      </c>
      <c r="G997" t="s">
        <v>6</v>
      </c>
      <c r="H997" t="s">
        <v>6</v>
      </c>
    </row>
    <row r="998" spans="2:8" x14ac:dyDescent="0.25">
      <c r="B998">
        <v>555700</v>
      </c>
      <c r="C998">
        <v>392100</v>
      </c>
      <c r="D998">
        <v>198.4016</v>
      </c>
      <c r="F998" t="s">
        <v>6</v>
      </c>
      <c r="G998" t="s">
        <v>6</v>
      </c>
      <c r="H998" t="s">
        <v>6</v>
      </c>
    </row>
    <row r="999" spans="2:8" x14ac:dyDescent="0.25">
      <c r="B999">
        <v>555900</v>
      </c>
      <c r="C999">
        <v>392100</v>
      </c>
      <c r="D999">
        <v>198.08619999999999</v>
      </c>
      <c r="F999" t="s">
        <v>6</v>
      </c>
      <c r="G999" t="s">
        <v>6</v>
      </c>
      <c r="H999" t="s">
        <v>6</v>
      </c>
    </row>
    <row r="1000" spans="2:8" x14ac:dyDescent="0.25">
      <c r="B1000">
        <v>556100</v>
      </c>
      <c r="C1000">
        <v>392100</v>
      </c>
      <c r="D1000">
        <v>197.78489999999999</v>
      </c>
      <c r="F1000" t="s">
        <v>6</v>
      </c>
      <c r="G1000" t="s">
        <v>6</v>
      </c>
      <c r="H1000" t="s">
        <v>6</v>
      </c>
    </row>
    <row r="1001" spans="2:8" x14ac:dyDescent="0.25">
      <c r="B1001">
        <v>556300</v>
      </c>
      <c r="C1001">
        <v>392100</v>
      </c>
      <c r="D1001">
        <v>197.5009</v>
      </c>
      <c r="F1001" t="s">
        <v>6</v>
      </c>
      <c r="G1001" t="s">
        <v>6</v>
      </c>
      <c r="H1001" t="s">
        <v>6</v>
      </c>
    </row>
    <row r="1002" spans="2:8" x14ac:dyDescent="0.25">
      <c r="B1002">
        <v>556500</v>
      </c>
      <c r="C1002">
        <v>392100</v>
      </c>
      <c r="D1002">
        <v>197.2347</v>
      </c>
      <c r="F1002" t="s">
        <v>6</v>
      </c>
      <c r="G1002" t="s">
        <v>6</v>
      </c>
      <c r="H1002" t="s">
        <v>6</v>
      </c>
    </row>
    <row r="1003" spans="2:8" x14ac:dyDescent="0.25">
      <c r="B1003">
        <v>556700</v>
      </c>
      <c r="C1003">
        <v>392100</v>
      </c>
      <c r="D1003">
        <v>196.98849999999999</v>
      </c>
      <c r="F1003" t="s">
        <v>6</v>
      </c>
      <c r="G1003" t="s">
        <v>6</v>
      </c>
      <c r="H1003" t="s">
        <v>6</v>
      </c>
    </row>
    <row r="1004" spans="2:8" x14ac:dyDescent="0.25">
      <c r="B1004">
        <v>556900</v>
      </c>
      <c r="C1004">
        <v>392100</v>
      </c>
      <c r="D1004">
        <v>196.7851</v>
      </c>
      <c r="F1004" t="s">
        <v>6</v>
      </c>
      <c r="G1004" t="s">
        <v>6</v>
      </c>
      <c r="H1004" t="s">
        <v>6</v>
      </c>
    </row>
    <row r="1005" spans="2:8" x14ac:dyDescent="0.25">
      <c r="B1005">
        <v>557100</v>
      </c>
      <c r="C1005">
        <v>392100</v>
      </c>
      <c r="D1005">
        <v>196.5624</v>
      </c>
      <c r="F1005" t="s">
        <v>6</v>
      </c>
      <c r="G1005" t="s">
        <v>6</v>
      </c>
      <c r="H1005" t="s">
        <v>6</v>
      </c>
    </row>
    <row r="1006" spans="2:8" x14ac:dyDescent="0.25">
      <c r="B1006">
        <v>557300</v>
      </c>
      <c r="C1006">
        <v>392100</v>
      </c>
      <c r="D1006">
        <v>196.38679999999999</v>
      </c>
      <c r="F1006" t="s">
        <v>6</v>
      </c>
      <c r="G1006" t="s">
        <v>6</v>
      </c>
      <c r="H1006" t="s">
        <v>6</v>
      </c>
    </row>
    <row r="1007" spans="2:8" x14ac:dyDescent="0.25">
      <c r="B1007">
        <v>557500</v>
      </c>
      <c r="C1007">
        <v>392100</v>
      </c>
      <c r="D1007">
        <v>196.2372</v>
      </c>
      <c r="F1007" t="s">
        <v>6</v>
      </c>
      <c r="G1007" t="s">
        <v>6</v>
      </c>
      <c r="H1007" t="s">
        <v>6</v>
      </c>
    </row>
    <row r="1008" spans="2:8" x14ac:dyDescent="0.25">
      <c r="B1008">
        <v>557700</v>
      </c>
      <c r="C1008">
        <v>392100</v>
      </c>
      <c r="D1008">
        <v>196.11580000000001</v>
      </c>
      <c r="F1008" t="s">
        <v>6</v>
      </c>
      <c r="G1008" t="s">
        <v>6</v>
      </c>
      <c r="H1008" t="s">
        <v>6</v>
      </c>
    </row>
    <row r="1009" spans="2:8" x14ac:dyDescent="0.25">
      <c r="B1009">
        <v>557900</v>
      </c>
      <c r="C1009">
        <v>392100</v>
      </c>
      <c r="D1009">
        <v>196.023</v>
      </c>
      <c r="F1009" t="s">
        <v>6</v>
      </c>
      <c r="G1009" t="s">
        <v>6</v>
      </c>
      <c r="H1009" t="s">
        <v>6</v>
      </c>
    </row>
    <row r="1010" spans="2:8" x14ac:dyDescent="0.25">
      <c r="B1010">
        <v>558100</v>
      </c>
      <c r="C1010">
        <v>392100</v>
      </c>
      <c r="D1010">
        <v>195.9598</v>
      </c>
      <c r="F1010" t="s">
        <v>6</v>
      </c>
      <c r="G1010" t="s">
        <v>6</v>
      </c>
      <c r="H1010" t="s">
        <v>6</v>
      </c>
    </row>
    <row r="1011" spans="2:8" x14ac:dyDescent="0.25">
      <c r="B1011">
        <v>558300</v>
      </c>
      <c r="C1011">
        <v>392100</v>
      </c>
      <c r="D1011">
        <v>195.92609999999999</v>
      </c>
      <c r="F1011" t="s">
        <v>6</v>
      </c>
      <c r="G1011" t="s">
        <v>6</v>
      </c>
      <c r="H1011" t="s">
        <v>6</v>
      </c>
    </row>
    <row r="1012" spans="2:8" x14ac:dyDescent="0.25">
      <c r="B1012">
        <v>558500</v>
      </c>
      <c r="C1012">
        <v>392100</v>
      </c>
      <c r="D1012">
        <v>195.922</v>
      </c>
      <c r="F1012" t="s">
        <v>6</v>
      </c>
      <c r="G1012" t="s">
        <v>6</v>
      </c>
      <c r="H1012" t="s">
        <v>6</v>
      </c>
    </row>
    <row r="1013" spans="2:8" x14ac:dyDescent="0.25">
      <c r="B1013">
        <v>558700</v>
      </c>
      <c r="C1013">
        <v>392100</v>
      </c>
      <c r="D1013">
        <v>195.94749999999999</v>
      </c>
      <c r="F1013" t="s">
        <v>6</v>
      </c>
      <c r="G1013" t="s">
        <v>6</v>
      </c>
      <c r="H1013" t="s">
        <v>6</v>
      </c>
    </row>
    <row r="1014" spans="2:8" x14ac:dyDescent="0.25">
      <c r="B1014">
        <v>558900</v>
      </c>
      <c r="C1014">
        <v>392100</v>
      </c>
      <c r="D1014">
        <v>195.9992</v>
      </c>
      <c r="F1014" t="s">
        <v>6</v>
      </c>
      <c r="G1014" t="s">
        <v>6</v>
      </c>
      <c r="H1014" t="s">
        <v>6</v>
      </c>
    </row>
    <row r="1015" spans="2:8" x14ac:dyDescent="0.25">
      <c r="B1015">
        <v>559100</v>
      </c>
      <c r="C1015">
        <v>392100</v>
      </c>
      <c r="D1015">
        <v>196.07740000000001</v>
      </c>
      <c r="F1015" t="s">
        <v>6</v>
      </c>
      <c r="G1015" t="s">
        <v>6</v>
      </c>
      <c r="H1015" t="s">
        <v>6</v>
      </c>
    </row>
    <row r="1016" spans="2:8" x14ac:dyDescent="0.25">
      <c r="B1016">
        <v>559300</v>
      </c>
      <c r="C1016">
        <v>392100</v>
      </c>
      <c r="D1016">
        <v>196.17930000000001</v>
      </c>
      <c r="F1016" t="s">
        <v>6</v>
      </c>
      <c r="G1016" t="s">
        <v>6</v>
      </c>
      <c r="H1016" t="s">
        <v>6</v>
      </c>
    </row>
    <row r="1017" spans="2:8" x14ac:dyDescent="0.25">
      <c r="B1017">
        <v>559500</v>
      </c>
      <c r="C1017">
        <v>392100</v>
      </c>
      <c r="D1017">
        <v>196.30250000000001</v>
      </c>
      <c r="F1017" t="s">
        <v>6</v>
      </c>
      <c r="G1017" t="s">
        <v>6</v>
      </c>
      <c r="H1017" t="s">
        <v>6</v>
      </c>
    </row>
    <row r="1018" spans="2:8" x14ac:dyDescent="0.25">
      <c r="B1018">
        <v>559700</v>
      </c>
      <c r="C1018">
        <v>392100</v>
      </c>
      <c r="D1018">
        <v>196.4436</v>
      </c>
      <c r="F1018" t="s">
        <v>6</v>
      </c>
      <c r="G1018" t="s">
        <v>6</v>
      </c>
      <c r="H1018" t="s">
        <v>6</v>
      </c>
    </row>
    <row r="1019" spans="2:8" x14ac:dyDescent="0.25">
      <c r="B1019">
        <v>559900</v>
      </c>
      <c r="C1019">
        <v>392100</v>
      </c>
      <c r="D1019">
        <v>196.58369999999999</v>
      </c>
      <c r="F1019" t="s">
        <v>6</v>
      </c>
      <c r="G1019" t="s">
        <v>6</v>
      </c>
      <c r="H1019" t="s">
        <v>6</v>
      </c>
    </row>
    <row r="1020" spans="2:8" x14ac:dyDescent="0.25">
      <c r="B1020">
        <v>560100</v>
      </c>
      <c r="C1020">
        <v>392100</v>
      </c>
      <c r="D1020">
        <v>196.76750000000001</v>
      </c>
      <c r="F1020" t="s">
        <v>6</v>
      </c>
      <c r="G1020" t="s">
        <v>6</v>
      </c>
      <c r="H1020" t="s">
        <v>6</v>
      </c>
    </row>
    <row r="1021" spans="2:8" x14ac:dyDescent="0.25">
      <c r="B1021">
        <v>560300</v>
      </c>
      <c r="C1021">
        <v>392100</v>
      </c>
      <c r="D1021">
        <v>196.9434</v>
      </c>
      <c r="F1021" t="s">
        <v>6</v>
      </c>
      <c r="G1021" t="s">
        <v>6</v>
      </c>
      <c r="H1021" t="s">
        <v>6</v>
      </c>
    </row>
    <row r="1022" spans="2:8" x14ac:dyDescent="0.25">
      <c r="B1022">
        <v>560500</v>
      </c>
      <c r="C1022">
        <v>392100</v>
      </c>
      <c r="D1022">
        <v>197.1241</v>
      </c>
      <c r="F1022" t="s">
        <v>6</v>
      </c>
      <c r="G1022" t="s">
        <v>6</v>
      </c>
      <c r="H1022" t="s">
        <v>6</v>
      </c>
    </row>
    <row r="1023" spans="2:8" x14ac:dyDescent="0.25">
      <c r="B1023">
        <v>560700</v>
      </c>
      <c r="C1023">
        <v>392100</v>
      </c>
      <c r="D1023">
        <v>197.30520000000001</v>
      </c>
      <c r="F1023" t="s">
        <v>6</v>
      </c>
      <c r="G1023" t="s">
        <v>6</v>
      </c>
      <c r="H1023" t="s">
        <v>6</v>
      </c>
    </row>
    <row r="1024" spans="2:8" x14ac:dyDescent="0.25">
      <c r="B1024">
        <v>560900</v>
      </c>
      <c r="C1024">
        <v>392100</v>
      </c>
      <c r="D1024">
        <v>197.4828</v>
      </c>
      <c r="F1024" t="s">
        <v>6</v>
      </c>
      <c r="G1024" t="s">
        <v>6</v>
      </c>
      <c r="H1024" t="s">
        <v>6</v>
      </c>
    </row>
    <row r="1025" spans="2:8" x14ac:dyDescent="0.25">
      <c r="B1025">
        <v>561100</v>
      </c>
      <c r="C1025">
        <v>392100</v>
      </c>
      <c r="D1025">
        <v>197.65360000000001</v>
      </c>
      <c r="F1025" t="s">
        <v>6</v>
      </c>
      <c r="G1025" t="s">
        <v>6</v>
      </c>
      <c r="H1025" t="s">
        <v>6</v>
      </c>
    </row>
    <row r="1026" spans="2:8" x14ac:dyDescent="0.25">
      <c r="B1026">
        <v>561300</v>
      </c>
      <c r="C1026">
        <v>392100</v>
      </c>
      <c r="D1026">
        <v>197.81219999999999</v>
      </c>
      <c r="F1026" t="s">
        <v>6</v>
      </c>
      <c r="G1026" t="s">
        <v>6</v>
      </c>
      <c r="H1026" t="s">
        <v>6</v>
      </c>
    </row>
    <row r="1027" spans="2:8" x14ac:dyDescent="0.25">
      <c r="B1027">
        <v>550300</v>
      </c>
      <c r="C1027">
        <v>391900</v>
      </c>
      <c r="D1027">
        <v>207.6223</v>
      </c>
      <c r="F1027" t="s">
        <v>6</v>
      </c>
      <c r="G1027" t="s">
        <v>6</v>
      </c>
      <c r="H1027" t="s">
        <v>6</v>
      </c>
    </row>
    <row r="1028" spans="2:8" x14ac:dyDescent="0.25">
      <c r="B1028">
        <v>550500</v>
      </c>
      <c r="C1028">
        <v>391900</v>
      </c>
      <c r="D1028">
        <v>207.3288</v>
      </c>
      <c r="F1028" t="s">
        <v>6</v>
      </c>
      <c r="G1028" t="s">
        <v>6</v>
      </c>
      <c r="H1028" t="s">
        <v>6</v>
      </c>
    </row>
    <row r="1029" spans="2:8" x14ac:dyDescent="0.25">
      <c r="B1029">
        <v>550700</v>
      </c>
      <c r="C1029">
        <v>391900</v>
      </c>
      <c r="D1029">
        <v>207.02539999999999</v>
      </c>
      <c r="F1029" t="s">
        <v>6</v>
      </c>
      <c r="G1029" t="s">
        <v>6</v>
      </c>
      <c r="H1029" t="s">
        <v>6</v>
      </c>
    </row>
    <row r="1030" spans="2:8" x14ac:dyDescent="0.25">
      <c r="B1030">
        <v>550900</v>
      </c>
      <c r="C1030">
        <v>391900</v>
      </c>
      <c r="D1030">
        <v>206.70930000000001</v>
      </c>
      <c r="F1030" t="s">
        <v>6</v>
      </c>
      <c r="G1030" t="s">
        <v>6</v>
      </c>
      <c r="H1030" t="s">
        <v>6</v>
      </c>
    </row>
    <row r="1031" spans="2:8" x14ac:dyDescent="0.25">
      <c r="B1031">
        <v>551100</v>
      </c>
      <c r="C1031">
        <v>391900</v>
      </c>
      <c r="D1031">
        <v>206.38200000000001</v>
      </c>
      <c r="F1031" t="s">
        <v>6</v>
      </c>
      <c r="G1031" t="s">
        <v>6</v>
      </c>
      <c r="H1031" t="s">
        <v>6</v>
      </c>
    </row>
    <row r="1032" spans="2:8" x14ac:dyDescent="0.25">
      <c r="B1032">
        <v>551300</v>
      </c>
      <c r="C1032">
        <v>391900</v>
      </c>
      <c r="D1032">
        <v>206.04140000000001</v>
      </c>
      <c r="F1032" t="s">
        <v>6</v>
      </c>
      <c r="G1032" t="s">
        <v>6</v>
      </c>
      <c r="H1032" t="s">
        <v>6</v>
      </c>
    </row>
    <row r="1033" spans="2:8" x14ac:dyDescent="0.25">
      <c r="B1033">
        <v>551500</v>
      </c>
      <c r="C1033">
        <v>391900</v>
      </c>
      <c r="D1033">
        <v>205.6893</v>
      </c>
      <c r="F1033" t="s">
        <v>6</v>
      </c>
      <c r="G1033" t="s">
        <v>6</v>
      </c>
      <c r="H1033" t="s">
        <v>6</v>
      </c>
    </row>
    <row r="1034" spans="2:8" x14ac:dyDescent="0.25">
      <c r="B1034">
        <v>551700</v>
      </c>
      <c r="C1034">
        <v>391900</v>
      </c>
      <c r="D1034">
        <v>205.28970000000001</v>
      </c>
      <c r="F1034" t="s">
        <v>6</v>
      </c>
      <c r="G1034" t="s">
        <v>6</v>
      </c>
      <c r="H1034" t="s">
        <v>6</v>
      </c>
    </row>
    <row r="1035" spans="2:8" x14ac:dyDescent="0.25">
      <c r="B1035">
        <v>551900</v>
      </c>
      <c r="C1035">
        <v>391900</v>
      </c>
      <c r="D1035">
        <v>204.95650000000001</v>
      </c>
      <c r="F1035" t="s">
        <v>6</v>
      </c>
      <c r="G1035" t="s">
        <v>6</v>
      </c>
      <c r="H1035" t="s">
        <v>6</v>
      </c>
    </row>
    <row r="1036" spans="2:8" x14ac:dyDescent="0.25">
      <c r="B1036">
        <v>552100</v>
      </c>
      <c r="C1036">
        <v>391900</v>
      </c>
      <c r="D1036">
        <v>204.58070000000001</v>
      </c>
      <c r="F1036" t="s">
        <v>6</v>
      </c>
      <c r="G1036" t="s">
        <v>6</v>
      </c>
      <c r="H1036" t="s">
        <v>6</v>
      </c>
    </row>
    <row r="1037" spans="2:8" x14ac:dyDescent="0.25">
      <c r="B1037">
        <v>552300</v>
      </c>
      <c r="C1037">
        <v>391900</v>
      </c>
      <c r="D1037">
        <v>204.2</v>
      </c>
      <c r="F1037" t="s">
        <v>6</v>
      </c>
      <c r="G1037" t="s">
        <v>6</v>
      </c>
      <c r="H1037" t="s">
        <v>6</v>
      </c>
    </row>
    <row r="1038" spans="2:8" x14ac:dyDescent="0.25">
      <c r="B1038">
        <v>552500</v>
      </c>
      <c r="C1038">
        <v>391900</v>
      </c>
      <c r="D1038">
        <v>203.81700000000001</v>
      </c>
      <c r="F1038" t="s">
        <v>6</v>
      </c>
      <c r="G1038" t="s">
        <v>6</v>
      </c>
      <c r="H1038" t="s">
        <v>6</v>
      </c>
    </row>
    <row r="1039" spans="2:8" x14ac:dyDescent="0.25">
      <c r="B1039">
        <v>552700</v>
      </c>
      <c r="C1039">
        <v>391900</v>
      </c>
      <c r="D1039">
        <v>203.43360000000001</v>
      </c>
      <c r="F1039" t="s">
        <v>6</v>
      </c>
      <c r="G1039" t="s">
        <v>6</v>
      </c>
      <c r="H1039" t="s">
        <v>6</v>
      </c>
    </row>
    <row r="1040" spans="2:8" x14ac:dyDescent="0.25">
      <c r="B1040">
        <v>552900</v>
      </c>
      <c r="C1040">
        <v>391900</v>
      </c>
      <c r="D1040">
        <v>203.05099999999999</v>
      </c>
      <c r="F1040" t="s">
        <v>6</v>
      </c>
      <c r="G1040" t="s">
        <v>6</v>
      </c>
      <c r="H1040" t="s">
        <v>6</v>
      </c>
    </row>
    <row r="1041" spans="2:8" x14ac:dyDescent="0.25">
      <c r="B1041">
        <v>553100</v>
      </c>
      <c r="C1041">
        <v>391900</v>
      </c>
      <c r="D1041">
        <v>202.66980000000001</v>
      </c>
      <c r="F1041" t="s">
        <v>6</v>
      </c>
      <c r="G1041" t="s">
        <v>6</v>
      </c>
      <c r="H1041" t="s">
        <v>6</v>
      </c>
    </row>
    <row r="1042" spans="2:8" x14ac:dyDescent="0.25">
      <c r="B1042">
        <v>553300</v>
      </c>
      <c r="C1042">
        <v>391900</v>
      </c>
      <c r="D1042">
        <v>202.2911</v>
      </c>
      <c r="F1042" t="s">
        <v>6</v>
      </c>
      <c r="G1042" t="s">
        <v>6</v>
      </c>
      <c r="H1042" t="s">
        <v>6</v>
      </c>
    </row>
    <row r="1043" spans="2:8" x14ac:dyDescent="0.25">
      <c r="B1043">
        <v>553500</v>
      </c>
      <c r="C1043">
        <v>391900</v>
      </c>
      <c r="D1043">
        <v>201.953</v>
      </c>
      <c r="F1043" t="s">
        <v>6</v>
      </c>
      <c r="G1043" t="s">
        <v>6</v>
      </c>
      <c r="H1043" t="s">
        <v>6</v>
      </c>
    </row>
    <row r="1044" spans="2:8" x14ac:dyDescent="0.25">
      <c r="B1044">
        <v>553700</v>
      </c>
      <c r="C1044">
        <v>391900</v>
      </c>
      <c r="D1044">
        <v>201.5438</v>
      </c>
      <c r="F1044" t="s">
        <v>6</v>
      </c>
      <c r="G1044" t="s">
        <v>6</v>
      </c>
      <c r="H1044" t="s">
        <v>6</v>
      </c>
    </row>
    <row r="1045" spans="2:8" x14ac:dyDescent="0.25">
      <c r="B1045">
        <v>553900</v>
      </c>
      <c r="C1045">
        <v>391900</v>
      </c>
      <c r="D1045">
        <v>201.17449999999999</v>
      </c>
      <c r="F1045" t="s">
        <v>6</v>
      </c>
      <c r="G1045" t="s">
        <v>6</v>
      </c>
      <c r="H1045" t="s">
        <v>6</v>
      </c>
    </row>
    <row r="1046" spans="2:8" x14ac:dyDescent="0.25">
      <c r="B1046">
        <v>554100</v>
      </c>
      <c r="C1046">
        <v>391900</v>
      </c>
      <c r="D1046">
        <v>200.809</v>
      </c>
      <c r="F1046" t="s">
        <v>6</v>
      </c>
      <c r="G1046" t="s">
        <v>6</v>
      </c>
      <c r="H1046" t="s">
        <v>6</v>
      </c>
    </row>
    <row r="1047" spans="2:8" x14ac:dyDescent="0.25">
      <c r="B1047">
        <v>554300</v>
      </c>
      <c r="C1047">
        <v>391900</v>
      </c>
      <c r="D1047">
        <v>200.4469</v>
      </c>
      <c r="F1047" t="s">
        <v>6</v>
      </c>
      <c r="G1047" t="s">
        <v>6</v>
      </c>
      <c r="H1047" t="s">
        <v>6</v>
      </c>
    </row>
    <row r="1048" spans="2:8" x14ac:dyDescent="0.25">
      <c r="B1048">
        <v>554500</v>
      </c>
      <c r="C1048">
        <v>391900</v>
      </c>
      <c r="D1048">
        <v>200.0891</v>
      </c>
      <c r="F1048" t="s">
        <v>6</v>
      </c>
      <c r="G1048" t="s">
        <v>6</v>
      </c>
      <c r="H1048" t="s">
        <v>6</v>
      </c>
    </row>
    <row r="1049" spans="2:8" x14ac:dyDescent="0.25">
      <c r="B1049">
        <v>554700</v>
      </c>
      <c r="C1049">
        <v>391900</v>
      </c>
      <c r="D1049">
        <v>199.7372</v>
      </c>
      <c r="F1049" t="s">
        <v>6</v>
      </c>
      <c r="G1049" t="s">
        <v>6</v>
      </c>
      <c r="H1049" t="s">
        <v>6</v>
      </c>
    </row>
    <row r="1050" spans="2:8" x14ac:dyDescent="0.25">
      <c r="B1050">
        <v>554900</v>
      </c>
      <c r="C1050">
        <v>391900</v>
      </c>
      <c r="D1050">
        <v>199.3903</v>
      </c>
      <c r="F1050" t="s">
        <v>6</v>
      </c>
      <c r="G1050" t="s">
        <v>6</v>
      </c>
      <c r="H1050" t="s">
        <v>6</v>
      </c>
    </row>
    <row r="1051" spans="2:8" x14ac:dyDescent="0.25">
      <c r="B1051">
        <v>555100</v>
      </c>
      <c r="C1051">
        <v>391900</v>
      </c>
      <c r="D1051">
        <v>199.05109999999999</v>
      </c>
      <c r="F1051" t="s">
        <v>6</v>
      </c>
      <c r="G1051" t="s">
        <v>6</v>
      </c>
      <c r="H1051" t="s">
        <v>6</v>
      </c>
    </row>
    <row r="1052" spans="2:8" x14ac:dyDescent="0.25">
      <c r="B1052">
        <v>555300</v>
      </c>
      <c r="C1052">
        <v>391900</v>
      </c>
      <c r="D1052">
        <v>198.75290000000001</v>
      </c>
      <c r="F1052" t="s">
        <v>6</v>
      </c>
      <c r="G1052" t="s">
        <v>6</v>
      </c>
      <c r="H1052" t="s">
        <v>6</v>
      </c>
    </row>
    <row r="1053" spans="2:8" x14ac:dyDescent="0.25">
      <c r="B1053">
        <v>555500</v>
      </c>
      <c r="C1053">
        <v>391900</v>
      </c>
      <c r="D1053">
        <v>198.39869999999999</v>
      </c>
      <c r="F1053" t="s">
        <v>6</v>
      </c>
      <c r="G1053" t="s">
        <v>6</v>
      </c>
      <c r="H1053" t="s">
        <v>6</v>
      </c>
    </row>
    <row r="1054" spans="2:8" x14ac:dyDescent="0.25">
      <c r="B1054">
        <v>555700</v>
      </c>
      <c r="C1054">
        <v>391900</v>
      </c>
      <c r="D1054">
        <v>198.0883</v>
      </c>
      <c r="F1054" t="s">
        <v>6</v>
      </c>
      <c r="G1054" t="s">
        <v>6</v>
      </c>
      <c r="H1054" t="s">
        <v>6</v>
      </c>
    </row>
    <row r="1055" spans="2:8" x14ac:dyDescent="0.25">
      <c r="B1055">
        <v>555900</v>
      </c>
      <c r="C1055">
        <v>391900</v>
      </c>
      <c r="D1055">
        <v>197.79089999999999</v>
      </c>
      <c r="F1055" t="s">
        <v>6</v>
      </c>
      <c r="G1055" t="s">
        <v>6</v>
      </c>
      <c r="H1055" t="s">
        <v>6</v>
      </c>
    </row>
    <row r="1056" spans="2:8" x14ac:dyDescent="0.25">
      <c r="B1056">
        <v>556100</v>
      </c>
      <c r="C1056">
        <v>391900</v>
      </c>
      <c r="D1056">
        <v>197.50800000000001</v>
      </c>
      <c r="F1056" t="s">
        <v>6</v>
      </c>
      <c r="G1056" t="s">
        <v>6</v>
      </c>
      <c r="H1056" t="s">
        <v>6</v>
      </c>
    </row>
    <row r="1057" spans="2:8" x14ac:dyDescent="0.25">
      <c r="B1057">
        <v>556300</v>
      </c>
      <c r="C1057">
        <v>391900</v>
      </c>
      <c r="D1057">
        <v>197.24160000000001</v>
      </c>
      <c r="F1057" t="s">
        <v>6</v>
      </c>
      <c r="G1057" t="s">
        <v>6</v>
      </c>
      <c r="H1057" t="s">
        <v>6</v>
      </c>
    </row>
    <row r="1058" spans="2:8" x14ac:dyDescent="0.25">
      <c r="B1058">
        <v>556500</v>
      </c>
      <c r="C1058">
        <v>391900</v>
      </c>
      <c r="D1058">
        <v>196.99270000000001</v>
      </c>
      <c r="F1058" t="s">
        <v>6</v>
      </c>
      <c r="G1058" t="s">
        <v>6</v>
      </c>
      <c r="H1058" t="s">
        <v>6</v>
      </c>
    </row>
    <row r="1059" spans="2:8" x14ac:dyDescent="0.25">
      <c r="B1059">
        <v>556700</v>
      </c>
      <c r="C1059">
        <v>391900</v>
      </c>
      <c r="D1059">
        <v>196.76390000000001</v>
      </c>
      <c r="F1059" t="s">
        <v>6</v>
      </c>
      <c r="G1059" t="s">
        <v>6</v>
      </c>
      <c r="H1059" t="s">
        <v>6</v>
      </c>
    </row>
    <row r="1060" spans="2:8" x14ac:dyDescent="0.25">
      <c r="B1060">
        <v>556900</v>
      </c>
      <c r="C1060">
        <v>391900</v>
      </c>
      <c r="D1060">
        <v>196.57599999999999</v>
      </c>
      <c r="F1060" t="s">
        <v>6</v>
      </c>
      <c r="G1060" t="s">
        <v>6</v>
      </c>
      <c r="H1060" t="s">
        <v>6</v>
      </c>
    </row>
    <row r="1061" spans="2:8" x14ac:dyDescent="0.25">
      <c r="B1061">
        <v>557100</v>
      </c>
      <c r="C1061">
        <v>391900</v>
      </c>
      <c r="D1061">
        <v>196.37260000000001</v>
      </c>
      <c r="F1061" t="s">
        <v>6</v>
      </c>
      <c r="G1061" t="s">
        <v>6</v>
      </c>
      <c r="H1061" t="s">
        <v>6</v>
      </c>
    </row>
    <row r="1062" spans="2:8" x14ac:dyDescent="0.25">
      <c r="B1062">
        <v>557300</v>
      </c>
      <c r="C1062">
        <v>391900</v>
      </c>
      <c r="D1062">
        <v>196.21350000000001</v>
      </c>
      <c r="F1062" t="s">
        <v>6</v>
      </c>
      <c r="G1062" t="s">
        <v>6</v>
      </c>
      <c r="H1062" t="s">
        <v>6</v>
      </c>
    </row>
    <row r="1063" spans="2:8" x14ac:dyDescent="0.25">
      <c r="B1063">
        <v>557500</v>
      </c>
      <c r="C1063">
        <v>391900</v>
      </c>
      <c r="D1063">
        <v>196.08109999999999</v>
      </c>
      <c r="F1063" t="s">
        <v>6</v>
      </c>
      <c r="G1063" t="s">
        <v>6</v>
      </c>
      <c r="H1063" t="s">
        <v>6</v>
      </c>
    </row>
    <row r="1064" spans="2:8" x14ac:dyDescent="0.25">
      <c r="B1064">
        <v>557700</v>
      </c>
      <c r="C1064">
        <v>391900</v>
      </c>
      <c r="D1064">
        <v>195.97559999999999</v>
      </c>
      <c r="F1064" t="s">
        <v>6</v>
      </c>
      <c r="G1064" t="s">
        <v>6</v>
      </c>
      <c r="H1064" t="s">
        <v>6</v>
      </c>
    </row>
    <row r="1065" spans="2:8" x14ac:dyDescent="0.25">
      <c r="B1065">
        <v>557900</v>
      </c>
      <c r="C1065">
        <v>391900</v>
      </c>
      <c r="D1065">
        <v>195.89959999999999</v>
      </c>
      <c r="F1065" t="s">
        <v>6</v>
      </c>
      <c r="G1065" t="s">
        <v>6</v>
      </c>
      <c r="H1065" t="s">
        <v>6</v>
      </c>
    </row>
    <row r="1066" spans="2:8" x14ac:dyDescent="0.25">
      <c r="B1066">
        <v>558100</v>
      </c>
      <c r="C1066">
        <v>391900</v>
      </c>
      <c r="D1066">
        <v>195.8527</v>
      </c>
      <c r="F1066" t="s">
        <v>6</v>
      </c>
      <c r="G1066" t="s">
        <v>6</v>
      </c>
      <c r="H1066" t="s">
        <v>6</v>
      </c>
    </row>
    <row r="1067" spans="2:8" x14ac:dyDescent="0.25">
      <c r="B1067">
        <v>558300</v>
      </c>
      <c r="C1067">
        <v>391900</v>
      </c>
      <c r="D1067">
        <v>195.83410000000001</v>
      </c>
      <c r="F1067" t="s">
        <v>6</v>
      </c>
      <c r="G1067" t="s">
        <v>6</v>
      </c>
      <c r="H1067" t="s">
        <v>6</v>
      </c>
    </row>
    <row r="1068" spans="2:8" x14ac:dyDescent="0.25">
      <c r="B1068">
        <v>558500</v>
      </c>
      <c r="C1068">
        <v>391900</v>
      </c>
      <c r="D1068">
        <v>195.8459</v>
      </c>
      <c r="F1068" t="s">
        <v>6</v>
      </c>
      <c r="G1068" t="s">
        <v>6</v>
      </c>
      <c r="H1068" t="s">
        <v>6</v>
      </c>
    </row>
    <row r="1069" spans="2:8" x14ac:dyDescent="0.25">
      <c r="B1069">
        <v>558700</v>
      </c>
      <c r="C1069">
        <v>391900</v>
      </c>
      <c r="D1069">
        <v>195.87819999999999</v>
      </c>
      <c r="F1069" t="s">
        <v>6</v>
      </c>
      <c r="G1069" t="s">
        <v>6</v>
      </c>
      <c r="H1069" t="s">
        <v>6</v>
      </c>
    </row>
    <row r="1070" spans="2:8" x14ac:dyDescent="0.25">
      <c r="B1070">
        <v>558900</v>
      </c>
      <c r="C1070">
        <v>391900</v>
      </c>
      <c r="D1070">
        <v>195.9469</v>
      </c>
      <c r="F1070" t="s">
        <v>6</v>
      </c>
      <c r="G1070" t="s">
        <v>6</v>
      </c>
      <c r="H1070" t="s">
        <v>6</v>
      </c>
    </row>
    <row r="1071" spans="2:8" x14ac:dyDescent="0.25">
      <c r="B1071">
        <v>559100</v>
      </c>
      <c r="C1071">
        <v>391900</v>
      </c>
      <c r="D1071">
        <v>196.0411</v>
      </c>
      <c r="F1071" t="s">
        <v>6</v>
      </c>
      <c r="G1071" t="s">
        <v>6</v>
      </c>
      <c r="H1071" t="s">
        <v>6</v>
      </c>
    </row>
    <row r="1072" spans="2:8" x14ac:dyDescent="0.25">
      <c r="B1072">
        <v>559300</v>
      </c>
      <c r="C1072">
        <v>391900</v>
      </c>
      <c r="D1072">
        <v>196.15889999999999</v>
      </c>
      <c r="F1072" t="s">
        <v>6</v>
      </c>
      <c r="G1072" t="s">
        <v>6</v>
      </c>
      <c r="H1072" t="s">
        <v>6</v>
      </c>
    </row>
    <row r="1073" spans="2:8" x14ac:dyDescent="0.25">
      <c r="B1073">
        <v>559500</v>
      </c>
      <c r="C1073">
        <v>391900</v>
      </c>
      <c r="D1073">
        <v>196.29900000000001</v>
      </c>
      <c r="F1073" t="s">
        <v>6</v>
      </c>
      <c r="G1073" t="s">
        <v>6</v>
      </c>
      <c r="H1073" t="s">
        <v>6</v>
      </c>
    </row>
    <row r="1074" spans="2:8" x14ac:dyDescent="0.25">
      <c r="B1074">
        <v>559700</v>
      </c>
      <c r="C1074">
        <v>391900</v>
      </c>
      <c r="D1074">
        <v>196.45679999999999</v>
      </c>
      <c r="F1074" t="s">
        <v>6</v>
      </c>
      <c r="G1074" t="s">
        <v>6</v>
      </c>
      <c r="H1074" t="s">
        <v>6</v>
      </c>
    </row>
    <row r="1075" spans="2:8" x14ac:dyDescent="0.25">
      <c r="B1075">
        <v>559900</v>
      </c>
      <c r="C1075">
        <v>391900</v>
      </c>
      <c r="D1075">
        <v>196.61160000000001</v>
      </c>
      <c r="F1075" t="s">
        <v>6</v>
      </c>
      <c r="G1075" t="s">
        <v>6</v>
      </c>
      <c r="H1075" t="s">
        <v>6</v>
      </c>
    </row>
    <row r="1076" spans="2:8" x14ac:dyDescent="0.25">
      <c r="B1076">
        <v>560100</v>
      </c>
      <c r="C1076">
        <v>391900</v>
      </c>
      <c r="D1076">
        <v>196.81469999999999</v>
      </c>
      <c r="F1076" t="s">
        <v>6</v>
      </c>
      <c r="G1076" t="s">
        <v>6</v>
      </c>
      <c r="H1076" t="s">
        <v>6</v>
      </c>
    </row>
    <row r="1077" spans="2:8" x14ac:dyDescent="0.25">
      <c r="B1077">
        <v>560300</v>
      </c>
      <c r="C1077">
        <v>391900</v>
      </c>
      <c r="D1077">
        <v>197.0077</v>
      </c>
      <c r="F1077" t="s">
        <v>6</v>
      </c>
      <c r="G1077" t="s">
        <v>6</v>
      </c>
      <c r="H1077" t="s">
        <v>6</v>
      </c>
    </row>
    <row r="1078" spans="2:8" x14ac:dyDescent="0.25">
      <c r="B1078">
        <v>560500</v>
      </c>
      <c r="C1078">
        <v>391900</v>
      </c>
      <c r="D1078">
        <v>197.20679999999999</v>
      </c>
      <c r="F1078" t="s">
        <v>6</v>
      </c>
      <c r="G1078" t="s">
        <v>6</v>
      </c>
      <c r="H1078" t="s">
        <v>6</v>
      </c>
    </row>
    <row r="1079" spans="2:8" x14ac:dyDescent="0.25">
      <c r="B1079">
        <v>560700</v>
      </c>
      <c r="C1079">
        <v>391900</v>
      </c>
      <c r="D1079">
        <v>197.40620000000001</v>
      </c>
      <c r="F1079" t="s">
        <v>6</v>
      </c>
      <c r="G1079" t="s">
        <v>6</v>
      </c>
      <c r="H1079" t="s">
        <v>6</v>
      </c>
    </row>
    <row r="1080" spans="2:8" x14ac:dyDescent="0.25">
      <c r="B1080">
        <v>560900</v>
      </c>
      <c r="C1080">
        <v>391900</v>
      </c>
      <c r="D1080">
        <v>197.60380000000001</v>
      </c>
      <c r="F1080" t="s">
        <v>6</v>
      </c>
      <c r="G1080" t="s">
        <v>6</v>
      </c>
      <c r="H1080" t="s">
        <v>6</v>
      </c>
    </row>
    <row r="1081" spans="2:8" x14ac:dyDescent="0.25">
      <c r="B1081">
        <v>561100</v>
      </c>
      <c r="C1081">
        <v>391900</v>
      </c>
      <c r="D1081">
        <v>197.7938</v>
      </c>
      <c r="F1081" t="s">
        <v>6</v>
      </c>
      <c r="G1081" t="s">
        <v>6</v>
      </c>
      <c r="H1081" t="s">
        <v>6</v>
      </c>
    </row>
    <row r="1082" spans="2:8" x14ac:dyDescent="0.25">
      <c r="B1082">
        <v>561300</v>
      </c>
      <c r="C1082">
        <v>391900</v>
      </c>
      <c r="D1082">
        <v>197.9734</v>
      </c>
      <c r="F1082" t="s">
        <v>6</v>
      </c>
      <c r="G1082" t="s">
        <v>6</v>
      </c>
      <c r="H1082" t="s">
        <v>6</v>
      </c>
    </row>
    <row r="1083" spans="2:8" x14ac:dyDescent="0.25">
      <c r="B1083">
        <v>550300</v>
      </c>
      <c r="C1083">
        <v>391700</v>
      </c>
      <c r="D1083">
        <v>206.80760000000001</v>
      </c>
      <c r="F1083" t="s">
        <v>6</v>
      </c>
      <c r="G1083" t="s">
        <v>6</v>
      </c>
      <c r="H1083" t="s">
        <v>6</v>
      </c>
    </row>
    <row r="1084" spans="2:8" x14ac:dyDescent="0.25">
      <c r="B1084">
        <v>550500</v>
      </c>
      <c r="C1084">
        <v>391700</v>
      </c>
      <c r="D1084">
        <v>206.5087</v>
      </c>
      <c r="F1084" t="s">
        <v>6</v>
      </c>
      <c r="G1084" t="s">
        <v>6</v>
      </c>
      <c r="H1084" t="s">
        <v>6</v>
      </c>
    </row>
    <row r="1085" spans="2:8" x14ac:dyDescent="0.25">
      <c r="B1085">
        <v>550700</v>
      </c>
      <c r="C1085">
        <v>391700</v>
      </c>
      <c r="D1085">
        <v>206.20349999999999</v>
      </c>
      <c r="F1085" t="s">
        <v>6</v>
      </c>
      <c r="G1085" t="s">
        <v>6</v>
      </c>
      <c r="H1085" t="s">
        <v>6</v>
      </c>
    </row>
    <row r="1086" spans="2:8" x14ac:dyDescent="0.25">
      <c r="B1086">
        <v>550900</v>
      </c>
      <c r="C1086">
        <v>391700</v>
      </c>
      <c r="D1086">
        <v>205.8887</v>
      </c>
      <c r="F1086" t="s">
        <v>6</v>
      </c>
      <c r="G1086" t="s">
        <v>6</v>
      </c>
      <c r="H1086" t="s">
        <v>6</v>
      </c>
    </row>
    <row r="1087" spans="2:8" x14ac:dyDescent="0.25">
      <c r="B1087">
        <v>551100</v>
      </c>
      <c r="C1087">
        <v>391700</v>
      </c>
      <c r="D1087">
        <v>205.5652</v>
      </c>
      <c r="F1087" t="s">
        <v>6</v>
      </c>
      <c r="G1087" t="s">
        <v>6</v>
      </c>
      <c r="H1087" t="s">
        <v>6</v>
      </c>
    </row>
    <row r="1088" spans="2:8" x14ac:dyDescent="0.25">
      <c r="B1088">
        <v>551300</v>
      </c>
      <c r="C1088">
        <v>391700</v>
      </c>
      <c r="D1088">
        <v>205.23179999999999</v>
      </c>
      <c r="F1088" t="s">
        <v>6</v>
      </c>
      <c r="G1088" t="s">
        <v>6</v>
      </c>
      <c r="H1088" t="s">
        <v>6</v>
      </c>
    </row>
    <row r="1089" spans="2:8" x14ac:dyDescent="0.25">
      <c r="B1089">
        <v>551500</v>
      </c>
      <c r="C1089">
        <v>391700</v>
      </c>
      <c r="D1089">
        <v>204.88929999999999</v>
      </c>
      <c r="F1089" t="s">
        <v>6</v>
      </c>
      <c r="G1089" t="s">
        <v>6</v>
      </c>
      <c r="H1089" t="s">
        <v>6</v>
      </c>
    </row>
    <row r="1090" spans="2:8" x14ac:dyDescent="0.25">
      <c r="B1090">
        <v>551700</v>
      </c>
      <c r="C1090">
        <v>391700</v>
      </c>
      <c r="D1090">
        <v>204.50370000000001</v>
      </c>
      <c r="F1090" t="s">
        <v>6</v>
      </c>
      <c r="G1090" t="s">
        <v>6</v>
      </c>
      <c r="H1090" t="s">
        <v>6</v>
      </c>
    </row>
    <row r="1091" spans="2:8" x14ac:dyDescent="0.25">
      <c r="B1091">
        <v>551900</v>
      </c>
      <c r="C1091">
        <v>391700</v>
      </c>
      <c r="D1091">
        <v>204.18299999999999</v>
      </c>
      <c r="F1091" t="s">
        <v>6</v>
      </c>
      <c r="G1091" t="s">
        <v>6</v>
      </c>
      <c r="H1091" t="s">
        <v>6</v>
      </c>
    </row>
    <row r="1092" spans="2:8" x14ac:dyDescent="0.25">
      <c r="B1092">
        <v>552100</v>
      </c>
      <c r="C1092">
        <v>391700</v>
      </c>
      <c r="D1092">
        <v>203.82220000000001</v>
      </c>
      <c r="F1092" t="s">
        <v>6</v>
      </c>
      <c r="G1092" t="s">
        <v>6</v>
      </c>
      <c r="H1092" t="s">
        <v>6</v>
      </c>
    </row>
    <row r="1093" spans="2:8" x14ac:dyDescent="0.25">
      <c r="B1093">
        <v>552300</v>
      </c>
      <c r="C1093">
        <v>391700</v>
      </c>
      <c r="D1093">
        <v>203.4589</v>
      </c>
      <c r="F1093" t="s">
        <v>6</v>
      </c>
      <c r="G1093" t="s">
        <v>6</v>
      </c>
      <c r="H1093" t="s">
        <v>6</v>
      </c>
    </row>
    <row r="1094" spans="2:8" x14ac:dyDescent="0.25">
      <c r="B1094">
        <v>552500</v>
      </c>
      <c r="C1094">
        <v>391700</v>
      </c>
      <c r="D1094">
        <v>203.0942</v>
      </c>
      <c r="F1094" t="s">
        <v>6</v>
      </c>
      <c r="G1094" t="s">
        <v>6</v>
      </c>
      <c r="H1094" t="s">
        <v>6</v>
      </c>
    </row>
    <row r="1095" spans="2:8" x14ac:dyDescent="0.25">
      <c r="B1095">
        <v>552700</v>
      </c>
      <c r="C1095">
        <v>391700</v>
      </c>
      <c r="D1095">
        <v>202.7302</v>
      </c>
      <c r="F1095" t="s">
        <v>6</v>
      </c>
      <c r="G1095" t="s">
        <v>6</v>
      </c>
      <c r="H1095" t="s">
        <v>6</v>
      </c>
    </row>
    <row r="1096" spans="2:8" x14ac:dyDescent="0.25">
      <c r="B1096">
        <v>552900</v>
      </c>
      <c r="C1096">
        <v>391700</v>
      </c>
      <c r="D1096">
        <v>202.3665</v>
      </c>
      <c r="F1096" t="s">
        <v>6</v>
      </c>
      <c r="G1096" t="s">
        <v>6</v>
      </c>
      <c r="H1096" t="s">
        <v>6</v>
      </c>
    </row>
    <row r="1097" spans="2:8" x14ac:dyDescent="0.25">
      <c r="B1097">
        <v>553100</v>
      </c>
      <c r="C1097">
        <v>391700</v>
      </c>
      <c r="D1097">
        <v>202.00489999999999</v>
      </c>
      <c r="F1097" t="s">
        <v>6</v>
      </c>
      <c r="G1097" t="s">
        <v>6</v>
      </c>
      <c r="H1097" t="s">
        <v>6</v>
      </c>
    </row>
    <row r="1098" spans="2:8" x14ac:dyDescent="0.25">
      <c r="B1098">
        <v>553300</v>
      </c>
      <c r="C1098">
        <v>391700</v>
      </c>
      <c r="D1098">
        <v>201.64670000000001</v>
      </c>
      <c r="F1098" t="s">
        <v>6</v>
      </c>
      <c r="G1098" t="s">
        <v>6</v>
      </c>
      <c r="H1098" t="s">
        <v>6</v>
      </c>
    </row>
    <row r="1099" spans="2:8" x14ac:dyDescent="0.25">
      <c r="B1099">
        <v>553500</v>
      </c>
      <c r="C1099">
        <v>391700</v>
      </c>
      <c r="D1099">
        <v>201.3263</v>
      </c>
      <c r="F1099" t="s">
        <v>6</v>
      </c>
      <c r="G1099" t="s">
        <v>6</v>
      </c>
      <c r="H1099" t="s">
        <v>6</v>
      </c>
    </row>
    <row r="1100" spans="2:8" x14ac:dyDescent="0.25">
      <c r="B1100">
        <v>553700</v>
      </c>
      <c r="C1100">
        <v>391700</v>
      </c>
      <c r="D1100">
        <v>200.9385</v>
      </c>
      <c r="F1100" t="s">
        <v>6</v>
      </c>
      <c r="G1100" t="s">
        <v>6</v>
      </c>
      <c r="H1100" t="s">
        <v>6</v>
      </c>
    </row>
    <row r="1101" spans="2:8" x14ac:dyDescent="0.25">
      <c r="B1101">
        <v>553900</v>
      </c>
      <c r="C1101">
        <v>391700</v>
      </c>
      <c r="D1101">
        <v>200.58969999999999</v>
      </c>
      <c r="F1101" t="s">
        <v>6</v>
      </c>
      <c r="G1101" t="s">
        <v>6</v>
      </c>
      <c r="H1101" t="s">
        <v>6</v>
      </c>
    </row>
    <row r="1102" spans="2:8" x14ac:dyDescent="0.25">
      <c r="B1102">
        <v>554100</v>
      </c>
      <c r="C1102">
        <v>391700</v>
      </c>
      <c r="D1102">
        <v>200.24459999999999</v>
      </c>
      <c r="F1102" t="s">
        <v>6</v>
      </c>
      <c r="G1102" t="s">
        <v>6</v>
      </c>
      <c r="H1102" t="s">
        <v>6</v>
      </c>
    </row>
    <row r="1103" spans="2:8" x14ac:dyDescent="0.25">
      <c r="B1103">
        <v>554300</v>
      </c>
      <c r="C1103">
        <v>391700</v>
      </c>
      <c r="D1103">
        <v>199.9034</v>
      </c>
      <c r="F1103" t="s">
        <v>6</v>
      </c>
      <c r="G1103" t="s">
        <v>6</v>
      </c>
      <c r="H1103" t="s">
        <v>6</v>
      </c>
    </row>
    <row r="1104" spans="2:8" x14ac:dyDescent="0.25">
      <c r="B1104">
        <v>554500</v>
      </c>
      <c r="C1104">
        <v>391700</v>
      </c>
      <c r="D1104">
        <v>199.56720000000001</v>
      </c>
      <c r="F1104" t="s">
        <v>6</v>
      </c>
      <c r="G1104" t="s">
        <v>6</v>
      </c>
      <c r="H1104" t="s">
        <v>6</v>
      </c>
    </row>
    <row r="1105" spans="2:8" x14ac:dyDescent="0.25">
      <c r="B1105">
        <v>554700</v>
      </c>
      <c r="C1105">
        <v>391700</v>
      </c>
      <c r="D1105">
        <v>199.2362</v>
      </c>
      <c r="F1105" t="s">
        <v>6</v>
      </c>
      <c r="G1105" t="s">
        <v>6</v>
      </c>
      <c r="H1105" t="s">
        <v>6</v>
      </c>
    </row>
    <row r="1106" spans="2:8" x14ac:dyDescent="0.25">
      <c r="B1106">
        <v>554900</v>
      </c>
      <c r="C1106">
        <v>391700</v>
      </c>
      <c r="D1106">
        <v>198.91059999999999</v>
      </c>
      <c r="F1106" t="s">
        <v>6</v>
      </c>
      <c r="G1106" t="s">
        <v>6</v>
      </c>
      <c r="H1106" t="s">
        <v>6</v>
      </c>
    </row>
    <row r="1107" spans="2:8" x14ac:dyDescent="0.25">
      <c r="B1107">
        <v>555100</v>
      </c>
      <c r="C1107">
        <v>391700</v>
      </c>
      <c r="D1107">
        <v>198.59280000000001</v>
      </c>
      <c r="F1107" t="s">
        <v>6</v>
      </c>
      <c r="G1107" t="s">
        <v>6</v>
      </c>
      <c r="H1107" t="s">
        <v>6</v>
      </c>
    </row>
    <row r="1108" spans="2:8" x14ac:dyDescent="0.25">
      <c r="B1108">
        <v>555300</v>
      </c>
      <c r="C1108">
        <v>391700</v>
      </c>
      <c r="D1108">
        <v>198.31370000000001</v>
      </c>
      <c r="F1108" t="s">
        <v>6</v>
      </c>
      <c r="G1108" t="s">
        <v>6</v>
      </c>
      <c r="H1108" t="s">
        <v>6</v>
      </c>
    </row>
    <row r="1109" spans="2:8" x14ac:dyDescent="0.25">
      <c r="B1109">
        <v>555500</v>
      </c>
      <c r="C1109">
        <v>391700</v>
      </c>
      <c r="D1109">
        <v>197.9828</v>
      </c>
      <c r="F1109" t="s">
        <v>6</v>
      </c>
      <c r="G1109" t="s">
        <v>6</v>
      </c>
      <c r="H1109" t="s">
        <v>6</v>
      </c>
    </row>
    <row r="1110" spans="2:8" x14ac:dyDescent="0.25">
      <c r="B1110">
        <v>555700</v>
      </c>
      <c r="C1110">
        <v>391700</v>
      </c>
      <c r="D1110">
        <v>197.69409999999999</v>
      </c>
      <c r="F1110" t="s">
        <v>6</v>
      </c>
      <c r="G1110" t="s">
        <v>6</v>
      </c>
      <c r="H1110" t="s">
        <v>6</v>
      </c>
    </row>
    <row r="1111" spans="2:8" x14ac:dyDescent="0.25">
      <c r="B1111">
        <v>555900</v>
      </c>
      <c r="C1111">
        <v>391700</v>
      </c>
      <c r="D1111">
        <v>197.4178</v>
      </c>
      <c r="F1111" t="s">
        <v>6</v>
      </c>
      <c r="G1111" t="s">
        <v>6</v>
      </c>
      <c r="H1111" t="s">
        <v>6</v>
      </c>
    </row>
    <row r="1112" spans="2:8" x14ac:dyDescent="0.25">
      <c r="B1112">
        <v>556100</v>
      </c>
      <c r="C1112">
        <v>391700</v>
      </c>
      <c r="D1112">
        <v>197.15620000000001</v>
      </c>
      <c r="F1112" t="s">
        <v>6</v>
      </c>
      <c r="G1112" t="s">
        <v>6</v>
      </c>
      <c r="H1112" t="s">
        <v>6</v>
      </c>
    </row>
    <row r="1113" spans="2:8" x14ac:dyDescent="0.25">
      <c r="B1113">
        <v>556300</v>
      </c>
      <c r="C1113">
        <v>391700</v>
      </c>
      <c r="D1113">
        <v>196.90979999999999</v>
      </c>
      <c r="F1113" t="s">
        <v>6</v>
      </c>
      <c r="G1113" t="s">
        <v>6</v>
      </c>
      <c r="H1113" t="s">
        <v>6</v>
      </c>
    </row>
    <row r="1114" spans="2:8" x14ac:dyDescent="0.25">
      <c r="B1114">
        <v>556500</v>
      </c>
      <c r="C1114">
        <v>391700</v>
      </c>
      <c r="D1114">
        <v>196.68279999999999</v>
      </c>
      <c r="F1114" t="s">
        <v>6</v>
      </c>
      <c r="G1114" t="s">
        <v>6</v>
      </c>
      <c r="H1114" t="s">
        <v>6</v>
      </c>
    </row>
    <row r="1115" spans="2:8" x14ac:dyDescent="0.25">
      <c r="B1115">
        <v>556700</v>
      </c>
      <c r="C1115">
        <v>391700</v>
      </c>
      <c r="D1115">
        <v>196.4752</v>
      </c>
      <c r="F1115" t="s">
        <v>6</v>
      </c>
      <c r="G1115" t="s">
        <v>6</v>
      </c>
      <c r="H1115" t="s">
        <v>6</v>
      </c>
    </row>
    <row r="1116" spans="2:8" x14ac:dyDescent="0.25">
      <c r="B1116">
        <v>556900</v>
      </c>
      <c r="C1116">
        <v>391700</v>
      </c>
      <c r="D1116">
        <v>196.30549999999999</v>
      </c>
      <c r="F1116" t="s">
        <v>6</v>
      </c>
      <c r="G1116" t="s">
        <v>6</v>
      </c>
      <c r="H1116" t="s">
        <v>6</v>
      </c>
    </row>
    <row r="1117" spans="2:8" x14ac:dyDescent="0.25">
      <c r="B1117">
        <v>557100</v>
      </c>
      <c r="C1117">
        <v>391700</v>
      </c>
      <c r="D1117">
        <v>196.12370000000001</v>
      </c>
      <c r="F1117" t="s">
        <v>6</v>
      </c>
      <c r="G1117" t="s">
        <v>6</v>
      </c>
      <c r="H1117" t="s">
        <v>6</v>
      </c>
    </row>
    <row r="1118" spans="2:8" x14ac:dyDescent="0.25">
      <c r="B1118">
        <v>557300</v>
      </c>
      <c r="C1118">
        <v>391700</v>
      </c>
      <c r="D1118">
        <v>195.98509999999999</v>
      </c>
      <c r="F1118" t="s">
        <v>6</v>
      </c>
      <c r="G1118" t="s">
        <v>6</v>
      </c>
      <c r="H1118" t="s">
        <v>6</v>
      </c>
    </row>
    <row r="1119" spans="2:8" x14ac:dyDescent="0.25">
      <c r="B1119">
        <v>557500</v>
      </c>
      <c r="C1119">
        <v>391700</v>
      </c>
      <c r="D1119">
        <v>195.87299999999999</v>
      </c>
      <c r="F1119" t="s">
        <v>6</v>
      </c>
      <c r="G1119" t="s">
        <v>6</v>
      </c>
      <c r="H1119" t="s">
        <v>6</v>
      </c>
    </row>
    <row r="1120" spans="2:8" x14ac:dyDescent="0.25">
      <c r="B1120">
        <v>557700</v>
      </c>
      <c r="C1120">
        <v>391700</v>
      </c>
      <c r="D1120">
        <v>195.78739999999999</v>
      </c>
      <c r="F1120" t="s">
        <v>6</v>
      </c>
      <c r="G1120" t="s">
        <v>6</v>
      </c>
      <c r="H1120" t="s">
        <v>6</v>
      </c>
    </row>
    <row r="1121" spans="2:8" x14ac:dyDescent="0.25">
      <c r="B1121">
        <v>557900</v>
      </c>
      <c r="C1121">
        <v>391700</v>
      </c>
      <c r="D1121">
        <v>195.73</v>
      </c>
      <c r="F1121" t="s">
        <v>6</v>
      </c>
      <c r="G1121" t="s">
        <v>6</v>
      </c>
      <c r="H1121" t="s">
        <v>6</v>
      </c>
    </row>
    <row r="1122" spans="2:8" x14ac:dyDescent="0.25">
      <c r="B1122">
        <v>558100</v>
      </c>
      <c r="C1122">
        <v>391700</v>
      </c>
      <c r="D1122">
        <v>195.70179999999999</v>
      </c>
      <c r="F1122" t="s">
        <v>6</v>
      </c>
      <c r="G1122" t="s">
        <v>6</v>
      </c>
      <c r="H1122" t="s">
        <v>6</v>
      </c>
    </row>
    <row r="1123" spans="2:8" x14ac:dyDescent="0.25">
      <c r="B1123">
        <v>558300</v>
      </c>
      <c r="C1123">
        <v>391700</v>
      </c>
      <c r="D1123">
        <v>195.70259999999999</v>
      </c>
      <c r="F1123" t="s">
        <v>6</v>
      </c>
      <c r="G1123" t="s">
        <v>6</v>
      </c>
      <c r="H1123" t="s">
        <v>6</v>
      </c>
    </row>
    <row r="1124" spans="2:8" x14ac:dyDescent="0.25">
      <c r="B1124">
        <v>558500</v>
      </c>
      <c r="C1124">
        <v>391700</v>
      </c>
      <c r="D1124">
        <v>195.733</v>
      </c>
      <c r="F1124" t="s">
        <v>6</v>
      </c>
      <c r="G1124" t="s">
        <v>6</v>
      </c>
      <c r="H1124" t="s">
        <v>6</v>
      </c>
    </row>
    <row r="1125" spans="2:8" x14ac:dyDescent="0.25">
      <c r="B1125">
        <v>558700</v>
      </c>
      <c r="C1125">
        <v>391700</v>
      </c>
      <c r="D1125">
        <v>195.79060000000001</v>
      </c>
      <c r="F1125" t="s">
        <v>6</v>
      </c>
      <c r="G1125" t="s">
        <v>6</v>
      </c>
      <c r="H1125" t="s">
        <v>6</v>
      </c>
    </row>
    <row r="1126" spans="2:8" x14ac:dyDescent="0.25">
      <c r="B1126">
        <v>558900</v>
      </c>
      <c r="C1126">
        <v>391700</v>
      </c>
      <c r="D1126">
        <v>195.8766</v>
      </c>
      <c r="F1126" t="s">
        <v>6</v>
      </c>
      <c r="G1126" t="s">
        <v>6</v>
      </c>
      <c r="H1126" t="s">
        <v>6</v>
      </c>
    </row>
    <row r="1127" spans="2:8" x14ac:dyDescent="0.25">
      <c r="B1127">
        <v>559100</v>
      </c>
      <c r="C1127">
        <v>391700</v>
      </c>
      <c r="D1127">
        <v>195.9873</v>
      </c>
      <c r="F1127" t="s">
        <v>6</v>
      </c>
      <c r="G1127" t="s">
        <v>6</v>
      </c>
      <c r="H1127" t="s">
        <v>6</v>
      </c>
    </row>
    <row r="1128" spans="2:8" x14ac:dyDescent="0.25">
      <c r="B1128">
        <v>559300</v>
      </c>
      <c r="C1128">
        <v>391700</v>
      </c>
      <c r="D1128">
        <v>196.12190000000001</v>
      </c>
      <c r="F1128" t="s">
        <v>6</v>
      </c>
      <c r="G1128" t="s">
        <v>6</v>
      </c>
      <c r="H1128" t="s">
        <v>6</v>
      </c>
    </row>
    <row r="1129" spans="2:8" x14ac:dyDescent="0.25">
      <c r="B1129">
        <v>559500</v>
      </c>
      <c r="C1129">
        <v>391700</v>
      </c>
      <c r="D1129">
        <v>196.2775</v>
      </c>
      <c r="F1129" t="s">
        <v>6</v>
      </c>
      <c r="G1129" t="s">
        <v>6</v>
      </c>
      <c r="H1129" t="s">
        <v>6</v>
      </c>
    </row>
    <row r="1130" spans="2:8" x14ac:dyDescent="0.25">
      <c r="B1130">
        <v>559700</v>
      </c>
      <c r="C1130">
        <v>391700</v>
      </c>
      <c r="D1130">
        <v>196.45240000000001</v>
      </c>
      <c r="F1130" t="s">
        <v>6</v>
      </c>
      <c r="G1130" t="s">
        <v>6</v>
      </c>
      <c r="H1130" t="s">
        <v>6</v>
      </c>
    </row>
    <row r="1131" spans="2:8" x14ac:dyDescent="0.25">
      <c r="B1131">
        <v>559900</v>
      </c>
      <c r="C1131">
        <v>391700</v>
      </c>
      <c r="D1131">
        <v>196.6225</v>
      </c>
      <c r="F1131" t="s">
        <v>6</v>
      </c>
      <c r="G1131" t="s">
        <v>6</v>
      </c>
      <c r="H1131" t="s">
        <v>6</v>
      </c>
    </row>
    <row r="1132" spans="2:8" x14ac:dyDescent="0.25">
      <c r="B1132">
        <v>560100</v>
      </c>
      <c r="C1132">
        <v>391700</v>
      </c>
      <c r="D1132">
        <v>196.84520000000001</v>
      </c>
      <c r="F1132" t="s">
        <v>6</v>
      </c>
      <c r="G1132" t="s">
        <v>6</v>
      </c>
      <c r="H1132" t="s">
        <v>6</v>
      </c>
    </row>
    <row r="1133" spans="2:8" x14ac:dyDescent="0.25">
      <c r="B1133">
        <v>560300</v>
      </c>
      <c r="C1133">
        <v>391700</v>
      </c>
      <c r="D1133">
        <v>197.05690000000001</v>
      </c>
      <c r="F1133" t="s">
        <v>6</v>
      </c>
      <c r="G1133" t="s">
        <v>6</v>
      </c>
      <c r="H1133" t="s">
        <v>6</v>
      </c>
    </row>
    <row r="1134" spans="2:8" x14ac:dyDescent="0.25">
      <c r="B1134">
        <v>560500</v>
      </c>
      <c r="C1134">
        <v>391700</v>
      </c>
      <c r="D1134">
        <v>197.2739</v>
      </c>
      <c r="F1134" t="s">
        <v>6</v>
      </c>
      <c r="G1134" t="s">
        <v>6</v>
      </c>
      <c r="H1134" t="s">
        <v>6</v>
      </c>
    </row>
    <row r="1135" spans="2:8" x14ac:dyDescent="0.25">
      <c r="B1135">
        <v>560700</v>
      </c>
      <c r="C1135">
        <v>391700</v>
      </c>
      <c r="D1135">
        <v>197.49350000000001</v>
      </c>
      <c r="F1135" t="s">
        <v>6</v>
      </c>
      <c r="G1135" t="s">
        <v>6</v>
      </c>
      <c r="H1135" t="s">
        <v>6</v>
      </c>
    </row>
    <row r="1136" spans="2:8" x14ac:dyDescent="0.25">
      <c r="B1136">
        <v>560900</v>
      </c>
      <c r="C1136">
        <v>391700</v>
      </c>
      <c r="D1136">
        <v>197.71119999999999</v>
      </c>
      <c r="F1136" t="s">
        <v>6</v>
      </c>
      <c r="G1136" t="s">
        <v>6</v>
      </c>
      <c r="H1136" t="s">
        <v>6</v>
      </c>
    </row>
    <row r="1137" spans="2:8" x14ac:dyDescent="0.25">
      <c r="B1137">
        <v>561100</v>
      </c>
      <c r="C1137">
        <v>391700</v>
      </c>
      <c r="D1137">
        <v>197.92269999999999</v>
      </c>
      <c r="F1137" t="s">
        <v>6</v>
      </c>
      <c r="G1137" t="s">
        <v>6</v>
      </c>
      <c r="H1137" t="s">
        <v>6</v>
      </c>
    </row>
    <row r="1138" spans="2:8" x14ac:dyDescent="0.25">
      <c r="B1138">
        <v>561300</v>
      </c>
      <c r="C1138">
        <v>391700</v>
      </c>
      <c r="D1138">
        <v>198.12469999999999</v>
      </c>
      <c r="F1138" t="s">
        <v>6</v>
      </c>
      <c r="G1138" t="s">
        <v>6</v>
      </c>
      <c r="H1138" t="s">
        <v>6</v>
      </c>
    </row>
    <row r="1139" spans="2:8" x14ac:dyDescent="0.25">
      <c r="B1139">
        <v>550300</v>
      </c>
      <c r="C1139">
        <v>391500</v>
      </c>
      <c r="D1139">
        <v>206.07660000000001</v>
      </c>
      <c r="F1139" t="s">
        <v>6</v>
      </c>
      <c r="G1139" t="s">
        <v>6</v>
      </c>
      <c r="H1139" t="s">
        <v>6</v>
      </c>
    </row>
    <row r="1140" spans="2:8" x14ac:dyDescent="0.25">
      <c r="B1140">
        <v>550500</v>
      </c>
      <c r="C1140">
        <v>391500</v>
      </c>
      <c r="D1140">
        <v>205.77189999999999</v>
      </c>
      <c r="F1140" t="s">
        <v>6</v>
      </c>
      <c r="G1140" t="s">
        <v>6</v>
      </c>
      <c r="H1140" t="s">
        <v>6</v>
      </c>
    </row>
    <row r="1141" spans="2:8" x14ac:dyDescent="0.25">
      <c r="B1141">
        <v>550700</v>
      </c>
      <c r="C1141">
        <v>391500</v>
      </c>
      <c r="D1141">
        <v>205.46350000000001</v>
      </c>
      <c r="F1141" t="s">
        <v>6</v>
      </c>
      <c r="G1141" t="s">
        <v>6</v>
      </c>
      <c r="H1141" t="s">
        <v>6</v>
      </c>
    </row>
    <row r="1142" spans="2:8" x14ac:dyDescent="0.25">
      <c r="B1142">
        <v>550900</v>
      </c>
      <c r="C1142">
        <v>391500</v>
      </c>
      <c r="D1142">
        <v>205.14930000000001</v>
      </c>
      <c r="F1142" t="s">
        <v>6</v>
      </c>
      <c r="G1142" t="s">
        <v>6</v>
      </c>
      <c r="H1142" t="s">
        <v>6</v>
      </c>
    </row>
    <row r="1143" spans="2:8" x14ac:dyDescent="0.25">
      <c r="B1143">
        <v>551100</v>
      </c>
      <c r="C1143">
        <v>391500</v>
      </c>
      <c r="D1143">
        <v>204.82810000000001</v>
      </c>
      <c r="F1143" t="s">
        <v>6</v>
      </c>
      <c r="G1143" t="s">
        <v>6</v>
      </c>
      <c r="H1143" t="s">
        <v>6</v>
      </c>
    </row>
    <row r="1144" spans="2:8" x14ac:dyDescent="0.25">
      <c r="B1144">
        <v>551300</v>
      </c>
      <c r="C1144">
        <v>391500</v>
      </c>
      <c r="D1144">
        <v>204.50040000000001</v>
      </c>
      <c r="F1144" t="s">
        <v>6</v>
      </c>
      <c r="G1144" t="s">
        <v>6</v>
      </c>
      <c r="H1144" t="s">
        <v>6</v>
      </c>
    </row>
    <row r="1145" spans="2:8" x14ac:dyDescent="0.25">
      <c r="B1145">
        <v>551500</v>
      </c>
      <c r="C1145">
        <v>391500</v>
      </c>
      <c r="D1145">
        <v>204.16579999999999</v>
      </c>
      <c r="F1145" t="s">
        <v>6</v>
      </c>
      <c r="G1145" t="s">
        <v>6</v>
      </c>
      <c r="H1145" t="s">
        <v>6</v>
      </c>
    </row>
    <row r="1146" spans="2:8" x14ac:dyDescent="0.25">
      <c r="B1146">
        <v>551700</v>
      </c>
      <c r="C1146">
        <v>391500</v>
      </c>
      <c r="D1146">
        <v>203.792</v>
      </c>
      <c r="F1146" t="s">
        <v>6</v>
      </c>
      <c r="G1146" t="s">
        <v>6</v>
      </c>
      <c r="H1146" t="s">
        <v>6</v>
      </c>
    </row>
    <row r="1147" spans="2:8" x14ac:dyDescent="0.25">
      <c r="B1147">
        <v>551900</v>
      </c>
      <c r="C1147">
        <v>391500</v>
      </c>
      <c r="D1147">
        <v>203.48159999999999</v>
      </c>
      <c r="F1147" t="s">
        <v>6</v>
      </c>
      <c r="G1147" t="s">
        <v>6</v>
      </c>
      <c r="H1147" t="s">
        <v>6</v>
      </c>
    </row>
    <row r="1148" spans="2:8" x14ac:dyDescent="0.25">
      <c r="B1148">
        <v>552100</v>
      </c>
      <c r="C1148">
        <v>391500</v>
      </c>
      <c r="D1148">
        <v>203.13499999999999</v>
      </c>
      <c r="F1148" t="s">
        <v>6</v>
      </c>
      <c r="G1148" t="s">
        <v>6</v>
      </c>
      <c r="H1148" t="s">
        <v>6</v>
      </c>
    </row>
    <row r="1149" spans="2:8" x14ac:dyDescent="0.25">
      <c r="B1149">
        <v>552300</v>
      </c>
      <c r="C1149">
        <v>391500</v>
      </c>
      <c r="D1149">
        <v>202.7859</v>
      </c>
      <c r="F1149" t="s">
        <v>6</v>
      </c>
      <c r="G1149" t="s">
        <v>6</v>
      </c>
      <c r="H1149" t="s">
        <v>6</v>
      </c>
    </row>
    <row r="1150" spans="2:8" x14ac:dyDescent="0.25">
      <c r="B1150">
        <v>552500</v>
      </c>
      <c r="C1150">
        <v>391500</v>
      </c>
      <c r="D1150">
        <v>202.43729999999999</v>
      </c>
      <c r="F1150" t="s">
        <v>6</v>
      </c>
      <c r="G1150" t="s">
        <v>6</v>
      </c>
      <c r="H1150" t="s">
        <v>6</v>
      </c>
    </row>
    <row r="1151" spans="2:8" x14ac:dyDescent="0.25">
      <c r="B1151">
        <v>552700</v>
      </c>
      <c r="C1151">
        <v>391500</v>
      </c>
      <c r="D1151">
        <v>202.089</v>
      </c>
      <c r="F1151" t="s">
        <v>6</v>
      </c>
      <c r="G1151" t="s">
        <v>6</v>
      </c>
      <c r="H1151" t="s">
        <v>6</v>
      </c>
    </row>
    <row r="1152" spans="2:8" x14ac:dyDescent="0.25">
      <c r="B1152">
        <v>552900</v>
      </c>
      <c r="C1152">
        <v>391500</v>
      </c>
      <c r="D1152">
        <v>201.74279999999999</v>
      </c>
      <c r="F1152" t="s">
        <v>6</v>
      </c>
      <c r="G1152" t="s">
        <v>6</v>
      </c>
      <c r="H1152" t="s">
        <v>6</v>
      </c>
    </row>
    <row r="1153" spans="2:8" x14ac:dyDescent="0.25">
      <c r="B1153">
        <v>553100</v>
      </c>
      <c r="C1153">
        <v>391500</v>
      </c>
      <c r="D1153">
        <v>201.39879999999999</v>
      </c>
      <c r="F1153" t="s">
        <v>6</v>
      </c>
      <c r="G1153" t="s">
        <v>6</v>
      </c>
      <c r="H1153" t="s">
        <v>6</v>
      </c>
    </row>
    <row r="1154" spans="2:8" x14ac:dyDescent="0.25">
      <c r="B1154">
        <v>553300</v>
      </c>
      <c r="C1154">
        <v>391500</v>
      </c>
      <c r="D1154">
        <v>201.0573</v>
      </c>
      <c r="F1154" t="s">
        <v>6</v>
      </c>
      <c r="G1154" t="s">
        <v>6</v>
      </c>
      <c r="H1154" t="s">
        <v>6</v>
      </c>
    </row>
    <row r="1155" spans="2:8" x14ac:dyDescent="0.25">
      <c r="B1155">
        <v>553500</v>
      </c>
      <c r="C1155">
        <v>391500</v>
      </c>
      <c r="D1155">
        <v>200.7526</v>
      </c>
      <c r="F1155" t="s">
        <v>6</v>
      </c>
      <c r="G1155" t="s">
        <v>6</v>
      </c>
      <c r="H1155" t="s">
        <v>6</v>
      </c>
    </row>
    <row r="1156" spans="2:8" x14ac:dyDescent="0.25">
      <c r="B1156">
        <v>553700</v>
      </c>
      <c r="C1156">
        <v>391500</v>
      </c>
      <c r="D1156">
        <v>200.38409999999999</v>
      </c>
      <c r="F1156" t="s">
        <v>6</v>
      </c>
      <c r="G1156" t="s">
        <v>6</v>
      </c>
      <c r="H1156" t="s">
        <v>6</v>
      </c>
    </row>
    <row r="1157" spans="2:8" x14ac:dyDescent="0.25">
      <c r="B1157">
        <v>553900</v>
      </c>
      <c r="C1157">
        <v>391500</v>
      </c>
      <c r="D1157">
        <v>200.05289999999999</v>
      </c>
      <c r="F1157" t="s">
        <v>6</v>
      </c>
      <c r="G1157" t="s">
        <v>6</v>
      </c>
      <c r="H1157" t="s">
        <v>6</v>
      </c>
    </row>
    <row r="1158" spans="2:8" x14ac:dyDescent="0.25">
      <c r="B1158">
        <v>554100</v>
      </c>
      <c r="C1158">
        <v>391500</v>
      </c>
      <c r="D1158">
        <v>199.72630000000001</v>
      </c>
      <c r="F1158" t="s">
        <v>6</v>
      </c>
      <c r="G1158" t="s">
        <v>6</v>
      </c>
      <c r="H1158" t="s">
        <v>6</v>
      </c>
    </row>
    <row r="1159" spans="2:8" x14ac:dyDescent="0.25">
      <c r="B1159">
        <v>554300</v>
      </c>
      <c r="C1159">
        <v>391500</v>
      </c>
      <c r="D1159">
        <v>199.40260000000001</v>
      </c>
      <c r="F1159" t="s">
        <v>6</v>
      </c>
      <c r="G1159" t="s">
        <v>6</v>
      </c>
      <c r="H1159" t="s">
        <v>6</v>
      </c>
    </row>
    <row r="1160" spans="2:8" x14ac:dyDescent="0.25">
      <c r="B1160">
        <v>554500</v>
      </c>
      <c r="C1160">
        <v>391500</v>
      </c>
      <c r="D1160">
        <v>199.0848</v>
      </c>
      <c r="F1160" t="s">
        <v>6</v>
      </c>
      <c r="G1160" t="s">
        <v>6</v>
      </c>
      <c r="H1160" t="s">
        <v>6</v>
      </c>
    </row>
    <row r="1161" spans="2:8" x14ac:dyDescent="0.25">
      <c r="B1161">
        <v>554700</v>
      </c>
      <c r="C1161">
        <v>391500</v>
      </c>
      <c r="D1161">
        <v>198.77260000000001</v>
      </c>
      <c r="F1161" t="s">
        <v>6</v>
      </c>
      <c r="G1161" t="s">
        <v>6</v>
      </c>
      <c r="H1161" t="s">
        <v>6</v>
      </c>
    </row>
    <row r="1162" spans="2:8" x14ac:dyDescent="0.25">
      <c r="B1162">
        <v>554900</v>
      </c>
      <c r="C1162">
        <v>391500</v>
      </c>
      <c r="D1162">
        <v>198.46600000000001</v>
      </c>
      <c r="F1162" t="s">
        <v>6</v>
      </c>
      <c r="G1162" t="s">
        <v>6</v>
      </c>
      <c r="H1162" t="s">
        <v>6</v>
      </c>
    </row>
    <row r="1163" spans="2:8" x14ac:dyDescent="0.25">
      <c r="B1163">
        <v>555100</v>
      </c>
      <c r="C1163">
        <v>391500</v>
      </c>
      <c r="D1163">
        <v>198.16630000000001</v>
      </c>
      <c r="F1163" t="s">
        <v>6</v>
      </c>
      <c r="G1163" t="s">
        <v>6</v>
      </c>
      <c r="H1163" t="s">
        <v>6</v>
      </c>
    </row>
    <row r="1164" spans="2:8" x14ac:dyDescent="0.25">
      <c r="B1164">
        <v>555300</v>
      </c>
      <c r="C1164">
        <v>391500</v>
      </c>
      <c r="D1164">
        <v>197.9041</v>
      </c>
      <c r="F1164" t="s">
        <v>6</v>
      </c>
      <c r="G1164" t="s">
        <v>6</v>
      </c>
      <c r="H1164" t="s">
        <v>6</v>
      </c>
    </row>
    <row r="1165" spans="2:8" x14ac:dyDescent="0.25">
      <c r="B1165">
        <v>555500</v>
      </c>
      <c r="C1165">
        <v>391500</v>
      </c>
      <c r="D1165">
        <v>197.59440000000001</v>
      </c>
      <c r="F1165" t="s">
        <v>6</v>
      </c>
      <c r="G1165" t="s">
        <v>6</v>
      </c>
      <c r="H1165" t="s">
        <v>6</v>
      </c>
    </row>
    <row r="1166" spans="2:8" x14ac:dyDescent="0.25">
      <c r="B1166">
        <v>555700</v>
      </c>
      <c r="C1166">
        <v>391500</v>
      </c>
      <c r="D1166">
        <v>197.32380000000001</v>
      </c>
      <c r="F1166" t="s">
        <v>6</v>
      </c>
      <c r="G1166" t="s">
        <v>6</v>
      </c>
      <c r="H1166" t="s">
        <v>6</v>
      </c>
    </row>
    <row r="1167" spans="2:8" x14ac:dyDescent="0.25">
      <c r="B1167">
        <v>555900</v>
      </c>
      <c r="C1167">
        <v>391500</v>
      </c>
      <c r="D1167">
        <v>197.06630000000001</v>
      </c>
      <c r="F1167" t="s">
        <v>6</v>
      </c>
      <c r="G1167" t="s">
        <v>6</v>
      </c>
      <c r="H1167" t="s">
        <v>6</v>
      </c>
    </row>
    <row r="1168" spans="2:8" x14ac:dyDescent="0.25">
      <c r="B1168">
        <v>556100</v>
      </c>
      <c r="C1168">
        <v>391500</v>
      </c>
      <c r="D1168">
        <v>196.82329999999999</v>
      </c>
      <c r="F1168" t="s">
        <v>6</v>
      </c>
      <c r="G1168" t="s">
        <v>6</v>
      </c>
      <c r="H1168" t="s">
        <v>6</v>
      </c>
    </row>
    <row r="1169" spans="2:8" x14ac:dyDescent="0.25">
      <c r="B1169">
        <v>556300</v>
      </c>
      <c r="C1169">
        <v>391500</v>
      </c>
      <c r="D1169">
        <v>196.59610000000001</v>
      </c>
      <c r="F1169" t="s">
        <v>6</v>
      </c>
      <c r="G1169" t="s">
        <v>6</v>
      </c>
      <c r="H1169" t="s">
        <v>6</v>
      </c>
    </row>
    <row r="1170" spans="2:8" x14ac:dyDescent="0.25">
      <c r="B1170">
        <v>556500</v>
      </c>
      <c r="C1170">
        <v>391500</v>
      </c>
      <c r="D1170">
        <v>196.38659999999999</v>
      </c>
      <c r="F1170" t="s">
        <v>6</v>
      </c>
      <c r="G1170" t="s">
        <v>6</v>
      </c>
      <c r="H1170" t="s">
        <v>6</v>
      </c>
    </row>
    <row r="1171" spans="2:8" x14ac:dyDescent="0.25">
      <c r="B1171">
        <v>556700</v>
      </c>
      <c r="C1171">
        <v>391500</v>
      </c>
      <c r="D1171">
        <v>196.19710000000001</v>
      </c>
      <c r="F1171" t="s">
        <v>6</v>
      </c>
      <c r="G1171" t="s">
        <v>6</v>
      </c>
      <c r="H1171" t="s">
        <v>6</v>
      </c>
    </row>
    <row r="1172" spans="2:8" x14ac:dyDescent="0.25">
      <c r="B1172">
        <v>556900</v>
      </c>
      <c r="C1172">
        <v>391500</v>
      </c>
      <c r="D1172">
        <v>196.04400000000001</v>
      </c>
      <c r="F1172" t="s">
        <v>6</v>
      </c>
      <c r="G1172" t="s">
        <v>6</v>
      </c>
      <c r="H1172" t="s">
        <v>6</v>
      </c>
    </row>
    <row r="1173" spans="2:8" x14ac:dyDescent="0.25">
      <c r="B1173">
        <v>557100</v>
      </c>
      <c r="C1173">
        <v>391500</v>
      </c>
      <c r="D1173">
        <v>195.88200000000001</v>
      </c>
      <c r="F1173" t="s">
        <v>6</v>
      </c>
      <c r="G1173" t="s">
        <v>6</v>
      </c>
      <c r="H1173" t="s">
        <v>6</v>
      </c>
    </row>
    <row r="1174" spans="2:8" x14ac:dyDescent="0.25">
      <c r="B1174">
        <v>557300</v>
      </c>
      <c r="C1174">
        <v>391500</v>
      </c>
      <c r="D1174">
        <v>195.76050000000001</v>
      </c>
      <c r="F1174" t="s">
        <v>6</v>
      </c>
      <c r="G1174" t="s">
        <v>6</v>
      </c>
      <c r="H1174" t="s">
        <v>6</v>
      </c>
    </row>
    <row r="1175" spans="2:8" x14ac:dyDescent="0.25">
      <c r="B1175">
        <v>557500</v>
      </c>
      <c r="C1175">
        <v>391500</v>
      </c>
      <c r="D1175">
        <v>195.66480000000001</v>
      </c>
      <c r="F1175" t="s">
        <v>6</v>
      </c>
      <c r="G1175" t="s">
        <v>6</v>
      </c>
      <c r="H1175" t="s">
        <v>6</v>
      </c>
    </row>
    <row r="1176" spans="2:8" x14ac:dyDescent="0.25">
      <c r="B1176">
        <v>557700</v>
      </c>
      <c r="C1176">
        <v>391500</v>
      </c>
      <c r="D1176">
        <v>195.5966</v>
      </c>
      <c r="F1176" t="s">
        <v>6</v>
      </c>
      <c r="G1176" t="s">
        <v>6</v>
      </c>
      <c r="H1176" t="s">
        <v>6</v>
      </c>
    </row>
    <row r="1177" spans="2:8" x14ac:dyDescent="0.25">
      <c r="B1177">
        <v>557900</v>
      </c>
      <c r="C1177">
        <v>391500</v>
      </c>
      <c r="D1177">
        <v>195.5565</v>
      </c>
      <c r="F1177" t="s">
        <v>6</v>
      </c>
      <c r="G1177" t="s">
        <v>6</v>
      </c>
      <c r="H1177" t="s">
        <v>6</v>
      </c>
    </row>
    <row r="1178" spans="2:8" x14ac:dyDescent="0.25">
      <c r="B1178">
        <v>558100</v>
      </c>
      <c r="C1178">
        <v>391500</v>
      </c>
      <c r="D1178">
        <v>195.5446</v>
      </c>
      <c r="F1178" t="s">
        <v>6</v>
      </c>
      <c r="G1178" t="s">
        <v>6</v>
      </c>
      <c r="H1178" t="s">
        <v>6</v>
      </c>
    </row>
    <row r="1179" spans="2:8" x14ac:dyDescent="0.25">
      <c r="B1179">
        <v>558300</v>
      </c>
      <c r="C1179">
        <v>391500</v>
      </c>
      <c r="D1179">
        <v>195.5625</v>
      </c>
      <c r="F1179" t="s">
        <v>6</v>
      </c>
      <c r="G1179" t="s">
        <v>6</v>
      </c>
      <c r="H1179" t="s">
        <v>6</v>
      </c>
    </row>
    <row r="1180" spans="2:8" x14ac:dyDescent="0.25">
      <c r="B1180">
        <v>558500</v>
      </c>
      <c r="C1180">
        <v>391500</v>
      </c>
      <c r="D1180">
        <v>195.6086</v>
      </c>
      <c r="F1180" t="s">
        <v>6</v>
      </c>
      <c r="G1180" t="s">
        <v>6</v>
      </c>
      <c r="H1180" t="s">
        <v>6</v>
      </c>
    </row>
    <row r="1181" spans="2:8" x14ac:dyDescent="0.25">
      <c r="B1181">
        <v>558700</v>
      </c>
      <c r="C1181">
        <v>391500</v>
      </c>
      <c r="D1181">
        <v>195.6841</v>
      </c>
      <c r="F1181" t="s">
        <v>6</v>
      </c>
      <c r="G1181" t="s">
        <v>6</v>
      </c>
      <c r="H1181" t="s">
        <v>6</v>
      </c>
    </row>
    <row r="1182" spans="2:8" x14ac:dyDescent="0.25">
      <c r="B1182">
        <v>558900</v>
      </c>
      <c r="C1182">
        <v>391500</v>
      </c>
      <c r="D1182">
        <v>195.78639999999999</v>
      </c>
      <c r="F1182" t="s">
        <v>6</v>
      </c>
      <c r="G1182" t="s">
        <v>6</v>
      </c>
      <c r="H1182" t="s">
        <v>6</v>
      </c>
    </row>
    <row r="1183" spans="2:8" x14ac:dyDescent="0.25">
      <c r="B1183">
        <v>559100</v>
      </c>
      <c r="C1183">
        <v>391500</v>
      </c>
      <c r="D1183">
        <v>195.91300000000001</v>
      </c>
      <c r="F1183" t="s">
        <v>6</v>
      </c>
      <c r="G1183" t="s">
        <v>6</v>
      </c>
      <c r="H1183" t="s">
        <v>6</v>
      </c>
    </row>
    <row r="1184" spans="2:8" x14ac:dyDescent="0.25">
      <c r="B1184">
        <v>559300</v>
      </c>
      <c r="C1184">
        <v>391500</v>
      </c>
      <c r="D1184">
        <v>196.0641</v>
      </c>
      <c r="F1184" t="s">
        <v>6</v>
      </c>
      <c r="G1184" t="s">
        <v>6</v>
      </c>
      <c r="H1184" t="s">
        <v>6</v>
      </c>
    </row>
    <row r="1185" spans="2:8" x14ac:dyDescent="0.25">
      <c r="B1185">
        <v>559500</v>
      </c>
      <c r="C1185">
        <v>391500</v>
      </c>
      <c r="D1185">
        <v>196.2373</v>
      </c>
      <c r="F1185" t="s">
        <v>6</v>
      </c>
      <c r="G1185" t="s">
        <v>6</v>
      </c>
      <c r="H1185" t="s">
        <v>6</v>
      </c>
    </row>
    <row r="1186" spans="2:8" x14ac:dyDescent="0.25">
      <c r="B1186">
        <v>559700</v>
      </c>
      <c r="C1186">
        <v>391500</v>
      </c>
      <c r="D1186">
        <v>196.42830000000001</v>
      </c>
      <c r="F1186" t="s">
        <v>6</v>
      </c>
      <c r="G1186" t="s">
        <v>6</v>
      </c>
      <c r="H1186" t="s">
        <v>6</v>
      </c>
    </row>
    <row r="1187" spans="2:8" x14ac:dyDescent="0.25">
      <c r="B1187">
        <v>559900</v>
      </c>
      <c r="C1187">
        <v>391500</v>
      </c>
      <c r="D1187">
        <v>196.6146</v>
      </c>
      <c r="F1187" t="s">
        <v>6</v>
      </c>
      <c r="G1187" t="s">
        <v>6</v>
      </c>
      <c r="H1187" t="s">
        <v>6</v>
      </c>
    </row>
    <row r="1188" spans="2:8" x14ac:dyDescent="0.25">
      <c r="B1188">
        <v>560100</v>
      </c>
      <c r="C1188">
        <v>391500</v>
      </c>
      <c r="D1188">
        <v>196.85640000000001</v>
      </c>
      <c r="F1188" t="s">
        <v>6</v>
      </c>
      <c r="G1188" t="s">
        <v>6</v>
      </c>
      <c r="H1188" t="s">
        <v>6</v>
      </c>
    </row>
    <row r="1189" spans="2:8" x14ac:dyDescent="0.25">
      <c r="B1189">
        <v>560300</v>
      </c>
      <c r="C1189">
        <v>391500</v>
      </c>
      <c r="D1189">
        <v>197.08629999999999</v>
      </c>
      <c r="F1189" t="s">
        <v>6</v>
      </c>
      <c r="G1189" t="s">
        <v>6</v>
      </c>
      <c r="H1189" t="s">
        <v>6</v>
      </c>
    </row>
    <row r="1190" spans="2:8" x14ac:dyDescent="0.25">
      <c r="B1190">
        <v>560500</v>
      </c>
      <c r="C1190">
        <v>391500</v>
      </c>
      <c r="D1190">
        <v>197.32380000000001</v>
      </c>
      <c r="F1190" t="s">
        <v>6</v>
      </c>
      <c r="G1190" t="s">
        <v>6</v>
      </c>
      <c r="H1190" t="s">
        <v>6</v>
      </c>
    </row>
    <row r="1191" spans="2:8" x14ac:dyDescent="0.25">
      <c r="B1191">
        <v>560700</v>
      </c>
      <c r="C1191">
        <v>391500</v>
      </c>
      <c r="D1191">
        <v>197.5635</v>
      </c>
      <c r="F1191" t="s">
        <v>6</v>
      </c>
      <c r="G1191" t="s">
        <v>6</v>
      </c>
      <c r="H1191" t="s">
        <v>6</v>
      </c>
    </row>
    <row r="1192" spans="2:8" x14ac:dyDescent="0.25">
      <c r="B1192">
        <v>560900</v>
      </c>
      <c r="C1192">
        <v>391500</v>
      </c>
      <c r="D1192">
        <v>197.80170000000001</v>
      </c>
      <c r="F1192" t="s">
        <v>6</v>
      </c>
      <c r="G1192" t="s">
        <v>6</v>
      </c>
      <c r="H1192" t="s">
        <v>6</v>
      </c>
    </row>
    <row r="1193" spans="2:8" x14ac:dyDescent="0.25">
      <c r="B1193">
        <v>561100</v>
      </c>
      <c r="C1193">
        <v>391500</v>
      </c>
      <c r="D1193">
        <v>198.03540000000001</v>
      </c>
      <c r="F1193" t="s">
        <v>6</v>
      </c>
      <c r="G1193" t="s">
        <v>6</v>
      </c>
      <c r="H1193" t="s">
        <v>6</v>
      </c>
    </row>
    <row r="1194" spans="2:8" x14ac:dyDescent="0.25">
      <c r="B1194">
        <v>561300</v>
      </c>
      <c r="C1194">
        <v>391500</v>
      </c>
      <c r="D1194">
        <v>198.2603</v>
      </c>
      <c r="F1194" t="s">
        <v>6</v>
      </c>
      <c r="G1194" t="s">
        <v>6</v>
      </c>
      <c r="H1194" t="s">
        <v>6</v>
      </c>
    </row>
    <row r="1195" spans="2:8" x14ac:dyDescent="0.25">
      <c r="B1195">
        <v>550300</v>
      </c>
      <c r="C1195">
        <v>391300</v>
      </c>
      <c r="D1195">
        <v>205.35730000000001</v>
      </c>
      <c r="F1195" t="s">
        <v>6</v>
      </c>
      <c r="G1195" t="s">
        <v>6</v>
      </c>
      <c r="H1195" t="s">
        <v>6</v>
      </c>
    </row>
    <row r="1196" spans="2:8" x14ac:dyDescent="0.25">
      <c r="B1196">
        <v>550500</v>
      </c>
      <c r="C1196">
        <v>391300</v>
      </c>
      <c r="D1196">
        <v>205.0471</v>
      </c>
      <c r="F1196" t="s">
        <v>6</v>
      </c>
      <c r="G1196" t="s">
        <v>6</v>
      </c>
      <c r="H1196" t="s">
        <v>6</v>
      </c>
    </row>
    <row r="1197" spans="2:8" x14ac:dyDescent="0.25">
      <c r="B1197">
        <v>550700</v>
      </c>
      <c r="C1197">
        <v>391300</v>
      </c>
      <c r="D1197">
        <v>204.73509999999999</v>
      </c>
      <c r="F1197" t="s">
        <v>6</v>
      </c>
      <c r="G1197" t="s">
        <v>6</v>
      </c>
      <c r="H1197" t="s">
        <v>6</v>
      </c>
    </row>
    <row r="1198" spans="2:8" x14ac:dyDescent="0.25">
      <c r="B1198">
        <v>550900</v>
      </c>
      <c r="C1198">
        <v>391300</v>
      </c>
      <c r="D1198">
        <v>204.41980000000001</v>
      </c>
      <c r="F1198" t="s">
        <v>6</v>
      </c>
      <c r="G1198" t="s">
        <v>6</v>
      </c>
      <c r="H1198" t="s">
        <v>6</v>
      </c>
    </row>
    <row r="1199" spans="2:8" x14ac:dyDescent="0.25">
      <c r="B1199">
        <v>551100</v>
      </c>
      <c r="C1199">
        <v>391300</v>
      </c>
      <c r="D1199">
        <v>204.1</v>
      </c>
      <c r="F1199" t="s">
        <v>6</v>
      </c>
      <c r="G1199" t="s">
        <v>6</v>
      </c>
      <c r="H1199" t="s">
        <v>6</v>
      </c>
    </row>
    <row r="1200" spans="2:8" x14ac:dyDescent="0.25">
      <c r="B1200">
        <v>551300</v>
      </c>
      <c r="C1200">
        <v>391300</v>
      </c>
      <c r="D1200">
        <v>203.77719999999999</v>
      </c>
      <c r="F1200" t="s">
        <v>6</v>
      </c>
      <c r="G1200" t="s">
        <v>6</v>
      </c>
      <c r="H1200" t="s">
        <v>6</v>
      </c>
    </row>
    <row r="1201" spans="2:8" x14ac:dyDescent="0.25">
      <c r="B1201">
        <v>551500</v>
      </c>
      <c r="C1201">
        <v>391300</v>
      </c>
      <c r="D1201">
        <v>203.4502</v>
      </c>
      <c r="F1201" t="s">
        <v>6</v>
      </c>
      <c r="G1201" t="s">
        <v>6</v>
      </c>
      <c r="H1201" t="s">
        <v>6</v>
      </c>
    </row>
    <row r="1202" spans="2:8" x14ac:dyDescent="0.25">
      <c r="B1202">
        <v>551700</v>
      </c>
      <c r="C1202">
        <v>391300</v>
      </c>
      <c r="D1202">
        <v>203.08629999999999</v>
      </c>
      <c r="F1202" t="s">
        <v>6</v>
      </c>
      <c r="G1202" t="s">
        <v>6</v>
      </c>
      <c r="H1202" t="s">
        <v>6</v>
      </c>
    </row>
    <row r="1203" spans="2:8" x14ac:dyDescent="0.25">
      <c r="B1203">
        <v>551900</v>
      </c>
      <c r="C1203">
        <v>391300</v>
      </c>
      <c r="D1203">
        <v>202.786</v>
      </c>
      <c r="F1203" t="s">
        <v>6</v>
      </c>
      <c r="G1203" t="s">
        <v>6</v>
      </c>
      <c r="H1203" t="s">
        <v>6</v>
      </c>
    </row>
    <row r="1204" spans="2:8" x14ac:dyDescent="0.25">
      <c r="B1204">
        <v>552100</v>
      </c>
      <c r="C1204">
        <v>391300</v>
      </c>
      <c r="D1204">
        <v>202.45169999999999</v>
      </c>
      <c r="F1204" t="s">
        <v>6</v>
      </c>
      <c r="G1204" t="s">
        <v>6</v>
      </c>
      <c r="H1204" t="s">
        <v>6</v>
      </c>
    </row>
    <row r="1205" spans="2:8" x14ac:dyDescent="0.25">
      <c r="B1205">
        <v>552300</v>
      </c>
      <c r="C1205">
        <v>391300</v>
      </c>
      <c r="D1205">
        <v>202.11670000000001</v>
      </c>
      <c r="F1205" t="s">
        <v>6</v>
      </c>
      <c r="G1205" t="s">
        <v>6</v>
      </c>
      <c r="H1205" t="s">
        <v>6</v>
      </c>
    </row>
    <row r="1206" spans="2:8" x14ac:dyDescent="0.25">
      <c r="B1206">
        <v>552500</v>
      </c>
      <c r="C1206">
        <v>391300</v>
      </c>
      <c r="D1206">
        <v>201.7824</v>
      </c>
      <c r="F1206" t="s">
        <v>6</v>
      </c>
      <c r="G1206" t="s">
        <v>6</v>
      </c>
      <c r="H1206" t="s">
        <v>6</v>
      </c>
    </row>
    <row r="1207" spans="2:8" x14ac:dyDescent="0.25">
      <c r="B1207">
        <v>552700</v>
      </c>
      <c r="C1207">
        <v>391300</v>
      </c>
      <c r="D1207">
        <v>201.4496</v>
      </c>
      <c r="F1207" t="s">
        <v>6</v>
      </c>
      <c r="G1207" t="s">
        <v>6</v>
      </c>
      <c r="H1207" t="s">
        <v>6</v>
      </c>
    </row>
    <row r="1208" spans="2:8" x14ac:dyDescent="0.25">
      <c r="B1208">
        <v>552900</v>
      </c>
      <c r="C1208">
        <v>391300</v>
      </c>
      <c r="D1208">
        <v>201.119</v>
      </c>
      <c r="F1208" t="s">
        <v>6</v>
      </c>
      <c r="G1208" t="s">
        <v>6</v>
      </c>
      <c r="H1208" t="s">
        <v>6</v>
      </c>
    </row>
    <row r="1209" spans="2:8" x14ac:dyDescent="0.25">
      <c r="B1209">
        <v>553100</v>
      </c>
      <c r="C1209">
        <v>391300</v>
      </c>
      <c r="D1209">
        <v>200.79040000000001</v>
      </c>
      <c r="F1209" t="s">
        <v>6</v>
      </c>
      <c r="G1209" t="s">
        <v>6</v>
      </c>
      <c r="H1209" t="s">
        <v>6</v>
      </c>
    </row>
    <row r="1210" spans="2:8" x14ac:dyDescent="0.25">
      <c r="B1210">
        <v>553300</v>
      </c>
      <c r="C1210">
        <v>391300</v>
      </c>
      <c r="D1210">
        <v>200.46530000000001</v>
      </c>
      <c r="F1210" t="s">
        <v>6</v>
      </c>
      <c r="G1210" t="s">
        <v>6</v>
      </c>
      <c r="H1210" t="s">
        <v>6</v>
      </c>
    </row>
    <row r="1211" spans="2:8" x14ac:dyDescent="0.25">
      <c r="B1211">
        <v>553500</v>
      </c>
      <c r="C1211">
        <v>391300</v>
      </c>
      <c r="D1211">
        <v>200.1756</v>
      </c>
      <c r="F1211" t="s">
        <v>6</v>
      </c>
      <c r="G1211" t="s">
        <v>6</v>
      </c>
      <c r="H1211" t="s">
        <v>6</v>
      </c>
    </row>
    <row r="1212" spans="2:8" x14ac:dyDescent="0.25">
      <c r="B1212">
        <v>553700</v>
      </c>
      <c r="C1212">
        <v>391300</v>
      </c>
      <c r="D1212">
        <v>199.82579999999999</v>
      </c>
      <c r="F1212" t="s">
        <v>6</v>
      </c>
      <c r="G1212" t="s">
        <v>6</v>
      </c>
      <c r="H1212" t="s">
        <v>6</v>
      </c>
    </row>
    <row r="1213" spans="2:8" x14ac:dyDescent="0.25">
      <c r="B1213">
        <v>553900</v>
      </c>
      <c r="C1213">
        <v>391300</v>
      </c>
      <c r="D1213">
        <v>199.51150000000001</v>
      </c>
      <c r="F1213" t="s">
        <v>6</v>
      </c>
      <c r="G1213" t="s">
        <v>6</v>
      </c>
      <c r="H1213" t="s">
        <v>6</v>
      </c>
    </row>
    <row r="1214" spans="2:8" x14ac:dyDescent="0.25">
      <c r="B1214">
        <v>554100</v>
      </c>
      <c r="C1214">
        <v>391300</v>
      </c>
      <c r="D1214">
        <v>199.20160000000001</v>
      </c>
      <c r="F1214" t="s">
        <v>6</v>
      </c>
      <c r="G1214" t="s">
        <v>6</v>
      </c>
      <c r="H1214" t="s">
        <v>6</v>
      </c>
    </row>
    <row r="1215" spans="2:8" x14ac:dyDescent="0.25">
      <c r="B1215">
        <v>554300</v>
      </c>
      <c r="C1215">
        <v>391300</v>
      </c>
      <c r="D1215">
        <v>198.8954</v>
      </c>
      <c r="F1215" t="s">
        <v>6</v>
      </c>
      <c r="G1215" t="s">
        <v>6</v>
      </c>
      <c r="H1215" t="s">
        <v>6</v>
      </c>
    </row>
    <row r="1216" spans="2:8" x14ac:dyDescent="0.25">
      <c r="B1216">
        <v>554500</v>
      </c>
      <c r="C1216">
        <v>391300</v>
      </c>
      <c r="D1216">
        <v>198.59569999999999</v>
      </c>
      <c r="F1216" t="s">
        <v>6</v>
      </c>
      <c r="G1216" t="s">
        <v>6</v>
      </c>
      <c r="H1216" t="s">
        <v>6</v>
      </c>
    </row>
    <row r="1217" spans="2:8" x14ac:dyDescent="0.25">
      <c r="B1217">
        <v>554700</v>
      </c>
      <c r="C1217">
        <v>391300</v>
      </c>
      <c r="D1217">
        <v>198.3004</v>
      </c>
      <c r="F1217" t="s">
        <v>6</v>
      </c>
      <c r="G1217" t="s">
        <v>6</v>
      </c>
      <c r="H1217" t="s">
        <v>6</v>
      </c>
    </row>
    <row r="1218" spans="2:8" x14ac:dyDescent="0.25">
      <c r="B1218">
        <v>554900</v>
      </c>
      <c r="C1218">
        <v>391300</v>
      </c>
      <c r="D1218">
        <v>198.01179999999999</v>
      </c>
      <c r="F1218" t="s">
        <v>6</v>
      </c>
      <c r="G1218" t="s">
        <v>6</v>
      </c>
      <c r="H1218" t="s">
        <v>6</v>
      </c>
    </row>
    <row r="1219" spans="2:8" x14ac:dyDescent="0.25">
      <c r="B1219">
        <v>555100</v>
      </c>
      <c r="C1219">
        <v>391300</v>
      </c>
      <c r="D1219">
        <v>197.7304</v>
      </c>
      <c r="F1219" t="s">
        <v>6</v>
      </c>
      <c r="G1219" t="s">
        <v>6</v>
      </c>
      <c r="H1219" t="s">
        <v>6</v>
      </c>
    </row>
    <row r="1220" spans="2:8" x14ac:dyDescent="0.25">
      <c r="B1220">
        <v>555300</v>
      </c>
      <c r="C1220">
        <v>391300</v>
      </c>
      <c r="D1220">
        <v>197.48410000000001</v>
      </c>
      <c r="F1220" t="s">
        <v>6</v>
      </c>
      <c r="G1220" t="s">
        <v>6</v>
      </c>
      <c r="H1220" t="s">
        <v>6</v>
      </c>
    </row>
    <row r="1221" spans="2:8" x14ac:dyDescent="0.25">
      <c r="B1221">
        <v>555500</v>
      </c>
      <c r="C1221">
        <v>391300</v>
      </c>
      <c r="D1221">
        <v>197.19390000000001</v>
      </c>
      <c r="F1221" t="s">
        <v>6</v>
      </c>
      <c r="G1221" t="s">
        <v>6</v>
      </c>
      <c r="H1221" t="s">
        <v>6</v>
      </c>
    </row>
    <row r="1222" spans="2:8" x14ac:dyDescent="0.25">
      <c r="B1222">
        <v>555700</v>
      </c>
      <c r="C1222">
        <v>391300</v>
      </c>
      <c r="D1222">
        <v>196.94159999999999</v>
      </c>
      <c r="F1222" t="s">
        <v>6</v>
      </c>
      <c r="G1222" t="s">
        <v>6</v>
      </c>
      <c r="H1222" t="s">
        <v>6</v>
      </c>
    </row>
    <row r="1223" spans="2:8" x14ac:dyDescent="0.25">
      <c r="B1223">
        <v>555900</v>
      </c>
      <c r="C1223">
        <v>391300</v>
      </c>
      <c r="D1223">
        <v>196.70240000000001</v>
      </c>
      <c r="F1223" t="s">
        <v>6</v>
      </c>
      <c r="G1223" t="s">
        <v>6</v>
      </c>
      <c r="H1223" t="s">
        <v>6</v>
      </c>
    </row>
    <row r="1224" spans="2:8" x14ac:dyDescent="0.25">
      <c r="B1224">
        <v>556100</v>
      </c>
      <c r="C1224">
        <v>391300</v>
      </c>
      <c r="D1224">
        <v>196.47730000000001</v>
      </c>
      <c r="F1224" t="s">
        <v>6</v>
      </c>
      <c r="G1224" t="s">
        <v>6</v>
      </c>
      <c r="H1224" t="s">
        <v>6</v>
      </c>
    </row>
    <row r="1225" spans="2:8" x14ac:dyDescent="0.25">
      <c r="B1225">
        <v>556300</v>
      </c>
      <c r="C1225">
        <v>391300</v>
      </c>
      <c r="D1225">
        <v>196.2681</v>
      </c>
      <c r="F1225" t="s">
        <v>6</v>
      </c>
      <c r="G1225" t="s">
        <v>6</v>
      </c>
      <c r="H1225" t="s">
        <v>6</v>
      </c>
    </row>
    <row r="1226" spans="2:8" x14ac:dyDescent="0.25">
      <c r="B1226">
        <v>556500</v>
      </c>
      <c r="C1226">
        <v>391300</v>
      </c>
      <c r="D1226">
        <v>196.0753</v>
      </c>
      <c r="F1226" t="s">
        <v>6</v>
      </c>
      <c r="G1226" t="s">
        <v>6</v>
      </c>
      <c r="H1226" t="s">
        <v>6</v>
      </c>
    </row>
    <row r="1227" spans="2:8" x14ac:dyDescent="0.25">
      <c r="B1227">
        <v>556700</v>
      </c>
      <c r="C1227">
        <v>391300</v>
      </c>
      <c r="D1227">
        <v>195.90280000000001</v>
      </c>
      <c r="F1227" t="s">
        <v>6</v>
      </c>
      <c r="G1227" t="s">
        <v>6</v>
      </c>
      <c r="H1227" t="s">
        <v>6</v>
      </c>
    </row>
    <row r="1228" spans="2:8" x14ac:dyDescent="0.25">
      <c r="B1228">
        <v>556900</v>
      </c>
      <c r="C1228">
        <v>391300</v>
      </c>
      <c r="D1228">
        <v>195.7653</v>
      </c>
      <c r="F1228" t="s">
        <v>6</v>
      </c>
      <c r="G1228" t="s">
        <v>6</v>
      </c>
      <c r="H1228" t="s">
        <v>6</v>
      </c>
    </row>
    <row r="1229" spans="2:8" x14ac:dyDescent="0.25">
      <c r="B1229">
        <v>557100</v>
      </c>
      <c r="C1229">
        <v>391300</v>
      </c>
      <c r="D1229">
        <v>195.6223</v>
      </c>
      <c r="F1229" t="s">
        <v>6</v>
      </c>
      <c r="G1229" t="s">
        <v>6</v>
      </c>
      <c r="H1229" t="s">
        <v>6</v>
      </c>
    </row>
    <row r="1230" spans="2:8" x14ac:dyDescent="0.25">
      <c r="B1230">
        <v>557300</v>
      </c>
      <c r="C1230">
        <v>391300</v>
      </c>
      <c r="D1230">
        <v>195.51779999999999</v>
      </c>
      <c r="F1230" t="s">
        <v>6</v>
      </c>
      <c r="G1230" t="s">
        <v>6</v>
      </c>
      <c r="H1230" t="s">
        <v>6</v>
      </c>
    </row>
    <row r="1231" spans="2:8" x14ac:dyDescent="0.25">
      <c r="B1231">
        <v>557500</v>
      </c>
      <c r="C1231">
        <v>391300</v>
      </c>
      <c r="D1231">
        <v>195.4384</v>
      </c>
      <c r="F1231" t="s">
        <v>6</v>
      </c>
      <c r="G1231" t="s">
        <v>6</v>
      </c>
      <c r="H1231" t="s">
        <v>6</v>
      </c>
    </row>
    <row r="1232" spans="2:8" x14ac:dyDescent="0.25">
      <c r="B1232">
        <v>557700</v>
      </c>
      <c r="C1232">
        <v>391300</v>
      </c>
      <c r="D1232">
        <v>195.38650000000001</v>
      </c>
      <c r="F1232" t="s">
        <v>6</v>
      </c>
      <c r="G1232" t="s">
        <v>6</v>
      </c>
      <c r="H1232" t="s">
        <v>6</v>
      </c>
    </row>
    <row r="1233" spans="2:8" x14ac:dyDescent="0.25">
      <c r="B1233">
        <v>557900</v>
      </c>
      <c r="C1233">
        <v>391300</v>
      </c>
      <c r="D1233">
        <v>195.36340000000001</v>
      </c>
      <c r="F1233" t="s">
        <v>6</v>
      </c>
      <c r="G1233" t="s">
        <v>6</v>
      </c>
      <c r="H1233" t="s">
        <v>6</v>
      </c>
    </row>
    <row r="1234" spans="2:8" x14ac:dyDescent="0.25">
      <c r="B1234">
        <v>558100</v>
      </c>
      <c r="C1234">
        <v>391300</v>
      </c>
      <c r="D1234">
        <v>195.3683</v>
      </c>
      <c r="F1234" t="s">
        <v>6</v>
      </c>
      <c r="G1234" t="s">
        <v>6</v>
      </c>
      <c r="H1234" t="s">
        <v>6</v>
      </c>
    </row>
    <row r="1235" spans="2:8" x14ac:dyDescent="0.25">
      <c r="B1235">
        <v>558300</v>
      </c>
      <c r="C1235">
        <v>391300</v>
      </c>
      <c r="D1235">
        <v>195.40170000000001</v>
      </c>
      <c r="F1235" t="s">
        <v>6</v>
      </c>
      <c r="G1235" t="s">
        <v>6</v>
      </c>
      <c r="H1235" t="s">
        <v>6</v>
      </c>
    </row>
    <row r="1236" spans="2:8" x14ac:dyDescent="0.25">
      <c r="B1236">
        <v>558500</v>
      </c>
      <c r="C1236">
        <v>391300</v>
      </c>
      <c r="D1236">
        <v>195.46459999999999</v>
      </c>
      <c r="F1236" t="s">
        <v>6</v>
      </c>
      <c r="G1236" t="s">
        <v>6</v>
      </c>
      <c r="H1236" t="s">
        <v>6</v>
      </c>
    </row>
    <row r="1237" spans="2:8" x14ac:dyDescent="0.25">
      <c r="B1237">
        <v>558700</v>
      </c>
      <c r="C1237">
        <v>391300</v>
      </c>
      <c r="D1237">
        <v>195.5548</v>
      </c>
      <c r="F1237" t="s">
        <v>6</v>
      </c>
      <c r="G1237" t="s">
        <v>6</v>
      </c>
      <c r="H1237" t="s">
        <v>6</v>
      </c>
    </row>
    <row r="1238" spans="2:8" x14ac:dyDescent="0.25">
      <c r="B1238">
        <v>558900</v>
      </c>
      <c r="C1238">
        <v>391300</v>
      </c>
      <c r="D1238">
        <v>195.67330000000001</v>
      </c>
      <c r="F1238" t="s">
        <v>6</v>
      </c>
      <c r="G1238" t="s">
        <v>6</v>
      </c>
      <c r="H1238" t="s">
        <v>6</v>
      </c>
    </row>
    <row r="1239" spans="2:8" x14ac:dyDescent="0.25">
      <c r="B1239">
        <v>559100</v>
      </c>
      <c r="C1239">
        <v>391300</v>
      </c>
      <c r="D1239">
        <v>195.81649999999999</v>
      </c>
      <c r="F1239" t="s">
        <v>6</v>
      </c>
      <c r="G1239" t="s">
        <v>6</v>
      </c>
      <c r="H1239" t="s">
        <v>6</v>
      </c>
    </row>
    <row r="1240" spans="2:8" x14ac:dyDescent="0.25">
      <c r="B1240">
        <v>559300</v>
      </c>
      <c r="C1240">
        <v>391300</v>
      </c>
      <c r="D1240">
        <v>195.98390000000001</v>
      </c>
      <c r="F1240" t="s">
        <v>6</v>
      </c>
      <c r="G1240" t="s">
        <v>6</v>
      </c>
      <c r="H1240" t="s">
        <v>6</v>
      </c>
    </row>
    <row r="1241" spans="2:8" x14ac:dyDescent="0.25">
      <c r="B1241">
        <v>559500</v>
      </c>
      <c r="C1241">
        <v>391300</v>
      </c>
      <c r="D1241">
        <v>196.17330000000001</v>
      </c>
      <c r="F1241" t="s">
        <v>6</v>
      </c>
      <c r="G1241" t="s">
        <v>6</v>
      </c>
      <c r="H1241" t="s">
        <v>6</v>
      </c>
    </row>
    <row r="1242" spans="2:8" x14ac:dyDescent="0.25">
      <c r="B1242">
        <v>559700</v>
      </c>
      <c r="C1242">
        <v>391300</v>
      </c>
      <c r="D1242">
        <v>196.38159999999999</v>
      </c>
      <c r="F1242" t="s">
        <v>6</v>
      </c>
      <c r="G1242" t="s">
        <v>6</v>
      </c>
      <c r="H1242" t="s">
        <v>6</v>
      </c>
    </row>
    <row r="1243" spans="2:8" x14ac:dyDescent="0.25">
      <c r="B1243">
        <v>559900</v>
      </c>
      <c r="C1243">
        <v>391300</v>
      </c>
      <c r="D1243">
        <v>196.5831</v>
      </c>
      <c r="F1243" t="s">
        <v>6</v>
      </c>
      <c r="G1243" t="s">
        <v>6</v>
      </c>
      <c r="H1243" t="s">
        <v>6</v>
      </c>
    </row>
    <row r="1244" spans="2:8" x14ac:dyDescent="0.25">
      <c r="B1244">
        <v>560100</v>
      </c>
      <c r="C1244">
        <v>391300</v>
      </c>
      <c r="D1244">
        <v>196.845</v>
      </c>
      <c r="F1244" t="s">
        <v>6</v>
      </c>
      <c r="G1244" t="s">
        <v>6</v>
      </c>
      <c r="H1244" t="s">
        <v>6</v>
      </c>
    </row>
    <row r="1245" spans="2:8" x14ac:dyDescent="0.25">
      <c r="B1245">
        <v>560300</v>
      </c>
      <c r="C1245">
        <v>391300</v>
      </c>
      <c r="D1245">
        <v>197.09469999999999</v>
      </c>
      <c r="F1245" t="s">
        <v>6</v>
      </c>
      <c r="G1245" t="s">
        <v>6</v>
      </c>
      <c r="H1245" t="s">
        <v>6</v>
      </c>
    </row>
    <row r="1246" spans="2:8" x14ac:dyDescent="0.25">
      <c r="B1246">
        <v>560500</v>
      </c>
      <c r="C1246">
        <v>391300</v>
      </c>
      <c r="D1246">
        <v>197.351</v>
      </c>
      <c r="F1246" t="s">
        <v>6</v>
      </c>
      <c r="G1246" t="s">
        <v>6</v>
      </c>
      <c r="H1246" t="s">
        <v>6</v>
      </c>
    </row>
    <row r="1247" spans="2:8" x14ac:dyDescent="0.25">
      <c r="B1247">
        <v>560700</v>
      </c>
      <c r="C1247">
        <v>391300</v>
      </c>
      <c r="D1247">
        <v>197.61150000000001</v>
      </c>
      <c r="F1247" t="s">
        <v>6</v>
      </c>
      <c r="G1247" t="s">
        <v>6</v>
      </c>
      <c r="H1247" t="s">
        <v>6</v>
      </c>
    </row>
    <row r="1248" spans="2:8" x14ac:dyDescent="0.25">
      <c r="B1248">
        <v>560900</v>
      </c>
      <c r="C1248">
        <v>391300</v>
      </c>
      <c r="D1248">
        <v>197.87270000000001</v>
      </c>
      <c r="F1248" t="s">
        <v>6</v>
      </c>
      <c r="G1248" t="s">
        <v>6</v>
      </c>
      <c r="H1248" t="s">
        <v>6</v>
      </c>
    </row>
    <row r="1249" spans="2:8" x14ac:dyDescent="0.25">
      <c r="B1249">
        <v>561100</v>
      </c>
      <c r="C1249">
        <v>391300</v>
      </c>
      <c r="D1249">
        <v>198.12979999999999</v>
      </c>
      <c r="F1249" t="s">
        <v>6</v>
      </c>
      <c r="G1249" t="s">
        <v>6</v>
      </c>
      <c r="H1249" t="s">
        <v>6</v>
      </c>
    </row>
    <row r="1250" spans="2:8" x14ac:dyDescent="0.25">
      <c r="B1250">
        <v>561300</v>
      </c>
      <c r="C1250">
        <v>391300</v>
      </c>
      <c r="D1250">
        <v>198.37960000000001</v>
      </c>
      <c r="F1250" t="s">
        <v>6</v>
      </c>
      <c r="G1250" t="s">
        <v>6</v>
      </c>
      <c r="H1250" t="s">
        <v>6</v>
      </c>
    </row>
    <row r="1251" spans="2:8" x14ac:dyDescent="0.25">
      <c r="B1251">
        <v>550300</v>
      </c>
      <c r="C1251">
        <v>391100</v>
      </c>
      <c r="D1251">
        <v>204.65180000000001</v>
      </c>
      <c r="F1251" t="s">
        <v>6</v>
      </c>
      <c r="G1251" t="s">
        <v>6</v>
      </c>
      <c r="H1251" t="s">
        <v>6</v>
      </c>
    </row>
    <row r="1252" spans="2:8" x14ac:dyDescent="0.25">
      <c r="B1252">
        <v>550500</v>
      </c>
      <c r="C1252">
        <v>391100</v>
      </c>
      <c r="D1252">
        <v>204.3347</v>
      </c>
      <c r="F1252" t="s">
        <v>6</v>
      </c>
      <c r="G1252" t="s">
        <v>6</v>
      </c>
      <c r="H1252" t="s">
        <v>6</v>
      </c>
    </row>
    <row r="1253" spans="2:8" x14ac:dyDescent="0.25">
      <c r="B1253">
        <v>550700</v>
      </c>
      <c r="C1253">
        <v>391100</v>
      </c>
      <c r="D1253">
        <v>204.0188</v>
      </c>
      <c r="F1253" t="s">
        <v>6</v>
      </c>
      <c r="G1253" t="s">
        <v>6</v>
      </c>
      <c r="H1253" t="s">
        <v>6</v>
      </c>
    </row>
    <row r="1254" spans="2:8" x14ac:dyDescent="0.25">
      <c r="B1254">
        <v>550900</v>
      </c>
      <c r="C1254">
        <v>391100</v>
      </c>
      <c r="D1254">
        <v>203.70269999999999</v>
      </c>
      <c r="F1254" t="s">
        <v>6</v>
      </c>
      <c r="G1254" t="s">
        <v>6</v>
      </c>
      <c r="H1254" t="s">
        <v>6</v>
      </c>
    </row>
    <row r="1255" spans="2:8" x14ac:dyDescent="0.25">
      <c r="B1255">
        <v>551100</v>
      </c>
      <c r="C1255">
        <v>391100</v>
      </c>
      <c r="D1255">
        <v>203.38460000000001</v>
      </c>
      <c r="F1255" t="s">
        <v>6</v>
      </c>
      <c r="G1255" t="s">
        <v>6</v>
      </c>
      <c r="H1255" t="s">
        <v>6</v>
      </c>
    </row>
    <row r="1256" spans="2:8" x14ac:dyDescent="0.25">
      <c r="B1256">
        <v>551300</v>
      </c>
      <c r="C1256">
        <v>391100</v>
      </c>
      <c r="D1256">
        <v>203.06469999999999</v>
      </c>
      <c r="F1256" t="s">
        <v>6</v>
      </c>
      <c r="G1256" t="s">
        <v>6</v>
      </c>
      <c r="H1256" t="s">
        <v>6</v>
      </c>
    </row>
    <row r="1257" spans="2:8" x14ac:dyDescent="0.25">
      <c r="B1257">
        <v>551500</v>
      </c>
      <c r="C1257">
        <v>391100</v>
      </c>
      <c r="D1257">
        <v>202.744</v>
      </c>
      <c r="F1257" t="s">
        <v>6</v>
      </c>
      <c r="G1257" t="s">
        <v>6</v>
      </c>
      <c r="H1257" t="s">
        <v>6</v>
      </c>
    </row>
    <row r="1258" spans="2:8" x14ac:dyDescent="0.25">
      <c r="B1258">
        <v>551700</v>
      </c>
      <c r="C1258">
        <v>391100</v>
      </c>
      <c r="D1258">
        <v>202.3886</v>
      </c>
      <c r="F1258" t="s">
        <v>6</v>
      </c>
      <c r="G1258" t="s">
        <v>6</v>
      </c>
      <c r="H1258" t="s">
        <v>6</v>
      </c>
    </row>
    <row r="1259" spans="2:8" x14ac:dyDescent="0.25">
      <c r="B1259">
        <v>551900</v>
      </c>
      <c r="C1259">
        <v>391100</v>
      </c>
      <c r="D1259">
        <v>202.09790000000001</v>
      </c>
      <c r="F1259" t="s">
        <v>6</v>
      </c>
      <c r="G1259" t="s">
        <v>6</v>
      </c>
      <c r="H1259" t="s">
        <v>6</v>
      </c>
    </row>
    <row r="1260" spans="2:8" x14ac:dyDescent="0.25">
      <c r="B1260">
        <v>552100</v>
      </c>
      <c r="C1260">
        <v>391100</v>
      </c>
      <c r="D1260">
        <v>201.7741</v>
      </c>
      <c r="F1260" t="s">
        <v>6</v>
      </c>
      <c r="G1260" t="s">
        <v>6</v>
      </c>
      <c r="H1260" t="s">
        <v>6</v>
      </c>
    </row>
    <row r="1261" spans="2:8" x14ac:dyDescent="0.25">
      <c r="B1261">
        <v>552300</v>
      </c>
      <c r="C1261">
        <v>391100</v>
      </c>
      <c r="D1261">
        <v>201.4512</v>
      </c>
      <c r="F1261" t="s">
        <v>6</v>
      </c>
      <c r="G1261" t="s">
        <v>6</v>
      </c>
      <c r="H1261" t="s">
        <v>6</v>
      </c>
    </row>
    <row r="1262" spans="2:8" x14ac:dyDescent="0.25">
      <c r="B1262">
        <v>552500</v>
      </c>
      <c r="C1262">
        <v>391100</v>
      </c>
      <c r="D1262">
        <v>201.13079999999999</v>
      </c>
      <c r="F1262" t="s">
        <v>6</v>
      </c>
      <c r="G1262" t="s">
        <v>6</v>
      </c>
      <c r="H1262" t="s">
        <v>6</v>
      </c>
    </row>
    <row r="1263" spans="2:8" x14ac:dyDescent="0.25">
      <c r="B1263">
        <v>552700</v>
      </c>
      <c r="C1263">
        <v>391100</v>
      </c>
      <c r="D1263">
        <v>200.81180000000001</v>
      </c>
      <c r="F1263" t="s">
        <v>6</v>
      </c>
      <c r="G1263" t="s">
        <v>6</v>
      </c>
      <c r="H1263" t="s">
        <v>6</v>
      </c>
    </row>
    <row r="1264" spans="2:8" x14ac:dyDescent="0.25">
      <c r="B1264">
        <v>552900</v>
      </c>
      <c r="C1264">
        <v>391100</v>
      </c>
      <c r="D1264">
        <v>200.4957</v>
      </c>
      <c r="F1264" t="s">
        <v>6</v>
      </c>
      <c r="G1264" t="s">
        <v>6</v>
      </c>
      <c r="H1264" t="s">
        <v>6</v>
      </c>
    </row>
    <row r="1265" spans="2:8" x14ac:dyDescent="0.25">
      <c r="B1265">
        <v>553100</v>
      </c>
      <c r="C1265">
        <v>391100</v>
      </c>
      <c r="D1265">
        <v>200.18170000000001</v>
      </c>
      <c r="F1265" t="s">
        <v>6</v>
      </c>
      <c r="G1265" t="s">
        <v>6</v>
      </c>
      <c r="H1265" t="s">
        <v>6</v>
      </c>
    </row>
    <row r="1266" spans="2:8" x14ac:dyDescent="0.25">
      <c r="B1266">
        <v>553300</v>
      </c>
      <c r="C1266">
        <v>391100</v>
      </c>
      <c r="D1266">
        <v>199.8724</v>
      </c>
      <c r="F1266" t="s">
        <v>6</v>
      </c>
      <c r="G1266" t="s">
        <v>6</v>
      </c>
      <c r="H1266" t="s">
        <v>6</v>
      </c>
    </row>
    <row r="1267" spans="2:8" x14ac:dyDescent="0.25">
      <c r="B1267">
        <v>553500</v>
      </c>
      <c r="C1267">
        <v>391100</v>
      </c>
      <c r="D1267">
        <v>199.59700000000001</v>
      </c>
      <c r="F1267" t="s">
        <v>6</v>
      </c>
      <c r="G1267" t="s">
        <v>6</v>
      </c>
      <c r="H1267" t="s">
        <v>6</v>
      </c>
    </row>
    <row r="1268" spans="2:8" x14ac:dyDescent="0.25">
      <c r="B1268">
        <v>553700</v>
      </c>
      <c r="C1268">
        <v>391100</v>
      </c>
      <c r="D1268">
        <v>199.26400000000001</v>
      </c>
      <c r="F1268" t="s">
        <v>6</v>
      </c>
      <c r="G1268" t="s">
        <v>6</v>
      </c>
      <c r="H1268" t="s">
        <v>6</v>
      </c>
    </row>
    <row r="1269" spans="2:8" x14ac:dyDescent="0.25">
      <c r="B1269">
        <v>553900</v>
      </c>
      <c r="C1269">
        <v>391100</v>
      </c>
      <c r="D1269">
        <v>198.9659</v>
      </c>
      <c r="F1269" t="s">
        <v>6</v>
      </c>
      <c r="G1269" t="s">
        <v>6</v>
      </c>
      <c r="H1269" t="s">
        <v>6</v>
      </c>
    </row>
    <row r="1270" spans="2:8" x14ac:dyDescent="0.25">
      <c r="B1270">
        <v>554100</v>
      </c>
      <c r="C1270">
        <v>391100</v>
      </c>
      <c r="D1270">
        <v>198.672</v>
      </c>
      <c r="F1270" t="s">
        <v>6</v>
      </c>
      <c r="G1270" t="s">
        <v>6</v>
      </c>
      <c r="H1270" t="s">
        <v>6</v>
      </c>
    </row>
    <row r="1271" spans="2:8" x14ac:dyDescent="0.25">
      <c r="B1271">
        <v>554300</v>
      </c>
      <c r="C1271">
        <v>391100</v>
      </c>
      <c r="D1271">
        <v>198.38290000000001</v>
      </c>
      <c r="F1271" t="s">
        <v>6</v>
      </c>
      <c r="G1271" t="s">
        <v>6</v>
      </c>
      <c r="H1271" t="s">
        <v>6</v>
      </c>
    </row>
    <row r="1272" spans="2:8" x14ac:dyDescent="0.25">
      <c r="B1272">
        <v>554500</v>
      </c>
      <c r="C1272">
        <v>391100</v>
      </c>
      <c r="D1272">
        <v>198.09829999999999</v>
      </c>
      <c r="F1272" t="s">
        <v>6</v>
      </c>
      <c r="G1272" t="s">
        <v>6</v>
      </c>
      <c r="H1272" t="s">
        <v>6</v>
      </c>
    </row>
    <row r="1273" spans="2:8" x14ac:dyDescent="0.25">
      <c r="B1273">
        <v>554700</v>
      </c>
      <c r="C1273">
        <v>391100</v>
      </c>
      <c r="D1273">
        <v>197.81989999999999</v>
      </c>
      <c r="F1273" t="s">
        <v>6</v>
      </c>
      <c r="G1273" t="s">
        <v>6</v>
      </c>
      <c r="H1273" t="s">
        <v>6</v>
      </c>
    </row>
    <row r="1274" spans="2:8" x14ac:dyDescent="0.25">
      <c r="B1274">
        <v>554900</v>
      </c>
      <c r="C1274">
        <v>391100</v>
      </c>
      <c r="D1274">
        <v>197.5478</v>
      </c>
      <c r="F1274" t="s">
        <v>6</v>
      </c>
      <c r="G1274" t="s">
        <v>6</v>
      </c>
      <c r="H1274" t="s">
        <v>6</v>
      </c>
    </row>
    <row r="1275" spans="2:8" x14ac:dyDescent="0.25">
      <c r="B1275">
        <v>555100</v>
      </c>
      <c r="C1275">
        <v>391100</v>
      </c>
      <c r="D1275">
        <v>197.28380000000001</v>
      </c>
      <c r="F1275" t="s">
        <v>6</v>
      </c>
      <c r="G1275" t="s">
        <v>6</v>
      </c>
      <c r="H1275" t="s">
        <v>6</v>
      </c>
    </row>
    <row r="1276" spans="2:8" x14ac:dyDescent="0.25">
      <c r="B1276">
        <v>555300</v>
      </c>
      <c r="C1276">
        <v>391100</v>
      </c>
      <c r="D1276">
        <v>197.05359999999999</v>
      </c>
      <c r="F1276" t="s">
        <v>6</v>
      </c>
      <c r="G1276" t="s">
        <v>6</v>
      </c>
      <c r="H1276" t="s">
        <v>6</v>
      </c>
    </row>
    <row r="1277" spans="2:8" x14ac:dyDescent="0.25">
      <c r="B1277">
        <v>555500</v>
      </c>
      <c r="C1277">
        <v>391100</v>
      </c>
      <c r="D1277">
        <v>196.7826</v>
      </c>
      <c r="F1277" t="s">
        <v>6</v>
      </c>
      <c r="G1277" t="s">
        <v>6</v>
      </c>
      <c r="H1277" t="s">
        <v>6</v>
      </c>
    </row>
    <row r="1278" spans="2:8" x14ac:dyDescent="0.25">
      <c r="B1278">
        <v>555700</v>
      </c>
      <c r="C1278">
        <v>391100</v>
      </c>
      <c r="D1278">
        <v>196.5478</v>
      </c>
      <c r="F1278" t="s">
        <v>6</v>
      </c>
      <c r="G1278" t="s">
        <v>6</v>
      </c>
      <c r="H1278" t="s">
        <v>6</v>
      </c>
    </row>
    <row r="1279" spans="2:8" x14ac:dyDescent="0.25">
      <c r="B1279">
        <v>555900</v>
      </c>
      <c r="C1279">
        <v>391100</v>
      </c>
      <c r="D1279">
        <v>196.32570000000001</v>
      </c>
      <c r="F1279" t="s">
        <v>6</v>
      </c>
      <c r="G1279" t="s">
        <v>6</v>
      </c>
      <c r="H1279" t="s">
        <v>6</v>
      </c>
    </row>
    <row r="1280" spans="2:8" x14ac:dyDescent="0.25">
      <c r="B1280">
        <v>556100</v>
      </c>
      <c r="C1280">
        <v>391100</v>
      </c>
      <c r="D1280">
        <v>196.1172</v>
      </c>
      <c r="F1280" t="s">
        <v>6</v>
      </c>
      <c r="G1280" t="s">
        <v>6</v>
      </c>
      <c r="H1280" t="s">
        <v>6</v>
      </c>
    </row>
    <row r="1281" spans="2:8" x14ac:dyDescent="0.25">
      <c r="B1281">
        <v>556300</v>
      </c>
      <c r="C1281">
        <v>391100</v>
      </c>
      <c r="D1281">
        <v>195.92449999999999</v>
      </c>
      <c r="F1281" t="s">
        <v>6</v>
      </c>
      <c r="G1281" t="s">
        <v>6</v>
      </c>
      <c r="H1281" t="s">
        <v>6</v>
      </c>
    </row>
    <row r="1282" spans="2:8" x14ac:dyDescent="0.25">
      <c r="B1282">
        <v>556500</v>
      </c>
      <c r="C1282">
        <v>391100</v>
      </c>
      <c r="D1282">
        <v>195.74940000000001</v>
      </c>
      <c r="F1282" t="s">
        <v>6</v>
      </c>
      <c r="G1282" t="s">
        <v>6</v>
      </c>
      <c r="H1282" t="s">
        <v>6</v>
      </c>
    </row>
    <row r="1283" spans="2:8" x14ac:dyDescent="0.25">
      <c r="B1283">
        <v>556700</v>
      </c>
      <c r="C1283">
        <v>391100</v>
      </c>
      <c r="D1283">
        <v>195.59350000000001</v>
      </c>
      <c r="F1283" t="s">
        <v>6</v>
      </c>
      <c r="G1283" t="s">
        <v>6</v>
      </c>
      <c r="H1283" t="s">
        <v>6</v>
      </c>
    </row>
    <row r="1284" spans="2:8" x14ac:dyDescent="0.25">
      <c r="B1284">
        <v>556900</v>
      </c>
      <c r="C1284">
        <v>391100</v>
      </c>
      <c r="D1284">
        <v>195.47120000000001</v>
      </c>
      <c r="F1284" t="s">
        <v>6</v>
      </c>
      <c r="G1284" t="s">
        <v>6</v>
      </c>
      <c r="H1284" t="s">
        <v>6</v>
      </c>
    </row>
    <row r="1285" spans="2:8" x14ac:dyDescent="0.25">
      <c r="B1285">
        <v>557100</v>
      </c>
      <c r="C1285">
        <v>391100</v>
      </c>
      <c r="D1285">
        <v>195.345</v>
      </c>
      <c r="F1285" t="s">
        <v>6</v>
      </c>
      <c r="G1285" t="s">
        <v>6</v>
      </c>
      <c r="H1285" t="s">
        <v>6</v>
      </c>
    </row>
    <row r="1286" spans="2:8" x14ac:dyDescent="0.25">
      <c r="B1286">
        <v>557300</v>
      </c>
      <c r="C1286">
        <v>391100</v>
      </c>
      <c r="D1286">
        <v>195.25620000000001</v>
      </c>
      <c r="F1286" t="s">
        <v>6</v>
      </c>
      <c r="G1286" t="s">
        <v>6</v>
      </c>
      <c r="H1286" t="s">
        <v>6</v>
      </c>
    </row>
    <row r="1287" spans="2:8" x14ac:dyDescent="0.25">
      <c r="B1287">
        <v>557500</v>
      </c>
      <c r="C1287">
        <v>391100</v>
      </c>
      <c r="D1287">
        <v>195.1936</v>
      </c>
      <c r="F1287" t="s">
        <v>6</v>
      </c>
      <c r="G1287" t="s">
        <v>6</v>
      </c>
      <c r="H1287" t="s">
        <v>6</v>
      </c>
    </row>
    <row r="1288" spans="2:8" x14ac:dyDescent="0.25">
      <c r="B1288">
        <v>557700</v>
      </c>
      <c r="C1288">
        <v>391100</v>
      </c>
      <c r="D1288">
        <v>195.15729999999999</v>
      </c>
      <c r="F1288" t="s">
        <v>6</v>
      </c>
      <c r="G1288" t="s">
        <v>6</v>
      </c>
      <c r="H1288" t="s">
        <v>6</v>
      </c>
    </row>
    <row r="1289" spans="2:8" x14ac:dyDescent="0.25">
      <c r="B1289">
        <v>557900</v>
      </c>
      <c r="C1289">
        <v>391100</v>
      </c>
      <c r="D1289">
        <v>195.14949999999999</v>
      </c>
      <c r="F1289" t="s">
        <v>6</v>
      </c>
      <c r="G1289" t="s">
        <v>6</v>
      </c>
      <c r="H1289" t="s">
        <v>6</v>
      </c>
    </row>
    <row r="1290" spans="2:8" x14ac:dyDescent="0.25">
      <c r="B1290">
        <v>558100</v>
      </c>
      <c r="C1290">
        <v>391100</v>
      </c>
      <c r="D1290">
        <v>195.17019999999999</v>
      </c>
      <c r="F1290" t="s">
        <v>6</v>
      </c>
      <c r="G1290" t="s">
        <v>6</v>
      </c>
      <c r="H1290" t="s">
        <v>6</v>
      </c>
    </row>
    <row r="1291" spans="2:8" x14ac:dyDescent="0.25">
      <c r="B1291">
        <v>558300</v>
      </c>
      <c r="C1291">
        <v>391100</v>
      </c>
      <c r="D1291">
        <v>195.21950000000001</v>
      </c>
      <c r="F1291" t="s">
        <v>6</v>
      </c>
      <c r="G1291" t="s">
        <v>6</v>
      </c>
      <c r="H1291" t="s">
        <v>6</v>
      </c>
    </row>
    <row r="1292" spans="2:8" x14ac:dyDescent="0.25">
      <c r="B1292">
        <v>558500</v>
      </c>
      <c r="C1292">
        <v>391100</v>
      </c>
      <c r="D1292">
        <v>195.29730000000001</v>
      </c>
      <c r="F1292" t="s">
        <v>6</v>
      </c>
      <c r="G1292" t="s">
        <v>6</v>
      </c>
      <c r="H1292" t="s">
        <v>6</v>
      </c>
    </row>
    <row r="1293" spans="2:8" x14ac:dyDescent="0.25">
      <c r="B1293">
        <v>558700</v>
      </c>
      <c r="C1293">
        <v>391100</v>
      </c>
      <c r="D1293">
        <v>195.40299999999999</v>
      </c>
      <c r="F1293" t="s">
        <v>6</v>
      </c>
      <c r="G1293" t="s">
        <v>6</v>
      </c>
      <c r="H1293" t="s">
        <v>6</v>
      </c>
    </row>
    <row r="1294" spans="2:8" x14ac:dyDescent="0.25">
      <c r="B1294">
        <v>558900</v>
      </c>
      <c r="C1294">
        <v>391100</v>
      </c>
      <c r="D1294">
        <v>195.53639999999999</v>
      </c>
      <c r="F1294" t="s">
        <v>6</v>
      </c>
      <c r="G1294" t="s">
        <v>6</v>
      </c>
      <c r="H1294" t="s">
        <v>6</v>
      </c>
    </row>
    <row r="1295" spans="2:8" x14ac:dyDescent="0.25">
      <c r="B1295">
        <v>559100</v>
      </c>
      <c r="C1295">
        <v>391100</v>
      </c>
      <c r="D1295">
        <v>195.69499999999999</v>
      </c>
      <c r="F1295" t="s">
        <v>6</v>
      </c>
      <c r="G1295" t="s">
        <v>6</v>
      </c>
      <c r="H1295" t="s">
        <v>6</v>
      </c>
    </row>
    <row r="1296" spans="2:8" x14ac:dyDescent="0.25">
      <c r="B1296">
        <v>559300</v>
      </c>
      <c r="C1296">
        <v>391100</v>
      </c>
      <c r="D1296">
        <v>195.87880000000001</v>
      </c>
      <c r="F1296" t="s">
        <v>6</v>
      </c>
      <c r="G1296" t="s">
        <v>6</v>
      </c>
      <c r="H1296" t="s">
        <v>6</v>
      </c>
    </row>
    <row r="1297" spans="2:8" x14ac:dyDescent="0.25">
      <c r="B1297">
        <v>559500</v>
      </c>
      <c r="C1297">
        <v>391100</v>
      </c>
      <c r="D1297">
        <v>196.08349999999999</v>
      </c>
      <c r="F1297" t="s">
        <v>6</v>
      </c>
      <c r="G1297" t="s">
        <v>6</v>
      </c>
      <c r="H1297" t="s">
        <v>6</v>
      </c>
    </row>
    <row r="1298" spans="2:8" x14ac:dyDescent="0.25">
      <c r="B1298">
        <v>559700</v>
      </c>
      <c r="C1298">
        <v>391100</v>
      </c>
      <c r="D1298">
        <v>196.30889999999999</v>
      </c>
      <c r="F1298" t="s">
        <v>6</v>
      </c>
      <c r="G1298" t="s">
        <v>6</v>
      </c>
      <c r="H1298" t="s">
        <v>6</v>
      </c>
    </row>
    <row r="1299" spans="2:8" x14ac:dyDescent="0.25">
      <c r="B1299">
        <v>559900</v>
      </c>
      <c r="C1299">
        <v>391100</v>
      </c>
      <c r="D1299">
        <v>196.52590000000001</v>
      </c>
      <c r="F1299" t="s">
        <v>6</v>
      </c>
      <c r="G1299" t="s">
        <v>6</v>
      </c>
      <c r="H1299" t="s">
        <v>6</v>
      </c>
    </row>
    <row r="1300" spans="2:8" x14ac:dyDescent="0.25">
      <c r="B1300">
        <v>560100</v>
      </c>
      <c r="C1300">
        <v>391100</v>
      </c>
      <c r="D1300">
        <v>196.80850000000001</v>
      </c>
      <c r="F1300" t="s">
        <v>6</v>
      </c>
      <c r="G1300" t="s">
        <v>6</v>
      </c>
      <c r="H1300" t="s">
        <v>6</v>
      </c>
    </row>
    <row r="1301" spans="2:8" x14ac:dyDescent="0.25">
      <c r="B1301">
        <v>560300</v>
      </c>
      <c r="C1301">
        <v>391100</v>
      </c>
      <c r="D1301">
        <v>197.077</v>
      </c>
      <c r="F1301" t="s">
        <v>6</v>
      </c>
      <c r="G1301" t="s">
        <v>6</v>
      </c>
      <c r="H1301" t="s">
        <v>6</v>
      </c>
    </row>
    <row r="1302" spans="2:8" x14ac:dyDescent="0.25">
      <c r="B1302">
        <v>560500</v>
      </c>
      <c r="C1302">
        <v>391100</v>
      </c>
      <c r="D1302">
        <v>197.3535</v>
      </c>
      <c r="F1302" t="s">
        <v>6</v>
      </c>
      <c r="G1302" t="s">
        <v>6</v>
      </c>
      <c r="H1302" t="s">
        <v>6</v>
      </c>
    </row>
    <row r="1303" spans="2:8" x14ac:dyDescent="0.25">
      <c r="B1303">
        <v>560700</v>
      </c>
      <c r="C1303">
        <v>391100</v>
      </c>
      <c r="D1303">
        <v>197.63509999999999</v>
      </c>
      <c r="F1303" t="s">
        <v>6</v>
      </c>
      <c r="G1303" t="s">
        <v>6</v>
      </c>
      <c r="H1303" t="s">
        <v>6</v>
      </c>
    </row>
    <row r="1304" spans="2:8" x14ac:dyDescent="0.25">
      <c r="B1304">
        <v>560900</v>
      </c>
      <c r="C1304">
        <v>391100</v>
      </c>
      <c r="D1304">
        <v>197.91909999999999</v>
      </c>
      <c r="F1304" t="s">
        <v>6</v>
      </c>
      <c r="G1304" t="s">
        <v>6</v>
      </c>
      <c r="H1304" t="s">
        <v>6</v>
      </c>
    </row>
    <row r="1305" spans="2:8" x14ac:dyDescent="0.25">
      <c r="B1305">
        <v>561100</v>
      </c>
      <c r="C1305">
        <v>391100</v>
      </c>
      <c r="D1305">
        <v>198.2012</v>
      </c>
      <c r="F1305" t="s">
        <v>6</v>
      </c>
      <c r="G1305" t="s">
        <v>6</v>
      </c>
      <c r="H1305" t="s">
        <v>6</v>
      </c>
    </row>
    <row r="1306" spans="2:8" x14ac:dyDescent="0.25">
      <c r="B1306">
        <v>561300</v>
      </c>
      <c r="C1306">
        <v>391100</v>
      </c>
      <c r="D1306">
        <v>198.47630000000001</v>
      </c>
      <c r="F1306" t="s">
        <v>6</v>
      </c>
      <c r="G1306" t="s">
        <v>6</v>
      </c>
      <c r="H1306" t="s">
        <v>6</v>
      </c>
    </row>
    <row r="1307" spans="2:8" x14ac:dyDescent="0.25">
      <c r="B1307">
        <v>550300</v>
      </c>
      <c r="C1307">
        <v>390900</v>
      </c>
      <c r="D1307">
        <v>203.9589</v>
      </c>
      <c r="F1307" t="s">
        <v>6</v>
      </c>
      <c r="G1307" t="s">
        <v>6</v>
      </c>
      <c r="H1307" t="s">
        <v>6</v>
      </c>
    </row>
    <row r="1308" spans="2:8" x14ac:dyDescent="0.25">
      <c r="B1308">
        <v>550500</v>
      </c>
      <c r="C1308">
        <v>390900</v>
      </c>
      <c r="D1308">
        <v>203.63659999999999</v>
      </c>
      <c r="F1308" t="s">
        <v>6</v>
      </c>
      <c r="G1308" t="s">
        <v>6</v>
      </c>
      <c r="H1308" t="s">
        <v>6</v>
      </c>
    </row>
    <row r="1309" spans="2:8" x14ac:dyDescent="0.25">
      <c r="B1309">
        <v>550700</v>
      </c>
      <c r="C1309">
        <v>390900</v>
      </c>
      <c r="D1309">
        <v>203.31720000000001</v>
      </c>
      <c r="F1309" t="s">
        <v>6</v>
      </c>
      <c r="G1309" t="s">
        <v>6</v>
      </c>
      <c r="H1309" t="s">
        <v>6</v>
      </c>
    </row>
    <row r="1310" spans="2:8" x14ac:dyDescent="0.25">
      <c r="B1310">
        <v>550900</v>
      </c>
      <c r="C1310">
        <v>390900</v>
      </c>
      <c r="D1310">
        <v>202.9982</v>
      </c>
      <c r="F1310" t="s">
        <v>6</v>
      </c>
      <c r="G1310" t="s">
        <v>6</v>
      </c>
      <c r="H1310" t="s">
        <v>6</v>
      </c>
    </row>
    <row r="1311" spans="2:8" x14ac:dyDescent="0.25">
      <c r="B1311">
        <v>551100</v>
      </c>
      <c r="C1311">
        <v>390900</v>
      </c>
      <c r="D1311">
        <v>202.6806</v>
      </c>
      <c r="F1311" t="s">
        <v>6</v>
      </c>
      <c r="G1311" t="s">
        <v>6</v>
      </c>
      <c r="H1311" t="s">
        <v>6</v>
      </c>
    </row>
    <row r="1312" spans="2:8" x14ac:dyDescent="0.25">
      <c r="B1312">
        <v>551300</v>
      </c>
      <c r="C1312">
        <v>390900</v>
      </c>
      <c r="D1312">
        <v>202.36449999999999</v>
      </c>
      <c r="F1312" t="s">
        <v>6</v>
      </c>
      <c r="G1312" t="s">
        <v>6</v>
      </c>
      <c r="H1312" t="s">
        <v>6</v>
      </c>
    </row>
    <row r="1313" spans="2:8" x14ac:dyDescent="0.25">
      <c r="B1313">
        <v>551500</v>
      </c>
      <c r="C1313">
        <v>390900</v>
      </c>
      <c r="D1313">
        <v>202.048</v>
      </c>
      <c r="F1313" t="s">
        <v>6</v>
      </c>
      <c r="G1313" t="s">
        <v>6</v>
      </c>
      <c r="H1313" t="s">
        <v>6</v>
      </c>
    </row>
    <row r="1314" spans="2:8" x14ac:dyDescent="0.25">
      <c r="B1314">
        <v>551700</v>
      </c>
      <c r="C1314">
        <v>390900</v>
      </c>
      <c r="D1314">
        <v>201.70089999999999</v>
      </c>
      <c r="F1314" t="s">
        <v>6</v>
      </c>
      <c r="G1314" t="s">
        <v>6</v>
      </c>
      <c r="H1314" t="s">
        <v>6</v>
      </c>
    </row>
    <row r="1315" spans="2:8" x14ac:dyDescent="0.25">
      <c r="B1315">
        <v>551900</v>
      </c>
      <c r="C1315">
        <v>390900</v>
      </c>
      <c r="D1315">
        <v>201.41720000000001</v>
      </c>
      <c r="F1315" t="s">
        <v>6</v>
      </c>
      <c r="G1315" t="s">
        <v>6</v>
      </c>
      <c r="H1315" t="s">
        <v>6</v>
      </c>
    </row>
    <row r="1316" spans="2:8" x14ac:dyDescent="0.25">
      <c r="B1316">
        <v>552100</v>
      </c>
      <c r="C1316">
        <v>390900</v>
      </c>
      <c r="D1316">
        <v>201.1036</v>
      </c>
      <c r="F1316" t="s">
        <v>6</v>
      </c>
      <c r="G1316" t="s">
        <v>6</v>
      </c>
      <c r="H1316" t="s">
        <v>6</v>
      </c>
    </row>
    <row r="1317" spans="2:8" x14ac:dyDescent="0.25">
      <c r="B1317">
        <v>552300</v>
      </c>
      <c r="C1317">
        <v>390900</v>
      </c>
      <c r="D1317">
        <v>200.79179999999999</v>
      </c>
      <c r="F1317" t="s">
        <v>6</v>
      </c>
      <c r="G1317" t="s">
        <v>6</v>
      </c>
      <c r="H1317" t="s">
        <v>6</v>
      </c>
    </row>
    <row r="1318" spans="2:8" x14ac:dyDescent="0.25">
      <c r="B1318">
        <v>552500</v>
      </c>
      <c r="C1318">
        <v>390900</v>
      </c>
      <c r="D1318">
        <v>200.4829</v>
      </c>
      <c r="F1318" t="s">
        <v>6</v>
      </c>
      <c r="G1318" t="s">
        <v>6</v>
      </c>
      <c r="H1318" t="s">
        <v>6</v>
      </c>
    </row>
    <row r="1319" spans="2:8" x14ac:dyDescent="0.25">
      <c r="B1319">
        <v>552700</v>
      </c>
      <c r="C1319">
        <v>390900</v>
      </c>
      <c r="D1319">
        <v>200.17679999999999</v>
      </c>
      <c r="F1319" t="s">
        <v>6</v>
      </c>
      <c r="G1319" t="s">
        <v>6</v>
      </c>
      <c r="H1319" t="s">
        <v>6</v>
      </c>
    </row>
    <row r="1320" spans="2:8" x14ac:dyDescent="0.25">
      <c r="B1320">
        <v>552900</v>
      </c>
      <c r="C1320">
        <v>390900</v>
      </c>
      <c r="D1320">
        <v>199.87360000000001</v>
      </c>
      <c r="F1320" t="s">
        <v>6</v>
      </c>
      <c r="G1320" t="s">
        <v>6</v>
      </c>
      <c r="H1320" t="s">
        <v>6</v>
      </c>
    </row>
    <row r="1321" spans="2:8" x14ac:dyDescent="0.25">
      <c r="B1321">
        <v>553100</v>
      </c>
      <c r="C1321">
        <v>390900</v>
      </c>
      <c r="D1321">
        <v>199.57400000000001</v>
      </c>
      <c r="F1321" t="s">
        <v>6</v>
      </c>
      <c r="G1321" t="s">
        <v>6</v>
      </c>
      <c r="H1321" t="s">
        <v>6</v>
      </c>
    </row>
    <row r="1322" spans="2:8" x14ac:dyDescent="0.25">
      <c r="B1322">
        <v>553300</v>
      </c>
      <c r="C1322">
        <v>390900</v>
      </c>
      <c r="D1322">
        <v>199.2782</v>
      </c>
      <c r="F1322" t="s">
        <v>6</v>
      </c>
      <c r="G1322" t="s">
        <v>6</v>
      </c>
      <c r="H1322" t="s">
        <v>6</v>
      </c>
    </row>
    <row r="1323" spans="2:8" x14ac:dyDescent="0.25">
      <c r="B1323">
        <v>553500</v>
      </c>
      <c r="C1323">
        <v>390900</v>
      </c>
      <c r="D1323">
        <v>199.01570000000001</v>
      </c>
      <c r="F1323" t="s">
        <v>6</v>
      </c>
      <c r="G1323" t="s">
        <v>6</v>
      </c>
      <c r="H1323" t="s">
        <v>6</v>
      </c>
    </row>
    <row r="1324" spans="2:8" x14ac:dyDescent="0.25">
      <c r="B1324">
        <v>553700</v>
      </c>
      <c r="C1324">
        <v>390900</v>
      </c>
      <c r="D1324">
        <v>198.69839999999999</v>
      </c>
      <c r="F1324" t="s">
        <v>6</v>
      </c>
      <c r="G1324" t="s">
        <v>6</v>
      </c>
      <c r="H1324" t="s">
        <v>6</v>
      </c>
    </row>
    <row r="1325" spans="2:8" x14ac:dyDescent="0.25">
      <c r="B1325">
        <v>553900</v>
      </c>
      <c r="C1325">
        <v>390900</v>
      </c>
      <c r="D1325">
        <v>198.41540000000001</v>
      </c>
      <c r="F1325" t="s">
        <v>6</v>
      </c>
      <c r="G1325" t="s">
        <v>6</v>
      </c>
      <c r="H1325" t="s">
        <v>6</v>
      </c>
    </row>
    <row r="1326" spans="2:8" x14ac:dyDescent="0.25">
      <c r="B1326">
        <v>554100</v>
      </c>
      <c r="C1326">
        <v>390900</v>
      </c>
      <c r="D1326">
        <v>198.1369</v>
      </c>
      <c r="F1326" t="s">
        <v>6</v>
      </c>
      <c r="G1326" t="s">
        <v>6</v>
      </c>
      <c r="H1326" t="s">
        <v>6</v>
      </c>
    </row>
    <row r="1327" spans="2:8" x14ac:dyDescent="0.25">
      <c r="B1327">
        <v>554300</v>
      </c>
      <c r="C1327">
        <v>390900</v>
      </c>
      <c r="D1327">
        <v>197.86269999999999</v>
      </c>
      <c r="F1327" t="s">
        <v>6</v>
      </c>
      <c r="G1327" t="s">
        <v>6</v>
      </c>
      <c r="H1327" t="s">
        <v>6</v>
      </c>
    </row>
    <row r="1328" spans="2:8" x14ac:dyDescent="0.25">
      <c r="B1328">
        <v>554500</v>
      </c>
      <c r="C1328">
        <v>390900</v>
      </c>
      <c r="D1328">
        <v>197.5941</v>
      </c>
      <c r="F1328" t="s">
        <v>6</v>
      </c>
      <c r="G1328" t="s">
        <v>6</v>
      </c>
      <c r="H1328" t="s">
        <v>6</v>
      </c>
    </row>
    <row r="1329" spans="2:8" x14ac:dyDescent="0.25">
      <c r="B1329">
        <v>554700</v>
      </c>
      <c r="C1329">
        <v>390900</v>
      </c>
      <c r="D1329">
        <v>197.33109999999999</v>
      </c>
      <c r="F1329" t="s">
        <v>6</v>
      </c>
      <c r="G1329" t="s">
        <v>6</v>
      </c>
      <c r="H1329" t="s">
        <v>6</v>
      </c>
    </row>
    <row r="1330" spans="2:8" x14ac:dyDescent="0.25">
      <c r="B1330">
        <v>554900</v>
      </c>
      <c r="C1330">
        <v>390900</v>
      </c>
      <c r="D1330">
        <v>197.07570000000001</v>
      </c>
      <c r="F1330" t="s">
        <v>6</v>
      </c>
      <c r="G1330" t="s">
        <v>6</v>
      </c>
      <c r="H1330" t="s">
        <v>6</v>
      </c>
    </row>
    <row r="1331" spans="2:8" x14ac:dyDescent="0.25">
      <c r="B1331">
        <v>555100</v>
      </c>
      <c r="C1331">
        <v>390900</v>
      </c>
      <c r="D1331">
        <v>196.82749999999999</v>
      </c>
      <c r="F1331" t="s">
        <v>6</v>
      </c>
      <c r="G1331" t="s">
        <v>6</v>
      </c>
      <c r="H1331" t="s">
        <v>6</v>
      </c>
    </row>
    <row r="1332" spans="2:8" x14ac:dyDescent="0.25">
      <c r="B1332">
        <v>555300</v>
      </c>
      <c r="C1332">
        <v>390900</v>
      </c>
      <c r="D1332">
        <v>196.61170000000001</v>
      </c>
      <c r="F1332" t="s">
        <v>6</v>
      </c>
      <c r="G1332" t="s">
        <v>6</v>
      </c>
      <c r="H1332" t="s">
        <v>6</v>
      </c>
    </row>
    <row r="1333" spans="2:8" x14ac:dyDescent="0.25">
      <c r="B1333">
        <v>555500</v>
      </c>
      <c r="C1333">
        <v>390900</v>
      </c>
      <c r="D1333">
        <v>196.3587</v>
      </c>
      <c r="F1333" t="s">
        <v>6</v>
      </c>
      <c r="G1333" t="s">
        <v>6</v>
      </c>
      <c r="H1333" t="s">
        <v>6</v>
      </c>
    </row>
    <row r="1334" spans="2:8" x14ac:dyDescent="0.25">
      <c r="B1334">
        <v>555700</v>
      </c>
      <c r="C1334">
        <v>390900</v>
      </c>
      <c r="D1334">
        <v>196.14</v>
      </c>
      <c r="F1334" t="s">
        <v>6</v>
      </c>
      <c r="G1334" t="s">
        <v>6</v>
      </c>
      <c r="H1334" t="s">
        <v>6</v>
      </c>
    </row>
    <row r="1335" spans="2:8" x14ac:dyDescent="0.25">
      <c r="B1335">
        <v>555900</v>
      </c>
      <c r="C1335">
        <v>390900</v>
      </c>
      <c r="D1335">
        <v>195.9341</v>
      </c>
      <c r="F1335" t="s">
        <v>6</v>
      </c>
      <c r="G1335" t="s">
        <v>6</v>
      </c>
      <c r="H1335" t="s">
        <v>6</v>
      </c>
    </row>
    <row r="1336" spans="2:8" x14ac:dyDescent="0.25">
      <c r="B1336">
        <v>556100</v>
      </c>
      <c r="C1336">
        <v>390900</v>
      </c>
      <c r="D1336">
        <v>195.7422</v>
      </c>
      <c r="F1336" t="s">
        <v>6</v>
      </c>
      <c r="G1336" t="s">
        <v>6</v>
      </c>
      <c r="H1336" t="s">
        <v>6</v>
      </c>
    </row>
    <row r="1337" spans="2:8" x14ac:dyDescent="0.25">
      <c r="B1337">
        <v>556300</v>
      </c>
      <c r="C1337">
        <v>390900</v>
      </c>
      <c r="D1337">
        <v>195.56630000000001</v>
      </c>
      <c r="F1337" t="s">
        <v>6</v>
      </c>
      <c r="G1337" t="s">
        <v>6</v>
      </c>
      <c r="H1337" t="s">
        <v>6</v>
      </c>
    </row>
    <row r="1338" spans="2:8" x14ac:dyDescent="0.25">
      <c r="B1338">
        <v>556500</v>
      </c>
      <c r="C1338">
        <v>390900</v>
      </c>
      <c r="D1338">
        <v>195.40729999999999</v>
      </c>
      <c r="F1338" t="s">
        <v>6</v>
      </c>
      <c r="G1338" t="s">
        <v>6</v>
      </c>
      <c r="H1338" t="s">
        <v>6</v>
      </c>
    </row>
    <row r="1339" spans="2:8" x14ac:dyDescent="0.25">
      <c r="B1339">
        <v>556700</v>
      </c>
      <c r="C1339">
        <v>390900</v>
      </c>
      <c r="D1339">
        <v>195.267</v>
      </c>
      <c r="F1339" t="s">
        <v>6</v>
      </c>
      <c r="G1339" t="s">
        <v>6</v>
      </c>
      <c r="H1339" t="s">
        <v>6</v>
      </c>
    </row>
    <row r="1340" spans="2:8" x14ac:dyDescent="0.25">
      <c r="B1340">
        <v>556900</v>
      </c>
      <c r="C1340">
        <v>390900</v>
      </c>
      <c r="D1340">
        <v>195.1583</v>
      </c>
      <c r="F1340" t="s">
        <v>6</v>
      </c>
      <c r="G1340" t="s">
        <v>6</v>
      </c>
      <c r="H1340" t="s">
        <v>6</v>
      </c>
    </row>
    <row r="1341" spans="2:8" x14ac:dyDescent="0.25">
      <c r="B1341">
        <v>557100</v>
      </c>
      <c r="C1341">
        <v>390900</v>
      </c>
      <c r="D1341">
        <v>195.04939999999999</v>
      </c>
      <c r="F1341" t="s">
        <v>6</v>
      </c>
      <c r="G1341" t="s">
        <v>6</v>
      </c>
      <c r="H1341" t="s">
        <v>6</v>
      </c>
    </row>
    <row r="1342" spans="2:8" x14ac:dyDescent="0.25">
      <c r="B1342">
        <v>557300</v>
      </c>
      <c r="C1342">
        <v>390900</v>
      </c>
      <c r="D1342">
        <v>194.97550000000001</v>
      </c>
      <c r="F1342" t="s">
        <v>6</v>
      </c>
      <c r="G1342" t="s">
        <v>6</v>
      </c>
      <c r="H1342" t="s">
        <v>6</v>
      </c>
    </row>
    <row r="1343" spans="2:8" x14ac:dyDescent="0.25">
      <c r="B1343">
        <v>557500</v>
      </c>
      <c r="C1343">
        <v>390900</v>
      </c>
      <c r="D1343">
        <v>194.92769999999999</v>
      </c>
      <c r="F1343" t="s">
        <v>6</v>
      </c>
      <c r="G1343" t="s">
        <v>6</v>
      </c>
      <c r="H1343" t="s">
        <v>6</v>
      </c>
    </row>
    <row r="1344" spans="2:8" x14ac:dyDescent="0.25">
      <c r="B1344">
        <v>557700</v>
      </c>
      <c r="C1344">
        <v>390900</v>
      </c>
      <c r="D1344">
        <v>194.90719999999999</v>
      </c>
      <c r="F1344" t="s">
        <v>6</v>
      </c>
      <c r="G1344" t="s">
        <v>6</v>
      </c>
      <c r="H1344" t="s">
        <v>6</v>
      </c>
    </row>
    <row r="1345" spans="2:8" x14ac:dyDescent="0.25">
      <c r="B1345">
        <v>557900</v>
      </c>
      <c r="C1345">
        <v>390900</v>
      </c>
      <c r="D1345">
        <v>194.9135</v>
      </c>
      <c r="F1345" t="s">
        <v>6</v>
      </c>
      <c r="G1345" t="s">
        <v>6</v>
      </c>
      <c r="H1345" t="s">
        <v>6</v>
      </c>
    </row>
    <row r="1346" spans="2:8" x14ac:dyDescent="0.25">
      <c r="B1346">
        <v>558100</v>
      </c>
      <c r="C1346">
        <v>390900</v>
      </c>
      <c r="D1346">
        <v>194.9486</v>
      </c>
      <c r="F1346" t="s">
        <v>6</v>
      </c>
      <c r="G1346" t="s">
        <v>6</v>
      </c>
      <c r="H1346" t="s">
        <v>6</v>
      </c>
    </row>
    <row r="1347" spans="2:8" x14ac:dyDescent="0.25">
      <c r="B1347">
        <v>558300</v>
      </c>
      <c r="C1347">
        <v>390900</v>
      </c>
      <c r="D1347">
        <v>195.01249999999999</v>
      </c>
      <c r="F1347" t="s">
        <v>6</v>
      </c>
      <c r="G1347" t="s">
        <v>6</v>
      </c>
      <c r="H1347" t="s">
        <v>6</v>
      </c>
    </row>
    <row r="1348" spans="2:8" x14ac:dyDescent="0.25">
      <c r="B1348">
        <v>558500</v>
      </c>
      <c r="C1348">
        <v>390900</v>
      </c>
      <c r="D1348">
        <v>195.10480000000001</v>
      </c>
      <c r="F1348" t="s">
        <v>6</v>
      </c>
      <c r="G1348" t="s">
        <v>6</v>
      </c>
      <c r="H1348" t="s">
        <v>6</v>
      </c>
    </row>
    <row r="1349" spans="2:8" x14ac:dyDescent="0.25">
      <c r="B1349">
        <v>558700</v>
      </c>
      <c r="C1349">
        <v>390900</v>
      </c>
      <c r="D1349">
        <v>195.2259</v>
      </c>
      <c r="F1349" t="s">
        <v>6</v>
      </c>
      <c r="G1349" t="s">
        <v>6</v>
      </c>
      <c r="H1349" t="s">
        <v>6</v>
      </c>
    </row>
    <row r="1350" spans="2:8" x14ac:dyDescent="0.25">
      <c r="B1350">
        <v>558900</v>
      </c>
      <c r="C1350">
        <v>390900</v>
      </c>
      <c r="D1350">
        <v>195.37389999999999</v>
      </c>
      <c r="F1350" t="s">
        <v>6</v>
      </c>
      <c r="G1350" t="s">
        <v>6</v>
      </c>
      <c r="H1350" t="s">
        <v>6</v>
      </c>
    </row>
    <row r="1351" spans="2:8" x14ac:dyDescent="0.25">
      <c r="B1351">
        <v>559100</v>
      </c>
      <c r="C1351">
        <v>390900</v>
      </c>
      <c r="D1351">
        <v>195.54740000000001</v>
      </c>
      <c r="F1351" t="s">
        <v>6</v>
      </c>
      <c r="G1351" t="s">
        <v>6</v>
      </c>
      <c r="H1351" t="s">
        <v>6</v>
      </c>
    </row>
    <row r="1352" spans="2:8" x14ac:dyDescent="0.25">
      <c r="B1352">
        <v>559300</v>
      </c>
      <c r="C1352">
        <v>390900</v>
      </c>
      <c r="D1352">
        <v>195.74600000000001</v>
      </c>
      <c r="F1352" t="s">
        <v>6</v>
      </c>
      <c r="G1352" t="s">
        <v>6</v>
      </c>
      <c r="H1352" t="s">
        <v>6</v>
      </c>
    </row>
    <row r="1353" spans="2:8" x14ac:dyDescent="0.25">
      <c r="B1353">
        <v>559500</v>
      </c>
      <c r="C1353">
        <v>390900</v>
      </c>
      <c r="D1353">
        <v>195.96719999999999</v>
      </c>
      <c r="F1353" t="s">
        <v>6</v>
      </c>
      <c r="G1353" t="s">
        <v>6</v>
      </c>
      <c r="H1353" t="s">
        <v>6</v>
      </c>
    </row>
    <row r="1354" spans="2:8" x14ac:dyDescent="0.25">
      <c r="B1354">
        <v>559700</v>
      </c>
      <c r="C1354">
        <v>390900</v>
      </c>
      <c r="D1354">
        <v>196.20859999999999</v>
      </c>
      <c r="F1354" t="s">
        <v>6</v>
      </c>
      <c r="G1354" t="s">
        <v>6</v>
      </c>
      <c r="H1354" t="s">
        <v>6</v>
      </c>
    </row>
    <row r="1355" spans="2:8" x14ac:dyDescent="0.25">
      <c r="B1355">
        <v>559900</v>
      </c>
      <c r="C1355">
        <v>390900</v>
      </c>
      <c r="D1355">
        <v>196.44130000000001</v>
      </c>
      <c r="F1355" t="s">
        <v>6</v>
      </c>
      <c r="G1355" t="s">
        <v>6</v>
      </c>
      <c r="H1355" t="s">
        <v>6</v>
      </c>
    </row>
    <row r="1356" spans="2:8" x14ac:dyDescent="0.25">
      <c r="B1356">
        <v>560100</v>
      </c>
      <c r="C1356">
        <v>390900</v>
      </c>
      <c r="D1356">
        <v>196.74279999999999</v>
      </c>
      <c r="F1356" t="s">
        <v>6</v>
      </c>
      <c r="G1356" t="s">
        <v>6</v>
      </c>
      <c r="H1356" t="s">
        <v>6</v>
      </c>
    </row>
    <row r="1357" spans="2:8" x14ac:dyDescent="0.25">
      <c r="B1357">
        <v>560300</v>
      </c>
      <c r="C1357">
        <v>390900</v>
      </c>
      <c r="D1357">
        <v>197.0308</v>
      </c>
      <c r="F1357" t="s">
        <v>6</v>
      </c>
      <c r="G1357" t="s">
        <v>6</v>
      </c>
      <c r="H1357" t="s">
        <v>6</v>
      </c>
    </row>
    <row r="1358" spans="2:8" x14ac:dyDescent="0.25">
      <c r="B1358">
        <v>560500</v>
      </c>
      <c r="C1358">
        <v>390900</v>
      </c>
      <c r="D1358">
        <v>197.328</v>
      </c>
      <c r="F1358" t="s">
        <v>6</v>
      </c>
      <c r="G1358" t="s">
        <v>6</v>
      </c>
      <c r="H1358" t="s">
        <v>6</v>
      </c>
    </row>
    <row r="1359" spans="2:8" x14ac:dyDescent="0.25">
      <c r="B1359">
        <v>560700</v>
      </c>
      <c r="C1359">
        <v>390900</v>
      </c>
      <c r="D1359">
        <v>197.63140000000001</v>
      </c>
      <c r="F1359" t="s">
        <v>6</v>
      </c>
      <c r="G1359" t="s">
        <v>6</v>
      </c>
      <c r="H1359" t="s">
        <v>6</v>
      </c>
    </row>
    <row r="1360" spans="2:8" x14ac:dyDescent="0.25">
      <c r="B1360">
        <v>560900</v>
      </c>
      <c r="C1360">
        <v>390900</v>
      </c>
      <c r="D1360">
        <v>197.93860000000001</v>
      </c>
      <c r="F1360" t="s">
        <v>6</v>
      </c>
      <c r="G1360" t="s">
        <v>6</v>
      </c>
      <c r="H1360" t="s">
        <v>6</v>
      </c>
    </row>
    <row r="1361" spans="2:8" x14ac:dyDescent="0.25">
      <c r="B1361">
        <v>561100</v>
      </c>
      <c r="C1361">
        <v>390900</v>
      </c>
      <c r="D1361">
        <v>198.24590000000001</v>
      </c>
      <c r="F1361" t="s">
        <v>6</v>
      </c>
      <c r="G1361" t="s">
        <v>6</v>
      </c>
      <c r="H1361" t="s">
        <v>6</v>
      </c>
    </row>
    <row r="1362" spans="2:8" x14ac:dyDescent="0.25">
      <c r="B1362">
        <v>561300</v>
      </c>
      <c r="C1362">
        <v>390900</v>
      </c>
      <c r="D1362">
        <v>198.54769999999999</v>
      </c>
      <c r="F1362" t="s">
        <v>6</v>
      </c>
      <c r="G1362" t="s">
        <v>6</v>
      </c>
      <c r="H1362" t="s">
        <v>6</v>
      </c>
    </row>
    <row r="1363" spans="2:8" x14ac:dyDescent="0.25">
      <c r="B1363">
        <v>550300</v>
      </c>
      <c r="C1363">
        <v>390700</v>
      </c>
      <c r="D1363">
        <v>203.27860000000001</v>
      </c>
      <c r="F1363" t="s">
        <v>6</v>
      </c>
      <c r="G1363" t="s">
        <v>6</v>
      </c>
      <c r="H1363" t="s">
        <v>6</v>
      </c>
    </row>
    <row r="1364" spans="2:8" x14ac:dyDescent="0.25">
      <c r="B1364">
        <v>550500</v>
      </c>
      <c r="C1364">
        <v>390700</v>
      </c>
      <c r="D1364">
        <v>202.95079999999999</v>
      </c>
      <c r="F1364" t="s">
        <v>6</v>
      </c>
      <c r="G1364" t="s">
        <v>6</v>
      </c>
      <c r="H1364" t="s">
        <v>6</v>
      </c>
    </row>
    <row r="1365" spans="2:8" x14ac:dyDescent="0.25">
      <c r="B1365">
        <v>550700</v>
      </c>
      <c r="C1365">
        <v>390700</v>
      </c>
      <c r="D1365">
        <v>202.6283</v>
      </c>
      <c r="F1365" t="s">
        <v>6</v>
      </c>
      <c r="G1365" t="s">
        <v>6</v>
      </c>
      <c r="H1365" t="s">
        <v>6</v>
      </c>
    </row>
    <row r="1366" spans="2:8" x14ac:dyDescent="0.25">
      <c r="B1366">
        <v>550900</v>
      </c>
      <c r="C1366">
        <v>390700</v>
      </c>
      <c r="D1366">
        <v>202.30799999999999</v>
      </c>
      <c r="F1366" t="s">
        <v>6</v>
      </c>
      <c r="G1366" t="s">
        <v>6</v>
      </c>
      <c r="H1366" t="s">
        <v>6</v>
      </c>
    </row>
    <row r="1367" spans="2:8" x14ac:dyDescent="0.25">
      <c r="B1367">
        <v>551100</v>
      </c>
      <c r="C1367">
        <v>390700</v>
      </c>
      <c r="D1367">
        <v>201.99080000000001</v>
      </c>
      <c r="F1367" t="s">
        <v>6</v>
      </c>
      <c r="G1367" t="s">
        <v>6</v>
      </c>
      <c r="H1367" t="s">
        <v>6</v>
      </c>
    </row>
    <row r="1368" spans="2:8" x14ac:dyDescent="0.25">
      <c r="B1368">
        <v>551300</v>
      </c>
      <c r="C1368">
        <v>390700</v>
      </c>
      <c r="D1368">
        <v>201.6764</v>
      </c>
      <c r="F1368" t="s">
        <v>6</v>
      </c>
      <c r="G1368" t="s">
        <v>6</v>
      </c>
      <c r="H1368" t="s">
        <v>6</v>
      </c>
    </row>
    <row r="1369" spans="2:8" x14ac:dyDescent="0.25">
      <c r="B1369">
        <v>551500</v>
      </c>
      <c r="C1369">
        <v>390700</v>
      </c>
      <c r="D1369">
        <v>201.36369999999999</v>
      </c>
      <c r="F1369" t="s">
        <v>6</v>
      </c>
      <c r="G1369" t="s">
        <v>6</v>
      </c>
      <c r="H1369" t="s">
        <v>6</v>
      </c>
    </row>
    <row r="1370" spans="2:8" x14ac:dyDescent="0.25">
      <c r="B1370">
        <v>551700</v>
      </c>
      <c r="C1370">
        <v>390700</v>
      </c>
      <c r="D1370">
        <v>201.0223</v>
      </c>
      <c r="F1370" t="s">
        <v>6</v>
      </c>
      <c r="G1370" t="s">
        <v>6</v>
      </c>
      <c r="H1370" t="s">
        <v>6</v>
      </c>
    </row>
    <row r="1371" spans="2:8" x14ac:dyDescent="0.25">
      <c r="B1371">
        <v>551900</v>
      </c>
      <c r="C1371">
        <v>390700</v>
      </c>
      <c r="D1371">
        <v>200.74539999999999</v>
      </c>
      <c r="F1371" t="s">
        <v>6</v>
      </c>
      <c r="G1371" t="s">
        <v>6</v>
      </c>
      <c r="H1371" t="s">
        <v>6</v>
      </c>
    </row>
    <row r="1372" spans="2:8" x14ac:dyDescent="0.25">
      <c r="B1372">
        <v>552100</v>
      </c>
      <c r="C1372">
        <v>390700</v>
      </c>
      <c r="D1372">
        <v>200.44040000000001</v>
      </c>
      <c r="F1372" t="s">
        <v>6</v>
      </c>
      <c r="G1372" t="s">
        <v>6</v>
      </c>
      <c r="H1372" t="s">
        <v>6</v>
      </c>
    </row>
    <row r="1373" spans="2:8" x14ac:dyDescent="0.25">
      <c r="B1373">
        <v>552300</v>
      </c>
      <c r="C1373">
        <v>390700</v>
      </c>
      <c r="D1373">
        <v>200.1377</v>
      </c>
      <c r="F1373" t="s">
        <v>6</v>
      </c>
      <c r="G1373" t="s">
        <v>6</v>
      </c>
      <c r="H1373" t="s">
        <v>6</v>
      </c>
    </row>
    <row r="1374" spans="2:8" x14ac:dyDescent="0.25">
      <c r="B1374">
        <v>552500</v>
      </c>
      <c r="C1374">
        <v>390700</v>
      </c>
      <c r="D1374">
        <v>199.83969999999999</v>
      </c>
      <c r="F1374" t="s">
        <v>6</v>
      </c>
      <c r="G1374" t="s">
        <v>6</v>
      </c>
      <c r="H1374" t="s">
        <v>6</v>
      </c>
    </row>
    <row r="1375" spans="2:8" x14ac:dyDescent="0.25">
      <c r="B1375">
        <v>552700</v>
      </c>
      <c r="C1375">
        <v>390700</v>
      </c>
      <c r="D1375">
        <v>199.54409999999999</v>
      </c>
      <c r="F1375" t="s">
        <v>6</v>
      </c>
      <c r="G1375" t="s">
        <v>6</v>
      </c>
      <c r="H1375" t="s">
        <v>6</v>
      </c>
    </row>
    <row r="1376" spans="2:8" x14ac:dyDescent="0.25">
      <c r="B1376">
        <v>552900</v>
      </c>
      <c r="C1376">
        <v>390700</v>
      </c>
      <c r="D1376">
        <v>199.2535</v>
      </c>
      <c r="F1376" t="s">
        <v>6</v>
      </c>
      <c r="G1376" t="s">
        <v>6</v>
      </c>
      <c r="H1376" t="s">
        <v>6</v>
      </c>
    </row>
    <row r="1377" spans="2:8" x14ac:dyDescent="0.25">
      <c r="B1377">
        <v>553100</v>
      </c>
      <c r="C1377">
        <v>390700</v>
      </c>
      <c r="D1377">
        <v>198.96619999999999</v>
      </c>
      <c r="F1377" t="s">
        <v>6</v>
      </c>
      <c r="G1377" t="s">
        <v>6</v>
      </c>
      <c r="H1377" t="s">
        <v>6</v>
      </c>
    </row>
    <row r="1378" spans="2:8" x14ac:dyDescent="0.25">
      <c r="B1378">
        <v>553300</v>
      </c>
      <c r="C1378">
        <v>390700</v>
      </c>
      <c r="D1378">
        <v>198.6833</v>
      </c>
      <c r="F1378" t="s">
        <v>6</v>
      </c>
      <c r="G1378" t="s">
        <v>6</v>
      </c>
      <c r="H1378" t="s">
        <v>6</v>
      </c>
    </row>
    <row r="1379" spans="2:8" x14ac:dyDescent="0.25">
      <c r="B1379">
        <v>553500</v>
      </c>
      <c r="C1379">
        <v>390700</v>
      </c>
      <c r="D1379">
        <v>198.4325</v>
      </c>
      <c r="F1379" t="s">
        <v>6</v>
      </c>
      <c r="G1379" t="s">
        <v>6</v>
      </c>
      <c r="H1379" t="s">
        <v>6</v>
      </c>
    </row>
    <row r="1380" spans="2:8" x14ac:dyDescent="0.25">
      <c r="B1380">
        <v>553700</v>
      </c>
      <c r="C1380">
        <v>390700</v>
      </c>
      <c r="D1380">
        <v>198.13040000000001</v>
      </c>
      <c r="F1380" t="s">
        <v>6</v>
      </c>
      <c r="G1380" t="s">
        <v>6</v>
      </c>
      <c r="H1380" t="s">
        <v>6</v>
      </c>
    </row>
    <row r="1381" spans="2:8" x14ac:dyDescent="0.25">
      <c r="B1381">
        <v>553900</v>
      </c>
      <c r="C1381">
        <v>390700</v>
      </c>
      <c r="D1381">
        <v>197.86060000000001</v>
      </c>
      <c r="F1381" t="s">
        <v>6</v>
      </c>
      <c r="G1381" t="s">
        <v>6</v>
      </c>
      <c r="H1381" t="s">
        <v>6</v>
      </c>
    </row>
    <row r="1382" spans="2:8" x14ac:dyDescent="0.25">
      <c r="B1382">
        <v>554100</v>
      </c>
      <c r="C1382">
        <v>390700</v>
      </c>
      <c r="D1382">
        <v>197.59620000000001</v>
      </c>
      <c r="F1382" t="s">
        <v>6</v>
      </c>
      <c r="G1382" t="s">
        <v>6</v>
      </c>
      <c r="H1382" t="s">
        <v>6</v>
      </c>
    </row>
    <row r="1383" spans="2:8" x14ac:dyDescent="0.25">
      <c r="B1383">
        <v>554300</v>
      </c>
      <c r="C1383">
        <v>390700</v>
      </c>
      <c r="D1383">
        <v>197.3365</v>
      </c>
      <c r="F1383" t="s">
        <v>6</v>
      </c>
      <c r="G1383" t="s">
        <v>6</v>
      </c>
      <c r="H1383" t="s">
        <v>6</v>
      </c>
    </row>
    <row r="1384" spans="2:8" x14ac:dyDescent="0.25">
      <c r="B1384">
        <v>554500</v>
      </c>
      <c r="C1384">
        <v>390700</v>
      </c>
      <c r="D1384">
        <v>197.08199999999999</v>
      </c>
      <c r="F1384" t="s">
        <v>6</v>
      </c>
      <c r="G1384" t="s">
        <v>6</v>
      </c>
      <c r="H1384" t="s">
        <v>6</v>
      </c>
    </row>
    <row r="1385" spans="2:8" x14ac:dyDescent="0.25">
      <c r="B1385">
        <v>554700</v>
      </c>
      <c r="C1385">
        <v>390700</v>
      </c>
      <c r="D1385">
        <v>196.83449999999999</v>
      </c>
      <c r="F1385" t="s">
        <v>6</v>
      </c>
      <c r="G1385" t="s">
        <v>6</v>
      </c>
      <c r="H1385" t="s">
        <v>6</v>
      </c>
    </row>
    <row r="1386" spans="2:8" x14ac:dyDescent="0.25">
      <c r="B1386">
        <v>554900</v>
      </c>
      <c r="C1386">
        <v>390700</v>
      </c>
      <c r="D1386">
        <v>196.59360000000001</v>
      </c>
      <c r="F1386" t="s">
        <v>6</v>
      </c>
      <c r="G1386" t="s">
        <v>6</v>
      </c>
      <c r="H1386" t="s">
        <v>6</v>
      </c>
    </row>
    <row r="1387" spans="2:8" x14ac:dyDescent="0.25">
      <c r="B1387">
        <v>555100</v>
      </c>
      <c r="C1387">
        <v>390700</v>
      </c>
      <c r="D1387">
        <v>196.36099999999999</v>
      </c>
      <c r="F1387" t="s">
        <v>6</v>
      </c>
      <c r="G1387" t="s">
        <v>6</v>
      </c>
      <c r="H1387" t="s">
        <v>6</v>
      </c>
    </row>
    <row r="1388" spans="2:8" x14ac:dyDescent="0.25">
      <c r="B1388">
        <v>555300</v>
      </c>
      <c r="C1388">
        <v>390700</v>
      </c>
      <c r="D1388">
        <v>196.15899999999999</v>
      </c>
      <c r="F1388" t="s">
        <v>6</v>
      </c>
      <c r="G1388" t="s">
        <v>6</v>
      </c>
      <c r="H1388" t="s">
        <v>6</v>
      </c>
    </row>
    <row r="1389" spans="2:8" x14ac:dyDescent="0.25">
      <c r="B1389">
        <v>555500</v>
      </c>
      <c r="C1389">
        <v>390700</v>
      </c>
      <c r="D1389">
        <v>195.92339999999999</v>
      </c>
      <c r="F1389" t="s">
        <v>6</v>
      </c>
      <c r="G1389" t="s">
        <v>6</v>
      </c>
      <c r="H1389" t="s">
        <v>6</v>
      </c>
    </row>
    <row r="1390" spans="2:8" x14ac:dyDescent="0.25">
      <c r="B1390">
        <v>555700</v>
      </c>
      <c r="C1390">
        <v>390700</v>
      </c>
      <c r="D1390">
        <v>195.72020000000001</v>
      </c>
      <c r="F1390" t="s">
        <v>6</v>
      </c>
      <c r="G1390" t="s">
        <v>6</v>
      </c>
      <c r="H1390" t="s">
        <v>6</v>
      </c>
    </row>
    <row r="1391" spans="2:8" x14ac:dyDescent="0.25">
      <c r="B1391">
        <v>555900</v>
      </c>
      <c r="C1391">
        <v>390700</v>
      </c>
      <c r="D1391">
        <v>195.52969999999999</v>
      </c>
      <c r="F1391" t="s">
        <v>6</v>
      </c>
      <c r="G1391" t="s">
        <v>6</v>
      </c>
      <c r="H1391" t="s">
        <v>6</v>
      </c>
    </row>
    <row r="1392" spans="2:8" x14ac:dyDescent="0.25">
      <c r="B1392">
        <v>556100</v>
      </c>
      <c r="C1392">
        <v>390700</v>
      </c>
      <c r="D1392">
        <v>195.35390000000001</v>
      </c>
      <c r="F1392" t="s">
        <v>6</v>
      </c>
      <c r="G1392" t="s">
        <v>6</v>
      </c>
      <c r="H1392" t="s">
        <v>6</v>
      </c>
    </row>
    <row r="1393" spans="2:8" x14ac:dyDescent="0.25">
      <c r="B1393">
        <v>556300</v>
      </c>
      <c r="C1393">
        <v>390700</v>
      </c>
      <c r="D1393">
        <v>195.1926</v>
      </c>
      <c r="F1393" t="s">
        <v>6</v>
      </c>
      <c r="G1393" t="s">
        <v>6</v>
      </c>
      <c r="H1393" t="s">
        <v>6</v>
      </c>
    </row>
    <row r="1394" spans="2:8" x14ac:dyDescent="0.25">
      <c r="B1394">
        <v>556500</v>
      </c>
      <c r="C1394">
        <v>390700</v>
      </c>
      <c r="D1394">
        <v>195.04830000000001</v>
      </c>
      <c r="F1394" t="s">
        <v>6</v>
      </c>
      <c r="G1394" t="s">
        <v>6</v>
      </c>
      <c r="H1394" t="s">
        <v>6</v>
      </c>
    </row>
    <row r="1395" spans="2:8" x14ac:dyDescent="0.25">
      <c r="B1395">
        <v>556700</v>
      </c>
      <c r="C1395">
        <v>390700</v>
      </c>
      <c r="D1395">
        <v>194.9228</v>
      </c>
      <c r="F1395" t="s">
        <v>6</v>
      </c>
      <c r="G1395" t="s">
        <v>6</v>
      </c>
      <c r="H1395" t="s">
        <v>6</v>
      </c>
    </row>
    <row r="1396" spans="2:8" x14ac:dyDescent="0.25">
      <c r="B1396">
        <v>556900</v>
      </c>
      <c r="C1396">
        <v>390700</v>
      </c>
      <c r="D1396">
        <v>194.8271</v>
      </c>
      <c r="F1396" t="s">
        <v>6</v>
      </c>
      <c r="G1396" t="s">
        <v>6</v>
      </c>
      <c r="H1396" t="s">
        <v>6</v>
      </c>
    </row>
    <row r="1397" spans="2:8" x14ac:dyDescent="0.25">
      <c r="B1397">
        <v>557100</v>
      </c>
      <c r="C1397">
        <v>390700</v>
      </c>
      <c r="D1397">
        <v>194.73410000000001</v>
      </c>
      <c r="F1397" t="s">
        <v>6</v>
      </c>
      <c r="G1397" t="s">
        <v>6</v>
      </c>
      <c r="H1397" t="s">
        <v>6</v>
      </c>
    </row>
    <row r="1398" spans="2:8" x14ac:dyDescent="0.25">
      <c r="B1398">
        <v>557300</v>
      </c>
      <c r="C1398">
        <v>390700</v>
      </c>
      <c r="D1398">
        <v>194.67490000000001</v>
      </c>
      <c r="F1398" t="s">
        <v>6</v>
      </c>
      <c r="G1398" t="s">
        <v>6</v>
      </c>
      <c r="H1398" t="s">
        <v>6</v>
      </c>
    </row>
    <row r="1399" spans="2:8" x14ac:dyDescent="0.25">
      <c r="B1399">
        <v>557500</v>
      </c>
      <c r="C1399">
        <v>390700</v>
      </c>
      <c r="D1399">
        <v>194.64080000000001</v>
      </c>
      <c r="F1399" t="s">
        <v>6</v>
      </c>
      <c r="G1399" t="s">
        <v>6</v>
      </c>
      <c r="H1399" t="s">
        <v>6</v>
      </c>
    </row>
    <row r="1400" spans="2:8" x14ac:dyDescent="0.25">
      <c r="B1400">
        <v>557700</v>
      </c>
      <c r="C1400">
        <v>390700</v>
      </c>
      <c r="D1400">
        <v>194.6343</v>
      </c>
      <c r="F1400" t="s">
        <v>6</v>
      </c>
      <c r="G1400" t="s">
        <v>6</v>
      </c>
      <c r="H1400" t="s">
        <v>6</v>
      </c>
    </row>
    <row r="1401" spans="2:8" x14ac:dyDescent="0.25">
      <c r="B1401">
        <v>557900</v>
      </c>
      <c r="C1401">
        <v>390700</v>
      </c>
      <c r="D1401">
        <v>194.65430000000001</v>
      </c>
      <c r="F1401" t="s">
        <v>6</v>
      </c>
      <c r="G1401" t="s">
        <v>6</v>
      </c>
      <c r="H1401" t="s">
        <v>6</v>
      </c>
    </row>
    <row r="1402" spans="2:8" x14ac:dyDescent="0.25">
      <c r="B1402">
        <v>558100</v>
      </c>
      <c r="C1402">
        <v>390700</v>
      </c>
      <c r="D1402">
        <v>194.7029</v>
      </c>
      <c r="F1402" t="s">
        <v>6</v>
      </c>
      <c r="G1402" t="s">
        <v>6</v>
      </c>
      <c r="H1402" t="s">
        <v>6</v>
      </c>
    </row>
    <row r="1403" spans="2:8" x14ac:dyDescent="0.25">
      <c r="B1403">
        <v>558300</v>
      </c>
      <c r="C1403">
        <v>390700</v>
      </c>
      <c r="D1403">
        <v>194.78059999999999</v>
      </c>
      <c r="F1403" t="s">
        <v>6</v>
      </c>
      <c r="G1403" t="s">
        <v>6</v>
      </c>
      <c r="H1403" t="s">
        <v>6</v>
      </c>
    </row>
    <row r="1404" spans="2:8" x14ac:dyDescent="0.25">
      <c r="B1404">
        <v>558500</v>
      </c>
      <c r="C1404">
        <v>390700</v>
      </c>
      <c r="D1404">
        <v>194.88679999999999</v>
      </c>
      <c r="F1404" t="s">
        <v>6</v>
      </c>
      <c r="G1404" t="s">
        <v>6</v>
      </c>
      <c r="H1404" t="s">
        <v>6</v>
      </c>
    </row>
    <row r="1405" spans="2:8" x14ac:dyDescent="0.25">
      <c r="B1405">
        <v>558700</v>
      </c>
      <c r="C1405">
        <v>390700</v>
      </c>
      <c r="D1405">
        <v>195.02119999999999</v>
      </c>
      <c r="F1405" t="s">
        <v>6</v>
      </c>
      <c r="G1405" t="s">
        <v>6</v>
      </c>
      <c r="H1405" t="s">
        <v>6</v>
      </c>
    </row>
    <row r="1406" spans="2:8" x14ac:dyDescent="0.25">
      <c r="B1406">
        <v>558900</v>
      </c>
      <c r="C1406">
        <v>390700</v>
      </c>
      <c r="D1406">
        <v>195.18350000000001</v>
      </c>
      <c r="F1406" t="s">
        <v>6</v>
      </c>
      <c r="G1406" t="s">
        <v>6</v>
      </c>
      <c r="H1406" t="s">
        <v>6</v>
      </c>
    </row>
    <row r="1407" spans="2:8" x14ac:dyDescent="0.25">
      <c r="B1407">
        <v>559100</v>
      </c>
      <c r="C1407">
        <v>390700</v>
      </c>
      <c r="D1407">
        <v>195.37119999999999</v>
      </c>
      <c r="F1407" t="s">
        <v>6</v>
      </c>
      <c r="G1407" t="s">
        <v>6</v>
      </c>
      <c r="H1407" t="s">
        <v>6</v>
      </c>
    </row>
    <row r="1408" spans="2:8" x14ac:dyDescent="0.25">
      <c r="B1408">
        <v>559300</v>
      </c>
      <c r="C1408">
        <v>390700</v>
      </c>
      <c r="D1408">
        <v>195.58439999999999</v>
      </c>
      <c r="F1408" t="s">
        <v>6</v>
      </c>
      <c r="G1408" t="s">
        <v>6</v>
      </c>
      <c r="H1408" t="s">
        <v>6</v>
      </c>
    </row>
    <row r="1409" spans="2:8" x14ac:dyDescent="0.25">
      <c r="B1409">
        <v>559500</v>
      </c>
      <c r="C1409">
        <v>390700</v>
      </c>
      <c r="D1409">
        <v>195.8201</v>
      </c>
      <c r="F1409" t="s">
        <v>6</v>
      </c>
      <c r="G1409" t="s">
        <v>6</v>
      </c>
      <c r="H1409" t="s">
        <v>6</v>
      </c>
    </row>
    <row r="1410" spans="2:8" x14ac:dyDescent="0.25">
      <c r="B1410">
        <v>559700</v>
      </c>
      <c r="C1410">
        <v>390700</v>
      </c>
      <c r="D1410">
        <v>196.07730000000001</v>
      </c>
      <c r="F1410" t="s">
        <v>6</v>
      </c>
      <c r="G1410" t="s">
        <v>6</v>
      </c>
      <c r="H1410" t="s">
        <v>6</v>
      </c>
    </row>
    <row r="1411" spans="2:8" x14ac:dyDescent="0.25">
      <c r="B1411">
        <v>559900</v>
      </c>
      <c r="C1411">
        <v>390700</v>
      </c>
      <c r="D1411">
        <v>196.32480000000001</v>
      </c>
      <c r="F1411" t="s">
        <v>6</v>
      </c>
      <c r="G1411" t="s">
        <v>6</v>
      </c>
      <c r="H1411" t="s">
        <v>6</v>
      </c>
    </row>
    <row r="1412" spans="2:8" x14ac:dyDescent="0.25">
      <c r="B1412">
        <v>560100</v>
      </c>
      <c r="C1412">
        <v>390700</v>
      </c>
      <c r="D1412">
        <v>196.64590000000001</v>
      </c>
      <c r="F1412" t="s">
        <v>6</v>
      </c>
      <c r="G1412" t="s">
        <v>6</v>
      </c>
      <c r="H1412" t="s">
        <v>6</v>
      </c>
    </row>
    <row r="1413" spans="2:8" x14ac:dyDescent="0.25">
      <c r="B1413">
        <v>560300</v>
      </c>
      <c r="C1413">
        <v>390700</v>
      </c>
      <c r="D1413">
        <v>196.952</v>
      </c>
      <c r="F1413" t="s">
        <v>6</v>
      </c>
      <c r="G1413" t="s">
        <v>6</v>
      </c>
      <c r="H1413" t="s">
        <v>6</v>
      </c>
    </row>
    <row r="1414" spans="2:8" x14ac:dyDescent="0.25">
      <c r="B1414">
        <v>560500</v>
      </c>
      <c r="C1414">
        <v>390700</v>
      </c>
      <c r="D1414">
        <v>197.27</v>
      </c>
      <c r="F1414" t="s">
        <v>6</v>
      </c>
      <c r="G1414" t="s">
        <v>6</v>
      </c>
      <c r="H1414" t="s">
        <v>6</v>
      </c>
    </row>
    <row r="1415" spans="2:8" x14ac:dyDescent="0.25">
      <c r="B1415">
        <v>560700</v>
      </c>
      <c r="C1415">
        <v>390700</v>
      </c>
      <c r="D1415">
        <v>197.59610000000001</v>
      </c>
      <c r="F1415" t="s">
        <v>6</v>
      </c>
      <c r="G1415" t="s">
        <v>6</v>
      </c>
      <c r="H1415" t="s">
        <v>6</v>
      </c>
    </row>
    <row r="1416" spans="2:8" x14ac:dyDescent="0.25">
      <c r="B1416">
        <v>560900</v>
      </c>
      <c r="C1416">
        <v>390700</v>
      </c>
      <c r="D1416">
        <v>197.92670000000001</v>
      </c>
      <c r="F1416" t="s">
        <v>6</v>
      </c>
      <c r="G1416" t="s">
        <v>6</v>
      </c>
      <c r="H1416" t="s">
        <v>6</v>
      </c>
    </row>
    <row r="1417" spans="2:8" x14ac:dyDescent="0.25">
      <c r="B1417">
        <v>561100</v>
      </c>
      <c r="C1417">
        <v>390700</v>
      </c>
      <c r="D1417">
        <v>198.2594</v>
      </c>
      <c r="F1417" t="s">
        <v>6</v>
      </c>
      <c r="G1417" t="s">
        <v>6</v>
      </c>
      <c r="H1417" t="s">
        <v>6</v>
      </c>
    </row>
    <row r="1418" spans="2:8" x14ac:dyDescent="0.25">
      <c r="B1418">
        <v>561300</v>
      </c>
      <c r="C1418">
        <v>390700</v>
      </c>
      <c r="D1418">
        <v>198.58940000000001</v>
      </c>
      <c r="F1418" t="s">
        <v>6</v>
      </c>
      <c r="G1418" t="s">
        <v>6</v>
      </c>
      <c r="H1418" t="s">
        <v>6</v>
      </c>
    </row>
    <row r="1419" spans="2:8" x14ac:dyDescent="0.25">
      <c r="B1419">
        <v>550300</v>
      </c>
      <c r="C1419">
        <v>390500</v>
      </c>
      <c r="D1419">
        <v>202.6097</v>
      </c>
      <c r="F1419" t="s">
        <v>6</v>
      </c>
      <c r="G1419" t="s">
        <v>6</v>
      </c>
      <c r="H1419" t="s">
        <v>6</v>
      </c>
    </row>
    <row r="1420" spans="2:8" x14ac:dyDescent="0.25">
      <c r="B1420">
        <v>550500</v>
      </c>
      <c r="C1420">
        <v>390500</v>
      </c>
      <c r="D1420">
        <v>202.2774</v>
      </c>
      <c r="F1420" t="s">
        <v>6</v>
      </c>
      <c r="G1420" t="s">
        <v>6</v>
      </c>
      <c r="H1420" t="s">
        <v>6</v>
      </c>
    </row>
    <row r="1421" spans="2:8" x14ac:dyDescent="0.25">
      <c r="B1421">
        <v>550700</v>
      </c>
      <c r="C1421">
        <v>390500</v>
      </c>
      <c r="D1421">
        <v>201.9511</v>
      </c>
      <c r="F1421" t="s">
        <v>6</v>
      </c>
      <c r="G1421" t="s">
        <v>6</v>
      </c>
      <c r="H1421" t="s">
        <v>6</v>
      </c>
    </row>
    <row r="1422" spans="2:8" x14ac:dyDescent="0.25">
      <c r="B1422">
        <v>550900</v>
      </c>
      <c r="C1422">
        <v>390500</v>
      </c>
      <c r="D1422">
        <v>201.6294</v>
      </c>
      <c r="F1422" t="s">
        <v>6</v>
      </c>
      <c r="G1422" t="s">
        <v>6</v>
      </c>
      <c r="H1422" t="s">
        <v>6</v>
      </c>
    </row>
    <row r="1423" spans="2:8" x14ac:dyDescent="0.25">
      <c r="B1423">
        <v>551100</v>
      </c>
      <c r="C1423">
        <v>390500</v>
      </c>
      <c r="D1423">
        <v>201.31229999999999</v>
      </c>
      <c r="F1423" t="s">
        <v>6</v>
      </c>
      <c r="G1423" t="s">
        <v>6</v>
      </c>
      <c r="H1423" t="s">
        <v>6</v>
      </c>
    </row>
    <row r="1424" spans="2:8" x14ac:dyDescent="0.25">
      <c r="B1424">
        <v>551300</v>
      </c>
      <c r="C1424">
        <v>390500</v>
      </c>
      <c r="D1424">
        <v>200.99860000000001</v>
      </c>
      <c r="F1424" t="s">
        <v>6</v>
      </c>
      <c r="G1424" t="s">
        <v>6</v>
      </c>
      <c r="H1424" t="s">
        <v>6</v>
      </c>
    </row>
    <row r="1425" spans="2:8" x14ac:dyDescent="0.25">
      <c r="B1425">
        <v>551500</v>
      </c>
      <c r="C1425">
        <v>390500</v>
      </c>
      <c r="D1425">
        <v>200.6893</v>
      </c>
      <c r="F1425" t="s">
        <v>6</v>
      </c>
      <c r="G1425" t="s">
        <v>6</v>
      </c>
      <c r="H1425" t="s">
        <v>6</v>
      </c>
    </row>
    <row r="1426" spans="2:8" x14ac:dyDescent="0.25">
      <c r="B1426">
        <v>551700</v>
      </c>
      <c r="C1426">
        <v>390500</v>
      </c>
      <c r="D1426">
        <v>200.35290000000001</v>
      </c>
      <c r="F1426" t="s">
        <v>6</v>
      </c>
      <c r="G1426" t="s">
        <v>6</v>
      </c>
      <c r="H1426" t="s">
        <v>6</v>
      </c>
    </row>
    <row r="1427" spans="2:8" x14ac:dyDescent="0.25">
      <c r="B1427">
        <v>551900</v>
      </c>
      <c r="C1427">
        <v>390500</v>
      </c>
      <c r="D1427">
        <v>200.08150000000001</v>
      </c>
      <c r="F1427" t="s">
        <v>6</v>
      </c>
      <c r="G1427" t="s">
        <v>6</v>
      </c>
      <c r="H1427" t="s">
        <v>6</v>
      </c>
    </row>
    <row r="1428" spans="2:8" x14ac:dyDescent="0.25">
      <c r="B1428">
        <v>552100</v>
      </c>
      <c r="C1428">
        <v>390500</v>
      </c>
      <c r="D1428">
        <v>199.78360000000001</v>
      </c>
      <c r="F1428" t="s">
        <v>6</v>
      </c>
      <c r="G1428" t="s">
        <v>6</v>
      </c>
      <c r="H1428" t="s">
        <v>6</v>
      </c>
    </row>
    <row r="1429" spans="2:8" x14ac:dyDescent="0.25">
      <c r="B1429">
        <v>552300</v>
      </c>
      <c r="C1429">
        <v>390500</v>
      </c>
      <c r="D1429">
        <v>199.4906</v>
      </c>
      <c r="F1429" t="s">
        <v>6</v>
      </c>
      <c r="G1429" t="s">
        <v>6</v>
      </c>
      <c r="H1429" t="s">
        <v>6</v>
      </c>
    </row>
    <row r="1430" spans="2:8" x14ac:dyDescent="0.25">
      <c r="B1430">
        <v>552500</v>
      </c>
      <c r="C1430">
        <v>390500</v>
      </c>
      <c r="D1430">
        <v>199.2012</v>
      </c>
      <c r="F1430" t="s">
        <v>6</v>
      </c>
      <c r="G1430" t="s">
        <v>6</v>
      </c>
      <c r="H1430" t="s">
        <v>6</v>
      </c>
    </row>
    <row r="1431" spans="2:8" x14ac:dyDescent="0.25">
      <c r="B1431">
        <v>552700</v>
      </c>
      <c r="C1431">
        <v>390500</v>
      </c>
      <c r="D1431">
        <v>198.9161</v>
      </c>
      <c r="F1431" t="s">
        <v>6</v>
      </c>
      <c r="G1431" t="s">
        <v>6</v>
      </c>
      <c r="H1431" t="s">
        <v>6</v>
      </c>
    </row>
    <row r="1432" spans="2:8" x14ac:dyDescent="0.25">
      <c r="B1432">
        <v>552900</v>
      </c>
      <c r="C1432">
        <v>390500</v>
      </c>
      <c r="D1432">
        <v>198.63570000000001</v>
      </c>
      <c r="F1432" t="s">
        <v>6</v>
      </c>
      <c r="G1432" t="s">
        <v>6</v>
      </c>
      <c r="H1432" t="s">
        <v>6</v>
      </c>
    </row>
    <row r="1433" spans="2:8" x14ac:dyDescent="0.25">
      <c r="B1433">
        <v>553100</v>
      </c>
      <c r="C1433">
        <v>390500</v>
      </c>
      <c r="D1433">
        <v>198.35919999999999</v>
      </c>
      <c r="F1433" t="s">
        <v>6</v>
      </c>
      <c r="G1433" t="s">
        <v>6</v>
      </c>
      <c r="H1433" t="s">
        <v>6</v>
      </c>
    </row>
    <row r="1434" spans="2:8" x14ac:dyDescent="0.25">
      <c r="B1434">
        <v>553300</v>
      </c>
      <c r="C1434">
        <v>390500</v>
      </c>
      <c r="D1434">
        <v>198.08760000000001</v>
      </c>
      <c r="F1434" t="s">
        <v>6</v>
      </c>
      <c r="G1434" t="s">
        <v>6</v>
      </c>
      <c r="H1434" t="s">
        <v>6</v>
      </c>
    </row>
    <row r="1435" spans="2:8" x14ac:dyDescent="0.25">
      <c r="B1435">
        <v>553500</v>
      </c>
      <c r="C1435">
        <v>390500</v>
      </c>
      <c r="D1435">
        <v>197.84719999999999</v>
      </c>
      <c r="F1435" t="s">
        <v>6</v>
      </c>
      <c r="G1435" t="s">
        <v>6</v>
      </c>
      <c r="H1435" t="s">
        <v>6</v>
      </c>
    </row>
    <row r="1436" spans="2:8" x14ac:dyDescent="0.25">
      <c r="B1436">
        <v>553700</v>
      </c>
      <c r="C1436">
        <v>390500</v>
      </c>
      <c r="D1436">
        <v>197.55889999999999</v>
      </c>
      <c r="F1436" t="s">
        <v>6</v>
      </c>
      <c r="G1436" t="s">
        <v>6</v>
      </c>
      <c r="H1436" t="s">
        <v>6</v>
      </c>
    </row>
    <row r="1437" spans="2:8" x14ac:dyDescent="0.25">
      <c r="B1437">
        <v>553900</v>
      </c>
      <c r="C1437">
        <v>390500</v>
      </c>
      <c r="D1437">
        <v>197.3022</v>
      </c>
      <c r="F1437" t="s">
        <v>6</v>
      </c>
      <c r="G1437" t="s">
        <v>6</v>
      </c>
      <c r="H1437" t="s">
        <v>6</v>
      </c>
    </row>
    <row r="1438" spans="2:8" x14ac:dyDescent="0.25">
      <c r="B1438">
        <v>554100</v>
      </c>
      <c r="C1438">
        <v>390500</v>
      </c>
      <c r="D1438">
        <v>197.0496</v>
      </c>
      <c r="F1438" t="s">
        <v>6</v>
      </c>
      <c r="G1438" t="s">
        <v>6</v>
      </c>
      <c r="H1438" t="s">
        <v>6</v>
      </c>
    </row>
    <row r="1439" spans="2:8" x14ac:dyDescent="0.25">
      <c r="B1439">
        <v>554300</v>
      </c>
      <c r="C1439">
        <v>390500</v>
      </c>
      <c r="D1439">
        <v>196.80289999999999</v>
      </c>
      <c r="F1439" t="s">
        <v>6</v>
      </c>
      <c r="G1439" t="s">
        <v>6</v>
      </c>
      <c r="H1439" t="s">
        <v>6</v>
      </c>
    </row>
    <row r="1440" spans="2:8" x14ac:dyDescent="0.25">
      <c r="B1440">
        <v>554500</v>
      </c>
      <c r="C1440">
        <v>390500</v>
      </c>
      <c r="D1440">
        <v>196.5633</v>
      </c>
      <c r="F1440" t="s">
        <v>6</v>
      </c>
      <c r="G1440" t="s">
        <v>6</v>
      </c>
      <c r="H1440" t="s">
        <v>6</v>
      </c>
    </row>
    <row r="1441" spans="2:8" x14ac:dyDescent="0.25">
      <c r="B1441">
        <v>554700</v>
      </c>
      <c r="C1441">
        <v>390500</v>
      </c>
      <c r="D1441">
        <v>196.3297</v>
      </c>
      <c r="F1441" t="s">
        <v>6</v>
      </c>
      <c r="G1441" t="s">
        <v>6</v>
      </c>
      <c r="H1441" t="s">
        <v>6</v>
      </c>
    </row>
    <row r="1442" spans="2:8" x14ac:dyDescent="0.25">
      <c r="B1442">
        <v>554900</v>
      </c>
      <c r="C1442">
        <v>390500</v>
      </c>
      <c r="D1442">
        <v>196.1027</v>
      </c>
      <c r="F1442" t="s">
        <v>6</v>
      </c>
      <c r="G1442" t="s">
        <v>6</v>
      </c>
      <c r="H1442" t="s">
        <v>6</v>
      </c>
    </row>
    <row r="1443" spans="2:8" x14ac:dyDescent="0.25">
      <c r="B1443">
        <v>555100</v>
      </c>
      <c r="C1443">
        <v>390500</v>
      </c>
      <c r="D1443">
        <v>195.8843</v>
      </c>
      <c r="F1443" t="s">
        <v>6</v>
      </c>
      <c r="G1443" t="s">
        <v>6</v>
      </c>
      <c r="H1443" t="s">
        <v>6</v>
      </c>
    </row>
    <row r="1444" spans="2:8" x14ac:dyDescent="0.25">
      <c r="B1444">
        <v>555300</v>
      </c>
      <c r="C1444">
        <v>390500</v>
      </c>
      <c r="D1444">
        <v>195.69540000000001</v>
      </c>
      <c r="F1444" t="s">
        <v>6</v>
      </c>
      <c r="G1444" t="s">
        <v>6</v>
      </c>
      <c r="H1444" t="s">
        <v>6</v>
      </c>
    </row>
    <row r="1445" spans="2:8" x14ac:dyDescent="0.25">
      <c r="B1445">
        <v>555500</v>
      </c>
      <c r="C1445">
        <v>390500</v>
      </c>
      <c r="D1445">
        <v>195.4751</v>
      </c>
      <c r="F1445" t="s">
        <v>6</v>
      </c>
      <c r="G1445" t="s">
        <v>6</v>
      </c>
      <c r="H1445" t="s">
        <v>6</v>
      </c>
    </row>
    <row r="1446" spans="2:8" x14ac:dyDescent="0.25">
      <c r="B1446">
        <v>555700</v>
      </c>
      <c r="C1446">
        <v>390500</v>
      </c>
      <c r="D1446">
        <v>195.28720000000001</v>
      </c>
      <c r="F1446" t="s">
        <v>6</v>
      </c>
      <c r="G1446" t="s">
        <v>6</v>
      </c>
      <c r="H1446" t="s">
        <v>6</v>
      </c>
    </row>
    <row r="1447" spans="2:8" x14ac:dyDescent="0.25">
      <c r="B1447">
        <v>555900</v>
      </c>
      <c r="C1447">
        <v>390500</v>
      </c>
      <c r="D1447">
        <v>195.11160000000001</v>
      </c>
      <c r="F1447" t="s">
        <v>6</v>
      </c>
      <c r="G1447" t="s">
        <v>6</v>
      </c>
      <c r="H1447" t="s">
        <v>6</v>
      </c>
    </row>
    <row r="1448" spans="2:8" x14ac:dyDescent="0.25">
      <c r="B1448">
        <v>556100</v>
      </c>
      <c r="C1448">
        <v>390500</v>
      </c>
      <c r="D1448">
        <v>194.94929999999999</v>
      </c>
      <c r="F1448" t="s">
        <v>6</v>
      </c>
      <c r="G1448" t="s">
        <v>6</v>
      </c>
      <c r="H1448" t="s">
        <v>6</v>
      </c>
    </row>
    <row r="1449" spans="2:8" x14ac:dyDescent="0.25">
      <c r="B1449">
        <v>556300</v>
      </c>
      <c r="C1449">
        <v>390500</v>
      </c>
      <c r="D1449">
        <v>194.80289999999999</v>
      </c>
      <c r="F1449" t="s">
        <v>6</v>
      </c>
      <c r="G1449" t="s">
        <v>6</v>
      </c>
      <c r="H1449" t="s">
        <v>6</v>
      </c>
    </row>
    <row r="1450" spans="2:8" x14ac:dyDescent="0.25">
      <c r="B1450">
        <v>556500</v>
      </c>
      <c r="C1450">
        <v>390500</v>
      </c>
      <c r="D1450">
        <v>194.67259999999999</v>
      </c>
      <c r="F1450" t="s">
        <v>6</v>
      </c>
      <c r="G1450" t="s">
        <v>6</v>
      </c>
      <c r="H1450" t="s">
        <v>6</v>
      </c>
    </row>
    <row r="1451" spans="2:8" x14ac:dyDescent="0.25">
      <c r="B1451">
        <v>556700</v>
      </c>
      <c r="C1451">
        <v>390500</v>
      </c>
      <c r="D1451">
        <v>194.56039999999999</v>
      </c>
      <c r="F1451" t="s">
        <v>6</v>
      </c>
      <c r="G1451" t="s">
        <v>6</v>
      </c>
      <c r="H1451" t="s">
        <v>6</v>
      </c>
    </row>
    <row r="1452" spans="2:8" x14ac:dyDescent="0.25">
      <c r="B1452">
        <v>556900</v>
      </c>
      <c r="C1452">
        <v>390500</v>
      </c>
      <c r="D1452">
        <v>194.47749999999999</v>
      </c>
      <c r="F1452" t="s">
        <v>6</v>
      </c>
      <c r="G1452" t="s">
        <v>6</v>
      </c>
      <c r="H1452" t="s">
        <v>6</v>
      </c>
    </row>
    <row r="1453" spans="2:8" x14ac:dyDescent="0.25">
      <c r="B1453">
        <v>557100</v>
      </c>
      <c r="C1453">
        <v>390500</v>
      </c>
      <c r="D1453">
        <v>194.39940000000001</v>
      </c>
      <c r="F1453" t="s">
        <v>6</v>
      </c>
      <c r="G1453" t="s">
        <v>6</v>
      </c>
      <c r="H1453" t="s">
        <v>6</v>
      </c>
    </row>
    <row r="1454" spans="2:8" x14ac:dyDescent="0.25">
      <c r="B1454">
        <v>557300</v>
      </c>
      <c r="C1454">
        <v>390500</v>
      </c>
      <c r="D1454">
        <v>194.35290000000001</v>
      </c>
      <c r="F1454" t="s">
        <v>6</v>
      </c>
      <c r="G1454" t="s">
        <v>6</v>
      </c>
      <c r="H1454" t="s">
        <v>6</v>
      </c>
    </row>
    <row r="1455" spans="2:8" x14ac:dyDescent="0.25">
      <c r="B1455">
        <v>557500</v>
      </c>
      <c r="C1455">
        <v>390500</v>
      </c>
      <c r="D1455">
        <v>194.33250000000001</v>
      </c>
      <c r="F1455" t="s">
        <v>6</v>
      </c>
      <c r="G1455" t="s">
        <v>6</v>
      </c>
      <c r="H1455" t="s">
        <v>6</v>
      </c>
    </row>
    <row r="1456" spans="2:8" x14ac:dyDescent="0.25">
      <c r="B1456">
        <v>557700</v>
      </c>
      <c r="C1456">
        <v>390500</v>
      </c>
      <c r="D1456">
        <v>194.33789999999999</v>
      </c>
      <c r="F1456" t="s">
        <v>6</v>
      </c>
      <c r="G1456" t="s">
        <v>6</v>
      </c>
      <c r="H1456" t="s">
        <v>6</v>
      </c>
    </row>
    <row r="1457" spans="2:8" x14ac:dyDescent="0.25">
      <c r="B1457">
        <v>557900</v>
      </c>
      <c r="C1457">
        <v>390500</v>
      </c>
      <c r="D1457">
        <v>194.37100000000001</v>
      </c>
      <c r="F1457" t="s">
        <v>6</v>
      </c>
      <c r="G1457" t="s">
        <v>6</v>
      </c>
      <c r="H1457" t="s">
        <v>6</v>
      </c>
    </row>
    <row r="1458" spans="2:8" x14ac:dyDescent="0.25">
      <c r="B1458">
        <v>558100</v>
      </c>
      <c r="C1458">
        <v>390500</v>
      </c>
      <c r="D1458">
        <v>194.43219999999999</v>
      </c>
      <c r="F1458" t="s">
        <v>6</v>
      </c>
      <c r="G1458" t="s">
        <v>6</v>
      </c>
      <c r="H1458" t="s">
        <v>6</v>
      </c>
    </row>
    <row r="1459" spans="2:8" x14ac:dyDescent="0.25">
      <c r="B1459">
        <v>558300</v>
      </c>
      <c r="C1459">
        <v>390500</v>
      </c>
      <c r="D1459">
        <v>194.52279999999999</v>
      </c>
      <c r="F1459" t="s">
        <v>6</v>
      </c>
      <c r="G1459" t="s">
        <v>6</v>
      </c>
      <c r="H1459" t="s">
        <v>6</v>
      </c>
    </row>
    <row r="1460" spans="2:8" x14ac:dyDescent="0.25">
      <c r="B1460">
        <v>558500</v>
      </c>
      <c r="C1460">
        <v>390500</v>
      </c>
      <c r="D1460">
        <v>194.6414</v>
      </c>
      <c r="F1460" t="s">
        <v>6</v>
      </c>
      <c r="G1460" t="s">
        <v>6</v>
      </c>
      <c r="H1460" t="s">
        <v>6</v>
      </c>
    </row>
    <row r="1461" spans="2:8" x14ac:dyDescent="0.25">
      <c r="B1461">
        <v>558700</v>
      </c>
      <c r="C1461">
        <v>390500</v>
      </c>
      <c r="D1461">
        <v>194.78829999999999</v>
      </c>
      <c r="F1461" t="s">
        <v>6</v>
      </c>
      <c r="G1461" t="s">
        <v>6</v>
      </c>
      <c r="H1461" t="s">
        <v>6</v>
      </c>
    </row>
    <row r="1462" spans="2:8" x14ac:dyDescent="0.25">
      <c r="B1462">
        <v>558900</v>
      </c>
      <c r="C1462">
        <v>390500</v>
      </c>
      <c r="D1462">
        <v>194.96360000000001</v>
      </c>
      <c r="F1462" t="s">
        <v>6</v>
      </c>
      <c r="G1462" t="s">
        <v>6</v>
      </c>
      <c r="H1462" t="s">
        <v>6</v>
      </c>
    </row>
    <row r="1463" spans="2:8" x14ac:dyDescent="0.25">
      <c r="B1463">
        <v>559100</v>
      </c>
      <c r="C1463">
        <v>390500</v>
      </c>
      <c r="D1463">
        <v>195.1643</v>
      </c>
      <c r="F1463" t="s">
        <v>6</v>
      </c>
      <c r="G1463" t="s">
        <v>6</v>
      </c>
      <c r="H1463" t="s">
        <v>6</v>
      </c>
    </row>
    <row r="1464" spans="2:8" x14ac:dyDescent="0.25">
      <c r="B1464">
        <v>559300</v>
      </c>
      <c r="C1464">
        <v>390500</v>
      </c>
      <c r="D1464">
        <v>195.39080000000001</v>
      </c>
      <c r="F1464" t="s">
        <v>6</v>
      </c>
      <c r="G1464" t="s">
        <v>6</v>
      </c>
      <c r="H1464" t="s">
        <v>6</v>
      </c>
    </row>
    <row r="1465" spans="2:8" x14ac:dyDescent="0.25">
      <c r="B1465">
        <v>559500</v>
      </c>
      <c r="C1465">
        <v>390500</v>
      </c>
      <c r="D1465">
        <v>195.6403</v>
      </c>
      <c r="F1465" t="s">
        <v>6</v>
      </c>
      <c r="G1465" t="s">
        <v>6</v>
      </c>
      <c r="H1465" t="s">
        <v>6</v>
      </c>
    </row>
    <row r="1466" spans="2:8" x14ac:dyDescent="0.25">
      <c r="B1466">
        <v>559700</v>
      </c>
      <c r="C1466">
        <v>390500</v>
      </c>
      <c r="D1466">
        <v>195.91220000000001</v>
      </c>
      <c r="F1466" t="s">
        <v>6</v>
      </c>
      <c r="G1466" t="s">
        <v>6</v>
      </c>
      <c r="H1466" t="s">
        <v>6</v>
      </c>
    </row>
    <row r="1467" spans="2:8" x14ac:dyDescent="0.25">
      <c r="B1467">
        <v>559900</v>
      </c>
      <c r="C1467">
        <v>390500</v>
      </c>
      <c r="D1467">
        <v>196.17410000000001</v>
      </c>
      <c r="F1467" t="s">
        <v>6</v>
      </c>
      <c r="G1467" t="s">
        <v>6</v>
      </c>
      <c r="H1467" t="s">
        <v>6</v>
      </c>
    </row>
    <row r="1468" spans="2:8" x14ac:dyDescent="0.25">
      <c r="B1468">
        <v>560100</v>
      </c>
      <c r="C1468">
        <v>390500</v>
      </c>
      <c r="D1468">
        <v>196.5128</v>
      </c>
      <c r="F1468" t="s">
        <v>6</v>
      </c>
      <c r="G1468" t="s">
        <v>6</v>
      </c>
      <c r="H1468" t="s">
        <v>6</v>
      </c>
    </row>
    <row r="1469" spans="2:8" x14ac:dyDescent="0.25">
      <c r="B1469">
        <v>560300</v>
      </c>
      <c r="C1469">
        <v>390500</v>
      </c>
      <c r="D1469">
        <v>196.8381</v>
      </c>
      <c r="F1469" t="s">
        <v>6</v>
      </c>
      <c r="G1469" t="s">
        <v>6</v>
      </c>
      <c r="H1469" t="s">
        <v>6</v>
      </c>
    </row>
    <row r="1470" spans="2:8" x14ac:dyDescent="0.25">
      <c r="B1470">
        <v>560500</v>
      </c>
      <c r="C1470">
        <v>390500</v>
      </c>
      <c r="D1470">
        <v>197.17570000000001</v>
      </c>
      <c r="F1470" t="s">
        <v>6</v>
      </c>
      <c r="G1470" t="s">
        <v>6</v>
      </c>
      <c r="H1470" t="s">
        <v>6</v>
      </c>
    </row>
    <row r="1471" spans="2:8" x14ac:dyDescent="0.25">
      <c r="B1471">
        <v>560700</v>
      </c>
      <c r="C1471">
        <v>390500</v>
      </c>
      <c r="D1471">
        <v>197.5239</v>
      </c>
      <c r="F1471" t="s">
        <v>6</v>
      </c>
      <c r="G1471" t="s">
        <v>6</v>
      </c>
      <c r="H1471" t="s">
        <v>6</v>
      </c>
    </row>
    <row r="1472" spans="2:8" x14ac:dyDescent="0.25">
      <c r="B1472">
        <v>560900</v>
      </c>
      <c r="C1472">
        <v>390500</v>
      </c>
      <c r="D1472">
        <v>197.8793</v>
      </c>
      <c r="F1472" t="s">
        <v>6</v>
      </c>
      <c r="G1472" t="s">
        <v>6</v>
      </c>
      <c r="H1472" t="s">
        <v>6</v>
      </c>
    </row>
    <row r="1473" spans="2:8" x14ac:dyDescent="0.25">
      <c r="B1473">
        <v>561100</v>
      </c>
      <c r="C1473">
        <v>390500</v>
      </c>
      <c r="D1473">
        <v>198.2372</v>
      </c>
      <c r="F1473" t="s">
        <v>6</v>
      </c>
      <c r="G1473" t="s">
        <v>6</v>
      </c>
      <c r="H1473" t="s">
        <v>6</v>
      </c>
    </row>
    <row r="1474" spans="2:8" x14ac:dyDescent="0.25">
      <c r="B1474">
        <v>561300</v>
      </c>
      <c r="C1474">
        <v>390500</v>
      </c>
      <c r="D1474">
        <v>198.59520000000001</v>
      </c>
      <c r="F1474" t="s">
        <v>6</v>
      </c>
      <c r="G1474" t="s">
        <v>6</v>
      </c>
      <c r="H1474" t="s">
        <v>6</v>
      </c>
    </row>
    <row r="1475" spans="2:8" x14ac:dyDescent="0.25">
      <c r="B1475">
        <v>550300</v>
      </c>
      <c r="C1475">
        <v>390300</v>
      </c>
      <c r="D1475">
        <v>201.9479</v>
      </c>
      <c r="F1475" t="s">
        <v>6</v>
      </c>
      <c r="G1475" t="s">
        <v>6</v>
      </c>
      <c r="H1475" t="s">
        <v>6</v>
      </c>
    </row>
    <row r="1476" spans="2:8" x14ac:dyDescent="0.25">
      <c r="B1476">
        <v>550500</v>
      </c>
      <c r="C1476">
        <v>390300</v>
      </c>
      <c r="D1476">
        <v>201.61240000000001</v>
      </c>
      <c r="F1476" t="s">
        <v>6</v>
      </c>
      <c r="G1476" t="s">
        <v>6</v>
      </c>
      <c r="H1476" t="s">
        <v>6</v>
      </c>
    </row>
    <row r="1477" spans="2:8" x14ac:dyDescent="0.25">
      <c r="B1477">
        <v>550700</v>
      </c>
      <c r="C1477">
        <v>390300</v>
      </c>
      <c r="D1477">
        <v>201.28309999999999</v>
      </c>
      <c r="F1477" t="s">
        <v>6</v>
      </c>
      <c r="G1477" t="s">
        <v>6</v>
      </c>
      <c r="H1477" t="s">
        <v>6</v>
      </c>
    </row>
    <row r="1478" spans="2:8" x14ac:dyDescent="0.25">
      <c r="B1478">
        <v>550900</v>
      </c>
      <c r="C1478">
        <v>390300</v>
      </c>
      <c r="D1478">
        <v>200.96019999999999</v>
      </c>
      <c r="F1478" t="s">
        <v>6</v>
      </c>
      <c r="G1478" t="s">
        <v>6</v>
      </c>
      <c r="H1478" t="s">
        <v>6</v>
      </c>
    </row>
    <row r="1479" spans="2:8" x14ac:dyDescent="0.25">
      <c r="B1479">
        <v>551100</v>
      </c>
      <c r="C1479">
        <v>390300</v>
      </c>
      <c r="D1479">
        <v>200.64240000000001</v>
      </c>
      <c r="F1479" t="s">
        <v>6</v>
      </c>
      <c r="G1479" t="s">
        <v>6</v>
      </c>
      <c r="H1479" t="s">
        <v>6</v>
      </c>
    </row>
    <row r="1480" spans="2:8" x14ac:dyDescent="0.25">
      <c r="B1480">
        <v>551300</v>
      </c>
      <c r="C1480">
        <v>390300</v>
      </c>
      <c r="D1480">
        <v>200.3304</v>
      </c>
      <c r="F1480" t="s">
        <v>6</v>
      </c>
      <c r="G1480" t="s">
        <v>6</v>
      </c>
      <c r="H1480" t="s">
        <v>6</v>
      </c>
    </row>
    <row r="1481" spans="2:8" x14ac:dyDescent="0.25">
      <c r="B1481">
        <v>551500</v>
      </c>
      <c r="C1481">
        <v>390300</v>
      </c>
      <c r="D1481">
        <v>200.02350000000001</v>
      </c>
      <c r="F1481" t="s">
        <v>6</v>
      </c>
      <c r="G1481" t="s">
        <v>6</v>
      </c>
      <c r="H1481" t="s">
        <v>6</v>
      </c>
    </row>
    <row r="1482" spans="2:8" x14ac:dyDescent="0.25">
      <c r="B1482">
        <v>551700</v>
      </c>
      <c r="C1482">
        <v>390300</v>
      </c>
      <c r="D1482">
        <v>199.6919</v>
      </c>
      <c r="F1482" t="s">
        <v>6</v>
      </c>
      <c r="G1482" t="s">
        <v>6</v>
      </c>
      <c r="H1482" t="s">
        <v>6</v>
      </c>
    </row>
    <row r="1483" spans="2:8" x14ac:dyDescent="0.25">
      <c r="B1483">
        <v>551900</v>
      </c>
      <c r="C1483">
        <v>390300</v>
      </c>
      <c r="D1483">
        <v>199.4256</v>
      </c>
      <c r="F1483" t="s">
        <v>6</v>
      </c>
      <c r="G1483" t="s">
        <v>6</v>
      </c>
      <c r="H1483" t="s">
        <v>6</v>
      </c>
    </row>
    <row r="1484" spans="2:8" x14ac:dyDescent="0.25">
      <c r="B1484">
        <v>552100</v>
      </c>
      <c r="C1484">
        <v>390300</v>
      </c>
      <c r="D1484">
        <v>199.13409999999999</v>
      </c>
      <c r="F1484" t="s">
        <v>6</v>
      </c>
      <c r="G1484" t="s">
        <v>6</v>
      </c>
      <c r="H1484" t="s">
        <v>6</v>
      </c>
    </row>
    <row r="1485" spans="2:8" x14ac:dyDescent="0.25">
      <c r="B1485">
        <v>552300</v>
      </c>
      <c r="C1485">
        <v>390300</v>
      </c>
      <c r="D1485">
        <v>198.84790000000001</v>
      </c>
      <c r="F1485" t="s">
        <v>6</v>
      </c>
      <c r="G1485" t="s">
        <v>6</v>
      </c>
      <c r="H1485" t="s">
        <v>6</v>
      </c>
    </row>
    <row r="1486" spans="2:8" x14ac:dyDescent="0.25">
      <c r="B1486">
        <v>552500</v>
      </c>
      <c r="C1486">
        <v>390300</v>
      </c>
      <c r="D1486">
        <v>198.56639999999999</v>
      </c>
      <c r="F1486" t="s">
        <v>6</v>
      </c>
      <c r="G1486" t="s">
        <v>6</v>
      </c>
      <c r="H1486" t="s">
        <v>6</v>
      </c>
    </row>
    <row r="1487" spans="2:8" x14ac:dyDescent="0.25">
      <c r="B1487">
        <v>552700</v>
      </c>
      <c r="C1487">
        <v>390300</v>
      </c>
      <c r="D1487">
        <v>198.28970000000001</v>
      </c>
      <c r="F1487" t="s">
        <v>6</v>
      </c>
      <c r="G1487" t="s">
        <v>6</v>
      </c>
      <c r="H1487" t="s">
        <v>6</v>
      </c>
    </row>
    <row r="1488" spans="2:8" x14ac:dyDescent="0.25">
      <c r="B1488">
        <v>552900</v>
      </c>
      <c r="C1488">
        <v>390300</v>
      </c>
      <c r="D1488">
        <v>198.018</v>
      </c>
      <c r="F1488" t="s">
        <v>6</v>
      </c>
      <c r="G1488" t="s">
        <v>6</v>
      </c>
      <c r="H1488" t="s">
        <v>6</v>
      </c>
    </row>
    <row r="1489" spans="2:8" x14ac:dyDescent="0.25">
      <c r="B1489">
        <v>553100</v>
      </c>
      <c r="C1489">
        <v>390300</v>
      </c>
      <c r="D1489">
        <v>197.75210000000001</v>
      </c>
      <c r="F1489" t="s">
        <v>6</v>
      </c>
      <c r="G1489" t="s">
        <v>6</v>
      </c>
      <c r="H1489" t="s">
        <v>6</v>
      </c>
    </row>
    <row r="1490" spans="2:8" x14ac:dyDescent="0.25">
      <c r="B1490">
        <v>553300</v>
      </c>
      <c r="C1490">
        <v>390300</v>
      </c>
      <c r="D1490">
        <v>197.4914</v>
      </c>
      <c r="F1490" t="s">
        <v>6</v>
      </c>
      <c r="G1490" t="s">
        <v>6</v>
      </c>
      <c r="H1490" t="s">
        <v>6</v>
      </c>
    </row>
    <row r="1491" spans="2:8" x14ac:dyDescent="0.25">
      <c r="B1491">
        <v>553500</v>
      </c>
      <c r="C1491">
        <v>390300</v>
      </c>
      <c r="D1491">
        <v>197.2603</v>
      </c>
      <c r="F1491" t="s">
        <v>6</v>
      </c>
      <c r="G1491" t="s">
        <v>6</v>
      </c>
      <c r="H1491" t="s">
        <v>6</v>
      </c>
    </row>
    <row r="1492" spans="2:8" x14ac:dyDescent="0.25">
      <c r="B1492">
        <v>553700</v>
      </c>
      <c r="C1492">
        <v>390300</v>
      </c>
      <c r="D1492">
        <v>196.98419999999999</v>
      </c>
      <c r="F1492" t="s">
        <v>6</v>
      </c>
      <c r="G1492" t="s">
        <v>6</v>
      </c>
      <c r="H1492" t="s">
        <v>6</v>
      </c>
    </row>
    <row r="1493" spans="2:8" x14ac:dyDescent="0.25">
      <c r="B1493">
        <v>553900</v>
      </c>
      <c r="C1493">
        <v>390300</v>
      </c>
      <c r="D1493">
        <v>196.73920000000001</v>
      </c>
      <c r="F1493" t="s">
        <v>6</v>
      </c>
      <c r="G1493" t="s">
        <v>6</v>
      </c>
      <c r="H1493" t="s">
        <v>6</v>
      </c>
    </row>
    <row r="1494" spans="2:8" x14ac:dyDescent="0.25">
      <c r="B1494">
        <v>554100</v>
      </c>
      <c r="C1494">
        <v>390300</v>
      </c>
      <c r="D1494">
        <v>196.49850000000001</v>
      </c>
      <c r="F1494" t="s">
        <v>6</v>
      </c>
      <c r="G1494" t="s">
        <v>6</v>
      </c>
      <c r="H1494" t="s">
        <v>6</v>
      </c>
    </row>
    <row r="1495" spans="2:8" x14ac:dyDescent="0.25">
      <c r="B1495">
        <v>554300</v>
      </c>
      <c r="C1495">
        <v>390300</v>
      </c>
      <c r="D1495">
        <v>196.2646</v>
      </c>
      <c r="F1495" t="s">
        <v>6</v>
      </c>
      <c r="G1495" t="s">
        <v>6</v>
      </c>
      <c r="H1495" t="s">
        <v>6</v>
      </c>
    </row>
    <row r="1496" spans="2:8" x14ac:dyDescent="0.25">
      <c r="B1496">
        <v>554500</v>
      </c>
      <c r="C1496">
        <v>390300</v>
      </c>
      <c r="D1496">
        <v>196.0368</v>
      </c>
      <c r="F1496" t="s">
        <v>6</v>
      </c>
      <c r="G1496" t="s">
        <v>6</v>
      </c>
      <c r="H1496" t="s">
        <v>6</v>
      </c>
    </row>
    <row r="1497" spans="2:8" x14ac:dyDescent="0.25">
      <c r="B1497">
        <v>554700</v>
      </c>
      <c r="C1497">
        <v>390300</v>
      </c>
      <c r="D1497">
        <v>195.8159</v>
      </c>
      <c r="F1497" t="s">
        <v>6</v>
      </c>
      <c r="G1497" t="s">
        <v>6</v>
      </c>
      <c r="H1497" t="s">
        <v>6</v>
      </c>
    </row>
    <row r="1498" spans="2:8" x14ac:dyDescent="0.25">
      <c r="B1498">
        <v>554900</v>
      </c>
      <c r="C1498">
        <v>390300</v>
      </c>
      <c r="D1498">
        <v>195.60249999999999</v>
      </c>
      <c r="F1498" t="s">
        <v>6</v>
      </c>
      <c r="G1498" t="s">
        <v>6</v>
      </c>
      <c r="H1498" t="s">
        <v>6</v>
      </c>
    </row>
    <row r="1499" spans="2:8" x14ac:dyDescent="0.25">
      <c r="B1499">
        <v>555100</v>
      </c>
      <c r="C1499">
        <v>390300</v>
      </c>
      <c r="D1499">
        <v>195.3973</v>
      </c>
      <c r="F1499" t="s">
        <v>6</v>
      </c>
      <c r="G1499" t="s">
        <v>6</v>
      </c>
      <c r="H1499" t="s">
        <v>6</v>
      </c>
    </row>
    <row r="1500" spans="2:8" x14ac:dyDescent="0.25">
      <c r="B1500">
        <v>555300</v>
      </c>
      <c r="C1500">
        <v>390300</v>
      </c>
      <c r="D1500">
        <v>195.22040000000001</v>
      </c>
      <c r="F1500" t="s">
        <v>6</v>
      </c>
      <c r="G1500" t="s">
        <v>6</v>
      </c>
      <c r="H1500" t="s">
        <v>6</v>
      </c>
    </row>
    <row r="1501" spans="2:8" x14ac:dyDescent="0.25">
      <c r="B1501">
        <v>555500</v>
      </c>
      <c r="C1501">
        <v>390300</v>
      </c>
      <c r="D1501">
        <v>195.01519999999999</v>
      </c>
      <c r="F1501" t="s">
        <v>6</v>
      </c>
      <c r="G1501" t="s">
        <v>6</v>
      </c>
      <c r="H1501" t="s">
        <v>6</v>
      </c>
    </row>
    <row r="1502" spans="2:8" x14ac:dyDescent="0.25">
      <c r="B1502">
        <v>555700</v>
      </c>
      <c r="C1502">
        <v>390300</v>
      </c>
      <c r="D1502">
        <v>194.84059999999999</v>
      </c>
      <c r="F1502" t="s">
        <v>6</v>
      </c>
      <c r="G1502" t="s">
        <v>6</v>
      </c>
      <c r="H1502" t="s">
        <v>6</v>
      </c>
    </row>
    <row r="1503" spans="2:8" x14ac:dyDescent="0.25">
      <c r="B1503">
        <v>555900</v>
      </c>
      <c r="C1503">
        <v>390300</v>
      </c>
      <c r="D1503">
        <v>194.67859999999999</v>
      </c>
      <c r="F1503" t="s">
        <v>6</v>
      </c>
      <c r="G1503" t="s">
        <v>6</v>
      </c>
      <c r="H1503" t="s">
        <v>6</v>
      </c>
    </row>
    <row r="1504" spans="2:8" x14ac:dyDescent="0.25">
      <c r="B1504">
        <v>556100</v>
      </c>
      <c r="C1504">
        <v>390300</v>
      </c>
      <c r="D1504">
        <v>194.53</v>
      </c>
      <c r="F1504" t="s">
        <v>6</v>
      </c>
      <c r="G1504" t="s">
        <v>6</v>
      </c>
      <c r="H1504" t="s">
        <v>6</v>
      </c>
    </row>
    <row r="1505" spans="2:8" x14ac:dyDescent="0.25">
      <c r="B1505">
        <v>556300</v>
      </c>
      <c r="C1505">
        <v>390300</v>
      </c>
      <c r="D1505">
        <v>194.3964</v>
      </c>
      <c r="F1505" t="s">
        <v>6</v>
      </c>
      <c r="G1505" t="s">
        <v>6</v>
      </c>
      <c r="H1505" t="s">
        <v>6</v>
      </c>
    </row>
    <row r="1506" spans="2:8" x14ac:dyDescent="0.25">
      <c r="B1506">
        <v>556500</v>
      </c>
      <c r="C1506">
        <v>390300</v>
      </c>
      <c r="D1506">
        <v>194.27850000000001</v>
      </c>
      <c r="F1506" t="s">
        <v>6</v>
      </c>
      <c r="G1506" t="s">
        <v>6</v>
      </c>
      <c r="H1506" t="s">
        <v>6</v>
      </c>
    </row>
    <row r="1507" spans="2:8" x14ac:dyDescent="0.25">
      <c r="B1507">
        <v>556700</v>
      </c>
      <c r="C1507">
        <v>390300</v>
      </c>
      <c r="D1507">
        <v>194.17949999999999</v>
      </c>
      <c r="F1507" t="s">
        <v>6</v>
      </c>
      <c r="G1507" t="s">
        <v>6</v>
      </c>
      <c r="H1507" t="s">
        <v>6</v>
      </c>
    </row>
    <row r="1508" spans="2:8" x14ac:dyDescent="0.25">
      <c r="B1508">
        <v>556900</v>
      </c>
      <c r="C1508">
        <v>390300</v>
      </c>
      <c r="D1508">
        <v>194.10740000000001</v>
      </c>
      <c r="F1508" t="s">
        <v>6</v>
      </c>
      <c r="G1508" t="s">
        <v>6</v>
      </c>
      <c r="H1508" t="s">
        <v>6</v>
      </c>
    </row>
    <row r="1509" spans="2:8" x14ac:dyDescent="0.25">
      <c r="B1509">
        <v>557100</v>
      </c>
      <c r="C1509">
        <v>390300</v>
      </c>
      <c r="D1509">
        <v>194.04349999999999</v>
      </c>
      <c r="F1509" t="s">
        <v>6</v>
      </c>
      <c r="G1509" t="s">
        <v>6</v>
      </c>
      <c r="H1509" t="s">
        <v>6</v>
      </c>
    </row>
    <row r="1510" spans="2:8" x14ac:dyDescent="0.25">
      <c r="B1510">
        <v>557300</v>
      </c>
      <c r="C1510">
        <v>390300</v>
      </c>
      <c r="D1510">
        <v>194.00919999999999</v>
      </c>
      <c r="F1510" t="s">
        <v>6</v>
      </c>
      <c r="G1510" t="s">
        <v>6</v>
      </c>
      <c r="H1510" t="s">
        <v>6</v>
      </c>
    </row>
    <row r="1511" spans="2:8" x14ac:dyDescent="0.25">
      <c r="B1511">
        <v>557500</v>
      </c>
      <c r="C1511">
        <v>390300</v>
      </c>
      <c r="D1511">
        <v>194.00020000000001</v>
      </c>
      <c r="F1511" t="s">
        <v>6</v>
      </c>
      <c r="G1511" t="s">
        <v>6</v>
      </c>
      <c r="H1511" t="s">
        <v>6</v>
      </c>
    </row>
    <row r="1512" spans="2:8" x14ac:dyDescent="0.25">
      <c r="B1512">
        <v>557700</v>
      </c>
      <c r="C1512">
        <v>390300</v>
      </c>
      <c r="D1512">
        <v>194.01730000000001</v>
      </c>
      <c r="F1512" t="s">
        <v>6</v>
      </c>
      <c r="G1512" t="s">
        <v>6</v>
      </c>
      <c r="H1512" t="s">
        <v>6</v>
      </c>
    </row>
    <row r="1513" spans="2:8" x14ac:dyDescent="0.25">
      <c r="B1513">
        <v>557900</v>
      </c>
      <c r="C1513">
        <v>390300</v>
      </c>
      <c r="D1513">
        <v>194.06219999999999</v>
      </c>
      <c r="F1513" t="s">
        <v>6</v>
      </c>
      <c r="G1513" t="s">
        <v>6</v>
      </c>
      <c r="H1513" t="s">
        <v>6</v>
      </c>
    </row>
    <row r="1514" spans="2:8" x14ac:dyDescent="0.25">
      <c r="B1514">
        <v>558100</v>
      </c>
      <c r="C1514">
        <v>390300</v>
      </c>
      <c r="D1514">
        <v>194.13480000000001</v>
      </c>
      <c r="F1514" t="s">
        <v>6</v>
      </c>
      <c r="G1514" t="s">
        <v>6</v>
      </c>
      <c r="H1514" t="s">
        <v>6</v>
      </c>
    </row>
    <row r="1515" spans="2:8" x14ac:dyDescent="0.25">
      <c r="B1515">
        <v>558300</v>
      </c>
      <c r="C1515">
        <v>390300</v>
      </c>
      <c r="D1515">
        <v>194.23650000000001</v>
      </c>
      <c r="F1515" t="s">
        <v>6</v>
      </c>
      <c r="G1515" t="s">
        <v>6</v>
      </c>
      <c r="H1515" t="s">
        <v>6</v>
      </c>
    </row>
    <row r="1516" spans="2:8" x14ac:dyDescent="0.25">
      <c r="B1516">
        <v>558500</v>
      </c>
      <c r="C1516">
        <v>390300</v>
      </c>
      <c r="D1516">
        <v>194.36689999999999</v>
      </c>
      <c r="F1516" t="s">
        <v>6</v>
      </c>
      <c r="G1516" t="s">
        <v>6</v>
      </c>
      <c r="H1516" t="s">
        <v>6</v>
      </c>
    </row>
    <row r="1517" spans="2:8" x14ac:dyDescent="0.25">
      <c r="B1517">
        <v>558700</v>
      </c>
      <c r="C1517">
        <v>390300</v>
      </c>
      <c r="D1517">
        <v>194.52529999999999</v>
      </c>
      <c r="F1517" t="s">
        <v>6</v>
      </c>
      <c r="G1517" t="s">
        <v>6</v>
      </c>
      <c r="H1517" t="s">
        <v>6</v>
      </c>
    </row>
    <row r="1518" spans="2:8" x14ac:dyDescent="0.25">
      <c r="B1518">
        <v>558900</v>
      </c>
      <c r="C1518">
        <v>390300</v>
      </c>
      <c r="D1518">
        <v>194.71180000000001</v>
      </c>
      <c r="F1518" t="s">
        <v>6</v>
      </c>
      <c r="G1518" t="s">
        <v>6</v>
      </c>
      <c r="H1518" t="s">
        <v>6</v>
      </c>
    </row>
    <row r="1519" spans="2:8" x14ac:dyDescent="0.25">
      <c r="B1519">
        <v>559100</v>
      </c>
      <c r="C1519">
        <v>390300</v>
      </c>
      <c r="D1519">
        <v>194.92449999999999</v>
      </c>
      <c r="F1519" t="s">
        <v>6</v>
      </c>
      <c r="G1519" t="s">
        <v>6</v>
      </c>
      <c r="H1519" t="s">
        <v>6</v>
      </c>
    </row>
    <row r="1520" spans="2:8" x14ac:dyDescent="0.25">
      <c r="B1520">
        <v>559300</v>
      </c>
      <c r="C1520">
        <v>390300</v>
      </c>
      <c r="D1520">
        <v>195.1628</v>
      </c>
      <c r="F1520" t="s">
        <v>6</v>
      </c>
      <c r="G1520" t="s">
        <v>6</v>
      </c>
      <c r="H1520" t="s">
        <v>6</v>
      </c>
    </row>
    <row r="1521" spans="2:8" x14ac:dyDescent="0.25">
      <c r="B1521">
        <v>559500</v>
      </c>
      <c r="C1521">
        <v>390300</v>
      </c>
      <c r="D1521">
        <v>195.42580000000001</v>
      </c>
      <c r="F1521" t="s">
        <v>6</v>
      </c>
      <c r="G1521" t="s">
        <v>6</v>
      </c>
      <c r="H1521" t="s">
        <v>6</v>
      </c>
    </row>
    <row r="1522" spans="2:8" x14ac:dyDescent="0.25">
      <c r="B1522">
        <v>559700</v>
      </c>
      <c r="C1522">
        <v>390300</v>
      </c>
      <c r="D1522">
        <v>195.71129999999999</v>
      </c>
      <c r="F1522" t="s">
        <v>6</v>
      </c>
      <c r="G1522" t="s">
        <v>6</v>
      </c>
      <c r="H1522" t="s">
        <v>6</v>
      </c>
    </row>
    <row r="1523" spans="2:8" x14ac:dyDescent="0.25">
      <c r="B1523">
        <v>559900</v>
      </c>
      <c r="C1523">
        <v>390300</v>
      </c>
      <c r="D1523">
        <v>195.98599999999999</v>
      </c>
      <c r="F1523" t="s">
        <v>6</v>
      </c>
      <c r="G1523" t="s">
        <v>6</v>
      </c>
      <c r="H1523" t="s">
        <v>6</v>
      </c>
    </row>
    <row r="1524" spans="2:8" x14ac:dyDescent="0.25">
      <c r="B1524">
        <v>560100</v>
      </c>
      <c r="C1524">
        <v>390300</v>
      </c>
      <c r="D1524">
        <v>196.34370000000001</v>
      </c>
      <c r="F1524" t="s">
        <v>6</v>
      </c>
      <c r="G1524" t="s">
        <v>6</v>
      </c>
      <c r="H1524" t="s">
        <v>6</v>
      </c>
    </row>
    <row r="1525" spans="2:8" x14ac:dyDescent="0.25">
      <c r="B1525">
        <v>560300</v>
      </c>
      <c r="C1525">
        <v>390300</v>
      </c>
      <c r="D1525">
        <v>196.68559999999999</v>
      </c>
      <c r="F1525" t="s">
        <v>6</v>
      </c>
      <c r="G1525" t="s">
        <v>6</v>
      </c>
      <c r="H1525" t="s">
        <v>6</v>
      </c>
    </row>
    <row r="1526" spans="2:8" x14ac:dyDescent="0.25">
      <c r="B1526">
        <v>560500</v>
      </c>
      <c r="C1526">
        <v>390300</v>
      </c>
      <c r="D1526">
        <v>197.04300000000001</v>
      </c>
      <c r="F1526" t="s">
        <v>6</v>
      </c>
      <c r="G1526" t="s">
        <v>6</v>
      </c>
      <c r="H1526" t="s">
        <v>6</v>
      </c>
    </row>
    <row r="1527" spans="2:8" x14ac:dyDescent="0.25">
      <c r="B1527">
        <v>560700</v>
      </c>
      <c r="C1527">
        <v>390300</v>
      </c>
      <c r="D1527">
        <v>197.4126</v>
      </c>
      <c r="F1527" t="s">
        <v>6</v>
      </c>
      <c r="G1527" t="s">
        <v>6</v>
      </c>
      <c r="H1527" t="s">
        <v>6</v>
      </c>
    </row>
    <row r="1528" spans="2:8" x14ac:dyDescent="0.25">
      <c r="B1528">
        <v>560900</v>
      </c>
      <c r="C1528">
        <v>390300</v>
      </c>
      <c r="D1528">
        <v>197.7912</v>
      </c>
      <c r="F1528" t="s">
        <v>6</v>
      </c>
      <c r="G1528" t="s">
        <v>6</v>
      </c>
      <c r="H1528" t="s">
        <v>6</v>
      </c>
    </row>
    <row r="1529" spans="2:8" x14ac:dyDescent="0.25">
      <c r="B1529">
        <v>561100</v>
      </c>
      <c r="C1529">
        <v>390300</v>
      </c>
      <c r="D1529">
        <v>198.17529999999999</v>
      </c>
      <c r="F1529" t="s">
        <v>6</v>
      </c>
      <c r="G1529" t="s">
        <v>6</v>
      </c>
      <c r="H1529" t="s">
        <v>6</v>
      </c>
    </row>
    <row r="1530" spans="2:8" x14ac:dyDescent="0.25">
      <c r="B1530">
        <v>561300</v>
      </c>
      <c r="C1530">
        <v>390300</v>
      </c>
      <c r="D1530">
        <v>198.56120000000001</v>
      </c>
      <c r="F1530" t="s">
        <v>6</v>
      </c>
      <c r="G1530" t="s">
        <v>6</v>
      </c>
      <c r="H1530" t="s">
        <v>6</v>
      </c>
    </row>
    <row r="1531" spans="2:8" x14ac:dyDescent="0.25">
      <c r="B1531">
        <v>550300</v>
      </c>
      <c r="C1531">
        <v>390100</v>
      </c>
      <c r="D1531">
        <v>201.35749999999999</v>
      </c>
      <c r="F1531" t="s">
        <v>6</v>
      </c>
      <c r="G1531" t="s">
        <v>6</v>
      </c>
      <c r="H1531" t="s">
        <v>6</v>
      </c>
    </row>
    <row r="1532" spans="2:8" x14ac:dyDescent="0.25">
      <c r="B1532">
        <v>550500</v>
      </c>
      <c r="C1532">
        <v>390100</v>
      </c>
      <c r="D1532">
        <v>201.02</v>
      </c>
      <c r="F1532" t="s">
        <v>6</v>
      </c>
      <c r="G1532" t="s">
        <v>6</v>
      </c>
      <c r="H1532" t="s">
        <v>6</v>
      </c>
    </row>
    <row r="1533" spans="2:8" x14ac:dyDescent="0.25">
      <c r="B1533">
        <v>550700</v>
      </c>
      <c r="C1533">
        <v>390100</v>
      </c>
      <c r="D1533">
        <v>200.6892</v>
      </c>
      <c r="F1533" t="s">
        <v>6</v>
      </c>
      <c r="G1533" t="s">
        <v>6</v>
      </c>
      <c r="H1533" t="s">
        <v>6</v>
      </c>
    </row>
    <row r="1534" spans="2:8" x14ac:dyDescent="0.25">
      <c r="B1534">
        <v>550900</v>
      </c>
      <c r="C1534">
        <v>390100</v>
      </c>
      <c r="D1534">
        <v>200.36449999999999</v>
      </c>
      <c r="F1534" t="s">
        <v>6</v>
      </c>
      <c r="G1534" t="s">
        <v>6</v>
      </c>
      <c r="H1534" t="s">
        <v>6</v>
      </c>
    </row>
    <row r="1535" spans="2:8" x14ac:dyDescent="0.25">
      <c r="B1535">
        <v>551100</v>
      </c>
      <c r="C1535">
        <v>390100</v>
      </c>
      <c r="D1535">
        <v>200.0471</v>
      </c>
      <c r="F1535" t="s">
        <v>6</v>
      </c>
      <c r="G1535" t="s">
        <v>6</v>
      </c>
      <c r="H1535" t="s">
        <v>6</v>
      </c>
    </row>
    <row r="1536" spans="2:8" x14ac:dyDescent="0.25">
      <c r="B1536">
        <v>551300</v>
      </c>
      <c r="C1536">
        <v>390100</v>
      </c>
      <c r="D1536">
        <v>199.7363</v>
      </c>
      <c r="F1536" t="s">
        <v>6</v>
      </c>
      <c r="G1536" t="s">
        <v>6</v>
      </c>
      <c r="H1536" t="s">
        <v>6</v>
      </c>
    </row>
    <row r="1537" spans="2:8" x14ac:dyDescent="0.25">
      <c r="B1537">
        <v>551500</v>
      </c>
      <c r="C1537">
        <v>390100</v>
      </c>
      <c r="D1537">
        <v>199.43109999999999</v>
      </c>
      <c r="F1537" t="s">
        <v>6</v>
      </c>
      <c r="G1537" t="s">
        <v>6</v>
      </c>
      <c r="H1537" t="s">
        <v>6</v>
      </c>
    </row>
    <row r="1538" spans="2:8" x14ac:dyDescent="0.25">
      <c r="B1538">
        <v>551700</v>
      </c>
      <c r="C1538">
        <v>390100</v>
      </c>
      <c r="D1538">
        <v>199.1026</v>
      </c>
      <c r="F1538" t="s">
        <v>6</v>
      </c>
      <c r="G1538" t="s">
        <v>6</v>
      </c>
      <c r="H1538" t="s">
        <v>6</v>
      </c>
    </row>
    <row r="1539" spans="2:8" x14ac:dyDescent="0.25">
      <c r="B1539">
        <v>551900</v>
      </c>
      <c r="C1539">
        <v>390100</v>
      </c>
      <c r="D1539">
        <v>198.83969999999999</v>
      </c>
      <c r="F1539" t="s">
        <v>6</v>
      </c>
      <c r="G1539" t="s">
        <v>6</v>
      </c>
      <c r="H1539" t="s">
        <v>6</v>
      </c>
    </row>
    <row r="1540" spans="2:8" x14ac:dyDescent="0.25">
      <c r="B1540">
        <v>552100</v>
      </c>
      <c r="C1540">
        <v>390100</v>
      </c>
      <c r="D1540">
        <v>198.55279999999999</v>
      </c>
      <c r="F1540" t="s">
        <v>6</v>
      </c>
      <c r="G1540" t="s">
        <v>6</v>
      </c>
      <c r="H1540" t="s">
        <v>6</v>
      </c>
    </row>
    <row r="1541" spans="2:8" x14ac:dyDescent="0.25">
      <c r="B1541">
        <v>552300</v>
      </c>
      <c r="C1541">
        <v>390100</v>
      </c>
      <c r="D1541">
        <v>198.2722</v>
      </c>
      <c r="F1541" t="s">
        <v>6</v>
      </c>
      <c r="G1541" t="s">
        <v>6</v>
      </c>
      <c r="H1541" t="s">
        <v>6</v>
      </c>
    </row>
    <row r="1542" spans="2:8" x14ac:dyDescent="0.25">
      <c r="B1542">
        <v>552500</v>
      </c>
      <c r="C1542">
        <v>390100</v>
      </c>
      <c r="D1542">
        <v>197.9974</v>
      </c>
      <c r="F1542" t="s">
        <v>6</v>
      </c>
      <c r="G1542" t="s">
        <v>6</v>
      </c>
      <c r="H1542" t="s">
        <v>6</v>
      </c>
    </row>
    <row r="1543" spans="2:8" x14ac:dyDescent="0.25">
      <c r="B1543">
        <v>552700</v>
      </c>
      <c r="C1543">
        <v>390100</v>
      </c>
      <c r="D1543">
        <v>197.72800000000001</v>
      </c>
      <c r="F1543" t="s">
        <v>6</v>
      </c>
      <c r="G1543" t="s">
        <v>6</v>
      </c>
      <c r="H1543" t="s">
        <v>6</v>
      </c>
    </row>
    <row r="1544" spans="2:8" x14ac:dyDescent="0.25">
      <c r="B1544">
        <v>552900</v>
      </c>
      <c r="C1544">
        <v>390100</v>
      </c>
      <c r="D1544">
        <v>197.46420000000001</v>
      </c>
      <c r="F1544" t="s">
        <v>6</v>
      </c>
      <c r="G1544" t="s">
        <v>6</v>
      </c>
      <c r="H1544" t="s">
        <v>6</v>
      </c>
    </row>
    <row r="1545" spans="2:8" x14ac:dyDescent="0.25">
      <c r="B1545">
        <v>553100</v>
      </c>
      <c r="C1545">
        <v>390100</v>
      </c>
      <c r="D1545">
        <v>197.20570000000001</v>
      </c>
      <c r="F1545" t="s">
        <v>6</v>
      </c>
      <c r="G1545" t="s">
        <v>6</v>
      </c>
      <c r="H1545" t="s">
        <v>6</v>
      </c>
    </row>
    <row r="1546" spans="2:8" x14ac:dyDescent="0.25">
      <c r="B1546">
        <v>553300</v>
      </c>
      <c r="C1546">
        <v>390100</v>
      </c>
      <c r="D1546">
        <v>196.95349999999999</v>
      </c>
      <c r="F1546" t="s">
        <v>6</v>
      </c>
      <c r="G1546" t="s">
        <v>6</v>
      </c>
      <c r="H1546" t="s">
        <v>6</v>
      </c>
    </row>
    <row r="1547" spans="2:8" x14ac:dyDescent="0.25">
      <c r="B1547">
        <v>553500</v>
      </c>
      <c r="C1547">
        <v>390100</v>
      </c>
      <c r="D1547">
        <v>196.73050000000001</v>
      </c>
      <c r="F1547" t="s">
        <v>6</v>
      </c>
      <c r="G1547" t="s">
        <v>6</v>
      </c>
      <c r="H1547" t="s">
        <v>6</v>
      </c>
    </row>
    <row r="1548" spans="2:8" x14ac:dyDescent="0.25">
      <c r="B1548">
        <v>553700</v>
      </c>
      <c r="C1548">
        <v>390100</v>
      </c>
      <c r="D1548">
        <v>196.46449999999999</v>
      </c>
      <c r="F1548" t="s">
        <v>6</v>
      </c>
      <c r="G1548" t="s">
        <v>6</v>
      </c>
      <c r="H1548" t="s">
        <v>6</v>
      </c>
    </row>
    <row r="1549" spans="2:8" x14ac:dyDescent="0.25">
      <c r="B1549">
        <v>553900</v>
      </c>
      <c r="C1549">
        <v>390100</v>
      </c>
      <c r="D1549">
        <v>196.22839999999999</v>
      </c>
      <c r="F1549" t="s">
        <v>6</v>
      </c>
      <c r="G1549" t="s">
        <v>6</v>
      </c>
      <c r="H1549" t="s">
        <v>6</v>
      </c>
    </row>
    <row r="1550" spans="2:8" x14ac:dyDescent="0.25">
      <c r="B1550">
        <v>554100</v>
      </c>
      <c r="C1550">
        <v>390100</v>
      </c>
      <c r="D1550">
        <v>195.99789999999999</v>
      </c>
      <c r="F1550" t="s">
        <v>6</v>
      </c>
      <c r="G1550" t="s">
        <v>6</v>
      </c>
      <c r="H1550" t="s">
        <v>6</v>
      </c>
    </row>
    <row r="1551" spans="2:8" x14ac:dyDescent="0.25">
      <c r="B1551">
        <v>554300</v>
      </c>
      <c r="C1551">
        <v>390100</v>
      </c>
      <c r="D1551">
        <v>195.7739</v>
      </c>
      <c r="F1551" t="s">
        <v>6</v>
      </c>
      <c r="G1551" t="s">
        <v>6</v>
      </c>
      <c r="H1551" t="s">
        <v>6</v>
      </c>
    </row>
    <row r="1552" spans="2:8" x14ac:dyDescent="0.25">
      <c r="B1552">
        <v>554500</v>
      </c>
      <c r="C1552">
        <v>390100</v>
      </c>
      <c r="D1552">
        <v>195.55709999999999</v>
      </c>
      <c r="F1552" t="s">
        <v>6</v>
      </c>
      <c r="G1552" t="s">
        <v>6</v>
      </c>
      <c r="H1552" t="s">
        <v>6</v>
      </c>
    </row>
    <row r="1553" spans="2:8" x14ac:dyDescent="0.25">
      <c r="B1553">
        <v>554700</v>
      </c>
      <c r="C1553">
        <v>390100</v>
      </c>
      <c r="D1553">
        <v>195.3468</v>
      </c>
      <c r="F1553" t="s">
        <v>6</v>
      </c>
      <c r="G1553" t="s">
        <v>6</v>
      </c>
      <c r="H1553" t="s">
        <v>6</v>
      </c>
    </row>
    <row r="1554" spans="2:8" x14ac:dyDescent="0.25">
      <c r="B1554">
        <v>554900</v>
      </c>
      <c r="C1554">
        <v>390100</v>
      </c>
      <c r="D1554">
        <v>195.14490000000001</v>
      </c>
      <c r="F1554" t="s">
        <v>6</v>
      </c>
      <c r="G1554" t="s">
        <v>6</v>
      </c>
      <c r="H1554" t="s">
        <v>6</v>
      </c>
    </row>
    <row r="1555" spans="2:8" x14ac:dyDescent="0.25">
      <c r="B1555">
        <v>555100</v>
      </c>
      <c r="C1555">
        <v>390100</v>
      </c>
      <c r="D1555">
        <v>194.95089999999999</v>
      </c>
      <c r="F1555" t="s">
        <v>6</v>
      </c>
      <c r="G1555" t="s">
        <v>6</v>
      </c>
      <c r="H1555" t="s">
        <v>6</v>
      </c>
    </row>
    <row r="1556" spans="2:8" x14ac:dyDescent="0.25">
      <c r="B1556">
        <v>555300</v>
      </c>
      <c r="C1556">
        <v>390100</v>
      </c>
      <c r="D1556">
        <v>194.7842</v>
      </c>
      <c r="F1556" t="s">
        <v>6</v>
      </c>
      <c r="G1556" t="s">
        <v>6</v>
      </c>
      <c r="H1556" t="s">
        <v>6</v>
      </c>
    </row>
    <row r="1557" spans="2:8" x14ac:dyDescent="0.25">
      <c r="B1557">
        <v>555500</v>
      </c>
      <c r="C1557">
        <v>390100</v>
      </c>
      <c r="D1557">
        <v>194.59139999999999</v>
      </c>
      <c r="F1557" t="s">
        <v>6</v>
      </c>
      <c r="G1557" t="s">
        <v>6</v>
      </c>
      <c r="H1557" t="s">
        <v>6</v>
      </c>
    </row>
    <row r="1558" spans="2:8" x14ac:dyDescent="0.25">
      <c r="B1558">
        <v>555700</v>
      </c>
      <c r="C1558">
        <v>390100</v>
      </c>
      <c r="D1558">
        <v>194.42779999999999</v>
      </c>
      <c r="F1558" t="s">
        <v>6</v>
      </c>
      <c r="G1558" t="s">
        <v>6</v>
      </c>
      <c r="H1558" t="s">
        <v>6</v>
      </c>
    </row>
    <row r="1559" spans="2:8" x14ac:dyDescent="0.25">
      <c r="B1559">
        <v>555900</v>
      </c>
      <c r="C1559">
        <v>390100</v>
      </c>
      <c r="D1559">
        <v>194.27619999999999</v>
      </c>
      <c r="F1559" t="s">
        <v>6</v>
      </c>
      <c r="G1559" t="s">
        <v>6</v>
      </c>
      <c r="H1559" t="s">
        <v>6</v>
      </c>
    </row>
    <row r="1560" spans="2:8" x14ac:dyDescent="0.25">
      <c r="B1560">
        <v>556100</v>
      </c>
      <c r="C1560">
        <v>390100</v>
      </c>
      <c r="D1560">
        <v>194.13919999999999</v>
      </c>
      <c r="F1560" t="s">
        <v>6</v>
      </c>
      <c r="G1560" t="s">
        <v>6</v>
      </c>
      <c r="H1560" t="s">
        <v>6</v>
      </c>
    </row>
    <row r="1561" spans="2:8" x14ac:dyDescent="0.25">
      <c r="B1561">
        <v>556300</v>
      </c>
      <c r="C1561">
        <v>390100</v>
      </c>
      <c r="D1561">
        <v>194.01660000000001</v>
      </c>
      <c r="F1561" t="s">
        <v>6</v>
      </c>
      <c r="G1561" t="s">
        <v>6</v>
      </c>
      <c r="H1561" t="s">
        <v>6</v>
      </c>
    </row>
    <row r="1562" spans="2:8" x14ac:dyDescent="0.25">
      <c r="B1562">
        <v>556500</v>
      </c>
      <c r="C1562">
        <v>390100</v>
      </c>
      <c r="D1562">
        <v>193.90960000000001</v>
      </c>
      <c r="F1562" t="s">
        <v>6</v>
      </c>
      <c r="G1562" t="s">
        <v>6</v>
      </c>
      <c r="H1562" t="s">
        <v>6</v>
      </c>
    </row>
    <row r="1563" spans="2:8" x14ac:dyDescent="0.25">
      <c r="B1563">
        <v>556700</v>
      </c>
      <c r="C1563">
        <v>390100</v>
      </c>
      <c r="D1563">
        <v>193.82089999999999</v>
      </c>
      <c r="F1563" t="s">
        <v>6</v>
      </c>
      <c r="G1563" t="s">
        <v>6</v>
      </c>
      <c r="H1563" t="s">
        <v>6</v>
      </c>
    </row>
    <row r="1564" spans="2:8" x14ac:dyDescent="0.25">
      <c r="B1564">
        <v>556900</v>
      </c>
      <c r="C1564">
        <v>390100</v>
      </c>
      <c r="D1564">
        <v>193.75819999999999</v>
      </c>
      <c r="F1564" t="s">
        <v>6</v>
      </c>
      <c r="G1564" t="s">
        <v>6</v>
      </c>
      <c r="H1564" t="s">
        <v>6</v>
      </c>
    </row>
    <row r="1565" spans="2:8" x14ac:dyDescent="0.25">
      <c r="B1565">
        <v>557100</v>
      </c>
      <c r="C1565">
        <v>390100</v>
      </c>
      <c r="D1565">
        <v>193.70529999999999</v>
      </c>
      <c r="F1565" t="s">
        <v>6</v>
      </c>
      <c r="G1565" t="s">
        <v>6</v>
      </c>
      <c r="H1565" t="s">
        <v>6</v>
      </c>
    </row>
    <row r="1566" spans="2:8" x14ac:dyDescent="0.25">
      <c r="B1566">
        <v>557300</v>
      </c>
      <c r="C1566">
        <v>390100</v>
      </c>
      <c r="D1566">
        <v>193.6808</v>
      </c>
      <c r="F1566" t="s">
        <v>6</v>
      </c>
      <c r="G1566" t="s">
        <v>6</v>
      </c>
      <c r="H1566" t="s">
        <v>6</v>
      </c>
    </row>
    <row r="1567" spans="2:8" x14ac:dyDescent="0.25">
      <c r="B1567">
        <v>557500</v>
      </c>
      <c r="C1567">
        <v>390100</v>
      </c>
      <c r="D1567">
        <v>193.6815</v>
      </c>
      <c r="F1567" t="s">
        <v>6</v>
      </c>
      <c r="G1567" t="s">
        <v>6</v>
      </c>
      <c r="H1567" t="s">
        <v>6</v>
      </c>
    </row>
    <row r="1568" spans="2:8" x14ac:dyDescent="0.25">
      <c r="B1568">
        <v>557700</v>
      </c>
      <c r="C1568">
        <v>390100</v>
      </c>
      <c r="D1568">
        <v>193.70820000000001</v>
      </c>
      <c r="F1568" t="s">
        <v>6</v>
      </c>
      <c r="G1568" t="s">
        <v>6</v>
      </c>
      <c r="H1568" t="s">
        <v>6</v>
      </c>
    </row>
    <row r="1569" spans="2:8" x14ac:dyDescent="0.25">
      <c r="B1569">
        <v>557900</v>
      </c>
      <c r="C1569">
        <v>390100</v>
      </c>
      <c r="D1569">
        <v>193.7621</v>
      </c>
      <c r="F1569" t="s">
        <v>6</v>
      </c>
      <c r="G1569" t="s">
        <v>6</v>
      </c>
      <c r="H1569" t="s">
        <v>6</v>
      </c>
    </row>
    <row r="1570" spans="2:8" x14ac:dyDescent="0.25">
      <c r="B1570">
        <v>558100</v>
      </c>
      <c r="C1570">
        <v>390100</v>
      </c>
      <c r="D1570">
        <v>193.84440000000001</v>
      </c>
      <c r="F1570" t="s">
        <v>6</v>
      </c>
      <c r="G1570" t="s">
        <v>6</v>
      </c>
      <c r="H1570" t="s">
        <v>6</v>
      </c>
    </row>
    <row r="1571" spans="2:8" x14ac:dyDescent="0.25">
      <c r="B1571">
        <v>558300</v>
      </c>
      <c r="C1571">
        <v>390100</v>
      </c>
      <c r="D1571">
        <v>193.95500000000001</v>
      </c>
      <c r="F1571" t="s">
        <v>6</v>
      </c>
      <c r="G1571" t="s">
        <v>6</v>
      </c>
      <c r="H1571" t="s">
        <v>6</v>
      </c>
    </row>
    <row r="1572" spans="2:8" x14ac:dyDescent="0.25">
      <c r="B1572">
        <v>558500</v>
      </c>
      <c r="C1572">
        <v>390100</v>
      </c>
      <c r="D1572">
        <v>194.0943</v>
      </c>
      <c r="F1572" t="s">
        <v>6</v>
      </c>
      <c r="G1572" t="s">
        <v>6</v>
      </c>
      <c r="H1572" t="s">
        <v>6</v>
      </c>
    </row>
    <row r="1573" spans="2:8" x14ac:dyDescent="0.25">
      <c r="B1573">
        <v>558700</v>
      </c>
      <c r="C1573">
        <v>390100</v>
      </c>
      <c r="D1573">
        <v>194.26179999999999</v>
      </c>
      <c r="F1573" t="s">
        <v>6</v>
      </c>
      <c r="G1573" t="s">
        <v>6</v>
      </c>
      <c r="H1573" t="s">
        <v>6</v>
      </c>
    </row>
    <row r="1574" spans="2:8" x14ac:dyDescent="0.25">
      <c r="B1574">
        <v>558900</v>
      </c>
      <c r="C1574">
        <v>390100</v>
      </c>
      <c r="D1574">
        <v>194.4573</v>
      </c>
      <c r="F1574" t="s">
        <v>6</v>
      </c>
      <c r="G1574" t="s">
        <v>6</v>
      </c>
      <c r="H1574" t="s">
        <v>6</v>
      </c>
    </row>
    <row r="1575" spans="2:8" x14ac:dyDescent="0.25">
      <c r="B1575">
        <v>559100</v>
      </c>
      <c r="C1575">
        <v>390100</v>
      </c>
      <c r="D1575">
        <v>194.68</v>
      </c>
      <c r="F1575" t="s">
        <v>6</v>
      </c>
      <c r="G1575" t="s">
        <v>6</v>
      </c>
      <c r="H1575" t="s">
        <v>6</v>
      </c>
    </row>
    <row r="1576" spans="2:8" x14ac:dyDescent="0.25">
      <c r="B1576">
        <v>559300</v>
      </c>
      <c r="C1576">
        <v>390100</v>
      </c>
      <c r="D1576">
        <v>194.92789999999999</v>
      </c>
      <c r="F1576" t="s">
        <v>6</v>
      </c>
      <c r="G1576" t="s">
        <v>6</v>
      </c>
      <c r="H1576" t="s">
        <v>6</v>
      </c>
    </row>
    <row r="1577" spans="2:8" x14ac:dyDescent="0.25">
      <c r="B1577">
        <v>559500</v>
      </c>
      <c r="C1577">
        <v>390100</v>
      </c>
      <c r="D1577">
        <v>195.20150000000001</v>
      </c>
      <c r="F1577" t="s">
        <v>6</v>
      </c>
      <c r="G1577" t="s">
        <v>6</v>
      </c>
      <c r="H1577" t="s">
        <v>6</v>
      </c>
    </row>
    <row r="1578" spans="2:8" x14ac:dyDescent="0.25">
      <c r="B1578">
        <v>559700</v>
      </c>
      <c r="C1578">
        <v>390100</v>
      </c>
      <c r="D1578">
        <v>195.4984</v>
      </c>
      <c r="F1578" t="s">
        <v>6</v>
      </c>
      <c r="G1578" t="s">
        <v>6</v>
      </c>
      <c r="H1578" t="s">
        <v>6</v>
      </c>
    </row>
    <row r="1579" spans="2:8" x14ac:dyDescent="0.25">
      <c r="B1579">
        <v>559900</v>
      </c>
      <c r="C1579">
        <v>390100</v>
      </c>
      <c r="D1579">
        <v>195.7842</v>
      </c>
      <c r="F1579" t="s">
        <v>6</v>
      </c>
      <c r="G1579" t="s">
        <v>6</v>
      </c>
      <c r="H1579" t="s">
        <v>6</v>
      </c>
    </row>
    <row r="1580" spans="2:8" x14ac:dyDescent="0.25">
      <c r="B1580">
        <v>560100</v>
      </c>
      <c r="C1580">
        <v>390100</v>
      </c>
      <c r="D1580">
        <v>196.1566</v>
      </c>
      <c r="F1580" t="s">
        <v>6</v>
      </c>
      <c r="G1580" t="s">
        <v>6</v>
      </c>
      <c r="H1580" t="s">
        <v>6</v>
      </c>
    </row>
    <row r="1581" spans="2:8" x14ac:dyDescent="0.25">
      <c r="B1581">
        <v>560300</v>
      </c>
      <c r="C1581">
        <v>390100</v>
      </c>
      <c r="D1581">
        <v>196.5138</v>
      </c>
      <c r="F1581" t="s">
        <v>6</v>
      </c>
      <c r="G1581" t="s">
        <v>6</v>
      </c>
      <c r="H1581" t="s">
        <v>6</v>
      </c>
    </row>
    <row r="1582" spans="2:8" x14ac:dyDescent="0.25">
      <c r="B1582">
        <v>560500</v>
      </c>
      <c r="C1582">
        <v>390100</v>
      </c>
      <c r="D1582">
        <v>196.8879</v>
      </c>
      <c r="F1582" t="s">
        <v>6</v>
      </c>
      <c r="G1582" t="s">
        <v>6</v>
      </c>
      <c r="H1582" t="s">
        <v>6</v>
      </c>
    </row>
    <row r="1583" spans="2:8" x14ac:dyDescent="0.25">
      <c r="B1583">
        <v>560700</v>
      </c>
      <c r="C1583">
        <v>390100</v>
      </c>
      <c r="D1583">
        <v>197.27610000000001</v>
      </c>
      <c r="F1583" t="s">
        <v>6</v>
      </c>
      <c r="G1583" t="s">
        <v>6</v>
      </c>
      <c r="H1583" t="s">
        <v>6</v>
      </c>
    </row>
    <row r="1584" spans="2:8" x14ac:dyDescent="0.25">
      <c r="B1584">
        <v>560900</v>
      </c>
      <c r="C1584">
        <v>390100</v>
      </c>
      <c r="D1584">
        <v>197.6737</v>
      </c>
      <c r="F1584" t="s">
        <v>6</v>
      </c>
      <c r="G1584" t="s">
        <v>6</v>
      </c>
      <c r="H1584" t="s">
        <v>6</v>
      </c>
    </row>
    <row r="1585" spans="2:8" x14ac:dyDescent="0.25">
      <c r="B1585">
        <v>561100</v>
      </c>
      <c r="C1585">
        <v>390100</v>
      </c>
      <c r="D1585">
        <v>198.08109999999999</v>
      </c>
      <c r="F1585" t="s">
        <v>6</v>
      </c>
      <c r="G1585" t="s">
        <v>6</v>
      </c>
      <c r="H1585" t="s">
        <v>6</v>
      </c>
    </row>
    <row r="1586" spans="2:8" x14ac:dyDescent="0.25">
      <c r="B1586">
        <v>561300</v>
      </c>
      <c r="C1586">
        <v>390100</v>
      </c>
      <c r="D1586">
        <v>198.4922</v>
      </c>
      <c r="F1586" t="s">
        <v>6</v>
      </c>
      <c r="G1586" t="s">
        <v>6</v>
      </c>
      <c r="H1586" t="s">
        <v>6</v>
      </c>
    </row>
    <row r="1587" spans="2:8" x14ac:dyDescent="0.25">
      <c r="B1587">
        <v>550300</v>
      </c>
      <c r="C1587">
        <v>389900</v>
      </c>
      <c r="D1587">
        <v>200.64160000000001</v>
      </c>
      <c r="F1587" t="s">
        <v>6</v>
      </c>
      <c r="G1587" t="s">
        <v>6</v>
      </c>
      <c r="H1587" t="s">
        <v>6</v>
      </c>
    </row>
    <row r="1588" spans="2:8" x14ac:dyDescent="0.25">
      <c r="B1588">
        <v>550500</v>
      </c>
      <c r="C1588">
        <v>389900</v>
      </c>
      <c r="D1588">
        <v>200.30109999999999</v>
      </c>
      <c r="F1588" t="s">
        <v>6</v>
      </c>
      <c r="G1588" t="s">
        <v>6</v>
      </c>
      <c r="H1588" t="s">
        <v>6</v>
      </c>
    </row>
    <row r="1589" spans="2:8" x14ac:dyDescent="0.25">
      <c r="B1589">
        <v>550700</v>
      </c>
      <c r="C1589">
        <v>389900</v>
      </c>
      <c r="D1589">
        <v>199.96870000000001</v>
      </c>
      <c r="F1589" t="s">
        <v>6</v>
      </c>
      <c r="G1589" t="s">
        <v>6</v>
      </c>
      <c r="H1589" t="s">
        <v>6</v>
      </c>
    </row>
    <row r="1590" spans="2:8" x14ac:dyDescent="0.25">
      <c r="B1590">
        <v>550900</v>
      </c>
      <c r="C1590">
        <v>389900</v>
      </c>
      <c r="D1590">
        <v>199.64349999999999</v>
      </c>
      <c r="F1590" t="s">
        <v>6</v>
      </c>
      <c r="G1590" t="s">
        <v>6</v>
      </c>
      <c r="H1590" t="s">
        <v>6</v>
      </c>
    </row>
    <row r="1591" spans="2:8" x14ac:dyDescent="0.25">
      <c r="B1591">
        <v>551100</v>
      </c>
      <c r="C1591">
        <v>389900</v>
      </c>
      <c r="D1591">
        <v>199.32589999999999</v>
      </c>
      <c r="F1591" t="s">
        <v>6</v>
      </c>
      <c r="G1591" t="s">
        <v>6</v>
      </c>
      <c r="H1591" t="s">
        <v>6</v>
      </c>
    </row>
    <row r="1592" spans="2:8" x14ac:dyDescent="0.25">
      <c r="B1592">
        <v>551300</v>
      </c>
      <c r="C1592">
        <v>389900</v>
      </c>
      <c r="D1592">
        <v>199.01609999999999</v>
      </c>
      <c r="F1592" t="s">
        <v>6</v>
      </c>
      <c r="G1592" t="s">
        <v>6</v>
      </c>
      <c r="H1592" t="s">
        <v>6</v>
      </c>
    </row>
    <row r="1593" spans="2:8" x14ac:dyDescent="0.25">
      <c r="B1593">
        <v>551500</v>
      </c>
      <c r="C1593">
        <v>389900</v>
      </c>
      <c r="D1593">
        <v>198.71340000000001</v>
      </c>
      <c r="F1593" t="s">
        <v>6</v>
      </c>
      <c r="G1593" t="s">
        <v>6</v>
      </c>
      <c r="H1593" t="s">
        <v>6</v>
      </c>
    </row>
    <row r="1594" spans="2:8" x14ac:dyDescent="0.25">
      <c r="B1594">
        <v>551700</v>
      </c>
      <c r="C1594">
        <v>389900</v>
      </c>
      <c r="D1594">
        <v>198.38849999999999</v>
      </c>
      <c r="F1594" t="s">
        <v>6</v>
      </c>
      <c r="G1594" t="s">
        <v>6</v>
      </c>
      <c r="H1594" t="s">
        <v>6</v>
      </c>
    </row>
    <row r="1595" spans="2:8" x14ac:dyDescent="0.25">
      <c r="B1595">
        <v>551900</v>
      </c>
      <c r="C1595">
        <v>389900</v>
      </c>
      <c r="D1595">
        <v>198.12880000000001</v>
      </c>
      <c r="F1595" t="s">
        <v>6</v>
      </c>
      <c r="G1595" t="s">
        <v>6</v>
      </c>
      <c r="H1595" t="s">
        <v>6</v>
      </c>
    </row>
    <row r="1596" spans="2:8" x14ac:dyDescent="0.25">
      <c r="B1596">
        <v>552100</v>
      </c>
      <c r="C1596">
        <v>389900</v>
      </c>
      <c r="D1596">
        <v>197.84719999999999</v>
      </c>
      <c r="F1596" t="s">
        <v>6</v>
      </c>
      <c r="G1596" t="s">
        <v>6</v>
      </c>
      <c r="H1596" t="s">
        <v>6</v>
      </c>
    </row>
    <row r="1597" spans="2:8" x14ac:dyDescent="0.25">
      <c r="B1597">
        <v>552300</v>
      </c>
      <c r="C1597">
        <v>389900</v>
      </c>
      <c r="D1597">
        <v>197.5727</v>
      </c>
      <c r="F1597" t="s">
        <v>6</v>
      </c>
      <c r="G1597" t="s">
        <v>6</v>
      </c>
      <c r="H1597" t="s">
        <v>6</v>
      </c>
    </row>
    <row r="1598" spans="2:8" x14ac:dyDescent="0.25">
      <c r="B1598">
        <v>552500</v>
      </c>
      <c r="C1598">
        <v>389900</v>
      </c>
      <c r="D1598">
        <v>197.30439999999999</v>
      </c>
      <c r="F1598" t="s">
        <v>6</v>
      </c>
      <c r="G1598" t="s">
        <v>6</v>
      </c>
      <c r="H1598" t="s">
        <v>6</v>
      </c>
    </row>
    <row r="1599" spans="2:8" x14ac:dyDescent="0.25">
      <c r="B1599">
        <v>552700</v>
      </c>
      <c r="C1599">
        <v>389900</v>
      </c>
      <c r="D1599">
        <v>197.04300000000001</v>
      </c>
      <c r="F1599" t="s">
        <v>6</v>
      </c>
      <c r="G1599" t="s">
        <v>6</v>
      </c>
      <c r="H1599" t="s">
        <v>6</v>
      </c>
    </row>
    <row r="1600" spans="2:8" x14ac:dyDescent="0.25">
      <c r="B1600">
        <v>552900</v>
      </c>
      <c r="C1600">
        <v>389900</v>
      </c>
      <c r="D1600">
        <v>196.78649999999999</v>
      </c>
      <c r="F1600" t="s">
        <v>6</v>
      </c>
      <c r="G1600" t="s">
        <v>6</v>
      </c>
      <c r="H1600" t="s">
        <v>6</v>
      </c>
    </row>
    <row r="1601" spans="2:8" x14ac:dyDescent="0.25">
      <c r="B1601">
        <v>553100</v>
      </c>
      <c r="C1601">
        <v>389900</v>
      </c>
      <c r="D1601">
        <v>196.53749999999999</v>
      </c>
      <c r="F1601" t="s">
        <v>6</v>
      </c>
      <c r="G1601" t="s">
        <v>6</v>
      </c>
      <c r="H1601" t="s">
        <v>6</v>
      </c>
    </row>
    <row r="1602" spans="2:8" x14ac:dyDescent="0.25">
      <c r="B1602">
        <v>553300</v>
      </c>
      <c r="C1602">
        <v>389900</v>
      </c>
      <c r="D1602">
        <v>196.29480000000001</v>
      </c>
      <c r="F1602" t="s">
        <v>6</v>
      </c>
      <c r="G1602" t="s">
        <v>6</v>
      </c>
      <c r="H1602" t="s">
        <v>6</v>
      </c>
    </row>
    <row r="1603" spans="2:8" x14ac:dyDescent="0.25">
      <c r="B1603">
        <v>553500</v>
      </c>
      <c r="C1603">
        <v>389900</v>
      </c>
      <c r="D1603">
        <v>196.08090000000001</v>
      </c>
      <c r="F1603" t="s">
        <v>6</v>
      </c>
      <c r="G1603" t="s">
        <v>6</v>
      </c>
      <c r="H1603" t="s">
        <v>6</v>
      </c>
    </row>
    <row r="1604" spans="2:8" x14ac:dyDescent="0.25">
      <c r="B1604">
        <v>553700</v>
      </c>
      <c r="C1604">
        <v>389900</v>
      </c>
      <c r="D1604">
        <v>195.82599999999999</v>
      </c>
      <c r="F1604" t="s">
        <v>6</v>
      </c>
      <c r="G1604" t="s">
        <v>6</v>
      </c>
      <c r="H1604" t="s">
        <v>6</v>
      </c>
    </row>
    <row r="1605" spans="2:8" x14ac:dyDescent="0.25">
      <c r="B1605">
        <v>553900</v>
      </c>
      <c r="C1605">
        <v>389900</v>
      </c>
      <c r="D1605">
        <v>195.59989999999999</v>
      </c>
      <c r="F1605" t="s">
        <v>6</v>
      </c>
      <c r="G1605" t="s">
        <v>6</v>
      </c>
      <c r="H1605" t="s">
        <v>6</v>
      </c>
    </row>
    <row r="1606" spans="2:8" x14ac:dyDescent="0.25">
      <c r="B1606">
        <v>554100</v>
      </c>
      <c r="C1606">
        <v>389900</v>
      </c>
      <c r="D1606">
        <v>195.3809</v>
      </c>
      <c r="F1606" t="s">
        <v>6</v>
      </c>
      <c r="G1606" t="s">
        <v>6</v>
      </c>
      <c r="H1606" t="s">
        <v>6</v>
      </c>
    </row>
    <row r="1607" spans="2:8" x14ac:dyDescent="0.25">
      <c r="B1607">
        <v>554300</v>
      </c>
      <c r="C1607">
        <v>389900</v>
      </c>
      <c r="D1607">
        <v>195.1679</v>
      </c>
      <c r="F1607" t="s">
        <v>6</v>
      </c>
      <c r="G1607" t="s">
        <v>6</v>
      </c>
      <c r="H1607" t="s">
        <v>6</v>
      </c>
    </row>
    <row r="1608" spans="2:8" x14ac:dyDescent="0.25">
      <c r="B1608">
        <v>554500</v>
      </c>
      <c r="C1608">
        <v>389900</v>
      </c>
      <c r="D1608">
        <v>194.9632</v>
      </c>
      <c r="F1608" t="s">
        <v>6</v>
      </c>
      <c r="G1608" t="s">
        <v>6</v>
      </c>
      <c r="H1608" t="s">
        <v>6</v>
      </c>
    </row>
    <row r="1609" spans="2:8" x14ac:dyDescent="0.25">
      <c r="B1609">
        <v>554700</v>
      </c>
      <c r="C1609">
        <v>389900</v>
      </c>
      <c r="D1609">
        <v>194.7653</v>
      </c>
      <c r="F1609" t="s">
        <v>6</v>
      </c>
      <c r="G1609" t="s">
        <v>6</v>
      </c>
      <c r="H1609" t="s">
        <v>6</v>
      </c>
    </row>
    <row r="1610" spans="2:8" x14ac:dyDescent="0.25">
      <c r="B1610">
        <v>554900</v>
      </c>
      <c r="C1610">
        <v>389900</v>
      </c>
      <c r="D1610">
        <v>194.5752</v>
      </c>
      <c r="F1610" t="s">
        <v>6</v>
      </c>
      <c r="G1610" t="s">
        <v>6</v>
      </c>
      <c r="H1610" t="s">
        <v>6</v>
      </c>
    </row>
    <row r="1611" spans="2:8" x14ac:dyDescent="0.25">
      <c r="B1611">
        <v>555100</v>
      </c>
      <c r="C1611">
        <v>389900</v>
      </c>
      <c r="D1611">
        <v>194.39349999999999</v>
      </c>
      <c r="F1611" t="s">
        <v>6</v>
      </c>
      <c r="G1611" t="s">
        <v>6</v>
      </c>
      <c r="H1611" t="s">
        <v>6</v>
      </c>
    </row>
    <row r="1612" spans="2:8" x14ac:dyDescent="0.25">
      <c r="B1612">
        <v>555300</v>
      </c>
      <c r="C1612">
        <v>389900</v>
      </c>
      <c r="D1612">
        <v>194.2381</v>
      </c>
      <c r="F1612" t="s">
        <v>6</v>
      </c>
      <c r="G1612" t="s">
        <v>6</v>
      </c>
      <c r="H1612" t="s">
        <v>6</v>
      </c>
    </row>
    <row r="1613" spans="2:8" x14ac:dyDescent="0.25">
      <c r="B1613">
        <v>555500</v>
      </c>
      <c r="C1613">
        <v>389900</v>
      </c>
      <c r="D1613">
        <v>194.05940000000001</v>
      </c>
      <c r="F1613" t="s">
        <v>6</v>
      </c>
      <c r="G1613" t="s">
        <v>6</v>
      </c>
      <c r="H1613" t="s">
        <v>6</v>
      </c>
    </row>
    <row r="1614" spans="2:8" x14ac:dyDescent="0.25">
      <c r="B1614">
        <v>555700</v>
      </c>
      <c r="C1614">
        <v>389900</v>
      </c>
      <c r="D1614">
        <v>193.9085</v>
      </c>
      <c r="F1614" t="s">
        <v>6</v>
      </c>
      <c r="G1614" t="s">
        <v>6</v>
      </c>
      <c r="H1614" t="s">
        <v>6</v>
      </c>
    </row>
    <row r="1615" spans="2:8" x14ac:dyDescent="0.25">
      <c r="B1615">
        <v>555900</v>
      </c>
      <c r="C1615">
        <v>389900</v>
      </c>
      <c r="D1615">
        <v>193.7697</v>
      </c>
      <c r="F1615" t="s">
        <v>6</v>
      </c>
      <c r="G1615" t="s">
        <v>6</v>
      </c>
      <c r="H1615" t="s">
        <v>6</v>
      </c>
    </row>
    <row r="1616" spans="2:8" x14ac:dyDescent="0.25">
      <c r="B1616">
        <v>556100</v>
      </c>
      <c r="C1616">
        <v>389900</v>
      </c>
      <c r="D1616">
        <v>193.64490000000001</v>
      </c>
      <c r="F1616" t="s">
        <v>6</v>
      </c>
      <c r="G1616" t="s">
        <v>6</v>
      </c>
      <c r="H1616" t="s">
        <v>6</v>
      </c>
    </row>
    <row r="1617" spans="2:8" x14ac:dyDescent="0.25">
      <c r="B1617">
        <v>556300</v>
      </c>
      <c r="C1617">
        <v>389900</v>
      </c>
      <c r="D1617">
        <v>193.5343</v>
      </c>
      <c r="F1617" t="s">
        <v>6</v>
      </c>
      <c r="G1617" t="s">
        <v>6</v>
      </c>
      <c r="H1617" t="s">
        <v>6</v>
      </c>
    </row>
    <row r="1618" spans="2:8" x14ac:dyDescent="0.25">
      <c r="B1618">
        <v>556500</v>
      </c>
      <c r="C1618">
        <v>389900</v>
      </c>
      <c r="D1618">
        <v>193.4392</v>
      </c>
      <c r="F1618" t="s">
        <v>6</v>
      </c>
      <c r="G1618" t="s">
        <v>6</v>
      </c>
      <c r="H1618" t="s">
        <v>6</v>
      </c>
    </row>
    <row r="1619" spans="2:8" x14ac:dyDescent="0.25">
      <c r="B1619">
        <v>556700</v>
      </c>
      <c r="C1619">
        <v>389900</v>
      </c>
      <c r="D1619">
        <v>193.36240000000001</v>
      </c>
      <c r="F1619" t="s">
        <v>6</v>
      </c>
      <c r="G1619" t="s">
        <v>6</v>
      </c>
      <c r="H1619" t="s">
        <v>6</v>
      </c>
    </row>
    <row r="1620" spans="2:8" x14ac:dyDescent="0.25">
      <c r="B1620">
        <v>556900</v>
      </c>
      <c r="C1620">
        <v>389900</v>
      </c>
      <c r="D1620">
        <v>193.30930000000001</v>
      </c>
      <c r="F1620" t="s">
        <v>6</v>
      </c>
      <c r="G1620" t="s">
        <v>6</v>
      </c>
      <c r="H1620" t="s">
        <v>6</v>
      </c>
    </row>
    <row r="1621" spans="2:8" x14ac:dyDescent="0.25">
      <c r="B1621">
        <v>557100</v>
      </c>
      <c r="C1621">
        <v>389900</v>
      </c>
      <c r="D1621">
        <v>193.26840000000001</v>
      </c>
      <c r="F1621" t="s">
        <v>6</v>
      </c>
      <c r="G1621" t="s">
        <v>6</v>
      </c>
      <c r="H1621" t="s">
        <v>6</v>
      </c>
    </row>
    <row r="1622" spans="2:8" x14ac:dyDescent="0.25">
      <c r="B1622">
        <v>557300</v>
      </c>
      <c r="C1622">
        <v>389900</v>
      </c>
      <c r="D1622">
        <v>193.25450000000001</v>
      </c>
      <c r="F1622" t="s">
        <v>6</v>
      </c>
      <c r="G1622" t="s">
        <v>6</v>
      </c>
      <c r="H1622" t="s">
        <v>6</v>
      </c>
    </row>
    <row r="1623" spans="2:8" x14ac:dyDescent="0.25">
      <c r="B1623">
        <v>557500</v>
      </c>
      <c r="C1623">
        <v>389900</v>
      </c>
      <c r="D1623">
        <v>193.2654</v>
      </c>
      <c r="F1623" t="s">
        <v>6</v>
      </c>
      <c r="G1623" t="s">
        <v>6</v>
      </c>
      <c r="H1623" t="s">
        <v>6</v>
      </c>
    </row>
    <row r="1624" spans="2:8" x14ac:dyDescent="0.25">
      <c r="B1624">
        <v>557700</v>
      </c>
      <c r="C1624">
        <v>389900</v>
      </c>
      <c r="D1624">
        <v>193.30240000000001</v>
      </c>
      <c r="F1624" t="s">
        <v>6</v>
      </c>
      <c r="G1624" t="s">
        <v>6</v>
      </c>
      <c r="H1624" t="s">
        <v>6</v>
      </c>
    </row>
    <row r="1625" spans="2:8" x14ac:dyDescent="0.25">
      <c r="B1625">
        <v>557900</v>
      </c>
      <c r="C1625">
        <v>389900</v>
      </c>
      <c r="D1625">
        <v>193.3665</v>
      </c>
      <c r="F1625" t="s">
        <v>6</v>
      </c>
      <c r="G1625" t="s">
        <v>6</v>
      </c>
      <c r="H1625" t="s">
        <v>6</v>
      </c>
    </row>
    <row r="1626" spans="2:8" x14ac:dyDescent="0.25">
      <c r="B1626">
        <v>558100</v>
      </c>
      <c r="C1626">
        <v>389900</v>
      </c>
      <c r="D1626">
        <v>193.45820000000001</v>
      </c>
      <c r="F1626" t="s">
        <v>6</v>
      </c>
      <c r="G1626" t="s">
        <v>6</v>
      </c>
      <c r="H1626" t="s">
        <v>6</v>
      </c>
    </row>
    <row r="1627" spans="2:8" x14ac:dyDescent="0.25">
      <c r="B1627">
        <v>558300</v>
      </c>
      <c r="C1627">
        <v>389900</v>
      </c>
      <c r="D1627">
        <v>193.5779</v>
      </c>
      <c r="F1627" t="s">
        <v>6</v>
      </c>
      <c r="G1627" t="s">
        <v>6</v>
      </c>
      <c r="H1627" t="s">
        <v>6</v>
      </c>
    </row>
    <row r="1628" spans="2:8" x14ac:dyDescent="0.25">
      <c r="B1628">
        <v>558500</v>
      </c>
      <c r="C1628">
        <v>389900</v>
      </c>
      <c r="D1628">
        <v>193.72669999999999</v>
      </c>
      <c r="F1628" t="s">
        <v>6</v>
      </c>
      <c r="G1628" t="s">
        <v>6</v>
      </c>
      <c r="H1628" t="s">
        <v>6</v>
      </c>
    </row>
    <row r="1629" spans="2:8" x14ac:dyDescent="0.25">
      <c r="B1629">
        <v>558700</v>
      </c>
      <c r="C1629">
        <v>389900</v>
      </c>
      <c r="D1629">
        <v>193.90379999999999</v>
      </c>
      <c r="F1629" t="s">
        <v>6</v>
      </c>
      <c r="G1629" t="s">
        <v>6</v>
      </c>
      <c r="H1629" t="s">
        <v>6</v>
      </c>
    </row>
    <row r="1630" spans="2:8" x14ac:dyDescent="0.25">
      <c r="B1630">
        <v>558900</v>
      </c>
      <c r="C1630">
        <v>389900</v>
      </c>
      <c r="D1630">
        <v>194.10890000000001</v>
      </c>
      <c r="F1630" t="s">
        <v>6</v>
      </c>
      <c r="G1630" t="s">
        <v>6</v>
      </c>
      <c r="H1630" t="s">
        <v>6</v>
      </c>
    </row>
    <row r="1631" spans="2:8" x14ac:dyDescent="0.25">
      <c r="B1631">
        <v>559100</v>
      </c>
      <c r="C1631">
        <v>389900</v>
      </c>
      <c r="D1631">
        <v>194.3415</v>
      </c>
      <c r="F1631" t="s">
        <v>6</v>
      </c>
      <c r="G1631" t="s">
        <v>6</v>
      </c>
      <c r="H1631" t="s">
        <v>6</v>
      </c>
    </row>
    <row r="1632" spans="2:8" x14ac:dyDescent="0.25">
      <c r="B1632">
        <v>559300</v>
      </c>
      <c r="C1632">
        <v>389900</v>
      </c>
      <c r="D1632">
        <v>194.6003</v>
      </c>
      <c r="F1632" t="s">
        <v>6</v>
      </c>
      <c r="G1632" t="s">
        <v>6</v>
      </c>
      <c r="H1632" t="s">
        <v>6</v>
      </c>
    </row>
    <row r="1633" spans="2:8" x14ac:dyDescent="0.25">
      <c r="B1633">
        <v>559500</v>
      </c>
      <c r="C1633">
        <v>389900</v>
      </c>
      <c r="D1633">
        <v>194.8852</v>
      </c>
      <c r="F1633" t="s">
        <v>6</v>
      </c>
      <c r="G1633" t="s">
        <v>6</v>
      </c>
      <c r="H1633" t="s">
        <v>6</v>
      </c>
    </row>
    <row r="1634" spans="2:8" x14ac:dyDescent="0.25">
      <c r="B1634">
        <v>559700</v>
      </c>
      <c r="C1634">
        <v>389900</v>
      </c>
      <c r="D1634">
        <v>195.1936</v>
      </c>
      <c r="F1634" t="s">
        <v>6</v>
      </c>
      <c r="G1634" t="s">
        <v>6</v>
      </c>
      <c r="H1634" t="s">
        <v>6</v>
      </c>
    </row>
    <row r="1635" spans="2:8" x14ac:dyDescent="0.25">
      <c r="B1635">
        <v>559900</v>
      </c>
      <c r="C1635">
        <v>389900</v>
      </c>
      <c r="D1635">
        <v>195.49189999999999</v>
      </c>
      <c r="F1635" t="s">
        <v>6</v>
      </c>
      <c r="G1635" t="s">
        <v>6</v>
      </c>
      <c r="H1635" t="s">
        <v>6</v>
      </c>
    </row>
    <row r="1636" spans="2:8" x14ac:dyDescent="0.25">
      <c r="B1636">
        <v>560100</v>
      </c>
      <c r="C1636">
        <v>389900</v>
      </c>
      <c r="D1636">
        <v>195.88030000000001</v>
      </c>
      <c r="F1636" t="s">
        <v>6</v>
      </c>
      <c r="G1636" t="s">
        <v>6</v>
      </c>
      <c r="H1636" t="s">
        <v>6</v>
      </c>
    </row>
    <row r="1637" spans="2:8" x14ac:dyDescent="0.25">
      <c r="B1637">
        <v>560300</v>
      </c>
      <c r="C1637">
        <v>389900</v>
      </c>
      <c r="D1637">
        <v>196.25470000000001</v>
      </c>
      <c r="F1637" t="s">
        <v>6</v>
      </c>
      <c r="G1637" t="s">
        <v>6</v>
      </c>
      <c r="H1637" t="s">
        <v>6</v>
      </c>
    </row>
    <row r="1638" spans="2:8" x14ac:dyDescent="0.25">
      <c r="B1638">
        <v>560500</v>
      </c>
      <c r="C1638">
        <v>389900</v>
      </c>
      <c r="D1638">
        <v>196.6474</v>
      </c>
      <c r="F1638" t="s">
        <v>6</v>
      </c>
      <c r="G1638" t="s">
        <v>6</v>
      </c>
      <c r="H1638" t="s">
        <v>6</v>
      </c>
    </row>
    <row r="1639" spans="2:8" x14ac:dyDescent="0.25">
      <c r="B1639">
        <v>560700</v>
      </c>
      <c r="C1639">
        <v>389900</v>
      </c>
      <c r="D1639">
        <v>197.05600000000001</v>
      </c>
      <c r="F1639" t="s">
        <v>6</v>
      </c>
      <c r="G1639" t="s">
        <v>6</v>
      </c>
      <c r="H1639" t="s">
        <v>6</v>
      </c>
    </row>
    <row r="1640" spans="2:8" x14ac:dyDescent="0.25">
      <c r="B1640">
        <v>560900</v>
      </c>
      <c r="C1640">
        <v>389900</v>
      </c>
      <c r="D1640">
        <v>197.4778</v>
      </c>
      <c r="F1640" t="s">
        <v>6</v>
      </c>
      <c r="G1640" t="s">
        <v>6</v>
      </c>
      <c r="H1640" t="s">
        <v>6</v>
      </c>
    </row>
    <row r="1641" spans="2:8" x14ac:dyDescent="0.25">
      <c r="B1641">
        <v>561100</v>
      </c>
      <c r="C1641">
        <v>389900</v>
      </c>
      <c r="D1641">
        <v>197.91130000000001</v>
      </c>
      <c r="F1641" t="s">
        <v>6</v>
      </c>
      <c r="G1641" t="s">
        <v>6</v>
      </c>
      <c r="H1641" t="s">
        <v>6</v>
      </c>
    </row>
    <row r="1642" spans="2:8" x14ac:dyDescent="0.25">
      <c r="B1642">
        <v>561300</v>
      </c>
      <c r="C1642">
        <v>389900</v>
      </c>
      <c r="D1642">
        <v>198.35149999999999</v>
      </c>
      <c r="F1642" t="s">
        <v>6</v>
      </c>
      <c r="G1642" t="s">
        <v>6</v>
      </c>
      <c r="H1642" t="s">
        <v>6</v>
      </c>
    </row>
    <row r="1643" spans="2:8" x14ac:dyDescent="0.25">
      <c r="B1643">
        <v>550300</v>
      </c>
      <c r="C1643">
        <v>389700</v>
      </c>
      <c r="D1643">
        <v>199.99260000000001</v>
      </c>
      <c r="F1643" t="s">
        <v>6</v>
      </c>
      <c r="G1643" t="s">
        <v>6</v>
      </c>
      <c r="H1643" t="s">
        <v>6</v>
      </c>
    </row>
    <row r="1644" spans="2:8" x14ac:dyDescent="0.25">
      <c r="B1644">
        <v>550500</v>
      </c>
      <c r="C1644">
        <v>389700</v>
      </c>
      <c r="D1644">
        <v>199.65129999999999</v>
      </c>
      <c r="F1644" t="s">
        <v>6</v>
      </c>
      <c r="G1644" t="s">
        <v>6</v>
      </c>
      <c r="H1644" t="s">
        <v>6</v>
      </c>
    </row>
    <row r="1645" spans="2:8" x14ac:dyDescent="0.25">
      <c r="B1645">
        <v>550700</v>
      </c>
      <c r="C1645">
        <v>389700</v>
      </c>
      <c r="D1645">
        <v>199.31710000000001</v>
      </c>
      <c r="F1645" t="s">
        <v>6</v>
      </c>
      <c r="G1645" t="s">
        <v>6</v>
      </c>
      <c r="H1645" t="s">
        <v>6</v>
      </c>
    </row>
    <row r="1646" spans="2:8" x14ac:dyDescent="0.25">
      <c r="B1646">
        <v>550900</v>
      </c>
      <c r="C1646">
        <v>389700</v>
      </c>
      <c r="D1646">
        <v>198.99189999999999</v>
      </c>
      <c r="F1646" t="s">
        <v>6</v>
      </c>
      <c r="G1646" t="s">
        <v>6</v>
      </c>
      <c r="H1646" t="s">
        <v>6</v>
      </c>
    </row>
    <row r="1647" spans="2:8" x14ac:dyDescent="0.25">
      <c r="B1647">
        <v>551100</v>
      </c>
      <c r="C1647">
        <v>389700</v>
      </c>
      <c r="D1647">
        <v>198.67420000000001</v>
      </c>
      <c r="F1647" t="s">
        <v>6</v>
      </c>
      <c r="G1647" t="s">
        <v>6</v>
      </c>
      <c r="H1647" t="s">
        <v>6</v>
      </c>
    </row>
    <row r="1648" spans="2:8" x14ac:dyDescent="0.25">
      <c r="B1648">
        <v>551300</v>
      </c>
      <c r="C1648">
        <v>389700</v>
      </c>
      <c r="D1648">
        <v>198.3657</v>
      </c>
      <c r="F1648" t="s">
        <v>6</v>
      </c>
      <c r="G1648" t="s">
        <v>6</v>
      </c>
      <c r="H1648" t="s">
        <v>6</v>
      </c>
    </row>
    <row r="1649" spans="2:8" x14ac:dyDescent="0.25">
      <c r="B1649">
        <v>551500</v>
      </c>
      <c r="C1649">
        <v>389700</v>
      </c>
      <c r="D1649">
        <v>198.06440000000001</v>
      </c>
      <c r="F1649" t="s">
        <v>6</v>
      </c>
      <c r="G1649" t="s">
        <v>6</v>
      </c>
      <c r="H1649" t="s">
        <v>6</v>
      </c>
    </row>
    <row r="1650" spans="2:8" x14ac:dyDescent="0.25">
      <c r="B1650">
        <v>551700</v>
      </c>
      <c r="C1650">
        <v>389700</v>
      </c>
      <c r="D1650">
        <v>197.74250000000001</v>
      </c>
      <c r="F1650" t="s">
        <v>6</v>
      </c>
      <c r="G1650" t="s">
        <v>6</v>
      </c>
      <c r="H1650" t="s">
        <v>6</v>
      </c>
    </row>
    <row r="1651" spans="2:8" x14ac:dyDescent="0.25">
      <c r="B1651">
        <v>551900</v>
      </c>
      <c r="C1651">
        <v>389700</v>
      </c>
      <c r="D1651">
        <v>197.48609999999999</v>
      </c>
      <c r="F1651" t="s">
        <v>6</v>
      </c>
      <c r="G1651" t="s">
        <v>6</v>
      </c>
      <c r="H1651" t="s">
        <v>6</v>
      </c>
    </row>
    <row r="1652" spans="2:8" x14ac:dyDescent="0.25">
      <c r="B1652">
        <v>552100</v>
      </c>
      <c r="C1652">
        <v>389700</v>
      </c>
      <c r="D1652">
        <v>197.2089</v>
      </c>
      <c r="F1652" t="s">
        <v>6</v>
      </c>
      <c r="G1652" t="s">
        <v>6</v>
      </c>
      <c r="H1652" t="s">
        <v>6</v>
      </c>
    </row>
    <row r="1653" spans="2:8" x14ac:dyDescent="0.25">
      <c r="B1653">
        <v>552300</v>
      </c>
      <c r="C1653">
        <v>389700</v>
      </c>
      <c r="D1653">
        <v>196.9393</v>
      </c>
      <c r="F1653" t="s">
        <v>6</v>
      </c>
      <c r="G1653" t="s">
        <v>6</v>
      </c>
      <c r="H1653" t="s">
        <v>6</v>
      </c>
    </row>
    <row r="1654" spans="2:8" x14ac:dyDescent="0.25">
      <c r="B1654">
        <v>552500</v>
      </c>
      <c r="C1654">
        <v>389700</v>
      </c>
      <c r="D1654">
        <v>196.6764</v>
      </c>
      <c r="F1654" t="s">
        <v>6</v>
      </c>
      <c r="G1654" t="s">
        <v>6</v>
      </c>
      <c r="H1654" t="s">
        <v>6</v>
      </c>
    </row>
    <row r="1655" spans="2:8" x14ac:dyDescent="0.25">
      <c r="B1655">
        <v>552700</v>
      </c>
      <c r="C1655">
        <v>389700</v>
      </c>
      <c r="D1655">
        <v>196.42089999999999</v>
      </c>
      <c r="F1655" t="s">
        <v>6</v>
      </c>
      <c r="G1655" t="s">
        <v>6</v>
      </c>
      <c r="H1655" t="s">
        <v>6</v>
      </c>
    </row>
    <row r="1656" spans="2:8" x14ac:dyDescent="0.25">
      <c r="B1656">
        <v>552900</v>
      </c>
      <c r="C1656">
        <v>389700</v>
      </c>
      <c r="D1656">
        <v>196.17150000000001</v>
      </c>
      <c r="F1656" t="s">
        <v>6</v>
      </c>
      <c r="G1656" t="s">
        <v>6</v>
      </c>
      <c r="H1656" t="s">
        <v>6</v>
      </c>
    </row>
    <row r="1657" spans="2:8" x14ac:dyDescent="0.25">
      <c r="B1657">
        <v>553100</v>
      </c>
      <c r="C1657">
        <v>389700</v>
      </c>
      <c r="D1657">
        <v>195.92939999999999</v>
      </c>
      <c r="F1657" t="s">
        <v>6</v>
      </c>
      <c r="G1657" t="s">
        <v>6</v>
      </c>
      <c r="H1657" t="s">
        <v>6</v>
      </c>
    </row>
    <row r="1658" spans="2:8" x14ac:dyDescent="0.25">
      <c r="B1658">
        <v>553300</v>
      </c>
      <c r="C1658">
        <v>389700</v>
      </c>
      <c r="D1658">
        <v>195.69390000000001</v>
      </c>
      <c r="F1658" t="s">
        <v>6</v>
      </c>
      <c r="G1658" t="s">
        <v>6</v>
      </c>
      <c r="H1658" t="s">
        <v>6</v>
      </c>
    </row>
    <row r="1659" spans="2:8" x14ac:dyDescent="0.25">
      <c r="B1659">
        <v>553500</v>
      </c>
      <c r="C1659">
        <v>389700</v>
      </c>
      <c r="D1659">
        <v>195.48769999999999</v>
      </c>
      <c r="F1659" t="s">
        <v>6</v>
      </c>
      <c r="G1659" t="s">
        <v>6</v>
      </c>
      <c r="H1659" t="s">
        <v>6</v>
      </c>
    </row>
    <row r="1660" spans="2:8" x14ac:dyDescent="0.25">
      <c r="B1660">
        <v>553700</v>
      </c>
      <c r="C1660">
        <v>389700</v>
      </c>
      <c r="D1660">
        <v>195.24209999999999</v>
      </c>
      <c r="F1660" t="s">
        <v>6</v>
      </c>
      <c r="G1660" t="s">
        <v>6</v>
      </c>
      <c r="H1660" t="s">
        <v>6</v>
      </c>
    </row>
    <row r="1661" spans="2:8" x14ac:dyDescent="0.25">
      <c r="B1661">
        <v>553900</v>
      </c>
      <c r="C1661">
        <v>389700</v>
      </c>
      <c r="D1661">
        <v>195.02510000000001</v>
      </c>
      <c r="F1661" t="s">
        <v>6</v>
      </c>
      <c r="G1661" t="s">
        <v>6</v>
      </c>
      <c r="H1661" t="s">
        <v>6</v>
      </c>
    </row>
    <row r="1662" spans="2:8" x14ac:dyDescent="0.25">
      <c r="B1662">
        <v>554100</v>
      </c>
      <c r="C1662">
        <v>389700</v>
      </c>
      <c r="D1662">
        <v>194.815</v>
      </c>
      <c r="F1662" t="s">
        <v>6</v>
      </c>
      <c r="G1662" t="s">
        <v>6</v>
      </c>
      <c r="H1662" t="s">
        <v>6</v>
      </c>
    </row>
    <row r="1663" spans="2:8" x14ac:dyDescent="0.25">
      <c r="B1663">
        <v>554300</v>
      </c>
      <c r="C1663">
        <v>389700</v>
      </c>
      <c r="D1663">
        <v>194.6113</v>
      </c>
      <c r="F1663" t="s">
        <v>6</v>
      </c>
      <c r="G1663" t="s">
        <v>6</v>
      </c>
      <c r="H1663" t="s">
        <v>6</v>
      </c>
    </row>
    <row r="1664" spans="2:8" x14ac:dyDescent="0.25">
      <c r="B1664">
        <v>554500</v>
      </c>
      <c r="C1664">
        <v>389700</v>
      </c>
      <c r="D1664">
        <v>194.41579999999999</v>
      </c>
      <c r="F1664" t="s">
        <v>6</v>
      </c>
      <c r="G1664" t="s">
        <v>6</v>
      </c>
      <c r="H1664" t="s">
        <v>6</v>
      </c>
    </row>
    <row r="1665" spans="2:8" x14ac:dyDescent="0.25">
      <c r="B1665">
        <v>554700</v>
      </c>
      <c r="C1665">
        <v>389700</v>
      </c>
      <c r="D1665">
        <v>194.22819999999999</v>
      </c>
      <c r="F1665" t="s">
        <v>6</v>
      </c>
      <c r="G1665" t="s">
        <v>6</v>
      </c>
      <c r="H1665" t="s">
        <v>6</v>
      </c>
    </row>
    <row r="1666" spans="2:8" x14ac:dyDescent="0.25">
      <c r="B1666">
        <v>554900</v>
      </c>
      <c r="C1666">
        <v>389700</v>
      </c>
      <c r="D1666">
        <v>194.0478</v>
      </c>
      <c r="F1666" t="s">
        <v>6</v>
      </c>
      <c r="G1666" t="s">
        <v>6</v>
      </c>
      <c r="H1666" t="s">
        <v>6</v>
      </c>
    </row>
    <row r="1667" spans="2:8" x14ac:dyDescent="0.25">
      <c r="B1667">
        <v>555100</v>
      </c>
      <c r="C1667">
        <v>389700</v>
      </c>
      <c r="D1667">
        <v>193.8767</v>
      </c>
      <c r="F1667" t="s">
        <v>6</v>
      </c>
      <c r="G1667" t="s">
        <v>6</v>
      </c>
      <c r="H1667" t="s">
        <v>6</v>
      </c>
    </row>
    <row r="1668" spans="2:8" x14ac:dyDescent="0.25">
      <c r="B1668">
        <v>555300</v>
      </c>
      <c r="C1668">
        <v>389700</v>
      </c>
      <c r="D1668">
        <v>193.73060000000001</v>
      </c>
      <c r="F1668" t="s">
        <v>6</v>
      </c>
      <c r="G1668" t="s">
        <v>6</v>
      </c>
      <c r="H1668" t="s">
        <v>6</v>
      </c>
    </row>
    <row r="1669" spans="2:8" x14ac:dyDescent="0.25">
      <c r="B1669">
        <v>555500</v>
      </c>
      <c r="C1669">
        <v>389700</v>
      </c>
      <c r="D1669">
        <v>193.56319999999999</v>
      </c>
      <c r="F1669" t="s">
        <v>6</v>
      </c>
      <c r="G1669" t="s">
        <v>6</v>
      </c>
      <c r="H1669" t="s">
        <v>6</v>
      </c>
    </row>
    <row r="1670" spans="2:8" x14ac:dyDescent="0.25">
      <c r="B1670">
        <v>555700</v>
      </c>
      <c r="C1670">
        <v>389700</v>
      </c>
      <c r="D1670">
        <v>193.4228</v>
      </c>
      <c r="F1670" t="s">
        <v>6</v>
      </c>
      <c r="G1670" t="s">
        <v>6</v>
      </c>
      <c r="H1670" t="s">
        <v>6</v>
      </c>
    </row>
    <row r="1671" spans="2:8" x14ac:dyDescent="0.25">
      <c r="B1671">
        <v>555900</v>
      </c>
      <c r="C1671">
        <v>389700</v>
      </c>
      <c r="D1671">
        <v>193.29419999999999</v>
      </c>
      <c r="F1671" t="s">
        <v>6</v>
      </c>
      <c r="G1671" t="s">
        <v>6</v>
      </c>
      <c r="H1671" t="s">
        <v>6</v>
      </c>
    </row>
    <row r="1672" spans="2:8" x14ac:dyDescent="0.25">
      <c r="B1672">
        <v>556100</v>
      </c>
      <c r="C1672">
        <v>389700</v>
      </c>
      <c r="D1672">
        <v>193.17910000000001</v>
      </c>
      <c r="F1672" t="s">
        <v>6</v>
      </c>
      <c r="G1672" t="s">
        <v>6</v>
      </c>
      <c r="H1672" t="s">
        <v>6</v>
      </c>
    </row>
    <row r="1673" spans="2:8" x14ac:dyDescent="0.25">
      <c r="B1673">
        <v>556300</v>
      </c>
      <c r="C1673">
        <v>389700</v>
      </c>
      <c r="D1673">
        <v>193.0778</v>
      </c>
      <c r="F1673" t="s">
        <v>6</v>
      </c>
      <c r="G1673" t="s">
        <v>6</v>
      </c>
      <c r="H1673" t="s">
        <v>6</v>
      </c>
    </row>
    <row r="1674" spans="2:8" x14ac:dyDescent="0.25">
      <c r="B1674">
        <v>556500</v>
      </c>
      <c r="C1674">
        <v>389700</v>
      </c>
      <c r="D1674">
        <v>192.9923</v>
      </c>
      <c r="F1674" t="s">
        <v>6</v>
      </c>
      <c r="G1674" t="s">
        <v>6</v>
      </c>
      <c r="H1674" t="s">
        <v>6</v>
      </c>
    </row>
    <row r="1675" spans="2:8" x14ac:dyDescent="0.25">
      <c r="B1675">
        <v>556700</v>
      </c>
      <c r="C1675">
        <v>389700</v>
      </c>
      <c r="D1675">
        <v>192.92500000000001</v>
      </c>
      <c r="F1675" t="s">
        <v>6</v>
      </c>
      <c r="G1675" t="s">
        <v>6</v>
      </c>
      <c r="H1675" t="s">
        <v>6</v>
      </c>
    </row>
    <row r="1676" spans="2:8" x14ac:dyDescent="0.25">
      <c r="B1676">
        <v>556900</v>
      </c>
      <c r="C1676">
        <v>389700</v>
      </c>
      <c r="D1676">
        <v>192.88030000000001</v>
      </c>
      <c r="F1676" t="s">
        <v>6</v>
      </c>
      <c r="G1676" t="s">
        <v>6</v>
      </c>
      <c r="H1676" t="s">
        <v>6</v>
      </c>
    </row>
    <row r="1677" spans="2:8" x14ac:dyDescent="0.25">
      <c r="B1677">
        <v>557100</v>
      </c>
      <c r="C1677">
        <v>389700</v>
      </c>
      <c r="D1677">
        <v>192.84889999999999</v>
      </c>
      <c r="F1677" t="s">
        <v>6</v>
      </c>
      <c r="G1677" t="s">
        <v>6</v>
      </c>
      <c r="H1677" t="s">
        <v>6</v>
      </c>
    </row>
    <row r="1678" spans="2:8" x14ac:dyDescent="0.25">
      <c r="B1678">
        <v>557300</v>
      </c>
      <c r="C1678">
        <v>389700</v>
      </c>
      <c r="D1678">
        <v>192.84299999999999</v>
      </c>
      <c r="F1678" t="s">
        <v>6</v>
      </c>
      <c r="G1678" t="s">
        <v>6</v>
      </c>
      <c r="H1678" t="s">
        <v>6</v>
      </c>
    </row>
    <row r="1679" spans="2:8" x14ac:dyDescent="0.25">
      <c r="B1679">
        <v>557500</v>
      </c>
      <c r="C1679">
        <v>389700</v>
      </c>
      <c r="D1679">
        <v>192.86240000000001</v>
      </c>
      <c r="F1679" t="s">
        <v>6</v>
      </c>
      <c r="G1679" t="s">
        <v>6</v>
      </c>
      <c r="H1679" t="s">
        <v>6</v>
      </c>
    </row>
    <row r="1680" spans="2:8" x14ac:dyDescent="0.25">
      <c r="B1680">
        <v>557700</v>
      </c>
      <c r="C1680">
        <v>389700</v>
      </c>
      <c r="D1680">
        <v>192.9068</v>
      </c>
      <c r="F1680" t="s">
        <v>6</v>
      </c>
      <c r="G1680" t="s">
        <v>6</v>
      </c>
      <c r="H1680" t="s">
        <v>6</v>
      </c>
    </row>
    <row r="1681" spans="2:8" x14ac:dyDescent="0.25">
      <c r="B1681">
        <v>557900</v>
      </c>
      <c r="C1681">
        <v>389700</v>
      </c>
      <c r="D1681">
        <v>192.97900000000001</v>
      </c>
      <c r="F1681" t="s">
        <v>6</v>
      </c>
      <c r="G1681" t="s">
        <v>6</v>
      </c>
      <c r="H1681" t="s">
        <v>6</v>
      </c>
    </row>
    <row r="1682" spans="2:8" x14ac:dyDescent="0.25">
      <c r="B1682">
        <v>558100</v>
      </c>
      <c r="C1682">
        <v>389700</v>
      </c>
      <c r="D1682">
        <v>193.07730000000001</v>
      </c>
      <c r="F1682" t="s">
        <v>6</v>
      </c>
      <c r="G1682" t="s">
        <v>6</v>
      </c>
      <c r="H1682" t="s">
        <v>6</v>
      </c>
    </row>
    <row r="1683" spans="2:8" x14ac:dyDescent="0.25">
      <c r="B1683">
        <v>558300</v>
      </c>
      <c r="C1683">
        <v>389700</v>
      </c>
      <c r="D1683">
        <v>193.2045</v>
      </c>
      <c r="F1683" t="s">
        <v>6</v>
      </c>
      <c r="G1683" t="s">
        <v>6</v>
      </c>
      <c r="H1683" t="s">
        <v>6</v>
      </c>
    </row>
    <row r="1684" spans="2:8" x14ac:dyDescent="0.25">
      <c r="B1684">
        <v>558500</v>
      </c>
      <c r="C1684">
        <v>389700</v>
      </c>
      <c r="D1684">
        <v>193.36</v>
      </c>
      <c r="F1684" t="s">
        <v>6</v>
      </c>
      <c r="G1684" t="s">
        <v>6</v>
      </c>
      <c r="H1684" t="s">
        <v>6</v>
      </c>
    </row>
    <row r="1685" spans="2:8" x14ac:dyDescent="0.25">
      <c r="B1685">
        <v>558700</v>
      </c>
      <c r="C1685">
        <v>389700</v>
      </c>
      <c r="D1685">
        <v>193.5437</v>
      </c>
      <c r="F1685" t="s">
        <v>6</v>
      </c>
      <c r="G1685" t="s">
        <v>6</v>
      </c>
      <c r="H1685" t="s">
        <v>6</v>
      </c>
    </row>
    <row r="1686" spans="2:8" x14ac:dyDescent="0.25">
      <c r="B1686">
        <v>558900</v>
      </c>
      <c r="C1686">
        <v>389700</v>
      </c>
      <c r="D1686">
        <v>193.75530000000001</v>
      </c>
      <c r="F1686" t="s">
        <v>6</v>
      </c>
      <c r="G1686" t="s">
        <v>6</v>
      </c>
      <c r="H1686" t="s">
        <v>6</v>
      </c>
    </row>
    <row r="1687" spans="2:8" x14ac:dyDescent="0.25">
      <c r="B1687">
        <v>559100</v>
      </c>
      <c r="C1687">
        <v>389700</v>
      </c>
      <c r="D1687">
        <v>193.9949</v>
      </c>
      <c r="F1687" t="s">
        <v>6</v>
      </c>
      <c r="G1687" t="s">
        <v>6</v>
      </c>
      <c r="H1687" t="s">
        <v>6</v>
      </c>
    </row>
    <row r="1688" spans="2:8" x14ac:dyDescent="0.25">
      <c r="B1688">
        <v>559300</v>
      </c>
      <c r="C1688">
        <v>389700</v>
      </c>
      <c r="D1688">
        <v>194.26240000000001</v>
      </c>
      <c r="F1688" t="s">
        <v>6</v>
      </c>
      <c r="G1688" t="s">
        <v>6</v>
      </c>
      <c r="H1688" t="s">
        <v>6</v>
      </c>
    </row>
    <row r="1689" spans="2:8" x14ac:dyDescent="0.25">
      <c r="B1689">
        <v>559500</v>
      </c>
      <c r="C1689">
        <v>389700</v>
      </c>
      <c r="D1689">
        <v>194.55549999999999</v>
      </c>
      <c r="F1689" t="s">
        <v>6</v>
      </c>
      <c r="G1689" t="s">
        <v>6</v>
      </c>
      <c r="H1689" t="s">
        <v>6</v>
      </c>
    </row>
    <row r="1690" spans="2:8" x14ac:dyDescent="0.25">
      <c r="B1690">
        <v>559700</v>
      </c>
      <c r="C1690">
        <v>389700</v>
      </c>
      <c r="D1690">
        <v>194.87350000000001</v>
      </c>
      <c r="F1690" t="s">
        <v>6</v>
      </c>
      <c r="G1690" t="s">
        <v>6</v>
      </c>
      <c r="H1690" t="s">
        <v>6</v>
      </c>
    </row>
    <row r="1691" spans="2:8" x14ac:dyDescent="0.25">
      <c r="B1691">
        <v>559900</v>
      </c>
      <c r="C1691">
        <v>389700</v>
      </c>
      <c r="D1691">
        <v>195.18090000000001</v>
      </c>
      <c r="F1691" t="s">
        <v>6</v>
      </c>
      <c r="G1691" t="s">
        <v>6</v>
      </c>
      <c r="H1691" t="s">
        <v>6</v>
      </c>
    </row>
    <row r="1692" spans="2:8" x14ac:dyDescent="0.25">
      <c r="B1692">
        <v>560100</v>
      </c>
      <c r="C1692">
        <v>389700</v>
      </c>
      <c r="D1692">
        <v>195.5822</v>
      </c>
      <c r="F1692" t="s">
        <v>6</v>
      </c>
      <c r="G1692" t="s">
        <v>6</v>
      </c>
      <c r="H1692" t="s">
        <v>6</v>
      </c>
    </row>
    <row r="1693" spans="2:8" x14ac:dyDescent="0.25">
      <c r="B1693">
        <v>560300</v>
      </c>
      <c r="C1693">
        <v>389700</v>
      </c>
      <c r="D1693">
        <v>195.96940000000001</v>
      </c>
      <c r="F1693" t="s">
        <v>6</v>
      </c>
      <c r="G1693" t="s">
        <v>6</v>
      </c>
      <c r="H1693" t="s">
        <v>6</v>
      </c>
    </row>
    <row r="1694" spans="2:8" x14ac:dyDescent="0.25">
      <c r="B1694">
        <v>560500</v>
      </c>
      <c r="C1694">
        <v>389700</v>
      </c>
      <c r="D1694">
        <v>196.37629999999999</v>
      </c>
      <c r="F1694" t="s">
        <v>6</v>
      </c>
      <c r="G1694" t="s">
        <v>6</v>
      </c>
      <c r="H1694" t="s">
        <v>6</v>
      </c>
    </row>
    <row r="1695" spans="2:8" x14ac:dyDescent="0.25">
      <c r="B1695">
        <v>560700</v>
      </c>
      <c r="C1695">
        <v>389700</v>
      </c>
      <c r="D1695">
        <v>196.80250000000001</v>
      </c>
      <c r="F1695" t="s">
        <v>6</v>
      </c>
      <c r="G1695" t="s">
        <v>6</v>
      </c>
      <c r="H1695" t="s">
        <v>6</v>
      </c>
    </row>
    <row r="1696" spans="2:8" x14ac:dyDescent="0.25">
      <c r="B1696">
        <v>560900</v>
      </c>
      <c r="C1696">
        <v>389700</v>
      </c>
      <c r="D1696">
        <v>197.24469999999999</v>
      </c>
      <c r="F1696" t="s">
        <v>6</v>
      </c>
      <c r="G1696" t="s">
        <v>6</v>
      </c>
      <c r="H1696" t="s">
        <v>6</v>
      </c>
    </row>
    <row r="1697" spans="2:8" x14ac:dyDescent="0.25">
      <c r="B1697">
        <v>561100</v>
      </c>
      <c r="C1697">
        <v>389700</v>
      </c>
      <c r="D1697">
        <v>197.69929999999999</v>
      </c>
      <c r="F1697" t="s">
        <v>6</v>
      </c>
      <c r="G1697" t="s">
        <v>6</v>
      </c>
      <c r="H1697" t="s">
        <v>6</v>
      </c>
    </row>
    <row r="1698" spans="2:8" x14ac:dyDescent="0.25">
      <c r="B1698">
        <v>561300</v>
      </c>
      <c r="C1698">
        <v>389700</v>
      </c>
      <c r="D1698">
        <v>198.1635</v>
      </c>
      <c r="F1698" t="s">
        <v>6</v>
      </c>
      <c r="G1698" t="s">
        <v>6</v>
      </c>
      <c r="H1698" t="s">
        <v>6</v>
      </c>
    </row>
    <row r="1699" spans="2:8" x14ac:dyDescent="0.25">
      <c r="B1699">
        <v>550300</v>
      </c>
      <c r="C1699">
        <v>389500</v>
      </c>
      <c r="D1699">
        <v>199.346</v>
      </c>
      <c r="F1699" t="s">
        <v>6</v>
      </c>
      <c r="G1699" t="s">
        <v>6</v>
      </c>
      <c r="H1699" t="s">
        <v>6</v>
      </c>
    </row>
    <row r="1700" spans="2:8" x14ac:dyDescent="0.25">
      <c r="B1700">
        <v>550500</v>
      </c>
      <c r="C1700">
        <v>389500</v>
      </c>
      <c r="D1700">
        <v>199.0034</v>
      </c>
      <c r="F1700" t="s">
        <v>6</v>
      </c>
      <c r="G1700" t="s">
        <v>6</v>
      </c>
      <c r="H1700" t="s">
        <v>6</v>
      </c>
    </row>
    <row r="1701" spans="2:8" x14ac:dyDescent="0.25">
      <c r="B1701">
        <v>550700</v>
      </c>
      <c r="C1701">
        <v>389500</v>
      </c>
      <c r="D1701">
        <v>198.6688</v>
      </c>
      <c r="F1701" t="s">
        <v>6</v>
      </c>
      <c r="G1701" t="s">
        <v>6</v>
      </c>
      <c r="H1701" t="s">
        <v>6</v>
      </c>
    </row>
    <row r="1702" spans="2:8" x14ac:dyDescent="0.25">
      <c r="B1702">
        <v>550900</v>
      </c>
      <c r="C1702">
        <v>389500</v>
      </c>
      <c r="D1702">
        <v>198.3424</v>
      </c>
      <c r="F1702" t="s">
        <v>6</v>
      </c>
      <c r="G1702" t="s">
        <v>6</v>
      </c>
      <c r="H1702" t="s">
        <v>6</v>
      </c>
    </row>
    <row r="1703" spans="2:8" x14ac:dyDescent="0.25">
      <c r="B1703">
        <v>551100</v>
      </c>
      <c r="C1703">
        <v>389500</v>
      </c>
      <c r="D1703">
        <v>198.02590000000001</v>
      </c>
      <c r="F1703" t="s">
        <v>6</v>
      </c>
      <c r="G1703" t="s">
        <v>6</v>
      </c>
      <c r="H1703" t="s">
        <v>6</v>
      </c>
    </row>
    <row r="1704" spans="2:8" x14ac:dyDescent="0.25">
      <c r="B1704">
        <v>551300</v>
      </c>
      <c r="C1704">
        <v>389500</v>
      </c>
      <c r="D1704">
        <v>197.7175</v>
      </c>
      <c r="F1704" t="s">
        <v>6</v>
      </c>
      <c r="G1704" t="s">
        <v>6</v>
      </c>
      <c r="H1704" t="s">
        <v>6</v>
      </c>
    </row>
    <row r="1705" spans="2:8" x14ac:dyDescent="0.25">
      <c r="B1705">
        <v>551500</v>
      </c>
      <c r="C1705">
        <v>389500</v>
      </c>
      <c r="D1705">
        <v>197.4177</v>
      </c>
      <c r="F1705" t="s">
        <v>6</v>
      </c>
      <c r="G1705" t="s">
        <v>6</v>
      </c>
      <c r="H1705" t="s">
        <v>6</v>
      </c>
    </row>
    <row r="1706" spans="2:8" x14ac:dyDescent="0.25">
      <c r="B1706">
        <v>551700</v>
      </c>
      <c r="C1706">
        <v>389500</v>
      </c>
      <c r="D1706">
        <v>197.09829999999999</v>
      </c>
      <c r="F1706" t="s">
        <v>6</v>
      </c>
      <c r="G1706" t="s">
        <v>6</v>
      </c>
      <c r="H1706" t="s">
        <v>6</v>
      </c>
    </row>
    <row r="1707" spans="2:8" x14ac:dyDescent="0.25">
      <c r="B1707">
        <v>551900</v>
      </c>
      <c r="C1707">
        <v>389500</v>
      </c>
      <c r="D1707">
        <v>196.845</v>
      </c>
      <c r="F1707" t="s">
        <v>6</v>
      </c>
      <c r="G1707" t="s">
        <v>6</v>
      </c>
      <c r="H1707" t="s">
        <v>6</v>
      </c>
    </row>
    <row r="1708" spans="2:8" x14ac:dyDescent="0.25">
      <c r="B1708">
        <v>552100</v>
      </c>
      <c r="C1708">
        <v>389500</v>
      </c>
      <c r="D1708">
        <v>196.57169999999999</v>
      </c>
      <c r="F1708" t="s">
        <v>6</v>
      </c>
      <c r="G1708" t="s">
        <v>6</v>
      </c>
      <c r="H1708" t="s">
        <v>6</v>
      </c>
    </row>
    <row r="1709" spans="2:8" x14ac:dyDescent="0.25">
      <c r="B1709">
        <v>552300</v>
      </c>
      <c r="C1709">
        <v>389500</v>
      </c>
      <c r="D1709">
        <v>196.3064</v>
      </c>
      <c r="F1709" t="s">
        <v>6</v>
      </c>
      <c r="G1709" t="s">
        <v>6</v>
      </c>
      <c r="H1709" t="s">
        <v>6</v>
      </c>
    </row>
    <row r="1710" spans="2:8" x14ac:dyDescent="0.25">
      <c r="B1710">
        <v>552500</v>
      </c>
      <c r="C1710">
        <v>389500</v>
      </c>
      <c r="D1710">
        <v>196.04900000000001</v>
      </c>
      <c r="F1710" t="s">
        <v>6</v>
      </c>
      <c r="G1710" t="s">
        <v>6</v>
      </c>
      <c r="H1710" t="s">
        <v>6</v>
      </c>
    </row>
    <row r="1711" spans="2:8" x14ac:dyDescent="0.25">
      <c r="B1711">
        <v>552700</v>
      </c>
      <c r="C1711">
        <v>389500</v>
      </c>
      <c r="D1711">
        <v>195.7987</v>
      </c>
      <c r="F1711" t="s">
        <v>6</v>
      </c>
      <c r="G1711" t="s">
        <v>6</v>
      </c>
      <c r="H1711" t="s">
        <v>6</v>
      </c>
    </row>
    <row r="1712" spans="2:8" x14ac:dyDescent="0.25">
      <c r="B1712">
        <v>552900</v>
      </c>
      <c r="C1712">
        <v>389500</v>
      </c>
      <c r="D1712">
        <v>195.55629999999999</v>
      </c>
      <c r="F1712" t="s">
        <v>6</v>
      </c>
      <c r="G1712" t="s">
        <v>6</v>
      </c>
      <c r="H1712" t="s">
        <v>6</v>
      </c>
    </row>
    <row r="1713" spans="2:8" x14ac:dyDescent="0.25">
      <c r="B1713">
        <v>553100</v>
      </c>
      <c r="C1713">
        <v>389500</v>
      </c>
      <c r="D1713">
        <v>195.32040000000001</v>
      </c>
      <c r="F1713" t="s">
        <v>6</v>
      </c>
      <c r="G1713" t="s">
        <v>6</v>
      </c>
      <c r="H1713" t="s">
        <v>6</v>
      </c>
    </row>
    <row r="1714" spans="2:8" x14ac:dyDescent="0.25">
      <c r="B1714">
        <v>553300</v>
      </c>
      <c r="C1714">
        <v>389500</v>
      </c>
      <c r="D1714">
        <v>195.09119999999999</v>
      </c>
      <c r="F1714" t="s">
        <v>6</v>
      </c>
      <c r="G1714" t="s">
        <v>6</v>
      </c>
      <c r="H1714" t="s">
        <v>6</v>
      </c>
    </row>
    <row r="1715" spans="2:8" x14ac:dyDescent="0.25">
      <c r="B1715">
        <v>553500</v>
      </c>
      <c r="C1715">
        <v>389500</v>
      </c>
      <c r="D1715">
        <v>194.89160000000001</v>
      </c>
      <c r="F1715" t="s">
        <v>6</v>
      </c>
      <c r="G1715" t="s">
        <v>6</v>
      </c>
      <c r="H1715" t="s">
        <v>6</v>
      </c>
    </row>
    <row r="1716" spans="2:8" x14ac:dyDescent="0.25">
      <c r="B1716">
        <v>553700</v>
      </c>
      <c r="C1716">
        <v>389500</v>
      </c>
      <c r="D1716">
        <v>194.65430000000001</v>
      </c>
      <c r="F1716" t="s">
        <v>6</v>
      </c>
      <c r="G1716" t="s">
        <v>6</v>
      </c>
      <c r="H1716" t="s">
        <v>6</v>
      </c>
    </row>
    <row r="1717" spans="2:8" x14ac:dyDescent="0.25">
      <c r="B1717">
        <v>553900</v>
      </c>
      <c r="C1717">
        <v>389500</v>
      </c>
      <c r="D1717">
        <v>194.44569999999999</v>
      </c>
      <c r="F1717" t="s">
        <v>6</v>
      </c>
      <c r="G1717" t="s">
        <v>6</v>
      </c>
      <c r="H1717" t="s">
        <v>6</v>
      </c>
    </row>
    <row r="1718" spans="2:8" x14ac:dyDescent="0.25">
      <c r="B1718">
        <v>554100</v>
      </c>
      <c r="C1718">
        <v>389500</v>
      </c>
      <c r="D1718">
        <v>194.2439</v>
      </c>
      <c r="F1718" t="s">
        <v>6</v>
      </c>
      <c r="G1718" t="s">
        <v>6</v>
      </c>
      <c r="H1718" t="s">
        <v>6</v>
      </c>
    </row>
    <row r="1719" spans="2:8" x14ac:dyDescent="0.25">
      <c r="B1719">
        <v>554300</v>
      </c>
      <c r="C1719">
        <v>389500</v>
      </c>
      <c r="D1719">
        <v>194.04949999999999</v>
      </c>
      <c r="F1719" t="s">
        <v>6</v>
      </c>
      <c r="G1719" t="s">
        <v>6</v>
      </c>
      <c r="H1719" t="s">
        <v>6</v>
      </c>
    </row>
    <row r="1720" spans="2:8" x14ac:dyDescent="0.25">
      <c r="B1720">
        <v>554500</v>
      </c>
      <c r="C1720">
        <v>389500</v>
      </c>
      <c r="D1720">
        <v>193.86259999999999</v>
      </c>
      <c r="F1720" t="s">
        <v>6</v>
      </c>
      <c r="G1720" t="s">
        <v>6</v>
      </c>
      <c r="H1720" t="s">
        <v>6</v>
      </c>
    </row>
    <row r="1721" spans="2:8" x14ac:dyDescent="0.25">
      <c r="B1721">
        <v>554700</v>
      </c>
      <c r="C1721">
        <v>389500</v>
      </c>
      <c r="D1721">
        <v>193.68379999999999</v>
      </c>
      <c r="F1721" t="s">
        <v>6</v>
      </c>
      <c r="G1721" t="s">
        <v>6</v>
      </c>
      <c r="H1721" t="s">
        <v>6</v>
      </c>
    </row>
    <row r="1722" spans="2:8" x14ac:dyDescent="0.25">
      <c r="B1722">
        <v>554900</v>
      </c>
      <c r="C1722">
        <v>389500</v>
      </c>
      <c r="D1722">
        <v>193.51320000000001</v>
      </c>
      <c r="F1722" t="s">
        <v>6</v>
      </c>
      <c r="G1722" t="s">
        <v>6</v>
      </c>
      <c r="H1722" t="s">
        <v>6</v>
      </c>
    </row>
    <row r="1723" spans="2:8" x14ac:dyDescent="0.25">
      <c r="B1723">
        <v>555100</v>
      </c>
      <c r="C1723">
        <v>389500</v>
      </c>
      <c r="D1723">
        <v>193.35140000000001</v>
      </c>
      <c r="F1723" t="s">
        <v>6</v>
      </c>
      <c r="G1723" t="s">
        <v>6</v>
      </c>
      <c r="H1723" t="s">
        <v>6</v>
      </c>
    </row>
    <row r="1724" spans="2:8" x14ac:dyDescent="0.25">
      <c r="B1724">
        <v>555300</v>
      </c>
      <c r="C1724">
        <v>389500</v>
      </c>
      <c r="D1724">
        <v>193.21369999999999</v>
      </c>
      <c r="F1724" t="s">
        <v>6</v>
      </c>
      <c r="G1724" t="s">
        <v>6</v>
      </c>
      <c r="H1724" t="s">
        <v>6</v>
      </c>
    </row>
    <row r="1725" spans="2:8" x14ac:dyDescent="0.25">
      <c r="B1725">
        <v>555500</v>
      </c>
      <c r="C1725">
        <v>389500</v>
      </c>
      <c r="D1725">
        <v>193.05600000000001</v>
      </c>
      <c r="F1725" t="s">
        <v>6</v>
      </c>
      <c r="G1725" t="s">
        <v>6</v>
      </c>
      <c r="H1725" t="s">
        <v>6</v>
      </c>
    </row>
    <row r="1726" spans="2:8" x14ac:dyDescent="0.25">
      <c r="B1726">
        <v>555700</v>
      </c>
      <c r="C1726">
        <v>389500</v>
      </c>
      <c r="D1726">
        <v>192.9248</v>
      </c>
      <c r="F1726" t="s">
        <v>6</v>
      </c>
      <c r="G1726" t="s">
        <v>6</v>
      </c>
      <c r="H1726" t="s">
        <v>6</v>
      </c>
    </row>
    <row r="1727" spans="2:8" x14ac:dyDescent="0.25">
      <c r="B1727">
        <v>555900</v>
      </c>
      <c r="C1727">
        <v>389500</v>
      </c>
      <c r="D1727">
        <v>192.8056</v>
      </c>
      <c r="F1727" t="s">
        <v>6</v>
      </c>
      <c r="G1727" t="s">
        <v>6</v>
      </c>
      <c r="H1727" t="s">
        <v>6</v>
      </c>
    </row>
    <row r="1728" spans="2:8" x14ac:dyDescent="0.25">
      <c r="B1728">
        <v>556100</v>
      </c>
      <c r="C1728">
        <v>389500</v>
      </c>
      <c r="D1728">
        <v>192.69880000000001</v>
      </c>
      <c r="F1728" t="s">
        <v>6</v>
      </c>
      <c r="G1728" t="s">
        <v>6</v>
      </c>
      <c r="H1728" t="s">
        <v>6</v>
      </c>
    </row>
    <row r="1729" spans="2:8" x14ac:dyDescent="0.25">
      <c r="B1729">
        <v>556300</v>
      </c>
      <c r="C1729">
        <v>389500</v>
      </c>
      <c r="D1729">
        <v>192.60570000000001</v>
      </c>
      <c r="F1729" t="s">
        <v>6</v>
      </c>
      <c r="G1729" t="s">
        <v>6</v>
      </c>
      <c r="H1729" t="s">
        <v>6</v>
      </c>
    </row>
    <row r="1730" spans="2:8" x14ac:dyDescent="0.25">
      <c r="B1730">
        <v>556500</v>
      </c>
      <c r="C1730">
        <v>389500</v>
      </c>
      <c r="D1730">
        <v>192.52940000000001</v>
      </c>
      <c r="F1730" t="s">
        <v>6</v>
      </c>
      <c r="G1730" t="s">
        <v>6</v>
      </c>
      <c r="H1730" t="s">
        <v>6</v>
      </c>
    </row>
    <row r="1731" spans="2:8" x14ac:dyDescent="0.25">
      <c r="B1731">
        <v>556700</v>
      </c>
      <c r="C1731">
        <v>389500</v>
      </c>
      <c r="D1731">
        <v>192.46969999999999</v>
      </c>
      <c r="F1731" t="s">
        <v>6</v>
      </c>
      <c r="G1731" t="s">
        <v>6</v>
      </c>
      <c r="H1731" t="s">
        <v>6</v>
      </c>
    </row>
    <row r="1732" spans="2:8" x14ac:dyDescent="0.25">
      <c r="B1732">
        <v>556900</v>
      </c>
      <c r="C1732">
        <v>389500</v>
      </c>
      <c r="D1732">
        <v>192.4323</v>
      </c>
      <c r="F1732" t="s">
        <v>6</v>
      </c>
      <c r="G1732" t="s">
        <v>6</v>
      </c>
      <c r="H1732" t="s">
        <v>6</v>
      </c>
    </row>
    <row r="1733" spans="2:8" x14ac:dyDescent="0.25">
      <c r="B1733">
        <v>557100</v>
      </c>
      <c r="C1733">
        <v>389500</v>
      </c>
      <c r="D1733">
        <v>192.40880000000001</v>
      </c>
      <c r="F1733" t="s">
        <v>6</v>
      </c>
      <c r="G1733" t="s">
        <v>6</v>
      </c>
      <c r="H1733" t="s">
        <v>6</v>
      </c>
    </row>
    <row r="1734" spans="2:8" x14ac:dyDescent="0.25">
      <c r="B1734">
        <v>557300</v>
      </c>
      <c r="C1734">
        <v>389500</v>
      </c>
      <c r="D1734">
        <v>192.41030000000001</v>
      </c>
      <c r="F1734" t="s">
        <v>6</v>
      </c>
      <c r="G1734" t="s">
        <v>6</v>
      </c>
      <c r="H1734" t="s">
        <v>6</v>
      </c>
    </row>
    <row r="1735" spans="2:8" x14ac:dyDescent="0.25">
      <c r="B1735">
        <v>557500</v>
      </c>
      <c r="C1735">
        <v>389500</v>
      </c>
      <c r="D1735">
        <v>192.43450000000001</v>
      </c>
      <c r="F1735" t="s">
        <v>6</v>
      </c>
      <c r="G1735" t="s">
        <v>6</v>
      </c>
      <c r="H1735" t="s">
        <v>6</v>
      </c>
    </row>
    <row r="1736" spans="2:8" x14ac:dyDescent="0.25">
      <c r="B1736">
        <v>557700</v>
      </c>
      <c r="C1736">
        <v>389500</v>
      </c>
      <c r="D1736">
        <v>192.48560000000001</v>
      </c>
      <c r="F1736" t="s">
        <v>6</v>
      </c>
      <c r="G1736" t="s">
        <v>6</v>
      </c>
      <c r="H1736" t="s">
        <v>6</v>
      </c>
    </row>
    <row r="1737" spans="2:8" x14ac:dyDescent="0.25">
      <c r="B1737">
        <v>557900</v>
      </c>
      <c r="C1737">
        <v>389500</v>
      </c>
      <c r="D1737">
        <v>192.56309999999999</v>
      </c>
      <c r="F1737" t="s">
        <v>6</v>
      </c>
      <c r="G1737" t="s">
        <v>6</v>
      </c>
      <c r="H1737" t="s">
        <v>6</v>
      </c>
    </row>
    <row r="1738" spans="2:8" x14ac:dyDescent="0.25">
      <c r="B1738">
        <v>558100</v>
      </c>
      <c r="C1738">
        <v>389500</v>
      </c>
      <c r="D1738">
        <v>192.66759999999999</v>
      </c>
      <c r="F1738" t="s">
        <v>6</v>
      </c>
      <c r="G1738" t="s">
        <v>6</v>
      </c>
      <c r="H1738" t="s">
        <v>6</v>
      </c>
    </row>
    <row r="1739" spans="2:8" x14ac:dyDescent="0.25">
      <c r="B1739">
        <v>558300</v>
      </c>
      <c r="C1739">
        <v>389500</v>
      </c>
      <c r="D1739">
        <v>192.8005</v>
      </c>
      <c r="F1739" t="s">
        <v>6</v>
      </c>
      <c r="G1739" t="s">
        <v>6</v>
      </c>
      <c r="H1739" t="s">
        <v>6</v>
      </c>
    </row>
    <row r="1740" spans="2:8" x14ac:dyDescent="0.25">
      <c r="B1740">
        <v>558500</v>
      </c>
      <c r="C1740">
        <v>389500</v>
      </c>
      <c r="D1740">
        <v>192.96129999999999</v>
      </c>
      <c r="F1740" t="s">
        <v>6</v>
      </c>
      <c r="G1740" t="s">
        <v>6</v>
      </c>
      <c r="H1740" t="s">
        <v>6</v>
      </c>
    </row>
    <row r="1741" spans="2:8" x14ac:dyDescent="0.25">
      <c r="B1741">
        <v>558700</v>
      </c>
      <c r="C1741">
        <v>389500</v>
      </c>
      <c r="D1741">
        <v>193.15049999999999</v>
      </c>
      <c r="F1741" t="s">
        <v>6</v>
      </c>
      <c r="G1741" t="s">
        <v>6</v>
      </c>
      <c r="H1741" t="s">
        <v>6</v>
      </c>
    </row>
    <row r="1742" spans="2:8" x14ac:dyDescent="0.25">
      <c r="B1742">
        <v>558900</v>
      </c>
      <c r="C1742">
        <v>389500</v>
      </c>
      <c r="D1742">
        <v>193.36779999999999</v>
      </c>
      <c r="F1742" t="s">
        <v>6</v>
      </c>
      <c r="G1742" t="s">
        <v>6</v>
      </c>
      <c r="H1742" t="s">
        <v>6</v>
      </c>
    </row>
    <row r="1743" spans="2:8" x14ac:dyDescent="0.25">
      <c r="B1743">
        <v>559100</v>
      </c>
      <c r="C1743">
        <v>389500</v>
      </c>
      <c r="D1743">
        <v>193.61259999999999</v>
      </c>
      <c r="F1743" t="s">
        <v>6</v>
      </c>
      <c r="G1743" t="s">
        <v>6</v>
      </c>
      <c r="H1743" t="s">
        <v>6</v>
      </c>
    </row>
    <row r="1744" spans="2:8" x14ac:dyDescent="0.25">
      <c r="B1744">
        <v>559300</v>
      </c>
      <c r="C1744">
        <v>389500</v>
      </c>
      <c r="D1744">
        <v>193.88560000000001</v>
      </c>
      <c r="F1744" t="s">
        <v>6</v>
      </c>
      <c r="G1744" t="s">
        <v>6</v>
      </c>
      <c r="H1744" t="s">
        <v>6</v>
      </c>
    </row>
    <row r="1745" spans="2:8" x14ac:dyDescent="0.25">
      <c r="B1745">
        <v>559500</v>
      </c>
      <c r="C1745">
        <v>389500</v>
      </c>
      <c r="D1745">
        <v>194.1849</v>
      </c>
      <c r="F1745" t="s">
        <v>6</v>
      </c>
      <c r="G1745" t="s">
        <v>6</v>
      </c>
      <c r="H1745" t="s">
        <v>6</v>
      </c>
    </row>
    <row r="1746" spans="2:8" x14ac:dyDescent="0.25">
      <c r="B1746">
        <v>559700</v>
      </c>
      <c r="C1746">
        <v>389500</v>
      </c>
      <c r="D1746">
        <v>194.51070000000001</v>
      </c>
      <c r="F1746" t="s">
        <v>6</v>
      </c>
      <c r="G1746" t="s">
        <v>6</v>
      </c>
      <c r="H1746" t="s">
        <v>6</v>
      </c>
    </row>
    <row r="1747" spans="2:8" x14ac:dyDescent="0.25">
      <c r="B1747">
        <v>559900</v>
      </c>
      <c r="C1747">
        <v>389500</v>
      </c>
      <c r="D1747">
        <v>194.8254</v>
      </c>
      <c r="F1747" t="s">
        <v>6</v>
      </c>
      <c r="G1747" t="s">
        <v>6</v>
      </c>
      <c r="H1747" t="s">
        <v>6</v>
      </c>
    </row>
    <row r="1748" spans="2:8" x14ac:dyDescent="0.25">
      <c r="B1748">
        <v>560100</v>
      </c>
      <c r="C1748">
        <v>389500</v>
      </c>
      <c r="D1748">
        <v>195.2364</v>
      </c>
      <c r="F1748" t="s">
        <v>6</v>
      </c>
      <c r="G1748" t="s">
        <v>6</v>
      </c>
      <c r="H1748" t="s">
        <v>6</v>
      </c>
    </row>
    <row r="1749" spans="2:8" x14ac:dyDescent="0.25">
      <c r="B1749">
        <v>560300</v>
      </c>
      <c r="C1749">
        <v>389500</v>
      </c>
      <c r="D1749">
        <v>195.63489999999999</v>
      </c>
      <c r="F1749" t="s">
        <v>6</v>
      </c>
      <c r="G1749" t="s">
        <v>6</v>
      </c>
      <c r="H1749" t="s">
        <v>6</v>
      </c>
    </row>
    <row r="1750" spans="2:8" x14ac:dyDescent="0.25">
      <c r="B1750">
        <v>560500</v>
      </c>
      <c r="C1750">
        <v>389500</v>
      </c>
      <c r="D1750">
        <v>196.0538</v>
      </c>
      <c r="F1750" t="s">
        <v>6</v>
      </c>
      <c r="G1750" t="s">
        <v>6</v>
      </c>
      <c r="H1750" t="s">
        <v>6</v>
      </c>
    </row>
    <row r="1751" spans="2:8" x14ac:dyDescent="0.25">
      <c r="B1751">
        <v>560700</v>
      </c>
      <c r="C1751">
        <v>389500</v>
      </c>
      <c r="D1751">
        <v>196.49469999999999</v>
      </c>
      <c r="F1751" t="s">
        <v>6</v>
      </c>
      <c r="G1751" t="s">
        <v>6</v>
      </c>
      <c r="H1751" t="s">
        <v>6</v>
      </c>
    </row>
    <row r="1752" spans="2:8" x14ac:dyDescent="0.25">
      <c r="B1752">
        <v>560900</v>
      </c>
      <c r="C1752">
        <v>389500</v>
      </c>
      <c r="D1752">
        <v>196.95359999999999</v>
      </c>
      <c r="F1752" t="s">
        <v>6</v>
      </c>
      <c r="G1752" t="s">
        <v>6</v>
      </c>
      <c r="H1752" t="s">
        <v>6</v>
      </c>
    </row>
    <row r="1753" spans="2:8" x14ac:dyDescent="0.25">
      <c r="B1753">
        <v>561100</v>
      </c>
      <c r="C1753">
        <v>389500</v>
      </c>
      <c r="D1753">
        <v>197.42760000000001</v>
      </c>
      <c r="F1753" t="s">
        <v>6</v>
      </c>
      <c r="G1753" t="s">
        <v>6</v>
      </c>
      <c r="H1753" t="s">
        <v>6</v>
      </c>
    </row>
    <row r="1754" spans="2:8" x14ac:dyDescent="0.25">
      <c r="B1754">
        <v>561300</v>
      </c>
      <c r="C1754">
        <v>389500</v>
      </c>
      <c r="D1754">
        <v>197.91329999999999</v>
      </c>
      <c r="F1754" t="s">
        <v>6</v>
      </c>
      <c r="G1754" t="s">
        <v>6</v>
      </c>
      <c r="H1754" t="s">
        <v>6</v>
      </c>
    </row>
    <row r="1755" spans="2:8" x14ac:dyDescent="0.25">
      <c r="B1755">
        <v>550300</v>
      </c>
      <c r="C1755">
        <v>389300</v>
      </c>
      <c r="D1755">
        <v>198.6995</v>
      </c>
      <c r="F1755" t="s">
        <v>6</v>
      </c>
      <c r="G1755" t="s">
        <v>6</v>
      </c>
      <c r="H1755" t="s">
        <v>6</v>
      </c>
    </row>
    <row r="1756" spans="2:8" x14ac:dyDescent="0.25">
      <c r="B1756">
        <v>550500</v>
      </c>
      <c r="C1756">
        <v>389300</v>
      </c>
      <c r="D1756">
        <v>198.35589999999999</v>
      </c>
      <c r="F1756" t="s">
        <v>6</v>
      </c>
      <c r="G1756" t="s">
        <v>6</v>
      </c>
      <c r="H1756" t="s">
        <v>6</v>
      </c>
    </row>
    <row r="1757" spans="2:8" x14ac:dyDescent="0.25">
      <c r="B1757">
        <v>550700</v>
      </c>
      <c r="C1757">
        <v>389300</v>
      </c>
      <c r="D1757">
        <v>198.02070000000001</v>
      </c>
      <c r="F1757" t="s">
        <v>6</v>
      </c>
      <c r="G1757" t="s">
        <v>6</v>
      </c>
      <c r="H1757" t="s">
        <v>6</v>
      </c>
    </row>
    <row r="1758" spans="2:8" x14ac:dyDescent="0.25">
      <c r="B1758">
        <v>550900</v>
      </c>
      <c r="C1758">
        <v>389300</v>
      </c>
      <c r="D1758">
        <v>197.69460000000001</v>
      </c>
      <c r="F1758" t="s">
        <v>6</v>
      </c>
      <c r="G1758" t="s">
        <v>6</v>
      </c>
      <c r="H1758" t="s">
        <v>6</v>
      </c>
    </row>
    <row r="1759" spans="2:8" x14ac:dyDescent="0.25">
      <c r="B1759">
        <v>551100</v>
      </c>
      <c r="C1759">
        <v>389300</v>
      </c>
      <c r="D1759">
        <v>197.37809999999999</v>
      </c>
      <c r="F1759" t="s">
        <v>6</v>
      </c>
      <c r="G1759" t="s">
        <v>6</v>
      </c>
      <c r="H1759" t="s">
        <v>6</v>
      </c>
    </row>
    <row r="1760" spans="2:8" x14ac:dyDescent="0.25">
      <c r="B1760">
        <v>551300</v>
      </c>
      <c r="C1760">
        <v>389300</v>
      </c>
      <c r="D1760">
        <v>197.07079999999999</v>
      </c>
      <c r="F1760" t="s">
        <v>6</v>
      </c>
      <c r="G1760" t="s">
        <v>6</v>
      </c>
      <c r="H1760" t="s">
        <v>6</v>
      </c>
    </row>
    <row r="1761" spans="2:8" x14ac:dyDescent="0.25">
      <c r="B1761">
        <v>551500</v>
      </c>
      <c r="C1761">
        <v>389300</v>
      </c>
      <c r="D1761">
        <v>196.7731</v>
      </c>
      <c r="F1761" t="s">
        <v>6</v>
      </c>
      <c r="G1761" t="s">
        <v>6</v>
      </c>
      <c r="H1761" t="s">
        <v>6</v>
      </c>
    </row>
    <row r="1762" spans="2:8" x14ac:dyDescent="0.25">
      <c r="B1762">
        <v>551700</v>
      </c>
      <c r="C1762">
        <v>389300</v>
      </c>
      <c r="D1762">
        <v>196.45689999999999</v>
      </c>
      <c r="F1762" t="s">
        <v>6</v>
      </c>
      <c r="G1762" t="s">
        <v>6</v>
      </c>
      <c r="H1762" t="s">
        <v>6</v>
      </c>
    </row>
    <row r="1763" spans="2:8" x14ac:dyDescent="0.25">
      <c r="B1763">
        <v>551900</v>
      </c>
      <c r="C1763">
        <v>389300</v>
      </c>
      <c r="D1763">
        <v>196.20650000000001</v>
      </c>
      <c r="F1763" t="s">
        <v>6</v>
      </c>
      <c r="G1763" t="s">
        <v>6</v>
      </c>
      <c r="H1763" t="s">
        <v>6</v>
      </c>
    </row>
    <row r="1764" spans="2:8" x14ac:dyDescent="0.25">
      <c r="B1764">
        <v>552100</v>
      </c>
      <c r="C1764">
        <v>389300</v>
      </c>
      <c r="D1764">
        <v>195.93610000000001</v>
      </c>
      <c r="F1764" t="s">
        <v>6</v>
      </c>
      <c r="G1764" t="s">
        <v>6</v>
      </c>
      <c r="H1764" t="s">
        <v>6</v>
      </c>
    </row>
    <row r="1765" spans="2:8" x14ac:dyDescent="0.25">
      <c r="B1765">
        <v>552300</v>
      </c>
      <c r="C1765">
        <v>389300</v>
      </c>
      <c r="D1765">
        <v>195.67439999999999</v>
      </c>
      <c r="F1765" t="s">
        <v>6</v>
      </c>
      <c r="G1765" t="s">
        <v>6</v>
      </c>
      <c r="H1765" t="s">
        <v>6</v>
      </c>
    </row>
    <row r="1766" spans="2:8" x14ac:dyDescent="0.25">
      <c r="B1766">
        <v>552500</v>
      </c>
      <c r="C1766">
        <v>389300</v>
      </c>
      <c r="D1766">
        <v>195.42160000000001</v>
      </c>
      <c r="F1766" t="s">
        <v>6</v>
      </c>
      <c r="G1766" t="s">
        <v>6</v>
      </c>
      <c r="H1766" t="s">
        <v>6</v>
      </c>
    </row>
    <row r="1767" spans="2:8" x14ac:dyDescent="0.25">
      <c r="B1767">
        <v>552700</v>
      </c>
      <c r="C1767">
        <v>389300</v>
      </c>
      <c r="D1767">
        <v>195.17619999999999</v>
      </c>
      <c r="F1767" t="s">
        <v>6</v>
      </c>
      <c r="G1767" t="s">
        <v>6</v>
      </c>
      <c r="H1767" t="s">
        <v>6</v>
      </c>
    </row>
    <row r="1768" spans="2:8" x14ac:dyDescent="0.25">
      <c r="B1768">
        <v>552900</v>
      </c>
      <c r="C1768">
        <v>389300</v>
      </c>
      <c r="D1768">
        <v>194.9391</v>
      </c>
      <c r="F1768" t="s">
        <v>6</v>
      </c>
      <c r="G1768" t="s">
        <v>6</v>
      </c>
      <c r="H1768" t="s">
        <v>6</v>
      </c>
    </row>
    <row r="1769" spans="2:8" x14ac:dyDescent="0.25">
      <c r="B1769">
        <v>553100</v>
      </c>
      <c r="C1769">
        <v>389300</v>
      </c>
      <c r="D1769">
        <v>194.70939999999999</v>
      </c>
      <c r="F1769" t="s">
        <v>6</v>
      </c>
      <c r="G1769" t="s">
        <v>6</v>
      </c>
      <c r="H1769" t="s">
        <v>6</v>
      </c>
    </row>
    <row r="1770" spans="2:8" x14ac:dyDescent="0.25">
      <c r="B1770">
        <v>553300</v>
      </c>
      <c r="C1770">
        <v>389300</v>
      </c>
      <c r="D1770">
        <v>194.48670000000001</v>
      </c>
      <c r="F1770" t="s">
        <v>6</v>
      </c>
      <c r="G1770" t="s">
        <v>6</v>
      </c>
      <c r="H1770" t="s">
        <v>6</v>
      </c>
    </row>
    <row r="1771" spans="2:8" x14ac:dyDescent="0.25">
      <c r="B1771">
        <v>553500</v>
      </c>
      <c r="C1771">
        <v>389300</v>
      </c>
      <c r="D1771">
        <v>194.29300000000001</v>
      </c>
      <c r="F1771" t="s">
        <v>6</v>
      </c>
      <c r="G1771" t="s">
        <v>6</v>
      </c>
      <c r="H1771" t="s">
        <v>6</v>
      </c>
    </row>
    <row r="1772" spans="2:8" x14ac:dyDescent="0.25">
      <c r="B1772">
        <v>553700</v>
      </c>
      <c r="C1772">
        <v>389300</v>
      </c>
      <c r="D1772">
        <v>194.06370000000001</v>
      </c>
      <c r="F1772" t="s">
        <v>6</v>
      </c>
      <c r="G1772" t="s">
        <v>6</v>
      </c>
      <c r="H1772" t="s">
        <v>6</v>
      </c>
    </row>
    <row r="1773" spans="2:8" x14ac:dyDescent="0.25">
      <c r="B1773">
        <v>553900</v>
      </c>
      <c r="C1773">
        <v>389300</v>
      </c>
      <c r="D1773">
        <v>193.8631</v>
      </c>
      <c r="F1773" t="s">
        <v>6</v>
      </c>
      <c r="G1773" t="s">
        <v>6</v>
      </c>
      <c r="H1773" t="s">
        <v>6</v>
      </c>
    </row>
    <row r="1774" spans="2:8" x14ac:dyDescent="0.25">
      <c r="B1774">
        <v>554100</v>
      </c>
      <c r="C1774">
        <v>389300</v>
      </c>
      <c r="D1774">
        <v>193.66890000000001</v>
      </c>
      <c r="F1774" t="s">
        <v>6</v>
      </c>
      <c r="G1774" t="s">
        <v>6</v>
      </c>
      <c r="H1774" t="s">
        <v>6</v>
      </c>
    </row>
    <row r="1775" spans="2:8" x14ac:dyDescent="0.25">
      <c r="B1775">
        <v>554300</v>
      </c>
      <c r="C1775">
        <v>389300</v>
      </c>
      <c r="D1775">
        <v>193.48269999999999</v>
      </c>
      <c r="F1775" t="s">
        <v>6</v>
      </c>
      <c r="G1775" t="s">
        <v>6</v>
      </c>
      <c r="H1775" t="s">
        <v>6</v>
      </c>
    </row>
    <row r="1776" spans="2:8" x14ac:dyDescent="0.25">
      <c r="B1776">
        <v>554500</v>
      </c>
      <c r="C1776">
        <v>389300</v>
      </c>
      <c r="D1776">
        <v>193.30289999999999</v>
      </c>
      <c r="F1776" t="s">
        <v>6</v>
      </c>
      <c r="G1776" t="s">
        <v>6</v>
      </c>
      <c r="H1776" t="s">
        <v>6</v>
      </c>
    </row>
    <row r="1777" spans="2:8" x14ac:dyDescent="0.25">
      <c r="B1777">
        <v>554700</v>
      </c>
      <c r="C1777">
        <v>389300</v>
      </c>
      <c r="D1777">
        <v>193.13290000000001</v>
      </c>
      <c r="F1777" t="s">
        <v>6</v>
      </c>
      <c r="G1777" t="s">
        <v>6</v>
      </c>
      <c r="H1777" t="s">
        <v>6</v>
      </c>
    </row>
    <row r="1778" spans="2:8" x14ac:dyDescent="0.25">
      <c r="B1778">
        <v>554900</v>
      </c>
      <c r="C1778">
        <v>389300</v>
      </c>
      <c r="D1778">
        <v>192.97030000000001</v>
      </c>
      <c r="F1778" t="s">
        <v>6</v>
      </c>
      <c r="G1778" t="s">
        <v>6</v>
      </c>
      <c r="H1778" t="s">
        <v>6</v>
      </c>
    </row>
    <row r="1779" spans="2:8" x14ac:dyDescent="0.25">
      <c r="B1779">
        <v>555100</v>
      </c>
      <c r="C1779">
        <v>389300</v>
      </c>
      <c r="D1779">
        <v>192.8168</v>
      </c>
      <c r="F1779" t="s">
        <v>6</v>
      </c>
      <c r="G1779" t="s">
        <v>6</v>
      </c>
      <c r="H1779" t="s">
        <v>6</v>
      </c>
    </row>
    <row r="1780" spans="2:8" x14ac:dyDescent="0.25">
      <c r="B1780">
        <v>555300</v>
      </c>
      <c r="C1780">
        <v>389300</v>
      </c>
      <c r="D1780">
        <v>192.6865</v>
      </c>
      <c r="F1780" t="s">
        <v>6</v>
      </c>
      <c r="G1780" t="s">
        <v>6</v>
      </c>
      <c r="H1780" t="s">
        <v>6</v>
      </c>
    </row>
    <row r="1781" spans="2:8" x14ac:dyDescent="0.25">
      <c r="B1781">
        <v>555500</v>
      </c>
      <c r="C1781">
        <v>389300</v>
      </c>
      <c r="D1781">
        <v>192.5384</v>
      </c>
      <c r="F1781" t="s">
        <v>6</v>
      </c>
      <c r="G1781" t="s">
        <v>6</v>
      </c>
      <c r="H1781" t="s">
        <v>6</v>
      </c>
    </row>
    <row r="1782" spans="2:8" x14ac:dyDescent="0.25">
      <c r="B1782">
        <v>555700</v>
      </c>
      <c r="C1782">
        <v>389300</v>
      </c>
      <c r="D1782">
        <v>192.4152</v>
      </c>
      <c r="F1782" t="s">
        <v>6</v>
      </c>
      <c r="G1782" t="s">
        <v>6</v>
      </c>
      <c r="H1782" t="s">
        <v>6</v>
      </c>
    </row>
    <row r="1783" spans="2:8" x14ac:dyDescent="0.25">
      <c r="B1783">
        <v>555900</v>
      </c>
      <c r="C1783">
        <v>389300</v>
      </c>
      <c r="D1783">
        <v>192.3031</v>
      </c>
      <c r="F1783" t="s">
        <v>6</v>
      </c>
      <c r="G1783" t="s">
        <v>6</v>
      </c>
      <c r="H1783" t="s">
        <v>6</v>
      </c>
    </row>
    <row r="1784" spans="2:8" x14ac:dyDescent="0.25">
      <c r="B1784">
        <v>556100</v>
      </c>
      <c r="C1784">
        <v>389300</v>
      </c>
      <c r="D1784">
        <v>192.20429999999999</v>
      </c>
      <c r="F1784" t="s">
        <v>6</v>
      </c>
      <c r="G1784" t="s">
        <v>6</v>
      </c>
      <c r="H1784" t="s">
        <v>6</v>
      </c>
    </row>
    <row r="1785" spans="2:8" x14ac:dyDescent="0.25">
      <c r="B1785">
        <v>556300</v>
      </c>
      <c r="C1785">
        <v>389300</v>
      </c>
      <c r="D1785">
        <v>192.11940000000001</v>
      </c>
      <c r="F1785" t="s">
        <v>6</v>
      </c>
      <c r="G1785" t="s">
        <v>6</v>
      </c>
      <c r="H1785" t="s">
        <v>6</v>
      </c>
    </row>
    <row r="1786" spans="2:8" x14ac:dyDescent="0.25">
      <c r="B1786">
        <v>556500</v>
      </c>
      <c r="C1786">
        <v>389300</v>
      </c>
      <c r="D1786">
        <v>192.0498</v>
      </c>
      <c r="F1786" t="s">
        <v>6</v>
      </c>
      <c r="G1786" t="s">
        <v>6</v>
      </c>
      <c r="H1786" t="s">
        <v>6</v>
      </c>
    </row>
    <row r="1787" spans="2:8" x14ac:dyDescent="0.25">
      <c r="B1787">
        <v>556700</v>
      </c>
      <c r="C1787">
        <v>389300</v>
      </c>
      <c r="D1787">
        <v>191.99629999999999</v>
      </c>
      <c r="F1787" t="s">
        <v>6</v>
      </c>
      <c r="G1787" t="s">
        <v>6</v>
      </c>
      <c r="H1787" t="s">
        <v>6</v>
      </c>
    </row>
    <row r="1788" spans="2:8" x14ac:dyDescent="0.25">
      <c r="B1788">
        <v>556900</v>
      </c>
      <c r="C1788">
        <v>389300</v>
      </c>
      <c r="D1788">
        <v>191.96449999999999</v>
      </c>
      <c r="F1788" t="s">
        <v>6</v>
      </c>
      <c r="G1788" t="s">
        <v>6</v>
      </c>
      <c r="H1788" t="s">
        <v>6</v>
      </c>
    </row>
    <row r="1789" spans="2:8" x14ac:dyDescent="0.25">
      <c r="B1789">
        <v>557100</v>
      </c>
      <c r="C1789">
        <v>389300</v>
      </c>
      <c r="D1789">
        <v>191.94669999999999</v>
      </c>
      <c r="F1789" t="s">
        <v>6</v>
      </c>
      <c r="G1789" t="s">
        <v>6</v>
      </c>
      <c r="H1789" t="s">
        <v>6</v>
      </c>
    </row>
    <row r="1790" spans="2:8" x14ac:dyDescent="0.25">
      <c r="B1790">
        <v>557300</v>
      </c>
      <c r="C1790">
        <v>389300</v>
      </c>
      <c r="D1790">
        <v>191.9538</v>
      </c>
      <c r="F1790" t="s">
        <v>6</v>
      </c>
      <c r="G1790" t="s">
        <v>6</v>
      </c>
      <c r="H1790" t="s">
        <v>6</v>
      </c>
    </row>
    <row r="1791" spans="2:8" x14ac:dyDescent="0.25">
      <c r="B1791">
        <v>557500</v>
      </c>
      <c r="C1791">
        <v>389300</v>
      </c>
      <c r="D1791">
        <v>191.9847</v>
      </c>
      <c r="F1791" t="s">
        <v>6</v>
      </c>
      <c r="G1791" t="s">
        <v>6</v>
      </c>
      <c r="H1791" t="s">
        <v>6</v>
      </c>
    </row>
    <row r="1792" spans="2:8" x14ac:dyDescent="0.25">
      <c r="B1792">
        <v>557700</v>
      </c>
      <c r="C1792">
        <v>389300</v>
      </c>
      <c r="D1792">
        <v>192.0394</v>
      </c>
      <c r="F1792" t="s">
        <v>6</v>
      </c>
      <c r="G1792" t="s">
        <v>6</v>
      </c>
      <c r="H1792" t="s">
        <v>6</v>
      </c>
    </row>
    <row r="1793" spans="2:8" x14ac:dyDescent="0.25">
      <c r="B1793">
        <v>557900</v>
      </c>
      <c r="C1793">
        <v>389300</v>
      </c>
      <c r="D1793">
        <v>192.12100000000001</v>
      </c>
      <c r="F1793" t="s">
        <v>6</v>
      </c>
      <c r="G1793" t="s">
        <v>6</v>
      </c>
      <c r="H1793" t="s">
        <v>6</v>
      </c>
    </row>
    <row r="1794" spans="2:8" x14ac:dyDescent="0.25">
      <c r="B1794">
        <v>558100</v>
      </c>
      <c r="C1794">
        <v>389300</v>
      </c>
      <c r="D1794">
        <v>192.22989999999999</v>
      </c>
      <c r="F1794" t="s">
        <v>6</v>
      </c>
      <c r="G1794" t="s">
        <v>6</v>
      </c>
      <c r="H1794" t="s">
        <v>6</v>
      </c>
    </row>
    <row r="1795" spans="2:8" x14ac:dyDescent="0.25">
      <c r="B1795">
        <v>558300</v>
      </c>
      <c r="C1795">
        <v>389300</v>
      </c>
      <c r="D1795">
        <v>192.3664</v>
      </c>
      <c r="F1795" t="s">
        <v>6</v>
      </c>
      <c r="G1795" t="s">
        <v>6</v>
      </c>
      <c r="H1795" t="s">
        <v>6</v>
      </c>
    </row>
    <row r="1796" spans="2:8" x14ac:dyDescent="0.25">
      <c r="B1796">
        <v>558500</v>
      </c>
      <c r="C1796">
        <v>389300</v>
      </c>
      <c r="D1796">
        <v>192.53059999999999</v>
      </c>
      <c r="F1796" t="s">
        <v>6</v>
      </c>
      <c r="G1796" t="s">
        <v>6</v>
      </c>
      <c r="H1796" t="s">
        <v>6</v>
      </c>
    </row>
    <row r="1797" spans="2:8" x14ac:dyDescent="0.25">
      <c r="B1797">
        <v>558700</v>
      </c>
      <c r="C1797">
        <v>389300</v>
      </c>
      <c r="D1797">
        <v>192.72300000000001</v>
      </c>
      <c r="F1797" t="s">
        <v>6</v>
      </c>
      <c r="G1797" t="s">
        <v>6</v>
      </c>
      <c r="H1797" t="s">
        <v>6</v>
      </c>
    </row>
    <row r="1798" spans="2:8" x14ac:dyDescent="0.25">
      <c r="B1798">
        <v>558900</v>
      </c>
      <c r="C1798">
        <v>389300</v>
      </c>
      <c r="D1798">
        <v>192.9436</v>
      </c>
      <c r="F1798" t="s">
        <v>6</v>
      </c>
      <c r="G1798" t="s">
        <v>6</v>
      </c>
      <c r="H1798" t="s">
        <v>6</v>
      </c>
    </row>
    <row r="1799" spans="2:8" x14ac:dyDescent="0.25">
      <c r="B1799">
        <v>559100</v>
      </c>
      <c r="C1799">
        <v>389300</v>
      </c>
      <c r="D1799">
        <v>193.1926</v>
      </c>
      <c r="F1799" t="s">
        <v>6</v>
      </c>
      <c r="G1799" t="s">
        <v>6</v>
      </c>
      <c r="H1799" t="s">
        <v>6</v>
      </c>
    </row>
    <row r="1800" spans="2:8" x14ac:dyDescent="0.25">
      <c r="B1800">
        <v>559300</v>
      </c>
      <c r="C1800">
        <v>389300</v>
      </c>
      <c r="D1800">
        <v>193.46850000000001</v>
      </c>
      <c r="F1800" t="s">
        <v>6</v>
      </c>
      <c r="G1800" t="s">
        <v>6</v>
      </c>
      <c r="H1800" t="s">
        <v>6</v>
      </c>
    </row>
    <row r="1801" spans="2:8" x14ac:dyDescent="0.25">
      <c r="B1801">
        <v>559500</v>
      </c>
      <c r="C1801">
        <v>389300</v>
      </c>
      <c r="D1801">
        <v>193.77279999999999</v>
      </c>
      <c r="F1801" t="s">
        <v>6</v>
      </c>
      <c r="G1801" t="s">
        <v>6</v>
      </c>
      <c r="H1801" t="s">
        <v>6</v>
      </c>
    </row>
    <row r="1802" spans="2:8" x14ac:dyDescent="0.25">
      <c r="B1802">
        <v>559700</v>
      </c>
      <c r="C1802">
        <v>389300</v>
      </c>
      <c r="D1802">
        <v>194.1037</v>
      </c>
      <c r="F1802" t="s">
        <v>6</v>
      </c>
      <c r="G1802" t="s">
        <v>6</v>
      </c>
      <c r="H1802" t="s">
        <v>6</v>
      </c>
    </row>
    <row r="1803" spans="2:8" x14ac:dyDescent="0.25">
      <c r="B1803">
        <v>559900</v>
      </c>
      <c r="C1803">
        <v>389300</v>
      </c>
      <c r="D1803">
        <v>194.42400000000001</v>
      </c>
      <c r="F1803" t="s">
        <v>6</v>
      </c>
      <c r="G1803" t="s">
        <v>6</v>
      </c>
      <c r="H1803" t="s">
        <v>6</v>
      </c>
    </row>
    <row r="1804" spans="2:8" x14ac:dyDescent="0.25">
      <c r="B1804">
        <v>560100</v>
      </c>
      <c r="C1804">
        <v>389300</v>
      </c>
      <c r="D1804">
        <v>194.84229999999999</v>
      </c>
      <c r="F1804" t="s">
        <v>6</v>
      </c>
      <c r="G1804" t="s">
        <v>6</v>
      </c>
      <c r="H1804" t="s">
        <v>6</v>
      </c>
    </row>
    <row r="1805" spans="2:8" x14ac:dyDescent="0.25">
      <c r="B1805">
        <v>560300</v>
      </c>
      <c r="C1805">
        <v>389300</v>
      </c>
      <c r="D1805">
        <v>195.24799999999999</v>
      </c>
      <c r="F1805" t="s">
        <v>6</v>
      </c>
      <c r="G1805" t="s">
        <v>6</v>
      </c>
      <c r="H1805" t="s">
        <v>6</v>
      </c>
    </row>
    <row r="1806" spans="2:8" x14ac:dyDescent="0.25">
      <c r="B1806">
        <v>560500</v>
      </c>
      <c r="C1806">
        <v>389300</v>
      </c>
      <c r="D1806">
        <v>195.67750000000001</v>
      </c>
      <c r="F1806" t="s">
        <v>6</v>
      </c>
      <c r="G1806" t="s">
        <v>6</v>
      </c>
      <c r="H1806" t="s">
        <v>6</v>
      </c>
    </row>
    <row r="1807" spans="2:8" x14ac:dyDescent="0.25">
      <c r="B1807">
        <v>560700</v>
      </c>
      <c r="C1807">
        <v>389300</v>
      </c>
      <c r="D1807">
        <v>196.12960000000001</v>
      </c>
      <c r="F1807" t="s">
        <v>6</v>
      </c>
      <c r="G1807" t="s">
        <v>6</v>
      </c>
      <c r="H1807" t="s">
        <v>6</v>
      </c>
    </row>
    <row r="1808" spans="2:8" x14ac:dyDescent="0.25">
      <c r="B1808">
        <v>560900</v>
      </c>
      <c r="C1808">
        <v>389300</v>
      </c>
      <c r="D1808">
        <v>196.60169999999999</v>
      </c>
      <c r="F1808" t="s">
        <v>6</v>
      </c>
      <c r="G1808" t="s">
        <v>6</v>
      </c>
      <c r="H1808" t="s">
        <v>6</v>
      </c>
    </row>
    <row r="1809" spans="2:8" x14ac:dyDescent="0.25">
      <c r="B1809">
        <v>561100</v>
      </c>
      <c r="C1809">
        <v>389300</v>
      </c>
      <c r="D1809">
        <v>197.09139999999999</v>
      </c>
      <c r="F1809" t="s">
        <v>6</v>
      </c>
      <c r="G1809" t="s">
        <v>6</v>
      </c>
      <c r="H1809" t="s">
        <v>6</v>
      </c>
    </row>
    <row r="1810" spans="2:8" x14ac:dyDescent="0.25">
      <c r="B1810">
        <v>561300</v>
      </c>
      <c r="C1810">
        <v>389300</v>
      </c>
      <c r="D1810">
        <v>197.59399999999999</v>
      </c>
      <c r="F1810" t="s">
        <v>6</v>
      </c>
      <c r="G1810" t="s">
        <v>6</v>
      </c>
      <c r="H1810" t="s">
        <v>6</v>
      </c>
    </row>
    <row r="1811" spans="2:8" x14ac:dyDescent="0.25">
      <c r="B1811">
        <v>550300</v>
      </c>
      <c r="C1811">
        <v>389100</v>
      </c>
      <c r="D1811">
        <v>198.0522</v>
      </c>
      <c r="F1811" t="s">
        <v>6</v>
      </c>
      <c r="G1811" t="s">
        <v>6</v>
      </c>
      <c r="H1811" t="s">
        <v>6</v>
      </c>
    </row>
    <row r="1812" spans="2:8" x14ac:dyDescent="0.25">
      <c r="B1812">
        <v>550500</v>
      </c>
      <c r="C1812">
        <v>389100</v>
      </c>
      <c r="D1812">
        <v>197.7072</v>
      </c>
      <c r="F1812" t="s">
        <v>6</v>
      </c>
      <c r="G1812" t="s">
        <v>6</v>
      </c>
      <c r="H1812" t="s">
        <v>6</v>
      </c>
    </row>
    <row r="1813" spans="2:8" x14ac:dyDescent="0.25">
      <c r="B1813">
        <v>550700</v>
      </c>
      <c r="C1813">
        <v>389100</v>
      </c>
      <c r="D1813">
        <v>197.3717</v>
      </c>
      <c r="F1813" t="s">
        <v>6</v>
      </c>
      <c r="G1813" t="s">
        <v>6</v>
      </c>
      <c r="H1813" t="s">
        <v>6</v>
      </c>
    </row>
    <row r="1814" spans="2:8" x14ac:dyDescent="0.25">
      <c r="B1814">
        <v>550900</v>
      </c>
      <c r="C1814">
        <v>389100</v>
      </c>
      <c r="D1814">
        <v>197.04660000000001</v>
      </c>
      <c r="F1814" t="s">
        <v>6</v>
      </c>
      <c r="G1814" t="s">
        <v>6</v>
      </c>
      <c r="H1814" t="s">
        <v>6</v>
      </c>
    </row>
    <row r="1815" spans="2:8" x14ac:dyDescent="0.25">
      <c r="B1815">
        <v>551100</v>
      </c>
      <c r="C1815">
        <v>389100</v>
      </c>
      <c r="D1815">
        <v>196.7303</v>
      </c>
      <c r="F1815" t="s">
        <v>6</v>
      </c>
      <c r="G1815" t="s">
        <v>6</v>
      </c>
      <c r="H1815" t="s">
        <v>6</v>
      </c>
    </row>
    <row r="1816" spans="2:8" x14ac:dyDescent="0.25">
      <c r="B1816">
        <v>551300</v>
      </c>
      <c r="C1816">
        <v>389100</v>
      </c>
      <c r="D1816">
        <v>196.42519999999999</v>
      </c>
      <c r="F1816" t="s">
        <v>6</v>
      </c>
      <c r="G1816" t="s">
        <v>6</v>
      </c>
      <c r="H1816" t="s">
        <v>6</v>
      </c>
    </row>
    <row r="1817" spans="2:8" x14ac:dyDescent="0.25">
      <c r="B1817">
        <v>551500</v>
      </c>
      <c r="C1817">
        <v>389100</v>
      </c>
      <c r="D1817">
        <v>196.12870000000001</v>
      </c>
      <c r="F1817" t="s">
        <v>6</v>
      </c>
      <c r="G1817" t="s">
        <v>6</v>
      </c>
      <c r="H1817" t="s">
        <v>6</v>
      </c>
    </row>
    <row r="1818" spans="2:8" x14ac:dyDescent="0.25">
      <c r="B1818">
        <v>551700</v>
      </c>
      <c r="C1818">
        <v>389100</v>
      </c>
      <c r="D1818">
        <v>195.8151</v>
      </c>
      <c r="F1818" t="s">
        <v>6</v>
      </c>
      <c r="G1818" t="s">
        <v>6</v>
      </c>
      <c r="H1818" t="s">
        <v>6</v>
      </c>
    </row>
    <row r="1819" spans="2:8" x14ac:dyDescent="0.25">
      <c r="B1819">
        <v>551900</v>
      </c>
      <c r="C1819">
        <v>389100</v>
      </c>
      <c r="D1819">
        <v>195.5669</v>
      </c>
      <c r="F1819" t="s">
        <v>6</v>
      </c>
      <c r="G1819" t="s">
        <v>6</v>
      </c>
      <c r="H1819" t="s">
        <v>6</v>
      </c>
    </row>
    <row r="1820" spans="2:8" x14ac:dyDescent="0.25">
      <c r="B1820">
        <v>552100</v>
      </c>
      <c r="C1820">
        <v>389100</v>
      </c>
      <c r="D1820">
        <v>195.3006</v>
      </c>
      <c r="F1820" t="s">
        <v>6</v>
      </c>
      <c r="G1820" t="s">
        <v>6</v>
      </c>
      <c r="H1820" t="s">
        <v>6</v>
      </c>
    </row>
    <row r="1821" spans="2:8" x14ac:dyDescent="0.25">
      <c r="B1821">
        <v>552300</v>
      </c>
      <c r="C1821">
        <v>389100</v>
      </c>
      <c r="D1821">
        <v>195.0419</v>
      </c>
      <c r="F1821" t="s">
        <v>6</v>
      </c>
      <c r="G1821" t="s">
        <v>6</v>
      </c>
      <c r="H1821" t="s">
        <v>6</v>
      </c>
    </row>
    <row r="1822" spans="2:8" x14ac:dyDescent="0.25">
      <c r="B1822">
        <v>552500</v>
      </c>
      <c r="C1822">
        <v>389100</v>
      </c>
      <c r="D1822">
        <v>194.79349999999999</v>
      </c>
      <c r="F1822" t="s">
        <v>6</v>
      </c>
      <c r="G1822" t="s">
        <v>6</v>
      </c>
      <c r="H1822" t="s">
        <v>6</v>
      </c>
    </row>
    <row r="1823" spans="2:8" x14ac:dyDescent="0.25">
      <c r="B1823">
        <v>552700</v>
      </c>
      <c r="C1823">
        <v>389100</v>
      </c>
      <c r="D1823">
        <v>194.55369999999999</v>
      </c>
      <c r="F1823" t="s">
        <v>6</v>
      </c>
      <c r="G1823" t="s">
        <v>6</v>
      </c>
      <c r="H1823" t="s">
        <v>6</v>
      </c>
    </row>
    <row r="1824" spans="2:8" x14ac:dyDescent="0.25">
      <c r="B1824">
        <v>552900</v>
      </c>
      <c r="C1824">
        <v>389100</v>
      </c>
      <c r="D1824">
        <v>194.32159999999999</v>
      </c>
      <c r="F1824" t="s">
        <v>6</v>
      </c>
      <c r="G1824" t="s">
        <v>6</v>
      </c>
      <c r="H1824" t="s">
        <v>6</v>
      </c>
    </row>
    <row r="1825" spans="2:8" x14ac:dyDescent="0.25">
      <c r="B1825">
        <v>553100</v>
      </c>
      <c r="C1825">
        <v>389100</v>
      </c>
      <c r="D1825">
        <v>194.09690000000001</v>
      </c>
      <c r="F1825" t="s">
        <v>6</v>
      </c>
      <c r="G1825" t="s">
        <v>6</v>
      </c>
      <c r="H1825" t="s">
        <v>6</v>
      </c>
    </row>
    <row r="1826" spans="2:8" x14ac:dyDescent="0.25">
      <c r="B1826">
        <v>553300</v>
      </c>
      <c r="C1826">
        <v>389100</v>
      </c>
      <c r="D1826">
        <v>193.88050000000001</v>
      </c>
      <c r="F1826" t="s">
        <v>6</v>
      </c>
      <c r="G1826" t="s">
        <v>6</v>
      </c>
      <c r="H1826" t="s">
        <v>6</v>
      </c>
    </row>
    <row r="1827" spans="2:8" x14ac:dyDescent="0.25">
      <c r="B1827">
        <v>553500</v>
      </c>
      <c r="C1827">
        <v>389100</v>
      </c>
      <c r="D1827">
        <v>193.69229999999999</v>
      </c>
      <c r="F1827" t="s">
        <v>6</v>
      </c>
      <c r="G1827" t="s">
        <v>6</v>
      </c>
      <c r="H1827" t="s">
        <v>6</v>
      </c>
    </row>
    <row r="1828" spans="2:8" x14ac:dyDescent="0.25">
      <c r="B1828">
        <v>553700</v>
      </c>
      <c r="C1828">
        <v>389100</v>
      </c>
      <c r="D1828">
        <v>193.46979999999999</v>
      </c>
      <c r="F1828" t="s">
        <v>6</v>
      </c>
      <c r="G1828" t="s">
        <v>6</v>
      </c>
      <c r="H1828" t="s">
        <v>6</v>
      </c>
    </row>
    <row r="1829" spans="2:8" x14ac:dyDescent="0.25">
      <c r="B1829">
        <v>553900</v>
      </c>
      <c r="C1829">
        <v>389100</v>
      </c>
      <c r="D1829">
        <v>193.2758</v>
      </c>
      <c r="F1829" t="s">
        <v>6</v>
      </c>
      <c r="G1829" t="s">
        <v>6</v>
      </c>
      <c r="H1829" t="s">
        <v>6</v>
      </c>
    </row>
    <row r="1830" spans="2:8" x14ac:dyDescent="0.25">
      <c r="B1830">
        <v>554100</v>
      </c>
      <c r="C1830">
        <v>389100</v>
      </c>
      <c r="D1830">
        <v>193.089</v>
      </c>
      <c r="F1830" t="s">
        <v>6</v>
      </c>
      <c r="G1830" t="s">
        <v>6</v>
      </c>
      <c r="H1830" t="s">
        <v>6</v>
      </c>
    </row>
    <row r="1831" spans="2:8" x14ac:dyDescent="0.25">
      <c r="B1831">
        <v>554300</v>
      </c>
      <c r="C1831">
        <v>389100</v>
      </c>
      <c r="D1831">
        <v>192.91</v>
      </c>
      <c r="F1831" t="s">
        <v>6</v>
      </c>
      <c r="G1831" t="s">
        <v>6</v>
      </c>
      <c r="H1831" t="s">
        <v>6</v>
      </c>
    </row>
    <row r="1832" spans="2:8" x14ac:dyDescent="0.25">
      <c r="B1832">
        <v>554500</v>
      </c>
      <c r="C1832">
        <v>389100</v>
      </c>
      <c r="D1832">
        <v>192.73859999999999</v>
      </c>
      <c r="F1832" t="s">
        <v>6</v>
      </c>
      <c r="G1832" t="s">
        <v>6</v>
      </c>
      <c r="H1832" t="s">
        <v>6</v>
      </c>
    </row>
    <row r="1833" spans="2:8" x14ac:dyDescent="0.25">
      <c r="B1833">
        <v>554700</v>
      </c>
      <c r="C1833">
        <v>389100</v>
      </c>
      <c r="D1833">
        <v>192.5745</v>
      </c>
      <c r="F1833" t="s">
        <v>6</v>
      </c>
      <c r="G1833" t="s">
        <v>6</v>
      </c>
      <c r="H1833" t="s">
        <v>6</v>
      </c>
    </row>
    <row r="1834" spans="2:8" x14ac:dyDescent="0.25">
      <c r="B1834">
        <v>554900</v>
      </c>
      <c r="C1834">
        <v>389100</v>
      </c>
      <c r="D1834">
        <v>192.42</v>
      </c>
      <c r="F1834" t="s">
        <v>6</v>
      </c>
      <c r="G1834" t="s">
        <v>6</v>
      </c>
      <c r="H1834" t="s">
        <v>6</v>
      </c>
    </row>
    <row r="1835" spans="2:8" x14ac:dyDescent="0.25">
      <c r="B1835">
        <v>555100</v>
      </c>
      <c r="C1835">
        <v>389100</v>
      </c>
      <c r="D1835">
        <v>192.27420000000001</v>
      </c>
      <c r="F1835" t="s">
        <v>6</v>
      </c>
      <c r="G1835" t="s">
        <v>6</v>
      </c>
      <c r="H1835" t="s">
        <v>6</v>
      </c>
    </row>
    <row r="1836" spans="2:8" x14ac:dyDescent="0.25">
      <c r="B1836">
        <v>555300</v>
      </c>
      <c r="C1836">
        <v>389100</v>
      </c>
      <c r="D1836">
        <v>192.1507</v>
      </c>
      <c r="F1836" t="s">
        <v>6</v>
      </c>
      <c r="G1836" t="s">
        <v>6</v>
      </c>
      <c r="H1836" t="s">
        <v>6</v>
      </c>
    </row>
    <row r="1837" spans="2:8" x14ac:dyDescent="0.25">
      <c r="B1837">
        <v>555500</v>
      </c>
      <c r="C1837">
        <v>389100</v>
      </c>
      <c r="D1837">
        <v>192.01060000000001</v>
      </c>
      <c r="F1837" t="s">
        <v>6</v>
      </c>
      <c r="G1837" t="s">
        <v>6</v>
      </c>
      <c r="H1837" t="s">
        <v>6</v>
      </c>
    </row>
    <row r="1838" spans="2:8" x14ac:dyDescent="0.25">
      <c r="B1838">
        <v>555700</v>
      </c>
      <c r="C1838">
        <v>389100</v>
      </c>
      <c r="D1838">
        <v>191.89449999999999</v>
      </c>
      <c r="F1838" t="s">
        <v>6</v>
      </c>
      <c r="G1838" t="s">
        <v>6</v>
      </c>
      <c r="H1838" t="s">
        <v>6</v>
      </c>
    </row>
    <row r="1839" spans="2:8" x14ac:dyDescent="0.25">
      <c r="B1839">
        <v>555900</v>
      </c>
      <c r="C1839">
        <v>389100</v>
      </c>
      <c r="D1839">
        <v>191.78919999999999</v>
      </c>
      <c r="F1839" t="s">
        <v>6</v>
      </c>
      <c r="G1839" t="s">
        <v>6</v>
      </c>
      <c r="H1839" t="s">
        <v>6</v>
      </c>
    </row>
    <row r="1840" spans="2:8" x14ac:dyDescent="0.25">
      <c r="B1840">
        <v>556100</v>
      </c>
      <c r="C1840">
        <v>389100</v>
      </c>
      <c r="D1840">
        <v>191.69669999999999</v>
      </c>
      <c r="F1840" t="s">
        <v>6</v>
      </c>
      <c r="G1840" t="s">
        <v>6</v>
      </c>
      <c r="H1840" t="s">
        <v>6</v>
      </c>
    </row>
    <row r="1841" spans="2:8" x14ac:dyDescent="0.25">
      <c r="B1841">
        <v>556300</v>
      </c>
      <c r="C1841">
        <v>389100</v>
      </c>
      <c r="D1841">
        <v>191.6182</v>
      </c>
      <c r="F1841" t="s">
        <v>6</v>
      </c>
      <c r="G1841" t="s">
        <v>6</v>
      </c>
      <c r="H1841" t="s">
        <v>6</v>
      </c>
    </row>
    <row r="1842" spans="2:8" x14ac:dyDescent="0.25">
      <c r="B1842">
        <v>556500</v>
      </c>
      <c r="C1842">
        <v>389100</v>
      </c>
      <c r="D1842">
        <v>191.5539</v>
      </c>
      <c r="F1842" t="s">
        <v>6</v>
      </c>
      <c r="G1842" t="s">
        <v>6</v>
      </c>
      <c r="H1842" t="s">
        <v>6</v>
      </c>
    </row>
    <row r="1843" spans="2:8" x14ac:dyDescent="0.25">
      <c r="B1843">
        <v>556700</v>
      </c>
      <c r="C1843">
        <v>389100</v>
      </c>
      <c r="D1843">
        <v>191.5061</v>
      </c>
      <c r="F1843" t="s">
        <v>6</v>
      </c>
      <c r="G1843" t="s">
        <v>6</v>
      </c>
      <c r="H1843" t="s">
        <v>6</v>
      </c>
    </row>
    <row r="1844" spans="2:8" x14ac:dyDescent="0.25">
      <c r="B1844">
        <v>556900</v>
      </c>
      <c r="C1844">
        <v>389100</v>
      </c>
      <c r="D1844">
        <v>191.4785</v>
      </c>
      <c r="F1844" t="s">
        <v>6</v>
      </c>
      <c r="G1844" t="s">
        <v>6</v>
      </c>
      <c r="H1844" t="s">
        <v>6</v>
      </c>
    </row>
    <row r="1845" spans="2:8" x14ac:dyDescent="0.25">
      <c r="B1845">
        <v>557100</v>
      </c>
      <c r="C1845">
        <v>389100</v>
      </c>
      <c r="D1845">
        <v>191.46610000000001</v>
      </c>
      <c r="F1845" t="s">
        <v>6</v>
      </c>
      <c r="G1845" t="s">
        <v>6</v>
      </c>
      <c r="H1845" t="s">
        <v>6</v>
      </c>
    </row>
    <row r="1846" spans="2:8" x14ac:dyDescent="0.25">
      <c r="B1846">
        <v>557300</v>
      </c>
      <c r="C1846">
        <v>389100</v>
      </c>
      <c r="D1846">
        <v>191.47710000000001</v>
      </c>
      <c r="F1846" t="s">
        <v>6</v>
      </c>
      <c r="G1846" t="s">
        <v>6</v>
      </c>
      <c r="H1846" t="s">
        <v>6</v>
      </c>
    </row>
    <row r="1847" spans="2:8" x14ac:dyDescent="0.25">
      <c r="B1847">
        <v>557500</v>
      </c>
      <c r="C1847">
        <v>389100</v>
      </c>
      <c r="D1847">
        <v>191.511</v>
      </c>
      <c r="F1847" t="s">
        <v>6</v>
      </c>
      <c r="G1847" t="s">
        <v>6</v>
      </c>
      <c r="H1847" t="s">
        <v>6</v>
      </c>
    </row>
    <row r="1848" spans="2:8" x14ac:dyDescent="0.25">
      <c r="B1848">
        <v>557700</v>
      </c>
      <c r="C1848">
        <v>389100</v>
      </c>
      <c r="D1848">
        <v>191.5693</v>
      </c>
      <c r="F1848" t="s">
        <v>6</v>
      </c>
      <c r="G1848" t="s">
        <v>6</v>
      </c>
      <c r="H1848" t="s">
        <v>6</v>
      </c>
    </row>
    <row r="1849" spans="2:8" x14ac:dyDescent="0.25">
      <c r="B1849">
        <v>557900</v>
      </c>
      <c r="C1849">
        <v>389100</v>
      </c>
      <c r="D1849">
        <v>191.65299999999999</v>
      </c>
      <c r="F1849" t="s">
        <v>6</v>
      </c>
      <c r="G1849" t="s">
        <v>6</v>
      </c>
      <c r="H1849" t="s">
        <v>6</v>
      </c>
    </row>
    <row r="1850" spans="2:8" x14ac:dyDescent="0.25">
      <c r="B1850">
        <v>558100</v>
      </c>
      <c r="C1850">
        <v>389100</v>
      </c>
      <c r="D1850">
        <v>191.76439999999999</v>
      </c>
      <c r="F1850" t="s">
        <v>6</v>
      </c>
      <c r="G1850" t="s">
        <v>6</v>
      </c>
      <c r="H1850" t="s">
        <v>6</v>
      </c>
    </row>
    <row r="1851" spans="2:8" x14ac:dyDescent="0.25">
      <c r="B1851">
        <v>558300</v>
      </c>
      <c r="C1851">
        <v>389100</v>
      </c>
      <c r="D1851">
        <v>191.90260000000001</v>
      </c>
      <c r="F1851" t="s">
        <v>6</v>
      </c>
      <c r="G1851" t="s">
        <v>6</v>
      </c>
      <c r="H1851" t="s">
        <v>6</v>
      </c>
    </row>
    <row r="1852" spans="2:8" x14ac:dyDescent="0.25">
      <c r="B1852">
        <v>558500</v>
      </c>
      <c r="C1852">
        <v>389100</v>
      </c>
      <c r="D1852">
        <v>192.06880000000001</v>
      </c>
      <c r="F1852" t="s">
        <v>6</v>
      </c>
      <c r="G1852" t="s">
        <v>6</v>
      </c>
      <c r="H1852" t="s">
        <v>6</v>
      </c>
    </row>
    <row r="1853" spans="2:8" x14ac:dyDescent="0.25">
      <c r="B1853">
        <v>558700</v>
      </c>
      <c r="C1853">
        <v>389100</v>
      </c>
      <c r="D1853">
        <v>192.2619</v>
      </c>
      <c r="F1853" t="s">
        <v>6</v>
      </c>
      <c r="G1853" t="s">
        <v>6</v>
      </c>
      <c r="H1853" t="s">
        <v>6</v>
      </c>
    </row>
    <row r="1854" spans="2:8" x14ac:dyDescent="0.25">
      <c r="B1854">
        <v>558900</v>
      </c>
      <c r="C1854">
        <v>389100</v>
      </c>
      <c r="D1854">
        <v>192.48419999999999</v>
      </c>
      <c r="F1854" t="s">
        <v>6</v>
      </c>
      <c r="G1854" t="s">
        <v>6</v>
      </c>
      <c r="H1854" t="s">
        <v>6</v>
      </c>
    </row>
    <row r="1855" spans="2:8" x14ac:dyDescent="0.25">
      <c r="B1855">
        <v>559100</v>
      </c>
      <c r="C1855">
        <v>389100</v>
      </c>
      <c r="D1855">
        <v>192.73429999999999</v>
      </c>
      <c r="F1855" t="s">
        <v>6</v>
      </c>
      <c r="G1855" t="s">
        <v>6</v>
      </c>
      <c r="H1855" t="s">
        <v>6</v>
      </c>
    </row>
    <row r="1856" spans="2:8" x14ac:dyDescent="0.25">
      <c r="B1856">
        <v>559300</v>
      </c>
      <c r="C1856">
        <v>389100</v>
      </c>
      <c r="D1856">
        <v>193.01339999999999</v>
      </c>
      <c r="F1856" t="s">
        <v>6</v>
      </c>
      <c r="G1856" t="s">
        <v>6</v>
      </c>
      <c r="H1856" t="s">
        <v>6</v>
      </c>
    </row>
    <row r="1857" spans="2:8" x14ac:dyDescent="0.25">
      <c r="B1857">
        <v>559500</v>
      </c>
      <c r="C1857">
        <v>389100</v>
      </c>
      <c r="D1857">
        <v>193.31899999999999</v>
      </c>
      <c r="F1857" t="s">
        <v>6</v>
      </c>
      <c r="G1857" t="s">
        <v>6</v>
      </c>
      <c r="H1857" t="s">
        <v>6</v>
      </c>
    </row>
    <row r="1858" spans="2:8" x14ac:dyDescent="0.25">
      <c r="B1858">
        <v>559700</v>
      </c>
      <c r="C1858">
        <v>389100</v>
      </c>
      <c r="D1858">
        <v>193.65209999999999</v>
      </c>
      <c r="F1858" t="s">
        <v>6</v>
      </c>
      <c r="G1858" t="s">
        <v>6</v>
      </c>
      <c r="H1858" t="s">
        <v>6</v>
      </c>
    </row>
    <row r="1859" spans="2:8" x14ac:dyDescent="0.25">
      <c r="B1859">
        <v>559900</v>
      </c>
      <c r="C1859">
        <v>389100</v>
      </c>
      <c r="D1859">
        <v>193.97489999999999</v>
      </c>
      <c r="F1859" t="s">
        <v>6</v>
      </c>
      <c r="G1859" t="s">
        <v>6</v>
      </c>
      <c r="H1859" t="s">
        <v>6</v>
      </c>
    </row>
    <row r="1860" spans="2:8" x14ac:dyDescent="0.25">
      <c r="B1860">
        <v>560100</v>
      </c>
      <c r="C1860">
        <v>389100</v>
      </c>
      <c r="D1860">
        <v>194.3972</v>
      </c>
      <c r="F1860" t="s">
        <v>6</v>
      </c>
      <c r="G1860" t="s">
        <v>6</v>
      </c>
      <c r="H1860" t="s">
        <v>6</v>
      </c>
    </row>
    <row r="1861" spans="2:8" x14ac:dyDescent="0.25">
      <c r="B1861">
        <v>560300</v>
      </c>
      <c r="C1861">
        <v>389100</v>
      </c>
      <c r="D1861">
        <v>194.8082</v>
      </c>
      <c r="F1861" t="s">
        <v>6</v>
      </c>
      <c r="G1861" t="s">
        <v>6</v>
      </c>
      <c r="H1861" t="s">
        <v>6</v>
      </c>
    </row>
    <row r="1862" spans="2:8" x14ac:dyDescent="0.25">
      <c r="B1862">
        <v>560500</v>
      </c>
      <c r="C1862">
        <v>389100</v>
      </c>
      <c r="D1862">
        <v>195.24449999999999</v>
      </c>
      <c r="F1862" t="s">
        <v>6</v>
      </c>
      <c r="G1862" t="s">
        <v>6</v>
      </c>
      <c r="H1862" t="s">
        <v>6</v>
      </c>
    </row>
    <row r="1863" spans="2:8" x14ac:dyDescent="0.25">
      <c r="B1863">
        <v>560700</v>
      </c>
      <c r="C1863">
        <v>389100</v>
      </c>
      <c r="D1863">
        <v>195.7047</v>
      </c>
      <c r="F1863" t="s">
        <v>6</v>
      </c>
      <c r="G1863" t="s">
        <v>6</v>
      </c>
      <c r="H1863" t="s">
        <v>6</v>
      </c>
    </row>
    <row r="1864" spans="2:8" x14ac:dyDescent="0.25">
      <c r="B1864">
        <v>560900</v>
      </c>
      <c r="C1864">
        <v>389100</v>
      </c>
      <c r="D1864">
        <v>196.18620000000001</v>
      </c>
      <c r="F1864" t="s">
        <v>6</v>
      </c>
      <c r="G1864" t="s">
        <v>6</v>
      </c>
      <c r="H1864" t="s">
        <v>6</v>
      </c>
    </row>
    <row r="1865" spans="2:8" x14ac:dyDescent="0.25">
      <c r="B1865">
        <v>561100</v>
      </c>
      <c r="C1865">
        <v>389100</v>
      </c>
      <c r="D1865">
        <v>196.68690000000001</v>
      </c>
      <c r="F1865" t="s">
        <v>6</v>
      </c>
      <c r="G1865" t="s">
        <v>6</v>
      </c>
      <c r="H1865" t="s">
        <v>6</v>
      </c>
    </row>
    <row r="1866" spans="2:8" x14ac:dyDescent="0.25">
      <c r="B1866">
        <v>561300</v>
      </c>
      <c r="C1866">
        <v>389100</v>
      </c>
      <c r="D1866">
        <v>197.2022</v>
      </c>
      <c r="F1866" t="s">
        <v>6</v>
      </c>
      <c r="G1866" t="s">
        <v>6</v>
      </c>
      <c r="H1866" t="s">
        <v>6</v>
      </c>
    </row>
    <row r="1867" spans="2:8" x14ac:dyDescent="0.25">
      <c r="B1867">
        <v>550300</v>
      </c>
      <c r="C1867">
        <v>388900</v>
      </c>
      <c r="D1867">
        <v>197.40299999999999</v>
      </c>
      <c r="F1867" t="s">
        <v>6</v>
      </c>
      <c r="G1867" t="s">
        <v>6</v>
      </c>
      <c r="H1867" t="s">
        <v>6</v>
      </c>
    </row>
    <row r="1868" spans="2:8" x14ac:dyDescent="0.25">
      <c r="B1868">
        <v>550500</v>
      </c>
      <c r="C1868">
        <v>388900</v>
      </c>
      <c r="D1868">
        <v>197.05799999999999</v>
      </c>
      <c r="F1868" t="s">
        <v>6</v>
      </c>
      <c r="G1868" t="s">
        <v>6</v>
      </c>
      <c r="H1868" t="s">
        <v>6</v>
      </c>
    </row>
    <row r="1869" spans="2:8" x14ac:dyDescent="0.25">
      <c r="B1869">
        <v>550700</v>
      </c>
      <c r="C1869">
        <v>388900</v>
      </c>
      <c r="D1869">
        <v>196.7225</v>
      </c>
      <c r="F1869" t="s">
        <v>6</v>
      </c>
      <c r="G1869" t="s">
        <v>6</v>
      </c>
      <c r="H1869" t="s">
        <v>6</v>
      </c>
    </row>
    <row r="1870" spans="2:8" x14ac:dyDescent="0.25">
      <c r="B1870">
        <v>550900</v>
      </c>
      <c r="C1870">
        <v>388900</v>
      </c>
      <c r="D1870">
        <v>196.39760000000001</v>
      </c>
      <c r="F1870" t="s">
        <v>6</v>
      </c>
      <c r="G1870" t="s">
        <v>6</v>
      </c>
      <c r="H1870" t="s">
        <v>6</v>
      </c>
    </row>
    <row r="1871" spans="2:8" x14ac:dyDescent="0.25">
      <c r="B1871">
        <v>551100</v>
      </c>
      <c r="C1871">
        <v>388900</v>
      </c>
      <c r="D1871">
        <v>196.08199999999999</v>
      </c>
      <c r="F1871" t="s">
        <v>6</v>
      </c>
      <c r="G1871" t="s">
        <v>6</v>
      </c>
      <c r="H1871" t="s">
        <v>6</v>
      </c>
    </row>
    <row r="1872" spans="2:8" x14ac:dyDescent="0.25">
      <c r="B1872">
        <v>551300</v>
      </c>
      <c r="C1872">
        <v>388900</v>
      </c>
      <c r="D1872">
        <v>195.7782</v>
      </c>
      <c r="F1872" t="s">
        <v>6</v>
      </c>
      <c r="G1872" t="s">
        <v>6</v>
      </c>
      <c r="H1872" t="s">
        <v>6</v>
      </c>
    </row>
    <row r="1873" spans="2:8" x14ac:dyDescent="0.25">
      <c r="B1873">
        <v>551500</v>
      </c>
      <c r="C1873">
        <v>388900</v>
      </c>
      <c r="D1873">
        <v>195.48400000000001</v>
      </c>
      <c r="F1873" t="s">
        <v>6</v>
      </c>
      <c r="G1873" t="s">
        <v>6</v>
      </c>
      <c r="H1873" t="s">
        <v>6</v>
      </c>
    </row>
    <row r="1874" spans="2:8" x14ac:dyDescent="0.25">
      <c r="B1874">
        <v>551700</v>
      </c>
      <c r="C1874">
        <v>388900</v>
      </c>
      <c r="D1874">
        <v>195.17310000000001</v>
      </c>
      <c r="F1874" t="s">
        <v>6</v>
      </c>
      <c r="G1874" t="s">
        <v>6</v>
      </c>
      <c r="H1874" t="s">
        <v>6</v>
      </c>
    </row>
    <row r="1875" spans="2:8" x14ac:dyDescent="0.25">
      <c r="B1875">
        <v>551900</v>
      </c>
      <c r="C1875">
        <v>388900</v>
      </c>
      <c r="D1875">
        <v>194.92760000000001</v>
      </c>
      <c r="F1875" t="s">
        <v>6</v>
      </c>
      <c r="G1875" t="s">
        <v>6</v>
      </c>
      <c r="H1875" t="s">
        <v>6</v>
      </c>
    </row>
    <row r="1876" spans="2:8" x14ac:dyDescent="0.25">
      <c r="B1876">
        <v>552100</v>
      </c>
      <c r="C1876">
        <v>388900</v>
      </c>
      <c r="D1876">
        <v>194.66480000000001</v>
      </c>
      <c r="F1876" t="s">
        <v>6</v>
      </c>
      <c r="G1876" t="s">
        <v>6</v>
      </c>
      <c r="H1876" t="s">
        <v>6</v>
      </c>
    </row>
    <row r="1877" spans="2:8" x14ac:dyDescent="0.25">
      <c r="B1877">
        <v>552300</v>
      </c>
      <c r="C1877">
        <v>388900</v>
      </c>
      <c r="D1877">
        <v>194.41059999999999</v>
      </c>
      <c r="F1877" t="s">
        <v>6</v>
      </c>
      <c r="G1877" t="s">
        <v>6</v>
      </c>
      <c r="H1877" t="s">
        <v>6</v>
      </c>
    </row>
    <row r="1878" spans="2:8" x14ac:dyDescent="0.25">
      <c r="B1878">
        <v>552500</v>
      </c>
      <c r="C1878">
        <v>388900</v>
      </c>
      <c r="D1878">
        <v>194.166</v>
      </c>
      <c r="F1878" t="s">
        <v>6</v>
      </c>
      <c r="G1878" t="s">
        <v>6</v>
      </c>
      <c r="H1878" t="s">
        <v>6</v>
      </c>
    </row>
    <row r="1879" spans="2:8" x14ac:dyDescent="0.25">
      <c r="B1879">
        <v>552700</v>
      </c>
      <c r="C1879">
        <v>388900</v>
      </c>
      <c r="D1879">
        <v>193.93010000000001</v>
      </c>
      <c r="F1879" t="s">
        <v>6</v>
      </c>
      <c r="G1879" t="s">
        <v>6</v>
      </c>
      <c r="H1879" t="s">
        <v>6</v>
      </c>
    </row>
    <row r="1880" spans="2:8" x14ac:dyDescent="0.25">
      <c r="B1880">
        <v>552900</v>
      </c>
      <c r="C1880">
        <v>388900</v>
      </c>
      <c r="D1880">
        <v>193.70310000000001</v>
      </c>
      <c r="F1880" t="s">
        <v>6</v>
      </c>
      <c r="G1880" t="s">
        <v>6</v>
      </c>
      <c r="H1880" t="s">
        <v>6</v>
      </c>
    </row>
    <row r="1881" spans="2:8" x14ac:dyDescent="0.25">
      <c r="B1881">
        <v>553100</v>
      </c>
      <c r="C1881">
        <v>388900</v>
      </c>
      <c r="D1881">
        <v>193.48429999999999</v>
      </c>
      <c r="F1881" t="s">
        <v>6</v>
      </c>
      <c r="G1881" t="s">
        <v>6</v>
      </c>
      <c r="H1881" t="s">
        <v>6</v>
      </c>
    </row>
    <row r="1882" spans="2:8" x14ac:dyDescent="0.25">
      <c r="B1882">
        <v>553300</v>
      </c>
      <c r="C1882">
        <v>388900</v>
      </c>
      <c r="D1882">
        <v>193.27260000000001</v>
      </c>
      <c r="F1882" t="s">
        <v>6</v>
      </c>
      <c r="G1882" t="s">
        <v>6</v>
      </c>
      <c r="H1882" t="s">
        <v>6</v>
      </c>
    </row>
    <row r="1883" spans="2:8" x14ac:dyDescent="0.25">
      <c r="B1883">
        <v>553500</v>
      </c>
      <c r="C1883">
        <v>388900</v>
      </c>
      <c r="D1883">
        <v>193.08969999999999</v>
      </c>
      <c r="F1883" t="s">
        <v>6</v>
      </c>
      <c r="G1883" t="s">
        <v>6</v>
      </c>
      <c r="H1883" t="s">
        <v>6</v>
      </c>
    </row>
    <row r="1884" spans="2:8" x14ac:dyDescent="0.25">
      <c r="B1884">
        <v>553700</v>
      </c>
      <c r="C1884">
        <v>388900</v>
      </c>
      <c r="D1884">
        <v>192.87379999999999</v>
      </c>
      <c r="F1884" t="s">
        <v>6</v>
      </c>
      <c r="G1884" t="s">
        <v>6</v>
      </c>
      <c r="H1884" t="s">
        <v>6</v>
      </c>
    </row>
    <row r="1885" spans="2:8" x14ac:dyDescent="0.25">
      <c r="B1885">
        <v>553900</v>
      </c>
      <c r="C1885">
        <v>388900</v>
      </c>
      <c r="D1885">
        <v>192.6859</v>
      </c>
      <c r="F1885" t="s">
        <v>6</v>
      </c>
      <c r="G1885" t="s">
        <v>6</v>
      </c>
      <c r="H1885" t="s">
        <v>6</v>
      </c>
    </row>
    <row r="1886" spans="2:8" x14ac:dyDescent="0.25">
      <c r="B1886">
        <v>554100</v>
      </c>
      <c r="C1886">
        <v>388900</v>
      </c>
      <c r="D1886">
        <v>192.50530000000001</v>
      </c>
      <c r="F1886" t="s">
        <v>6</v>
      </c>
      <c r="G1886" t="s">
        <v>6</v>
      </c>
      <c r="H1886" t="s">
        <v>6</v>
      </c>
    </row>
    <row r="1887" spans="2:8" x14ac:dyDescent="0.25">
      <c r="B1887">
        <v>554300</v>
      </c>
      <c r="C1887">
        <v>388900</v>
      </c>
      <c r="D1887">
        <v>192.33269999999999</v>
      </c>
      <c r="F1887" t="s">
        <v>6</v>
      </c>
      <c r="G1887" t="s">
        <v>6</v>
      </c>
      <c r="H1887" t="s">
        <v>6</v>
      </c>
    </row>
    <row r="1888" spans="2:8" x14ac:dyDescent="0.25">
      <c r="B1888">
        <v>554500</v>
      </c>
      <c r="C1888">
        <v>388900</v>
      </c>
      <c r="D1888">
        <v>192.16749999999999</v>
      </c>
      <c r="F1888" t="s">
        <v>6</v>
      </c>
      <c r="G1888" t="s">
        <v>6</v>
      </c>
      <c r="H1888" t="s">
        <v>6</v>
      </c>
    </row>
    <row r="1889" spans="2:8" x14ac:dyDescent="0.25">
      <c r="B1889">
        <v>554700</v>
      </c>
      <c r="C1889">
        <v>388900</v>
      </c>
      <c r="D1889">
        <v>192.0111</v>
      </c>
      <c r="F1889" t="s">
        <v>6</v>
      </c>
      <c r="G1889" t="s">
        <v>6</v>
      </c>
      <c r="H1889" t="s">
        <v>6</v>
      </c>
    </row>
    <row r="1890" spans="2:8" x14ac:dyDescent="0.25">
      <c r="B1890">
        <v>554900</v>
      </c>
      <c r="C1890">
        <v>388900</v>
      </c>
      <c r="D1890">
        <v>191.86320000000001</v>
      </c>
      <c r="F1890" t="s">
        <v>6</v>
      </c>
      <c r="G1890" t="s">
        <v>6</v>
      </c>
      <c r="H1890" t="s">
        <v>6</v>
      </c>
    </row>
    <row r="1891" spans="2:8" x14ac:dyDescent="0.25">
      <c r="B1891">
        <v>555100</v>
      </c>
      <c r="C1891">
        <v>388900</v>
      </c>
      <c r="D1891">
        <v>191.7242</v>
      </c>
      <c r="F1891" t="s">
        <v>6</v>
      </c>
      <c r="G1891" t="s">
        <v>6</v>
      </c>
      <c r="H1891" t="s">
        <v>6</v>
      </c>
    </row>
    <row r="1892" spans="2:8" x14ac:dyDescent="0.25">
      <c r="B1892">
        <v>555300</v>
      </c>
      <c r="C1892">
        <v>388900</v>
      </c>
      <c r="D1892">
        <v>191.60640000000001</v>
      </c>
      <c r="F1892" t="s">
        <v>6</v>
      </c>
      <c r="G1892" t="s">
        <v>6</v>
      </c>
      <c r="H1892" t="s">
        <v>6</v>
      </c>
    </row>
    <row r="1893" spans="2:8" x14ac:dyDescent="0.25">
      <c r="B1893">
        <v>555500</v>
      </c>
      <c r="C1893">
        <v>388900</v>
      </c>
      <c r="D1893">
        <v>191.4735</v>
      </c>
      <c r="F1893" t="s">
        <v>6</v>
      </c>
      <c r="G1893" t="s">
        <v>6</v>
      </c>
      <c r="H1893" t="s">
        <v>6</v>
      </c>
    </row>
    <row r="1894" spans="2:8" x14ac:dyDescent="0.25">
      <c r="B1894">
        <v>555700</v>
      </c>
      <c r="C1894">
        <v>388900</v>
      </c>
      <c r="D1894">
        <v>191.36279999999999</v>
      </c>
      <c r="F1894" t="s">
        <v>6</v>
      </c>
      <c r="G1894" t="s">
        <v>6</v>
      </c>
      <c r="H1894" t="s">
        <v>6</v>
      </c>
    </row>
    <row r="1895" spans="2:8" x14ac:dyDescent="0.25">
      <c r="B1895">
        <v>555900</v>
      </c>
      <c r="C1895">
        <v>388900</v>
      </c>
      <c r="D1895">
        <v>191.26349999999999</v>
      </c>
      <c r="F1895" t="s">
        <v>6</v>
      </c>
      <c r="G1895" t="s">
        <v>6</v>
      </c>
      <c r="H1895" t="s">
        <v>6</v>
      </c>
    </row>
    <row r="1896" spans="2:8" x14ac:dyDescent="0.25">
      <c r="B1896">
        <v>556100</v>
      </c>
      <c r="C1896">
        <v>388900</v>
      </c>
      <c r="D1896">
        <v>191.1763</v>
      </c>
      <c r="F1896" t="s">
        <v>6</v>
      </c>
      <c r="G1896" t="s">
        <v>6</v>
      </c>
      <c r="H1896" t="s">
        <v>6</v>
      </c>
    </row>
    <row r="1897" spans="2:8" x14ac:dyDescent="0.25">
      <c r="B1897">
        <v>556300</v>
      </c>
      <c r="C1897">
        <v>388900</v>
      </c>
      <c r="D1897">
        <v>191.1028</v>
      </c>
      <c r="F1897" t="s">
        <v>6</v>
      </c>
      <c r="G1897" t="s">
        <v>6</v>
      </c>
      <c r="H1897" t="s">
        <v>6</v>
      </c>
    </row>
    <row r="1898" spans="2:8" x14ac:dyDescent="0.25">
      <c r="B1898">
        <v>556500</v>
      </c>
      <c r="C1898">
        <v>388900</v>
      </c>
      <c r="D1898">
        <v>191.04259999999999</v>
      </c>
      <c r="F1898" t="s">
        <v>6</v>
      </c>
      <c r="G1898" t="s">
        <v>6</v>
      </c>
      <c r="H1898" t="s">
        <v>6</v>
      </c>
    </row>
    <row r="1899" spans="2:8" x14ac:dyDescent="0.25">
      <c r="B1899">
        <v>556700</v>
      </c>
      <c r="C1899">
        <v>388900</v>
      </c>
      <c r="D1899">
        <v>190.99930000000001</v>
      </c>
      <c r="F1899" t="s">
        <v>6</v>
      </c>
      <c r="G1899" t="s">
        <v>6</v>
      </c>
      <c r="H1899" t="s">
        <v>6</v>
      </c>
    </row>
    <row r="1900" spans="2:8" x14ac:dyDescent="0.25">
      <c r="B1900">
        <v>556900</v>
      </c>
      <c r="C1900">
        <v>388900</v>
      </c>
      <c r="D1900">
        <v>190.97460000000001</v>
      </c>
      <c r="F1900" t="s">
        <v>6</v>
      </c>
      <c r="G1900" t="s">
        <v>6</v>
      </c>
      <c r="H1900" t="s">
        <v>6</v>
      </c>
    </row>
    <row r="1901" spans="2:8" x14ac:dyDescent="0.25">
      <c r="B1901">
        <v>557100</v>
      </c>
      <c r="C1901">
        <v>388900</v>
      </c>
      <c r="D1901">
        <v>190.9658</v>
      </c>
      <c r="F1901" t="s">
        <v>6</v>
      </c>
      <c r="G1901" t="s">
        <v>6</v>
      </c>
      <c r="H1901" t="s">
        <v>6</v>
      </c>
    </row>
    <row r="1902" spans="2:8" x14ac:dyDescent="0.25">
      <c r="B1902">
        <v>557300</v>
      </c>
      <c r="C1902">
        <v>388900</v>
      </c>
      <c r="D1902">
        <v>190.97900000000001</v>
      </c>
      <c r="F1902" t="s">
        <v>6</v>
      </c>
      <c r="G1902" t="s">
        <v>6</v>
      </c>
      <c r="H1902" t="s">
        <v>6</v>
      </c>
    </row>
    <row r="1903" spans="2:8" x14ac:dyDescent="0.25">
      <c r="B1903">
        <v>557500</v>
      </c>
      <c r="C1903">
        <v>388900</v>
      </c>
      <c r="D1903">
        <v>191.01499999999999</v>
      </c>
      <c r="F1903" t="s">
        <v>6</v>
      </c>
      <c r="G1903" t="s">
        <v>6</v>
      </c>
      <c r="H1903" t="s">
        <v>6</v>
      </c>
    </row>
    <row r="1904" spans="2:8" x14ac:dyDescent="0.25">
      <c r="B1904">
        <v>557700</v>
      </c>
      <c r="C1904">
        <v>388900</v>
      </c>
      <c r="D1904">
        <v>191.07560000000001</v>
      </c>
      <c r="F1904" t="s">
        <v>6</v>
      </c>
      <c r="G1904" t="s">
        <v>6</v>
      </c>
      <c r="H1904" t="s">
        <v>6</v>
      </c>
    </row>
    <row r="1905" spans="2:8" x14ac:dyDescent="0.25">
      <c r="B1905">
        <v>557900</v>
      </c>
      <c r="C1905">
        <v>388900</v>
      </c>
      <c r="D1905">
        <v>191.16059999999999</v>
      </c>
      <c r="F1905" t="s">
        <v>6</v>
      </c>
      <c r="G1905" t="s">
        <v>6</v>
      </c>
      <c r="H1905" t="s">
        <v>6</v>
      </c>
    </row>
    <row r="1906" spans="2:8" x14ac:dyDescent="0.25">
      <c r="B1906">
        <v>558100</v>
      </c>
      <c r="C1906">
        <v>388900</v>
      </c>
      <c r="D1906">
        <v>191.2723</v>
      </c>
      <c r="F1906" t="s">
        <v>6</v>
      </c>
      <c r="G1906" t="s">
        <v>6</v>
      </c>
      <c r="H1906" t="s">
        <v>6</v>
      </c>
    </row>
    <row r="1907" spans="2:8" x14ac:dyDescent="0.25">
      <c r="B1907">
        <v>558300</v>
      </c>
      <c r="C1907">
        <v>388900</v>
      </c>
      <c r="D1907">
        <v>191.41069999999999</v>
      </c>
      <c r="F1907" t="s">
        <v>6</v>
      </c>
      <c r="G1907" t="s">
        <v>6</v>
      </c>
      <c r="H1907" t="s">
        <v>6</v>
      </c>
    </row>
    <row r="1908" spans="2:8" x14ac:dyDescent="0.25">
      <c r="B1908">
        <v>558500</v>
      </c>
      <c r="C1908">
        <v>388900</v>
      </c>
      <c r="D1908">
        <v>191.57640000000001</v>
      </c>
      <c r="F1908" t="s">
        <v>6</v>
      </c>
      <c r="G1908" t="s">
        <v>6</v>
      </c>
      <c r="H1908" t="s">
        <v>6</v>
      </c>
    </row>
    <row r="1909" spans="2:8" x14ac:dyDescent="0.25">
      <c r="B1909">
        <v>558700</v>
      </c>
      <c r="C1909">
        <v>388900</v>
      </c>
      <c r="D1909">
        <v>191.7688</v>
      </c>
      <c r="F1909" t="s">
        <v>6</v>
      </c>
      <c r="G1909" t="s">
        <v>6</v>
      </c>
      <c r="H1909" t="s">
        <v>6</v>
      </c>
    </row>
    <row r="1910" spans="2:8" x14ac:dyDescent="0.25">
      <c r="B1910">
        <v>558900</v>
      </c>
      <c r="C1910">
        <v>388900</v>
      </c>
      <c r="D1910">
        <v>191.99080000000001</v>
      </c>
      <c r="F1910" t="s">
        <v>6</v>
      </c>
      <c r="G1910" t="s">
        <v>6</v>
      </c>
      <c r="H1910" t="s">
        <v>6</v>
      </c>
    </row>
    <row r="1911" spans="2:8" x14ac:dyDescent="0.25">
      <c r="B1911">
        <v>559100</v>
      </c>
      <c r="C1911">
        <v>388900</v>
      </c>
      <c r="D1911">
        <v>192.24019999999999</v>
      </c>
      <c r="F1911" t="s">
        <v>6</v>
      </c>
      <c r="G1911" t="s">
        <v>6</v>
      </c>
      <c r="H1911" t="s">
        <v>6</v>
      </c>
    </row>
    <row r="1912" spans="2:8" x14ac:dyDescent="0.25">
      <c r="B1912">
        <v>559300</v>
      </c>
      <c r="C1912">
        <v>388900</v>
      </c>
      <c r="D1912">
        <v>192.51820000000001</v>
      </c>
      <c r="F1912" t="s">
        <v>6</v>
      </c>
      <c r="G1912" t="s">
        <v>6</v>
      </c>
      <c r="H1912" t="s">
        <v>6</v>
      </c>
    </row>
    <row r="1913" spans="2:8" x14ac:dyDescent="0.25">
      <c r="B1913">
        <v>559500</v>
      </c>
      <c r="C1913">
        <v>388900</v>
      </c>
      <c r="D1913">
        <v>192.8235</v>
      </c>
      <c r="F1913" t="s">
        <v>6</v>
      </c>
      <c r="G1913" t="s">
        <v>6</v>
      </c>
      <c r="H1913" t="s">
        <v>6</v>
      </c>
    </row>
    <row r="1914" spans="2:8" x14ac:dyDescent="0.25">
      <c r="B1914">
        <v>559700</v>
      </c>
      <c r="C1914">
        <v>388900</v>
      </c>
      <c r="D1914">
        <v>193.15639999999999</v>
      </c>
      <c r="F1914" t="s">
        <v>6</v>
      </c>
      <c r="G1914" t="s">
        <v>6</v>
      </c>
      <c r="H1914" t="s">
        <v>6</v>
      </c>
    </row>
    <row r="1915" spans="2:8" x14ac:dyDescent="0.25">
      <c r="B1915">
        <v>559900</v>
      </c>
      <c r="C1915">
        <v>388900</v>
      </c>
      <c r="D1915">
        <v>193.47880000000001</v>
      </c>
      <c r="F1915" t="s">
        <v>6</v>
      </c>
      <c r="G1915" t="s">
        <v>6</v>
      </c>
      <c r="H1915" t="s">
        <v>6</v>
      </c>
    </row>
    <row r="1916" spans="2:8" x14ac:dyDescent="0.25">
      <c r="B1916">
        <v>560100</v>
      </c>
      <c r="C1916">
        <v>388900</v>
      </c>
      <c r="D1916">
        <v>193.9024</v>
      </c>
      <c r="F1916" t="s">
        <v>6</v>
      </c>
      <c r="G1916" t="s">
        <v>6</v>
      </c>
      <c r="H1916" t="s">
        <v>6</v>
      </c>
    </row>
    <row r="1917" spans="2:8" x14ac:dyDescent="0.25">
      <c r="B1917">
        <v>560300</v>
      </c>
      <c r="C1917">
        <v>388900</v>
      </c>
      <c r="D1917">
        <v>194.31450000000001</v>
      </c>
      <c r="F1917" t="s">
        <v>6</v>
      </c>
      <c r="G1917" t="s">
        <v>6</v>
      </c>
      <c r="H1917" t="s">
        <v>6</v>
      </c>
    </row>
    <row r="1918" spans="2:8" x14ac:dyDescent="0.25">
      <c r="B1918">
        <v>560500</v>
      </c>
      <c r="C1918">
        <v>388900</v>
      </c>
      <c r="D1918">
        <v>194.7526</v>
      </c>
      <c r="F1918" t="s">
        <v>6</v>
      </c>
      <c r="G1918" t="s">
        <v>6</v>
      </c>
      <c r="H1918" t="s">
        <v>6</v>
      </c>
    </row>
    <row r="1919" spans="2:8" x14ac:dyDescent="0.25">
      <c r="B1919">
        <v>560700</v>
      </c>
      <c r="C1919">
        <v>388900</v>
      </c>
      <c r="D1919">
        <v>195.21639999999999</v>
      </c>
      <c r="F1919" t="s">
        <v>6</v>
      </c>
      <c r="G1919" t="s">
        <v>6</v>
      </c>
      <c r="H1919" t="s">
        <v>6</v>
      </c>
    </row>
    <row r="1920" spans="2:8" x14ac:dyDescent="0.25">
      <c r="B1920">
        <v>560900</v>
      </c>
      <c r="C1920">
        <v>388900</v>
      </c>
      <c r="D1920">
        <v>195.7028</v>
      </c>
      <c r="F1920" t="s">
        <v>6</v>
      </c>
      <c r="G1920" t="s">
        <v>6</v>
      </c>
      <c r="H1920" t="s">
        <v>6</v>
      </c>
    </row>
    <row r="1921" spans="2:8" x14ac:dyDescent="0.25">
      <c r="B1921">
        <v>561100</v>
      </c>
      <c r="C1921">
        <v>388900</v>
      </c>
      <c r="D1921">
        <v>196.20939999999999</v>
      </c>
      <c r="F1921" t="s">
        <v>6</v>
      </c>
      <c r="G1921" t="s">
        <v>6</v>
      </c>
      <c r="H1921" t="s">
        <v>6</v>
      </c>
    </row>
    <row r="1922" spans="2:8" x14ac:dyDescent="0.25">
      <c r="B1922">
        <v>561300</v>
      </c>
      <c r="C1922">
        <v>388900</v>
      </c>
      <c r="D1922">
        <v>196.73249999999999</v>
      </c>
      <c r="F1922" t="s">
        <v>6</v>
      </c>
      <c r="G1922" t="s">
        <v>6</v>
      </c>
      <c r="H1922" t="s">
        <v>6</v>
      </c>
    </row>
    <row r="1923" spans="2:8" x14ac:dyDescent="0.25">
      <c r="B1923">
        <v>550300</v>
      </c>
      <c r="C1923">
        <v>388700</v>
      </c>
      <c r="D1923">
        <v>196.75210000000001</v>
      </c>
      <c r="F1923" t="s">
        <v>6</v>
      </c>
      <c r="G1923" t="s">
        <v>6</v>
      </c>
      <c r="H1923" t="s">
        <v>6</v>
      </c>
    </row>
    <row r="1924" spans="2:8" x14ac:dyDescent="0.25">
      <c r="B1924">
        <v>550500</v>
      </c>
      <c r="C1924">
        <v>388700</v>
      </c>
      <c r="D1924">
        <v>196.40610000000001</v>
      </c>
      <c r="F1924" t="s">
        <v>6</v>
      </c>
      <c r="G1924" t="s">
        <v>6</v>
      </c>
      <c r="H1924" t="s">
        <v>6</v>
      </c>
    </row>
    <row r="1925" spans="2:8" x14ac:dyDescent="0.25">
      <c r="B1925">
        <v>550700</v>
      </c>
      <c r="C1925">
        <v>388700</v>
      </c>
      <c r="D1925">
        <v>196.0712</v>
      </c>
      <c r="F1925" t="s">
        <v>6</v>
      </c>
      <c r="G1925" t="s">
        <v>6</v>
      </c>
      <c r="H1925" t="s">
        <v>6</v>
      </c>
    </row>
    <row r="1926" spans="2:8" x14ac:dyDescent="0.25">
      <c r="B1926">
        <v>550900</v>
      </c>
      <c r="C1926">
        <v>388700</v>
      </c>
      <c r="D1926">
        <v>195.7473</v>
      </c>
      <c r="F1926" t="s">
        <v>6</v>
      </c>
      <c r="G1926" t="s">
        <v>6</v>
      </c>
      <c r="H1926" t="s">
        <v>6</v>
      </c>
    </row>
    <row r="1927" spans="2:8" x14ac:dyDescent="0.25">
      <c r="B1927">
        <v>551100</v>
      </c>
      <c r="C1927">
        <v>388700</v>
      </c>
      <c r="D1927">
        <v>195.43379999999999</v>
      </c>
      <c r="F1927" t="s">
        <v>6</v>
      </c>
      <c r="G1927" t="s">
        <v>6</v>
      </c>
      <c r="H1927" t="s">
        <v>6</v>
      </c>
    </row>
    <row r="1928" spans="2:8" x14ac:dyDescent="0.25">
      <c r="B1928">
        <v>551300</v>
      </c>
      <c r="C1928">
        <v>388700</v>
      </c>
      <c r="D1928">
        <v>195.1311</v>
      </c>
      <c r="F1928" t="s">
        <v>6</v>
      </c>
      <c r="G1928" t="s">
        <v>6</v>
      </c>
      <c r="H1928" t="s">
        <v>6</v>
      </c>
    </row>
    <row r="1929" spans="2:8" x14ac:dyDescent="0.25">
      <c r="B1929">
        <v>551500</v>
      </c>
      <c r="C1929">
        <v>388700</v>
      </c>
      <c r="D1929">
        <v>194.83869999999999</v>
      </c>
      <c r="F1929" t="s">
        <v>6</v>
      </c>
      <c r="G1929" t="s">
        <v>6</v>
      </c>
      <c r="H1929" t="s">
        <v>6</v>
      </c>
    </row>
    <row r="1930" spans="2:8" x14ac:dyDescent="0.25">
      <c r="B1930">
        <v>551700</v>
      </c>
      <c r="C1930">
        <v>388700</v>
      </c>
      <c r="D1930">
        <v>194.53049999999999</v>
      </c>
      <c r="F1930" t="s">
        <v>6</v>
      </c>
      <c r="G1930" t="s">
        <v>6</v>
      </c>
      <c r="H1930" t="s">
        <v>6</v>
      </c>
    </row>
    <row r="1931" spans="2:8" x14ac:dyDescent="0.25">
      <c r="B1931">
        <v>551900</v>
      </c>
      <c r="C1931">
        <v>388700</v>
      </c>
      <c r="D1931">
        <v>194.28809999999999</v>
      </c>
      <c r="F1931" t="s">
        <v>6</v>
      </c>
      <c r="G1931" t="s">
        <v>6</v>
      </c>
      <c r="H1931" t="s">
        <v>6</v>
      </c>
    </row>
    <row r="1932" spans="2:8" x14ac:dyDescent="0.25">
      <c r="B1932">
        <v>552100</v>
      </c>
      <c r="C1932">
        <v>388700</v>
      </c>
      <c r="D1932">
        <v>194.0282</v>
      </c>
      <c r="F1932" t="s">
        <v>6</v>
      </c>
      <c r="G1932" t="s">
        <v>6</v>
      </c>
      <c r="H1932" t="s">
        <v>6</v>
      </c>
    </row>
    <row r="1933" spans="2:8" x14ac:dyDescent="0.25">
      <c r="B1933">
        <v>552300</v>
      </c>
      <c r="C1933">
        <v>388700</v>
      </c>
      <c r="D1933">
        <v>193.7783</v>
      </c>
      <c r="F1933" t="s">
        <v>6</v>
      </c>
      <c r="G1933" t="s">
        <v>6</v>
      </c>
      <c r="H1933" t="s">
        <v>6</v>
      </c>
    </row>
    <row r="1934" spans="2:8" x14ac:dyDescent="0.25">
      <c r="B1934">
        <v>552500</v>
      </c>
      <c r="C1934">
        <v>388700</v>
      </c>
      <c r="D1934">
        <v>193.53729999999999</v>
      </c>
      <c r="F1934" t="s">
        <v>6</v>
      </c>
      <c r="G1934" t="s">
        <v>6</v>
      </c>
      <c r="H1934" t="s">
        <v>6</v>
      </c>
    </row>
    <row r="1935" spans="2:8" x14ac:dyDescent="0.25">
      <c r="B1935">
        <v>552700</v>
      </c>
      <c r="C1935">
        <v>388700</v>
      </c>
      <c r="D1935">
        <v>193.30600000000001</v>
      </c>
      <c r="F1935" t="s">
        <v>6</v>
      </c>
      <c r="G1935" t="s">
        <v>6</v>
      </c>
      <c r="H1935" t="s">
        <v>6</v>
      </c>
    </row>
    <row r="1936" spans="2:8" x14ac:dyDescent="0.25">
      <c r="B1936">
        <v>552900</v>
      </c>
      <c r="C1936">
        <v>388700</v>
      </c>
      <c r="D1936">
        <v>193.08359999999999</v>
      </c>
      <c r="F1936" t="s">
        <v>6</v>
      </c>
      <c r="G1936" t="s">
        <v>6</v>
      </c>
      <c r="H1936" t="s">
        <v>6</v>
      </c>
    </row>
    <row r="1937" spans="2:8" x14ac:dyDescent="0.25">
      <c r="B1937">
        <v>553100</v>
      </c>
      <c r="C1937">
        <v>388700</v>
      </c>
      <c r="D1937">
        <v>192.8689</v>
      </c>
      <c r="F1937" t="s">
        <v>6</v>
      </c>
      <c r="G1937" t="s">
        <v>6</v>
      </c>
      <c r="H1937" t="s">
        <v>6</v>
      </c>
    </row>
    <row r="1938" spans="2:8" x14ac:dyDescent="0.25">
      <c r="B1938">
        <v>553300</v>
      </c>
      <c r="C1938">
        <v>388700</v>
      </c>
      <c r="D1938">
        <v>192.6626</v>
      </c>
      <c r="F1938" t="s">
        <v>6</v>
      </c>
      <c r="G1938" t="s">
        <v>6</v>
      </c>
      <c r="H1938" t="s">
        <v>6</v>
      </c>
    </row>
    <row r="1939" spans="2:8" x14ac:dyDescent="0.25">
      <c r="B1939">
        <v>553500</v>
      </c>
      <c r="C1939">
        <v>388700</v>
      </c>
      <c r="D1939">
        <v>192.48419999999999</v>
      </c>
      <c r="F1939" t="s">
        <v>6</v>
      </c>
      <c r="G1939" t="s">
        <v>6</v>
      </c>
      <c r="H1939" t="s">
        <v>6</v>
      </c>
    </row>
    <row r="1940" spans="2:8" x14ac:dyDescent="0.25">
      <c r="B1940">
        <v>553700</v>
      </c>
      <c r="C1940">
        <v>388700</v>
      </c>
      <c r="D1940">
        <v>192.27520000000001</v>
      </c>
      <c r="F1940" t="s">
        <v>6</v>
      </c>
      <c r="G1940" t="s">
        <v>6</v>
      </c>
      <c r="H1940" t="s">
        <v>6</v>
      </c>
    </row>
    <row r="1941" spans="2:8" x14ac:dyDescent="0.25">
      <c r="B1941">
        <v>553900</v>
      </c>
      <c r="C1941">
        <v>388700</v>
      </c>
      <c r="D1941">
        <v>192.09280000000001</v>
      </c>
      <c r="F1941" t="s">
        <v>6</v>
      </c>
      <c r="G1941" t="s">
        <v>6</v>
      </c>
      <c r="H1941" t="s">
        <v>6</v>
      </c>
    </row>
    <row r="1942" spans="2:8" x14ac:dyDescent="0.25">
      <c r="B1942">
        <v>554100</v>
      </c>
      <c r="C1942">
        <v>388700</v>
      </c>
      <c r="D1942">
        <v>191.9186</v>
      </c>
      <c r="F1942" t="s">
        <v>6</v>
      </c>
      <c r="G1942" t="s">
        <v>6</v>
      </c>
      <c r="H1942" t="s">
        <v>6</v>
      </c>
    </row>
    <row r="1943" spans="2:8" x14ac:dyDescent="0.25">
      <c r="B1943">
        <v>554300</v>
      </c>
      <c r="C1943">
        <v>388700</v>
      </c>
      <c r="D1943">
        <v>191.7517</v>
      </c>
      <c r="F1943" t="s">
        <v>6</v>
      </c>
      <c r="G1943" t="s">
        <v>6</v>
      </c>
      <c r="H1943" t="s">
        <v>6</v>
      </c>
    </row>
    <row r="1944" spans="2:8" x14ac:dyDescent="0.25">
      <c r="B1944">
        <v>554500</v>
      </c>
      <c r="C1944">
        <v>388700</v>
      </c>
      <c r="D1944">
        <v>191.59309999999999</v>
      </c>
      <c r="F1944" t="s">
        <v>6</v>
      </c>
      <c r="G1944" t="s">
        <v>6</v>
      </c>
      <c r="H1944" t="s">
        <v>6</v>
      </c>
    </row>
    <row r="1945" spans="2:8" x14ac:dyDescent="0.25">
      <c r="B1945">
        <v>554700</v>
      </c>
      <c r="C1945">
        <v>388700</v>
      </c>
      <c r="D1945">
        <v>191.44220000000001</v>
      </c>
      <c r="F1945" t="s">
        <v>6</v>
      </c>
      <c r="G1945" t="s">
        <v>6</v>
      </c>
      <c r="H1945" t="s">
        <v>6</v>
      </c>
    </row>
    <row r="1946" spans="2:8" x14ac:dyDescent="0.25">
      <c r="B1946">
        <v>554900</v>
      </c>
      <c r="C1946">
        <v>388700</v>
      </c>
      <c r="D1946">
        <v>191.30019999999999</v>
      </c>
      <c r="F1946" t="s">
        <v>6</v>
      </c>
      <c r="G1946" t="s">
        <v>6</v>
      </c>
      <c r="H1946" t="s">
        <v>6</v>
      </c>
    </row>
    <row r="1947" spans="2:8" x14ac:dyDescent="0.25">
      <c r="B1947">
        <v>555100</v>
      </c>
      <c r="C1947">
        <v>388700</v>
      </c>
      <c r="D1947">
        <v>191.16679999999999</v>
      </c>
      <c r="F1947" t="s">
        <v>6</v>
      </c>
      <c r="G1947" t="s">
        <v>6</v>
      </c>
      <c r="H1947" t="s">
        <v>6</v>
      </c>
    </row>
    <row r="1948" spans="2:8" x14ac:dyDescent="0.25">
      <c r="B1948">
        <v>555300</v>
      </c>
      <c r="C1948">
        <v>388700</v>
      </c>
      <c r="D1948">
        <v>191.0549</v>
      </c>
      <c r="F1948" t="s">
        <v>6</v>
      </c>
      <c r="G1948" t="s">
        <v>6</v>
      </c>
      <c r="H1948" t="s">
        <v>6</v>
      </c>
    </row>
    <row r="1949" spans="2:8" x14ac:dyDescent="0.25">
      <c r="B1949">
        <v>555500</v>
      </c>
      <c r="C1949">
        <v>388700</v>
      </c>
      <c r="D1949">
        <v>190.92769999999999</v>
      </c>
      <c r="F1949" t="s">
        <v>6</v>
      </c>
      <c r="G1949" t="s">
        <v>6</v>
      </c>
      <c r="H1949" t="s">
        <v>6</v>
      </c>
    </row>
    <row r="1950" spans="2:8" x14ac:dyDescent="0.25">
      <c r="B1950">
        <v>555700</v>
      </c>
      <c r="C1950">
        <v>388700</v>
      </c>
      <c r="D1950">
        <v>190.82210000000001</v>
      </c>
      <c r="F1950" t="s">
        <v>6</v>
      </c>
      <c r="G1950" t="s">
        <v>6</v>
      </c>
      <c r="H1950" t="s">
        <v>6</v>
      </c>
    </row>
    <row r="1951" spans="2:8" x14ac:dyDescent="0.25">
      <c r="B1951">
        <v>555900</v>
      </c>
      <c r="C1951">
        <v>388700</v>
      </c>
      <c r="D1951">
        <v>190.72739999999999</v>
      </c>
      <c r="F1951" t="s">
        <v>6</v>
      </c>
      <c r="G1951" t="s">
        <v>6</v>
      </c>
      <c r="H1951" t="s">
        <v>6</v>
      </c>
    </row>
    <row r="1952" spans="2:8" x14ac:dyDescent="0.25">
      <c r="B1952">
        <v>556100</v>
      </c>
      <c r="C1952">
        <v>388700</v>
      </c>
      <c r="D1952">
        <v>190.64439999999999</v>
      </c>
      <c r="F1952" t="s">
        <v>6</v>
      </c>
      <c r="G1952" t="s">
        <v>6</v>
      </c>
      <c r="H1952" t="s">
        <v>6</v>
      </c>
    </row>
    <row r="1953" spans="2:8" x14ac:dyDescent="0.25">
      <c r="B1953">
        <v>556300</v>
      </c>
      <c r="C1953">
        <v>388700</v>
      </c>
      <c r="D1953">
        <v>190.5737</v>
      </c>
      <c r="F1953" t="s">
        <v>6</v>
      </c>
      <c r="G1953" t="s">
        <v>6</v>
      </c>
      <c r="H1953" t="s">
        <v>6</v>
      </c>
    </row>
    <row r="1954" spans="2:8" x14ac:dyDescent="0.25">
      <c r="B1954">
        <v>556500</v>
      </c>
      <c r="C1954">
        <v>388700</v>
      </c>
      <c r="D1954">
        <v>190.51769999999999</v>
      </c>
      <c r="F1954" t="s">
        <v>6</v>
      </c>
      <c r="G1954" t="s">
        <v>6</v>
      </c>
      <c r="H1954" t="s">
        <v>6</v>
      </c>
    </row>
    <row r="1955" spans="2:8" x14ac:dyDescent="0.25">
      <c r="B1955">
        <v>556700</v>
      </c>
      <c r="C1955">
        <v>388700</v>
      </c>
      <c r="D1955">
        <v>190.4769</v>
      </c>
      <c r="F1955" t="s">
        <v>6</v>
      </c>
      <c r="G1955" t="s">
        <v>6</v>
      </c>
      <c r="H1955" t="s">
        <v>6</v>
      </c>
    </row>
    <row r="1956" spans="2:8" x14ac:dyDescent="0.25">
      <c r="B1956">
        <v>556900</v>
      </c>
      <c r="C1956">
        <v>388700</v>
      </c>
      <c r="D1956">
        <v>190.45400000000001</v>
      </c>
      <c r="F1956" t="s">
        <v>6</v>
      </c>
      <c r="G1956" t="s">
        <v>6</v>
      </c>
      <c r="H1956" t="s">
        <v>6</v>
      </c>
    </row>
    <row r="1957" spans="2:8" x14ac:dyDescent="0.25">
      <c r="B1957">
        <v>557100</v>
      </c>
      <c r="C1957">
        <v>388700</v>
      </c>
      <c r="D1957">
        <v>190.44730000000001</v>
      </c>
      <c r="F1957" t="s">
        <v>6</v>
      </c>
      <c r="G1957" t="s">
        <v>6</v>
      </c>
      <c r="H1957" t="s">
        <v>6</v>
      </c>
    </row>
    <row r="1958" spans="2:8" x14ac:dyDescent="0.25">
      <c r="B1958">
        <v>557300</v>
      </c>
      <c r="C1958">
        <v>388700</v>
      </c>
      <c r="D1958">
        <v>190.4622</v>
      </c>
      <c r="F1958" t="s">
        <v>6</v>
      </c>
      <c r="G1958" t="s">
        <v>6</v>
      </c>
      <c r="H1958" t="s">
        <v>6</v>
      </c>
    </row>
    <row r="1959" spans="2:8" x14ac:dyDescent="0.25">
      <c r="B1959">
        <v>557500</v>
      </c>
      <c r="C1959">
        <v>388700</v>
      </c>
      <c r="D1959">
        <v>190.4982</v>
      </c>
      <c r="F1959" t="s">
        <v>6</v>
      </c>
      <c r="G1959" t="s">
        <v>6</v>
      </c>
      <c r="H1959" t="s">
        <v>6</v>
      </c>
    </row>
    <row r="1960" spans="2:8" x14ac:dyDescent="0.25">
      <c r="B1960">
        <v>557700</v>
      </c>
      <c r="C1960">
        <v>388700</v>
      </c>
      <c r="D1960">
        <v>190.55889999999999</v>
      </c>
      <c r="F1960" t="s">
        <v>6</v>
      </c>
      <c r="G1960" t="s">
        <v>6</v>
      </c>
      <c r="H1960" t="s">
        <v>6</v>
      </c>
    </row>
    <row r="1961" spans="2:8" x14ac:dyDescent="0.25">
      <c r="B1961">
        <v>557900</v>
      </c>
      <c r="C1961">
        <v>388700</v>
      </c>
      <c r="D1961">
        <v>190.64400000000001</v>
      </c>
      <c r="F1961" t="s">
        <v>6</v>
      </c>
      <c r="G1961" t="s">
        <v>6</v>
      </c>
      <c r="H1961" t="s">
        <v>6</v>
      </c>
    </row>
    <row r="1962" spans="2:8" x14ac:dyDescent="0.25">
      <c r="B1962">
        <v>558100</v>
      </c>
      <c r="C1962">
        <v>388700</v>
      </c>
      <c r="D1962">
        <v>190.75399999999999</v>
      </c>
      <c r="F1962" t="s">
        <v>6</v>
      </c>
      <c r="G1962" t="s">
        <v>6</v>
      </c>
      <c r="H1962" t="s">
        <v>6</v>
      </c>
    </row>
    <row r="1963" spans="2:8" x14ac:dyDescent="0.25">
      <c r="B1963">
        <v>558300</v>
      </c>
      <c r="C1963">
        <v>388700</v>
      </c>
      <c r="D1963">
        <v>190.89099999999999</v>
      </c>
      <c r="F1963" t="s">
        <v>6</v>
      </c>
      <c r="G1963" t="s">
        <v>6</v>
      </c>
      <c r="H1963" t="s">
        <v>6</v>
      </c>
    </row>
    <row r="1964" spans="2:8" x14ac:dyDescent="0.25">
      <c r="B1964">
        <v>558500</v>
      </c>
      <c r="C1964">
        <v>388700</v>
      </c>
      <c r="D1964">
        <v>191.05420000000001</v>
      </c>
      <c r="F1964" t="s">
        <v>6</v>
      </c>
      <c r="G1964" t="s">
        <v>6</v>
      </c>
      <c r="H1964" t="s">
        <v>6</v>
      </c>
    </row>
    <row r="1965" spans="2:8" x14ac:dyDescent="0.25">
      <c r="B1965">
        <v>558700</v>
      </c>
      <c r="C1965">
        <v>388700</v>
      </c>
      <c r="D1965">
        <v>191.2448</v>
      </c>
      <c r="F1965" t="s">
        <v>6</v>
      </c>
      <c r="G1965" t="s">
        <v>6</v>
      </c>
      <c r="H1965" t="s">
        <v>6</v>
      </c>
    </row>
    <row r="1966" spans="2:8" x14ac:dyDescent="0.25">
      <c r="B1966">
        <v>558900</v>
      </c>
      <c r="C1966">
        <v>388700</v>
      </c>
      <c r="D1966">
        <v>191.4639</v>
      </c>
      <c r="F1966" t="s">
        <v>6</v>
      </c>
      <c r="G1966" t="s">
        <v>6</v>
      </c>
      <c r="H1966" t="s">
        <v>6</v>
      </c>
    </row>
    <row r="1967" spans="2:8" x14ac:dyDescent="0.25">
      <c r="B1967">
        <v>559100</v>
      </c>
      <c r="C1967">
        <v>388700</v>
      </c>
      <c r="D1967">
        <v>191.71010000000001</v>
      </c>
      <c r="F1967" t="s">
        <v>6</v>
      </c>
      <c r="G1967" t="s">
        <v>6</v>
      </c>
      <c r="H1967" t="s">
        <v>6</v>
      </c>
    </row>
    <row r="1968" spans="2:8" x14ac:dyDescent="0.25">
      <c r="B1968">
        <v>559300</v>
      </c>
      <c r="C1968">
        <v>388700</v>
      </c>
      <c r="D1968">
        <v>191.98490000000001</v>
      </c>
      <c r="F1968" t="s">
        <v>6</v>
      </c>
      <c r="G1968" t="s">
        <v>6</v>
      </c>
      <c r="H1968" t="s">
        <v>6</v>
      </c>
    </row>
    <row r="1969" spans="2:8" x14ac:dyDescent="0.25">
      <c r="B1969">
        <v>559500</v>
      </c>
      <c r="C1969">
        <v>388700</v>
      </c>
      <c r="D1969">
        <v>192.2868</v>
      </c>
      <c r="F1969" t="s">
        <v>6</v>
      </c>
      <c r="G1969" t="s">
        <v>6</v>
      </c>
      <c r="H1969" t="s">
        <v>6</v>
      </c>
    </row>
    <row r="1970" spans="2:8" x14ac:dyDescent="0.25">
      <c r="B1970">
        <v>559700</v>
      </c>
      <c r="C1970">
        <v>388700</v>
      </c>
      <c r="D1970">
        <v>192.61600000000001</v>
      </c>
      <c r="F1970" t="s">
        <v>6</v>
      </c>
      <c r="G1970" t="s">
        <v>6</v>
      </c>
      <c r="H1970" t="s">
        <v>6</v>
      </c>
    </row>
    <row r="1971" spans="2:8" x14ac:dyDescent="0.25">
      <c r="B1971">
        <v>559900</v>
      </c>
      <c r="C1971">
        <v>388700</v>
      </c>
      <c r="D1971">
        <v>192.9358</v>
      </c>
      <c r="F1971" t="s">
        <v>6</v>
      </c>
      <c r="G1971" t="s">
        <v>6</v>
      </c>
      <c r="H1971" t="s">
        <v>6</v>
      </c>
    </row>
    <row r="1972" spans="2:8" x14ac:dyDescent="0.25">
      <c r="B1972">
        <v>560100</v>
      </c>
      <c r="C1972">
        <v>388700</v>
      </c>
      <c r="D1972">
        <v>193.35570000000001</v>
      </c>
      <c r="F1972" t="s">
        <v>6</v>
      </c>
      <c r="G1972" t="s">
        <v>6</v>
      </c>
      <c r="H1972" t="s">
        <v>6</v>
      </c>
    </row>
    <row r="1973" spans="2:8" x14ac:dyDescent="0.25">
      <c r="B1973">
        <v>560300</v>
      </c>
      <c r="C1973">
        <v>388700</v>
      </c>
      <c r="D1973">
        <v>193.76509999999999</v>
      </c>
      <c r="F1973" t="s">
        <v>6</v>
      </c>
      <c r="G1973" t="s">
        <v>6</v>
      </c>
      <c r="H1973" t="s">
        <v>6</v>
      </c>
    </row>
    <row r="1974" spans="2:8" x14ac:dyDescent="0.25">
      <c r="B1974">
        <v>560500</v>
      </c>
      <c r="C1974">
        <v>388700</v>
      </c>
      <c r="D1974">
        <v>194.20179999999999</v>
      </c>
      <c r="F1974" t="s">
        <v>6</v>
      </c>
      <c r="G1974" t="s">
        <v>6</v>
      </c>
      <c r="H1974" t="s">
        <v>6</v>
      </c>
    </row>
    <row r="1975" spans="2:8" x14ac:dyDescent="0.25">
      <c r="B1975">
        <v>560700</v>
      </c>
      <c r="C1975">
        <v>388700</v>
      </c>
      <c r="D1975">
        <v>194.6635</v>
      </c>
      <c r="F1975" t="s">
        <v>6</v>
      </c>
      <c r="G1975" t="s">
        <v>6</v>
      </c>
      <c r="H1975" t="s">
        <v>6</v>
      </c>
    </row>
    <row r="1976" spans="2:8" x14ac:dyDescent="0.25">
      <c r="B1976">
        <v>560900</v>
      </c>
      <c r="C1976">
        <v>388700</v>
      </c>
      <c r="D1976">
        <v>195.149</v>
      </c>
      <c r="F1976" t="s">
        <v>6</v>
      </c>
      <c r="G1976" t="s">
        <v>6</v>
      </c>
      <c r="H1976" t="s">
        <v>6</v>
      </c>
    </row>
    <row r="1977" spans="2:8" x14ac:dyDescent="0.25">
      <c r="B1977">
        <v>561100</v>
      </c>
      <c r="C1977">
        <v>388700</v>
      </c>
      <c r="D1977">
        <v>195.65610000000001</v>
      </c>
      <c r="F1977" t="s">
        <v>6</v>
      </c>
      <c r="G1977" t="s">
        <v>6</v>
      </c>
      <c r="H1977" t="s">
        <v>6</v>
      </c>
    </row>
    <row r="1978" spans="2:8" x14ac:dyDescent="0.25">
      <c r="B1978">
        <v>561300</v>
      </c>
      <c r="C1978">
        <v>388700</v>
      </c>
      <c r="D1978">
        <v>196.18</v>
      </c>
      <c r="F1978" t="s">
        <v>6</v>
      </c>
      <c r="G1978" t="s">
        <v>6</v>
      </c>
      <c r="H1978" t="s">
        <v>6</v>
      </c>
    </row>
    <row r="1979" spans="2:8" x14ac:dyDescent="0.25">
      <c r="B1979">
        <v>550300</v>
      </c>
      <c r="C1979">
        <v>388500</v>
      </c>
      <c r="D1979">
        <v>196.16419999999999</v>
      </c>
      <c r="F1979" t="s">
        <v>6</v>
      </c>
      <c r="G1979" t="s">
        <v>6</v>
      </c>
      <c r="H1979" t="s">
        <v>6</v>
      </c>
    </row>
    <row r="1980" spans="2:8" x14ac:dyDescent="0.25">
      <c r="B1980">
        <v>550500</v>
      </c>
      <c r="C1980">
        <v>388500</v>
      </c>
      <c r="D1980">
        <v>195.81899999999999</v>
      </c>
      <c r="F1980" t="s">
        <v>6</v>
      </c>
      <c r="G1980" t="s">
        <v>6</v>
      </c>
      <c r="H1980" t="s">
        <v>6</v>
      </c>
    </row>
    <row r="1981" spans="2:8" x14ac:dyDescent="0.25">
      <c r="B1981">
        <v>550700</v>
      </c>
      <c r="C1981">
        <v>388500</v>
      </c>
      <c r="D1981">
        <v>195.48480000000001</v>
      </c>
      <c r="F1981" t="s">
        <v>6</v>
      </c>
      <c r="G1981" t="s">
        <v>6</v>
      </c>
      <c r="H1981" t="s">
        <v>6</v>
      </c>
    </row>
    <row r="1982" spans="2:8" x14ac:dyDescent="0.25">
      <c r="B1982">
        <v>550900</v>
      </c>
      <c r="C1982">
        <v>388500</v>
      </c>
      <c r="D1982">
        <v>195.16050000000001</v>
      </c>
      <c r="F1982" t="s">
        <v>6</v>
      </c>
      <c r="G1982" t="s">
        <v>6</v>
      </c>
      <c r="H1982" t="s">
        <v>6</v>
      </c>
    </row>
    <row r="1983" spans="2:8" x14ac:dyDescent="0.25">
      <c r="B1983">
        <v>551100</v>
      </c>
      <c r="C1983">
        <v>388500</v>
      </c>
      <c r="D1983">
        <v>194.84870000000001</v>
      </c>
      <c r="F1983" t="s">
        <v>6</v>
      </c>
      <c r="G1983" t="s">
        <v>6</v>
      </c>
      <c r="H1983" t="s">
        <v>6</v>
      </c>
    </row>
    <row r="1984" spans="2:8" x14ac:dyDescent="0.25">
      <c r="B1984">
        <v>551300</v>
      </c>
      <c r="C1984">
        <v>388500</v>
      </c>
      <c r="D1984">
        <v>194.54769999999999</v>
      </c>
      <c r="F1984" t="s">
        <v>6</v>
      </c>
      <c r="G1984" t="s">
        <v>6</v>
      </c>
      <c r="H1984" t="s">
        <v>6</v>
      </c>
    </row>
    <row r="1985" spans="2:8" x14ac:dyDescent="0.25">
      <c r="B1985">
        <v>551500</v>
      </c>
      <c r="C1985">
        <v>388500</v>
      </c>
      <c r="D1985">
        <v>194.2577</v>
      </c>
      <c r="F1985" t="s">
        <v>6</v>
      </c>
      <c r="G1985" t="s">
        <v>6</v>
      </c>
      <c r="H1985" t="s">
        <v>6</v>
      </c>
    </row>
    <row r="1986" spans="2:8" x14ac:dyDescent="0.25">
      <c r="B1986">
        <v>551700</v>
      </c>
      <c r="C1986">
        <v>388500</v>
      </c>
      <c r="D1986">
        <v>193.952</v>
      </c>
      <c r="F1986" t="s">
        <v>6</v>
      </c>
      <c r="G1986" t="s">
        <v>6</v>
      </c>
      <c r="H1986" t="s">
        <v>6</v>
      </c>
    </row>
    <row r="1987" spans="2:8" x14ac:dyDescent="0.25">
      <c r="B1987">
        <v>551900</v>
      </c>
      <c r="C1987">
        <v>388500</v>
      </c>
      <c r="D1987">
        <v>193.71180000000001</v>
      </c>
      <c r="F1987" t="s">
        <v>6</v>
      </c>
      <c r="G1987" t="s">
        <v>6</v>
      </c>
      <c r="H1987" t="s">
        <v>6</v>
      </c>
    </row>
    <row r="1988" spans="2:8" x14ac:dyDescent="0.25">
      <c r="B1988">
        <v>552100</v>
      </c>
      <c r="C1988">
        <v>388500</v>
      </c>
      <c r="D1988">
        <v>193.45439999999999</v>
      </c>
      <c r="F1988" t="s">
        <v>6</v>
      </c>
      <c r="G1988" t="s">
        <v>6</v>
      </c>
      <c r="H1988" t="s">
        <v>6</v>
      </c>
    </row>
    <row r="1989" spans="2:8" x14ac:dyDescent="0.25">
      <c r="B1989">
        <v>552300</v>
      </c>
      <c r="C1989">
        <v>388500</v>
      </c>
      <c r="D1989">
        <v>193.20820000000001</v>
      </c>
      <c r="F1989" t="s">
        <v>6</v>
      </c>
      <c r="G1989" t="s">
        <v>6</v>
      </c>
      <c r="H1989" t="s">
        <v>6</v>
      </c>
    </row>
    <row r="1990" spans="2:8" x14ac:dyDescent="0.25">
      <c r="B1990">
        <v>552500</v>
      </c>
      <c r="C1990">
        <v>388500</v>
      </c>
      <c r="D1990">
        <v>192.9708</v>
      </c>
      <c r="F1990" t="s">
        <v>6</v>
      </c>
      <c r="G1990" t="s">
        <v>6</v>
      </c>
      <c r="H1990" t="s">
        <v>6</v>
      </c>
    </row>
    <row r="1991" spans="2:8" x14ac:dyDescent="0.25">
      <c r="B1991">
        <v>552700</v>
      </c>
      <c r="C1991">
        <v>388500</v>
      </c>
      <c r="D1991">
        <v>192.7432</v>
      </c>
      <c r="F1991" t="s">
        <v>6</v>
      </c>
      <c r="G1991" t="s">
        <v>6</v>
      </c>
      <c r="H1991" t="s">
        <v>6</v>
      </c>
    </row>
    <row r="1992" spans="2:8" x14ac:dyDescent="0.25">
      <c r="B1992">
        <v>552900</v>
      </c>
      <c r="C1992">
        <v>388500</v>
      </c>
      <c r="D1992">
        <v>192.52529999999999</v>
      </c>
      <c r="F1992" t="s">
        <v>6</v>
      </c>
      <c r="G1992" t="s">
        <v>6</v>
      </c>
      <c r="H1992" t="s">
        <v>6</v>
      </c>
    </row>
    <row r="1993" spans="2:8" x14ac:dyDescent="0.25">
      <c r="B1993">
        <v>553100</v>
      </c>
      <c r="C1993">
        <v>388500</v>
      </c>
      <c r="D1993">
        <v>192.31479999999999</v>
      </c>
      <c r="F1993" t="s">
        <v>6</v>
      </c>
      <c r="G1993" t="s">
        <v>6</v>
      </c>
      <c r="H1993" t="s">
        <v>6</v>
      </c>
    </row>
    <row r="1994" spans="2:8" x14ac:dyDescent="0.25">
      <c r="B1994">
        <v>553300</v>
      </c>
      <c r="C1994">
        <v>388500</v>
      </c>
      <c r="D1994">
        <v>192.1129</v>
      </c>
      <c r="F1994" t="s">
        <v>6</v>
      </c>
      <c r="G1994" t="s">
        <v>6</v>
      </c>
      <c r="H1994" t="s">
        <v>6</v>
      </c>
    </row>
    <row r="1995" spans="2:8" x14ac:dyDescent="0.25">
      <c r="B1995">
        <v>553500</v>
      </c>
      <c r="C1995">
        <v>388500</v>
      </c>
      <c r="D1995">
        <v>191.93860000000001</v>
      </c>
      <c r="F1995" t="s">
        <v>6</v>
      </c>
      <c r="G1995" t="s">
        <v>6</v>
      </c>
      <c r="H1995" t="s">
        <v>6</v>
      </c>
    </row>
    <row r="1996" spans="2:8" x14ac:dyDescent="0.25">
      <c r="B1996">
        <v>553700</v>
      </c>
      <c r="C1996">
        <v>388500</v>
      </c>
      <c r="D1996">
        <v>191.7346</v>
      </c>
      <c r="F1996" t="s">
        <v>6</v>
      </c>
      <c r="G1996" t="s">
        <v>6</v>
      </c>
      <c r="H1996" t="s">
        <v>6</v>
      </c>
    </row>
    <row r="1997" spans="2:8" x14ac:dyDescent="0.25">
      <c r="B1997">
        <v>553900</v>
      </c>
      <c r="C1997">
        <v>388500</v>
      </c>
      <c r="D1997">
        <v>191.5566</v>
      </c>
      <c r="F1997" t="s">
        <v>6</v>
      </c>
      <c r="G1997" t="s">
        <v>6</v>
      </c>
      <c r="H1997" t="s">
        <v>6</v>
      </c>
    </row>
    <row r="1998" spans="2:8" x14ac:dyDescent="0.25">
      <c r="B1998">
        <v>554100</v>
      </c>
      <c r="C1998">
        <v>388500</v>
      </c>
      <c r="D1998">
        <v>191.3871</v>
      </c>
      <c r="F1998" t="s">
        <v>6</v>
      </c>
      <c r="G1998" t="s">
        <v>6</v>
      </c>
      <c r="H1998" t="s">
        <v>6</v>
      </c>
    </row>
    <row r="1999" spans="2:8" x14ac:dyDescent="0.25">
      <c r="B1999">
        <v>554300</v>
      </c>
      <c r="C1999">
        <v>388500</v>
      </c>
      <c r="D1999">
        <v>191.22559999999999</v>
      </c>
      <c r="F1999" t="s">
        <v>6</v>
      </c>
      <c r="G1999" t="s">
        <v>6</v>
      </c>
      <c r="H1999" t="s">
        <v>6</v>
      </c>
    </row>
    <row r="2000" spans="2:8" x14ac:dyDescent="0.25">
      <c r="B2000">
        <v>554500</v>
      </c>
      <c r="C2000">
        <v>388500</v>
      </c>
      <c r="D2000">
        <v>191.072</v>
      </c>
      <c r="F2000" t="s">
        <v>6</v>
      </c>
      <c r="G2000" t="s">
        <v>6</v>
      </c>
      <c r="H2000" t="s">
        <v>6</v>
      </c>
    </row>
    <row r="2001" spans="2:8" x14ac:dyDescent="0.25">
      <c r="B2001">
        <v>554700</v>
      </c>
      <c r="C2001">
        <v>388500</v>
      </c>
      <c r="D2001">
        <v>190.9264</v>
      </c>
      <c r="F2001" t="s">
        <v>6</v>
      </c>
      <c r="G2001" t="s">
        <v>6</v>
      </c>
      <c r="H2001" t="s">
        <v>6</v>
      </c>
    </row>
    <row r="2002" spans="2:8" x14ac:dyDescent="0.25">
      <c r="B2002">
        <v>554900</v>
      </c>
      <c r="C2002">
        <v>388500</v>
      </c>
      <c r="D2002">
        <v>190.7893</v>
      </c>
      <c r="F2002" t="s">
        <v>6</v>
      </c>
      <c r="G2002" t="s">
        <v>6</v>
      </c>
      <c r="H2002" t="s">
        <v>6</v>
      </c>
    </row>
    <row r="2003" spans="2:8" x14ac:dyDescent="0.25">
      <c r="B2003">
        <v>555100</v>
      </c>
      <c r="C2003">
        <v>388500</v>
      </c>
      <c r="D2003">
        <v>190.66050000000001</v>
      </c>
      <c r="F2003" t="s">
        <v>6</v>
      </c>
      <c r="G2003" t="s">
        <v>6</v>
      </c>
      <c r="H2003" t="s">
        <v>6</v>
      </c>
    </row>
    <row r="2004" spans="2:8" x14ac:dyDescent="0.25">
      <c r="B2004">
        <v>555300</v>
      </c>
      <c r="C2004">
        <v>388500</v>
      </c>
      <c r="D2004">
        <v>190.55179999999999</v>
      </c>
      <c r="F2004" t="s">
        <v>6</v>
      </c>
      <c r="G2004" t="s">
        <v>6</v>
      </c>
      <c r="H2004" t="s">
        <v>6</v>
      </c>
    </row>
    <row r="2005" spans="2:8" x14ac:dyDescent="0.25">
      <c r="B2005">
        <v>555500</v>
      </c>
      <c r="C2005">
        <v>388500</v>
      </c>
      <c r="D2005">
        <v>190.429</v>
      </c>
      <c r="F2005" t="s">
        <v>6</v>
      </c>
      <c r="G2005" t="s">
        <v>6</v>
      </c>
      <c r="H2005" t="s">
        <v>6</v>
      </c>
    </row>
    <row r="2006" spans="2:8" x14ac:dyDescent="0.25">
      <c r="B2006">
        <v>555700</v>
      </c>
      <c r="C2006">
        <v>388500</v>
      </c>
      <c r="D2006">
        <v>190.32759999999999</v>
      </c>
      <c r="F2006" t="s">
        <v>6</v>
      </c>
      <c r="G2006" t="s">
        <v>6</v>
      </c>
      <c r="H2006" t="s">
        <v>6</v>
      </c>
    </row>
    <row r="2007" spans="2:8" x14ac:dyDescent="0.25">
      <c r="B2007">
        <v>555900</v>
      </c>
      <c r="C2007">
        <v>388500</v>
      </c>
      <c r="D2007">
        <v>190.23599999999999</v>
      </c>
      <c r="F2007" t="s">
        <v>6</v>
      </c>
      <c r="G2007" t="s">
        <v>6</v>
      </c>
      <c r="H2007" t="s">
        <v>6</v>
      </c>
    </row>
    <row r="2008" spans="2:8" x14ac:dyDescent="0.25">
      <c r="B2008">
        <v>556100</v>
      </c>
      <c r="C2008">
        <v>388500</v>
      </c>
      <c r="D2008">
        <v>190.15559999999999</v>
      </c>
      <c r="F2008" t="s">
        <v>6</v>
      </c>
      <c r="G2008" t="s">
        <v>6</v>
      </c>
      <c r="H2008" t="s">
        <v>6</v>
      </c>
    </row>
    <row r="2009" spans="2:8" x14ac:dyDescent="0.25">
      <c r="B2009">
        <v>556300</v>
      </c>
      <c r="C2009">
        <v>388500</v>
      </c>
      <c r="D2009">
        <v>190.08789999999999</v>
      </c>
      <c r="F2009" t="s">
        <v>6</v>
      </c>
      <c r="G2009" t="s">
        <v>6</v>
      </c>
      <c r="H2009" t="s">
        <v>6</v>
      </c>
    </row>
    <row r="2010" spans="2:8" x14ac:dyDescent="0.25">
      <c r="B2010">
        <v>556500</v>
      </c>
      <c r="C2010">
        <v>388500</v>
      </c>
      <c r="D2010">
        <v>190.03389999999999</v>
      </c>
      <c r="F2010" t="s">
        <v>6</v>
      </c>
      <c r="G2010" t="s">
        <v>6</v>
      </c>
      <c r="H2010" t="s">
        <v>6</v>
      </c>
    </row>
    <row r="2011" spans="2:8" x14ac:dyDescent="0.25">
      <c r="B2011">
        <v>556700</v>
      </c>
      <c r="C2011">
        <v>388500</v>
      </c>
      <c r="D2011">
        <v>189.9941</v>
      </c>
      <c r="F2011" t="s">
        <v>6</v>
      </c>
      <c r="G2011" t="s">
        <v>6</v>
      </c>
      <c r="H2011" t="s">
        <v>6</v>
      </c>
    </row>
    <row r="2012" spans="2:8" x14ac:dyDescent="0.25">
      <c r="B2012">
        <v>556900</v>
      </c>
      <c r="C2012">
        <v>388500</v>
      </c>
      <c r="D2012">
        <v>189.9727</v>
      </c>
      <c r="F2012" t="s">
        <v>6</v>
      </c>
      <c r="G2012" t="s">
        <v>6</v>
      </c>
      <c r="H2012" t="s">
        <v>6</v>
      </c>
    </row>
    <row r="2013" spans="2:8" x14ac:dyDescent="0.25">
      <c r="B2013">
        <v>557100</v>
      </c>
      <c r="C2013">
        <v>388500</v>
      </c>
      <c r="D2013">
        <v>189.96600000000001</v>
      </c>
      <c r="F2013" t="s">
        <v>6</v>
      </c>
      <c r="G2013" t="s">
        <v>6</v>
      </c>
      <c r="H2013" t="s">
        <v>6</v>
      </c>
    </row>
    <row r="2014" spans="2:8" x14ac:dyDescent="0.25">
      <c r="B2014">
        <v>557300</v>
      </c>
      <c r="C2014">
        <v>388500</v>
      </c>
      <c r="D2014">
        <v>189.9804</v>
      </c>
      <c r="F2014" t="s">
        <v>6</v>
      </c>
      <c r="G2014" t="s">
        <v>6</v>
      </c>
      <c r="H2014" t="s">
        <v>6</v>
      </c>
    </row>
    <row r="2015" spans="2:8" x14ac:dyDescent="0.25">
      <c r="B2015">
        <v>557500</v>
      </c>
      <c r="C2015">
        <v>388500</v>
      </c>
      <c r="D2015">
        <v>190.01689999999999</v>
      </c>
      <c r="F2015" t="s">
        <v>6</v>
      </c>
      <c r="G2015" t="s">
        <v>6</v>
      </c>
      <c r="H2015" t="s">
        <v>6</v>
      </c>
    </row>
    <row r="2016" spans="2:8" x14ac:dyDescent="0.25">
      <c r="B2016">
        <v>557700</v>
      </c>
      <c r="C2016">
        <v>388500</v>
      </c>
      <c r="D2016">
        <v>190.07599999999999</v>
      </c>
      <c r="F2016" t="s">
        <v>6</v>
      </c>
      <c r="G2016" t="s">
        <v>6</v>
      </c>
      <c r="H2016" t="s">
        <v>6</v>
      </c>
    </row>
    <row r="2017" spans="2:8" x14ac:dyDescent="0.25">
      <c r="B2017">
        <v>557900</v>
      </c>
      <c r="C2017">
        <v>388500</v>
      </c>
      <c r="D2017">
        <v>190.1593</v>
      </c>
      <c r="F2017" t="s">
        <v>6</v>
      </c>
      <c r="G2017" t="s">
        <v>6</v>
      </c>
      <c r="H2017" t="s">
        <v>6</v>
      </c>
    </row>
    <row r="2018" spans="2:8" x14ac:dyDescent="0.25">
      <c r="B2018">
        <v>558100</v>
      </c>
      <c r="C2018">
        <v>388500</v>
      </c>
      <c r="D2018">
        <v>190.26730000000001</v>
      </c>
      <c r="F2018" t="s">
        <v>6</v>
      </c>
      <c r="G2018" t="s">
        <v>6</v>
      </c>
      <c r="H2018" t="s">
        <v>6</v>
      </c>
    </row>
    <row r="2019" spans="2:8" x14ac:dyDescent="0.25">
      <c r="B2019">
        <v>558300</v>
      </c>
      <c r="C2019">
        <v>388500</v>
      </c>
      <c r="D2019">
        <v>190.4008</v>
      </c>
      <c r="F2019" t="s">
        <v>6</v>
      </c>
      <c r="G2019" t="s">
        <v>6</v>
      </c>
      <c r="H2019" t="s">
        <v>6</v>
      </c>
    </row>
    <row r="2020" spans="2:8" x14ac:dyDescent="0.25">
      <c r="B2020">
        <v>558500</v>
      </c>
      <c r="C2020">
        <v>388500</v>
      </c>
      <c r="D2020">
        <v>190.56030000000001</v>
      </c>
      <c r="F2020" t="s">
        <v>6</v>
      </c>
      <c r="G2020" t="s">
        <v>6</v>
      </c>
      <c r="H2020" t="s">
        <v>6</v>
      </c>
    </row>
    <row r="2021" spans="2:8" x14ac:dyDescent="0.25">
      <c r="B2021">
        <v>558700</v>
      </c>
      <c r="C2021">
        <v>388500</v>
      </c>
      <c r="D2021">
        <v>190.69030000000001</v>
      </c>
      <c r="F2021" t="s">
        <v>6</v>
      </c>
      <c r="G2021" t="s">
        <v>6</v>
      </c>
      <c r="H2021" t="s">
        <v>6</v>
      </c>
    </row>
    <row r="2022" spans="2:8" x14ac:dyDescent="0.25">
      <c r="B2022">
        <v>558900</v>
      </c>
      <c r="C2022">
        <v>388500</v>
      </c>
      <c r="D2022">
        <v>190.90350000000001</v>
      </c>
      <c r="F2022" t="s">
        <v>6</v>
      </c>
      <c r="G2022" t="s">
        <v>6</v>
      </c>
      <c r="H2022" t="s">
        <v>6</v>
      </c>
    </row>
    <row r="2023" spans="2:8" x14ac:dyDescent="0.25">
      <c r="B2023">
        <v>559100</v>
      </c>
      <c r="C2023">
        <v>388500</v>
      </c>
      <c r="D2023">
        <v>191.1446</v>
      </c>
      <c r="F2023" t="s">
        <v>6</v>
      </c>
      <c r="G2023" t="s">
        <v>6</v>
      </c>
      <c r="H2023" t="s">
        <v>6</v>
      </c>
    </row>
    <row r="2024" spans="2:8" x14ac:dyDescent="0.25">
      <c r="B2024">
        <v>559300</v>
      </c>
      <c r="C2024">
        <v>388500</v>
      </c>
      <c r="D2024">
        <v>191.41370000000001</v>
      </c>
      <c r="F2024" t="s">
        <v>6</v>
      </c>
      <c r="G2024" t="s">
        <v>6</v>
      </c>
      <c r="H2024" t="s">
        <v>6</v>
      </c>
    </row>
    <row r="2025" spans="2:8" x14ac:dyDescent="0.25">
      <c r="B2025">
        <v>559500</v>
      </c>
      <c r="C2025">
        <v>388500</v>
      </c>
      <c r="D2025">
        <v>191.70939999999999</v>
      </c>
      <c r="F2025" t="s">
        <v>6</v>
      </c>
      <c r="G2025" t="s">
        <v>6</v>
      </c>
      <c r="H2025" t="s">
        <v>6</v>
      </c>
    </row>
    <row r="2026" spans="2:8" x14ac:dyDescent="0.25">
      <c r="B2026">
        <v>559700</v>
      </c>
      <c r="C2026">
        <v>388500</v>
      </c>
      <c r="D2026">
        <v>192.03190000000001</v>
      </c>
      <c r="F2026" t="s">
        <v>6</v>
      </c>
      <c r="G2026" t="s">
        <v>6</v>
      </c>
      <c r="H2026" t="s">
        <v>6</v>
      </c>
    </row>
    <row r="2027" spans="2:8" x14ac:dyDescent="0.25">
      <c r="B2027">
        <v>559900</v>
      </c>
      <c r="C2027">
        <v>388500</v>
      </c>
      <c r="D2027">
        <v>192.34530000000001</v>
      </c>
      <c r="F2027" t="s">
        <v>6</v>
      </c>
      <c r="G2027" t="s">
        <v>6</v>
      </c>
      <c r="H2027" t="s">
        <v>6</v>
      </c>
    </row>
    <row r="2028" spans="2:8" x14ac:dyDescent="0.25">
      <c r="B2028">
        <v>560100</v>
      </c>
      <c r="C2028">
        <v>388500</v>
      </c>
      <c r="D2028">
        <v>192.7578</v>
      </c>
      <c r="F2028" t="s">
        <v>6</v>
      </c>
      <c r="G2028" t="s">
        <v>6</v>
      </c>
      <c r="H2028" t="s">
        <v>6</v>
      </c>
    </row>
    <row r="2029" spans="2:8" x14ac:dyDescent="0.25">
      <c r="B2029">
        <v>560300</v>
      </c>
      <c r="C2029">
        <v>388500</v>
      </c>
      <c r="D2029">
        <v>193.1609</v>
      </c>
      <c r="F2029" t="s">
        <v>6</v>
      </c>
      <c r="G2029" t="s">
        <v>6</v>
      </c>
      <c r="H2029" t="s">
        <v>6</v>
      </c>
    </row>
    <row r="2030" spans="2:8" x14ac:dyDescent="0.25">
      <c r="B2030">
        <v>560500</v>
      </c>
      <c r="C2030">
        <v>388500</v>
      </c>
      <c r="D2030">
        <v>193.58969999999999</v>
      </c>
      <c r="F2030" t="s">
        <v>6</v>
      </c>
      <c r="G2030" t="s">
        <v>6</v>
      </c>
      <c r="H2030" t="s">
        <v>6</v>
      </c>
    </row>
    <row r="2031" spans="2:8" x14ac:dyDescent="0.25">
      <c r="B2031">
        <v>560700</v>
      </c>
      <c r="C2031">
        <v>388500</v>
      </c>
      <c r="D2031">
        <v>194.04509999999999</v>
      </c>
      <c r="F2031" t="s">
        <v>6</v>
      </c>
      <c r="G2031" t="s">
        <v>6</v>
      </c>
      <c r="H2031" t="s">
        <v>6</v>
      </c>
    </row>
    <row r="2032" spans="2:8" x14ac:dyDescent="0.25">
      <c r="B2032">
        <v>560900</v>
      </c>
      <c r="C2032">
        <v>388500</v>
      </c>
      <c r="D2032">
        <v>194.52459999999999</v>
      </c>
      <c r="F2032" t="s">
        <v>6</v>
      </c>
      <c r="G2032" t="s">
        <v>6</v>
      </c>
      <c r="H2032" t="s">
        <v>6</v>
      </c>
    </row>
    <row r="2033" spans="2:8" x14ac:dyDescent="0.25">
      <c r="B2033">
        <v>561100</v>
      </c>
      <c r="C2033">
        <v>388500</v>
      </c>
      <c r="D2033">
        <v>195.02529999999999</v>
      </c>
      <c r="F2033" t="s">
        <v>6</v>
      </c>
      <c r="G2033" t="s">
        <v>6</v>
      </c>
      <c r="H2033" t="s">
        <v>6</v>
      </c>
    </row>
    <row r="2034" spans="2:8" x14ac:dyDescent="0.25">
      <c r="B2034">
        <v>561300</v>
      </c>
      <c r="C2034">
        <v>388500</v>
      </c>
      <c r="D2034">
        <v>195.5427</v>
      </c>
      <c r="F2034" t="s">
        <v>6</v>
      </c>
      <c r="G2034" t="s">
        <v>6</v>
      </c>
      <c r="H2034" t="s">
        <v>6</v>
      </c>
    </row>
    <row r="2035" spans="2:8" x14ac:dyDescent="0.25">
      <c r="B2035">
        <v>550300</v>
      </c>
      <c r="C2035">
        <v>388300</v>
      </c>
      <c r="D2035">
        <v>195.4427</v>
      </c>
      <c r="F2035" t="s">
        <v>6</v>
      </c>
      <c r="G2035" t="s">
        <v>6</v>
      </c>
      <c r="H2035" t="s">
        <v>6</v>
      </c>
    </row>
    <row r="2036" spans="2:8" x14ac:dyDescent="0.25">
      <c r="B2036">
        <v>550500</v>
      </c>
      <c r="C2036">
        <v>388300</v>
      </c>
      <c r="D2036">
        <v>195.09800000000001</v>
      </c>
      <c r="F2036" t="s">
        <v>6</v>
      </c>
      <c r="G2036" t="s">
        <v>6</v>
      </c>
      <c r="H2036" t="s">
        <v>6</v>
      </c>
    </row>
    <row r="2037" spans="2:8" x14ac:dyDescent="0.25">
      <c r="B2037">
        <v>550700</v>
      </c>
      <c r="C2037">
        <v>388300</v>
      </c>
      <c r="D2037">
        <v>194.7645</v>
      </c>
      <c r="F2037" t="s">
        <v>6</v>
      </c>
      <c r="G2037" t="s">
        <v>6</v>
      </c>
      <c r="H2037" t="s">
        <v>6</v>
      </c>
    </row>
    <row r="2038" spans="2:8" x14ac:dyDescent="0.25">
      <c r="B2038">
        <v>550900</v>
      </c>
      <c r="C2038">
        <v>388300</v>
      </c>
      <c r="D2038">
        <v>194.44229999999999</v>
      </c>
      <c r="F2038" t="s">
        <v>6</v>
      </c>
      <c r="G2038" t="s">
        <v>6</v>
      </c>
      <c r="H2038" t="s">
        <v>6</v>
      </c>
    </row>
    <row r="2039" spans="2:8" x14ac:dyDescent="0.25">
      <c r="B2039">
        <v>551100</v>
      </c>
      <c r="C2039">
        <v>388300</v>
      </c>
      <c r="D2039">
        <v>194.13200000000001</v>
      </c>
      <c r="F2039" t="s">
        <v>6</v>
      </c>
      <c r="G2039" t="s">
        <v>6</v>
      </c>
      <c r="H2039" t="s">
        <v>6</v>
      </c>
    </row>
    <row r="2040" spans="2:8" x14ac:dyDescent="0.25">
      <c r="B2040">
        <v>551300</v>
      </c>
      <c r="C2040">
        <v>388300</v>
      </c>
      <c r="D2040">
        <v>193.83359999999999</v>
      </c>
      <c r="F2040" t="s">
        <v>6</v>
      </c>
      <c r="G2040" t="s">
        <v>6</v>
      </c>
      <c r="H2040" t="s">
        <v>6</v>
      </c>
    </row>
    <row r="2041" spans="2:8" x14ac:dyDescent="0.25">
      <c r="B2041">
        <v>551500</v>
      </c>
      <c r="C2041">
        <v>388300</v>
      </c>
      <c r="D2041">
        <v>193.5461</v>
      </c>
      <c r="F2041" t="s">
        <v>6</v>
      </c>
      <c r="G2041" t="s">
        <v>6</v>
      </c>
      <c r="H2041" t="s">
        <v>6</v>
      </c>
    </row>
    <row r="2042" spans="2:8" x14ac:dyDescent="0.25">
      <c r="B2042">
        <v>551700</v>
      </c>
      <c r="C2042">
        <v>388300</v>
      </c>
      <c r="D2042">
        <v>193.24369999999999</v>
      </c>
      <c r="F2042" t="s">
        <v>6</v>
      </c>
      <c r="G2042" t="s">
        <v>6</v>
      </c>
      <c r="H2042" t="s">
        <v>6</v>
      </c>
    </row>
    <row r="2043" spans="2:8" x14ac:dyDescent="0.25">
      <c r="B2043">
        <v>551900</v>
      </c>
      <c r="C2043">
        <v>388300</v>
      </c>
      <c r="D2043">
        <v>193.00649999999999</v>
      </c>
      <c r="F2043" t="s">
        <v>6</v>
      </c>
      <c r="G2043" t="s">
        <v>6</v>
      </c>
      <c r="H2043" t="s">
        <v>6</v>
      </c>
    </row>
    <row r="2044" spans="2:8" x14ac:dyDescent="0.25">
      <c r="B2044">
        <v>552100</v>
      </c>
      <c r="C2044">
        <v>388300</v>
      </c>
      <c r="D2044">
        <v>192.7533</v>
      </c>
      <c r="F2044" t="s">
        <v>6</v>
      </c>
      <c r="G2044" t="s">
        <v>6</v>
      </c>
      <c r="H2044" t="s">
        <v>6</v>
      </c>
    </row>
    <row r="2045" spans="2:8" x14ac:dyDescent="0.25">
      <c r="B2045">
        <v>552300</v>
      </c>
      <c r="C2045">
        <v>388300</v>
      </c>
      <c r="D2045">
        <v>192.5111</v>
      </c>
      <c r="F2045" t="s">
        <v>6</v>
      </c>
      <c r="G2045" t="s">
        <v>6</v>
      </c>
      <c r="H2045" t="s">
        <v>6</v>
      </c>
    </row>
    <row r="2046" spans="2:8" x14ac:dyDescent="0.25">
      <c r="B2046">
        <v>552500</v>
      </c>
      <c r="C2046">
        <v>388300</v>
      </c>
      <c r="D2046">
        <v>192.2784</v>
      </c>
      <c r="F2046" t="s">
        <v>6</v>
      </c>
      <c r="G2046" t="s">
        <v>6</v>
      </c>
      <c r="H2046" t="s">
        <v>6</v>
      </c>
    </row>
    <row r="2047" spans="2:8" x14ac:dyDescent="0.25">
      <c r="B2047">
        <v>552700</v>
      </c>
      <c r="C2047">
        <v>388300</v>
      </c>
      <c r="D2047">
        <v>192.05520000000001</v>
      </c>
      <c r="F2047" t="s">
        <v>6</v>
      </c>
      <c r="G2047" t="s">
        <v>6</v>
      </c>
      <c r="H2047" t="s">
        <v>6</v>
      </c>
    </row>
    <row r="2048" spans="2:8" x14ac:dyDescent="0.25">
      <c r="B2048">
        <v>552900</v>
      </c>
      <c r="C2048">
        <v>388300</v>
      </c>
      <c r="D2048">
        <v>191.8416</v>
      </c>
      <c r="F2048" t="s">
        <v>6</v>
      </c>
      <c r="G2048" t="s">
        <v>6</v>
      </c>
      <c r="H2048" t="s">
        <v>6</v>
      </c>
    </row>
    <row r="2049" spans="2:8" x14ac:dyDescent="0.25">
      <c r="B2049">
        <v>553100</v>
      </c>
      <c r="C2049">
        <v>388300</v>
      </c>
      <c r="D2049">
        <v>191.63669999999999</v>
      </c>
      <c r="F2049" t="s">
        <v>6</v>
      </c>
      <c r="G2049" t="s">
        <v>6</v>
      </c>
      <c r="H2049" t="s">
        <v>6</v>
      </c>
    </row>
    <row r="2050" spans="2:8" x14ac:dyDescent="0.25">
      <c r="B2050">
        <v>553300</v>
      </c>
      <c r="C2050">
        <v>388300</v>
      </c>
      <c r="D2050">
        <v>191.44</v>
      </c>
      <c r="F2050" t="s">
        <v>6</v>
      </c>
      <c r="G2050" t="s">
        <v>6</v>
      </c>
      <c r="H2050" t="s">
        <v>6</v>
      </c>
    </row>
    <row r="2051" spans="2:8" x14ac:dyDescent="0.25">
      <c r="B2051">
        <v>553500</v>
      </c>
      <c r="C2051">
        <v>388300</v>
      </c>
      <c r="D2051">
        <v>191.2706</v>
      </c>
      <c r="F2051" t="s">
        <v>6</v>
      </c>
      <c r="G2051" t="s">
        <v>6</v>
      </c>
      <c r="H2051" t="s">
        <v>6</v>
      </c>
    </row>
    <row r="2052" spans="2:8" x14ac:dyDescent="0.25">
      <c r="B2052">
        <v>553700</v>
      </c>
      <c r="C2052">
        <v>388300</v>
      </c>
      <c r="D2052">
        <v>191.0719</v>
      </c>
      <c r="F2052" t="s">
        <v>6</v>
      </c>
      <c r="G2052" t="s">
        <v>6</v>
      </c>
      <c r="H2052" t="s">
        <v>6</v>
      </c>
    </row>
    <row r="2053" spans="2:8" x14ac:dyDescent="0.25">
      <c r="B2053">
        <v>553900</v>
      </c>
      <c r="C2053">
        <v>388300</v>
      </c>
      <c r="D2053">
        <v>190.8998</v>
      </c>
      <c r="F2053" t="s">
        <v>6</v>
      </c>
      <c r="G2053" t="s">
        <v>6</v>
      </c>
      <c r="H2053" t="s">
        <v>6</v>
      </c>
    </row>
    <row r="2054" spans="2:8" x14ac:dyDescent="0.25">
      <c r="B2054">
        <v>554100</v>
      </c>
      <c r="C2054">
        <v>388300</v>
      </c>
      <c r="D2054">
        <v>190.7364</v>
      </c>
      <c r="F2054" t="s">
        <v>6</v>
      </c>
      <c r="G2054" t="s">
        <v>6</v>
      </c>
      <c r="H2054" t="s">
        <v>6</v>
      </c>
    </row>
    <row r="2055" spans="2:8" x14ac:dyDescent="0.25">
      <c r="B2055">
        <v>554300</v>
      </c>
      <c r="C2055">
        <v>388300</v>
      </c>
      <c r="D2055">
        <v>190.58029999999999</v>
      </c>
      <c r="F2055" t="s">
        <v>6</v>
      </c>
      <c r="G2055" t="s">
        <v>6</v>
      </c>
      <c r="H2055" t="s">
        <v>6</v>
      </c>
    </row>
    <row r="2056" spans="2:8" x14ac:dyDescent="0.25">
      <c r="B2056">
        <v>554500</v>
      </c>
      <c r="C2056">
        <v>388300</v>
      </c>
      <c r="D2056">
        <v>190.43190000000001</v>
      </c>
      <c r="F2056" t="s">
        <v>6</v>
      </c>
      <c r="G2056" t="s">
        <v>6</v>
      </c>
      <c r="H2056" t="s">
        <v>6</v>
      </c>
    </row>
    <row r="2057" spans="2:8" x14ac:dyDescent="0.25">
      <c r="B2057">
        <v>554700</v>
      </c>
      <c r="C2057">
        <v>388300</v>
      </c>
      <c r="D2057">
        <v>190.29159999999999</v>
      </c>
      <c r="F2057" t="s">
        <v>6</v>
      </c>
      <c r="G2057" t="s">
        <v>6</v>
      </c>
      <c r="H2057" t="s">
        <v>6</v>
      </c>
    </row>
    <row r="2058" spans="2:8" x14ac:dyDescent="0.25">
      <c r="B2058">
        <v>554900</v>
      </c>
      <c r="C2058">
        <v>388300</v>
      </c>
      <c r="D2058">
        <v>190.15960000000001</v>
      </c>
      <c r="F2058" t="s">
        <v>6</v>
      </c>
      <c r="G2058" t="s">
        <v>6</v>
      </c>
      <c r="H2058" t="s">
        <v>6</v>
      </c>
    </row>
    <row r="2059" spans="2:8" x14ac:dyDescent="0.25">
      <c r="B2059">
        <v>555100</v>
      </c>
      <c r="C2059">
        <v>388300</v>
      </c>
      <c r="D2059">
        <v>190.0351</v>
      </c>
      <c r="F2059" t="s">
        <v>6</v>
      </c>
      <c r="G2059" t="s">
        <v>6</v>
      </c>
      <c r="H2059" t="s">
        <v>6</v>
      </c>
    </row>
    <row r="2060" spans="2:8" x14ac:dyDescent="0.25">
      <c r="B2060">
        <v>555300</v>
      </c>
      <c r="C2060">
        <v>388300</v>
      </c>
      <c r="D2060">
        <v>189.9307</v>
      </c>
      <c r="F2060" t="s">
        <v>6</v>
      </c>
      <c r="G2060" t="s">
        <v>6</v>
      </c>
      <c r="H2060" t="s">
        <v>6</v>
      </c>
    </row>
    <row r="2061" spans="2:8" x14ac:dyDescent="0.25">
      <c r="B2061">
        <v>555500</v>
      </c>
      <c r="C2061">
        <v>388300</v>
      </c>
      <c r="D2061">
        <v>189.81290000000001</v>
      </c>
      <c r="F2061" t="s">
        <v>6</v>
      </c>
      <c r="G2061" t="s">
        <v>6</v>
      </c>
      <c r="H2061" t="s">
        <v>6</v>
      </c>
    </row>
    <row r="2062" spans="2:8" x14ac:dyDescent="0.25">
      <c r="B2062">
        <v>555700</v>
      </c>
      <c r="C2062">
        <v>388300</v>
      </c>
      <c r="D2062">
        <v>189.71420000000001</v>
      </c>
      <c r="F2062" t="s">
        <v>6</v>
      </c>
      <c r="G2062" t="s">
        <v>6</v>
      </c>
      <c r="H2062" t="s">
        <v>6</v>
      </c>
    </row>
    <row r="2063" spans="2:8" x14ac:dyDescent="0.25">
      <c r="B2063">
        <v>555900</v>
      </c>
      <c r="C2063">
        <v>388300</v>
      </c>
      <c r="D2063">
        <v>189.62620000000001</v>
      </c>
      <c r="F2063" t="s">
        <v>6</v>
      </c>
      <c r="G2063" t="s">
        <v>6</v>
      </c>
      <c r="H2063" t="s">
        <v>6</v>
      </c>
    </row>
    <row r="2064" spans="2:8" x14ac:dyDescent="0.25">
      <c r="B2064">
        <v>556100</v>
      </c>
      <c r="C2064">
        <v>388300</v>
      </c>
      <c r="D2064">
        <v>189.5488</v>
      </c>
      <c r="F2064" t="s">
        <v>6</v>
      </c>
      <c r="G2064" t="s">
        <v>6</v>
      </c>
      <c r="H2064" t="s">
        <v>6</v>
      </c>
    </row>
    <row r="2065" spans="2:8" x14ac:dyDescent="0.25">
      <c r="B2065">
        <v>556300</v>
      </c>
      <c r="C2065">
        <v>388300</v>
      </c>
      <c r="D2065">
        <v>189.48269999999999</v>
      </c>
      <c r="F2065" t="s">
        <v>6</v>
      </c>
      <c r="G2065" t="s">
        <v>6</v>
      </c>
      <c r="H2065" t="s">
        <v>6</v>
      </c>
    </row>
    <row r="2066" spans="2:8" x14ac:dyDescent="0.25">
      <c r="B2066">
        <v>556500</v>
      </c>
      <c r="C2066">
        <v>388300</v>
      </c>
      <c r="D2066">
        <v>189.42939999999999</v>
      </c>
      <c r="F2066" t="s">
        <v>6</v>
      </c>
      <c r="G2066" t="s">
        <v>6</v>
      </c>
      <c r="H2066" t="s">
        <v>6</v>
      </c>
    </row>
    <row r="2067" spans="2:8" x14ac:dyDescent="0.25">
      <c r="B2067">
        <v>556700</v>
      </c>
      <c r="C2067">
        <v>388300</v>
      </c>
      <c r="D2067">
        <v>189.39080000000001</v>
      </c>
      <c r="F2067" t="s">
        <v>6</v>
      </c>
      <c r="G2067" t="s">
        <v>6</v>
      </c>
      <c r="H2067" t="s">
        <v>6</v>
      </c>
    </row>
    <row r="2068" spans="2:8" x14ac:dyDescent="0.25">
      <c r="B2068">
        <v>556900</v>
      </c>
      <c r="C2068">
        <v>388300</v>
      </c>
      <c r="D2068">
        <v>189.36879999999999</v>
      </c>
      <c r="F2068" t="s">
        <v>6</v>
      </c>
      <c r="G2068" t="s">
        <v>6</v>
      </c>
      <c r="H2068" t="s">
        <v>6</v>
      </c>
    </row>
    <row r="2069" spans="2:8" x14ac:dyDescent="0.25">
      <c r="B2069">
        <v>557100</v>
      </c>
      <c r="C2069">
        <v>388300</v>
      </c>
      <c r="D2069">
        <v>189.36099999999999</v>
      </c>
      <c r="F2069" t="s">
        <v>6</v>
      </c>
      <c r="G2069" t="s">
        <v>6</v>
      </c>
      <c r="H2069" t="s">
        <v>6</v>
      </c>
    </row>
    <row r="2070" spans="2:8" x14ac:dyDescent="0.25">
      <c r="B2070">
        <v>557300</v>
      </c>
      <c r="C2070">
        <v>388300</v>
      </c>
      <c r="D2070">
        <v>189.37440000000001</v>
      </c>
      <c r="F2070" t="s">
        <v>6</v>
      </c>
      <c r="G2070" t="s">
        <v>6</v>
      </c>
      <c r="H2070" t="s">
        <v>6</v>
      </c>
    </row>
    <row r="2071" spans="2:8" x14ac:dyDescent="0.25">
      <c r="B2071">
        <v>557500</v>
      </c>
      <c r="C2071">
        <v>388300</v>
      </c>
      <c r="D2071">
        <v>189.40860000000001</v>
      </c>
      <c r="F2071" t="s">
        <v>6</v>
      </c>
      <c r="G2071" t="s">
        <v>6</v>
      </c>
      <c r="H2071" t="s">
        <v>6</v>
      </c>
    </row>
    <row r="2072" spans="2:8" x14ac:dyDescent="0.25">
      <c r="B2072">
        <v>557700</v>
      </c>
      <c r="C2072">
        <v>388300</v>
      </c>
      <c r="D2072">
        <v>189.4649</v>
      </c>
      <c r="F2072" t="s">
        <v>6</v>
      </c>
      <c r="G2072" t="s">
        <v>6</v>
      </c>
      <c r="H2072" t="s">
        <v>6</v>
      </c>
    </row>
    <row r="2073" spans="2:8" x14ac:dyDescent="0.25">
      <c r="B2073">
        <v>557900</v>
      </c>
      <c r="C2073">
        <v>388300</v>
      </c>
      <c r="D2073">
        <v>189.54320000000001</v>
      </c>
      <c r="F2073" t="s">
        <v>6</v>
      </c>
      <c r="G2073" t="s">
        <v>6</v>
      </c>
      <c r="H2073" t="s">
        <v>6</v>
      </c>
    </row>
    <row r="2074" spans="2:8" x14ac:dyDescent="0.25">
      <c r="B2074">
        <v>558100</v>
      </c>
      <c r="C2074">
        <v>388300</v>
      </c>
      <c r="D2074">
        <v>189.6464</v>
      </c>
      <c r="F2074" t="s">
        <v>6</v>
      </c>
      <c r="G2074" t="s">
        <v>6</v>
      </c>
      <c r="H2074" t="s">
        <v>6</v>
      </c>
    </row>
    <row r="2075" spans="2:8" x14ac:dyDescent="0.25">
      <c r="B2075">
        <v>558300</v>
      </c>
      <c r="C2075">
        <v>388300</v>
      </c>
      <c r="D2075">
        <v>189.77430000000001</v>
      </c>
      <c r="F2075" t="s">
        <v>6</v>
      </c>
      <c r="G2075" t="s">
        <v>6</v>
      </c>
      <c r="H2075" t="s">
        <v>6</v>
      </c>
    </row>
    <row r="2076" spans="2:8" x14ac:dyDescent="0.25">
      <c r="B2076">
        <v>558500</v>
      </c>
      <c r="C2076">
        <v>388300</v>
      </c>
      <c r="D2076">
        <v>189.92750000000001</v>
      </c>
      <c r="F2076" t="s">
        <v>6</v>
      </c>
      <c r="G2076" t="s">
        <v>6</v>
      </c>
      <c r="H2076" t="s">
        <v>6</v>
      </c>
    </row>
    <row r="2077" spans="2:8" x14ac:dyDescent="0.25">
      <c r="B2077">
        <v>558700</v>
      </c>
      <c r="C2077">
        <v>388300</v>
      </c>
      <c r="D2077">
        <v>190.16669999999999</v>
      </c>
      <c r="F2077" t="s">
        <v>6</v>
      </c>
      <c r="G2077" t="s">
        <v>6</v>
      </c>
      <c r="H2077" t="s">
        <v>6</v>
      </c>
    </row>
    <row r="2078" spans="2:8" x14ac:dyDescent="0.25">
      <c r="B2078">
        <v>558900</v>
      </c>
      <c r="C2078">
        <v>388300</v>
      </c>
      <c r="D2078">
        <v>190.37360000000001</v>
      </c>
      <c r="F2078" t="s">
        <v>6</v>
      </c>
      <c r="G2078" t="s">
        <v>6</v>
      </c>
      <c r="H2078" t="s">
        <v>6</v>
      </c>
    </row>
    <row r="2079" spans="2:8" x14ac:dyDescent="0.25">
      <c r="B2079">
        <v>559100</v>
      </c>
      <c r="C2079">
        <v>388300</v>
      </c>
      <c r="D2079">
        <v>190.6079</v>
      </c>
      <c r="F2079" t="s">
        <v>6</v>
      </c>
      <c r="G2079" t="s">
        <v>6</v>
      </c>
      <c r="H2079" t="s">
        <v>6</v>
      </c>
    </row>
    <row r="2080" spans="2:8" x14ac:dyDescent="0.25">
      <c r="B2080">
        <v>559300</v>
      </c>
      <c r="C2080">
        <v>388300</v>
      </c>
      <c r="D2080">
        <v>190.86879999999999</v>
      </c>
      <c r="F2080" t="s">
        <v>6</v>
      </c>
      <c r="G2080" t="s">
        <v>6</v>
      </c>
      <c r="H2080" t="s">
        <v>6</v>
      </c>
    </row>
    <row r="2081" spans="2:8" x14ac:dyDescent="0.25">
      <c r="B2081">
        <v>559500</v>
      </c>
      <c r="C2081">
        <v>388300</v>
      </c>
      <c r="D2081">
        <v>191.15620000000001</v>
      </c>
      <c r="F2081" t="s">
        <v>6</v>
      </c>
      <c r="G2081" t="s">
        <v>6</v>
      </c>
      <c r="H2081" t="s">
        <v>6</v>
      </c>
    </row>
    <row r="2082" spans="2:8" x14ac:dyDescent="0.25">
      <c r="B2082">
        <v>559700</v>
      </c>
      <c r="C2082">
        <v>388300</v>
      </c>
      <c r="D2082">
        <v>191.47</v>
      </c>
      <c r="F2082" t="s">
        <v>6</v>
      </c>
      <c r="G2082" t="s">
        <v>6</v>
      </c>
      <c r="H2082" t="s">
        <v>6</v>
      </c>
    </row>
    <row r="2083" spans="2:8" x14ac:dyDescent="0.25">
      <c r="B2083">
        <v>559900</v>
      </c>
      <c r="C2083">
        <v>388300</v>
      </c>
      <c r="D2083">
        <v>191.7749</v>
      </c>
      <c r="F2083" t="s">
        <v>6</v>
      </c>
      <c r="G2083" t="s">
        <v>6</v>
      </c>
      <c r="H2083" t="s">
        <v>6</v>
      </c>
    </row>
    <row r="2084" spans="2:8" x14ac:dyDescent="0.25">
      <c r="B2084">
        <v>560100</v>
      </c>
      <c r="C2084">
        <v>388300</v>
      </c>
      <c r="D2084">
        <v>192.17670000000001</v>
      </c>
      <c r="F2084" t="s">
        <v>6</v>
      </c>
      <c r="G2084" t="s">
        <v>6</v>
      </c>
      <c r="H2084" t="s">
        <v>6</v>
      </c>
    </row>
    <row r="2085" spans="2:8" x14ac:dyDescent="0.25">
      <c r="B2085">
        <v>560300</v>
      </c>
      <c r="C2085">
        <v>388300</v>
      </c>
      <c r="D2085">
        <v>192.56880000000001</v>
      </c>
      <c r="F2085" t="s">
        <v>6</v>
      </c>
      <c r="G2085" t="s">
        <v>6</v>
      </c>
      <c r="H2085" t="s">
        <v>6</v>
      </c>
    </row>
    <row r="2086" spans="2:8" x14ac:dyDescent="0.25">
      <c r="B2086">
        <v>560500</v>
      </c>
      <c r="C2086">
        <v>388300</v>
      </c>
      <c r="D2086">
        <v>192.9871</v>
      </c>
      <c r="F2086" t="s">
        <v>6</v>
      </c>
      <c r="G2086" t="s">
        <v>6</v>
      </c>
      <c r="H2086" t="s">
        <v>6</v>
      </c>
    </row>
    <row r="2087" spans="2:8" x14ac:dyDescent="0.25">
      <c r="B2087">
        <v>560700</v>
      </c>
      <c r="C2087">
        <v>388300</v>
      </c>
      <c r="D2087">
        <v>193.43209999999999</v>
      </c>
      <c r="F2087" t="s">
        <v>6</v>
      </c>
      <c r="G2087" t="s">
        <v>6</v>
      </c>
      <c r="H2087" t="s">
        <v>6</v>
      </c>
    </row>
    <row r="2088" spans="2:8" x14ac:dyDescent="0.25">
      <c r="B2088">
        <v>560900</v>
      </c>
      <c r="C2088">
        <v>388300</v>
      </c>
      <c r="D2088">
        <v>193.90039999999999</v>
      </c>
      <c r="F2088" t="s">
        <v>6</v>
      </c>
      <c r="G2088" t="s">
        <v>6</v>
      </c>
      <c r="H2088" t="s">
        <v>6</v>
      </c>
    </row>
    <row r="2089" spans="2:8" x14ac:dyDescent="0.25">
      <c r="B2089">
        <v>561100</v>
      </c>
      <c r="C2089">
        <v>388300</v>
      </c>
      <c r="D2089">
        <v>194.3895</v>
      </c>
      <c r="F2089" t="s">
        <v>6</v>
      </c>
      <c r="G2089" t="s">
        <v>6</v>
      </c>
      <c r="H2089" t="s">
        <v>6</v>
      </c>
    </row>
    <row r="2090" spans="2:8" x14ac:dyDescent="0.25">
      <c r="B2090">
        <v>561300</v>
      </c>
      <c r="C2090">
        <v>388300</v>
      </c>
      <c r="D2090">
        <v>194.8955</v>
      </c>
      <c r="F2090" t="s">
        <v>6</v>
      </c>
      <c r="G2090" t="s">
        <v>6</v>
      </c>
      <c r="H2090" t="s">
        <v>6</v>
      </c>
    </row>
    <row r="2091" spans="2:8" x14ac:dyDescent="0.25">
      <c r="B2091">
        <v>550300</v>
      </c>
      <c r="C2091">
        <v>388100</v>
      </c>
      <c r="D2091">
        <v>194.78479999999999</v>
      </c>
      <c r="F2091" t="s">
        <v>6</v>
      </c>
      <c r="G2091" t="s">
        <v>6</v>
      </c>
      <c r="H2091" t="s">
        <v>6</v>
      </c>
    </row>
    <row r="2092" spans="2:8" x14ac:dyDescent="0.25">
      <c r="B2092">
        <v>550500</v>
      </c>
      <c r="C2092">
        <v>388100</v>
      </c>
      <c r="D2092">
        <v>194.441</v>
      </c>
      <c r="F2092" t="s">
        <v>6</v>
      </c>
      <c r="G2092" t="s">
        <v>6</v>
      </c>
      <c r="H2092" t="s">
        <v>6</v>
      </c>
    </row>
    <row r="2093" spans="2:8" x14ac:dyDescent="0.25">
      <c r="B2093">
        <v>550700</v>
      </c>
      <c r="C2093">
        <v>388100</v>
      </c>
      <c r="D2093">
        <v>194.10839999999999</v>
      </c>
      <c r="F2093" t="s">
        <v>6</v>
      </c>
      <c r="G2093" t="s">
        <v>6</v>
      </c>
      <c r="H2093" t="s">
        <v>6</v>
      </c>
    </row>
    <row r="2094" spans="2:8" x14ac:dyDescent="0.25">
      <c r="B2094">
        <v>550900</v>
      </c>
      <c r="C2094">
        <v>388100</v>
      </c>
      <c r="D2094">
        <v>193.7876</v>
      </c>
      <c r="F2094" t="s">
        <v>6</v>
      </c>
      <c r="G2094" t="s">
        <v>6</v>
      </c>
      <c r="H2094" t="s">
        <v>6</v>
      </c>
    </row>
    <row r="2095" spans="2:8" x14ac:dyDescent="0.25">
      <c r="B2095">
        <v>551100</v>
      </c>
      <c r="C2095">
        <v>388100</v>
      </c>
      <c r="D2095">
        <v>193.47970000000001</v>
      </c>
      <c r="F2095" t="s">
        <v>6</v>
      </c>
      <c r="G2095" t="s">
        <v>6</v>
      </c>
      <c r="H2095" t="s">
        <v>6</v>
      </c>
    </row>
    <row r="2096" spans="2:8" x14ac:dyDescent="0.25">
      <c r="B2096">
        <v>551300</v>
      </c>
      <c r="C2096">
        <v>388100</v>
      </c>
      <c r="D2096">
        <v>193.1832</v>
      </c>
      <c r="F2096" t="s">
        <v>6</v>
      </c>
      <c r="G2096" t="s">
        <v>6</v>
      </c>
      <c r="H2096" t="s">
        <v>6</v>
      </c>
    </row>
    <row r="2097" spans="2:8" x14ac:dyDescent="0.25">
      <c r="B2097">
        <v>551500</v>
      </c>
      <c r="C2097">
        <v>388100</v>
      </c>
      <c r="D2097">
        <v>192.89879999999999</v>
      </c>
      <c r="F2097" t="s">
        <v>6</v>
      </c>
      <c r="G2097" t="s">
        <v>6</v>
      </c>
      <c r="H2097" t="s">
        <v>6</v>
      </c>
    </row>
    <row r="2098" spans="2:8" x14ac:dyDescent="0.25">
      <c r="B2098">
        <v>551700</v>
      </c>
      <c r="C2098">
        <v>388100</v>
      </c>
      <c r="D2098">
        <v>192.59960000000001</v>
      </c>
      <c r="F2098" t="s">
        <v>6</v>
      </c>
      <c r="G2098" t="s">
        <v>6</v>
      </c>
      <c r="H2098" t="s">
        <v>6</v>
      </c>
    </row>
    <row r="2099" spans="2:8" x14ac:dyDescent="0.25">
      <c r="B2099">
        <v>551900</v>
      </c>
      <c r="C2099">
        <v>388100</v>
      </c>
      <c r="D2099">
        <v>192.3656</v>
      </c>
      <c r="F2099" t="s">
        <v>6</v>
      </c>
      <c r="G2099" t="s">
        <v>6</v>
      </c>
      <c r="H2099" t="s">
        <v>6</v>
      </c>
    </row>
    <row r="2100" spans="2:8" x14ac:dyDescent="0.25">
      <c r="B2100">
        <v>552100</v>
      </c>
      <c r="C2100">
        <v>388100</v>
      </c>
      <c r="D2100">
        <v>192.11590000000001</v>
      </c>
      <c r="F2100" t="s">
        <v>6</v>
      </c>
      <c r="G2100" t="s">
        <v>6</v>
      </c>
      <c r="H2100" t="s">
        <v>6</v>
      </c>
    </row>
    <row r="2101" spans="2:8" x14ac:dyDescent="0.25">
      <c r="B2101">
        <v>552300</v>
      </c>
      <c r="C2101">
        <v>388100</v>
      </c>
      <c r="D2101">
        <v>191.87700000000001</v>
      </c>
      <c r="F2101" t="s">
        <v>6</v>
      </c>
      <c r="G2101" t="s">
        <v>6</v>
      </c>
      <c r="H2101" t="s">
        <v>6</v>
      </c>
    </row>
    <row r="2102" spans="2:8" x14ac:dyDescent="0.25">
      <c r="B2102">
        <v>552500</v>
      </c>
      <c r="C2102">
        <v>388100</v>
      </c>
      <c r="D2102">
        <v>191.6481</v>
      </c>
      <c r="F2102" t="s">
        <v>6</v>
      </c>
      <c r="G2102" t="s">
        <v>6</v>
      </c>
      <c r="H2102" t="s">
        <v>6</v>
      </c>
    </row>
    <row r="2103" spans="2:8" x14ac:dyDescent="0.25">
      <c r="B2103">
        <v>552700</v>
      </c>
      <c r="C2103">
        <v>388100</v>
      </c>
      <c r="D2103">
        <v>191.4297</v>
      </c>
      <c r="F2103" t="s">
        <v>6</v>
      </c>
      <c r="G2103" t="s">
        <v>6</v>
      </c>
      <c r="H2103" t="s">
        <v>6</v>
      </c>
    </row>
    <row r="2104" spans="2:8" x14ac:dyDescent="0.25">
      <c r="B2104">
        <v>552900</v>
      </c>
      <c r="C2104">
        <v>388100</v>
      </c>
      <c r="D2104">
        <v>191.22020000000001</v>
      </c>
      <c r="F2104" t="s">
        <v>6</v>
      </c>
      <c r="G2104" t="s">
        <v>6</v>
      </c>
      <c r="H2104" t="s">
        <v>6</v>
      </c>
    </row>
    <row r="2105" spans="2:8" x14ac:dyDescent="0.25">
      <c r="B2105">
        <v>553100</v>
      </c>
      <c r="C2105">
        <v>388100</v>
      </c>
      <c r="D2105">
        <v>191.01900000000001</v>
      </c>
      <c r="F2105" t="s">
        <v>6</v>
      </c>
      <c r="G2105" t="s">
        <v>6</v>
      </c>
      <c r="H2105" t="s">
        <v>6</v>
      </c>
    </row>
    <row r="2106" spans="2:8" x14ac:dyDescent="0.25">
      <c r="B2106">
        <v>553300</v>
      </c>
      <c r="C2106">
        <v>388100</v>
      </c>
      <c r="D2106">
        <v>190.82740000000001</v>
      </c>
      <c r="F2106" t="s">
        <v>6</v>
      </c>
      <c r="G2106" t="s">
        <v>6</v>
      </c>
      <c r="H2106" t="s">
        <v>6</v>
      </c>
    </row>
    <row r="2107" spans="2:8" x14ac:dyDescent="0.25">
      <c r="B2107">
        <v>553500</v>
      </c>
      <c r="C2107">
        <v>388100</v>
      </c>
      <c r="D2107">
        <v>190.66220000000001</v>
      </c>
      <c r="F2107" t="s">
        <v>6</v>
      </c>
      <c r="G2107" t="s">
        <v>6</v>
      </c>
      <c r="H2107" t="s">
        <v>6</v>
      </c>
    </row>
    <row r="2108" spans="2:8" x14ac:dyDescent="0.25">
      <c r="B2108">
        <v>553700</v>
      </c>
      <c r="C2108">
        <v>388100</v>
      </c>
      <c r="D2108">
        <v>190.46860000000001</v>
      </c>
      <c r="F2108" t="s">
        <v>6</v>
      </c>
      <c r="G2108" t="s">
        <v>6</v>
      </c>
      <c r="H2108" t="s">
        <v>6</v>
      </c>
    </row>
    <row r="2109" spans="2:8" x14ac:dyDescent="0.25">
      <c r="B2109">
        <v>553900</v>
      </c>
      <c r="C2109">
        <v>388100</v>
      </c>
      <c r="D2109">
        <v>190.30199999999999</v>
      </c>
      <c r="F2109" t="s">
        <v>6</v>
      </c>
      <c r="G2109" t="s">
        <v>6</v>
      </c>
      <c r="H2109" t="s">
        <v>6</v>
      </c>
    </row>
    <row r="2110" spans="2:8" x14ac:dyDescent="0.25">
      <c r="B2110">
        <v>554100</v>
      </c>
      <c r="C2110">
        <v>388100</v>
      </c>
      <c r="D2110">
        <v>190.14279999999999</v>
      </c>
      <c r="F2110" t="s">
        <v>6</v>
      </c>
      <c r="G2110" t="s">
        <v>6</v>
      </c>
      <c r="H2110" t="s">
        <v>6</v>
      </c>
    </row>
    <row r="2111" spans="2:8" x14ac:dyDescent="0.25">
      <c r="B2111">
        <v>554300</v>
      </c>
      <c r="C2111">
        <v>388100</v>
      </c>
      <c r="D2111">
        <v>189.99119999999999</v>
      </c>
      <c r="F2111" t="s">
        <v>6</v>
      </c>
      <c r="G2111" t="s">
        <v>6</v>
      </c>
      <c r="H2111" t="s">
        <v>6</v>
      </c>
    </row>
    <row r="2112" spans="2:8" x14ac:dyDescent="0.25">
      <c r="B2112">
        <v>554500</v>
      </c>
      <c r="C2112">
        <v>388100</v>
      </c>
      <c r="D2112">
        <v>189.8476</v>
      </c>
      <c r="F2112" t="s">
        <v>6</v>
      </c>
      <c r="G2112" t="s">
        <v>6</v>
      </c>
      <c r="H2112" t="s">
        <v>6</v>
      </c>
    </row>
    <row r="2113" spans="2:8" x14ac:dyDescent="0.25">
      <c r="B2113">
        <v>554700</v>
      </c>
      <c r="C2113">
        <v>388100</v>
      </c>
      <c r="D2113">
        <v>189.7115</v>
      </c>
      <c r="F2113" t="s">
        <v>6</v>
      </c>
      <c r="G2113" t="s">
        <v>6</v>
      </c>
      <c r="H2113" t="s">
        <v>6</v>
      </c>
    </row>
    <row r="2114" spans="2:8" x14ac:dyDescent="0.25">
      <c r="B2114">
        <v>554900</v>
      </c>
      <c r="C2114">
        <v>388100</v>
      </c>
      <c r="D2114">
        <v>189.58359999999999</v>
      </c>
      <c r="F2114" t="s">
        <v>6</v>
      </c>
      <c r="G2114" t="s">
        <v>6</v>
      </c>
      <c r="H2114" t="s">
        <v>6</v>
      </c>
    </row>
    <row r="2115" spans="2:8" x14ac:dyDescent="0.25">
      <c r="B2115">
        <v>555100</v>
      </c>
      <c r="C2115">
        <v>388100</v>
      </c>
      <c r="D2115">
        <v>189.46289999999999</v>
      </c>
      <c r="F2115" t="s">
        <v>6</v>
      </c>
      <c r="G2115" t="s">
        <v>6</v>
      </c>
      <c r="H2115" t="s">
        <v>6</v>
      </c>
    </row>
    <row r="2116" spans="2:8" x14ac:dyDescent="0.25">
      <c r="B2116">
        <v>555300</v>
      </c>
      <c r="C2116">
        <v>388100</v>
      </c>
      <c r="D2116">
        <v>189.36089999999999</v>
      </c>
      <c r="F2116" t="s">
        <v>6</v>
      </c>
      <c r="G2116" t="s">
        <v>6</v>
      </c>
      <c r="H2116" t="s">
        <v>6</v>
      </c>
    </row>
    <row r="2117" spans="2:8" x14ac:dyDescent="0.25">
      <c r="B2117">
        <v>555500</v>
      </c>
      <c r="C2117">
        <v>388100</v>
      </c>
      <c r="D2117">
        <v>189.24600000000001</v>
      </c>
      <c r="F2117" t="s">
        <v>6</v>
      </c>
      <c r="G2117" t="s">
        <v>6</v>
      </c>
      <c r="H2117" t="s">
        <v>6</v>
      </c>
    </row>
    <row r="2118" spans="2:8" x14ac:dyDescent="0.25">
      <c r="B2118">
        <v>555700</v>
      </c>
      <c r="C2118">
        <v>388100</v>
      </c>
      <c r="D2118">
        <v>189.15029999999999</v>
      </c>
      <c r="F2118" t="s">
        <v>6</v>
      </c>
      <c r="G2118" t="s">
        <v>6</v>
      </c>
      <c r="H2118" t="s">
        <v>6</v>
      </c>
    </row>
    <row r="2119" spans="2:8" x14ac:dyDescent="0.25">
      <c r="B2119">
        <v>555900</v>
      </c>
      <c r="C2119">
        <v>388100</v>
      </c>
      <c r="D2119">
        <v>189.06360000000001</v>
      </c>
      <c r="F2119" t="s">
        <v>6</v>
      </c>
      <c r="G2119" t="s">
        <v>6</v>
      </c>
      <c r="H2119" t="s">
        <v>6</v>
      </c>
    </row>
    <row r="2120" spans="2:8" x14ac:dyDescent="0.25">
      <c r="B2120">
        <v>556100</v>
      </c>
      <c r="C2120">
        <v>388100</v>
      </c>
      <c r="D2120">
        <v>188.98769999999999</v>
      </c>
      <c r="F2120" t="s">
        <v>6</v>
      </c>
      <c r="G2120" t="s">
        <v>6</v>
      </c>
      <c r="H2120" t="s">
        <v>6</v>
      </c>
    </row>
    <row r="2121" spans="2:8" x14ac:dyDescent="0.25">
      <c r="B2121">
        <v>556300</v>
      </c>
      <c r="C2121">
        <v>388100</v>
      </c>
      <c r="D2121">
        <v>188.9222</v>
      </c>
      <c r="F2121" t="s">
        <v>6</v>
      </c>
      <c r="G2121" t="s">
        <v>6</v>
      </c>
      <c r="H2121" t="s">
        <v>6</v>
      </c>
    </row>
    <row r="2122" spans="2:8" x14ac:dyDescent="0.25">
      <c r="B2122">
        <v>556500</v>
      </c>
      <c r="C2122">
        <v>388100</v>
      </c>
      <c r="D2122">
        <v>188.86940000000001</v>
      </c>
      <c r="F2122" t="s">
        <v>6</v>
      </c>
      <c r="G2122" t="s">
        <v>6</v>
      </c>
      <c r="H2122" t="s">
        <v>6</v>
      </c>
    </row>
    <row r="2123" spans="2:8" x14ac:dyDescent="0.25">
      <c r="B2123">
        <v>556700</v>
      </c>
      <c r="C2123">
        <v>388100</v>
      </c>
      <c r="D2123">
        <v>188.8295</v>
      </c>
      <c r="F2123" t="s">
        <v>6</v>
      </c>
      <c r="G2123" t="s">
        <v>6</v>
      </c>
      <c r="H2123" t="s">
        <v>6</v>
      </c>
    </row>
    <row r="2124" spans="2:8" x14ac:dyDescent="0.25">
      <c r="B2124">
        <v>556900</v>
      </c>
      <c r="C2124">
        <v>388100</v>
      </c>
      <c r="D2124">
        <v>188.80670000000001</v>
      </c>
      <c r="F2124" t="s">
        <v>6</v>
      </c>
      <c r="G2124" t="s">
        <v>6</v>
      </c>
      <c r="H2124" t="s">
        <v>6</v>
      </c>
    </row>
    <row r="2125" spans="2:8" x14ac:dyDescent="0.25">
      <c r="B2125">
        <v>557100</v>
      </c>
      <c r="C2125">
        <v>388100</v>
      </c>
      <c r="D2125">
        <v>188.79679999999999</v>
      </c>
      <c r="F2125" t="s">
        <v>6</v>
      </c>
      <c r="G2125" t="s">
        <v>6</v>
      </c>
      <c r="H2125" t="s">
        <v>6</v>
      </c>
    </row>
    <row r="2126" spans="2:8" x14ac:dyDescent="0.25">
      <c r="B2126">
        <v>557300</v>
      </c>
      <c r="C2126">
        <v>388100</v>
      </c>
      <c r="D2126">
        <v>188.8074</v>
      </c>
      <c r="F2126" t="s">
        <v>6</v>
      </c>
      <c r="G2126" t="s">
        <v>6</v>
      </c>
      <c r="H2126" t="s">
        <v>6</v>
      </c>
    </row>
    <row r="2127" spans="2:8" x14ac:dyDescent="0.25">
      <c r="B2127">
        <v>557500</v>
      </c>
      <c r="C2127">
        <v>388100</v>
      </c>
      <c r="D2127">
        <v>188.83789999999999</v>
      </c>
      <c r="F2127" t="s">
        <v>6</v>
      </c>
      <c r="G2127" t="s">
        <v>6</v>
      </c>
      <c r="H2127" t="s">
        <v>6</v>
      </c>
    </row>
    <row r="2128" spans="2:8" x14ac:dyDescent="0.25">
      <c r="B2128">
        <v>557700</v>
      </c>
      <c r="C2128">
        <v>388100</v>
      </c>
      <c r="D2128">
        <v>188.8897</v>
      </c>
      <c r="F2128" t="s">
        <v>6</v>
      </c>
      <c r="G2128" t="s">
        <v>6</v>
      </c>
      <c r="H2128" t="s">
        <v>6</v>
      </c>
    </row>
    <row r="2129" spans="2:8" x14ac:dyDescent="0.25">
      <c r="B2129">
        <v>557900</v>
      </c>
      <c r="C2129">
        <v>388100</v>
      </c>
      <c r="D2129">
        <v>188.96360000000001</v>
      </c>
      <c r="F2129" t="s">
        <v>6</v>
      </c>
      <c r="G2129" t="s">
        <v>6</v>
      </c>
      <c r="H2129" t="s">
        <v>6</v>
      </c>
    </row>
    <row r="2130" spans="2:8" x14ac:dyDescent="0.25">
      <c r="B2130">
        <v>558100</v>
      </c>
      <c r="C2130">
        <v>388100</v>
      </c>
      <c r="D2130">
        <v>189.06030000000001</v>
      </c>
      <c r="F2130" t="s">
        <v>6</v>
      </c>
      <c r="G2130" t="s">
        <v>6</v>
      </c>
      <c r="H2130" t="s">
        <v>6</v>
      </c>
    </row>
    <row r="2131" spans="2:8" x14ac:dyDescent="0.25">
      <c r="B2131">
        <v>558300</v>
      </c>
      <c r="C2131">
        <v>388100</v>
      </c>
      <c r="D2131">
        <v>189.1808</v>
      </c>
      <c r="F2131" t="s">
        <v>6</v>
      </c>
      <c r="G2131" t="s">
        <v>6</v>
      </c>
      <c r="H2131" t="s">
        <v>6</v>
      </c>
    </row>
    <row r="2132" spans="2:8" x14ac:dyDescent="0.25">
      <c r="B2132">
        <v>558500</v>
      </c>
      <c r="C2132">
        <v>388100</v>
      </c>
      <c r="D2132">
        <v>189.3262</v>
      </c>
      <c r="F2132" t="s">
        <v>6</v>
      </c>
      <c r="G2132" t="s">
        <v>6</v>
      </c>
      <c r="H2132" t="s">
        <v>6</v>
      </c>
    </row>
    <row r="2133" spans="2:8" x14ac:dyDescent="0.25">
      <c r="B2133">
        <v>558700</v>
      </c>
      <c r="C2133">
        <v>388100</v>
      </c>
      <c r="D2133">
        <v>189.4973</v>
      </c>
      <c r="F2133" t="s">
        <v>6</v>
      </c>
      <c r="G2133" t="s">
        <v>6</v>
      </c>
      <c r="H2133" t="s">
        <v>6</v>
      </c>
    </row>
    <row r="2134" spans="2:8" x14ac:dyDescent="0.25">
      <c r="B2134">
        <v>558900</v>
      </c>
      <c r="C2134">
        <v>388100</v>
      </c>
      <c r="D2134">
        <v>189.69399999999999</v>
      </c>
      <c r="F2134" t="s">
        <v>6</v>
      </c>
      <c r="G2134" t="s">
        <v>6</v>
      </c>
      <c r="H2134" t="s">
        <v>6</v>
      </c>
    </row>
    <row r="2135" spans="2:8" x14ac:dyDescent="0.25">
      <c r="B2135">
        <v>559100</v>
      </c>
      <c r="C2135">
        <v>388100</v>
      </c>
      <c r="D2135">
        <v>189.917</v>
      </c>
      <c r="F2135" t="s">
        <v>6</v>
      </c>
      <c r="G2135" t="s">
        <v>6</v>
      </c>
      <c r="H2135" t="s">
        <v>6</v>
      </c>
    </row>
    <row r="2136" spans="2:8" x14ac:dyDescent="0.25">
      <c r="B2136">
        <v>559300</v>
      </c>
      <c r="C2136">
        <v>388100</v>
      </c>
      <c r="D2136">
        <v>190.16550000000001</v>
      </c>
      <c r="F2136" t="s">
        <v>6</v>
      </c>
      <c r="G2136" t="s">
        <v>6</v>
      </c>
      <c r="H2136" t="s">
        <v>6</v>
      </c>
    </row>
    <row r="2137" spans="2:8" x14ac:dyDescent="0.25">
      <c r="B2137">
        <v>559500</v>
      </c>
      <c r="C2137">
        <v>388100</v>
      </c>
      <c r="D2137">
        <v>190.4383</v>
      </c>
      <c r="F2137" t="s">
        <v>6</v>
      </c>
      <c r="G2137" t="s">
        <v>6</v>
      </c>
      <c r="H2137" t="s">
        <v>6</v>
      </c>
    </row>
    <row r="2138" spans="2:8" x14ac:dyDescent="0.25">
      <c r="B2138">
        <v>559700</v>
      </c>
      <c r="C2138">
        <v>388100</v>
      </c>
      <c r="D2138">
        <v>190.73740000000001</v>
      </c>
      <c r="F2138" t="s">
        <v>6</v>
      </c>
      <c r="G2138" t="s">
        <v>6</v>
      </c>
      <c r="H2138" t="s">
        <v>6</v>
      </c>
    </row>
    <row r="2139" spans="2:8" x14ac:dyDescent="0.25">
      <c r="B2139">
        <v>559900</v>
      </c>
      <c r="C2139">
        <v>388100</v>
      </c>
      <c r="D2139">
        <v>191.02770000000001</v>
      </c>
      <c r="F2139" t="s">
        <v>6</v>
      </c>
      <c r="G2139" t="s">
        <v>6</v>
      </c>
      <c r="H2139" t="s">
        <v>6</v>
      </c>
    </row>
    <row r="2140" spans="2:8" x14ac:dyDescent="0.25">
      <c r="B2140">
        <v>560100</v>
      </c>
      <c r="C2140">
        <v>388100</v>
      </c>
      <c r="D2140">
        <v>191.4109</v>
      </c>
      <c r="F2140" t="s">
        <v>6</v>
      </c>
      <c r="G2140" t="s">
        <v>6</v>
      </c>
      <c r="H2140" t="s">
        <v>6</v>
      </c>
    </row>
    <row r="2141" spans="2:8" x14ac:dyDescent="0.25">
      <c r="B2141">
        <v>560300</v>
      </c>
      <c r="C2141">
        <v>388100</v>
      </c>
      <c r="D2141">
        <v>191.78579999999999</v>
      </c>
      <c r="F2141" t="s">
        <v>6</v>
      </c>
      <c r="G2141" t="s">
        <v>6</v>
      </c>
      <c r="H2141" t="s">
        <v>6</v>
      </c>
    </row>
    <row r="2142" spans="2:8" x14ac:dyDescent="0.25">
      <c r="B2142">
        <v>560500</v>
      </c>
      <c r="C2142">
        <v>388100</v>
      </c>
      <c r="D2142">
        <v>192.1857</v>
      </c>
      <c r="F2142" t="s">
        <v>6</v>
      </c>
      <c r="G2142" t="s">
        <v>6</v>
      </c>
      <c r="H2142" t="s">
        <v>6</v>
      </c>
    </row>
    <row r="2143" spans="2:8" x14ac:dyDescent="0.25">
      <c r="B2143">
        <v>560700</v>
      </c>
      <c r="C2143">
        <v>388100</v>
      </c>
      <c r="D2143">
        <v>192.6105</v>
      </c>
      <c r="F2143" t="s">
        <v>6</v>
      </c>
      <c r="G2143" t="s">
        <v>6</v>
      </c>
      <c r="H2143" t="s">
        <v>6</v>
      </c>
    </row>
    <row r="2144" spans="2:8" x14ac:dyDescent="0.25">
      <c r="B2144">
        <v>560900</v>
      </c>
      <c r="C2144">
        <v>388100</v>
      </c>
      <c r="D2144">
        <v>193.0575</v>
      </c>
      <c r="F2144" t="s">
        <v>6</v>
      </c>
      <c r="G2144" t="s">
        <v>6</v>
      </c>
      <c r="H2144" t="s">
        <v>6</v>
      </c>
    </row>
    <row r="2145" spans="2:8" x14ac:dyDescent="0.25">
      <c r="B2145">
        <v>561100</v>
      </c>
      <c r="C2145">
        <v>388100</v>
      </c>
      <c r="D2145">
        <v>193.52549999999999</v>
      </c>
      <c r="F2145" t="s">
        <v>6</v>
      </c>
      <c r="G2145" t="s">
        <v>6</v>
      </c>
      <c r="H2145" t="s">
        <v>6</v>
      </c>
    </row>
    <row r="2146" spans="2:8" x14ac:dyDescent="0.25">
      <c r="B2146">
        <v>561300</v>
      </c>
      <c r="C2146">
        <v>388100</v>
      </c>
      <c r="D2146">
        <v>194.01</v>
      </c>
      <c r="F2146" t="s">
        <v>6</v>
      </c>
      <c r="G2146" t="s">
        <v>6</v>
      </c>
      <c r="H2146" t="s">
        <v>6</v>
      </c>
    </row>
    <row r="2147" spans="2:8" x14ac:dyDescent="0.25">
      <c r="B2147">
        <v>550300</v>
      </c>
      <c r="C2147">
        <v>387900</v>
      </c>
      <c r="D2147">
        <v>194.12649999999999</v>
      </c>
      <c r="F2147" t="s">
        <v>6</v>
      </c>
      <c r="G2147" t="s">
        <v>6</v>
      </c>
      <c r="H2147" t="s">
        <v>6</v>
      </c>
    </row>
    <row r="2148" spans="2:8" x14ac:dyDescent="0.25">
      <c r="B2148">
        <v>550500</v>
      </c>
      <c r="C2148">
        <v>387900</v>
      </c>
      <c r="D2148">
        <v>193.78299999999999</v>
      </c>
      <c r="F2148" t="s">
        <v>6</v>
      </c>
      <c r="G2148" t="s">
        <v>6</v>
      </c>
      <c r="H2148" t="s">
        <v>6</v>
      </c>
    </row>
    <row r="2149" spans="2:8" x14ac:dyDescent="0.25">
      <c r="B2149">
        <v>550700</v>
      </c>
      <c r="C2149">
        <v>387900</v>
      </c>
      <c r="D2149">
        <v>193.45150000000001</v>
      </c>
      <c r="F2149" t="s">
        <v>6</v>
      </c>
      <c r="G2149" t="s">
        <v>6</v>
      </c>
      <c r="H2149" t="s">
        <v>6</v>
      </c>
    </row>
    <row r="2150" spans="2:8" x14ac:dyDescent="0.25">
      <c r="B2150">
        <v>550900</v>
      </c>
      <c r="C2150">
        <v>387900</v>
      </c>
      <c r="D2150">
        <v>193.13310000000001</v>
      </c>
      <c r="F2150" t="s">
        <v>6</v>
      </c>
      <c r="G2150" t="s">
        <v>6</v>
      </c>
      <c r="H2150" t="s">
        <v>6</v>
      </c>
    </row>
    <row r="2151" spans="2:8" x14ac:dyDescent="0.25">
      <c r="B2151">
        <v>551100</v>
      </c>
      <c r="C2151">
        <v>387900</v>
      </c>
      <c r="D2151">
        <v>192.82660000000001</v>
      </c>
      <c r="F2151" t="s">
        <v>6</v>
      </c>
      <c r="G2151" t="s">
        <v>6</v>
      </c>
      <c r="H2151" t="s">
        <v>6</v>
      </c>
    </row>
    <row r="2152" spans="2:8" x14ac:dyDescent="0.25">
      <c r="B2152">
        <v>551300</v>
      </c>
      <c r="C2152">
        <v>387900</v>
      </c>
      <c r="D2152">
        <v>192.53290000000001</v>
      </c>
      <c r="F2152" t="s">
        <v>6</v>
      </c>
      <c r="G2152" t="s">
        <v>6</v>
      </c>
      <c r="H2152" t="s">
        <v>6</v>
      </c>
    </row>
    <row r="2153" spans="2:8" x14ac:dyDescent="0.25">
      <c r="B2153">
        <v>551500</v>
      </c>
      <c r="C2153">
        <v>387900</v>
      </c>
      <c r="D2153">
        <v>192.25139999999999</v>
      </c>
      <c r="F2153" t="s">
        <v>6</v>
      </c>
      <c r="G2153" t="s">
        <v>6</v>
      </c>
      <c r="H2153" t="s">
        <v>6</v>
      </c>
    </row>
    <row r="2154" spans="2:8" x14ac:dyDescent="0.25">
      <c r="B2154">
        <v>551700</v>
      </c>
      <c r="C2154">
        <v>387900</v>
      </c>
      <c r="D2154">
        <v>191.95570000000001</v>
      </c>
      <c r="F2154" t="s">
        <v>6</v>
      </c>
      <c r="G2154" t="s">
        <v>6</v>
      </c>
      <c r="H2154" t="s">
        <v>6</v>
      </c>
    </row>
    <row r="2155" spans="2:8" x14ac:dyDescent="0.25">
      <c r="B2155">
        <v>551900</v>
      </c>
      <c r="C2155">
        <v>387900</v>
      </c>
      <c r="D2155">
        <v>191.72470000000001</v>
      </c>
      <c r="F2155" t="s">
        <v>6</v>
      </c>
      <c r="G2155" t="s">
        <v>6</v>
      </c>
      <c r="H2155" t="s">
        <v>6</v>
      </c>
    </row>
    <row r="2156" spans="2:8" x14ac:dyDescent="0.25">
      <c r="B2156">
        <v>552100</v>
      </c>
      <c r="C2156">
        <v>387900</v>
      </c>
      <c r="D2156">
        <v>191.4785</v>
      </c>
      <c r="F2156" t="s">
        <v>6</v>
      </c>
      <c r="G2156" t="s">
        <v>6</v>
      </c>
      <c r="H2156" t="s">
        <v>6</v>
      </c>
    </row>
    <row r="2157" spans="2:8" x14ac:dyDescent="0.25">
      <c r="B2157">
        <v>552300</v>
      </c>
      <c r="C2157">
        <v>387900</v>
      </c>
      <c r="D2157">
        <v>191.2439</v>
      </c>
      <c r="F2157" t="s">
        <v>6</v>
      </c>
      <c r="G2157" t="s">
        <v>6</v>
      </c>
      <c r="H2157" t="s">
        <v>6</v>
      </c>
    </row>
    <row r="2158" spans="2:8" x14ac:dyDescent="0.25">
      <c r="B2158">
        <v>552500</v>
      </c>
      <c r="C2158">
        <v>387900</v>
      </c>
      <c r="D2158">
        <v>191.01920000000001</v>
      </c>
      <c r="F2158" t="s">
        <v>6</v>
      </c>
      <c r="G2158" t="s">
        <v>6</v>
      </c>
      <c r="H2158" t="s">
        <v>6</v>
      </c>
    </row>
    <row r="2159" spans="2:8" x14ac:dyDescent="0.25">
      <c r="B2159">
        <v>552700</v>
      </c>
      <c r="C2159">
        <v>387900</v>
      </c>
      <c r="D2159">
        <v>190.80500000000001</v>
      </c>
      <c r="F2159" t="s">
        <v>6</v>
      </c>
      <c r="G2159" t="s">
        <v>6</v>
      </c>
      <c r="H2159" t="s">
        <v>6</v>
      </c>
    </row>
    <row r="2160" spans="2:8" x14ac:dyDescent="0.25">
      <c r="B2160">
        <v>552900</v>
      </c>
      <c r="C2160">
        <v>387900</v>
      </c>
      <c r="D2160">
        <v>190.59989999999999</v>
      </c>
      <c r="F2160" t="s">
        <v>6</v>
      </c>
      <c r="G2160" t="s">
        <v>6</v>
      </c>
      <c r="H2160" t="s">
        <v>6</v>
      </c>
    </row>
    <row r="2161" spans="2:8" x14ac:dyDescent="0.25">
      <c r="B2161">
        <v>553100</v>
      </c>
      <c r="C2161">
        <v>387900</v>
      </c>
      <c r="D2161">
        <v>190.40289999999999</v>
      </c>
      <c r="F2161" t="s">
        <v>6</v>
      </c>
      <c r="G2161" t="s">
        <v>6</v>
      </c>
      <c r="H2161" t="s">
        <v>6</v>
      </c>
    </row>
    <row r="2162" spans="2:8" x14ac:dyDescent="0.25">
      <c r="B2162">
        <v>553300</v>
      </c>
      <c r="C2162">
        <v>387900</v>
      </c>
      <c r="D2162">
        <v>190.21539999999999</v>
      </c>
      <c r="F2162" t="s">
        <v>6</v>
      </c>
      <c r="G2162" t="s">
        <v>6</v>
      </c>
      <c r="H2162" t="s">
        <v>6</v>
      </c>
    </row>
    <row r="2163" spans="2:8" x14ac:dyDescent="0.25">
      <c r="B2163">
        <v>553500</v>
      </c>
      <c r="C2163">
        <v>387900</v>
      </c>
      <c r="D2163">
        <v>190.05420000000001</v>
      </c>
      <c r="F2163" t="s">
        <v>6</v>
      </c>
      <c r="G2163" t="s">
        <v>6</v>
      </c>
      <c r="H2163" t="s">
        <v>6</v>
      </c>
    </row>
    <row r="2164" spans="2:8" x14ac:dyDescent="0.25">
      <c r="B2164">
        <v>553700</v>
      </c>
      <c r="C2164">
        <v>387900</v>
      </c>
      <c r="D2164">
        <v>189.86600000000001</v>
      </c>
      <c r="F2164" t="s">
        <v>6</v>
      </c>
      <c r="G2164" t="s">
        <v>6</v>
      </c>
      <c r="H2164" t="s">
        <v>6</v>
      </c>
    </row>
    <row r="2165" spans="2:8" x14ac:dyDescent="0.25">
      <c r="B2165">
        <v>553900</v>
      </c>
      <c r="C2165">
        <v>387900</v>
      </c>
      <c r="D2165">
        <v>189.7039</v>
      </c>
      <c r="F2165" t="s">
        <v>6</v>
      </c>
      <c r="G2165" t="s">
        <v>6</v>
      </c>
      <c r="H2165" t="s">
        <v>6</v>
      </c>
    </row>
    <row r="2166" spans="2:8" x14ac:dyDescent="0.25">
      <c r="B2166">
        <v>554100</v>
      </c>
      <c r="C2166">
        <v>387900</v>
      </c>
      <c r="D2166">
        <v>189.54910000000001</v>
      </c>
      <c r="F2166" t="s">
        <v>6</v>
      </c>
      <c r="G2166" t="s">
        <v>6</v>
      </c>
      <c r="H2166" t="s">
        <v>6</v>
      </c>
    </row>
    <row r="2167" spans="2:8" x14ac:dyDescent="0.25">
      <c r="B2167">
        <v>554300</v>
      </c>
      <c r="C2167">
        <v>387900</v>
      </c>
      <c r="D2167">
        <v>189.40100000000001</v>
      </c>
      <c r="F2167" t="s">
        <v>6</v>
      </c>
      <c r="G2167" t="s">
        <v>6</v>
      </c>
      <c r="H2167" t="s">
        <v>6</v>
      </c>
    </row>
    <row r="2168" spans="2:8" x14ac:dyDescent="0.25">
      <c r="B2168">
        <v>554500</v>
      </c>
      <c r="C2168">
        <v>387900</v>
      </c>
      <c r="D2168">
        <v>189.2611</v>
      </c>
      <c r="F2168" t="s">
        <v>6</v>
      </c>
      <c r="G2168" t="s">
        <v>6</v>
      </c>
      <c r="H2168" t="s">
        <v>6</v>
      </c>
    </row>
    <row r="2169" spans="2:8" x14ac:dyDescent="0.25">
      <c r="B2169">
        <v>554700</v>
      </c>
      <c r="C2169">
        <v>387900</v>
      </c>
      <c r="D2169">
        <v>189.12950000000001</v>
      </c>
      <c r="F2169" t="s">
        <v>6</v>
      </c>
      <c r="G2169" t="s">
        <v>6</v>
      </c>
      <c r="H2169" t="s">
        <v>6</v>
      </c>
    </row>
    <row r="2170" spans="2:8" x14ac:dyDescent="0.25">
      <c r="B2170">
        <v>554900</v>
      </c>
      <c r="C2170">
        <v>387900</v>
      </c>
      <c r="D2170">
        <v>189.0044</v>
      </c>
      <c r="F2170" t="s">
        <v>6</v>
      </c>
      <c r="G2170" t="s">
        <v>6</v>
      </c>
      <c r="H2170" t="s">
        <v>6</v>
      </c>
    </row>
    <row r="2171" spans="2:8" x14ac:dyDescent="0.25">
      <c r="B2171">
        <v>555100</v>
      </c>
      <c r="C2171">
        <v>387900</v>
      </c>
      <c r="D2171">
        <v>188.88640000000001</v>
      </c>
      <c r="F2171" t="s">
        <v>6</v>
      </c>
      <c r="G2171" t="s">
        <v>6</v>
      </c>
      <c r="H2171" t="s">
        <v>6</v>
      </c>
    </row>
    <row r="2172" spans="2:8" x14ac:dyDescent="0.25">
      <c r="B2172">
        <v>555300</v>
      </c>
      <c r="C2172">
        <v>387900</v>
      </c>
      <c r="D2172">
        <v>188.78700000000001</v>
      </c>
      <c r="F2172" t="s">
        <v>6</v>
      </c>
      <c r="G2172" t="s">
        <v>6</v>
      </c>
      <c r="H2172" t="s">
        <v>6</v>
      </c>
    </row>
    <row r="2173" spans="2:8" x14ac:dyDescent="0.25">
      <c r="B2173">
        <v>555500</v>
      </c>
      <c r="C2173">
        <v>387900</v>
      </c>
      <c r="D2173">
        <v>188.67449999999999</v>
      </c>
      <c r="F2173" t="s">
        <v>6</v>
      </c>
      <c r="G2173" t="s">
        <v>6</v>
      </c>
      <c r="H2173" t="s">
        <v>6</v>
      </c>
    </row>
    <row r="2174" spans="2:8" x14ac:dyDescent="0.25">
      <c r="B2174">
        <v>555700</v>
      </c>
      <c r="C2174">
        <v>387900</v>
      </c>
      <c r="D2174">
        <v>188.58019999999999</v>
      </c>
      <c r="F2174" t="s">
        <v>6</v>
      </c>
      <c r="G2174" t="s">
        <v>6</v>
      </c>
      <c r="H2174" t="s">
        <v>6</v>
      </c>
    </row>
    <row r="2175" spans="2:8" x14ac:dyDescent="0.25">
      <c r="B2175">
        <v>555900</v>
      </c>
      <c r="C2175">
        <v>387900</v>
      </c>
      <c r="D2175">
        <v>188.49459999999999</v>
      </c>
      <c r="F2175" t="s">
        <v>6</v>
      </c>
      <c r="G2175" t="s">
        <v>6</v>
      </c>
      <c r="H2175" t="s">
        <v>6</v>
      </c>
    </row>
    <row r="2176" spans="2:8" x14ac:dyDescent="0.25">
      <c r="B2176">
        <v>556100</v>
      </c>
      <c r="C2176">
        <v>387900</v>
      </c>
      <c r="D2176">
        <v>188.41890000000001</v>
      </c>
      <c r="F2176" t="s">
        <v>6</v>
      </c>
      <c r="G2176" t="s">
        <v>6</v>
      </c>
      <c r="H2176" t="s">
        <v>6</v>
      </c>
    </row>
    <row r="2177" spans="2:8" x14ac:dyDescent="0.25">
      <c r="B2177">
        <v>556300</v>
      </c>
      <c r="C2177">
        <v>387900</v>
      </c>
      <c r="D2177">
        <v>188.35329999999999</v>
      </c>
      <c r="F2177" t="s">
        <v>6</v>
      </c>
      <c r="G2177" t="s">
        <v>6</v>
      </c>
      <c r="H2177" t="s">
        <v>6</v>
      </c>
    </row>
    <row r="2178" spans="2:8" x14ac:dyDescent="0.25">
      <c r="B2178">
        <v>556500</v>
      </c>
      <c r="C2178">
        <v>387900</v>
      </c>
      <c r="D2178">
        <v>188.29900000000001</v>
      </c>
      <c r="F2178" t="s">
        <v>6</v>
      </c>
      <c r="G2178" t="s">
        <v>6</v>
      </c>
      <c r="H2178" t="s">
        <v>6</v>
      </c>
    </row>
    <row r="2179" spans="2:8" x14ac:dyDescent="0.25">
      <c r="B2179">
        <v>556700</v>
      </c>
      <c r="C2179">
        <v>387900</v>
      </c>
      <c r="D2179">
        <v>188.25810000000001</v>
      </c>
      <c r="F2179" t="s">
        <v>6</v>
      </c>
      <c r="G2179" t="s">
        <v>6</v>
      </c>
      <c r="H2179" t="s">
        <v>6</v>
      </c>
    </row>
    <row r="2180" spans="2:8" x14ac:dyDescent="0.25">
      <c r="B2180">
        <v>556900</v>
      </c>
      <c r="C2180">
        <v>387900</v>
      </c>
      <c r="D2180">
        <v>188.23310000000001</v>
      </c>
      <c r="F2180" t="s">
        <v>6</v>
      </c>
      <c r="G2180" t="s">
        <v>6</v>
      </c>
      <c r="H2180" t="s">
        <v>6</v>
      </c>
    </row>
    <row r="2181" spans="2:8" x14ac:dyDescent="0.25">
      <c r="B2181">
        <v>557100</v>
      </c>
      <c r="C2181">
        <v>387900</v>
      </c>
      <c r="D2181">
        <v>188.21979999999999</v>
      </c>
      <c r="F2181" t="s">
        <v>6</v>
      </c>
      <c r="G2181" t="s">
        <v>6</v>
      </c>
      <c r="H2181" t="s">
        <v>6</v>
      </c>
    </row>
    <row r="2182" spans="2:8" x14ac:dyDescent="0.25">
      <c r="B2182">
        <v>557300</v>
      </c>
      <c r="C2182">
        <v>387900</v>
      </c>
      <c r="D2182">
        <v>188.227</v>
      </c>
      <c r="F2182" t="s">
        <v>6</v>
      </c>
      <c r="G2182" t="s">
        <v>6</v>
      </c>
      <c r="H2182" t="s">
        <v>6</v>
      </c>
    </row>
    <row r="2183" spans="2:8" x14ac:dyDescent="0.25">
      <c r="B2183">
        <v>557500</v>
      </c>
      <c r="C2183">
        <v>387900</v>
      </c>
      <c r="D2183">
        <v>188.2533</v>
      </c>
      <c r="F2183" t="s">
        <v>6</v>
      </c>
      <c r="G2183" t="s">
        <v>6</v>
      </c>
      <c r="H2183" t="s">
        <v>6</v>
      </c>
    </row>
    <row r="2184" spans="2:8" x14ac:dyDescent="0.25">
      <c r="B2184">
        <v>557700</v>
      </c>
      <c r="C2184">
        <v>387900</v>
      </c>
      <c r="D2184">
        <v>188.2989</v>
      </c>
      <c r="F2184" t="s">
        <v>6</v>
      </c>
      <c r="G2184" t="s">
        <v>6</v>
      </c>
      <c r="H2184" t="s">
        <v>6</v>
      </c>
    </row>
    <row r="2185" spans="2:8" x14ac:dyDescent="0.25">
      <c r="B2185">
        <v>557900</v>
      </c>
      <c r="C2185">
        <v>387900</v>
      </c>
      <c r="D2185">
        <v>188.36609999999999</v>
      </c>
      <c r="F2185" t="s">
        <v>6</v>
      </c>
      <c r="G2185" t="s">
        <v>6</v>
      </c>
      <c r="H2185" t="s">
        <v>6</v>
      </c>
    </row>
    <row r="2186" spans="2:8" x14ac:dyDescent="0.25">
      <c r="B2186">
        <v>558100</v>
      </c>
      <c r="C2186">
        <v>387900</v>
      </c>
      <c r="D2186">
        <v>188.45490000000001</v>
      </c>
      <c r="F2186" t="s">
        <v>6</v>
      </c>
      <c r="G2186" t="s">
        <v>6</v>
      </c>
      <c r="H2186" t="s">
        <v>6</v>
      </c>
    </row>
    <row r="2187" spans="2:8" x14ac:dyDescent="0.25">
      <c r="B2187">
        <v>558300</v>
      </c>
      <c r="C2187">
        <v>387900</v>
      </c>
      <c r="D2187">
        <v>188.5667</v>
      </c>
      <c r="F2187" t="s">
        <v>6</v>
      </c>
      <c r="G2187" t="s">
        <v>6</v>
      </c>
      <c r="H2187" t="s">
        <v>6</v>
      </c>
    </row>
    <row r="2188" spans="2:8" x14ac:dyDescent="0.25">
      <c r="B2188">
        <v>558500</v>
      </c>
      <c r="C2188">
        <v>387900</v>
      </c>
      <c r="D2188">
        <v>188.703</v>
      </c>
      <c r="F2188" t="s">
        <v>6</v>
      </c>
      <c r="G2188" t="s">
        <v>6</v>
      </c>
      <c r="H2188" t="s">
        <v>6</v>
      </c>
    </row>
    <row r="2189" spans="2:8" x14ac:dyDescent="0.25">
      <c r="B2189">
        <v>558700</v>
      </c>
      <c r="C2189">
        <v>387900</v>
      </c>
      <c r="D2189">
        <v>188.86349999999999</v>
      </c>
      <c r="F2189" t="s">
        <v>6</v>
      </c>
      <c r="G2189" t="s">
        <v>6</v>
      </c>
      <c r="H2189" t="s">
        <v>6</v>
      </c>
    </row>
    <row r="2190" spans="2:8" x14ac:dyDescent="0.25">
      <c r="B2190">
        <v>558900</v>
      </c>
      <c r="C2190">
        <v>387900</v>
      </c>
      <c r="D2190">
        <v>189.0488</v>
      </c>
      <c r="F2190" t="s">
        <v>6</v>
      </c>
      <c r="G2190" t="s">
        <v>6</v>
      </c>
      <c r="H2190" t="s">
        <v>6</v>
      </c>
    </row>
    <row r="2191" spans="2:8" x14ac:dyDescent="0.25">
      <c r="B2191">
        <v>559100</v>
      </c>
      <c r="C2191">
        <v>387900</v>
      </c>
      <c r="D2191">
        <v>189.2587</v>
      </c>
      <c r="F2191" t="s">
        <v>6</v>
      </c>
      <c r="G2191" t="s">
        <v>6</v>
      </c>
      <c r="H2191" t="s">
        <v>6</v>
      </c>
    </row>
    <row r="2192" spans="2:8" x14ac:dyDescent="0.25">
      <c r="B2192">
        <v>559300</v>
      </c>
      <c r="C2192">
        <v>387900</v>
      </c>
      <c r="D2192">
        <v>189.49170000000001</v>
      </c>
      <c r="F2192" t="s">
        <v>6</v>
      </c>
      <c r="G2192" t="s">
        <v>6</v>
      </c>
      <c r="H2192" t="s">
        <v>6</v>
      </c>
    </row>
    <row r="2193" spans="2:8" x14ac:dyDescent="0.25">
      <c r="B2193">
        <v>559500</v>
      </c>
      <c r="C2193">
        <v>387900</v>
      </c>
      <c r="D2193">
        <v>189.7491</v>
      </c>
      <c r="F2193" t="s">
        <v>6</v>
      </c>
      <c r="G2193" t="s">
        <v>6</v>
      </c>
      <c r="H2193" t="s">
        <v>6</v>
      </c>
    </row>
    <row r="2194" spans="2:8" x14ac:dyDescent="0.25">
      <c r="B2194">
        <v>559700</v>
      </c>
      <c r="C2194">
        <v>387900</v>
      </c>
      <c r="D2194">
        <v>190.03030000000001</v>
      </c>
      <c r="F2194" t="s">
        <v>6</v>
      </c>
      <c r="G2194" t="s">
        <v>6</v>
      </c>
      <c r="H2194" t="s">
        <v>6</v>
      </c>
    </row>
    <row r="2195" spans="2:8" x14ac:dyDescent="0.25">
      <c r="B2195">
        <v>559900</v>
      </c>
      <c r="C2195">
        <v>387900</v>
      </c>
      <c r="D2195">
        <v>190.30420000000001</v>
      </c>
      <c r="F2195" t="s">
        <v>6</v>
      </c>
      <c r="G2195" t="s">
        <v>6</v>
      </c>
      <c r="H2195" t="s">
        <v>6</v>
      </c>
    </row>
    <row r="2196" spans="2:8" x14ac:dyDescent="0.25">
      <c r="B2196">
        <v>560100</v>
      </c>
      <c r="C2196">
        <v>387900</v>
      </c>
      <c r="D2196">
        <v>190.6643</v>
      </c>
      <c r="F2196" t="s">
        <v>6</v>
      </c>
      <c r="G2196" t="s">
        <v>6</v>
      </c>
      <c r="H2196" t="s">
        <v>6</v>
      </c>
    </row>
    <row r="2197" spans="2:8" x14ac:dyDescent="0.25">
      <c r="B2197">
        <v>560300</v>
      </c>
      <c r="C2197">
        <v>387900</v>
      </c>
      <c r="D2197">
        <v>191.01820000000001</v>
      </c>
      <c r="F2197" t="s">
        <v>6</v>
      </c>
      <c r="G2197" t="s">
        <v>6</v>
      </c>
      <c r="H2197" t="s">
        <v>6</v>
      </c>
    </row>
    <row r="2198" spans="2:8" x14ac:dyDescent="0.25">
      <c r="B2198">
        <v>560500</v>
      </c>
      <c r="C2198">
        <v>387900</v>
      </c>
      <c r="D2198">
        <v>191.39570000000001</v>
      </c>
      <c r="F2198" t="s">
        <v>6</v>
      </c>
      <c r="G2198" t="s">
        <v>6</v>
      </c>
      <c r="H2198" t="s">
        <v>6</v>
      </c>
    </row>
    <row r="2199" spans="2:8" x14ac:dyDescent="0.25">
      <c r="B2199">
        <v>560700</v>
      </c>
      <c r="C2199">
        <v>387900</v>
      </c>
      <c r="D2199">
        <v>191.7961</v>
      </c>
      <c r="F2199" t="s">
        <v>6</v>
      </c>
      <c r="G2199" t="s">
        <v>6</v>
      </c>
      <c r="H2199" t="s">
        <v>6</v>
      </c>
    </row>
    <row r="2200" spans="2:8" x14ac:dyDescent="0.25">
      <c r="B2200">
        <v>560900</v>
      </c>
      <c r="C2200">
        <v>387900</v>
      </c>
      <c r="D2200">
        <v>192.21860000000001</v>
      </c>
      <c r="F2200" t="s">
        <v>6</v>
      </c>
      <c r="G2200" t="s">
        <v>6</v>
      </c>
      <c r="H2200" t="s">
        <v>6</v>
      </c>
    </row>
    <row r="2201" spans="2:8" x14ac:dyDescent="0.25">
      <c r="B2201">
        <v>561100</v>
      </c>
      <c r="C2201">
        <v>387900</v>
      </c>
      <c r="D2201">
        <v>192.6601</v>
      </c>
      <c r="F2201" t="s">
        <v>6</v>
      </c>
      <c r="G2201" t="s">
        <v>6</v>
      </c>
      <c r="H2201" t="s">
        <v>6</v>
      </c>
    </row>
    <row r="2202" spans="2:8" x14ac:dyDescent="0.25">
      <c r="B2202">
        <v>561300</v>
      </c>
      <c r="C2202">
        <v>387900</v>
      </c>
      <c r="D2202">
        <v>193.11799999999999</v>
      </c>
      <c r="F2202" t="s">
        <v>6</v>
      </c>
      <c r="G2202" t="s">
        <v>6</v>
      </c>
      <c r="H2202" t="s">
        <v>6</v>
      </c>
    </row>
    <row r="2203" spans="2:8" x14ac:dyDescent="0.25">
      <c r="B2203">
        <v>550300</v>
      </c>
      <c r="C2203">
        <v>387700</v>
      </c>
      <c r="D2203">
        <v>193.46690000000001</v>
      </c>
      <c r="F2203" t="s">
        <v>6</v>
      </c>
      <c r="G2203" t="s">
        <v>6</v>
      </c>
      <c r="H2203" t="s">
        <v>6</v>
      </c>
    </row>
    <row r="2204" spans="2:8" x14ac:dyDescent="0.25">
      <c r="B2204">
        <v>550500</v>
      </c>
      <c r="C2204">
        <v>387700</v>
      </c>
      <c r="D2204">
        <v>193.1242</v>
      </c>
      <c r="F2204" t="s">
        <v>6</v>
      </c>
      <c r="G2204" t="s">
        <v>6</v>
      </c>
      <c r="H2204" t="s">
        <v>6</v>
      </c>
    </row>
    <row r="2205" spans="2:8" x14ac:dyDescent="0.25">
      <c r="B2205">
        <v>550700</v>
      </c>
      <c r="C2205">
        <v>387700</v>
      </c>
      <c r="D2205">
        <v>192.7946</v>
      </c>
      <c r="F2205" t="s">
        <v>6</v>
      </c>
      <c r="G2205" t="s">
        <v>6</v>
      </c>
      <c r="H2205" t="s">
        <v>6</v>
      </c>
    </row>
    <row r="2206" spans="2:8" x14ac:dyDescent="0.25">
      <c r="B2206">
        <v>550900</v>
      </c>
      <c r="C2206">
        <v>387700</v>
      </c>
      <c r="D2206">
        <v>192.47790000000001</v>
      </c>
      <c r="F2206" t="s">
        <v>6</v>
      </c>
      <c r="G2206" t="s">
        <v>6</v>
      </c>
      <c r="H2206" t="s">
        <v>6</v>
      </c>
    </row>
    <row r="2207" spans="2:8" x14ac:dyDescent="0.25">
      <c r="B2207">
        <v>551100</v>
      </c>
      <c r="C2207">
        <v>387700</v>
      </c>
      <c r="D2207">
        <v>192.17429999999999</v>
      </c>
      <c r="F2207" t="s">
        <v>6</v>
      </c>
      <c r="G2207" t="s">
        <v>6</v>
      </c>
      <c r="H2207" t="s">
        <v>6</v>
      </c>
    </row>
    <row r="2208" spans="2:8" x14ac:dyDescent="0.25">
      <c r="B2208">
        <v>551300</v>
      </c>
      <c r="C2208">
        <v>387700</v>
      </c>
      <c r="D2208">
        <v>191.88300000000001</v>
      </c>
      <c r="F2208" t="s">
        <v>6</v>
      </c>
      <c r="G2208" t="s">
        <v>6</v>
      </c>
      <c r="H2208" t="s">
        <v>6</v>
      </c>
    </row>
    <row r="2209" spans="2:8" x14ac:dyDescent="0.25">
      <c r="B2209">
        <v>551500</v>
      </c>
      <c r="C2209">
        <v>387700</v>
      </c>
      <c r="D2209">
        <v>191.6046</v>
      </c>
      <c r="F2209" t="s">
        <v>6</v>
      </c>
      <c r="G2209" t="s">
        <v>6</v>
      </c>
      <c r="H2209" t="s">
        <v>6</v>
      </c>
    </row>
    <row r="2210" spans="2:8" x14ac:dyDescent="0.25">
      <c r="B2210">
        <v>551700</v>
      </c>
      <c r="C2210">
        <v>387700</v>
      </c>
      <c r="D2210">
        <v>191.31290000000001</v>
      </c>
      <c r="F2210" t="s">
        <v>6</v>
      </c>
      <c r="G2210" t="s">
        <v>6</v>
      </c>
      <c r="H2210" t="s">
        <v>6</v>
      </c>
    </row>
    <row r="2211" spans="2:8" x14ac:dyDescent="0.25">
      <c r="B2211">
        <v>551900</v>
      </c>
      <c r="C2211">
        <v>387700</v>
      </c>
      <c r="D2211">
        <v>191.0849</v>
      </c>
      <c r="F2211" t="s">
        <v>6</v>
      </c>
      <c r="G2211" t="s">
        <v>6</v>
      </c>
      <c r="H2211" t="s">
        <v>6</v>
      </c>
    </row>
    <row r="2212" spans="2:8" x14ac:dyDescent="0.25">
      <c r="B2212">
        <v>552100</v>
      </c>
      <c r="C2212">
        <v>387700</v>
      </c>
      <c r="D2212">
        <v>190.84270000000001</v>
      </c>
      <c r="F2212" t="s">
        <v>6</v>
      </c>
      <c r="G2212" t="s">
        <v>6</v>
      </c>
      <c r="H2212" t="s">
        <v>6</v>
      </c>
    </row>
    <row r="2213" spans="2:8" x14ac:dyDescent="0.25">
      <c r="B2213">
        <v>552300</v>
      </c>
      <c r="C2213">
        <v>387700</v>
      </c>
      <c r="D2213">
        <v>190.61189999999999</v>
      </c>
      <c r="F2213" t="s">
        <v>6</v>
      </c>
      <c r="G2213" t="s">
        <v>6</v>
      </c>
      <c r="H2213" t="s">
        <v>6</v>
      </c>
    </row>
    <row r="2214" spans="2:8" x14ac:dyDescent="0.25">
      <c r="B2214">
        <v>552500</v>
      </c>
      <c r="C2214">
        <v>387700</v>
      </c>
      <c r="D2214">
        <v>190.3914</v>
      </c>
      <c r="F2214" t="s">
        <v>6</v>
      </c>
      <c r="G2214" t="s">
        <v>6</v>
      </c>
      <c r="H2214" t="s">
        <v>6</v>
      </c>
    </row>
    <row r="2215" spans="2:8" x14ac:dyDescent="0.25">
      <c r="B2215">
        <v>552700</v>
      </c>
      <c r="C2215">
        <v>387700</v>
      </c>
      <c r="D2215">
        <v>190.18090000000001</v>
      </c>
      <c r="F2215" t="s">
        <v>6</v>
      </c>
      <c r="G2215" t="s">
        <v>6</v>
      </c>
      <c r="H2215" t="s">
        <v>6</v>
      </c>
    </row>
    <row r="2216" spans="2:8" x14ac:dyDescent="0.25">
      <c r="B2216">
        <v>552900</v>
      </c>
      <c r="C2216">
        <v>387700</v>
      </c>
      <c r="D2216">
        <v>189.9802</v>
      </c>
      <c r="F2216" t="s">
        <v>6</v>
      </c>
      <c r="G2216" t="s">
        <v>6</v>
      </c>
      <c r="H2216" t="s">
        <v>6</v>
      </c>
    </row>
    <row r="2217" spans="2:8" x14ac:dyDescent="0.25">
      <c r="B2217">
        <v>553100</v>
      </c>
      <c r="C2217">
        <v>387700</v>
      </c>
      <c r="D2217">
        <v>189.78829999999999</v>
      </c>
      <c r="F2217" t="s">
        <v>6</v>
      </c>
      <c r="G2217" t="s">
        <v>6</v>
      </c>
      <c r="H2217" t="s">
        <v>6</v>
      </c>
    </row>
    <row r="2218" spans="2:8" x14ac:dyDescent="0.25">
      <c r="B2218">
        <v>553300</v>
      </c>
      <c r="C2218">
        <v>387700</v>
      </c>
      <c r="D2218">
        <v>189.60489999999999</v>
      </c>
      <c r="F2218" t="s">
        <v>6</v>
      </c>
      <c r="G2218" t="s">
        <v>6</v>
      </c>
      <c r="H2218" t="s">
        <v>6</v>
      </c>
    </row>
    <row r="2219" spans="2:8" x14ac:dyDescent="0.25">
      <c r="B2219">
        <v>553500</v>
      </c>
      <c r="C2219">
        <v>387700</v>
      </c>
      <c r="D2219">
        <v>189.44739999999999</v>
      </c>
      <c r="F2219" t="s">
        <v>6</v>
      </c>
      <c r="G2219" t="s">
        <v>6</v>
      </c>
      <c r="H2219" t="s">
        <v>6</v>
      </c>
    </row>
    <row r="2220" spans="2:8" x14ac:dyDescent="0.25">
      <c r="B2220">
        <v>553700</v>
      </c>
      <c r="C2220">
        <v>387700</v>
      </c>
      <c r="D2220">
        <v>189.26429999999999</v>
      </c>
      <c r="F2220" t="s">
        <v>6</v>
      </c>
      <c r="G2220" t="s">
        <v>6</v>
      </c>
      <c r="H2220" t="s">
        <v>6</v>
      </c>
    </row>
    <row r="2221" spans="2:8" x14ac:dyDescent="0.25">
      <c r="B2221">
        <v>553900</v>
      </c>
      <c r="C2221">
        <v>387700</v>
      </c>
      <c r="D2221">
        <v>189.10550000000001</v>
      </c>
      <c r="F2221" t="s">
        <v>6</v>
      </c>
      <c r="G2221" t="s">
        <v>6</v>
      </c>
      <c r="H2221" t="s">
        <v>6</v>
      </c>
    </row>
    <row r="2222" spans="2:8" x14ac:dyDescent="0.25">
      <c r="B2222">
        <v>554100</v>
      </c>
      <c r="C2222">
        <v>387700</v>
      </c>
      <c r="D2222">
        <v>188.9546</v>
      </c>
      <c r="F2222" t="s">
        <v>6</v>
      </c>
      <c r="G2222" t="s">
        <v>6</v>
      </c>
      <c r="H2222" t="s">
        <v>6</v>
      </c>
    </row>
    <row r="2223" spans="2:8" x14ac:dyDescent="0.25">
      <c r="B2223">
        <v>554300</v>
      </c>
      <c r="C2223">
        <v>387700</v>
      </c>
      <c r="D2223">
        <v>188.81049999999999</v>
      </c>
      <c r="F2223" t="s">
        <v>6</v>
      </c>
      <c r="G2223" t="s">
        <v>6</v>
      </c>
      <c r="H2223" t="s">
        <v>6</v>
      </c>
    </row>
    <row r="2224" spans="2:8" x14ac:dyDescent="0.25">
      <c r="B2224">
        <v>554500</v>
      </c>
      <c r="C2224">
        <v>387700</v>
      </c>
      <c r="D2224">
        <v>188.67449999999999</v>
      </c>
      <c r="F2224" t="s">
        <v>6</v>
      </c>
      <c r="G2224" t="s">
        <v>6</v>
      </c>
      <c r="H2224" t="s">
        <v>6</v>
      </c>
    </row>
    <row r="2225" spans="2:8" x14ac:dyDescent="0.25">
      <c r="B2225">
        <v>554700</v>
      </c>
      <c r="C2225">
        <v>387700</v>
      </c>
      <c r="D2225">
        <v>188.54570000000001</v>
      </c>
      <c r="F2225" t="s">
        <v>6</v>
      </c>
      <c r="G2225" t="s">
        <v>6</v>
      </c>
      <c r="H2225" t="s">
        <v>6</v>
      </c>
    </row>
    <row r="2226" spans="2:8" x14ac:dyDescent="0.25">
      <c r="B2226">
        <v>554900</v>
      </c>
      <c r="C2226">
        <v>387700</v>
      </c>
      <c r="D2226">
        <v>188.42359999999999</v>
      </c>
      <c r="F2226" t="s">
        <v>6</v>
      </c>
      <c r="G2226" t="s">
        <v>6</v>
      </c>
      <c r="H2226" t="s">
        <v>6</v>
      </c>
    </row>
    <row r="2227" spans="2:8" x14ac:dyDescent="0.25">
      <c r="B2227">
        <v>555100</v>
      </c>
      <c r="C2227">
        <v>387700</v>
      </c>
      <c r="D2227">
        <v>188.3083</v>
      </c>
      <c r="F2227" t="s">
        <v>6</v>
      </c>
      <c r="G2227" t="s">
        <v>6</v>
      </c>
      <c r="H2227" t="s">
        <v>6</v>
      </c>
    </row>
    <row r="2228" spans="2:8" x14ac:dyDescent="0.25">
      <c r="B2228">
        <v>555300</v>
      </c>
      <c r="C2228">
        <v>387700</v>
      </c>
      <c r="D2228">
        <v>188.21109999999999</v>
      </c>
      <c r="F2228" t="s">
        <v>6</v>
      </c>
      <c r="G2228" t="s">
        <v>6</v>
      </c>
      <c r="H2228" t="s">
        <v>6</v>
      </c>
    </row>
    <row r="2229" spans="2:8" x14ac:dyDescent="0.25">
      <c r="B2229">
        <v>555500</v>
      </c>
      <c r="C2229">
        <v>387700</v>
      </c>
      <c r="D2229">
        <v>188.09970000000001</v>
      </c>
      <c r="F2229" t="s">
        <v>6</v>
      </c>
      <c r="G2229" t="s">
        <v>6</v>
      </c>
      <c r="H2229" t="s">
        <v>6</v>
      </c>
    </row>
    <row r="2230" spans="2:8" x14ac:dyDescent="0.25">
      <c r="B2230">
        <v>555700</v>
      </c>
      <c r="C2230">
        <v>387700</v>
      </c>
      <c r="D2230">
        <v>188.0061</v>
      </c>
      <c r="F2230" t="s">
        <v>6</v>
      </c>
      <c r="G2230" t="s">
        <v>6</v>
      </c>
      <c r="H2230" t="s">
        <v>6</v>
      </c>
    </row>
    <row r="2231" spans="2:8" x14ac:dyDescent="0.25">
      <c r="B2231">
        <v>555900</v>
      </c>
      <c r="C2231">
        <v>387700</v>
      </c>
      <c r="D2231">
        <v>187.92</v>
      </c>
      <c r="F2231" t="s">
        <v>6</v>
      </c>
      <c r="G2231" t="s">
        <v>6</v>
      </c>
      <c r="H2231" t="s">
        <v>6</v>
      </c>
    </row>
    <row r="2232" spans="2:8" x14ac:dyDescent="0.25">
      <c r="B2232">
        <v>556100</v>
      </c>
      <c r="C2232">
        <v>387700</v>
      </c>
      <c r="D2232">
        <v>187.8443</v>
      </c>
      <c r="F2232" t="s">
        <v>6</v>
      </c>
      <c r="G2232" t="s">
        <v>6</v>
      </c>
      <c r="H2232" t="s">
        <v>6</v>
      </c>
    </row>
    <row r="2233" spans="2:8" x14ac:dyDescent="0.25">
      <c r="B2233">
        <v>556300</v>
      </c>
      <c r="C2233">
        <v>387700</v>
      </c>
      <c r="D2233">
        <v>187.77719999999999</v>
      </c>
      <c r="F2233" t="s">
        <v>6</v>
      </c>
      <c r="G2233" t="s">
        <v>6</v>
      </c>
      <c r="H2233" t="s">
        <v>6</v>
      </c>
    </row>
    <row r="2234" spans="2:8" x14ac:dyDescent="0.25">
      <c r="B2234">
        <v>556500</v>
      </c>
      <c r="C2234">
        <v>387700</v>
      </c>
      <c r="D2234">
        <v>187.72120000000001</v>
      </c>
      <c r="F2234" t="s">
        <v>6</v>
      </c>
      <c r="G2234" t="s">
        <v>6</v>
      </c>
      <c r="H2234" t="s">
        <v>6</v>
      </c>
    </row>
    <row r="2235" spans="2:8" x14ac:dyDescent="0.25">
      <c r="B2235">
        <v>556700</v>
      </c>
      <c r="C2235">
        <v>387700</v>
      </c>
      <c r="D2235">
        <v>187.67769999999999</v>
      </c>
      <c r="F2235" t="s">
        <v>6</v>
      </c>
      <c r="G2235" t="s">
        <v>6</v>
      </c>
      <c r="H2235" t="s">
        <v>6</v>
      </c>
    </row>
    <row r="2236" spans="2:8" x14ac:dyDescent="0.25">
      <c r="B2236">
        <v>556900</v>
      </c>
      <c r="C2236">
        <v>387700</v>
      </c>
      <c r="D2236">
        <v>187.6507</v>
      </c>
      <c r="F2236" t="s">
        <v>6</v>
      </c>
      <c r="G2236" t="s">
        <v>6</v>
      </c>
      <c r="H2236" t="s">
        <v>6</v>
      </c>
    </row>
    <row r="2237" spans="2:8" x14ac:dyDescent="0.25">
      <c r="B2237">
        <v>557100</v>
      </c>
      <c r="C2237">
        <v>387700</v>
      </c>
      <c r="D2237">
        <v>187.63290000000001</v>
      </c>
      <c r="F2237" t="s">
        <v>6</v>
      </c>
      <c r="G2237" t="s">
        <v>6</v>
      </c>
      <c r="H2237" t="s">
        <v>6</v>
      </c>
    </row>
    <row r="2238" spans="2:8" x14ac:dyDescent="0.25">
      <c r="B2238">
        <v>557300</v>
      </c>
      <c r="C2238">
        <v>387700</v>
      </c>
      <c r="D2238">
        <v>187.6352</v>
      </c>
      <c r="F2238" t="s">
        <v>6</v>
      </c>
      <c r="G2238" t="s">
        <v>6</v>
      </c>
      <c r="H2238" t="s">
        <v>6</v>
      </c>
    </row>
    <row r="2239" spans="2:8" x14ac:dyDescent="0.25">
      <c r="B2239">
        <v>557500</v>
      </c>
      <c r="C2239">
        <v>387700</v>
      </c>
      <c r="D2239">
        <v>187.65559999999999</v>
      </c>
      <c r="F2239" t="s">
        <v>6</v>
      </c>
      <c r="G2239" t="s">
        <v>6</v>
      </c>
      <c r="H2239" t="s">
        <v>6</v>
      </c>
    </row>
    <row r="2240" spans="2:8" x14ac:dyDescent="0.25">
      <c r="B2240">
        <v>557700</v>
      </c>
      <c r="C2240">
        <v>387700</v>
      </c>
      <c r="D2240">
        <v>187.69479999999999</v>
      </c>
      <c r="F2240" t="s">
        <v>6</v>
      </c>
      <c r="G2240" t="s">
        <v>6</v>
      </c>
      <c r="H2240" t="s">
        <v>6</v>
      </c>
    </row>
    <row r="2241" spans="2:8" x14ac:dyDescent="0.25">
      <c r="B2241">
        <v>557900</v>
      </c>
      <c r="C2241">
        <v>387700</v>
      </c>
      <c r="D2241">
        <v>187.7534</v>
      </c>
      <c r="F2241" t="s">
        <v>6</v>
      </c>
      <c r="G2241" t="s">
        <v>6</v>
      </c>
      <c r="H2241" t="s">
        <v>6</v>
      </c>
    </row>
    <row r="2242" spans="2:8" x14ac:dyDescent="0.25">
      <c r="B2242">
        <v>558100</v>
      </c>
      <c r="C2242">
        <v>387700</v>
      </c>
      <c r="D2242">
        <v>187.8329</v>
      </c>
      <c r="F2242" t="s">
        <v>6</v>
      </c>
      <c r="G2242" t="s">
        <v>6</v>
      </c>
      <c r="H2242" t="s">
        <v>6</v>
      </c>
    </row>
    <row r="2243" spans="2:8" x14ac:dyDescent="0.25">
      <c r="B2243">
        <v>558300</v>
      </c>
      <c r="C2243">
        <v>387700</v>
      </c>
      <c r="D2243">
        <v>187.935</v>
      </c>
      <c r="F2243" t="s">
        <v>6</v>
      </c>
      <c r="G2243" t="s">
        <v>6</v>
      </c>
      <c r="H2243" t="s">
        <v>6</v>
      </c>
    </row>
    <row r="2244" spans="2:8" x14ac:dyDescent="0.25">
      <c r="B2244">
        <v>558500</v>
      </c>
      <c r="C2244">
        <v>387700</v>
      </c>
      <c r="D2244">
        <v>188.06</v>
      </c>
      <c r="F2244" t="s">
        <v>6</v>
      </c>
      <c r="G2244" t="s">
        <v>6</v>
      </c>
      <c r="H2244" t="s">
        <v>6</v>
      </c>
    </row>
    <row r="2245" spans="2:8" x14ac:dyDescent="0.25">
      <c r="B2245">
        <v>558700</v>
      </c>
      <c r="C2245">
        <v>387700</v>
      </c>
      <c r="D2245">
        <v>188.208</v>
      </c>
      <c r="F2245" t="s">
        <v>6</v>
      </c>
      <c r="G2245" t="s">
        <v>6</v>
      </c>
      <c r="H2245" t="s">
        <v>6</v>
      </c>
    </row>
    <row r="2246" spans="2:8" x14ac:dyDescent="0.25">
      <c r="B2246">
        <v>558900</v>
      </c>
      <c r="C2246">
        <v>387700</v>
      </c>
      <c r="D2246">
        <v>188.3794</v>
      </c>
      <c r="F2246" t="s">
        <v>6</v>
      </c>
      <c r="G2246" t="s">
        <v>6</v>
      </c>
      <c r="H2246" t="s">
        <v>6</v>
      </c>
    </row>
    <row r="2247" spans="2:8" x14ac:dyDescent="0.25">
      <c r="B2247">
        <v>559100</v>
      </c>
      <c r="C2247">
        <v>387700</v>
      </c>
      <c r="D2247">
        <v>188.57320000000001</v>
      </c>
      <c r="F2247" t="s">
        <v>6</v>
      </c>
      <c r="G2247" t="s">
        <v>6</v>
      </c>
      <c r="H2247" t="s">
        <v>6</v>
      </c>
    </row>
    <row r="2248" spans="2:8" x14ac:dyDescent="0.25">
      <c r="B2248">
        <v>559300</v>
      </c>
      <c r="C2248">
        <v>387700</v>
      </c>
      <c r="D2248">
        <v>188.7894</v>
      </c>
      <c r="F2248" t="s">
        <v>6</v>
      </c>
      <c r="G2248" t="s">
        <v>6</v>
      </c>
      <c r="H2248" t="s">
        <v>6</v>
      </c>
    </row>
    <row r="2249" spans="2:8" x14ac:dyDescent="0.25">
      <c r="B2249">
        <v>559500</v>
      </c>
      <c r="C2249">
        <v>387700</v>
      </c>
      <c r="D2249">
        <v>189.02709999999999</v>
      </c>
      <c r="F2249" t="s">
        <v>6</v>
      </c>
      <c r="G2249" t="s">
        <v>6</v>
      </c>
      <c r="H2249" t="s">
        <v>6</v>
      </c>
    </row>
    <row r="2250" spans="2:8" x14ac:dyDescent="0.25">
      <c r="B2250">
        <v>559700</v>
      </c>
      <c r="C2250">
        <v>387700</v>
      </c>
      <c r="D2250">
        <v>189.2867</v>
      </c>
      <c r="F2250" t="s">
        <v>6</v>
      </c>
      <c r="G2250" t="s">
        <v>6</v>
      </c>
      <c r="H2250" t="s">
        <v>6</v>
      </c>
    </row>
    <row r="2251" spans="2:8" x14ac:dyDescent="0.25">
      <c r="B2251">
        <v>559900</v>
      </c>
      <c r="C2251">
        <v>387700</v>
      </c>
      <c r="D2251">
        <v>189.53960000000001</v>
      </c>
      <c r="F2251" t="s">
        <v>6</v>
      </c>
      <c r="G2251" t="s">
        <v>6</v>
      </c>
      <c r="H2251" t="s">
        <v>6</v>
      </c>
    </row>
    <row r="2252" spans="2:8" x14ac:dyDescent="0.25">
      <c r="B2252">
        <v>560100</v>
      </c>
      <c r="C2252">
        <v>387700</v>
      </c>
      <c r="D2252">
        <v>189.87299999999999</v>
      </c>
      <c r="F2252" t="s">
        <v>6</v>
      </c>
      <c r="G2252" t="s">
        <v>6</v>
      </c>
      <c r="H2252" t="s">
        <v>6</v>
      </c>
    </row>
    <row r="2253" spans="2:8" x14ac:dyDescent="0.25">
      <c r="B2253">
        <v>560300</v>
      </c>
      <c r="C2253">
        <v>387700</v>
      </c>
      <c r="D2253">
        <v>190.2002</v>
      </c>
      <c r="F2253" t="s">
        <v>6</v>
      </c>
      <c r="G2253" t="s">
        <v>6</v>
      </c>
      <c r="H2253" t="s">
        <v>6</v>
      </c>
    </row>
    <row r="2254" spans="2:8" x14ac:dyDescent="0.25">
      <c r="B2254">
        <v>560500</v>
      </c>
      <c r="C2254">
        <v>387700</v>
      </c>
      <c r="D2254">
        <v>190.55009999999999</v>
      </c>
      <c r="F2254" t="s">
        <v>6</v>
      </c>
      <c r="G2254" t="s">
        <v>6</v>
      </c>
      <c r="H2254" t="s">
        <v>6</v>
      </c>
    </row>
    <row r="2255" spans="2:8" x14ac:dyDescent="0.25">
      <c r="B2255">
        <v>560700</v>
      </c>
      <c r="C2255">
        <v>387700</v>
      </c>
      <c r="D2255">
        <v>190.9213</v>
      </c>
      <c r="F2255" t="s">
        <v>6</v>
      </c>
      <c r="G2255" t="s">
        <v>6</v>
      </c>
      <c r="H2255" t="s">
        <v>6</v>
      </c>
    </row>
    <row r="2256" spans="2:8" x14ac:dyDescent="0.25">
      <c r="B2256">
        <v>560900</v>
      </c>
      <c r="C2256">
        <v>387700</v>
      </c>
      <c r="D2256">
        <v>191.3133</v>
      </c>
      <c r="F2256" t="s">
        <v>6</v>
      </c>
      <c r="G2256" t="s">
        <v>6</v>
      </c>
      <c r="H2256" t="s">
        <v>6</v>
      </c>
    </row>
    <row r="2257" spans="2:8" x14ac:dyDescent="0.25">
      <c r="B2257">
        <v>561100</v>
      </c>
      <c r="C2257">
        <v>387700</v>
      </c>
      <c r="D2257">
        <v>191.72380000000001</v>
      </c>
      <c r="F2257" t="s">
        <v>6</v>
      </c>
      <c r="G2257" t="s">
        <v>6</v>
      </c>
      <c r="H2257" t="s">
        <v>6</v>
      </c>
    </row>
    <row r="2258" spans="2:8" x14ac:dyDescent="0.25">
      <c r="B2258">
        <v>561300</v>
      </c>
      <c r="C2258">
        <v>387700</v>
      </c>
      <c r="D2258">
        <v>192.15020000000001</v>
      </c>
      <c r="F2258" t="s">
        <v>6</v>
      </c>
      <c r="G2258" t="s">
        <v>6</v>
      </c>
      <c r="H2258" t="s">
        <v>6</v>
      </c>
    </row>
    <row r="2259" spans="2:8" x14ac:dyDescent="0.25">
      <c r="B2259">
        <v>550300</v>
      </c>
      <c r="C2259">
        <v>387500</v>
      </c>
      <c r="D2259">
        <v>192.80799999999999</v>
      </c>
      <c r="F2259" t="s">
        <v>6</v>
      </c>
      <c r="G2259" t="s">
        <v>6</v>
      </c>
      <c r="H2259" t="s">
        <v>6</v>
      </c>
    </row>
    <row r="2260" spans="2:8" x14ac:dyDescent="0.25">
      <c r="B2260">
        <v>550500</v>
      </c>
      <c r="C2260">
        <v>387500</v>
      </c>
      <c r="D2260">
        <v>192.46709999999999</v>
      </c>
      <c r="F2260" t="s">
        <v>6</v>
      </c>
      <c r="G2260" t="s">
        <v>6</v>
      </c>
      <c r="H2260" t="s">
        <v>6</v>
      </c>
    </row>
    <row r="2261" spans="2:8" x14ac:dyDescent="0.25">
      <c r="B2261">
        <v>550700</v>
      </c>
      <c r="C2261">
        <v>387500</v>
      </c>
      <c r="D2261">
        <v>192.13890000000001</v>
      </c>
      <c r="F2261" t="s">
        <v>6</v>
      </c>
      <c r="G2261" t="s">
        <v>6</v>
      </c>
      <c r="H2261" t="s">
        <v>6</v>
      </c>
    </row>
    <row r="2262" spans="2:8" x14ac:dyDescent="0.25">
      <c r="B2262">
        <v>550900</v>
      </c>
      <c r="C2262">
        <v>387500</v>
      </c>
      <c r="D2262">
        <v>191.82480000000001</v>
      </c>
      <c r="F2262" t="s">
        <v>6</v>
      </c>
      <c r="G2262" t="s">
        <v>6</v>
      </c>
      <c r="H2262" t="s">
        <v>6</v>
      </c>
    </row>
    <row r="2263" spans="2:8" x14ac:dyDescent="0.25">
      <c r="B2263">
        <v>551100</v>
      </c>
      <c r="C2263">
        <v>387500</v>
      </c>
      <c r="D2263">
        <v>191.52359999999999</v>
      </c>
      <c r="F2263" t="s">
        <v>6</v>
      </c>
      <c r="G2263" t="s">
        <v>6</v>
      </c>
      <c r="H2263" t="s">
        <v>6</v>
      </c>
    </row>
    <row r="2264" spans="2:8" x14ac:dyDescent="0.25">
      <c r="B2264">
        <v>551300</v>
      </c>
      <c r="C2264">
        <v>387500</v>
      </c>
      <c r="D2264">
        <v>191.23509999999999</v>
      </c>
      <c r="F2264" t="s">
        <v>6</v>
      </c>
      <c r="G2264" t="s">
        <v>6</v>
      </c>
      <c r="H2264" t="s">
        <v>6</v>
      </c>
    </row>
    <row r="2265" spans="2:8" x14ac:dyDescent="0.25">
      <c r="B2265">
        <v>551500</v>
      </c>
      <c r="C2265">
        <v>387500</v>
      </c>
      <c r="D2265">
        <v>190.9598</v>
      </c>
      <c r="F2265" t="s">
        <v>6</v>
      </c>
      <c r="G2265" t="s">
        <v>6</v>
      </c>
      <c r="H2265" t="s">
        <v>6</v>
      </c>
    </row>
    <row r="2266" spans="2:8" x14ac:dyDescent="0.25">
      <c r="B2266">
        <v>551700</v>
      </c>
      <c r="C2266">
        <v>387500</v>
      </c>
      <c r="D2266">
        <v>190.67179999999999</v>
      </c>
      <c r="F2266" t="s">
        <v>6</v>
      </c>
      <c r="G2266" t="s">
        <v>6</v>
      </c>
      <c r="H2266" t="s">
        <v>6</v>
      </c>
    </row>
    <row r="2267" spans="2:8" x14ac:dyDescent="0.25">
      <c r="B2267">
        <v>551900</v>
      </c>
      <c r="C2267">
        <v>387500</v>
      </c>
      <c r="D2267">
        <v>190.44739999999999</v>
      </c>
      <c r="F2267" t="s">
        <v>6</v>
      </c>
      <c r="G2267" t="s">
        <v>6</v>
      </c>
      <c r="H2267" t="s">
        <v>6</v>
      </c>
    </row>
    <row r="2268" spans="2:8" x14ac:dyDescent="0.25">
      <c r="B2268">
        <v>552100</v>
      </c>
      <c r="C2268">
        <v>387500</v>
      </c>
      <c r="D2268">
        <v>190.20920000000001</v>
      </c>
      <c r="F2268" t="s">
        <v>6</v>
      </c>
      <c r="G2268" t="s">
        <v>6</v>
      </c>
      <c r="H2268" t="s">
        <v>6</v>
      </c>
    </row>
    <row r="2269" spans="2:8" x14ac:dyDescent="0.25">
      <c r="B2269">
        <v>552300</v>
      </c>
      <c r="C2269">
        <v>387500</v>
      </c>
      <c r="D2269">
        <v>189.98259999999999</v>
      </c>
      <c r="F2269" t="s">
        <v>6</v>
      </c>
      <c r="G2269" t="s">
        <v>6</v>
      </c>
      <c r="H2269" t="s">
        <v>6</v>
      </c>
    </row>
    <row r="2270" spans="2:8" x14ac:dyDescent="0.25">
      <c r="B2270">
        <v>552500</v>
      </c>
      <c r="C2270">
        <v>387500</v>
      </c>
      <c r="D2270">
        <v>189.76589999999999</v>
      </c>
      <c r="F2270" t="s">
        <v>6</v>
      </c>
      <c r="G2270" t="s">
        <v>6</v>
      </c>
      <c r="H2270" t="s">
        <v>6</v>
      </c>
    </row>
    <row r="2271" spans="2:8" x14ac:dyDescent="0.25">
      <c r="B2271">
        <v>552700</v>
      </c>
      <c r="C2271">
        <v>387500</v>
      </c>
      <c r="D2271">
        <v>189.55930000000001</v>
      </c>
      <c r="F2271" t="s">
        <v>6</v>
      </c>
      <c r="G2271" t="s">
        <v>6</v>
      </c>
      <c r="H2271" t="s">
        <v>6</v>
      </c>
    </row>
    <row r="2272" spans="2:8" x14ac:dyDescent="0.25">
      <c r="B2272">
        <v>552900</v>
      </c>
      <c r="C2272">
        <v>387500</v>
      </c>
      <c r="D2272">
        <v>189.3631</v>
      </c>
      <c r="F2272" t="s">
        <v>6</v>
      </c>
      <c r="G2272" t="s">
        <v>6</v>
      </c>
      <c r="H2272" t="s">
        <v>6</v>
      </c>
    </row>
    <row r="2273" spans="2:8" x14ac:dyDescent="0.25">
      <c r="B2273">
        <v>553100</v>
      </c>
      <c r="C2273">
        <v>387500</v>
      </c>
      <c r="D2273">
        <v>189.17519999999999</v>
      </c>
      <c r="F2273" t="s">
        <v>6</v>
      </c>
      <c r="G2273" t="s">
        <v>6</v>
      </c>
      <c r="H2273" t="s">
        <v>6</v>
      </c>
    </row>
    <row r="2274" spans="2:8" x14ac:dyDescent="0.25">
      <c r="B2274">
        <v>553300</v>
      </c>
      <c r="C2274">
        <v>387500</v>
      </c>
      <c r="D2274">
        <v>188.99610000000001</v>
      </c>
      <c r="F2274" t="s">
        <v>6</v>
      </c>
      <c r="G2274" t="s">
        <v>6</v>
      </c>
      <c r="H2274" t="s">
        <v>6</v>
      </c>
    </row>
    <row r="2275" spans="2:8" x14ac:dyDescent="0.25">
      <c r="B2275">
        <v>553500</v>
      </c>
      <c r="C2275">
        <v>387500</v>
      </c>
      <c r="D2275">
        <v>188.84219999999999</v>
      </c>
      <c r="F2275" t="s">
        <v>6</v>
      </c>
      <c r="G2275" t="s">
        <v>6</v>
      </c>
      <c r="H2275" t="s">
        <v>6</v>
      </c>
    </row>
    <row r="2276" spans="2:8" x14ac:dyDescent="0.25">
      <c r="B2276">
        <v>553700</v>
      </c>
      <c r="C2276">
        <v>387500</v>
      </c>
      <c r="D2276">
        <v>188.66329999999999</v>
      </c>
      <c r="F2276" t="s">
        <v>6</v>
      </c>
      <c r="G2276" t="s">
        <v>6</v>
      </c>
      <c r="H2276" t="s">
        <v>6</v>
      </c>
    </row>
    <row r="2277" spans="2:8" x14ac:dyDescent="0.25">
      <c r="B2277">
        <v>553900</v>
      </c>
      <c r="C2277">
        <v>387500</v>
      </c>
      <c r="D2277">
        <v>188.5087</v>
      </c>
      <c r="F2277" t="s">
        <v>6</v>
      </c>
      <c r="G2277" t="s">
        <v>6</v>
      </c>
      <c r="H2277" t="s">
        <v>6</v>
      </c>
    </row>
    <row r="2278" spans="2:8" x14ac:dyDescent="0.25">
      <c r="B2278">
        <v>554100</v>
      </c>
      <c r="C2278">
        <v>387500</v>
      </c>
      <c r="D2278">
        <v>188.36109999999999</v>
      </c>
      <c r="F2278" t="s">
        <v>6</v>
      </c>
      <c r="G2278" t="s">
        <v>6</v>
      </c>
      <c r="H2278" t="s">
        <v>6</v>
      </c>
    </row>
    <row r="2279" spans="2:8" x14ac:dyDescent="0.25">
      <c r="B2279">
        <v>554300</v>
      </c>
      <c r="C2279">
        <v>387500</v>
      </c>
      <c r="D2279">
        <v>188.22130000000001</v>
      </c>
      <c r="F2279" t="s">
        <v>6</v>
      </c>
      <c r="G2279" t="s">
        <v>6</v>
      </c>
      <c r="H2279" t="s">
        <v>6</v>
      </c>
    </row>
    <row r="2280" spans="2:8" x14ac:dyDescent="0.25">
      <c r="B2280">
        <v>554500</v>
      </c>
      <c r="C2280">
        <v>387500</v>
      </c>
      <c r="D2280">
        <v>188.089</v>
      </c>
      <c r="F2280" t="s">
        <v>6</v>
      </c>
      <c r="G2280" t="s">
        <v>6</v>
      </c>
      <c r="H2280" t="s">
        <v>6</v>
      </c>
    </row>
    <row r="2281" spans="2:8" x14ac:dyDescent="0.25">
      <c r="B2281">
        <v>554700</v>
      </c>
      <c r="C2281">
        <v>387500</v>
      </c>
      <c r="D2281">
        <v>187.96260000000001</v>
      </c>
      <c r="F2281" t="s">
        <v>6</v>
      </c>
      <c r="G2281" t="s">
        <v>6</v>
      </c>
      <c r="H2281" t="s">
        <v>6</v>
      </c>
    </row>
    <row r="2282" spans="2:8" x14ac:dyDescent="0.25">
      <c r="B2282">
        <v>554900</v>
      </c>
      <c r="C2282">
        <v>387500</v>
      </c>
      <c r="D2282">
        <v>187.84299999999999</v>
      </c>
      <c r="F2282" t="s">
        <v>6</v>
      </c>
      <c r="G2282" t="s">
        <v>6</v>
      </c>
      <c r="H2282" t="s">
        <v>6</v>
      </c>
    </row>
    <row r="2283" spans="2:8" x14ac:dyDescent="0.25">
      <c r="B2283">
        <v>555100</v>
      </c>
      <c r="C2283">
        <v>387500</v>
      </c>
      <c r="D2283">
        <v>187.7296</v>
      </c>
      <c r="F2283" t="s">
        <v>6</v>
      </c>
      <c r="G2283" t="s">
        <v>6</v>
      </c>
      <c r="H2283" t="s">
        <v>6</v>
      </c>
    </row>
    <row r="2284" spans="2:8" x14ac:dyDescent="0.25">
      <c r="B2284">
        <v>555300</v>
      </c>
      <c r="C2284">
        <v>387500</v>
      </c>
      <c r="D2284">
        <v>187.6328</v>
      </c>
      <c r="F2284" t="s">
        <v>6</v>
      </c>
      <c r="G2284" t="s">
        <v>6</v>
      </c>
      <c r="H2284" t="s">
        <v>6</v>
      </c>
    </row>
    <row r="2285" spans="2:8" x14ac:dyDescent="0.25">
      <c r="B2285">
        <v>555500</v>
      </c>
      <c r="C2285">
        <v>387500</v>
      </c>
      <c r="D2285">
        <v>187.5222</v>
      </c>
      <c r="F2285" t="s">
        <v>6</v>
      </c>
      <c r="G2285" t="s">
        <v>6</v>
      </c>
      <c r="H2285" t="s">
        <v>6</v>
      </c>
    </row>
    <row r="2286" spans="2:8" x14ac:dyDescent="0.25">
      <c r="B2286">
        <v>555700</v>
      </c>
      <c r="C2286">
        <v>387500</v>
      </c>
      <c r="D2286">
        <v>187.4289</v>
      </c>
      <c r="F2286" t="s">
        <v>6</v>
      </c>
      <c r="G2286" t="s">
        <v>6</v>
      </c>
      <c r="H2286" t="s">
        <v>6</v>
      </c>
    </row>
    <row r="2287" spans="2:8" x14ac:dyDescent="0.25">
      <c r="B2287">
        <v>555900</v>
      </c>
      <c r="C2287">
        <v>387500</v>
      </c>
      <c r="D2287">
        <v>187.34299999999999</v>
      </c>
      <c r="F2287" t="s">
        <v>6</v>
      </c>
      <c r="G2287" t="s">
        <v>6</v>
      </c>
      <c r="H2287" t="s">
        <v>6</v>
      </c>
    </row>
    <row r="2288" spans="2:8" x14ac:dyDescent="0.25">
      <c r="B2288">
        <v>556100</v>
      </c>
      <c r="C2288">
        <v>387500</v>
      </c>
      <c r="D2288">
        <v>187.2653</v>
      </c>
      <c r="F2288" t="s">
        <v>6</v>
      </c>
      <c r="G2288" t="s">
        <v>6</v>
      </c>
      <c r="H2288" t="s">
        <v>6</v>
      </c>
    </row>
    <row r="2289" spans="2:8" x14ac:dyDescent="0.25">
      <c r="B2289">
        <v>556300</v>
      </c>
      <c r="C2289">
        <v>387500</v>
      </c>
      <c r="D2289">
        <v>187.1969</v>
      </c>
      <c r="F2289" t="s">
        <v>6</v>
      </c>
      <c r="G2289" t="s">
        <v>6</v>
      </c>
      <c r="H2289" t="s">
        <v>6</v>
      </c>
    </row>
    <row r="2290" spans="2:8" x14ac:dyDescent="0.25">
      <c r="B2290">
        <v>556500</v>
      </c>
      <c r="C2290">
        <v>387500</v>
      </c>
      <c r="D2290">
        <v>187.1386</v>
      </c>
      <c r="F2290" t="s">
        <v>6</v>
      </c>
      <c r="G2290" t="s">
        <v>6</v>
      </c>
      <c r="H2290" t="s">
        <v>6</v>
      </c>
    </row>
    <row r="2291" spans="2:8" x14ac:dyDescent="0.25">
      <c r="B2291">
        <v>556700</v>
      </c>
      <c r="C2291">
        <v>387500</v>
      </c>
      <c r="D2291">
        <v>187.0916</v>
      </c>
      <c r="F2291" t="s">
        <v>6</v>
      </c>
      <c r="G2291" t="s">
        <v>6</v>
      </c>
      <c r="H2291" t="s">
        <v>6</v>
      </c>
    </row>
    <row r="2292" spans="2:8" x14ac:dyDescent="0.25">
      <c r="B2292">
        <v>556900</v>
      </c>
      <c r="C2292">
        <v>387500</v>
      </c>
      <c r="D2292">
        <v>187.06020000000001</v>
      </c>
      <c r="F2292" t="s">
        <v>6</v>
      </c>
      <c r="G2292" t="s">
        <v>6</v>
      </c>
      <c r="H2292" t="s">
        <v>6</v>
      </c>
    </row>
    <row r="2293" spans="2:8" x14ac:dyDescent="0.25">
      <c r="B2293">
        <v>557100</v>
      </c>
      <c r="C2293">
        <v>387500</v>
      </c>
      <c r="D2293">
        <v>187.03809999999999</v>
      </c>
      <c r="F2293" t="s">
        <v>6</v>
      </c>
      <c r="G2293" t="s">
        <v>6</v>
      </c>
      <c r="H2293" t="s">
        <v>6</v>
      </c>
    </row>
    <row r="2294" spans="2:8" x14ac:dyDescent="0.25">
      <c r="B2294">
        <v>557300</v>
      </c>
      <c r="C2294">
        <v>387500</v>
      </c>
      <c r="D2294">
        <v>187.03450000000001</v>
      </c>
      <c r="F2294" t="s">
        <v>6</v>
      </c>
      <c r="G2294" t="s">
        <v>6</v>
      </c>
      <c r="H2294" t="s">
        <v>6</v>
      </c>
    </row>
    <row r="2295" spans="2:8" x14ac:dyDescent="0.25">
      <c r="B2295">
        <v>557500</v>
      </c>
      <c r="C2295">
        <v>387500</v>
      </c>
      <c r="D2295">
        <v>187.04750000000001</v>
      </c>
      <c r="F2295" t="s">
        <v>6</v>
      </c>
      <c r="G2295" t="s">
        <v>6</v>
      </c>
      <c r="H2295" t="s">
        <v>6</v>
      </c>
    </row>
    <row r="2296" spans="2:8" x14ac:dyDescent="0.25">
      <c r="B2296">
        <v>557700</v>
      </c>
      <c r="C2296">
        <v>387500</v>
      </c>
      <c r="D2296">
        <v>187.0789</v>
      </c>
      <c r="F2296" t="s">
        <v>6</v>
      </c>
      <c r="G2296" t="s">
        <v>6</v>
      </c>
      <c r="H2296" t="s">
        <v>6</v>
      </c>
    </row>
    <row r="2297" spans="2:8" x14ac:dyDescent="0.25">
      <c r="B2297">
        <v>557900</v>
      </c>
      <c r="C2297">
        <v>387500</v>
      </c>
      <c r="D2297">
        <v>187.1283</v>
      </c>
      <c r="F2297" t="s">
        <v>6</v>
      </c>
      <c r="G2297" t="s">
        <v>6</v>
      </c>
      <c r="H2297" t="s">
        <v>6</v>
      </c>
    </row>
    <row r="2298" spans="2:8" x14ac:dyDescent="0.25">
      <c r="B2298">
        <v>558100</v>
      </c>
      <c r="C2298">
        <v>387500</v>
      </c>
      <c r="D2298">
        <v>187.19829999999999</v>
      </c>
      <c r="F2298" t="s">
        <v>6</v>
      </c>
      <c r="G2298" t="s">
        <v>6</v>
      </c>
      <c r="H2298" t="s">
        <v>6</v>
      </c>
    </row>
    <row r="2299" spans="2:8" x14ac:dyDescent="0.25">
      <c r="B2299">
        <v>558300</v>
      </c>
      <c r="C2299">
        <v>387500</v>
      </c>
      <c r="D2299">
        <v>187.2885</v>
      </c>
      <c r="F2299" t="s">
        <v>6</v>
      </c>
      <c r="G2299" t="s">
        <v>6</v>
      </c>
      <c r="H2299" t="s">
        <v>6</v>
      </c>
    </row>
    <row r="2300" spans="2:8" x14ac:dyDescent="0.25">
      <c r="B2300">
        <v>558500</v>
      </c>
      <c r="C2300">
        <v>387500</v>
      </c>
      <c r="D2300">
        <v>187.40039999999999</v>
      </c>
      <c r="F2300" t="s">
        <v>6</v>
      </c>
      <c r="G2300" t="s">
        <v>6</v>
      </c>
      <c r="H2300" t="s">
        <v>6</v>
      </c>
    </row>
    <row r="2301" spans="2:8" x14ac:dyDescent="0.25">
      <c r="B2301">
        <v>558700</v>
      </c>
      <c r="C2301">
        <v>387500</v>
      </c>
      <c r="D2301">
        <v>187.53450000000001</v>
      </c>
      <c r="F2301" t="s">
        <v>6</v>
      </c>
      <c r="G2301" t="s">
        <v>6</v>
      </c>
      <c r="H2301" t="s">
        <v>6</v>
      </c>
    </row>
    <row r="2302" spans="2:8" x14ac:dyDescent="0.25">
      <c r="B2302">
        <v>558900</v>
      </c>
      <c r="C2302">
        <v>387500</v>
      </c>
      <c r="D2302">
        <v>187.69</v>
      </c>
      <c r="F2302" t="s">
        <v>6</v>
      </c>
      <c r="G2302" t="s">
        <v>6</v>
      </c>
      <c r="H2302" t="s">
        <v>6</v>
      </c>
    </row>
    <row r="2303" spans="2:8" x14ac:dyDescent="0.25">
      <c r="B2303">
        <v>559100</v>
      </c>
      <c r="C2303">
        <v>387500</v>
      </c>
      <c r="D2303">
        <v>187.86519999999999</v>
      </c>
      <c r="F2303" t="s">
        <v>6</v>
      </c>
      <c r="G2303" t="s">
        <v>6</v>
      </c>
      <c r="H2303" t="s">
        <v>6</v>
      </c>
    </row>
    <row r="2304" spans="2:8" x14ac:dyDescent="0.25">
      <c r="B2304">
        <v>559300</v>
      </c>
      <c r="C2304">
        <v>387500</v>
      </c>
      <c r="D2304">
        <v>188.06020000000001</v>
      </c>
      <c r="F2304" t="s">
        <v>6</v>
      </c>
      <c r="G2304" t="s">
        <v>6</v>
      </c>
      <c r="H2304" t="s">
        <v>6</v>
      </c>
    </row>
    <row r="2305" spans="2:8" x14ac:dyDescent="0.25">
      <c r="B2305">
        <v>559500</v>
      </c>
      <c r="C2305">
        <v>387500</v>
      </c>
      <c r="D2305">
        <v>188.27440000000001</v>
      </c>
      <c r="F2305" t="s">
        <v>6</v>
      </c>
      <c r="G2305" t="s">
        <v>6</v>
      </c>
      <c r="H2305" t="s">
        <v>6</v>
      </c>
    </row>
    <row r="2306" spans="2:8" x14ac:dyDescent="0.25">
      <c r="B2306">
        <v>559700</v>
      </c>
      <c r="C2306">
        <v>387500</v>
      </c>
      <c r="D2306">
        <v>188.50839999999999</v>
      </c>
      <c r="F2306" t="s">
        <v>6</v>
      </c>
      <c r="G2306" t="s">
        <v>6</v>
      </c>
      <c r="H2306" t="s">
        <v>6</v>
      </c>
    </row>
    <row r="2307" spans="2:8" x14ac:dyDescent="0.25">
      <c r="B2307">
        <v>559900</v>
      </c>
      <c r="C2307">
        <v>387500</v>
      </c>
      <c r="D2307">
        <v>188.7371</v>
      </c>
      <c r="F2307" t="s">
        <v>6</v>
      </c>
      <c r="G2307" t="s">
        <v>6</v>
      </c>
      <c r="H2307" t="s">
        <v>6</v>
      </c>
    </row>
    <row r="2308" spans="2:8" x14ac:dyDescent="0.25">
      <c r="B2308">
        <v>560100</v>
      </c>
      <c r="C2308">
        <v>387500</v>
      </c>
      <c r="D2308">
        <v>189.03899999999999</v>
      </c>
      <c r="F2308" t="s">
        <v>6</v>
      </c>
      <c r="G2308" t="s">
        <v>6</v>
      </c>
      <c r="H2308" t="s">
        <v>6</v>
      </c>
    </row>
    <row r="2309" spans="2:8" x14ac:dyDescent="0.25">
      <c r="B2309">
        <v>560300</v>
      </c>
      <c r="C2309">
        <v>387500</v>
      </c>
      <c r="D2309">
        <v>189.33590000000001</v>
      </c>
      <c r="F2309" t="s">
        <v>6</v>
      </c>
      <c r="G2309" t="s">
        <v>6</v>
      </c>
      <c r="H2309" t="s">
        <v>6</v>
      </c>
    </row>
    <row r="2310" spans="2:8" x14ac:dyDescent="0.25">
      <c r="B2310">
        <v>560500</v>
      </c>
      <c r="C2310">
        <v>387500</v>
      </c>
      <c r="D2310">
        <v>189.65360000000001</v>
      </c>
      <c r="F2310" t="s">
        <v>6</v>
      </c>
      <c r="G2310" t="s">
        <v>6</v>
      </c>
      <c r="H2310" t="s">
        <v>6</v>
      </c>
    </row>
    <row r="2311" spans="2:8" x14ac:dyDescent="0.25">
      <c r="B2311">
        <v>560700</v>
      </c>
      <c r="C2311">
        <v>387500</v>
      </c>
      <c r="D2311">
        <v>189.99160000000001</v>
      </c>
      <c r="F2311" t="s">
        <v>6</v>
      </c>
      <c r="G2311" t="s">
        <v>6</v>
      </c>
      <c r="H2311" t="s">
        <v>6</v>
      </c>
    </row>
    <row r="2312" spans="2:8" x14ac:dyDescent="0.25">
      <c r="B2312">
        <v>560900</v>
      </c>
      <c r="C2312">
        <v>387500</v>
      </c>
      <c r="D2312">
        <v>190.3486</v>
      </c>
      <c r="F2312" t="s">
        <v>6</v>
      </c>
      <c r="G2312" t="s">
        <v>6</v>
      </c>
      <c r="H2312" t="s">
        <v>6</v>
      </c>
    </row>
    <row r="2313" spans="2:8" x14ac:dyDescent="0.25">
      <c r="B2313">
        <v>561100</v>
      </c>
      <c r="C2313">
        <v>387500</v>
      </c>
      <c r="D2313">
        <v>190.72380000000001</v>
      </c>
      <c r="F2313" t="s">
        <v>6</v>
      </c>
      <c r="G2313" t="s">
        <v>6</v>
      </c>
      <c r="H2313" t="s">
        <v>6</v>
      </c>
    </row>
    <row r="2314" spans="2:8" x14ac:dyDescent="0.25">
      <c r="B2314">
        <v>561300</v>
      </c>
      <c r="C2314">
        <v>387500</v>
      </c>
      <c r="D2314">
        <v>191.11510000000001</v>
      </c>
      <c r="F2314" t="s">
        <v>6</v>
      </c>
      <c r="G2314" t="s">
        <v>6</v>
      </c>
      <c r="H2314" t="s">
        <v>6</v>
      </c>
    </row>
    <row r="2315" spans="2:8" x14ac:dyDescent="0.25">
      <c r="B2315">
        <v>550300</v>
      </c>
      <c r="C2315">
        <v>387300</v>
      </c>
      <c r="D2315">
        <v>192.15180000000001</v>
      </c>
      <c r="F2315" t="s">
        <v>6</v>
      </c>
      <c r="G2315" t="s">
        <v>6</v>
      </c>
      <c r="H2315" t="s">
        <v>6</v>
      </c>
    </row>
    <row r="2316" spans="2:8" x14ac:dyDescent="0.25">
      <c r="B2316">
        <v>550500</v>
      </c>
      <c r="C2316">
        <v>387300</v>
      </c>
      <c r="D2316">
        <v>191.8125</v>
      </c>
      <c r="F2316" t="s">
        <v>6</v>
      </c>
      <c r="G2316" t="s">
        <v>6</v>
      </c>
      <c r="H2316" t="s">
        <v>6</v>
      </c>
    </row>
    <row r="2317" spans="2:8" x14ac:dyDescent="0.25">
      <c r="B2317">
        <v>550700</v>
      </c>
      <c r="C2317">
        <v>387300</v>
      </c>
      <c r="D2317">
        <v>191.48609999999999</v>
      </c>
      <c r="F2317" t="s">
        <v>6</v>
      </c>
      <c r="G2317" t="s">
        <v>6</v>
      </c>
      <c r="H2317" t="s">
        <v>6</v>
      </c>
    </row>
    <row r="2318" spans="2:8" x14ac:dyDescent="0.25">
      <c r="B2318">
        <v>550900</v>
      </c>
      <c r="C2318">
        <v>387300</v>
      </c>
      <c r="D2318">
        <v>191.173</v>
      </c>
      <c r="F2318" t="s">
        <v>6</v>
      </c>
      <c r="G2318" t="s">
        <v>6</v>
      </c>
      <c r="H2318" t="s">
        <v>6</v>
      </c>
    </row>
    <row r="2319" spans="2:8" x14ac:dyDescent="0.25">
      <c r="B2319">
        <v>551100</v>
      </c>
      <c r="C2319">
        <v>387300</v>
      </c>
      <c r="D2319">
        <v>190.87479999999999</v>
      </c>
      <c r="F2319" t="s">
        <v>6</v>
      </c>
      <c r="G2319" t="s">
        <v>6</v>
      </c>
      <c r="H2319" t="s">
        <v>6</v>
      </c>
    </row>
    <row r="2320" spans="2:8" x14ac:dyDescent="0.25">
      <c r="B2320">
        <v>551300</v>
      </c>
      <c r="C2320">
        <v>387300</v>
      </c>
      <c r="D2320">
        <v>190.5898</v>
      </c>
      <c r="F2320" t="s">
        <v>6</v>
      </c>
      <c r="G2320" t="s">
        <v>6</v>
      </c>
      <c r="H2320" t="s">
        <v>6</v>
      </c>
    </row>
    <row r="2321" spans="2:8" x14ac:dyDescent="0.25">
      <c r="B2321">
        <v>551500</v>
      </c>
      <c r="C2321">
        <v>387300</v>
      </c>
      <c r="D2321">
        <v>190.31809999999999</v>
      </c>
      <c r="F2321" t="s">
        <v>6</v>
      </c>
      <c r="G2321" t="s">
        <v>6</v>
      </c>
      <c r="H2321" t="s">
        <v>6</v>
      </c>
    </row>
    <row r="2322" spans="2:8" x14ac:dyDescent="0.25">
      <c r="B2322">
        <v>551700</v>
      </c>
      <c r="C2322">
        <v>387300</v>
      </c>
      <c r="D2322">
        <v>190.03389999999999</v>
      </c>
      <c r="F2322" t="s">
        <v>6</v>
      </c>
      <c r="G2322" t="s">
        <v>6</v>
      </c>
      <c r="H2322" t="s">
        <v>6</v>
      </c>
    </row>
    <row r="2323" spans="2:8" x14ac:dyDescent="0.25">
      <c r="B2323">
        <v>551900</v>
      </c>
      <c r="C2323">
        <v>387300</v>
      </c>
      <c r="D2323">
        <v>189.81309999999999</v>
      </c>
      <c r="F2323" t="s">
        <v>6</v>
      </c>
      <c r="G2323" t="s">
        <v>6</v>
      </c>
      <c r="H2323" t="s">
        <v>6</v>
      </c>
    </row>
    <row r="2324" spans="2:8" x14ac:dyDescent="0.25">
      <c r="B2324">
        <v>552100</v>
      </c>
      <c r="C2324">
        <v>387300</v>
      </c>
      <c r="D2324">
        <v>189.5788</v>
      </c>
      <c r="F2324" t="s">
        <v>6</v>
      </c>
      <c r="G2324" t="s">
        <v>6</v>
      </c>
      <c r="H2324" t="s">
        <v>6</v>
      </c>
    </row>
    <row r="2325" spans="2:8" x14ac:dyDescent="0.25">
      <c r="B2325">
        <v>552300</v>
      </c>
      <c r="C2325">
        <v>387300</v>
      </c>
      <c r="D2325">
        <v>189.35570000000001</v>
      </c>
      <c r="F2325" t="s">
        <v>6</v>
      </c>
      <c r="G2325" t="s">
        <v>6</v>
      </c>
      <c r="H2325" t="s">
        <v>6</v>
      </c>
    </row>
    <row r="2326" spans="2:8" x14ac:dyDescent="0.25">
      <c r="B2326">
        <v>552500</v>
      </c>
      <c r="C2326">
        <v>387300</v>
      </c>
      <c r="D2326">
        <v>189.14359999999999</v>
      </c>
      <c r="F2326" t="s">
        <v>6</v>
      </c>
      <c r="G2326" t="s">
        <v>6</v>
      </c>
      <c r="H2326" t="s">
        <v>6</v>
      </c>
    </row>
    <row r="2327" spans="2:8" x14ac:dyDescent="0.25">
      <c r="B2327">
        <v>552700</v>
      </c>
      <c r="C2327">
        <v>387300</v>
      </c>
      <c r="D2327">
        <v>188.94130000000001</v>
      </c>
      <c r="F2327" t="s">
        <v>6</v>
      </c>
      <c r="G2327" t="s">
        <v>6</v>
      </c>
      <c r="H2327" t="s">
        <v>6</v>
      </c>
    </row>
    <row r="2328" spans="2:8" x14ac:dyDescent="0.25">
      <c r="B2328">
        <v>552900</v>
      </c>
      <c r="C2328">
        <v>387300</v>
      </c>
      <c r="D2328">
        <v>188.7491</v>
      </c>
      <c r="F2328" t="s">
        <v>6</v>
      </c>
      <c r="G2328" t="s">
        <v>6</v>
      </c>
      <c r="H2328" t="s">
        <v>6</v>
      </c>
    </row>
    <row r="2329" spans="2:8" x14ac:dyDescent="0.25">
      <c r="B2329">
        <v>553100</v>
      </c>
      <c r="C2329">
        <v>387300</v>
      </c>
      <c r="D2329">
        <v>188.565</v>
      </c>
      <c r="F2329" t="s">
        <v>6</v>
      </c>
      <c r="G2329" t="s">
        <v>6</v>
      </c>
      <c r="H2329" t="s">
        <v>6</v>
      </c>
    </row>
    <row r="2330" spans="2:8" x14ac:dyDescent="0.25">
      <c r="B2330">
        <v>553300</v>
      </c>
      <c r="C2330">
        <v>387300</v>
      </c>
      <c r="D2330">
        <v>188.3904</v>
      </c>
      <c r="F2330" t="s">
        <v>6</v>
      </c>
      <c r="G2330" t="s">
        <v>6</v>
      </c>
      <c r="H2330" t="s">
        <v>6</v>
      </c>
    </row>
    <row r="2331" spans="2:8" x14ac:dyDescent="0.25">
      <c r="B2331">
        <v>553500</v>
      </c>
      <c r="C2331">
        <v>387300</v>
      </c>
      <c r="D2331">
        <v>188.24039999999999</v>
      </c>
      <c r="F2331" t="s">
        <v>6</v>
      </c>
      <c r="G2331" t="s">
        <v>6</v>
      </c>
      <c r="H2331" t="s">
        <v>6</v>
      </c>
    </row>
    <row r="2332" spans="2:8" x14ac:dyDescent="0.25">
      <c r="B2332">
        <v>553700</v>
      </c>
      <c r="C2332">
        <v>387300</v>
      </c>
      <c r="D2332">
        <v>188.066</v>
      </c>
      <c r="F2332" t="s">
        <v>6</v>
      </c>
      <c r="G2332" t="s">
        <v>6</v>
      </c>
      <c r="H2332" t="s">
        <v>6</v>
      </c>
    </row>
    <row r="2333" spans="2:8" x14ac:dyDescent="0.25">
      <c r="B2333">
        <v>553900</v>
      </c>
      <c r="C2333">
        <v>387300</v>
      </c>
      <c r="D2333">
        <v>187.91470000000001</v>
      </c>
      <c r="F2333" t="s">
        <v>6</v>
      </c>
      <c r="G2333" t="s">
        <v>6</v>
      </c>
      <c r="H2333" t="s">
        <v>6</v>
      </c>
    </row>
    <row r="2334" spans="2:8" x14ac:dyDescent="0.25">
      <c r="B2334">
        <v>554100</v>
      </c>
      <c r="C2334">
        <v>387300</v>
      </c>
      <c r="D2334">
        <v>187.7714</v>
      </c>
      <c r="F2334" t="s">
        <v>6</v>
      </c>
      <c r="G2334" t="s">
        <v>6</v>
      </c>
      <c r="H2334" t="s">
        <v>6</v>
      </c>
    </row>
    <row r="2335" spans="2:8" x14ac:dyDescent="0.25">
      <c r="B2335">
        <v>554300</v>
      </c>
      <c r="C2335">
        <v>387300</v>
      </c>
      <c r="D2335">
        <v>187.63399999999999</v>
      </c>
      <c r="F2335" t="s">
        <v>6</v>
      </c>
      <c r="G2335" t="s">
        <v>6</v>
      </c>
      <c r="H2335" t="s">
        <v>6</v>
      </c>
    </row>
    <row r="2336" spans="2:8" x14ac:dyDescent="0.25">
      <c r="B2336">
        <v>554500</v>
      </c>
      <c r="C2336">
        <v>387300</v>
      </c>
      <c r="D2336">
        <v>187.50450000000001</v>
      </c>
      <c r="F2336" t="s">
        <v>6</v>
      </c>
      <c r="G2336" t="s">
        <v>6</v>
      </c>
      <c r="H2336" t="s">
        <v>6</v>
      </c>
    </row>
    <row r="2337" spans="2:8" x14ac:dyDescent="0.25">
      <c r="B2337">
        <v>554700</v>
      </c>
      <c r="C2337">
        <v>387300</v>
      </c>
      <c r="D2337">
        <v>187.38069999999999</v>
      </c>
      <c r="F2337" t="s">
        <v>6</v>
      </c>
      <c r="G2337" t="s">
        <v>6</v>
      </c>
      <c r="H2337" t="s">
        <v>6</v>
      </c>
    </row>
    <row r="2338" spans="2:8" x14ac:dyDescent="0.25">
      <c r="B2338">
        <v>554900</v>
      </c>
      <c r="C2338">
        <v>387300</v>
      </c>
      <c r="D2338">
        <v>187.2629</v>
      </c>
      <c r="F2338" t="s">
        <v>6</v>
      </c>
      <c r="G2338" t="s">
        <v>6</v>
      </c>
      <c r="H2338" t="s">
        <v>6</v>
      </c>
    </row>
    <row r="2339" spans="2:8" x14ac:dyDescent="0.25">
      <c r="B2339">
        <v>555100</v>
      </c>
      <c r="C2339">
        <v>387300</v>
      </c>
      <c r="D2339">
        <v>187.15010000000001</v>
      </c>
      <c r="F2339" t="s">
        <v>6</v>
      </c>
      <c r="G2339" t="s">
        <v>6</v>
      </c>
      <c r="H2339" t="s">
        <v>6</v>
      </c>
    </row>
    <row r="2340" spans="2:8" x14ac:dyDescent="0.25">
      <c r="B2340">
        <v>555300</v>
      </c>
      <c r="C2340">
        <v>387300</v>
      </c>
      <c r="D2340">
        <v>187.05410000000001</v>
      </c>
      <c r="F2340" t="s">
        <v>6</v>
      </c>
      <c r="G2340" t="s">
        <v>6</v>
      </c>
      <c r="H2340" t="s">
        <v>6</v>
      </c>
    </row>
    <row r="2341" spans="2:8" x14ac:dyDescent="0.25">
      <c r="B2341">
        <v>555500</v>
      </c>
      <c r="C2341">
        <v>387300</v>
      </c>
      <c r="D2341">
        <v>186.94319999999999</v>
      </c>
      <c r="F2341" t="s">
        <v>6</v>
      </c>
      <c r="G2341" t="s">
        <v>6</v>
      </c>
      <c r="H2341" t="s">
        <v>6</v>
      </c>
    </row>
    <row r="2342" spans="2:8" x14ac:dyDescent="0.25">
      <c r="B2342">
        <v>555700</v>
      </c>
      <c r="C2342">
        <v>387300</v>
      </c>
      <c r="D2342">
        <v>186.8502</v>
      </c>
      <c r="F2342" t="s">
        <v>6</v>
      </c>
      <c r="G2342" t="s">
        <v>6</v>
      </c>
      <c r="H2342" t="s">
        <v>6</v>
      </c>
    </row>
    <row r="2343" spans="2:8" x14ac:dyDescent="0.25">
      <c r="B2343">
        <v>555900</v>
      </c>
      <c r="C2343">
        <v>387300</v>
      </c>
      <c r="D2343">
        <v>186.76310000000001</v>
      </c>
      <c r="F2343" t="s">
        <v>6</v>
      </c>
      <c r="G2343" t="s">
        <v>6</v>
      </c>
      <c r="H2343" t="s">
        <v>6</v>
      </c>
    </row>
    <row r="2344" spans="2:8" x14ac:dyDescent="0.25">
      <c r="B2344">
        <v>556100</v>
      </c>
      <c r="C2344">
        <v>387300</v>
      </c>
      <c r="D2344">
        <v>186.68389999999999</v>
      </c>
      <c r="F2344" t="s">
        <v>6</v>
      </c>
      <c r="G2344" t="s">
        <v>6</v>
      </c>
      <c r="H2344" t="s">
        <v>6</v>
      </c>
    </row>
    <row r="2345" spans="2:8" x14ac:dyDescent="0.25">
      <c r="B2345">
        <v>556300</v>
      </c>
      <c r="C2345">
        <v>387300</v>
      </c>
      <c r="D2345">
        <v>186.61269999999999</v>
      </c>
      <c r="F2345" t="s">
        <v>6</v>
      </c>
      <c r="G2345" t="s">
        <v>6</v>
      </c>
      <c r="H2345" t="s">
        <v>6</v>
      </c>
    </row>
    <row r="2346" spans="2:8" x14ac:dyDescent="0.25">
      <c r="B2346">
        <v>556500</v>
      </c>
      <c r="C2346">
        <v>387300</v>
      </c>
      <c r="D2346">
        <v>186.55109999999999</v>
      </c>
      <c r="F2346" t="s">
        <v>6</v>
      </c>
      <c r="G2346" t="s">
        <v>6</v>
      </c>
      <c r="H2346" t="s">
        <v>6</v>
      </c>
    </row>
    <row r="2347" spans="2:8" x14ac:dyDescent="0.25">
      <c r="B2347">
        <v>556700</v>
      </c>
      <c r="C2347">
        <v>387300</v>
      </c>
      <c r="D2347">
        <v>186.50040000000001</v>
      </c>
      <c r="F2347" t="s">
        <v>6</v>
      </c>
      <c r="G2347" t="s">
        <v>6</v>
      </c>
      <c r="H2347" t="s">
        <v>6</v>
      </c>
    </row>
    <row r="2348" spans="2:8" x14ac:dyDescent="0.25">
      <c r="B2348">
        <v>556900</v>
      </c>
      <c r="C2348">
        <v>387300</v>
      </c>
      <c r="D2348">
        <v>186.4649</v>
      </c>
      <c r="F2348" t="s">
        <v>6</v>
      </c>
      <c r="G2348" t="s">
        <v>6</v>
      </c>
      <c r="H2348" t="s">
        <v>6</v>
      </c>
    </row>
    <row r="2349" spans="2:8" x14ac:dyDescent="0.25">
      <c r="B2349">
        <v>557100</v>
      </c>
      <c r="C2349">
        <v>387300</v>
      </c>
      <c r="D2349">
        <v>186.43680000000001</v>
      </c>
      <c r="F2349" t="s">
        <v>6</v>
      </c>
      <c r="G2349" t="s">
        <v>6</v>
      </c>
      <c r="H2349" t="s">
        <v>6</v>
      </c>
    </row>
    <row r="2350" spans="2:8" x14ac:dyDescent="0.25">
      <c r="B2350">
        <v>557300</v>
      </c>
      <c r="C2350">
        <v>387300</v>
      </c>
      <c r="D2350">
        <v>186.42670000000001</v>
      </c>
      <c r="F2350" t="s">
        <v>6</v>
      </c>
      <c r="G2350" t="s">
        <v>6</v>
      </c>
      <c r="H2350" t="s">
        <v>6</v>
      </c>
    </row>
    <row r="2351" spans="2:8" x14ac:dyDescent="0.25">
      <c r="B2351">
        <v>557500</v>
      </c>
      <c r="C2351">
        <v>387300</v>
      </c>
      <c r="D2351">
        <v>186.43260000000001</v>
      </c>
      <c r="F2351" t="s">
        <v>6</v>
      </c>
      <c r="G2351" t="s">
        <v>6</v>
      </c>
      <c r="H2351" t="s">
        <v>6</v>
      </c>
    </row>
    <row r="2352" spans="2:8" x14ac:dyDescent="0.25">
      <c r="B2352">
        <v>557700</v>
      </c>
      <c r="C2352">
        <v>387300</v>
      </c>
      <c r="D2352">
        <v>186.45439999999999</v>
      </c>
      <c r="F2352" t="s">
        <v>6</v>
      </c>
      <c r="G2352" t="s">
        <v>6</v>
      </c>
      <c r="H2352" t="s">
        <v>6</v>
      </c>
    </row>
    <row r="2353" spans="2:8" x14ac:dyDescent="0.25">
      <c r="B2353">
        <v>557900</v>
      </c>
      <c r="C2353">
        <v>387300</v>
      </c>
      <c r="D2353">
        <v>186.494</v>
      </c>
      <c r="F2353" t="s">
        <v>6</v>
      </c>
      <c r="G2353" t="s">
        <v>6</v>
      </c>
      <c r="H2353" t="s">
        <v>6</v>
      </c>
    </row>
    <row r="2354" spans="2:8" x14ac:dyDescent="0.25">
      <c r="B2354">
        <v>558100</v>
      </c>
      <c r="C2354">
        <v>387300</v>
      </c>
      <c r="D2354">
        <v>186.5522</v>
      </c>
      <c r="F2354" t="s">
        <v>6</v>
      </c>
      <c r="G2354" t="s">
        <v>6</v>
      </c>
      <c r="H2354" t="s">
        <v>6</v>
      </c>
    </row>
    <row r="2355" spans="2:8" x14ac:dyDescent="0.25">
      <c r="B2355">
        <v>558300</v>
      </c>
      <c r="C2355">
        <v>387300</v>
      </c>
      <c r="D2355">
        <v>186.62979999999999</v>
      </c>
      <c r="F2355" t="s">
        <v>6</v>
      </c>
      <c r="G2355" t="s">
        <v>6</v>
      </c>
      <c r="H2355" t="s">
        <v>6</v>
      </c>
    </row>
    <row r="2356" spans="2:8" x14ac:dyDescent="0.25">
      <c r="B2356">
        <v>558500</v>
      </c>
      <c r="C2356">
        <v>387300</v>
      </c>
      <c r="D2356">
        <v>186.72790000000001</v>
      </c>
      <c r="F2356" t="s">
        <v>6</v>
      </c>
      <c r="G2356" t="s">
        <v>6</v>
      </c>
      <c r="H2356" t="s">
        <v>6</v>
      </c>
    </row>
    <row r="2357" spans="2:8" x14ac:dyDescent="0.25">
      <c r="B2357">
        <v>558700</v>
      </c>
      <c r="C2357">
        <v>387300</v>
      </c>
      <c r="D2357">
        <v>186.846</v>
      </c>
      <c r="F2357" t="s">
        <v>6</v>
      </c>
      <c r="G2357" t="s">
        <v>6</v>
      </c>
      <c r="H2357" t="s">
        <v>6</v>
      </c>
    </row>
    <row r="2358" spans="2:8" x14ac:dyDescent="0.25">
      <c r="B2358">
        <v>558900</v>
      </c>
      <c r="C2358">
        <v>387300</v>
      </c>
      <c r="D2358">
        <v>186.98179999999999</v>
      </c>
      <c r="F2358" t="s">
        <v>6</v>
      </c>
      <c r="G2358" t="s">
        <v>6</v>
      </c>
      <c r="H2358" t="s">
        <v>6</v>
      </c>
    </row>
    <row r="2359" spans="2:8" x14ac:dyDescent="0.25">
      <c r="B2359">
        <v>559100</v>
      </c>
      <c r="C2359">
        <v>387300</v>
      </c>
      <c r="D2359">
        <v>187.1361</v>
      </c>
      <c r="F2359" t="s">
        <v>6</v>
      </c>
      <c r="G2359" t="s">
        <v>6</v>
      </c>
      <c r="H2359" t="s">
        <v>6</v>
      </c>
    </row>
    <row r="2360" spans="2:8" x14ac:dyDescent="0.25">
      <c r="B2360">
        <v>559300</v>
      </c>
      <c r="C2360">
        <v>387300</v>
      </c>
      <c r="D2360">
        <v>187.30690000000001</v>
      </c>
      <c r="F2360" t="s">
        <v>6</v>
      </c>
      <c r="G2360" t="s">
        <v>6</v>
      </c>
      <c r="H2360" t="s">
        <v>6</v>
      </c>
    </row>
    <row r="2361" spans="2:8" x14ac:dyDescent="0.25">
      <c r="B2361">
        <v>559500</v>
      </c>
      <c r="C2361">
        <v>387300</v>
      </c>
      <c r="D2361">
        <v>187.4949</v>
      </c>
      <c r="F2361" t="s">
        <v>6</v>
      </c>
      <c r="G2361" t="s">
        <v>6</v>
      </c>
      <c r="H2361" t="s">
        <v>6</v>
      </c>
    </row>
    <row r="2362" spans="2:8" x14ac:dyDescent="0.25">
      <c r="B2362">
        <v>559700</v>
      </c>
      <c r="C2362">
        <v>387300</v>
      </c>
      <c r="D2362">
        <v>187.70070000000001</v>
      </c>
      <c r="F2362" t="s">
        <v>6</v>
      </c>
      <c r="G2362" t="s">
        <v>6</v>
      </c>
      <c r="H2362" t="s">
        <v>6</v>
      </c>
    </row>
    <row r="2363" spans="2:8" x14ac:dyDescent="0.25">
      <c r="B2363">
        <v>559900</v>
      </c>
      <c r="C2363">
        <v>387300</v>
      </c>
      <c r="D2363">
        <v>187.9014</v>
      </c>
      <c r="F2363" t="s">
        <v>6</v>
      </c>
      <c r="G2363" t="s">
        <v>6</v>
      </c>
      <c r="H2363" t="s">
        <v>6</v>
      </c>
    </row>
    <row r="2364" spans="2:8" x14ac:dyDescent="0.25">
      <c r="B2364">
        <v>560100</v>
      </c>
      <c r="C2364">
        <v>387300</v>
      </c>
      <c r="D2364">
        <v>188.1686</v>
      </c>
      <c r="F2364" t="s">
        <v>6</v>
      </c>
      <c r="G2364" t="s">
        <v>6</v>
      </c>
      <c r="H2364" t="s">
        <v>6</v>
      </c>
    </row>
    <row r="2365" spans="2:8" x14ac:dyDescent="0.25">
      <c r="B2365">
        <v>560300</v>
      </c>
      <c r="C2365">
        <v>387300</v>
      </c>
      <c r="D2365">
        <v>188.43119999999999</v>
      </c>
      <c r="F2365" t="s">
        <v>6</v>
      </c>
      <c r="G2365" t="s">
        <v>6</v>
      </c>
      <c r="H2365" t="s">
        <v>6</v>
      </c>
    </row>
    <row r="2366" spans="2:8" x14ac:dyDescent="0.25">
      <c r="B2366">
        <v>560500</v>
      </c>
      <c r="C2366">
        <v>387300</v>
      </c>
      <c r="D2366">
        <v>188.71299999999999</v>
      </c>
      <c r="F2366" t="s">
        <v>6</v>
      </c>
      <c r="G2366" t="s">
        <v>6</v>
      </c>
      <c r="H2366" t="s">
        <v>6</v>
      </c>
    </row>
    <row r="2367" spans="2:8" x14ac:dyDescent="0.25">
      <c r="B2367">
        <v>560700</v>
      </c>
      <c r="C2367">
        <v>387300</v>
      </c>
      <c r="D2367">
        <v>189.0137</v>
      </c>
      <c r="F2367" t="s">
        <v>6</v>
      </c>
      <c r="G2367" t="s">
        <v>6</v>
      </c>
      <c r="H2367" t="s">
        <v>6</v>
      </c>
    </row>
    <row r="2368" spans="2:8" x14ac:dyDescent="0.25">
      <c r="B2368">
        <v>560900</v>
      </c>
      <c r="C2368">
        <v>387300</v>
      </c>
      <c r="D2368">
        <v>189.3331</v>
      </c>
      <c r="F2368" t="s">
        <v>6</v>
      </c>
      <c r="G2368" t="s">
        <v>6</v>
      </c>
      <c r="H2368" t="s">
        <v>6</v>
      </c>
    </row>
    <row r="2369" spans="2:8" x14ac:dyDescent="0.25">
      <c r="B2369">
        <v>561100</v>
      </c>
      <c r="C2369">
        <v>387300</v>
      </c>
      <c r="D2369">
        <v>189.6694</v>
      </c>
      <c r="F2369" t="s">
        <v>6</v>
      </c>
      <c r="G2369" t="s">
        <v>6</v>
      </c>
      <c r="H2369" t="s">
        <v>6</v>
      </c>
    </row>
    <row r="2370" spans="2:8" x14ac:dyDescent="0.25">
      <c r="B2370">
        <v>561300</v>
      </c>
      <c r="C2370">
        <v>387300</v>
      </c>
      <c r="D2370">
        <v>190.02350000000001</v>
      </c>
      <c r="F2370" t="s">
        <v>6</v>
      </c>
      <c r="G2370" t="s">
        <v>6</v>
      </c>
      <c r="H2370" t="s">
        <v>6</v>
      </c>
    </row>
    <row r="2371" spans="2:8" x14ac:dyDescent="0.25">
      <c r="B2371">
        <v>550300</v>
      </c>
      <c r="C2371">
        <v>387100</v>
      </c>
      <c r="D2371">
        <v>191.49940000000001</v>
      </c>
      <c r="F2371" t="s">
        <v>6</v>
      </c>
      <c r="G2371" t="s">
        <v>6</v>
      </c>
      <c r="H2371" t="s">
        <v>6</v>
      </c>
    </row>
    <row r="2372" spans="2:8" x14ac:dyDescent="0.25">
      <c r="B2372">
        <v>550500</v>
      </c>
      <c r="C2372">
        <v>387100</v>
      </c>
      <c r="D2372">
        <v>191.16120000000001</v>
      </c>
      <c r="F2372" t="s">
        <v>6</v>
      </c>
      <c r="G2372" t="s">
        <v>6</v>
      </c>
      <c r="H2372" t="s">
        <v>6</v>
      </c>
    </row>
    <row r="2373" spans="2:8" x14ac:dyDescent="0.25">
      <c r="B2373">
        <v>550700</v>
      </c>
      <c r="C2373">
        <v>387100</v>
      </c>
      <c r="D2373">
        <v>190.8364</v>
      </c>
      <c r="F2373" t="s">
        <v>6</v>
      </c>
      <c r="G2373" t="s">
        <v>6</v>
      </c>
      <c r="H2373" t="s">
        <v>6</v>
      </c>
    </row>
    <row r="2374" spans="2:8" x14ac:dyDescent="0.25">
      <c r="B2374">
        <v>550900</v>
      </c>
      <c r="C2374">
        <v>387100</v>
      </c>
      <c r="D2374">
        <v>190.52600000000001</v>
      </c>
      <c r="F2374" t="s">
        <v>6</v>
      </c>
      <c r="G2374" t="s">
        <v>6</v>
      </c>
      <c r="H2374" t="s">
        <v>6</v>
      </c>
    </row>
    <row r="2375" spans="2:8" x14ac:dyDescent="0.25">
      <c r="B2375">
        <v>551100</v>
      </c>
      <c r="C2375">
        <v>387100</v>
      </c>
      <c r="D2375">
        <v>190.23050000000001</v>
      </c>
      <c r="F2375" t="s">
        <v>6</v>
      </c>
      <c r="G2375" t="s">
        <v>6</v>
      </c>
      <c r="H2375" t="s">
        <v>6</v>
      </c>
    </row>
    <row r="2376" spans="2:8" x14ac:dyDescent="0.25">
      <c r="B2376">
        <v>551300</v>
      </c>
      <c r="C2376">
        <v>387100</v>
      </c>
      <c r="D2376">
        <v>189.94890000000001</v>
      </c>
      <c r="F2376" t="s">
        <v>6</v>
      </c>
      <c r="G2376" t="s">
        <v>6</v>
      </c>
      <c r="H2376" t="s">
        <v>6</v>
      </c>
    </row>
    <row r="2377" spans="2:8" x14ac:dyDescent="0.25">
      <c r="B2377">
        <v>551500</v>
      </c>
      <c r="C2377">
        <v>387100</v>
      </c>
      <c r="D2377">
        <v>189.68029999999999</v>
      </c>
      <c r="F2377" t="s">
        <v>6</v>
      </c>
      <c r="G2377" t="s">
        <v>6</v>
      </c>
      <c r="H2377" t="s">
        <v>6</v>
      </c>
    </row>
    <row r="2378" spans="2:8" x14ac:dyDescent="0.25">
      <c r="B2378">
        <v>551700</v>
      </c>
      <c r="C2378">
        <v>387100</v>
      </c>
      <c r="D2378">
        <v>189.4006</v>
      </c>
      <c r="F2378" t="s">
        <v>6</v>
      </c>
      <c r="G2378" t="s">
        <v>6</v>
      </c>
      <c r="H2378" t="s">
        <v>6</v>
      </c>
    </row>
    <row r="2379" spans="2:8" x14ac:dyDescent="0.25">
      <c r="B2379">
        <v>551900</v>
      </c>
      <c r="C2379">
        <v>387100</v>
      </c>
      <c r="D2379">
        <v>189.18299999999999</v>
      </c>
      <c r="F2379" t="s">
        <v>6</v>
      </c>
      <c r="G2379" t="s">
        <v>6</v>
      </c>
      <c r="H2379" t="s">
        <v>6</v>
      </c>
    </row>
    <row r="2380" spans="2:8" x14ac:dyDescent="0.25">
      <c r="B2380">
        <v>552100</v>
      </c>
      <c r="C2380">
        <v>387100</v>
      </c>
      <c r="D2380">
        <v>188.95249999999999</v>
      </c>
      <c r="F2380" t="s">
        <v>6</v>
      </c>
      <c r="G2380" t="s">
        <v>6</v>
      </c>
      <c r="H2380" t="s">
        <v>6</v>
      </c>
    </row>
    <row r="2381" spans="2:8" x14ac:dyDescent="0.25">
      <c r="B2381">
        <v>552300</v>
      </c>
      <c r="C2381">
        <v>387100</v>
      </c>
      <c r="D2381">
        <v>188.73339999999999</v>
      </c>
      <c r="F2381" t="s">
        <v>6</v>
      </c>
      <c r="G2381" t="s">
        <v>6</v>
      </c>
      <c r="H2381" t="s">
        <v>6</v>
      </c>
    </row>
    <row r="2382" spans="2:8" x14ac:dyDescent="0.25">
      <c r="B2382">
        <v>552500</v>
      </c>
      <c r="C2382">
        <v>387100</v>
      </c>
      <c r="D2382">
        <v>188.52529999999999</v>
      </c>
      <c r="F2382" t="s">
        <v>6</v>
      </c>
      <c r="G2382" t="s">
        <v>6</v>
      </c>
      <c r="H2382" t="s">
        <v>6</v>
      </c>
    </row>
    <row r="2383" spans="2:8" x14ac:dyDescent="0.25">
      <c r="B2383">
        <v>552700</v>
      </c>
      <c r="C2383">
        <v>387100</v>
      </c>
      <c r="D2383">
        <v>188.3272</v>
      </c>
      <c r="F2383" t="s">
        <v>6</v>
      </c>
      <c r="G2383" t="s">
        <v>6</v>
      </c>
      <c r="H2383" t="s">
        <v>6</v>
      </c>
    </row>
    <row r="2384" spans="2:8" x14ac:dyDescent="0.25">
      <c r="B2384">
        <v>552900</v>
      </c>
      <c r="C2384">
        <v>387100</v>
      </c>
      <c r="D2384">
        <v>188.1388</v>
      </c>
      <c r="F2384" t="s">
        <v>6</v>
      </c>
      <c r="G2384" t="s">
        <v>6</v>
      </c>
      <c r="H2384" t="s">
        <v>6</v>
      </c>
    </row>
    <row r="2385" spans="2:8" x14ac:dyDescent="0.25">
      <c r="B2385">
        <v>553100</v>
      </c>
      <c r="C2385">
        <v>387100</v>
      </c>
      <c r="D2385">
        <v>187.9597</v>
      </c>
      <c r="F2385" t="s">
        <v>6</v>
      </c>
      <c r="G2385" t="s">
        <v>6</v>
      </c>
      <c r="H2385" t="s">
        <v>6</v>
      </c>
    </row>
    <row r="2386" spans="2:8" x14ac:dyDescent="0.25">
      <c r="B2386">
        <v>553300</v>
      </c>
      <c r="C2386">
        <v>387100</v>
      </c>
      <c r="D2386">
        <v>187.78880000000001</v>
      </c>
      <c r="F2386" t="s">
        <v>6</v>
      </c>
      <c r="G2386" t="s">
        <v>6</v>
      </c>
      <c r="H2386" t="s">
        <v>6</v>
      </c>
    </row>
    <row r="2387" spans="2:8" x14ac:dyDescent="0.25">
      <c r="B2387">
        <v>553500</v>
      </c>
      <c r="C2387">
        <v>387100</v>
      </c>
      <c r="D2387">
        <v>187.6422</v>
      </c>
      <c r="F2387" t="s">
        <v>6</v>
      </c>
      <c r="G2387" t="s">
        <v>6</v>
      </c>
      <c r="H2387" t="s">
        <v>6</v>
      </c>
    </row>
    <row r="2388" spans="2:8" x14ac:dyDescent="0.25">
      <c r="B2388">
        <v>553700</v>
      </c>
      <c r="C2388">
        <v>387100</v>
      </c>
      <c r="D2388">
        <v>187.47130000000001</v>
      </c>
      <c r="F2388" t="s">
        <v>6</v>
      </c>
      <c r="G2388" t="s">
        <v>6</v>
      </c>
      <c r="H2388" t="s">
        <v>6</v>
      </c>
    </row>
    <row r="2389" spans="2:8" x14ac:dyDescent="0.25">
      <c r="B2389">
        <v>553900</v>
      </c>
      <c r="C2389">
        <v>387100</v>
      </c>
      <c r="D2389">
        <v>187.32400000000001</v>
      </c>
      <c r="F2389" t="s">
        <v>6</v>
      </c>
      <c r="G2389" t="s">
        <v>6</v>
      </c>
      <c r="H2389" t="s">
        <v>6</v>
      </c>
    </row>
    <row r="2390" spans="2:8" x14ac:dyDescent="0.25">
      <c r="B2390">
        <v>554100</v>
      </c>
      <c r="C2390">
        <v>387100</v>
      </c>
      <c r="D2390">
        <v>187.18389999999999</v>
      </c>
      <c r="F2390" t="s">
        <v>6</v>
      </c>
      <c r="G2390" t="s">
        <v>6</v>
      </c>
      <c r="H2390" t="s">
        <v>6</v>
      </c>
    </row>
    <row r="2391" spans="2:8" x14ac:dyDescent="0.25">
      <c r="B2391">
        <v>554300</v>
      </c>
      <c r="C2391">
        <v>387100</v>
      </c>
      <c r="D2391">
        <v>187.05019999999999</v>
      </c>
      <c r="F2391" t="s">
        <v>6</v>
      </c>
      <c r="G2391" t="s">
        <v>6</v>
      </c>
      <c r="H2391" t="s">
        <v>6</v>
      </c>
    </row>
    <row r="2392" spans="2:8" x14ac:dyDescent="0.25">
      <c r="B2392">
        <v>554500</v>
      </c>
      <c r="C2392">
        <v>387100</v>
      </c>
      <c r="D2392">
        <v>186.92250000000001</v>
      </c>
      <c r="F2392" t="s">
        <v>6</v>
      </c>
      <c r="G2392" t="s">
        <v>6</v>
      </c>
      <c r="H2392" t="s">
        <v>6</v>
      </c>
    </row>
    <row r="2393" spans="2:8" x14ac:dyDescent="0.25">
      <c r="B2393">
        <v>554700</v>
      </c>
      <c r="C2393">
        <v>387100</v>
      </c>
      <c r="D2393">
        <v>186.8005</v>
      </c>
      <c r="F2393" t="s">
        <v>6</v>
      </c>
      <c r="G2393" t="s">
        <v>6</v>
      </c>
      <c r="H2393" t="s">
        <v>6</v>
      </c>
    </row>
    <row r="2394" spans="2:8" x14ac:dyDescent="0.25">
      <c r="B2394">
        <v>554900</v>
      </c>
      <c r="C2394">
        <v>387100</v>
      </c>
      <c r="D2394">
        <v>186.68360000000001</v>
      </c>
      <c r="F2394" t="s">
        <v>6</v>
      </c>
      <c r="G2394" t="s">
        <v>6</v>
      </c>
      <c r="H2394" t="s">
        <v>6</v>
      </c>
    </row>
    <row r="2395" spans="2:8" x14ac:dyDescent="0.25">
      <c r="B2395">
        <v>555100</v>
      </c>
      <c r="C2395">
        <v>387100</v>
      </c>
      <c r="D2395">
        <v>186.57239999999999</v>
      </c>
      <c r="F2395" t="s">
        <v>6</v>
      </c>
      <c r="G2395" t="s">
        <v>6</v>
      </c>
      <c r="H2395" t="s">
        <v>6</v>
      </c>
    </row>
    <row r="2396" spans="2:8" x14ac:dyDescent="0.25">
      <c r="B2396">
        <v>555300</v>
      </c>
      <c r="C2396">
        <v>387100</v>
      </c>
      <c r="D2396">
        <v>186.4769</v>
      </c>
      <c r="F2396" t="s">
        <v>6</v>
      </c>
      <c r="G2396" t="s">
        <v>6</v>
      </c>
      <c r="H2396" t="s">
        <v>6</v>
      </c>
    </row>
    <row r="2397" spans="2:8" x14ac:dyDescent="0.25">
      <c r="B2397">
        <v>555500</v>
      </c>
      <c r="C2397">
        <v>387100</v>
      </c>
      <c r="D2397">
        <v>186.36590000000001</v>
      </c>
      <c r="F2397" t="s">
        <v>6</v>
      </c>
      <c r="G2397" t="s">
        <v>6</v>
      </c>
      <c r="H2397" t="s">
        <v>6</v>
      </c>
    </row>
    <row r="2398" spans="2:8" x14ac:dyDescent="0.25">
      <c r="B2398">
        <v>555700</v>
      </c>
      <c r="C2398">
        <v>387100</v>
      </c>
      <c r="D2398">
        <v>186.2714</v>
      </c>
      <c r="F2398" t="s">
        <v>6</v>
      </c>
      <c r="G2398" t="s">
        <v>6</v>
      </c>
      <c r="H2398" t="s">
        <v>6</v>
      </c>
    </row>
    <row r="2399" spans="2:8" x14ac:dyDescent="0.25">
      <c r="B2399">
        <v>555900</v>
      </c>
      <c r="C2399">
        <v>387100</v>
      </c>
      <c r="D2399">
        <v>186.1831</v>
      </c>
      <c r="F2399" t="s">
        <v>6</v>
      </c>
      <c r="G2399" t="s">
        <v>6</v>
      </c>
      <c r="H2399" t="s">
        <v>6</v>
      </c>
    </row>
    <row r="2400" spans="2:8" x14ac:dyDescent="0.25">
      <c r="B2400">
        <v>556100</v>
      </c>
      <c r="C2400">
        <v>387100</v>
      </c>
      <c r="D2400">
        <v>186.10140000000001</v>
      </c>
      <c r="F2400" t="s">
        <v>6</v>
      </c>
      <c r="G2400" t="s">
        <v>6</v>
      </c>
      <c r="H2400" t="s">
        <v>6</v>
      </c>
    </row>
    <row r="2401" spans="2:8" x14ac:dyDescent="0.25">
      <c r="B2401">
        <v>556300</v>
      </c>
      <c r="C2401">
        <v>387100</v>
      </c>
      <c r="D2401">
        <v>186.02680000000001</v>
      </c>
      <c r="F2401" t="s">
        <v>6</v>
      </c>
      <c r="G2401" t="s">
        <v>6</v>
      </c>
      <c r="H2401" t="s">
        <v>6</v>
      </c>
    </row>
    <row r="2402" spans="2:8" x14ac:dyDescent="0.25">
      <c r="B2402">
        <v>556500</v>
      </c>
      <c r="C2402">
        <v>387100</v>
      </c>
      <c r="D2402">
        <v>185.96129999999999</v>
      </c>
      <c r="F2402" t="s">
        <v>6</v>
      </c>
      <c r="G2402" t="s">
        <v>6</v>
      </c>
      <c r="H2402" t="s">
        <v>6</v>
      </c>
    </row>
    <row r="2403" spans="2:8" x14ac:dyDescent="0.25">
      <c r="B2403">
        <v>556700</v>
      </c>
      <c r="C2403">
        <v>387100</v>
      </c>
      <c r="D2403">
        <v>185.90639999999999</v>
      </c>
      <c r="F2403" t="s">
        <v>6</v>
      </c>
      <c r="G2403" t="s">
        <v>6</v>
      </c>
      <c r="H2403" t="s">
        <v>6</v>
      </c>
    </row>
    <row r="2404" spans="2:8" x14ac:dyDescent="0.25">
      <c r="B2404">
        <v>556900</v>
      </c>
      <c r="C2404">
        <v>387100</v>
      </c>
      <c r="D2404">
        <v>185.8664</v>
      </c>
      <c r="F2404" t="s">
        <v>6</v>
      </c>
      <c r="G2404" t="s">
        <v>6</v>
      </c>
      <c r="H2404" t="s">
        <v>6</v>
      </c>
    </row>
    <row r="2405" spans="2:8" x14ac:dyDescent="0.25">
      <c r="B2405">
        <v>557100</v>
      </c>
      <c r="C2405">
        <v>387100</v>
      </c>
      <c r="D2405">
        <v>185.83160000000001</v>
      </c>
      <c r="F2405" t="s">
        <v>6</v>
      </c>
      <c r="G2405" t="s">
        <v>6</v>
      </c>
      <c r="H2405" t="s">
        <v>6</v>
      </c>
    </row>
    <row r="2406" spans="2:8" x14ac:dyDescent="0.25">
      <c r="B2406">
        <v>557300</v>
      </c>
      <c r="C2406">
        <v>387100</v>
      </c>
      <c r="D2406">
        <v>185.81460000000001</v>
      </c>
      <c r="F2406" t="s">
        <v>6</v>
      </c>
      <c r="G2406" t="s">
        <v>6</v>
      </c>
      <c r="H2406" t="s">
        <v>6</v>
      </c>
    </row>
    <row r="2407" spans="2:8" x14ac:dyDescent="0.25">
      <c r="B2407">
        <v>557500</v>
      </c>
      <c r="C2407">
        <v>387100</v>
      </c>
      <c r="D2407">
        <v>185.8115</v>
      </c>
      <c r="F2407" t="s">
        <v>6</v>
      </c>
      <c r="G2407" t="s">
        <v>6</v>
      </c>
      <c r="H2407" t="s">
        <v>6</v>
      </c>
    </row>
    <row r="2408" spans="2:8" x14ac:dyDescent="0.25">
      <c r="B2408">
        <v>557700</v>
      </c>
      <c r="C2408">
        <v>387100</v>
      </c>
      <c r="D2408">
        <v>185.8237</v>
      </c>
      <c r="F2408" t="s">
        <v>6</v>
      </c>
      <c r="G2408" t="s">
        <v>6</v>
      </c>
      <c r="H2408" t="s">
        <v>6</v>
      </c>
    </row>
    <row r="2409" spans="2:8" x14ac:dyDescent="0.25">
      <c r="B2409">
        <v>557900</v>
      </c>
      <c r="C2409">
        <v>387100</v>
      </c>
      <c r="D2409">
        <v>185.85230000000001</v>
      </c>
      <c r="F2409" t="s">
        <v>6</v>
      </c>
      <c r="G2409" t="s">
        <v>6</v>
      </c>
      <c r="H2409" t="s">
        <v>6</v>
      </c>
    </row>
    <row r="2410" spans="2:8" x14ac:dyDescent="0.25">
      <c r="B2410">
        <v>558100</v>
      </c>
      <c r="C2410">
        <v>387100</v>
      </c>
      <c r="D2410">
        <v>185.89840000000001</v>
      </c>
      <c r="F2410" t="s">
        <v>6</v>
      </c>
      <c r="G2410" t="s">
        <v>6</v>
      </c>
      <c r="H2410" t="s">
        <v>6</v>
      </c>
    </row>
    <row r="2411" spans="2:8" x14ac:dyDescent="0.25">
      <c r="B2411">
        <v>558300</v>
      </c>
      <c r="C2411">
        <v>387100</v>
      </c>
      <c r="D2411">
        <v>185.9623</v>
      </c>
      <c r="F2411" t="s">
        <v>6</v>
      </c>
      <c r="G2411" t="s">
        <v>6</v>
      </c>
      <c r="H2411" t="s">
        <v>6</v>
      </c>
    </row>
    <row r="2412" spans="2:8" x14ac:dyDescent="0.25">
      <c r="B2412">
        <v>558500</v>
      </c>
      <c r="C2412">
        <v>387100</v>
      </c>
      <c r="D2412">
        <v>186.0444</v>
      </c>
      <c r="F2412" t="s">
        <v>6</v>
      </c>
      <c r="G2412" t="s">
        <v>6</v>
      </c>
      <c r="H2412" t="s">
        <v>6</v>
      </c>
    </row>
    <row r="2413" spans="2:8" x14ac:dyDescent="0.25">
      <c r="B2413">
        <v>558700</v>
      </c>
      <c r="C2413">
        <v>387100</v>
      </c>
      <c r="D2413">
        <v>186.14429999999999</v>
      </c>
      <c r="F2413" t="s">
        <v>6</v>
      </c>
      <c r="G2413" t="s">
        <v>6</v>
      </c>
      <c r="H2413" t="s">
        <v>6</v>
      </c>
    </row>
    <row r="2414" spans="2:8" x14ac:dyDescent="0.25">
      <c r="B2414">
        <v>558900</v>
      </c>
      <c r="C2414">
        <v>387100</v>
      </c>
      <c r="D2414">
        <v>186.25989999999999</v>
      </c>
      <c r="F2414" t="s">
        <v>6</v>
      </c>
      <c r="G2414" t="s">
        <v>6</v>
      </c>
      <c r="H2414" t="s">
        <v>6</v>
      </c>
    </row>
    <row r="2415" spans="2:8" x14ac:dyDescent="0.25">
      <c r="B2415">
        <v>559100</v>
      </c>
      <c r="C2415">
        <v>387100</v>
      </c>
      <c r="D2415">
        <v>186.39</v>
      </c>
      <c r="F2415" t="s">
        <v>6</v>
      </c>
      <c r="G2415" t="s">
        <v>6</v>
      </c>
      <c r="H2415" t="s">
        <v>6</v>
      </c>
    </row>
    <row r="2416" spans="2:8" x14ac:dyDescent="0.25">
      <c r="B2416">
        <v>559300</v>
      </c>
      <c r="C2416">
        <v>387100</v>
      </c>
      <c r="D2416">
        <v>186.5343</v>
      </c>
      <c r="F2416" t="s">
        <v>6</v>
      </c>
      <c r="G2416" t="s">
        <v>6</v>
      </c>
      <c r="H2416" t="s">
        <v>6</v>
      </c>
    </row>
    <row r="2417" spans="2:8" x14ac:dyDescent="0.25">
      <c r="B2417">
        <v>559500</v>
      </c>
      <c r="C2417">
        <v>387100</v>
      </c>
      <c r="D2417">
        <v>186.69329999999999</v>
      </c>
      <c r="F2417" t="s">
        <v>6</v>
      </c>
      <c r="G2417" t="s">
        <v>6</v>
      </c>
      <c r="H2417" t="s">
        <v>6</v>
      </c>
    </row>
    <row r="2418" spans="2:8" x14ac:dyDescent="0.25">
      <c r="B2418">
        <v>559700</v>
      </c>
      <c r="C2418">
        <v>387100</v>
      </c>
      <c r="D2418">
        <v>186.8682</v>
      </c>
      <c r="F2418" t="s">
        <v>6</v>
      </c>
      <c r="G2418" t="s">
        <v>6</v>
      </c>
      <c r="H2418" t="s">
        <v>6</v>
      </c>
    </row>
    <row r="2419" spans="2:8" x14ac:dyDescent="0.25">
      <c r="B2419">
        <v>559900</v>
      </c>
      <c r="C2419">
        <v>387100</v>
      </c>
      <c r="D2419">
        <v>187.03919999999999</v>
      </c>
      <c r="F2419" t="s">
        <v>6</v>
      </c>
      <c r="G2419" t="s">
        <v>6</v>
      </c>
      <c r="H2419" t="s">
        <v>6</v>
      </c>
    </row>
    <row r="2420" spans="2:8" x14ac:dyDescent="0.25">
      <c r="B2420">
        <v>560100</v>
      </c>
      <c r="C2420">
        <v>387100</v>
      </c>
      <c r="D2420">
        <v>187.26740000000001</v>
      </c>
      <c r="F2420" t="s">
        <v>6</v>
      </c>
      <c r="G2420" t="s">
        <v>6</v>
      </c>
      <c r="H2420" t="s">
        <v>6</v>
      </c>
    </row>
    <row r="2421" spans="2:8" x14ac:dyDescent="0.25">
      <c r="B2421">
        <v>560300</v>
      </c>
      <c r="C2421">
        <v>387100</v>
      </c>
      <c r="D2421">
        <v>187.49289999999999</v>
      </c>
      <c r="F2421" t="s">
        <v>6</v>
      </c>
      <c r="G2421" t="s">
        <v>6</v>
      </c>
      <c r="H2421" t="s">
        <v>6</v>
      </c>
    </row>
    <row r="2422" spans="2:8" x14ac:dyDescent="0.25">
      <c r="B2422">
        <v>560500</v>
      </c>
      <c r="C2422">
        <v>387100</v>
      </c>
      <c r="D2422">
        <v>187.73580000000001</v>
      </c>
      <c r="F2422" t="s">
        <v>6</v>
      </c>
      <c r="G2422" t="s">
        <v>6</v>
      </c>
      <c r="H2422" t="s">
        <v>6</v>
      </c>
    </row>
    <row r="2423" spans="2:8" x14ac:dyDescent="0.25">
      <c r="B2423">
        <v>560700</v>
      </c>
      <c r="C2423">
        <v>387100</v>
      </c>
      <c r="D2423">
        <v>187.99639999999999</v>
      </c>
      <c r="F2423" t="s">
        <v>6</v>
      </c>
      <c r="G2423" t="s">
        <v>6</v>
      </c>
      <c r="H2423" t="s">
        <v>6</v>
      </c>
    </row>
    <row r="2424" spans="2:8" x14ac:dyDescent="0.25">
      <c r="B2424">
        <v>560900</v>
      </c>
      <c r="C2424">
        <v>387100</v>
      </c>
      <c r="D2424">
        <v>188.2748</v>
      </c>
      <c r="F2424" t="s">
        <v>6</v>
      </c>
      <c r="G2424" t="s">
        <v>6</v>
      </c>
      <c r="H2424" t="s">
        <v>6</v>
      </c>
    </row>
    <row r="2425" spans="2:8" x14ac:dyDescent="0.25">
      <c r="B2425">
        <v>561100</v>
      </c>
      <c r="C2425">
        <v>387100</v>
      </c>
      <c r="D2425">
        <v>188.57149999999999</v>
      </c>
      <c r="F2425" t="s">
        <v>6</v>
      </c>
      <c r="G2425" t="s">
        <v>6</v>
      </c>
      <c r="H2425" t="s">
        <v>6</v>
      </c>
    </row>
    <row r="2426" spans="2:8" x14ac:dyDescent="0.25">
      <c r="B2426">
        <v>561300</v>
      </c>
      <c r="C2426">
        <v>387100</v>
      </c>
      <c r="D2426">
        <v>188.88560000000001</v>
      </c>
      <c r="F2426" t="s">
        <v>6</v>
      </c>
      <c r="G2426" t="s">
        <v>6</v>
      </c>
      <c r="H2426" t="s">
        <v>6</v>
      </c>
    </row>
    <row r="2427" spans="2:8" x14ac:dyDescent="0.25">
      <c r="B2427">
        <v>550300</v>
      </c>
      <c r="C2427">
        <v>386900</v>
      </c>
      <c r="D2427">
        <v>190.85239999999999</v>
      </c>
      <c r="F2427" t="s">
        <v>6</v>
      </c>
      <c r="G2427" t="s">
        <v>6</v>
      </c>
      <c r="H2427" t="s">
        <v>6</v>
      </c>
    </row>
    <row r="2428" spans="2:8" x14ac:dyDescent="0.25">
      <c r="B2428">
        <v>550500</v>
      </c>
      <c r="C2428">
        <v>386900</v>
      </c>
      <c r="D2428">
        <v>190.51519999999999</v>
      </c>
      <c r="F2428" t="s">
        <v>6</v>
      </c>
      <c r="G2428" t="s">
        <v>6</v>
      </c>
      <c r="H2428" t="s">
        <v>6</v>
      </c>
    </row>
    <row r="2429" spans="2:8" x14ac:dyDescent="0.25">
      <c r="B2429">
        <v>550700</v>
      </c>
      <c r="C2429">
        <v>386900</v>
      </c>
      <c r="D2429">
        <v>190.19229999999999</v>
      </c>
      <c r="F2429" t="s">
        <v>6</v>
      </c>
      <c r="G2429" t="s">
        <v>6</v>
      </c>
      <c r="H2429" t="s">
        <v>6</v>
      </c>
    </row>
    <row r="2430" spans="2:8" x14ac:dyDescent="0.25">
      <c r="B2430">
        <v>550900</v>
      </c>
      <c r="C2430">
        <v>386900</v>
      </c>
      <c r="D2430">
        <v>189.8852</v>
      </c>
      <c r="F2430" t="s">
        <v>6</v>
      </c>
      <c r="G2430" t="s">
        <v>6</v>
      </c>
      <c r="H2430" t="s">
        <v>6</v>
      </c>
    </row>
    <row r="2431" spans="2:8" x14ac:dyDescent="0.25">
      <c r="B2431">
        <v>551100</v>
      </c>
      <c r="C2431">
        <v>386900</v>
      </c>
      <c r="D2431">
        <v>189.59209999999999</v>
      </c>
      <c r="F2431" t="s">
        <v>6</v>
      </c>
      <c r="G2431" t="s">
        <v>6</v>
      </c>
      <c r="H2431" t="s">
        <v>6</v>
      </c>
    </row>
    <row r="2432" spans="2:8" x14ac:dyDescent="0.25">
      <c r="B2432">
        <v>551300</v>
      </c>
      <c r="C2432">
        <v>386900</v>
      </c>
      <c r="D2432">
        <v>189.31370000000001</v>
      </c>
      <c r="F2432" t="s">
        <v>6</v>
      </c>
      <c r="G2432" t="s">
        <v>6</v>
      </c>
      <c r="H2432" t="s">
        <v>6</v>
      </c>
    </row>
    <row r="2433" spans="2:8" x14ac:dyDescent="0.25">
      <c r="B2433">
        <v>551500</v>
      </c>
      <c r="C2433">
        <v>386900</v>
      </c>
      <c r="D2433">
        <v>189.04910000000001</v>
      </c>
      <c r="F2433" t="s">
        <v>6</v>
      </c>
      <c r="G2433" t="s">
        <v>6</v>
      </c>
      <c r="H2433" t="s">
        <v>6</v>
      </c>
    </row>
    <row r="2434" spans="2:8" x14ac:dyDescent="0.25">
      <c r="B2434">
        <v>551700</v>
      </c>
      <c r="C2434">
        <v>386900</v>
      </c>
      <c r="D2434">
        <v>188.7731</v>
      </c>
      <c r="F2434" t="s">
        <v>6</v>
      </c>
      <c r="G2434" t="s">
        <v>6</v>
      </c>
      <c r="H2434" t="s">
        <v>6</v>
      </c>
    </row>
    <row r="2435" spans="2:8" x14ac:dyDescent="0.25">
      <c r="B2435">
        <v>551900</v>
      </c>
      <c r="C2435">
        <v>386900</v>
      </c>
      <c r="D2435">
        <v>188.55869999999999</v>
      </c>
      <c r="F2435" t="s">
        <v>6</v>
      </c>
      <c r="G2435" t="s">
        <v>6</v>
      </c>
      <c r="H2435" t="s">
        <v>6</v>
      </c>
    </row>
    <row r="2436" spans="2:8" x14ac:dyDescent="0.25">
      <c r="B2436">
        <v>552100</v>
      </c>
      <c r="C2436">
        <v>386900</v>
      </c>
      <c r="D2436">
        <v>188.33189999999999</v>
      </c>
      <c r="F2436" t="s">
        <v>6</v>
      </c>
      <c r="G2436" t="s">
        <v>6</v>
      </c>
      <c r="H2436" t="s">
        <v>6</v>
      </c>
    </row>
    <row r="2437" spans="2:8" x14ac:dyDescent="0.25">
      <c r="B2437">
        <v>552300</v>
      </c>
      <c r="C2437">
        <v>386900</v>
      </c>
      <c r="D2437">
        <v>188.1174</v>
      </c>
      <c r="F2437" t="s">
        <v>6</v>
      </c>
      <c r="G2437" t="s">
        <v>6</v>
      </c>
      <c r="H2437" t="s">
        <v>6</v>
      </c>
    </row>
    <row r="2438" spans="2:8" x14ac:dyDescent="0.25">
      <c r="B2438">
        <v>552500</v>
      </c>
      <c r="C2438">
        <v>386900</v>
      </c>
      <c r="D2438">
        <v>187.9127</v>
      </c>
      <c r="F2438" t="s">
        <v>6</v>
      </c>
      <c r="G2438" t="s">
        <v>6</v>
      </c>
      <c r="H2438" t="s">
        <v>6</v>
      </c>
    </row>
    <row r="2439" spans="2:8" x14ac:dyDescent="0.25">
      <c r="B2439">
        <v>552700</v>
      </c>
      <c r="C2439">
        <v>386900</v>
      </c>
      <c r="D2439">
        <v>187.71899999999999</v>
      </c>
      <c r="F2439" t="s">
        <v>6</v>
      </c>
      <c r="G2439" t="s">
        <v>6</v>
      </c>
      <c r="H2439" t="s">
        <v>6</v>
      </c>
    </row>
    <row r="2440" spans="2:8" x14ac:dyDescent="0.25">
      <c r="B2440">
        <v>552900</v>
      </c>
      <c r="C2440">
        <v>386900</v>
      </c>
      <c r="D2440">
        <v>187.5343</v>
      </c>
      <c r="F2440" t="s">
        <v>6</v>
      </c>
      <c r="G2440" t="s">
        <v>6</v>
      </c>
      <c r="H2440" t="s">
        <v>6</v>
      </c>
    </row>
    <row r="2441" spans="2:8" x14ac:dyDescent="0.25">
      <c r="B2441">
        <v>553100</v>
      </c>
      <c r="C2441">
        <v>386900</v>
      </c>
      <c r="D2441">
        <v>187.35890000000001</v>
      </c>
      <c r="F2441" t="s">
        <v>6</v>
      </c>
      <c r="G2441" t="s">
        <v>6</v>
      </c>
      <c r="H2441" t="s">
        <v>6</v>
      </c>
    </row>
    <row r="2442" spans="2:8" x14ac:dyDescent="0.25">
      <c r="B2442">
        <v>553300</v>
      </c>
      <c r="C2442">
        <v>386900</v>
      </c>
      <c r="D2442">
        <v>187.19210000000001</v>
      </c>
      <c r="F2442" t="s">
        <v>6</v>
      </c>
      <c r="G2442" t="s">
        <v>6</v>
      </c>
      <c r="H2442" t="s">
        <v>6</v>
      </c>
    </row>
    <row r="2443" spans="2:8" x14ac:dyDescent="0.25">
      <c r="B2443">
        <v>553500</v>
      </c>
      <c r="C2443">
        <v>386900</v>
      </c>
      <c r="D2443">
        <v>187.04849999999999</v>
      </c>
      <c r="F2443" t="s">
        <v>6</v>
      </c>
      <c r="G2443" t="s">
        <v>6</v>
      </c>
      <c r="H2443" t="s">
        <v>6</v>
      </c>
    </row>
    <row r="2444" spans="2:8" x14ac:dyDescent="0.25">
      <c r="B2444">
        <v>553700</v>
      </c>
      <c r="C2444">
        <v>386900</v>
      </c>
      <c r="D2444">
        <v>186.88229999999999</v>
      </c>
      <c r="F2444" t="s">
        <v>6</v>
      </c>
      <c r="G2444" t="s">
        <v>6</v>
      </c>
      <c r="H2444" t="s">
        <v>6</v>
      </c>
    </row>
    <row r="2445" spans="2:8" x14ac:dyDescent="0.25">
      <c r="B2445">
        <v>553900</v>
      </c>
      <c r="C2445">
        <v>386900</v>
      </c>
      <c r="D2445">
        <v>186.73830000000001</v>
      </c>
      <c r="F2445" t="s">
        <v>6</v>
      </c>
      <c r="G2445" t="s">
        <v>6</v>
      </c>
      <c r="H2445" t="s">
        <v>6</v>
      </c>
    </row>
    <row r="2446" spans="2:8" x14ac:dyDescent="0.25">
      <c r="B2446">
        <v>554100</v>
      </c>
      <c r="C2446">
        <v>386900</v>
      </c>
      <c r="D2446">
        <v>186.6009</v>
      </c>
      <c r="F2446" t="s">
        <v>6</v>
      </c>
      <c r="G2446" t="s">
        <v>6</v>
      </c>
      <c r="H2446" t="s">
        <v>6</v>
      </c>
    </row>
    <row r="2447" spans="2:8" x14ac:dyDescent="0.25">
      <c r="B2447">
        <v>554300</v>
      </c>
      <c r="C2447">
        <v>386900</v>
      </c>
      <c r="D2447">
        <v>186.4699</v>
      </c>
      <c r="F2447" t="s">
        <v>6</v>
      </c>
      <c r="G2447" t="s">
        <v>6</v>
      </c>
      <c r="H2447" t="s">
        <v>6</v>
      </c>
    </row>
    <row r="2448" spans="2:8" x14ac:dyDescent="0.25">
      <c r="B2448">
        <v>554500</v>
      </c>
      <c r="C2448">
        <v>386900</v>
      </c>
      <c r="D2448">
        <v>186.34389999999999</v>
      </c>
      <c r="F2448" t="s">
        <v>6</v>
      </c>
      <c r="G2448" t="s">
        <v>6</v>
      </c>
      <c r="H2448" t="s">
        <v>6</v>
      </c>
    </row>
    <row r="2449" spans="2:8" x14ac:dyDescent="0.25">
      <c r="B2449">
        <v>554700</v>
      </c>
      <c r="C2449">
        <v>386900</v>
      </c>
      <c r="D2449">
        <v>186.2234</v>
      </c>
      <c r="F2449" t="s">
        <v>6</v>
      </c>
      <c r="G2449" t="s">
        <v>6</v>
      </c>
      <c r="H2449" t="s">
        <v>6</v>
      </c>
    </row>
    <row r="2450" spans="2:8" x14ac:dyDescent="0.25">
      <c r="B2450">
        <v>554900</v>
      </c>
      <c r="C2450">
        <v>386900</v>
      </c>
      <c r="D2450">
        <v>186.10769999999999</v>
      </c>
      <c r="F2450" t="s">
        <v>6</v>
      </c>
      <c r="G2450" t="s">
        <v>6</v>
      </c>
      <c r="H2450" t="s">
        <v>6</v>
      </c>
    </row>
    <row r="2451" spans="2:8" x14ac:dyDescent="0.25">
      <c r="B2451">
        <v>555100</v>
      </c>
      <c r="C2451">
        <v>386900</v>
      </c>
      <c r="D2451">
        <v>185.9973</v>
      </c>
      <c r="F2451" t="s">
        <v>6</v>
      </c>
      <c r="G2451" t="s">
        <v>6</v>
      </c>
      <c r="H2451" t="s">
        <v>6</v>
      </c>
    </row>
    <row r="2452" spans="2:8" x14ac:dyDescent="0.25">
      <c r="B2452">
        <v>555300</v>
      </c>
      <c r="C2452">
        <v>386900</v>
      </c>
      <c r="D2452">
        <v>185.9016</v>
      </c>
      <c r="F2452" t="s">
        <v>6</v>
      </c>
      <c r="G2452" t="s">
        <v>6</v>
      </c>
      <c r="H2452" t="s">
        <v>6</v>
      </c>
    </row>
    <row r="2453" spans="2:8" x14ac:dyDescent="0.25">
      <c r="B2453">
        <v>555500</v>
      </c>
      <c r="C2453">
        <v>386900</v>
      </c>
      <c r="D2453">
        <v>185.7903</v>
      </c>
      <c r="F2453" t="s">
        <v>6</v>
      </c>
      <c r="G2453" t="s">
        <v>6</v>
      </c>
      <c r="H2453" t="s">
        <v>6</v>
      </c>
    </row>
    <row r="2454" spans="2:8" x14ac:dyDescent="0.25">
      <c r="B2454">
        <v>555700</v>
      </c>
      <c r="C2454">
        <v>386900</v>
      </c>
      <c r="D2454">
        <v>185.69399999999999</v>
      </c>
      <c r="F2454" t="s">
        <v>6</v>
      </c>
      <c r="G2454" t="s">
        <v>6</v>
      </c>
      <c r="H2454" t="s">
        <v>6</v>
      </c>
    </row>
    <row r="2455" spans="2:8" x14ac:dyDescent="0.25">
      <c r="B2455">
        <v>555900</v>
      </c>
      <c r="C2455">
        <v>386900</v>
      </c>
      <c r="D2455">
        <v>185.60329999999999</v>
      </c>
      <c r="F2455" t="s">
        <v>6</v>
      </c>
      <c r="G2455" t="s">
        <v>6</v>
      </c>
      <c r="H2455" t="s">
        <v>6</v>
      </c>
    </row>
    <row r="2456" spans="2:8" x14ac:dyDescent="0.25">
      <c r="B2456">
        <v>556100</v>
      </c>
      <c r="C2456">
        <v>386900</v>
      </c>
      <c r="D2456">
        <v>185.5187</v>
      </c>
      <c r="F2456" t="s">
        <v>6</v>
      </c>
      <c r="G2456" t="s">
        <v>6</v>
      </c>
      <c r="H2456" t="s">
        <v>6</v>
      </c>
    </row>
    <row r="2457" spans="2:8" x14ac:dyDescent="0.25">
      <c r="B2457">
        <v>556300</v>
      </c>
      <c r="C2457">
        <v>386900</v>
      </c>
      <c r="D2457">
        <v>185.4408</v>
      </c>
      <c r="F2457" t="s">
        <v>6</v>
      </c>
      <c r="G2457" t="s">
        <v>6</v>
      </c>
      <c r="H2457" t="s">
        <v>6</v>
      </c>
    </row>
    <row r="2458" spans="2:8" x14ac:dyDescent="0.25">
      <c r="B2458">
        <v>556500</v>
      </c>
      <c r="C2458">
        <v>386900</v>
      </c>
      <c r="D2458">
        <v>185.37139999999999</v>
      </c>
      <c r="F2458" t="s">
        <v>6</v>
      </c>
      <c r="G2458" t="s">
        <v>6</v>
      </c>
      <c r="H2458" t="s">
        <v>6</v>
      </c>
    </row>
    <row r="2459" spans="2:8" x14ac:dyDescent="0.25">
      <c r="B2459">
        <v>556700</v>
      </c>
      <c r="C2459">
        <v>386900</v>
      </c>
      <c r="D2459">
        <v>185.31139999999999</v>
      </c>
      <c r="F2459" t="s">
        <v>6</v>
      </c>
      <c r="G2459" t="s">
        <v>6</v>
      </c>
      <c r="H2459" t="s">
        <v>6</v>
      </c>
    </row>
    <row r="2460" spans="2:8" x14ac:dyDescent="0.25">
      <c r="B2460">
        <v>556900</v>
      </c>
      <c r="C2460">
        <v>386900</v>
      </c>
      <c r="D2460">
        <v>185.26609999999999</v>
      </c>
      <c r="F2460" t="s">
        <v>6</v>
      </c>
      <c r="G2460" t="s">
        <v>6</v>
      </c>
      <c r="H2460" t="s">
        <v>6</v>
      </c>
    </row>
    <row r="2461" spans="2:8" x14ac:dyDescent="0.25">
      <c r="B2461">
        <v>557100</v>
      </c>
      <c r="C2461">
        <v>386900</v>
      </c>
      <c r="D2461">
        <v>185.22389999999999</v>
      </c>
      <c r="F2461" t="s">
        <v>6</v>
      </c>
      <c r="G2461" t="s">
        <v>6</v>
      </c>
      <c r="H2461" t="s">
        <v>6</v>
      </c>
    </row>
    <row r="2462" spans="2:8" x14ac:dyDescent="0.25">
      <c r="B2462">
        <v>557300</v>
      </c>
      <c r="C2462">
        <v>386900</v>
      </c>
      <c r="D2462">
        <v>185.19929999999999</v>
      </c>
      <c r="F2462" t="s">
        <v>6</v>
      </c>
      <c r="G2462" t="s">
        <v>6</v>
      </c>
      <c r="H2462" t="s">
        <v>6</v>
      </c>
    </row>
    <row r="2463" spans="2:8" x14ac:dyDescent="0.25">
      <c r="B2463">
        <v>557500</v>
      </c>
      <c r="C2463">
        <v>386900</v>
      </c>
      <c r="D2463">
        <v>185.18780000000001</v>
      </c>
      <c r="F2463" t="s">
        <v>6</v>
      </c>
      <c r="G2463" t="s">
        <v>6</v>
      </c>
      <c r="H2463" t="s">
        <v>6</v>
      </c>
    </row>
    <row r="2464" spans="2:8" x14ac:dyDescent="0.25">
      <c r="B2464">
        <v>557700</v>
      </c>
      <c r="C2464">
        <v>386900</v>
      </c>
      <c r="D2464">
        <v>185.18969999999999</v>
      </c>
      <c r="F2464" t="s">
        <v>6</v>
      </c>
      <c r="G2464" t="s">
        <v>6</v>
      </c>
      <c r="H2464" t="s">
        <v>6</v>
      </c>
    </row>
    <row r="2465" spans="2:8" x14ac:dyDescent="0.25">
      <c r="B2465">
        <v>557900</v>
      </c>
      <c r="C2465">
        <v>386900</v>
      </c>
      <c r="D2465">
        <v>185.2064</v>
      </c>
      <c r="F2465" t="s">
        <v>6</v>
      </c>
      <c r="G2465" t="s">
        <v>6</v>
      </c>
      <c r="H2465" t="s">
        <v>6</v>
      </c>
    </row>
    <row r="2466" spans="2:8" x14ac:dyDescent="0.25">
      <c r="B2466">
        <v>558100</v>
      </c>
      <c r="C2466">
        <v>386900</v>
      </c>
      <c r="D2466">
        <v>185.239</v>
      </c>
      <c r="F2466" t="s">
        <v>6</v>
      </c>
      <c r="G2466" t="s">
        <v>6</v>
      </c>
      <c r="H2466" t="s">
        <v>6</v>
      </c>
    </row>
    <row r="2467" spans="2:8" x14ac:dyDescent="0.25">
      <c r="B2467">
        <v>558300</v>
      </c>
      <c r="C2467">
        <v>386900</v>
      </c>
      <c r="D2467">
        <v>185.28829999999999</v>
      </c>
      <c r="F2467" t="s">
        <v>6</v>
      </c>
      <c r="G2467" t="s">
        <v>6</v>
      </c>
      <c r="H2467" t="s">
        <v>6</v>
      </c>
    </row>
    <row r="2468" spans="2:8" x14ac:dyDescent="0.25">
      <c r="B2468">
        <v>558500</v>
      </c>
      <c r="C2468">
        <v>386900</v>
      </c>
      <c r="D2468">
        <v>185.35400000000001</v>
      </c>
      <c r="F2468" t="s">
        <v>6</v>
      </c>
      <c r="G2468" t="s">
        <v>6</v>
      </c>
      <c r="H2468" t="s">
        <v>6</v>
      </c>
    </row>
    <row r="2469" spans="2:8" x14ac:dyDescent="0.25">
      <c r="B2469">
        <v>558700</v>
      </c>
      <c r="C2469">
        <v>386900</v>
      </c>
      <c r="D2469">
        <v>185.43450000000001</v>
      </c>
      <c r="F2469" t="s">
        <v>6</v>
      </c>
      <c r="G2469" t="s">
        <v>6</v>
      </c>
      <c r="H2469" t="s">
        <v>6</v>
      </c>
    </row>
    <row r="2470" spans="2:8" x14ac:dyDescent="0.25">
      <c r="B2470">
        <v>558900</v>
      </c>
      <c r="C2470">
        <v>386900</v>
      </c>
      <c r="D2470">
        <v>185.5275</v>
      </c>
      <c r="F2470" t="s">
        <v>6</v>
      </c>
      <c r="G2470" t="s">
        <v>6</v>
      </c>
      <c r="H2470" t="s">
        <v>6</v>
      </c>
    </row>
    <row r="2471" spans="2:8" x14ac:dyDescent="0.25">
      <c r="B2471">
        <v>559100</v>
      </c>
      <c r="C2471">
        <v>386900</v>
      </c>
      <c r="D2471">
        <v>185.63159999999999</v>
      </c>
      <c r="F2471" t="s">
        <v>6</v>
      </c>
      <c r="G2471" t="s">
        <v>6</v>
      </c>
      <c r="H2471" t="s">
        <v>6</v>
      </c>
    </row>
    <row r="2472" spans="2:8" x14ac:dyDescent="0.25">
      <c r="B2472">
        <v>559300</v>
      </c>
      <c r="C2472">
        <v>386900</v>
      </c>
      <c r="D2472">
        <v>185.74690000000001</v>
      </c>
      <c r="F2472" t="s">
        <v>6</v>
      </c>
      <c r="G2472" t="s">
        <v>6</v>
      </c>
      <c r="H2472" t="s">
        <v>6</v>
      </c>
    </row>
    <row r="2473" spans="2:8" x14ac:dyDescent="0.25">
      <c r="B2473">
        <v>559500</v>
      </c>
      <c r="C2473">
        <v>386900</v>
      </c>
      <c r="D2473">
        <v>185.8749</v>
      </c>
      <c r="F2473" t="s">
        <v>6</v>
      </c>
      <c r="G2473" t="s">
        <v>6</v>
      </c>
      <c r="H2473" t="s">
        <v>6</v>
      </c>
    </row>
    <row r="2474" spans="2:8" x14ac:dyDescent="0.25">
      <c r="B2474">
        <v>559700</v>
      </c>
      <c r="C2474">
        <v>386900</v>
      </c>
      <c r="D2474">
        <v>186.0163</v>
      </c>
      <c r="F2474" t="s">
        <v>6</v>
      </c>
      <c r="G2474" t="s">
        <v>6</v>
      </c>
      <c r="H2474" t="s">
        <v>6</v>
      </c>
    </row>
    <row r="2475" spans="2:8" x14ac:dyDescent="0.25">
      <c r="B2475">
        <v>559900</v>
      </c>
      <c r="C2475">
        <v>386900</v>
      </c>
      <c r="D2475">
        <v>186.15600000000001</v>
      </c>
      <c r="F2475" t="s">
        <v>6</v>
      </c>
      <c r="G2475" t="s">
        <v>6</v>
      </c>
      <c r="H2475" t="s">
        <v>6</v>
      </c>
    </row>
    <row r="2476" spans="2:8" x14ac:dyDescent="0.25">
      <c r="B2476">
        <v>560100</v>
      </c>
      <c r="C2476">
        <v>386900</v>
      </c>
      <c r="D2476">
        <v>186.34229999999999</v>
      </c>
      <c r="F2476" t="s">
        <v>6</v>
      </c>
      <c r="G2476" t="s">
        <v>6</v>
      </c>
      <c r="H2476" t="s">
        <v>6</v>
      </c>
    </row>
    <row r="2477" spans="2:8" x14ac:dyDescent="0.25">
      <c r="B2477">
        <v>560300</v>
      </c>
      <c r="C2477">
        <v>386900</v>
      </c>
      <c r="D2477">
        <v>186.52889999999999</v>
      </c>
      <c r="F2477" t="s">
        <v>6</v>
      </c>
      <c r="G2477" t="s">
        <v>6</v>
      </c>
      <c r="H2477" t="s">
        <v>6</v>
      </c>
    </row>
    <row r="2478" spans="2:8" x14ac:dyDescent="0.25">
      <c r="B2478">
        <v>560500</v>
      </c>
      <c r="C2478">
        <v>386900</v>
      </c>
      <c r="D2478">
        <v>186.7302</v>
      </c>
      <c r="F2478" t="s">
        <v>6</v>
      </c>
      <c r="G2478" t="s">
        <v>6</v>
      </c>
      <c r="H2478" t="s">
        <v>6</v>
      </c>
    </row>
    <row r="2479" spans="2:8" x14ac:dyDescent="0.25">
      <c r="B2479">
        <v>560700</v>
      </c>
      <c r="C2479">
        <v>386900</v>
      </c>
      <c r="D2479">
        <v>186.94880000000001</v>
      </c>
      <c r="F2479" t="s">
        <v>6</v>
      </c>
      <c r="G2479" t="s">
        <v>6</v>
      </c>
      <c r="H2479" t="s">
        <v>6</v>
      </c>
    </row>
    <row r="2480" spans="2:8" x14ac:dyDescent="0.25">
      <c r="B2480">
        <v>560900</v>
      </c>
      <c r="C2480">
        <v>386900</v>
      </c>
      <c r="D2480">
        <v>187.18440000000001</v>
      </c>
      <c r="F2480" t="s">
        <v>6</v>
      </c>
      <c r="G2480" t="s">
        <v>6</v>
      </c>
      <c r="H2480" t="s">
        <v>6</v>
      </c>
    </row>
    <row r="2481" spans="2:8" x14ac:dyDescent="0.25">
      <c r="B2481">
        <v>561100</v>
      </c>
      <c r="C2481">
        <v>386900</v>
      </c>
      <c r="D2481">
        <v>187.43899999999999</v>
      </c>
      <c r="F2481" t="s">
        <v>6</v>
      </c>
      <c r="G2481" t="s">
        <v>6</v>
      </c>
      <c r="H2481" t="s">
        <v>6</v>
      </c>
    </row>
    <row r="2482" spans="2:8" x14ac:dyDescent="0.25">
      <c r="B2482">
        <v>561300</v>
      </c>
      <c r="C2482">
        <v>386900</v>
      </c>
      <c r="D2482">
        <v>187.71170000000001</v>
      </c>
      <c r="F2482" t="s">
        <v>6</v>
      </c>
      <c r="G2482" t="s">
        <v>6</v>
      </c>
      <c r="H2482" t="s">
        <v>6</v>
      </c>
    </row>
    <row r="2483" spans="2:8" x14ac:dyDescent="0.25">
      <c r="B2483">
        <v>550300</v>
      </c>
      <c r="C2483">
        <v>386700</v>
      </c>
      <c r="D2483">
        <v>190.27690000000001</v>
      </c>
      <c r="F2483" t="s">
        <v>6</v>
      </c>
      <c r="G2483" t="s">
        <v>6</v>
      </c>
      <c r="H2483" t="s">
        <v>6</v>
      </c>
    </row>
    <row r="2484" spans="2:8" x14ac:dyDescent="0.25">
      <c r="B2484">
        <v>550500</v>
      </c>
      <c r="C2484">
        <v>386700</v>
      </c>
      <c r="D2484">
        <v>189.94040000000001</v>
      </c>
      <c r="F2484" t="s">
        <v>6</v>
      </c>
      <c r="G2484" t="s">
        <v>6</v>
      </c>
      <c r="H2484" t="s">
        <v>6</v>
      </c>
    </row>
    <row r="2485" spans="2:8" x14ac:dyDescent="0.25">
      <c r="B2485">
        <v>550700</v>
      </c>
      <c r="C2485">
        <v>386700</v>
      </c>
      <c r="D2485">
        <v>189.6198</v>
      </c>
      <c r="F2485" t="s">
        <v>6</v>
      </c>
      <c r="G2485" t="s">
        <v>6</v>
      </c>
      <c r="H2485" t="s">
        <v>6</v>
      </c>
    </row>
    <row r="2486" spans="2:8" x14ac:dyDescent="0.25">
      <c r="B2486">
        <v>550900</v>
      </c>
      <c r="C2486">
        <v>386700</v>
      </c>
      <c r="D2486">
        <v>189.31399999999999</v>
      </c>
      <c r="F2486" t="s">
        <v>6</v>
      </c>
      <c r="G2486" t="s">
        <v>6</v>
      </c>
      <c r="H2486" t="s">
        <v>6</v>
      </c>
    </row>
    <row r="2487" spans="2:8" x14ac:dyDescent="0.25">
      <c r="B2487">
        <v>551100</v>
      </c>
      <c r="C2487">
        <v>386700</v>
      </c>
      <c r="D2487">
        <v>189.02359999999999</v>
      </c>
      <c r="F2487" t="s">
        <v>6</v>
      </c>
      <c r="G2487" t="s">
        <v>6</v>
      </c>
      <c r="H2487" t="s">
        <v>6</v>
      </c>
    </row>
    <row r="2488" spans="2:8" x14ac:dyDescent="0.25">
      <c r="B2488">
        <v>551300</v>
      </c>
      <c r="C2488">
        <v>386700</v>
      </c>
      <c r="D2488">
        <v>188.7483</v>
      </c>
      <c r="F2488" t="s">
        <v>6</v>
      </c>
      <c r="G2488" t="s">
        <v>6</v>
      </c>
      <c r="H2488" t="s">
        <v>6</v>
      </c>
    </row>
    <row r="2489" spans="2:8" x14ac:dyDescent="0.25">
      <c r="B2489">
        <v>551500</v>
      </c>
      <c r="C2489">
        <v>386700</v>
      </c>
      <c r="D2489">
        <v>188.48679999999999</v>
      </c>
      <c r="F2489" t="s">
        <v>6</v>
      </c>
      <c r="G2489" t="s">
        <v>6</v>
      </c>
      <c r="H2489" t="s">
        <v>6</v>
      </c>
    </row>
    <row r="2490" spans="2:8" x14ac:dyDescent="0.25">
      <c r="B2490">
        <v>551700</v>
      </c>
      <c r="C2490">
        <v>386700</v>
      </c>
      <c r="D2490">
        <v>188.21420000000001</v>
      </c>
      <c r="F2490" t="s">
        <v>6</v>
      </c>
      <c r="G2490" t="s">
        <v>6</v>
      </c>
      <c r="H2490" t="s">
        <v>6</v>
      </c>
    </row>
    <row r="2491" spans="2:8" x14ac:dyDescent="0.25">
      <c r="B2491">
        <v>551900</v>
      </c>
      <c r="C2491">
        <v>386700</v>
      </c>
      <c r="D2491">
        <v>188.00299999999999</v>
      </c>
      <c r="F2491" t="s">
        <v>6</v>
      </c>
      <c r="G2491" t="s">
        <v>6</v>
      </c>
      <c r="H2491" t="s">
        <v>6</v>
      </c>
    </row>
    <row r="2492" spans="2:8" x14ac:dyDescent="0.25">
      <c r="B2492">
        <v>552100</v>
      </c>
      <c r="C2492">
        <v>386700</v>
      </c>
      <c r="D2492">
        <v>187.78</v>
      </c>
      <c r="F2492" t="s">
        <v>6</v>
      </c>
      <c r="G2492" t="s">
        <v>6</v>
      </c>
      <c r="H2492" t="s">
        <v>6</v>
      </c>
    </row>
    <row r="2493" spans="2:8" x14ac:dyDescent="0.25">
      <c r="B2493">
        <v>552300</v>
      </c>
      <c r="C2493">
        <v>386700</v>
      </c>
      <c r="D2493">
        <v>187.56899999999999</v>
      </c>
      <c r="F2493" t="s">
        <v>6</v>
      </c>
      <c r="G2493" t="s">
        <v>6</v>
      </c>
      <c r="H2493" t="s">
        <v>6</v>
      </c>
    </row>
    <row r="2494" spans="2:8" x14ac:dyDescent="0.25">
      <c r="B2494">
        <v>552500</v>
      </c>
      <c r="C2494">
        <v>386700</v>
      </c>
      <c r="D2494">
        <v>187.36850000000001</v>
      </c>
      <c r="F2494" t="s">
        <v>6</v>
      </c>
      <c r="G2494" t="s">
        <v>6</v>
      </c>
      <c r="H2494" t="s">
        <v>6</v>
      </c>
    </row>
    <row r="2495" spans="2:8" x14ac:dyDescent="0.25">
      <c r="B2495">
        <v>552700</v>
      </c>
      <c r="C2495">
        <v>386700</v>
      </c>
      <c r="D2495">
        <v>187.17779999999999</v>
      </c>
      <c r="F2495" t="s">
        <v>6</v>
      </c>
      <c r="G2495" t="s">
        <v>6</v>
      </c>
      <c r="H2495" t="s">
        <v>6</v>
      </c>
    </row>
    <row r="2496" spans="2:8" x14ac:dyDescent="0.25">
      <c r="B2496">
        <v>552900</v>
      </c>
      <c r="C2496">
        <v>386700</v>
      </c>
      <c r="D2496">
        <v>186.99690000000001</v>
      </c>
      <c r="F2496" t="s">
        <v>6</v>
      </c>
      <c r="G2496" t="s">
        <v>6</v>
      </c>
      <c r="H2496" t="s">
        <v>6</v>
      </c>
    </row>
    <row r="2497" spans="2:8" x14ac:dyDescent="0.25">
      <c r="B2497">
        <v>553100</v>
      </c>
      <c r="C2497">
        <v>386700</v>
      </c>
      <c r="D2497">
        <v>186.82480000000001</v>
      </c>
      <c r="F2497" t="s">
        <v>6</v>
      </c>
      <c r="G2497" t="s">
        <v>6</v>
      </c>
      <c r="H2497" t="s">
        <v>6</v>
      </c>
    </row>
    <row r="2498" spans="2:8" x14ac:dyDescent="0.25">
      <c r="B2498">
        <v>553300</v>
      </c>
      <c r="C2498">
        <v>386700</v>
      </c>
      <c r="D2498">
        <v>186.661</v>
      </c>
      <c r="F2498" t="s">
        <v>6</v>
      </c>
      <c r="G2498" t="s">
        <v>6</v>
      </c>
      <c r="H2498" t="s">
        <v>6</v>
      </c>
    </row>
    <row r="2499" spans="2:8" x14ac:dyDescent="0.25">
      <c r="B2499">
        <v>553500</v>
      </c>
      <c r="C2499">
        <v>386700</v>
      </c>
      <c r="D2499">
        <v>186.52080000000001</v>
      </c>
      <c r="F2499" t="s">
        <v>6</v>
      </c>
      <c r="G2499" t="s">
        <v>6</v>
      </c>
      <c r="H2499" t="s">
        <v>6</v>
      </c>
    </row>
    <row r="2500" spans="2:8" x14ac:dyDescent="0.25">
      <c r="B2500">
        <v>553700</v>
      </c>
      <c r="C2500">
        <v>386700</v>
      </c>
      <c r="D2500">
        <v>186.3578</v>
      </c>
      <c r="F2500" t="s">
        <v>6</v>
      </c>
      <c r="G2500" t="s">
        <v>6</v>
      </c>
      <c r="H2500" t="s">
        <v>6</v>
      </c>
    </row>
    <row r="2501" spans="2:8" x14ac:dyDescent="0.25">
      <c r="B2501">
        <v>553900</v>
      </c>
      <c r="C2501">
        <v>386700</v>
      </c>
      <c r="D2501">
        <v>186.21619999999999</v>
      </c>
      <c r="F2501" t="s">
        <v>6</v>
      </c>
      <c r="G2501" t="s">
        <v>6</v>
      </c>
      <c r="H2501" t="s">
        <v>6</v>
      </c>
    </row>
    <row r="2502" spans="2:8" x14ac:dyDescent="0.25">
      <c r="B2502">
        <v>554100</v>
      </c>
      <c r="C2502">
        <v>386700</v>
      </c>
      <c r="D2502">
        <v>186.0812</v>
      </c>
      <c r="F2502" t="s">
        <v>6</v>
      </c>
      <c r="G2502" t="s">
        <v>6</v>
      </c>
      <c r="H2502" t="s">
        <v>6</v>
      </c>
    </row>
    <row r="2503" spans="2:8" x14ac:dyDescent="0.25">
      <c r="B2503">
        <v>554300</v>
      </c>
      <c r="C2503">
        <v>386700</v>
      </c>
      <c r="D2503">
        <v>185.95160000000001</v>
      </c>
      <c r="F2503" t="s">
        <v>6</v>
      </c>
      <c r="G2503" t="s">
        <v>6</v>
      </c>
      <c r="H2503" t="s">
        <v>6</v>
      </c>
    </row>
    <row r="2504" spans="2:8" x14ac:dyDescent="0.25">
      <c r="B2504">
        <v>554500</v>
      </c>
      <c r="C2504">
        <v>386700</v>
      </c>
      <c r="D2504">
        <v>185.82759999999999</v>
      </c>
      <c r="F2504" t="s">
        <v>6</v>
      </c>
      <c r="G2504" t="s">
        <v>6</v>
      </c>
      <c r="H2504" t="s">
        <v>6</v>
      </c>
    </row>
    <row r="2505" spans="2:8" x14ac:dyDescent="0.25">
      <c r="B2505">
        <v>554700</v>
      </c>
      <c r="C2505">
        <v>386700</v>
      </c>
      <c r="D2505">
        <v>185.70840000000001</v>
      </c>
      <c r="F2505" t="s">
        <v>6</v>
      </c>
      <c r="G2505" t="s">
        <v>6</v>
      </c>
      <c r="H2505" t="s">
        <v>6</v>
      </c>
    </row>
    <row r="2506" spans="2:8" x14ac:dyDescent="0.25">
      <c r="B2506">
        <v>554900</v>
      </c>
      <c r="C2506">
        <v>386700</v>
      </c>
      <c r="D2506">
        <v>185.59360000000001</v>
      </c>
      <c r="F2506" t="s">
        <v>6</v>
      </c>
      <c r="G2506" t="s">
        <v>6</v>
      </c>
      <c r="H2506" t="s">
        <v>6</v>
      </c>
    </row>
    <row r="2507" spans="2:8" x14ac:dyDescent="0.25">
      <c r="B2507">
        <v>555100</v>
      </c>
      <c r="C2507">
        <v>386700</v>
      </c>
      <c r="D2507">
        <v>185.48269999999999</v>
      </c>
      <c r="F2507" t="s">
        <v>6</v>
      </c>
      <c r="G2507" t="s">
        <v>6</v>
      </c>
      <c r="H2507" t="s">
        <v>6</v>
      </c>
    </row>
    <row r="2508" spans="2:8" x14ac:dyDescent="0.25">
      <c r="B2508">
        <v>555300</v>
      </c>
      <c r="C2508">
        <v>386700</v>
      </c>
      <c r="D2508">
        <v>185.38640000000001</v>
      </c>
      <c r="F2508" t="s">
        <v>6</v>
      </c>
      <c r="G2508" t="s">
        <v>6</v>
      </c>
      <c r="H2508" t="s">
        <v>6</v>
      </c>
    </row>
    <row r="2509" spans="2:8" x14ac:dyDescent="0.25">
      <c r="B2509">
        <v>555500</v>
      </c>
      <c r="C2509">
        <v>386700</v>
      </c>
      <c r="D2509">
        <v>185.27369999999999</v>
      </c>
      <c r="F2509" t="s">
        <v>6</v>
      </c>
      <c r="G2509" t="s">
        <v>6</v>
      </c>
      <c r="H2509" t="s">
        <v>6</v>
      </c>
    </row>
    <row r="2510" spans="2:8" x14ac:dyDescent="0.25">
      <c r="B2510">
        <v>555700</v>
      </c>
      <c r="C2510">
        <v>386700</v>
      </c>
      <c r="D2510">
        <v>185.17599999999999</v>
      </c>
      <c r="F2510" t="s">
        <v>6</v>
      </c>
      <c r="G2510" t="s">
        <v>6</v>
      </c>
      <c r="H2510" t="s">
        <v>6</v>
      </c>
    </row>
    <row r="2511" spans="2:8" x14ac:dyDescent="0.25">
      <c r="B2511">
        <v>555900</v>
      </c>
      <c r="C2511">
        <v>386700</v>
      </c>
      <c r="D2511">
        <v>185.083</v>
      </c>
      <c r="F2511" t="s">
        <v>6</v>
      </c>
      <c r="G2511" t="s">
        <v>6</v>
      </c>
      <c r="H2511" t="s">
        <v>6</v>
      </c>
    </row>
    <row r="2512" spans="2:8" x14ac:dyDescent="0.25">
      <c r="B2512">
        <v>556100</v>
      </c>
      <c r="C2512">
        <v>386700</v>
      </c>
      <c r="D2512">
        <v>184.9957</v>
      </c>
      <c r="F2512" t="s">
        <v>6</v>
      </c>
      <c r="G2512" t="s">
        <v>6</v>
      </c>
      <c r="H2512" t="s">
        <v>6</v>
      </c>
    </row>
    <row r="2513" spans="2:8" x14ac:dyDescent="0.25">
      <c r="B2513">
        <v>556300</v>
      </c>
      <c r="C2513">
        <v>386700</v>
      </c>
      <c r="D2513">
        <v>184.91460000000001</v>
      </c>
      <c r="F2513" t="s">
        <v>6</v>
      </c>
      <c r="G2513" t="s">
        <v>6</v>
      </c>
      <c r="H2513" t="s">
        <v>6</v>
      </c>
    </row>
    <row r="2514" spans="2:8" x14ac:dyDescent="0.25">
      <c r="B2514">
        <v>556500</v>
      </c>
      <c r="C2514">
        <v>386700</v>
      </c>
      <c r="D2514">
        <v>184.84110000000001</v>
      </c>
      <c r="F2514" t="s">
        <v>6</v>
      </c>
      <c r="G2514" t="s">
        <v>6</v>
      </c>
      <c r="H2514" t="s">
        <v>6</v>
      </c>
    </row>
    <row r="2515" spans="2:8" x14ac:dyDescent="0.25">
      <c r="B2515">
        <v>556700</v>
      </c>
      <c r="C2515">
        <v>386700</v>
      </c>
      <c r="D2515">
        <v>184.77670000000001</v>
      </c>
      <c r="F2515" t="s">
        <v>6</v>
      </c>
      <c r="G2515" t="s">
        <v>6</v>
      </c>
      <c r="H2515" t="s">
        <v>6</v>
      </c>
    </row>
    <row r="2516" spans="2:8" x14ac:dyDescent="0.25">
      <c r="B2516">
        <v>556900</v>
      </c>
      <c r="C2516">
        <v>386700</v>
      </c>
      <c r="D2516">
        <v>184.72620000000001</v>
      </c>
      <c r="F2516" t="s">
        <v>6</v>
      </c>
      <c r="G2516" t="s">
        <v>6</v>
      </c>
      <c r="H2516" t="s">
        <v>6</v>
      </c>
    </row>
    <row r="2517" spans="2:8" x14ac:dyDescent="0.25">
      <c r="B2517">
        <v>557100</v>
      </c>
      <c r="C2517">
        <v>386700</v>
      </c>
      <c r="D2517">
        <v>184.67760000000001</v>
      </c>
      <c r="F2517" t="s">
        <v>6</v>
      </c>
      <c r="G2517" t="s">
        <v>6</v>
      </c>
      <c r="H2517" t="s">
        <v>6</v>
      </c>
    </row>
    <row r="2518" spans="2:8" x14ac:dyDescent="0.25">
      <c r="B2518">
        <v>557300</v>
      </c>
      <c r="C2518">
        <v>386700</v>
      </c>
      <c r="D2518">
        <v>184.64580000000001</v>
      </c>
      <c r="F2518" t="s">
        <v>6</v>
      </c>
      <c r="G2518" t="s">
        <v>6</v>
      </c>
      <c r="H2518" t="s">
        <v>6</v>
      </c>
    </row>
    <row r="2519" spans="2:8" x14ac:dyDescent="0.25">
      <c r="B2519">
        <v>557500</v>
      </c>
      <c r="C2519">
        <v>386700</v>
      </c>
      <c r="D2519">
        <v>184.62520000000001</v>
      </c>
      <c r="F2519" t="s">
        <v>6</v>
      </c>
      <c r="G2519" t="s">
        <v>6</v>
      </c>
      <c r="H2519" t="s">
        <v>6</v>
      </c>
    </row>
    <row r="2520" spans="2:8" x14ac:dyDescent="0.25">
      <c r="B2520">
        <v>557700</v>
      </c>
      <c r="C2520">
        <v>386700</v>
      </c>
      <c r="D2520">
        <v>184.61760000000001</v>
      </c>
      <c r="F2520" t="s">
        <v>6</v>
      </c>
      <c r="G2520" t="s">
        <v>6</v>
      </c>
      <c r="H2520" t="s">
        <v>6</v>
      </c>
    </row>
    <row r="2521" spans="2:8" x14ac:dyDescent="0.25">
      <c r="B2521">
        <v>557900</v>
      </c>
      <c r="C2521">
        <v>386700</v>
      </c>
      <c r="D2521">
        <v>184.6234</v>
      </c>
      <c r="F2521" t="s">
        <v>6</v>
      </c>
      <c r="G2521" t="s">
        <v>6</v>
      </c>
      <c r="H2521" t="s">
        <v>6</v>
      </c>
    </row>
    <row r="2522" spans="2:8" x14ac:dyDescent="0.25">
      <c r="B2522">
        <v>558100</v>
      </c>
      <c r="C2522">
        <v>386700</v>
      </c>
      <c r="D2522">
        <v>184.6439</v>
      </c>
      <c r="F2522" t="s">
        <v>6</v>
      </c>
      <c r="G2522" t="s">
        <v>6</v>
      </c>
      <c r="H2522" t="s">
        <v>6</v>
      </c>
    </row>
    <row r="2523" spans="2:8" x14ac:dyDescent="0.25">
      <c r="B2523">
        <v>558300</v>
      </c>
      <c r="C2523">
        <v>386700</v>
      </c>
      <c r="D2523">
        <v>184.67959999999999</v>
      </c>
      <c r="F2523" t="s">
        <v>6</v>
      </c>
      <c r="G2523" t="s">
        <v>6</v>
      </c>
      <c r="H2523" t="s">
        <v>6</v>
      </c>
    </row>
    <row r="2524" spans="2:8" x14ac:dyDescent="0.25">
      <c r="B2524">
        <v>558500</v>
      </c>
      <c r="C2524">
        <v>386700</v>
      </c>
      <c r="D2524">
        <v>184.72890000000001</v>
      </c>
      <c r="F2524" t="s">
        <v>6</v>
      </c>
      <c r="G2524" t="s">
        <v>6</v>
      </c>
      <c r="H2524" t="s">
        <v>6</v>
      </c>
    </row>
    <row r="2525" spans="2:8" x14ac:dyDescent="0.25">
      <c r="B2525">
        <v>558700</v>
      </c>
      <c r="C2525">
        <v>386700</v>
      </c>
      <c r="D2525">
        <v>184.79060000000001</v>
      </c>
      <c r="F2525" t="s">
        <v>6</v>
      </c>
      <c r="G2525" t="s">
        <v>6</v>
      </c>
      <c r="H2525" t="s">
        <v>6</v>
      </c>
    </row>
    <row r="2526" spans="2:8" x14ac:dyDescent="0.25">
      <c r="B2526">
        <v>558900</v>
      </c>
      <c r="C2526">
        <v>386700</v>
      </c>
      <c r="D2526">
        <v>184.86199999999999</v>
      </c>
      <c r="F2526" t="s">
        <v>6</v>
      </c>
      <c r="G2526" t="s">
        <v>6</v>
      </c>
      <c r="H2526" t="s">
        <v>6</v>
      </c>
    </row>
    <row r="2527" spans="2:8" x14ac:dyDescent="0.25">
      <c r="B2527">
        <v>559100</v>
      </c>
      <c r="C2527">
        <v>386700</v>
      </c>
      <c r="D2527">
        <v>184.94229999999999</v>
      </c>
      <c r="F2527" t="s">
        <v>6</v>
      </c>
      <c r="G2527" t="s">
        <v>6</v>
      </c>
      <c r="H2527" t="s">
        <v>6</v>
      </c>
    </row>
    <row r="2528" spans="2:8" x14ac:dyDescent="0.25">
      <c r="B2528">
        <v>559300</v>
      </c>
      <c r="C2528">
        <v>386700</v>
      </c>
      <c r="D2528">
        <v>185.03049999999999</v>
      </c>
      <c r="F2528" t="s">
        <v>6</v>
      </c>
      <c r="G2528" t="s">
        <v>6</v>
      </c>
      <c r="H2528" t="s">
        <v>6</v>
      </c>
    </row>
    <row r="2529" spans="2:8" x14ac:dyDescent="0.25">
      <c r="B2529">
        <v>559500</v>
      </c>
      <c r="C2529">
        <v>386700</v>
      </c>
      <c r="D2529">
        <v>185.12870000000001</v>
      </c>
      <c r="F2529" t="s">
        <v>6</v>
      </c>
      <c r="G2529" t="s">
        <v>6</v>
      </c>
      <c r="H2529" t="s">
        <v>6</v>
      </c>
    </row>
    <row r="2530" spans="2:8" x14ac:dyDescent="0.25">
      <c r="B2530">
        <v>559700</v>
      </c>
      <c r="C2530">
        <v>386700</v>
      </c>
      <c r="D2530">
        <v>185.2388</v>
      </c>
      <c r="F2530" t="s">
        <v>6</v>
      </c>
      <c r="G2530" t="s">
        <v>6</v>
      </c>
      <c r="H2530" t="s">
        <v>6</v>
      </c>
    </row>
    <row r="2531" spans="2:8" x14ac:dyDescent="0.25">
      <c r="B2531">
        <v>559900</v>
      </c>
      <c r="C2531">
        <v>386700</v>
      </c>
      <c r="D2531">
        <v>185.3484</v>
      </c>
      <c r="F2531" t="s">
        <v>6</v>
      </c>
      <c r="G2531" t="s">
        <v>6</v>
      </c>
      <c r="H2531" t="s">
        <v>6</v>
      </c>
    </row>
    <row r="2532" spans="2:8" x14ac:dyDescent="0.25">
      <c r="B2532">
        <v>560100</v>
      </c>
      <c r="C2532">
        <v>386700</v>
      </c>
      <c r="D2532">
        <v>185.49690000000001</v>
      </c>
      <c r="F2532" t="s">
        <v>6</v>
      </c>
      <c r="G2532" t="s">
        <v>6</v>
      </c>
      <c r="H2532" t="s">
        <v>6</v>
      </c>
    </row>
    <row r="2533" spans="2:8" x14ac:dyDescent="0.25">
      <c r="B2533">
        <v>560300</v>
      </c>
      <c r="C2533">
        <v>386700</v>
      </c>
      <c r="D2533">
        <v>185.64580000000001</v>
      </c>
      <c r="F2533" t="s">
        <v>6</v>
      </c>
      <c r="G2533" t="s">
        <v>6</v>
      </c>
      <c r="H2533" t="s">
        <v>6</v>
      </c>
    </row>
    <row r="2534" spans="2:8" x14ac:dyDescent="0.25">
      <c r="B2534">
        <v>560500</v>
      </c>
      <c r="C2534">
        <v>386700</v>
      </c>
      <c r="D2534">
        <v>185.8092</v>
      </c>
      <c r="F2534" t="s">
        <v>6</v>
      </c>
      <c r="G2534" t="s">
        <v>6</v>
      </c>
      <c r="H2534" t="s">
        <v>6</v>
      </c>
    </row>
    <row r="2535" spans="2:8" x14ac:dyDescent="0.25">
      <c r="B2535">
        <v>560700</v>
      </c>
      <c r="C2535">
        <v>386700</v>
      </c>
      <c r="D2535">
        <v>185.988</v>
      </c>
      <c r="F2535" t="s">
        <v>6</v>
      </c>
      <c r="G2535" t="s">
        <v>6</v>
      </c>
      <c r="H2535" t="s">
        <v>6</v>
      </c>
    </row>
    <row r="2536" spans="2:8" x14ac:dyDescent="0.25">
      <c r="B2536">
        <v>560900</v>
      </c>
      <c r="C2536">
        <v>386700</v>
      </c>
      <c r="D2536">
        <v>186.1831</v>
      </c>
      <c r="F2536" t="s">
        <v>6</v>
      </c>
      <c r="G2536" t="s">
        <v>6</v>
      </c>
      <c r="H2536" t="s">
        <v>6</v>
      </c>
    </row>
    <row r="2537" spans="2:8" x14ac:dyDescent="0.25">
      <c r="B2537">
        <v>561100</v>
      </c>
      <c r="C2537">
        <v>386700</v>
      </c>
      <c r="D2537">
        <v>186.39830000000001</v>
      </c>
      <c r="F2537" t="s">
        <v>6</v>
      </c>
      <c r="G2537" t="s">
        <v>6</v>
      </c>
      <c r="H2537" t="s">
        <v>6</v>
      </c>
    </row>
    <row r="2538" spans="2:8" x14ac:dyDescent="0.25">
      <c r="B2538">
        <v>561300</v>
      </c>
      <c r="C2538">
        <v>386700</v>
      </c>
      <c r="D2538">
        <v>186.63220000000001</v>
      </c>
      <c r="F2538" t="s">
        <v>6</v>
      </c>
      <c r="G2538" t="s">
        <v>6</v>
      </c>
      <c r="H2538" t="s">
        <v>6</v>
      </c>
    </row>
    <row r="2539" spans="2:8" x14ac:dyDescent="0.25">
      <c r="B2539">
        <v>550300</v>
      </c>
      <c r="C2539">
        <v>386500</v>
      </c>
      <c r="D2539">
        <v>189.58349999999999</v>
      </c>
      <c r="F2539" t="s">
        <v>6</v>
      </c>
      <c r="G2539" t="s">
        <v>6</v>
      </c>
      <c r="H2539" t="s">
        <v>6</v>
      </c>
    </row>
    <row r="2540" spans="2:8" x14ac:dyDescent="0.25">
      <c r="B2540">
        <v>550500</v>
      </c>
      <c r="C2540">
        <v>386500</v>
      </c>
      <c r="D2540">
        <v>189.2482</v>
      </c>
      <c r="F2540" t="s">
        <v>6</v>
      </c>
      <c r="G2540" t="s">
        <v>6</v>
      </c>
      <c r="H2540" t="s">
        <v>6</v>
      </c>
    </row>
    <row r="2541" spans="2:8" x14ac:dyDescent="0.25">
      <c r="B2541">
        <v>550700</v>
      </c>
      <c r="C2541">
        <v>386500</v>
      </c>
      <c r="D2541">
        <v>188.92939999999999</v>
      </c>
      <c r="F2541" t="s">
        <v>6</v>
      </c>
      <c r="G2541" t="s">
        <v>6</v>
      </c>
      <c r="H2541" t="s">
        <v>6</v>
      </c>
    </row>
    <row r="2542" spans="2:8" x14ac:dyDescent="0.25">
      <c r="B2542">
        <v>550900</v>
      </c>
      <c r="C2542">
        <v>386500</v>
      </c>
      <c r="D2542">
        <v>188.62629999999999</v>
      </c>
      <c r="F2542" t="s">
        <v>6</v>
      </c>
      <c r="G2542" t="s">
        <v>6</v>
      </c>
      <c r="H2542" t="s">
        <v>6</v>
      </c>
    </row>
    <row r="2543" spans="2:8" x14ac:dyDescent="0.25">
      <c r="B2543">
        <v>551100</v>
      </c>
      <c r="C2543">
        <v>386500</v>
      </c>
      <c r="D2543">
        <v>188.33940000000001</v>
      </c>
      <c r="F2543" t="s">
        <v>6</v>
      </c>
      <c r="G2543" t="s">
        <v>6</v>
      </c>
      <c r="H2543" t="s">
        <v>6</v>
      </c>
    </row>
    <row r="2544" spans="2:8" x14ac:dyDescent="0.25">
      <c r="B2544">
        <v>551300</v>
      </c>
      <c r="C2544">
        <v>386500</v>
      </c>
      <c r="D2544">
        <v>188.06729999999999</v>
      </c>
      <c r="F2544" t="s">
        <v>6</v>
      </c>
      <c r="G2544" t="s">
        <v>6</v>
      </c>
      <c r="H2544" t="s">
        <v>6</v>
      </c>
    </row>
    <row r="2545" spans="2:8" x14ac:dyDescent="0.25">
      <c r="B2545">
        <v>551500</v>
      </c>
      <c r="C2545">
        <v>386500</v>
      </c>
      <c r="D2545">
        <v>187.80930000000001</v>
      </c>
      <c r="F2545" t="s">
        <v>6</v>
      </c>
      <c r="G2545" t="s">
        <v>6</v>
      </c>
      <c r="H2545" t="s">
        <v>6</v>
      </c>
    </row>
    <row r="2546" spans="2:8" x14ac:dyDescent="0.25">
      <c r="B2546">
        <v>551700</v>
      </c>
      <c r="C2546">
        <v>386500</v>
      </c>
      <c r="D2546">
        <v>187.54150000000001</v>
      </c>
      <c r="F2546" t="s">
        <v>6</v>
      </c>
      <c r="G2546" t="s">
        <v>6</v>
      </c>
      <c r="H2546" t="s">
        <v>6</v>
      </c>
    </row>
    <row r="2547" spans="2:8" x14ac:dyDescent="0.25">
      <c r="B2547">
        <v>551900</v>
      </c>
      <c r="C2547">
        <v>386500</v>
      </c>
      <c r="D2547">
        <v>187.33420000000001</v>
      </c>
      <c r="F2547" t="s">
        <v>6</v>
      </c>
      <c r="G2547" t="s">
        <v>6</v>
      </c>
      <c r="H2547" t="s">
        <v>6</v>
      </c>
    </row>
    <row r="2548" spans="2:8" x14ac:dyDescent="0.25">
      <c r="B2548">
        <v>552100</v>
      </c>
      <c r="C2548">
        <v>386500</v>
      </c>
      <c r="D2548">
        <v>187.1156</v>
      </c>
      <c r="F2548" t="s">
        <v>6</v>
      </c>
      <c r="G2548" t="s">
        <v>6</v>
      </c>
      <c r="H2548" t="s">
        <v>6</v>
      </c>
    </row>
    <row r="2549" spans="2:8" x14ac:dyDescent="0.25">
      <c r="B2549">
        <v>552300</v>
      </c>
      <c r="C2549">
        <v>386500</v>
      </c>
      <c r="D2549">
        <v>186.9083</v>
      </c>
      <c r="F2549" t="s">
        <v>6</v>
      </c>
      <c r="G2549" t="s">
        <v>6</v>
      </c>
      <c r="H2549" t="s">
        <v>6</v>
      </c>
    </row>
    <row r="2550" spans="2:8" x14ac:dyDescent="0.25">
      <c r="B2550">
        <v>552500</v>
      </c>
      <c r="C2550">
        <v>386500</v>
      </c>
      <c r="D2550">
        <v>186.7115</v>
      </c>
      <c r="F2550" t="s">
        <v>6</v>
      </c>
      <c r="G2550" t="s">
        <v>6</v>
      </c>
      <c r="H2550" t="s">
        <v>6</v>
      </c>
    </row>
    <row r="2551" spans="2:8" x14ac:dyDescent="0.25">
      <c r="B2551">
        <v>552700</v>
      </c>
      <c r="C2551">
        <v>386500</v>
      </c>
      <c r="D2551">
        <v>186.52520000000001</v>
      </c>
      <c r="F2551" t="s">
        <v>6</v>
      </c>
      <c r="G2551" t="s">
        <v>6</v>
      </c>
      <c r="H2551" t="s">
        <v>6</v>
      </c>
    </row>
    <row r="2552" spans="2:8" x14ac:dyDescent="0.25">
      <c r="B2552">
        <v>552900</v>
      </c>
      <c r="C2552">
        <v>386500</v>
      </c>
      <c r="D2552">
        <v>186.3484</v>
      </c>
      <c r="F2552" t="s">
        <v>6</v>
      </c>
      <c r="G2552" t="s">
        <v>6</v>
      </c>
      <c r="H2552" t="s">
        <v>6</v>
      </c>
    </row>
    <row r="2553" spans="2:8" x14ac:dyDescent="0.25">
      <c r="B2553">
        <v>553100</v>
      </c>
      <c r="C2553">
        <v>386500</v>
      </c>
      <c r="D2553">
        <v>186.18020000000001</v>
      </c>
      <c r="F2553" t="s">
        <v>6</v>
      </c>
      <c r="G2553" t="s">
        <v>6</v>
      </c>
      <c r="H2553" t="s">
        <v>6</v>
      </c>
    </row>
    <row r="2554" spans="2:8" x14ac:dyDescent="0.25">
      <c r="B2554">
        <v>553300</v>
      </c>
      <c r="C2554">
        <v>386500</v>
      </c>
      <c r="D2554">
        <v>186.0205</v>
      </c>
      <c r="F2554" t="s">
        <v>6</v>
      </c>
      <c r="G2554" t="s">
        <v>6</v>
      </c>
      <c r="H2554" t="s">
        <v>6</v>
      </c>
    </row>
    <row r="2555" spans="2:8" x14ac:dyDescent="0.25">
      <c r="B2555">
        <v>553500</v>
      </c>
      <c r="C2555">
        <v>386500</v>
      </c>
      <c r="D2555">
        <v>185.8835</v>
      </c>
      <c r="F2555" t="s">
        <v>6</v>
      </c>
      <c r="G2555" t="s">
        <v>6</v>
      </c>
      <c r="H2555" t="s">
        <v>6</v>
      </c>
    </row>
    <row r="2556" spans="2:8" x14ac:dyDescent="0.25">
      <c r="B2556">
        <v>553700</v>
      </c>
      <c r="C2556">
        <v>386500</v>
      </c>
      <c r="D2556">
        <v>185.72370000000001</v>
      </c>
      <c r="F2556" t="s">
        <v>6</v>
      </c>
      <c r="G2556" t="s">
        <v>6</v>
      </c>
      <c r="H2556" t="s">
        <v>6</v>
      </c>
    </row>
    <row r="2557" spans="2:8" x14ac:dyDescent="0.25">
      <c r="B2557">
        <v>553900</v>
      </c>
      <c r="C2557">
        <v>386500</v>
      </c>
      <c r="D2557">
        <v>185.5856</v>
      </c>
      <c r="F2557" t="s">
        <v>6</v>
      </c>
      <c r="G2557" t="s">
        <v>6</v>
      </c>
      <c r="H2557" t="s">
        <v>6</v>
      </c>
    </row>
    <row r="2558" spans="2:8" x14ac:dyDescent="0.25">
      <c r="B2558">
        <v>554100</v>
      </c>
      <c r="C2558">
        <v>386500</v>
      </c>
      <c r="D2558">
        <v>185.4528</v>
      </c>
      <c r="F2558" t="s">
        <v>6</v>
      </c>
      <c r="G2558" t="s">
        <v>6</v>
      </c>
      <c r="H2558" t="s">
        <v>6</v>
      </c>
    </row>
    <row r="2559" spans="2:8" x14ac:dyDescent="0.25">
      <c r="B2559">
        <v>554300</v>
      </c>
      <c r="C2559">
        <v>386500</v>
      </c>
      <c r="D2559">
        <v>185.3253</v>
      </c>
      <c r="F2559" t="s">
        <v>6</v>
      </c>
      <c r="G2559" t="s">
        <v>6</v>
      </c>
      <c r="H2559" t="s">
        <v>6</v>
      </c>
    </row>
    <row r="2560" spans="2:8" x14ac:dyDescent="0.25">
      <c r="B2560">
        <v>554500</v>
      </c>
      <c r="C2560">
        <v>386500</v>
      </c>
      <c r="D2560">
        <v>185.20310000000001</v>
      </c>
      <c r="F2560" t="s">
        <v>6</v>
      </c>
      <c r="G2560" t="s">
        <v>6</v>
      </c>
      <c r="H2560" t="s">
        <v>6</v>
      </c>
    </row>
    <row r="2561" spans="2:8" x14ac:dyDescent="0.25">
      <c r="B2561">
        <v>554700</v>
      </c>
      <c r="C2561">
        <v>386500</v>
      </c>
      <c r="D2561">
        <v>185.08510000000001</v>
      </c>
      <c r="F2561" t="s">
        <v>6</v>
      </c>
      <c r="G2561" t="s">
        <v>6</v>
      </c>
      <c r="H2561" t="s">
        <v>6</v>
      </c>
    </row>
    <row r="2562" spans="2:8" x14ac:dyDescent="0.25">
      <c r="B2562">
        <v>554900</v>
      </c>
      <c r="C2562">
        <v>386500</v>
      </c>
      <c r="D2562">
        <v>184.97020000000001</v>
      </c>
      <c r="F2562" t="s">
        <v>6</v>
      </c>
      <c r="G2562" t="s">
        <v>6</v>
      </c>
      <c r="H2562" t="s">
        <v>6</v>
      </c>
    </row>
    <row r="2563" spans="2:8" x14ac:dyDescent="0.25">
      <c r="B2563">
        <v>555100</v>
      </c>
      <c r="C2563">
        <v>386500</v>
      </c>
      <c r="D2563">
        <v>184.85900000000001</v>
      </c>
      <c r="F2563" t="s">
        <v>6</v>
      </c>
      <c r="G2563" t="s">
        <v>6</v>
      </c>
      <c r="H2563" t="s">
        <v>6</v>
      </c>
    </row>
    <row r="2564" spans="2:8" x14ac:dyDescent="0.25">
      <c r="B2564">
        <v>555300</v>
      </c>
      <c r="C2564">
        <v>386500</v>
      </c>
      <c r="D2564">
        <v>184.7621</v>
      </c>
      <c r="F2564" t="s">
        <v>6</v>
      </c>
      <c r="G2564" t="s">
        <v>6</v>
      </c>
      <c r="H2564" t="s">
        <v>6</v>
      </c>
    </row>
    <row r="2565" spans="2:8" x14ac:dyDescent="0.25">
      <c r="B2565">
        <v>555500</v>
      </c>
      <c r="C2565">
        <v>386500</v>
      </c>
      <c r="D2565">
        <v>184.64769999999999</v>
      </c>
      <c r="F2565" t="s">
        <v>6</v>
      </c>
      <c r="G2565" t="s">
        <v>6</v>
      </c>
      <c r="H2565" t="s">
        <v>6</v>
      </c>
    </row>
    <row r="2566" spans="2:8" x14ac:dyDescent="0.25">
      <c r="B2566">
        <v>555700</v>
      </c>
      <c r="C2566">
        <v>386500</v>
      </c>
      <c r="D2566">
        <v>184.5471</v>
      </c>
      <c r="F2566" t="s">
        <v>6</v>
      </c>
      <c r="G2566" t="s">
        <v>6</v>
      </c>
      <c r="H2566" t="s">
        <v>6</v>
      </c>
    </row>
    <row r="2567" spans="2:8" x14ac:dyDescent="0.25">
      <c r="B2567">
        <v>555900</v>
      </c>
      <c r="C2567">
        <v>386500</v>
      </c>
      <c r="D2567">
        <v>184.45169999999999</v>
      </c>
      <c r="F2567" t="s">
        <v>6</v>
      </c>
      <c r="G2567" t="s">
        <v>6</v>
      </c>
      <c r="H2567" t="s">
        <v>6</v>
      </c>
    </row>
    <row r="2568" spans="2:8" x14ac:dyDescent="0.25">
      <c r="B2568">
        <v>556100</v>
      </c>
      <c r="C2568">
        <v>386500</v>
      </c>
      <c r="D2568">
        <v>184.3604</v>
      </c>
      <c r="F2568" t="s">
        <v>6</v>
      </c>
      <c r="G2568" t="s">
        <v>6</v>
      </c>
      <c r="H2568" t="s">
        <v>6</v>
      </c>
    </row>
    <row r="2569" spans="2:8" x14ac:dyDescent="0.25">
      <c r="B2569">
        <v>556300</v>
      </c>
      <c r="C2569">
        <v>386500</v>
      </c>
      <c r="D2569">
        <v>184.27459999999999</v>
      </c>
      <c r="F2569" t="s">
        <v>6</v>
      </c>
      <c r="G2569" t="s">
        <v>6</v>
      </c>
      <c r="H2569" t="s">
        <v>6</v>
      </c>
    </row>
    <row r="2570" spans="2:8" x14ac:dyDescent="0.25">
      <c r="B2570">
        <v>556500</v>
      </c>
      <c r="C2570">
        <v>386500</v>
      </c>
      <c r="D2570">
        <v>184.19579999999999</v>
      </c>
      <c r="F2570" t="s">
        <v>6</v>
      </c>
      <c r="G2570" t="s">
        <v>6</v>
      </c>
      <c r="H2570" t="s">
        <v>6</v>
      </c>
    </row>
    <row r="2571" spans="2:8" x14ac:dyDescent="0.25">
      <c r="B2571">
        <v>556700</v>
      </c>
      <c r="C2571">
        <v>386500</v>
      </c>
      <c r="D2571">
        <v>184.1259</v>
      </c>
      <c r="F2571" t="s">
        <v>6</v>
      </c>
      <c r="G2571" t="s">
        <v>6</v>
      </c>
      <c r="H2571" t="s">
        <v>6</v>
      </c>
    </row>
    <row r="2572" spans="2:8" x14ac:dyDescent="0.25">
      <c r="B2572">
        <v>556900</v>
      </c>
      <c r="C2572">
        <v>386500</v>
      </c>
      <c r="D2572">
        <v>184.06989999999999</v>
      </c>
      <c r="F2572" t="s">
        <v>6</v>
      </c>
      <c r="G2572" t="s">
        <v>6</v>
      </c>
      <c r="H2572" t="s">
        <v>6</v>
      </c>
    </row>
    <row r="2573" spans="2:8" x14ac:dyDescent="0.25">
      <c r="B2573">
        <v>557100</v>
      </c>
      <c r="C2573">
        <v>386500</v>
      </c>
      <c r="D2573">
        <v>184.0129</v>
      </c>
      <c r="F2573" t="s">
        <v>6</v>
      </c>
      <c r="G2573" t="s">
        <v>6</v>
      </c>
      <c r="H2573" t="s">
        <v>6</v>
      </c>
    </row>
    <row r="2574" spans="2:8" x14ac:dyDescent="0.25">
      <c r="B2574">
        <v>557300</v>
      </c>
      <c r="C2574">
        <v>386500</v>
      </c>
      <c r="D2574">
        <v>183.97149999999999</v>
      </c>
      <c r="F2574" t="s">
        <v>6</v>
      </c>
      <c r="G2574" t="s">
        <v>6</v>
      </c>
      <c r="H2574" t="s">
        <v>6</v>
      </c>
    </row>
    <row r="2575" spans="2:8" x14ac:dyDescent="0.25">
      <c r="B2575">
        <v>557500</v>
      </c>
      <c r="C2575">
        <v>386500</v>
      </c>
      <c r="D2575">
        <v>183.94</v>
      </c>
      <c r="F2575" t="s">
        <v>6</v>
      </c>
      <c r="G2575" t="s">
        <v>6</v>
      </c>
      <c r="H2575" t="s">
        <v>6</v>
      </c>
    </row>
    <row r="2576" spans="2:8" x14ac:dyDescent="0.25">
      <c r="B2576">
        <v>557700</v>
      </c>
      <c r="C2576">
        <v>386500</v>
      </c>
      <c r="D2576">
        <v>183.92</v>
      </c>
      <c r="F2576" t="s">
        <v>6</v>
      </c>
      <c r="G2576" t="s">
        <v>6</v>
      </c>
      <c r="H2576" t="s">
        <v>6</v>
      </c>
    </row>
    <row r="2577" spans="2:8" x14ac:dyDescent="0.25">
      <c r="B2577">
        <v>557900</v>
      </c>
      <c r="C2577">
        <v>386500</v>
      </c>
      <c r="D2577">
        <v>183.9128</v>
      </c>
      <c r="F2577" t="s">
        <v>6</v>
      </c>
      <c r="G2577" t="s">
        <v>6</v>
      </c>
      <c r="H2577" t="s">
        <v>6</v>
      </c>
    </row>
    <row r="2578" spans="2:8" x14ac:dyDescent="0.25">
      <c r="B2578">
        <v>558100</v>
      </c>
      <c r="C2578">
        <v>386500</v>
      </c>
      <c r="D2578">
        <v>183.91739999999999</v>
      </c>
      <c r="F2578" t="s">
        <v>6</v>
      </c>
      <c r="G2578" t="s">
        <v>6</v>
      </c>
      <c r="H2578" t="s">
        <v>6</v>
      </c>
    </row>
    <row r="2579" spans="2:8" x14ac:dyDescent="0.25">
      <c r="B2579">
        <v>558300</v>
      </c>
      <c r="C2579">
        <v>386500</v>
      </c>
      <c r="D2579">
        <v>183.9359</v>
      </c>
      <c r="F2579" t="s">
        <v>6</v>
      </c>
      <c r="G2579" t="s">
        <v>6</v>
      </c>
      <c r="H2579" t="s">
        <v>6</v>
      </c>
    </row>
    <row r="2580" spans="2:8" x14ac:dyDescent="0.25">
      <c r="B2580">
        <v>558500</v>
      </c>
      <c r="C2580">
        <v>386500</v>
      </c>
      <c r="D2580">
        <v>183.96530000000001</v>
      </c>
      <c r="F2580" t="s">
        <v>6</v>
      </c>
      <c r="G2580" t="s">
        <v>6</v>
      </c>
      <c r="H2580" t="s">
        <v>6</v>
      </c>
    </row>
    <row r="2581" spans="2:8" x14ac:dyDescent="0.25">
      <c r="B2581">
        <v>558700</v>
      </c>
      <c r="C2581">
        <v>386500</v>
      </c>
      <c r="D2581">
        <v>184.00309999999999</v>
      </c>
      <c r="F2581" t="s">
        <v>6</v>
      </c>
      <c r="G2581" t="s">
        <v>6</v>
      </c>
      <c r="H2581" t="s">
        <v>6</v>
      </c>
    </row>
    <row r="2582" spans="2:8" x14ac:dyDescent="0.25">
      <c r="B2582">
        <v>558900</v>
      </c>
      <c r="C2582">
        <v>386500</v>
      </c>
      <c r="D2582">
        <v>184.04650000000001</v>
      </c>
      <c r="F2582" t="s">
        <v>6</v>
      </c>
      <c r="G2582" t="s">
        <v>6</v>
      </c>
      <c r="H2582" t="s">
        <v>6</v>
      </c>
    </row>
    <row r="2583" spans="2:8" x14ac:dyDescent="0.25">
      <c r="B2583">
        <v>559100</v>
      </c>
      <c r="C2583">
        <v>386500</v>
      </c>
      <c r="D2583">
        <v>184.09610000000001</v>
      </c>
      <c r="F2583" t="s">
        <v>6</v>
      </c>
      <c r="G2583" t="s">
        <v>6</v>
      </c>
      <c r="H2583" t="s">
        <v>6</v>
      </c>
    </row>
    <row r="2584" spans="2:8" x14ac:dyDescent="0.25">
      <c r="B2584">
        <v>559300</v>
      </c>
      <c r="C2584">
        <v>386500</v>
      </c>
      <c r="D2584">
        <v>184.1506</v>
      </c>
      <c r="F2584" t="s">
        <v>6</v>
      </c>
      <c r="G2584" t="s">
        <v>6</v>
      </c>
      <c r="H2584" t="s">
        <v>6</v>
      </c>
    </row>
    <row r="2585" spans="2:8" x14ac:dyDescent="0.25">
      <c r="B2585">
        <v>559500</v>
      </c>
      <c r="C2585">
        <v>386500</v>
      </c>
      <c r="D2585">
        <v>184.21190000000001</v>
      </c>
      <c r="F2585" t="s">
        <v>6</v>
      </c>
      <c r="G2585" t="s">
        <v>6</v>
      </c>
      <c r="H2585" t="s">
        <v>6</v>
      </c>
    </row>
    <row r="2586" spans="2:8" x14ac:dyDescent="0.25">
      <c r="B2586">
        <v>559700</v>
      </c>
      <c r="C2586">
        <v>386500</v>
      </c>
      <c r="D2586">
        <v>184.2825</v>
      </c>
      <c r="F2586" t="s">
        <v>6</v>
      </c>
      <c r="G2586" t="s">
        <v>6</v>
      </c>
      <c r="H2586" t="s">
        <v>6</v>
      </c>
    </row>
    <row r="2587" spans="2:8" x14ac:dyDescent="0.25">
      <c r="B2587">
        <v>559900</v>
      </c>
      <c r="C2587">
        <v>386500</v>
      </c>
      <c r="D2587">
        <v>184.35499999999999</v>
      </c>
      <c r="F2587" t="s">
        <v>6</v>
      </c>
      <c r="G2587" t="s">
        <v>6</v>
      </c>
      <c r="H2587" t="s">
        <v>6</v>
      </c>
    </row>
    <row r="2588" spans="2:8" x14ac:dyDescent="0.25">
      <c r="B2588">
        <v>560100</v>
      </c>
      <c r="C2588">
        <v>386500</v>
      </c>
      <c r="D2588">
        <v>184.45529999999999</v>
      </c>
      <c r="F2588" t="s">
        <v>6</v>
      </c>
      <c r="G2588" t="s">
        <v>6</v>
      </c>
      <c r="H2588" t="s">
        <v>6</v>
      </c>
    </row>
    <row r="2589" spans="2:8" x14ac:dyDescent="0.25">
      <c r="B2589">
        <v>560300</v>
      </c>
      <c r="C2589">
        <v>386500</v>
      </c>
      <c r="D2589">
        <v>184.55850000000001</v>
      </c>
      <c r="F2589" t="s">
        <v>6</v>
      </c>
      <c r="G2589" t="s">
        <v>6</v>
      </c>
      <c r="H2589" t="s">
        <v>6</v>
      </c>
    </row>
    <row r="2590" spans="2:8" x14ac:dyDescent="0.25">
      <c r="B2590">
        <v>560500</v>
      </c>
      <c r="C2590">
        <v>386500</v>
      </c>
      <c r="D2590">
        <v>184.67269999999999</v>
      </c>
      <c r="F2590" t="s">
        <v>6</v>
      </c>
      <c r="G2590" t="s">
        <v>6</v>
      </c>
      <c r="H2590" t="s">
        <v>6</v>
      </c>
    </row>
    <row r="2591" spans="2:8" x14ac:dyDescent="0.25">
      <c r="B2591">
        <v>560700</v>
      </c>
      <c r="C2591">
        <v>386500</v>
      </c>
      <c r="D2591">
        <v>184.7996</v>
      </c>
      <c r="F2591" t="s">
        <v>6</v>
      </c>
      <c r="G2591" t="s">
        <v>6</v>
      </c>
      <c r="H2591" t="s">
        <v>6</v>
      </c>
    </row>
    <row r="2592" spans="2:8" x14ac:dyDescent="0.25">
      <c r="B2592">
        <v>560900</v>
      </c>
      <c r="C2592">
        <v>386500</v>
      </c>
      <c r="D2592">
        <v>184.94280000000001</v>
      </c>
      <c r="F2592" t="s">
        <v>6</v>
      </c>
      <c r="G2592" t="s">
        <v>6</v>
      </c>
      <c r="H2592" t="s">
        <v>6</v>
      </c>
    </row>
    <row r="2593" spans="2:8" x14ac:dyDescent="0.25">
      <c r="B2593">
        <v>561100</v>
      </c>
      <c r="C2593">
        <v>386500</v>
      </c>
      <c r="D2593">
        <v>185.1061</v>
      </c>
      <c r="F2593" t="s">
        <v>6</v>
      </c>
      <c r="G2593" t="s">
        <v>6</v>
      </c>
      <c r="H2593" t="s">
        <v>6</v>
      </c>
    </row>
    <row r="2594" spans="2:8" x14ac:dyDescent="0.25">
      <c r="B2594">
        <v>561300</v>
      </c>
      <c r="C2594">
        <v>386500</v>
      </c>
      <c r="D2594">
        <v>185.28919999999999</v>
      </c>
      <c r="F2594" t="s">
        <v>6</v>
      </c>
      <c r="G2594" t="s">
        <v>6</v>
      </c>
      <c r="H2594" t="s">
        <v>6</v>
      </c>
    </row>
    <row r="2595" spans="2:8" x14ac:dyDescent="0.25">
      <c r="B2595">
        <v>550500</v>
      </c>
      <c r="C2595">
        <v>386300</v>
      </c>
      <c r="D2595">
        <v>188.6309</v>
      </c>
      <c r="F2595" t="s">
        <v>6</v>
      </c>
      <c r="G2595" t="s">
        <v>6</v>
      </c>
      <c r="H2595" t="s">
        <v>6</v>
      </c>
    </row>
    <row r="2596" spans="2:8" x14ac:dyDescent="0.25">
      <c r="B2596">
        <v>550700</v>
      </c>
      <c r="C2596">
        <v>386300</v>
      </c>
      <c r="D2596">
        <v>188.3143</v>
      </c>
      <c r="F2596" t="s">
        <v>6</v>
      </c>
      <c r="G2596" t="s">
        <v>6</v>
      </c>
      <c r="H2596" t="s">
        <v>6</v>
      </c>
    </row>
    <row r="2597" spans="2:8" x14ac:dyDescent="0.25">
      <c r="B2597">
        <v>550900</v>
      </c>
      <c r="C2597">
        <v>386300</v>
      </c>
      <c r="D2597">
        <v>188.01390000000001</v>
      </c>
      <c r="F2597" t="s">
        <v>6</v>
      </c>
      <c r="G2597" t="s">
        <v>6</v>
      </c>
      <c r="H2597" t="s">
        <v>6</v>
      </c>
    </row>
    <row r="2598" spans="2:8" x14ac:dyDescent="0.25">
      <c r="B2598">
        <v>551100</v>
      </c>
      <c r="C2598">
        <v>386300</v>
      </c>
      <c r="D2598">
        <v>187.72919999999999</v>
      </c>
      <c r="F2598" t="s">
        <v>6</v>
      </c>
      <c r="G2598" t="s">
        <v>6</v>
      </c>
      <c r="H2598" t="s">
        <v>6</v>
      </c>
    </row>
    <row r="2599" spans="2:8" x14ac:dyDescent="0.25">
      <c r="B2599">
        <v>551300</v>
      </c>
      <c r="C2599">
        <v>386300</v>
      </c>
      <c r="D2599">
        <v>187.45930000000001</v>
      </c>
      <c r="F2599" t="s">
        <v>6</v>
      </c>
      <c r="G2599" t="s">
        <v>6</v>
      </c>
      <c r="H2599" t="s">
        <v>6</v>
      </c>
    </row>
    <row r="2600" spans="2:8" x14ac:dyDescent="0.25">
      <c r="B2600">
        <v>551500</v>
      </c>
      <c r="C2600">
        <v>386300</v>
      </c>
      <c r="D2600">
        <v>187.2047</v>
      </c>
      <c r="F2600" t="s">
        <v>6</v>
      </c>
      <c r="G2600" t="s">
        <v>6</v>
      </c>
      <c r="H2600" t="s">
        <v>6</v>
      </c>
    </row>
    <row r="2601" spans="2:8" x14ac:dyDescent="0.25">
      <c r="B2601">
        <v>551700</v>
      </c>
      <c r="C2601">
        <v>386300</v>
      </c>
      <c r="D2601">
        <v>186.94069999999999</v>
      </c>
      <c r="F2601" t="s">
        <v>6</v>
      </c>
      <c r="G2601" t="s">
        <v>6</v>
      </c>
      <c r="H2601" t="s">
        <v>6</v>
      </c>
    </row>
    <row r="2602" spans="2:8" x14ac:dyDescent="0.25">
      <c r="B2602">
        <v>551900</v>
      </c>
      <c r="C2602">
        <v>386300</v>
      </c>
      <c r="D2602">
        <v>186.7364</v>
      </c>
      <c r="F2602" t="s">
        <v>6</v>
      </c>
      <c r="G2602" t="s">
        <v>6</v>
      </c>
      <c r="H2602" t="s">
        <v>6</v>
      </c>
    </row>
    <row r="2603" spans="2:8" x14ac:dyDescent="0.25">
      <c r="B2603">
        <v>552100</v>
      </c>
      <c r="C2603">
        <v>386300</v>
      </c>
      <c r="D2603">
        <v>186.52180000000001</v>
      </c>
      <c r="F2603" t="s">
        <v>6</v>
      </c>
      <c r="G2603" t="s">
        <v>6</v>
      </c>
      <c r="H2603" t="s">
        <v>6</v>
      </c>
    </row>
    <row r="2604" spans="2:8" x14ac:dyDescent="0.25">
      <c r="B2604">
        <v>552300</v>
      </c>
      <c r="C2604">
        <v>386300</v>
      </c>
      <c r="D2604">
        <v>186.3176</v>
      </c>
      <c r="F2604" t="s">
        <v>6</v>
      </c>
      <c r="G2604" t="s">
        <v>6</v>
      </c>
      <c r="H2604" t="s">
        <v>6</v>
      </c>
    </row>
    <row r="2605" spans="2:8" x14ac:dyDescent="0.25">
      <c r="B2605">
        <v>552500</v>
      </c>
      <c r="C2605">
        <v>386300</v>
      </c>
      <c r="D2605">
        <v>186.12530000000001</v>
      </c>
      <c r="F2605" t="s">
        <v>6</v>
      </c>
      <c r="G2605" t="s">
        <v>6</v>
      </c>
      <c r="H2605" t="s">
        <v>6</v>
      </c>
    </row>
    <row r="2606" spans="2:8" x14ac:dyDescent="0.25">
      <c r="B2606">
        <v>552700</v>
      </c>
      <c r="C2606">
        <v>386300</v>
      </c>
      <c r="D2606">
        <v>185.9425</v>
      </c>
      <c r="F2606" t="s">
        <v>6</v>
      </c>
      <c r="G2606" t="s">
        <v>6</v>
      </c>
      <c r="H2606" t="s">
        <v>6</v>
      </c>
    </row>
    <row r="2607" spans="2:8" x14ac:dyDescent="0.25">
      <c r="B2607">
        <v>552900</v>
      </c>
      <c r="C2607">
        <v>386300</v>
      </c>
      <c r="D2607">
        <v>185.76830000000001</v>
      </c>
      <c r="F2607" t="s">
        <v>6</v>
      </c>
      <c r="G2607" t="s">
        <v>6</v>
      </c>
      <c r="H2607" t="s">
        <v>6</v>
      </c>
    </row>
    <row r="2608" spans="2:8" x14ac:dyDescent="0.25">
      <c r="B2608">
        <v>553100</v>
      </c>
      <c r="C2608">
        <v>386300</v>
      </c>
      <c r="D2608">
        <v>185.60339999999999</v>
      </c>
      <c r="F2608" t="s">
        <v>6</v>
      </c>
      <c r="G2608" t="s">
        <v>6</v>
      </c>
      <c r="H2608" t="s">
        <v>6</v>
      </c>
    </row>
    <row r="2609" spans="2:8" x14ac:dyDescent="0.25">
      <c r="B2609">
        <v>553300</v>
      </c>
      <c r="C2609">
        <v>386300</v>
      </c>
      <c r="D2609">
        <v>185.44739999999999</v>
      </c>
      <c r="F2609" t="s">
        <v>6</v>
      </c>
      <c r="G2609" t="s">
        <v>6</v>
      </c>
      <c r="H2609" t="s">
        <v>6</v>
      </c>
    </row>
    <row r="2610" spans="2:8" x14ac:dyDescent="0.25">
      <c r="B2610">
        <v>553500</v>
      </c>
      <c r="C2610">
        <v>386300</v>
      </c>
      <c r="D2610">
        <v>185.3126</v>
      </c>
      <c r="F2610" t="s">
        <v>6</v>
      </c>
      <c r="G2610" t="s">
        <v>6</v>
      </c>
      <c r="H2610" t="s">
        <v>6</v>
      </c>
    </row>
    <row r="2611" spans="2:8" x14ac:dyDescent="0.25">
      <c r="B2611">
        <v>553700</v>
      </c>
      <c r="C2611">
        <v>386300</v>
      </c>
      <c r="D2611">
        <v>185.1566</v>
      </c>
      <c r="F2611" t="s">
        <v>6</v>
      </c>
      <c r="G2611" t="s">
        <v>6</v>
      </c>
      <c r="H2611" t="s">
        <v>6</v>
      </c>
    </row>
    <row r="2612" spans="2:8" x14ac:dyDescent="0.25">
      <c r="B2612">
        <v>553900</v>
      </c>
      <c r="C2612">
        <v>386300</v>
      </c>
      <c r="D2612">
        <v>185.02070000000001</v>
      </c>
      <c r="F2612" t="s">
        <v>6</v>
      </c>
      <c r="G2612" t="s">
        <v>6</v>
      </c>
      <c r="H2612" t="s">
        <v>6</v>
      </c>
    </row>
    <row r="2613" spans="2:8" x14ac:dyDescent="0.25">
      <c r="B2613">
        <v>554100</v>
      </c>
      <c r="C2613">
        <v>386300</v>
      </c>
      <c r="D2613">
        <v>184.89019999999999</v>
      </c>
      <c r="F2613" t="s">
        <v>6</v>
      </c>
      <c r="G2613" t="s">
        <v>6</v>
      </c>
      <c r="H2613" t="s">
        <v>6</v>
      </c>
    </row>
    <row r="2614" spans="2:8" x14ac:dyDescent="0.25">
      <c r="B2614">
        <v>554300</v>
      </c>
      <c r="C2614">
        <v>386300</v>
      </c>
      <c r="D2614">
        <v>184.7645</v>
      </c>
      <c r="F2614" t="s">
        <v>6</v>
      </c>
      <c r="G2614" t="s">
        <v>6</v>
      </c>
      <c r="H2614" t="s">
        <v>6</v>
      </c>
    </row>
    <row r="2615" spans="2:8" x14ac:dyDescent="0.25">
      <c r="B2615">
        <v>554500</v>
      </c>
      <c r="C2615">
        <v>386300</v>
      </c>
      <c r="D2615">
        <v>184.6429</v>
      </c>
      <c r="F2615" t="s">
        <v>6</v>
      </c>
      <c r="G2615" t="s">
        <v>6</v>
      </c>
      <c r="H2615" t="s">
        <v>6</v>
      </c>
    </row>
    <row r="2616" spans="2:8" x14ac:dyDescent="0.25">
      <c r="B2616">
        <v>554700</v>
      </c>
      <c r="C2616">
        <v>386300</v>
      </c>
      <c r="D2616">
        <v>184.52520000000001</v>
      </c>
      <c r="F2616" t="s">
        <v>6</v>
      </c>
      <c r="G2616" t="s">
        <v>6</v>
      </c>
      <c r="H2616" t="s">
        <v>6</v>
      </c>
    </row>
    <row r="2617" spans="2:8" x14ac:dyDescent="0.25">
      <c r="B2617">
        <v>554900</v>
      </c>
      <c r="C2617">
        <v>386300</v>
      </c>
      <c r="D2617">
        <v>184.41069999999999</v>
      </c>
      <c r="F2617" t="s">
        <v>6</v>
      </c>
      <c r="G2617" t="s">
        <v>6</v>
      </c>
      <c r="H2617" t="s">
        <v>6</v>
      </c>
    </row>
    <row r="2618" spans="2:8" x14ac:dyDescent="0.25">
      <c r="B2618">
        <v>555100</v>
      </c>
      <c r="C2618">
        <v>386300</v>
      </c>
      <c r="D2618">
        <v>184.29830000000001</v>
      </c>
      <c r="F2618" t="s">
        <v>6</v>
      </c>
      <c r="G2618" t="s">
        <v>6</v>
      </c>
      <c r="H2618" t="s">
        <v>6</v>
      </c>
    </row>
    <row r="2619" spans="2:8" x14ac:dyDescent="0.25">
      <c r="B2619">
        <v>555300</v>
      </c>
      <c r="C2619">
        <v>386300</v>
      </c>
      <c r="D2619">
        <v>184.20050000000001</v>
      </c>
      <c r="F2619" t="s">
        <v>6</v>
      </c>
      <c r="G2619" t="s">
        <v>6</v>
      </c>
      <c r="H2619" t="s">
        <v>6</v>
      </c>
    </row>
    <row r="2620" spans="2:8" x14ac:dyDescent="0.25">
      <c r="B2620">
        <v>555500</v>
      </c>
      <c r="C2620">
        <v>386300</v>
      </c>
      <c r="D2620">
        <v>184.0838</v>
      </c>
      <c r="F2620" t="s">
        <v>6</v>
      </c>
      <c r="G2620" t="s">
        <v>6</v>
      </c>
      <c r="H2620" t="s">
        <v>6</v>
      </c>
    </row>
    <row r="2621" spans="2:8" x14ac:dyDescent="0.25">
      <c r="B2621">
        <v>555700</v>
      </c>
      <c r="C2621">
        <v>386300</v>
      </c>
      <c r="D2621">
        <v>183.98150000000001</v>
      </c>
      <c r="F2621" t="s">
        <v>6</v>
      </c>
      <c r="G2621" t="s">
        <v>6</v>
      </c>
      <c r="H2621" t="s">
        <v>6</v>
      </c>
    </row>
    <row r="2622" spans="2:8" x14ac:dyDescent="0.25">
      <c r="B2622">
        <v>555900</v>
      </c>
      <c r="C2622">
        <v>386300</v>
      </c>
      <c r="D2622">
        <v>183.88229999999999</v>
      </c>
      <c r="F2622" t="s">
        <v>6</v>
      </c>
      <c r="G2622" t="s">
        <v>6</v>
      </c>
      <c r="H2622" t="s">
        <v>6</v>
      </c>
    </row>
    <row r="2623" spans="2:8" x14ac:dyDescent="0.25">
      <c r="B2623">
        <v>556100</v>
      </c>
      <c r="C2623">
        <v>386300</v>
      </c>
      <c r="D2623">
        <v>183.78819999999999</v>
      </c>
      <c r="F2623" t="s">
        <v>6</v>
      </c>
      <c r="G2623" t="s">
        <v>6</v>
      </c>
      <c r="H2623" t="s">
        <v>6</v>
      </c>
    </row>
    <row r="2624" spans="2:8" x14ac:dyDescent="0.25">
      <c r="B2624">
        <v>556300</v>
      </c>
      <c r="C2624">
        <v>386300</v>
      </c>
      <c r="D2624">
        <v>183.69800000000001</v>
      </c>
      <c r="F2624" t="s">
        <v>6</v>
      </c>
      <c r="G2624" t="s">
        <v>6</v>
      </c>
      <c r="H2624" t="s">
        <v>6</v>
      </c>
    </row>
    <row r="2625" spans="2:8" x14ac:dyDescent="0.25">
      <c r="B2625">
        <v>556500</v>
      </c>
      <c r="C2625">
        <v>386300</v>
      </c>
      <c r="D2625">
        <v>183.61429999999999</v>
      </c>
      <c r="F2625" t="s">
        <v>6</v>
      </c>
      <c r="G2625" t="s">
        <v>6</v>
      </c>
      <c r="H2625" t="s">
        <v>6</v>
      </c>
    </row>
    <row r="2626" spans="2:8" x14ac:dyDescent="0.25">
      <c r="B2626">
        <v>556700</v>
      </c>
      <c r="C2626">
        <v>386300</v>
      </c>
      <c r="D2626">
        <v>183.53829999999999</v>
      </c>
      <c r="F2626" t="s">
        <v>6</v>
      </c>
      <c r="G2626" t="s">
        <v>6</v>
      </c>
      <c r="H2626" t="s">
        <v>6</v>
      </c>
    </row>
    <row r="2627" spans="2:8" x14ac:dyDescent="0.25">
      <c r="B2627">
        <v>556900</v>
      </c>
      <c r="C2627">
        <v>386300</v>
      </c>
      <c r="D2627">
        <v>183.477</v>
      </c>
      <c r="F2627" t="s">
        <v>6</v>
      </c>
      <c r="G2627" t="s">
        <v>6</v>
      </c>
      <c r="H2627" t="s">
        <v>6</v>
      </c>
    </row>
    <row r="2628" spans="2:8" x14ac:dyDescent="0.25">
      <c r="B2628">
        <v>557100</v>
      </c>
      <c r="C2628">
        <v>386300</v>
      </c>
      <c r="D2628">
        <v>183.4118</v>
      </c>
      <c r="F2628" t="s">
        <v>6</v>
      </c>
      <c r="G2628" t="s">
        <v>6</v>
      </c>
      <c r="H2628" t="s">
        <v>6</v>
      </c>
    </row>
    <row r="2629" spans="2:8" x14ac:dyDescent="0.25">
      <c r="B2629">
        <v>557300</v>
      </c>
      <c r="C2629">
        <v>386300</v>
      </c>
      <c r="D2629">
        <v>183.3622</v>
      </c>
      <c r="F2629" t="s">
        <v>6</v>
      </c>
      <c r="G2629" t="s">
        <v>6</v>
      </c>
      <c r="H2629" t="s">
        <v>6</v>
      </c>
    </row>
    <row r="2630" spans="2:8" x14ac:dyDescent="0.25">
      <c r="B2630">
        <v>557500</v>
      </c>
      <c r="C2630">
        <v>386300</v>
      </c>
      <c r="D2630">
        <v>183.32140000000001</v>
      </c>
      <c r="F2630" t="s">
        <v>6</v>
      </c>
      <c r="G2630" t="s">
        <v>6</v>
      </c>
      <c r="H2630" t="s">
        <v>6</v>
      </c>
    </row>
    <row r="2631" spans="2:8" x14ac:dyDescent="0.25">
      <c r="B2631">
        <v>557700</v>
      </c>
      <c r="C2631">
        <v>386300</v>
      </c>
      <c r="D2631">
        <v>183.2901</v>
      </c>
      <c r="F2631" t="s">
        <v>6</v>
      </c>
      <c r="G2631" t="s">
        <v>6</v>
      </c>
      <c r="H2631" t="s">
        <v>6</v>
      </c>
    </row>
    <row r="2632" spans="2:8" x14ac:dyDescent="0.25">
      <c r="B2632">
        <v>557900</v>
      </c>
      <c r="C2632">
        <v>386300</v>
      </c>
      <c r="D2632">
        <v>183.2704</v>
      </c>
      <c r="F2632" t="s">
        <v>6</v>
      </c>
      <c r="G2632" t="s">
        <v>6</v>
      </c>
      <c r="H2632" t="s">
        <v>6</v>
      </c>
    </row>
    <row r="2633" spans="2:8" x14ac:dyDescent="0.25">
      <c r="B2633">
        <v>558100</v>
      </c>
      <c r="C2633">
        <v>386300</v>
      </c>
      <c r="D2633">
        <v>183.2621</v>
      </c>
      <c r="F2633" t="s">
        <v>6</v>
      </c>
      <c r="G2633" t="s">
        <v>6</v>
      </c>
      <c r="H2633" t="s">
        <v>6</v>
      </c>
    </row>
    <row r="2634" spans="2:8" x14ac:dyDescent="0.25">
      <c r="B2634">
        <v>558300</v>
      </c>
      <c r="C2634">
        <v>386300</v>
      </c>
      <c r="D2634">
        <v>183.2637</v>
      </c>
      <c r="F2634" t="s">
        <v>6</v>
      </c>
      <c r="G2634" t="s">
        <v>6</v>
      </c>
      <c r="H2634" t="s">
        <v>6</v>
      </c>
    </row>
    <row r="2635" spans="2:8" x14ac:dyDescent="0.25">
      <c r="B2635">
        <v>558500</v>
      </c>
      <c r="C2635">
        <v>386300</v>
      </c>
      <c r="D2635">
        <v>183.27340000000001</v>
      </c>
      <c r="F2635" t="s">
        <v>6</v>
      </c>
      <c r="G2635" t="s">
        <v>6</v>
      </c>
      <c r="H2635" t="s">
        <v>6</v>
      </c>
    </row>
    <row r="2636" spans="2:8" x14ac:dyDescent="0.25">
      <c r="B2636">
        <v>558700</v>
      </c>
      <c r="C2636">
        <v>386300</v>
      </c>
      <c r="D2636">
        <v>183.2894</v>
      </c>
      <c r="F2636" t="s">
        <v>6</v>
      </c>
      <c r="G2636" t="s">
        <v>6</v>
      </c>
      <c r="H2636" t="s">
        <v>6</v>
      </c>
    </row>
    <row r="2637" spans="2:8" x14ac:dyDescent="0.25">
      <c r="B2637">
        <v>558900</v>
      </c>
      <c r="C2637">
        <v>386300</v>
      </c>
      <c r="D2637">
        <v>183.30799999999999</v>
      </c>
      <c r="F2637" t="s">
        <v>6</v>
      </c>
      <c r="G2637" t="s">
        <v>6</v>
      </c>
      <c r="H2637" t="s">
        <v>6</v>
      </c>
    </row>
    <row r="2638" spans="2:8" x14ac:dyDescent="0.25">
      <c r="B2638">
        <v>559100</v>
      </c>
      <c r="C2638">
        <v>386300</v>
      </c>
      <c r="D2638">
        <v>183.32839999999999</v>
      </c>
      <c r="F2638" t="s">
        <v>6</v>
      </c>
      <c r="G2638" t="s">
        <v>6</v>
      </c>
      <c r="H2638" t="s">
        <v>6</v>
      </c>
    </row>
    <row r="2639" spans="2:8" x14ac:dyDescent="0.25">
      <c r="B2639">
        <v>559300</v>
      </c>
      <c r="C2639">
        <v>386300</v>
      </c>
      <c r="D2639">
        <v>183.35149999999999</v>
      </c>
      <c r="F2639" t="s">
        <v>6</v>
      </c>
      <c r="G2639" t="s">
        <v>6</v>
      </c>
      <c r="H2639" t="s">
        <v>6</v>
      </c>
    </row>
    <row r="2640" spans="2:8" x14ac:dyDescent="0.25">
      <c r="B2640">
        <v>559500</v>
      </c>
      <c r="C2640">
        <v>386300</v>
      </c>
      <c r="D2640">
        <v>183.37970000000001</v>
      </c>
      <c r="F2640" t="s">
        <v>6</v>
      </c>
      <c r="G2640" t="s">
        <v>6</v>
      </c>
      <c r="H2640" t="s">
        <v>6</v>
      </c>
    </row>
    <row r="2641" spans="2:8" x14ac:dyDescent="0.25">
      <c r="B2641">
        <v>559700</v>
      </c>
      <c r="C2641">
        <v>386300</v>
      </c>
      <c r="D2641">
        <v>183.41569999999999</v>
      </c>
      <c r="F2641" t="s">
        <v>6</v>
      </c>
      <c r="G2641" t="s">
        <v>6</v>
      </c>
      <c r="H2641" t="s">
        <v>6</v>
      </c>
    </row>
    <row r="2642" spans="2:8" x14ac:dyDescent="0.25">
      <c r="B2642">
        <v>559900</v>
      </c>
      <c r="C2642">
        <v>386300</v>
      </c>
      <c r="D2642">
        <v>183.45419999999999</v>
      </c>
      <c r="F2642" t="s">
        <v>6</v>
      </c>
      <c r="G2642" t="s">
        <v>6</v>
      </c>
      <c r="H2642" t="s">
        <v>6</v>
      </c>
    </row>
    <row r="2643" spans="2:8" x14ac:dyDescent="0.25">
      <c r="B2643">
        <v>560100</v>
      </c>
      <c r="C2643">
        <v>386300</v>
      </c>
      <c r="D2643">
        <v>183.51070000000001</v>
      </c>
      <c r="F2643" t="s">
        <v>6</v>
      </c>
      <c r="G2643" t="s">
        <v>6</v>
      </c>
      <c r="H2643" t="s">
        <v>6</v>
      </c>
    </row>
    <row r="2644" spans="2:8" x14ac:dyDescent="0.25">
      <c r="B2644">
        <v>560300</v>
      </c>
      <c r="C2644">
        <v>386300</v>
      </c>
      <c r="D2644">
        <v>183.57069999999999</v>
      </c>
      <c r="F2644" t="s">
        <v>6</v>
      </c>
      <c r="G2644" t="s">
        <v>6</v>
      </c>
      <c r="H2644" t="s">
        <v>6</v>
      </c>
    </row>
    <row r="2645" spans="2:8" x14ac:dyDescent="0.25">
      <c r="B2645">
        <v>560500</v>
      </c>
      <c r="C2645">
        <v>386300</v>
      </c>
      <c r="D2645">
        <v>183.63919999999999</v>
      </c>
      <c r="F2645" t="s">
        <v>6</v>
      </c>
      <c r="G2645" t="s">
        <v>6</v>
      </c>
      <c r="H2645" t="s">
        <v>6</v>
      </c>
    </row>
    <row r="2646" spans="2:8" x14ac:dyDescent="0.25">
      <c r="B2646">
        <v>560700</v>
      </c>
      <c r="C2646">
        <v>386300</v>
      </c>
      <c r="D2646">
        <v>183.7167</v>
      </c>
      <c r="F2646" t="s">
        <v>6</v>
      </c>
      <c r="G2646" t="s">
        <v>6</v>
      </c>
      <c r="H2646" t="s">
        <v>6</v>
      </c>
    </row>
    <row r="2647" spans="2:8" x14ac:dyDescent="0.25">
      <c r="B2647">
        <v>560900</v>
      </c>
      <c r="C2647">
        <v>386300</v>
      </c>
      <c r="D2647">
        <v>183.8091</v>
      </c>
      <c r="F2647" t="s">
        <v>6</v>
      </c>
      <c r="G2647" t="s">
        <v>6</v>
      </c>
      <c r="H2647" t="s">
        <v>6</v>
      </c>
    </row>
    <row r="2648" spans="2:8" x14ac:dyDescent="0.25">
      <c r="B2648">
        <v>561100</v>
      </c>
      <c r="C2648">
        <v>386300</v>
      </c>
      <c r="D2648">
        <v>183.92009999999999</v>
      </c>
      <c r="F2648" t="s">
        <v>6</v>
      </c>
      <c r="G2648" t="s">
        <v>6</v>
      </c>
      <c r="H2648" t="s">
        <v>6</v>
      </c>
    </row>
    <row r="2649" spans="2:8" x14ac:dyDescent="0.25">
      <c r="B2649">
        <v>550500</v>
      </c>
      <c r="C2649">
        <v>386100</v>
      </c>
      <c r="D2649">
        <v>188.02699999999999</v>
      </c>
      <c r="F2649" t="s">
        <v>6</v>
      </c>
      <c r="G2649" t="s">
        <v>6</v>
      </c>
      <c r="H2649" t="s">
        <v>6</v>
      </c>
    </row>
    <row r="2650" spans="2:8" x14ac:dyDescent="0.25">
      <c r="B2650">
        <v>550700</v>
      </c>
      <c r="C2650">
        <v>386100</v>
      </c>
      <c r="D2650">
        <v>187.71180000000001</v>
      </c>
      <c r="F2650" t="s">
        <v>6</v>
      </c>
      <c r="G2650" t="s">
        <v>6</v>
      </c>
      <c r="H2650" t="s">
        <v>6</v>
      </c>
    </row>
    <row r="2651" spans="2:8" x14ac:dyDescent="0.25">
      <c r="B2651">
        <v>550900</v>
      </c>
      <c r="C2651">
        <v>386100</v>
      </c>
      <c r="D2651">
        <v>187.41329999999999</v>
      </c>
      <c r="F2651" t="s">
        <v>6</v>
      </c>
      <c r="G2651" t="s">
        <v>6</v>
      </c>
      <c r="H2651" t="s">
        <v>6</v>
      </c>
    </row>
    <row r="2652" spans="2:8" x14ac:dyDescent="0.25">
      <c r="B2652">
        <v>551100</v>
      </c>
      <c r="C2652">
        <v>386100</v>
      </c>
      <c r="D2652">
        <v>187.13149999999999</v>
      </c>
      <c r="F2652" t="s">
        <v>6</v>
      </c>
      <c r="G2652" t="s">
        <v>6</v>
      </c>
      <c r="H2652" t="s">
        <v>6</v>
      </c>
    </row>
    <row r="2653" spans="2:8" x14ac:dyDescent="0.25">
      <c r="B2653">
        <v>551300</v>
      </c>
      <c r="C2653">
        <v>386100</v>
      </c>
      <c r="D2653">
        <v>186.8647</v>
      </c>
      <c r="F2653" t="s">
        <v>6</v>
      </c>
      <c r="G2653" t="s">
        <v>6</v>
      </c>
      <c r="H2653" t="s">
        <v>6</v>
      </c>
    </row>
    <row r="2654" spans="2:8" x14ac:dyDescent="0.25">
      <c r="B2654">
        <v>551500</v>
      </c>
      <c r="C2654">
        <v>386100</v>
      </c>
      <c r="D2654">
        <v>186.61279999999999</v>
      </c>
      <c r="F2654" t="s">
        <v>6</v>
      </c>
      <c r="G2654" t="s">
        <v>6</v>
      </c>
      <c r="H2654" t="s">
        <v>6</v>
      </c>
    </row>
    <row r="2655" spans="2:8" x14ac:dyDescent="0.25">
      <c r="B2655">
        <v>551700</v>
      </c>
      <c r="C2655">
        <v>386100</v>
      </c>
      <c r="D2655">
        <v>186.3526</v>
      </c>
      <c r="F2655" t="s">
        <v>6</v>
      </c>
      <c r="G2655" t="s">
        <v>6</v>
      </c>
      <c r="H2655" t="s">
        <v>6</v>
      </c>
    </row>
    <row r="2656" spans="2:8" x14ac:dyDescent="0.25">
      <c r="B2656">
        <v>551900</v>
      </c>
      <c r="C2656">
        <v>386100</v>
      </c>
      <c r="D2656">
        <v>186.15100000000001</v>
      </c>
      <c r="F2656" t="s">
        <v>6</v>
      </c>
      <c r="G2656" t="s">
        <v>6</v>
      </c>
      <c r="H2656" t="s">
        <v>6</v>
      </c>
    </row>
    <row r="2657" spans="2:8" x14ac:dyDescent="0.25">
      <c r="B2657">
        <v>552100</v>
      </c>
      <c r="C2657">
        <v>386100</v>
      </c>
      <c r="D2657">
        <v>185.9391</v>
      </c>
      <c r="F2657" t="s">
        <v>6</v>
      </c>
      <c r="G2657" t="s">
        <v>6</v>
      </c>
      <c r="H2657" t="s">
        <v>6</v>
      </c>
    </row>
    <row r="2658" spans="2:8" x14ac:dyDescent="0.25">
      <c r="B2658">
        <v>552300</v>
      </c>
      <c r="C2658">
        <v>386100</v>
      </c>
      <c r="D2658">
        <v>185.73929999999999</v>
      </c>
      <c r="F2658" t="s">
        <v>6</v>
      </c>
      <c r="G2658" t="s">
        <v>6</v>
      </c>
      <c r="H2658" t="s">
        <v>6</v>
      </c>
    </row>
    <row r="2659" spans="2:8" x14ac:dyDescent="0.25">
      <c r="B2659">
        <v>552500</v>
      </c>
      <c r="C2659">
        <v>386100</v>
      </c>
      <c r="D2659">
        <v>185.5498</v>
      </c>
      <c r="F2659" t="s">
        <v>6</v>
      </c>
      <c r="G2659" t="s">
        <v>6</v>
      </c>
      <c r="H2659" t="s">
        <v>6</v>
      </c>
    </row>
    <row r="2660" spans="2:8" x14ac:dyDescent="0.25">
      <c r="B2660">
        <v>552700</v>
      </c>
      <c r="C2660">
        <v>386100</v>
      </c>
      <c r="D2660">
        <v>185.37049999999999</v>
      </c>
      <c r="F2660" t="s">
        <v>6</v>
      </c>
      <c r="G2660" t="s">
        <v>6</v>
      </c>
      <c r="H2660" t="s">
        <v>6</v>
      </c>
    </row>
    <row r="2661" spans="2:8" x14ac:dyDescent="0.25">
      <c r="B2661">
        <v>552900</v>
      </c>
      <c r="C2661">
        <v>386100</v>
      </c>
      <c r="D2661">
        <v>185.1996</v>
      </c>
      <c r="F2661" t="s">
        <v>6</v>
      </c>
      <c r="G2661" t="s">
        <v>6</v>
      </c>
      <c r="H2661" t="s">
        <v>6</v>
      </c>
    </row>
    <row r="2662" spans="2:8" x14ac:dyDescent="0.25">
      <c r="B2662">
        <v>553100</v>
      </c>
      <c r="C2662">
        <v>386100</v>
      </c>
      <c r="D2662">
        <v>185.03870000000001</v>
      </c>
      <c r="F2662" t="s">
        <v>6</v>
      </c>
      <c r="G2662" t="s">
        <v>6</v>
      </c>
      <c r="H2662" t="s">
        <v>6</v>
      </c>
    </row>
    <row r="2663" spans="2:8" x14ac:dyDescent="0.25">
      <c r="B2663">
        <v>553300</v>
      </c>
      <c r="C2663">
        <v>386100</v>
      </c>
      <c r="D2663">
        <v>184.88470000000001</v>
      </c>
      <c r="F2663" t="s">
        <v>6</v>
      </c>
      <c r="G2663" t="s">
        <v>6</v>
      </c>
      <c r="H2663" t="s">
        <v>6</v>
      </c>
    </row>
    <row r="2664" spans="2:8" x14ac:dyDescent="0.25">
      <c r="B2664">
        <v>553500</v>
      </c>
      <c r="C2664">
        <v>386100</v>
      </c>
      <c r="D2664">
        <v>184.75239999999999</v>
      </c>
      <c r="F2664" t="s">
        <v>6</v>
      </c>
      <c r="G2664" t="s">
        <v>6</v>
      </c>
      <c r="H2664" t="s">
        <v>6</v>
      </c>
    </row>
    <row r="2665" spans="2:8" x14ac:dyDescent="0.25">
      <c r="B2665">
        <v>553700</v>
      </c>
      <c r="C2665">
        <v>386100</v>
      </c>
      <c r="D2665">
        <v>184.59819999999999</v>
      </c>
      <c r="F2665" t="s">
        <v>6</v>
      </c>
      <c r="G2665" t="s">
        <v>6</v>
      </c>
      <c r="H2665" t="s">
        <v>6</v>
      </c>
    </row>
    <row r="2666" spans="2:8" x14ac:dyDescent="0.25">
      <c r="B2666">
        <v>553900</v>
      </c>
      <c r="C2666">
        <v>386100</v>
      </c>
      <c r="D2666">
        <v>184.46449999999999</v>
      </c>
      <c r="F2666" t="s">
        <v>6</v>
      </c>
      <c r="G2666" t="s">
        <v>6</v>
      </c>
      <c r="H2666" t="s">
        <v>6</v>
      </c>
    </row>
    <row r="2667" spans="2:8" x14ac:dyDescent="0.25">
      <c r="B2667">
        <v>554100</v>
      </c>
      <c r="C2667">
        <v>386100</v>
      </c>
      <c r="D2667">
        <v>184.33629999999999</v>
      </c>
      <c r="F2667" t="s">
        <v>6</v>
      </c>
      <c r="G2667" t="s">
        <v>6</v>
      </c>
      <c r="H2667" t="s">
        <v>6</v>
      </c>
    </row>
    <row r="2668" spans="2:8" x14ac:dyDescent="0.25">
      <c r="B2668">
        <v>554300</v>
      </c>
      <c r="C2668">
        <v>386100</v>
      </c>
      <c r="D2668">
        <v>184.2116</v>
      </c>
      <c r="F2668" t="s">
        <v>6</v>
      </c>
      <c r="G2668" t="s">
        <v>6</v>
      </c>
      <c r="H2668" t="s">
        <v>6</v>
      </c>
    </row>
    <row r="2669" spans="2:8" x14ac:dyDescent="0.25">
      <c r="B2669">
        <v>554500</v>
      </c>
      <c r="C2669">
        <v>386100</v>
      </c>
      <c r="D2669">
        <v>184.09059999999999</v>
      </c>
      <c r="F2669" t="s">
        <v>6</v>
      </c>
      <c r="G2669" t="s">
        <v>6</v>
      </c>
      <c r="H2669" t="s">
        <v>6</v>
      </c>
    </row>
    <row r="2670" spans="2:8" x14ac:dyDescent="0.25">
      <c r="B2670">
        <v>554700</v>
      </c>
      <c r="C2670">
        <v>386100</v>
      </c>
      <c r="D2670">
        <v>183.9727</v>
      </c>
      <c r="F2670" t="s">
        <v>6</v>
      </c>
      <c r="G2670" t="s">
        <v>6</v>
      </c>
      <c r="H2670" t="s">
        <v>6</v>
      </c>
    </row>
    <row r="2671" spans="2:8" x14ac:dyDescent="0.25">
      <c r="B2671">
        <v>554900</v>
      </c>
      <c r="C2671">
        <v>386100</v>
      </c>
      <c r="D2671">
        <v>183.85810000000001</v>
      </c>
      <c r="F2671" t="s">
        <v>6</v>
      </c>
      <c r="G2671" t="s">
        <v>6</v>
      </c>
      <c r="H2671" t="s">
        <v>6</v>
      </c>
    </row>
    <row r="2672" spans="2:8" x14ac:dyDescent="0.25">
      <c r="B2672">
        <v>555100</v>
      </c>
      <c r="C2672">
        <v>386100</v>
      </c>
      <c r="D2672">
        <v>183.74510000000001</v>
      </c>
      <c r="F2672" t="s">
        <v>6</v>
      </c>
      <c r="G2672" t="s">
        <v>6</v>
      </c>
      <c r="H2672" t="s">
        <v>6</v>
      </c>
    </row>
    <row r="2673" spans="2:8" x14ac:dyDescent="0.25">
      <c r="B2673">
        <v>555300</v>
      </c>
      <c r="C2673">
        <v>386100</v>
      </c>
      <c r="D2673">
        <v>183.64580000000001</v>
      </c>
      <c r="F2673" t="s">
        <v>6</v>
      </c>
      <c r="G2673" t="s">
        <v>6</v>
      </c>
      <c r="H2673" t="s">
        <v>6</v>
      </c>
    </row>
    <row r="2674" spans="2:8" x14ac:dyDescent="0.25">
      <c r="B2674">
        <v>555500</v>
      </c>
      <c r="C2674">
        <v>386100</v>
      </c>
      <c r="D2674">
        <v>183.52699999999999</v>
      </c>
      <c r="F2674" t="s">
        <v>6</v>
      </c>
      <c r="G2674" t="s">
        <v>6</v>
      </c>
      <c r="H2674" t="s">
        <v>6</v>
      </c>
    </row>
    <row r="2675" spans="2:8" x14ac:dyDescent="0.25">
      <c r="B2675">
        <v>555700</v>
      </c>
      <c r="C2675">
        <v>386100</v>
      </c>
      <c r="D2675">
        <v>183.422</v>
      </c>
      <c r="F2675" t="s">
        <v>6</v>
      </c>
      <c r="G2675" t="s">
        <v>6</v>
      </c>
      <c r="H2675" t="s">
        <v>6</v>
      </c>
    </row>
    <row r="2676" spans="2:8" x14ac:dyDescent="0.25">
      <c r="B2676">
        <v>555900</v>
      </c>
      <c r="C2676">
        <v>386100</v>
      </c>
      <c r="D2676">
        <v>183.31979999999999</v>
      </c>
      <c r="F2676" t="s">
        <v>6</v>
      </c>
      <c r="G2676" t="s">
        <v>6</v>
      </c>
      <c r="H2676" t="s">
        <v>6</v>
      </c>
    </row>
    <row r="2677" spans="2:8" x14ac:dyDescent="0.25">
      <c r="B2677">
        <v>556100</v>
      </c>
      <c r="C2677">
        <v>386100</v>
      </c>
      <c r="D2677">
        <v>183.2216</v>
      </c>
      <c r="F2677" t="s">
        <v>6</v>
      </c>
      <c r="G2677" t="s">
        <v>6</v>
      </c>
      <c r="H2677" t="s">
        <v>6</v>
      </c>
    </row>
    <row r="2678" spans="2:8" x14ac:dyDescent="0.25">
      <c r="B2678">
        <v>556300</v>
      </c>
      <c r="C2678">
        <v>386100</v>
      </c>
      <c r="D2678">
        <v>183.12780000000001</v>
      </c>
      <c r="F2678" t="s">
        <v>6</v>
      </c>
      <c r="G2678" t="s">
        <v>6</v>
      </c>
      <c r="H2678" t="s">
        <v>6</v>
      </c>
    </row>
    <row r="2679" spans="2:8" x14ac:dyDescent="0.25">
      <c r="B2679">
        <v>556500</v>
      </c>
      <c r="C2679">
        <v>386100</v>
      </c>
      <c r="D2679">
        <v>183.03970000000001</v>
      </c>
      <c r="F2679" t="s">
        <v>6</v>
      </c>
      <c r="G2679" t="s">
        <v>6</v>
      </c>
      <c r="H2679" t="s">
        <v>6</v>
      </c>
    </row>
    <row r="2680" spans="2:8" x14ac:dyDescent="0.25">
      <c r="B2680">
        <v>556700</v>
      </c>
      <c r="C2680">
        <v>386100</v>
      </c>
      <c r="D2680">
        <v>182.95750000000001</v>
      </c>
      <c r="F2680" t="s">
        <v>6</v>
      </c>
      <c r="G2680" t="s">
        <v>6</v>
      </c>
      <c r="H2680" t="s">
        <v>6</v>
      </c>
    </row>
    <row r="2681" spans="2:8" x14ac:dyDescent="0.25">
      <c r="B2681">
        <v>556900</v>
      </c>
      <c r="C2681">
        <v>386100</v>
      </c>
      <c r="D2681">
        <v>182.88980000000001</v>
      </c>
      <c r="F2681" t="s">
        <v>6</v>
      </c>
      <c r="G2681" t="s">
        <v>6</v>
      </c>
      <c r="H2681" t="s">
        <v>6</v>
      </c>
    </row>
    <row r="2682" spans="2:8" x14ac:dyDescent="0.25">
      <c r="B2682">
        <v>557100</v>
      </c>
      <c r="C2682">
        <v>386100</v>
      </c>
      <c r="D2682">
        <v>182.8167</v>
      </c>
      <c r="F2682" t="s">
        <v>6</v>
      </c>
      <c r="G2682" t="s">
        <v>6</v>
      </c>
      <c r="H2682" t="s">
        <v>6</v>
      </c>
    </row>
    <row r="2683" spans="2:8" x14ac:dyDescent="0.25">
      <c r="B2683">
        <v>557300</v>
      </c>
      <c r="C2683">
        <v>386100</v>
      </c>
      <c r="D2683">
        <v>182.75880000000001</v>
      </c>
      <c r="F2683" t="s">
        <v>6</v>
      </c>
      <c r="G2683" t="s">
        <v>6</v>
      </c>
      <c r="H2683" t="s">
        <v>6</v>
      </c>
    </row>
    <row r="2684" spans="2:8" x14ac:dyDescent="0.25">
      <c r="B2684">
        <v>557500</v>
      </c>
      <c r="C2684">
        <v>386100</v>
      </c>
      <c r="D2684">
        <v>182.70820000000001</v>
      </c>
      <c r="F2684" t="s">
        <v>6</v>
      </c>
      <c r="G2684" t="s">
        <v>6</v>
      </c>
      <c r="H2684" t="s">
        <v>6</v>
      </c>
    </row>
    <row r="2685" spans="2:8" x14ac:dyDescent="0.25">
      <c r="B2685">
        <v>557700</v>
      </c>
      <c r="C2685">
        <v>386100</v>
      </c>
      <c r="D2685">
        <v>182.66630000000001</v>
      </c>
      <c r="F2685" t="s">
        <v>6</v>
      </c>
      <c r="G2685" t="s">
        <v>6</v>
      </c>
      <c r="H2685" t="s">
        <v>6</v>
      </c>
    </row>
    <row r="2686" spans="2:8" x14ac:dyDescent="0.25">
      <c r="B2686">
        <v>557900</v>
      </c>
      <c r="C2686">
        <v>386100</v>
      </c>
      <c r="D2686">
        <v>182.6343</v>
      </c>
      <c r="F2686" t="s">
        <v>6</v>
      </c>
      <c r="G2686" t="s">
        <v>6</v>
      </c>
      <c r="H2686" t="s">
        <v>6</v>
      </c>
    </row>
    <row r="2687" spans="2:8" x14ac:dyDescent="0.25">
      <c r="B2687">
        <v>558100</v>
      </c>
      <c r="C2687">
        <v>386100</v>
      </c>
      <c r="D2687">
        <v>182.6121</v>
      </c>
      <c r="F2687" t="s">
        <v>6</v>
      </c>
      <c r="G2687" t="s">
        <v>6</v>
      </c>
      <c r="H2687" t="s">
        <v>6</v>
      </c>
    </row>
    <row r="2688" spans="2:8" x14ac:dyDescent="0.25">
      <c r="B2688">
        <v>558300</v>
      </c>
      <c r="C2688">
        <v>386100</v>
      </c>
      <c r="D2688">
        <v>182.59829999999999</v>
      </c>
      <c r="F2688" t="s">
        <v>6</v>
      </c>
      <c r="G2688" t="s">
        <v>6</v>
      </c>
      <c r="H2688" t="s">
        <v>6</v>
      </c>
    </row>
    <row r="2689" spans="2:8" x14ac:dyDescent="0.25">
      <c r="B2689">
        <v>558500</v>
      </c>
      <c r="C2689">
        <v>386100</v>
      </c>
      <c r="D2689">
        <v>182.5891</v>
      </c>
      <c r="F2689" t="s">
        <v>6</v>
      </c>
      <c r="G2689" t="s">
        <v>6</v>
      </c>
      <c r="H2689" t="s">
        <v>6</v>
      </c>
    </row>
    <row r="2690" spans="2:8" x14ac:dyDescent="0.25">
      <c r="B2690">
        <v>558700</v>
      </c>
      <c r="C2690">
        <v>386100</v>
      </c>
      <c r="D2690">
        <v>182.58369999999999</v>
      </c>
      <c r="F2690" t="s">
        <v>6</v>
      </c>
      <c r="G2690" t="s">
        <v>6</v>
      </c>
      <c r="H2690" t="s">
        <v>6</v>
      </c>
    </row>
    <row r="2691" spans="2:8" x14ac:dyDescent="0.25">
      <c r="B2691">
        <v>558900</v>
      </c>
      <c r="C2691">
        <v>386100</v>
      </c>
      <c r="D2691">
        <v>182.57640000000001</v>
      </c>
      <c r="F2691" t="s">
        <v>6</v>
      </c>
      <c r="G2691" t="s">
        <v>6</v>
      </c>
      <c r="H2691" t="s">
        <v>6</v>
      </c>
    </row>
    <row r="2692" spans="2:8" x14ac:dyDescent="0.25">
      <c r="B2692">
        <v>559100</v>
      </c>
      <c r="C2692">
        <v>386100</v>
      </c>
      <c r="D2692">
        <v>182.5692</v>
      </c>
      <c r="F2692" t="s">
        <v>6</v>
      </c>
      <c r="G2692" t="s">
        <v>6</v>
      </c>
      <c r="H2692" t="s">
        <v>6</v>
      </c>
    </row>
    <row r="2693" spans="2:8" x14ac:dyDescent="0.25">
      <c r="B2693">
        <v>559300</v>
      </c>
      <c r="C2693">
        <v>386100</v>
      </c>
      <c r="D2693">
        <v>182.56180000000001</v>
      </c>
      <c r="F2693" t="s">
        <v>6</v>
      </c>
      <c r="G2693" t="s">
        <v>6</v>
      </c>
      <c r="H2693" t="s">
        <v>6</v>
      </c>
    </row>
    <row r="2694" spans="2:8" x14ac:dyDescent="0.25">
      <c r="B2694">
        <v>559500</v>
      </c>
      <c r="C2694">
        <v>386100</v>
      </c>
      <c r="D2694">
        <v>182.55770000000001</v>
      </c>
      <c r="F2694" t="s">
        <v>6</v>
      </c>
      <c r="G2694" t="s">
        <v>6</v>
      </c>
      <c r="H2694" t="s">
        <v>6</v>
      </c>
    </row>
    <row r="2695" spans="2:8" x14ac:dyDescent="0.25">
      <c r="B2695">
        <v>559700</v>
      </c>
      <c r="C2695">
        <v>386100</v>
      </c>
      <c r="D2695">
        <v>182.5591</v>
      </c>
      <c r="F2695" t="s">
        <v>6</v>
      </c>
      <c r="G2695" t="s">
        <v>6</v>
      </c>
      <c r="H2695" t="s">
        <v>6</v>
      </c>
    </row>
    <row r="2696" spans="2:8" x14ac:dyDescent="0.25">
      <c r="B2696">
        <v>559900</v>
      </c>
      <c r="C2696">
        <v>386100</v>
      </c>
      <c r="D2696">
        <v>182.5643</v>
      </c>
      <c r="F2696" t="s">
        <v>6</v>
      </c>
      <c r="G2696" t="s">
        <v>6</v>
      </c>
      <c r="H2696" t="s">
        <v>6</v>
      </c>
    </row>
    <row r="2697" spans="2:8" x14ac:dyDescent="0.25">
      <c r="B2697">
        <v>560100</v>
      </c>
      <c r="C2697">
        <v>386100</v>
      </c>
      <c r="D2697">
        <v>182.57830000000001</v>
      </c>
      <c r="F2697" t="s">
        <v>6</v>
      </c>
      <c r="G2697" t="s">
        <v>6</v>
      </c>
      <c r="H2697" t="s">
        <v>6</v>
      </c>
    </row>
    <row r="2698" spans="2:8" x14ac:dyDescent="0.25">
      <c r="B2698">
        <v>560300</v>
      </c>
      <c r="C2698">
        <v>386100</v>
      </c>
      <c r="D2698">
        <v>182.59530000000001</v>
      </c>
      <c r="F2698" t="s">
        <v>6</v>
      </c>
      <c r="G2698" t="s">
        <v>6</v>
      </c>
      <c r="H2698" t="s">
        <v>6</v>
      </c>
    </row>
    <row r="2699" spans="2:8" x14ac:dyDescent="0.25">
      <c r="B2699">
        <v>560500</v>
      </c>
      <c r="C2699">
        <v>386100</v>
      </c>
      <c r="D2699">
        <v>182.6157</v>
      </c>
      <c r="F2699" t="s">
        <v>6</v>
      </c>
      <c r="G2699" t="s">
        <v>6</v>
      </c>
      <c r="H2699" t="s">
        <v>6</v>
      </c>
    </row>
    <row r="2700" spans="2:8" x14ac:dyDescent="0.25">
      <c r="B2700">
        <v>560700</v>
      </c>
      <c r="C2700">
        <v>386100</v>
      </c>
      <c r="D2700">
        <v>182.64160000000001</v>
      </c>
      <c r="F2700" t="s">
        <v>6</v>
      </c>
      <c r="G2700" t="s">
        <v>6</v>
      </c>
      <c r="H2700" t="s">
        <v>6</v>
      </c>
    </row>
    <row r="2701" spans="2:8" x14ac:dyDescent="0.25">
      <c r="B2701">
        <v>560900</v>
      </c>
      <c r="C2701">
        <v>386100</v>
      </c>
      <c r="D2701">
        <v>182.67869999999999</v>
      </c>
      <c r="F2701" t="s">
        <v>6</v>
      </c>
      <c r="G2701" t="s">
        <v>6</v>
      </c>
      <c r="H2701" t="s">
        <v>6</v>
      </c>
    </row>
    <row r="2702" spans="2:8" x14ac:dyDescent="0.25">
      <c r="B2702">
        <v>561100</v>
      </c>
      <c r="C2702">
        <v>386100</v>
      </c>
      <c r="D2702">
        <v>182.73050000000001</v>
      </c>
      <c r="F2702" t="s">
        <v>6</v>
      </c>
      <c r="G2702" t="s">
        <v>6</v>
      </c>
      <c r="H2702" t="s">
        <v>6</v>
      </c>
    </row>
    <row r="2703" spans="2:8" x14ac:dyDescent="0.25">
      <c r="B2703">
        <v>550700</v>
      </c>
      <c r="C2703">
        <v>385900</v>
      </c>
      <c r="D2703">
        <v>187.12459999999999</v>
      </c>
      <c r="F2703" t="s">
        <v>6</v>
      </c>
      <c r="G2703" t="s">
        <v>6</v>
      </c>
      <c r="H2703" t="s">
        <v>6</v>
      </c>
    </row>
    <row r="2704" spans="2:8" x14ac:dyDescent="0.25">
      <c r="B2704">
        <v>550900</v>
      </c>
      <c r="C2704">
        <v>385900</v>
      </c>
      <c r="D2704">
        <v>186.82759999999999</v>
      </c>
      <c r="F2704" t="s">
        <v>6</v>
      </c>
      <c r="G2704" t="s">
        <v>6</v>
      </c>
      <c r="H2704" t="s">
        <v>6</v>
      </c>
    </row>
    <row r="2705" spans="2:8" x14ac:dyDescent="0.25">
      <c r="B2705">
        <v>551100</v>
      </c>
      <c r="C2705">
        <v>385900</v>
      </c>
      <c r="D2705">
        <v>186.5478</v>
      </c>
      <c r="F2705" t="s">
        <v>6</v>
      </c>
      <c r="G2705" t="s">
        <v>6</v>
      </c>
      <c r="H2705" t="s">
        <v>6</v>
      </c>
    </row>
    <row r="2706" spans="2:8" x14ac:dyDescent="0.25">
      <c r="B2706">
        <v>551300</v>
      </c>
      <c r="C2706">
        <v>385900</v>
      </c>
      <c r="D2706">
        <v>186.28389999999999</v>
      </c>
      <c r="F2706" t="s">
        <v>6</v>
      </c>
      <c r="G2706" t="s">
        <v>6</v>
      </c>
      <c r="H2706" t="s">
        <v>6</v>
      </c>
    </row>
    <row r="2707" spans="2:8" x14ac:dyDescent="0.25">
      <c r="B2707">
        <v>551500</v>
      </c>
      <c r="C2707">
        <v>385900</v>
      </c>
      <c r="D2707">
        <v>186.0352</v>
      </c>
      <c r="F2707" t="s">
        <v>6</v>
      </c>
      <c r="G2707" t="s">
        <v>6</v>
      </c>
      <c r="H2707" t="s">
        <v>6</v>
      </c>
    </row>
    <row r="2708" spans="2:8" x14ac:dyDescent="0.25">
      <c r="B2708">
        <v>551700</v>
      </c>
      <c r="C2708">
        <v>385900</v>
      </c>
      <c r="D2708">
        <v>185.77789999999999</v>
      </c>
      <c r="F2708" t="s">
        <v>6</v>
      </c>
      <c r="G2708" t="s">
        <v>6</v>
      </c>
      <c r="H2708" t="s">
        <v>6</v>
      </c>
    </row>
    <row r="2709" spans="2:8" x14ac:dyDescent="0.25">
      <c r="B2709">
        <v>551900</v>
      </c>
      <c r="C2709">
        <v>385900</v>
      </c>
      <c r="D2709">
        <v>185.57929999999999</v>
      </c>
      <c r="F2709" t="s">
        <v>6</v>
      </c>
      <c r="G2709" t="s">
        <v>6</v>
      </c>
      <c r="H2709" t="s">
        <v>6</v>
      </c>
    </row>
    <row r="2710" spans="2:8" x14ac:dyDescent="0.25">
      <c r="B2710">
        <v>552100</v>
      </c>
      <c r="C2710">
        <v>385900</v>
      </c>
      <c r="D2710">
        <v>185.37029999999999</v>
      </c>
      <c r="F2710" t="s">
        <v>6</v>
      </c>
      <c r="G2710" t="s">
        <v>6</v>
      </c>
      <c r="H2710" t="s">
        <v>6</v>
      </c>
    </row>
    <row r="2711" spans="2:8" x14ac:dyDescent="0.25">
      <c r="B2711">
        <v>552300</v>
      </c>
      <c r="C2711">
        <v>385900</v>
      </c>
      <c r="D2711">
        <v>185.1737</v>
      </c>
      <c r="F2711" t="s">
        <v>6</v>
      </c>
      <c r="G2711" t="s">
        <v>6</v>
      </c>
      <c r="H2711" t="s">
        <v>6</v>
      </c>
    </row>
    <row r="2712" spans="2:8" x14ac:dyDescent="0.25">
      <c r="B2712">
        <v>552500</v>
      </c>
      <c r="C2712">
        <v>385900</v>
      </c>
      <c r="D2712">
        <v>184.98750000000001</v>
      </c>
      <c r="F2712" t="s">
        <v>6</v>
      </c>
      <c r="G2712" t="s">
        <v>6</v>
      </c>
      <c r="H2712" t="s">
        <v>6</v>
      </c>
    </row>
    <row r="2713" spans="2:8" x14ac:dyDescent="0.25">
      <c r="B2713">
        <v>552700</v>
      </c>
      <c r="C2713">
        <v>385900</v>
      </c>
      <c r="D2713">
        <v>184.81039999999999</v>
      </c>
      <c r="F2713" t="s">
        <v>6</v>
      </c>
      <c r="G2713" t="s">
        <v>6</v>
      </c>
      <c r="H2713" t="s">
        <v>6</v>
      </c>
    </row>
    <row r="2714" spans="2:8" x14ac:dyDescent="0.25">
      <c r="B2714">
        <v>552900</v>
      </c>
      <c r="C2714">
        <v>385900</v>
      </c>
      <c r="D2714">
        <v>184.6431</v>
      </c>
      <c r="F2714" t="s">
        <v>6</v>
      </c>
      <c r="G2714" t="s">
        <v>6</v>
      </c>
      <c r="H2714" t="s">
        <v>6</v>
      </c>
    </row>
    <row r="2715" spans="2:8" x14ac:dyDescent="0.25">
      <c r="B2715">
        <v>553100</v>
      </c>
      <c r="C2715">
        <v>385900</v>
      </c>
      <c r="D2715">
        <v>184.48400000000001</v>
      </c>
      <c r="F2715" t="s">
        <v>6</v>
      </c>
      <c r="G2715" t="s">
        <v>6</v>
      </c>
      <c r="H2715" t="s">
        <v>6</v>
      </c>
    </row>
    <row r="2716" spans="2:8" x14ac:dyDescent="0.25">
      <c r="B2716">
        <v>553300</v>
      </c>
      <c r="C2716">
        <v>385900</v>
      </c>
      <c r="D2716">
        <v>184.3329</v>
      </c>
      <c r="F2716" t="s">
        <v>6</v>
      </c>
      <c r="G2716" t="s">
        <v>6</v>
      </c>
      <c r="H2716" t="s">
        <v>6</v>
      </c>
    </row>
    <row r="2717" spans="2:8" x14ac:dyDescent="0.25">
      <c r="B2717">
        <v>553500</v>
      </c>
      <c r="C2717">
        <v>385900</v>
      </c>
      <c r="D2717">
        <v>184.2029</v>
      </c>
      <c r="F2717" t="s">
        <v>6</v>
      </c>
      <c r="G2717" t="s">
        <v>6</v>
      </c>
      <c r="H2717" t="s">
        <v>6</v>
      </c>
    </row>
    <row r="2718" spans="2:8" x14ac:dyDescent="0.25">
      <c r="B2718">
        <v>553700</v>
      </c>
      <c r="C2718">
        <v>385900</v>
      </c>
      <c r="D2718">
        <v>184.05090000000001</v>
      </c>
      <c r="F2718" t="s">
        <v>6</v>
      </c>
      <c r="G2718" t="s">
        <v>6</v>
      </c>
      <c r="H2718" t="s">
        <v>6</v>
      </c>
    </row>
    <row r="2719" spans="2:8" x14ac:dyDescent="0.25">
      <c r="B2719">
        <v>553900</v>
      </c>
      <c r="C2719">
        <v>385900</v>
      </c>
      <c r="D2719">
        <v>183.91909999999999</v>
      </c>
      <c r="F2719" t="s">
        <v>6</v>
      </c>
      <c r="G2719" t="s">
        <v>6</v>
      </c>
      <c r="H2719" t="s">
        <v>6</v>
      </c>
    </row>
    <row r="2720" spans="2:8" x14ac:dyDescent="0.25">
      <c r="B2720">
        <v>554100</v>
      </c>
      <c r="C2720">
        <v>385900</v>
      </c>
      <c r="D2720">
        <v>183.79089999999999</v>
      </c>
      <c r="F2720" t="s">
        <v>6</v>
      </c>
      <c r="G2720" t="s">
        <v>6</v>
      </c>
      <c r="H2720" t="s">
        <v>6</v>
      </c>
    </row>
    <row r="2721" spans="2:8" x14ac:dyDescent="0.25">
      <c r="B2721">
        <v>554300</v>
      </c>
      <c r="C2721">
        <v>385900</v>
      </c>
      <c r="D2721">
        <v>183.66759999999999</v>
      </c>
      <c r="F2721" t="s">
        <v>6</v>
      </c>
      <c r="G2721" t="s">
        <v>6</v>
      </c>
      <c r="H2721" t="s">
        <v>6</v>
      </c>
    </row>
    <row r="2722" spans="2:8" x14ac:dyDescent="0.25">
      <c r="B2722">
        <v>554500</v>
      </c>
      <c r="C2722">
        <v>385900</v>
      </c>
      <c r="D2722">
        <v>183.5471</v>
      </c>
      <c r="F2722" t="s">
        <v>6</v>
      </c>
      <c r="G2722" t="s">
        <v>6</v>
      </c>
      <c r="H2722" t="s">
        <v>6</v>
      </c>
    </row>
    <row r="2723" spans="2:8" x14ac:dyDescent="0.25">
      <c r="B2723">
        <v>554700</v>
      </c>
      <c r="C2723">
        <v>385900</v>
      </c>
      <c r="D2723">
        <v>183.4297</v>
      </c>
      <c r="F2723" t="s">
        <v>6</v>
      </c>
      <c r="G2723" t="s">
        <v>6</v>
      </c>
      <c r="H2723" t="s">
        <v>6</v>
      </c>
    </row>
    <row r="2724" spans="2:8" x14ac:dyDescent="0.25">
      <c r="B2724">
        <v>554900</v>
      </c>
      <c r="C2724">
        <v>385900</v>
      </c>
      <c r="D2724">
        <v>183.31379999999999</v>
      </c>
      <c r="F2724" t="s">
        <v>6</v>
      </c>
      <c r="G2724" t="s">
        <v>6</v>
      </c>
      <c r="H2724" t="s">
        <v>6</v>
      </c>
    </row>
    <row r="2725" spans="2:8" x14ac:dyDescent="0.25">
      <c r="B2725">
        <v>555100</v>
      </c>
      <c r="C2725">
        <v>385900</v>
      </c>
      <c r="D2725">
        <v>183.2002</v>
      </c>
      <c r="F2725" t="s">
        <v>6</v>
      </c>
      <c r="G2725" t="s">
        <v>6</v>
      </c>
      <c r="H2725" t="s">
        <v>6</v>
      </c>
    </row>
    <row r="2726" spans="2:8" x14ac:dyDescent="0.25">
      <c r="B2726">
        <v>555300</v>
      </c>
      <c r="C2726">
        <v>385900</v>
      </c>
      <c r="D2726">
        <v>183.0993</v>
      </c>
      <c r="F2726" t="s">
        <v>6</v>
      </c>
      <c r="G2726" t="s">
        <v>6</v>
      </c>
      <c r="H2726" t="s">
        <v>6</v>
      </c>
    </row>
    <row r="2727" spans="2:8" x14ac:dyDescent="0.25">
      <c r="B2727">
        <v>555500</v>
      </c>
      <c r="C2727">
        <v>385900</v>
      </c>
      <c r="D2727">
        <v>182.97829999999999</v>
      </c>
      <c r="F2727" t="s">
        <v>6</v>
      </c>
      <c r="G2727" t="s">
        <v>6</v>
      </c>
      <c r="H2727" t="s">
        <v>6</v>
      </c>
    </row>
    <row r="2728" spans="2:8" x14ac:dyDescent="0.25">
      <c r="B2728">
        <v>555700</v>
      </c>
      <c r="C2728">
        <v>385900</v>
      </c>
      <c r="D2728">
        <v>182.8707</v>
      </c>
      <c r="F2728" t="s">
        <v>6</v>
      </c>
      <c r="G2728" t="s">
        <v>6</v>
      </c>
      <c r="H2728" t="s">
        <v>6</v>
      </c>
    </row>
    <row r="2729" spans="2:8" x14ac:dyDescent="0.25">
      <c r="B2729">
        <v>555900</v>
      </c>
      <c r="C2729">
        <v>385900</v>
      </c>
      <c r="D2729">
        <v>182.76519999999999</v>
      </c>
      <c r="F2729" t="s">
        <v>6</v>
      </c>
      <c r="G2729" t="s">
        <v>6</v>
      </c>
      <c r="H2729" t="s">
        <v>6</v>
      </c>
    </row>
    <row r="2730" spans="2:8" x14ac:dyDescent="0.25">
      <c r="B2730">
        <v>556100</v>
      </c>
      <c r="C2730">
        <v>385900</v>
      </c>
      <c r="D2730">
        <v>182.66249999999999</v>
      </c>
      <c r="F2730" t="s">
        <v>6</v>
      </c>
      <c r="G2730" t="s">
        <v>6</v>
      </c>
      <c r="H2730" t="s">
        <v>6</v>
      </c>
    </row>
    <row r="2731" spans="2:8" x14ac:dyDescent="0.25">
      <c r="B2731">
        <v>556300</v>
      </c>
      <c r="C2731">
        <v>385900</v>
      </c>
      <c r="D2731">
        <v>182.56440000000001</v>
      </c>
      <c r="F2731" t="s">
        <v>6</v>
      </c>
      <c r="G2731" t="s">
        <v>6</v>
      </c>
      <c r="H2731" t="s">
        <v>6</v>
      </c>
    </row>
    <row r="2732" spans="2:8" x14ac:dyDescent="0.25">
      <c r="B2732">
        <v>556500</v>
      </c>
      <c r="C2732">
        <v>385900</v>
      </c>
      <c r="D2732">
        <v>182.47120000000001</v>
      </c>
      <c r="F2732" t="s">
        <v>6</v>
      </c>
      <c r="G2732" t="s">
        <v>6</v>
      </c>
      <c r="H2732" t="s">
        <v>6</v>
      </c>
    </row>
    <row r="2733" spans="2:8" x14ac:dyDescent="0.25">
      <c r="B2733">
        <v>556700</v>
      </c>
      <c r="C2733">
        <v>385900</v>
      </c>
      <c r="D2733">
        <v>182.3835</v>
      </c>
      <c r="F2733" t="s">
        <v>6</v>
      </c>
      <c r="G2733" t="s">
        <v>6</v>
      </c>
      <c r="H2733" t="s">
        <v>6</v>
      </c>
    </row>
    <row r="2734" spans="2:8" x14ac:dyDescent="0.25">
      <c r="B2734">
        <v>556900</v>
      </c>
      <c r="C2734">
        <v>385900</v>
      </c>
      <c r="D2734">
        <v>182.31049999999999</v>
      </c>
      <c r="F2734" t="s">
        <v>6</v>
      </c>
      <c r="G2734" t="s">
        <v>6</v>
      </c>
      <c r="H2734" t="s">
        <v>6</v>
      </c>
    </row>
    <row r="2735" spans="2:8" x14ac:dyDescent="0.25">
      <c r="B2735">
        <v>557100</v>
      </c>
      <c r="C2735">
        <v>385900</v>
      </c>
      <c r="D2735">
        <v>182.22970000000001</v>
      </c>
      <c r="F2735" t="s">
        <v>6</v>
      </c>
      <c r="G2735" t="s">
        <v>6</v>
      </c>
      <c r="H2735" t="s">
        <v>6</v>
      </c>
    </row>
    <row r="2736" spans="2:8" x14ac:dyDescent="0.25">
      <c r="B2736">
        <v>557300</v>
      </c>
      <c r="C2736">
        <v>385900</v>
      </c>
      <c r="D2736">
        <v>182.16319999999999</v>
      </c>
      <c r="F2736" t="s">
        <v>6</v>
      </c>
      <c r="G2736" t="s">
        <v>6</v>
      </c>
      <c r="H2736" t="s">
        <v>6</v>
      </c>
    </row>
    <row r="2737" spans="2:8" x14ac:dyDescent="0.25">
      <c r="B2737">
        <v>557500</v>
      </c>
      <c r="C2737">
        <v>385900</v>
      </c>
      <c r="D2737">
        <v>182.10319999999999</v>
      </c>
      <c r="F2737" t="s">
        <v>6</v>
      </c>
      <c r="G2737" t="s">
        <v>6</v>
      </c>
      <c r="H2737" t="s">
        <v>6</v>
      </c>
    </row>
    <row r="2738" spans="2:8" x14ac:dyDescent="0.25">
      <c r="B2738">
        <v>557700</v>
      </c>
      <c r="C2738">
        <v>385900</v>
      </c>
      <c r="D2738">
        <v>182.05119999999999</v>
      </c>
      <c r="F2738" t="s">
        <v>6</v>
      </c>
      <c r="G2738" t="s">
        <v>6</v>
      </c>
      <c r="H2738" t="s">
        <v>6</v>
      </c>
    </row>
    <row r="2739" spans="2:8" x14ac:dyDescent="0.25">
      <c r="B2739">
        <v>557900</v>
      </c>
      <c r="C2739">
        <v>385900</v>
      </c>
      <c r="D2739">
        <v>182.00819999999999</v>
      </c>
      <c r="F2739" t="s">
        <v>6</v>
      </c>
      <c r="G2739" t="s">
        <v>6</v>
      </c>
      <c r="H2739" t="s">
        <v>6</v>
      </c>
    </row>
    <row r="2740" spans="2:8" x14ac:dyDescent="0.25">
      <c r="B2740">
        <v>558100</v>
      </c>
      <c r="C2740">
        <v>385900</v>
      </c>
      <c r="D2740">
        <v>181.97200000000001</v>
      </c>
      <c r="F2740" t="s">
        <v>6</v>
      </c>
      <c r="G2740" t="s">
        <v>6</v>
      </c>
      <c r="H2740" t="s">
        <v>6</v>
      </c>
    </row>
    <row r="2741" spans="2:8" x14ac:dyDescent="0.25">
      <c r="B2741">
        <v>558300</v>
      </c>
      <c r="C2741">
        <v>385900</v>
      </c>
      <c r="D2741">
        <v>181.94159999999999</v>
      </c>
      <c r="F2741" t="s">
        <v>6</v>
      </c>
      <c r="G2741" t="s">
        <v>6</v>
      </c>
      <c r="H2741" t="s">
        <v>6</v>
      </c>
    </row>
    <row r="2742" spans="2:8" x14ac:dyDescent="0.25">
      <c r="B2742">
        <v>558500</v>
      </c>
      <c r="C2742">
        <v>385900</v>
      </c>
      <c r="D2742">
        <v>181.91460000000001</v>
      </c>
      <c r="F2742" t="s">
        <v>6</v>
      </c>
      <c r="G2742" t="s">
        <v>6</v>
      </c>
      <c r="H2742" t="s">
        <v>6</v>
      </c>
    </row>
    <row r="2743" spans="2:8" x14ac:dyDescent="0.25">
      <c r="B2743">
        <v>558700</v>
      </c>
      <c r="C2743">
        <v>385900</v>
      </c>
      <c r="D2743">
        <v>181.88720000000001</v>
      </c>
      <c r="F2743" t="s">
        <v>6</v>
      </c>
      <c r="G2743" t="s">
        <v>6</v>
      </c>
      <c r="H2743" t="s">
        <v>6</v>
      </c>
    </row>
    <row r="2744" spans="2:8" x14ac:dyDescent="0.25">
      <c r="B2744">
        <v>558900</v>
      </c>
      <c r="C2744">
        <v>385900</v>
      </c>
      <c r="D2744">
        <v>181.85669999999999</v>
      </c>
      <c r="F2744" t="s">
        <v>6</v>
      </c>
      <c r="G2744" t="s">
        <v>6</v>
      </c>
      <c r="H2744" t="s">
        <v>6</v>
      </c>
    </row>
    <row r="2745" spans="2:8" x14ac:dyDescent="0.25">
      <c r="B2745">
        <v>559100</v>
      </c>
      <c r="C2745">
        <v>385900</v>
      </c>
      <c r="D2745">
        <v>181.82239999999999</v>
      </c>
      <c r="F2745" t="s">
        <v>6</v>
      </c>
      <c r="G2745" t="s">
        <v>6</v>
      </c>
      <c r="H2745" t="s">
        <v>6</v>
      </c>
    </row>
    <row r="2746" spans="2:8" x14ac:dyDescent="0.25">
      <c r="B2746">
        <v>559300</v>
      </c>
      <c r="C2746">
        <v>385900</v>
      </c>
      <c r="D2746">
        <v>181.7868</v>
      </c>
      <c r="F2746" t="s">
        <v>6</v>
      </c>
      <c r="G2746" t="s">
        <v>6</v>
      </c>
      <c r="H2746" t="s">
        <v>6</v>
      </c>
    </row>
    <row r="2747" spans="2:8" x14ac:dyDescent="0.25">
      <c r="B2747">
        <v>559500</v>
      </c>
      <c r="C2747">
        <v>385900</v>
      </c>
      <c r="D2747">
        <v>181.7525</v>
      </c>
      <c r="F2747" t="s">
        <v>6</v>
      </c>
      <c r="G2747" t="s">
        <v>6</v>
      </c>
      <c r="H2747" t="s">
        <v>6</v>
      </c>
    </row>
    <row r="2748" spans="2:8" x14ac:dyDescent="0.25">
      <c r="B2748">
        <v>559700</v>
      </c>
      <c r="C2748">
        <v>385900</v>
      </c>
      <c r="D2748">
        <v>181.72069999999999</v>
      </c>
      <c r="F2748" t="s">
        <v>6</v>
      </c>
      <c r="G2748" t="s">
        <v>6</v>
      </c>
      <c r="H2748" t="s">
        <v>6</v>
      </c>
    </row>
    <row r="2749" spans="2:8" x14ac:dyDescent="0.25">
      <c r="B2749">
        <v>559900</v>
      </c>
      <c r="C2749">
        <v>385900</v>
      </c>
      <c r="D2749">
        <v>181.69560000000001</v>
      </c>
      <c r="F2749" t="s">
        <v>6</v>
      </c>
      <c r="G2749" t="s">
        <v>6</v>
      </c>
      <c r="H2749" t="s">
        <v>6</v>
      </c>
    </row>
    <row r="2750" spans="2:8" x14ac:dyDescent="0.25">
      <c r="B2750">
        <v>560100</v>
      </c>
      <c r="C2750">
        <v>385900</v>
      </c>
      <c r="D2750">
        <v>181.66810000000001</v>
      </c>
      <c r="F2750" t="s">
        <v>6</v>
      </c>
      <c r="G2750" t="s">
        <v>6</v>
      </c>
      <c r="H2750" t="s">
        <v>6</v>
      </c>
    </row>
    <row r="2751" spans="2:8" x14ac:dyDescent="0.25">
      <c r="B2751">
        <v>560300</v>
      </c>
      <c r="C2751">
        <v>385900</v>
      </c>
      <c r="D2751">
        <v>181.64269999999999</v>
      </c>
      <c r="F2751" t="s">
        <v>6</v>
      </c>
      <c r="G2751" t="s">
        <v>6</v>
      </c>
      <c r="H2751" t="s">
        <v>6</v>
      </c>
    </row>
    <row r="2752" spans="2:8" x14ac:dyDescent="0.25">
      <c r="B2752">
        <v>560500</v>
      </c>
      <c r="C2752">
        <v>385900</v>
      </c>
      <c r="D2752">
        <v>181.6148</v>
      </c>
      <c r="F2752" t="s">
        <v>6</v>
      </c>
      <c r="G2752" t="s">
        <v>6</v>
      </c>
      <c r="H2752" t="s">
        <v>6</v>
      </c>
    </row>
    <row r="2753" spans="2:8" x14ac:dyDescent="0.25">
      <c r="B2753">
        <v>560700</v>
      </c>
      <c r="C2753">
        <v>385900</v>
      </c>
      <c r="D2753">
        <v>181.58789999999999</v>
      </c>
      <c r="F2753" t="s">
        <v>6</v>
      </c>
      <c r="G2753" t="s">
        <v>6</v>
      </c>
      <c r="H2753" t="s">
        <v>6</v>
      </c>
    </row>
    <row r="2754" spans="2:8" x14ac:dyDescent="0.25">
      <c r="B2754">
        <v>560900</v>
      </c>
      <c r="C2754">
        <v>385900</v>
      </c>
      <c r="D2754">
        <v>181.56530000000001</v>
      </c>
      <c r="F2754" t="s">
        <v>6</v>
      </c>
      <c r="G2754" t="s">
        <v>6</v>
      </c>
      <c r="H2754" t="s">
        <v>6</v>
      </c>
    </row>
    <row r="2755" spans="2:8" x14ac:dyDescent="0.25">
      <c r="B2755">
        <v>550700</v>
      </c>
      <c r="C2755">
        <v>385700</v>
      </c>
      <c r="D2755">
        <v>186.5538</v>
      </c>
      <c r="F2755" t="s">
        <v>6</v>
      </c>
      <c r="G2755" t="s">
        <v>6</v>
      </c>
      <c r="H2755" t="s">
        <v>6</v>
      </c>
    </row>
    <row r="2756" spans="2:8" x14ac:dyDescent="0.25">
      <c r="B2756">
        <v>550900</v>
      </c>
      <c r="C2756">
        <v>385700</v>
      </c>
      <c r="D2756">
        <v>186.25919999999999</v>
      </c>
      <c r="F2756" t="s">
        <v>6</v>
      </c>
      <c r="G2756" t="s">
        <v>6</v>
      </c>
      <c r="H2756" t="s">
        <v>6</v>
      </c>
    </row>
    <row r="2757" spans="2:8" x14ac:dyDescent="0.25">
      <c r="B2757">
        <v>551100</v>
      </c>
      <c r="C2757">
        <v>385700</v>
      </c>
      <c r="D2757">
        <v>185.9813</v>
      </c>
      <c r="F2757" t="s">
        <v>6</v>
      </c>
      <c r="G2757" t="s">
        <v>6</v>
      </c>
      <c r="H2757" t="s">
        <v>6</v>
      </c>
    </row>
    <row r="2758" spans="2:8" x14ac:dyDescent="0.25">
      <c r="B2758">
        <v>551300</v>
      </c>
      <c r="C2758">
        <v>385700</v>
      </c>
      <c r="D2758">
        <v>185.71940000000001</v>
      </c>
      <c r="F2758" t="s">
        <v>6</v>
      </c>
      <c r="G2758" t="s">
        <v>6</v>
      </c>
      <c r="H2758" t="s">
        <v>6</v>
      </c>
    </row>
    <row r="2759" spans="2:8" x14ac:dyDescent="0.25">
      <c r="B2759">
        <v>551500</v>
      </c>
      <c r="C2759">
        <v>385700</v>
      </c>
      <c r="D2759">
        <v>185.47239999999999</v>
      </c>
      <c r="F2759" t="s">
        <v>6</v>
      </c>
      <c r="G2759" t="s">
        <v>6</v>
      </c>
      <c r="H2759" t="s">
        <v>6</v>
      </c>
    </row>
    <row r="2760" spans="2:8" x14ac:dyDescent="0.25">
      <c r="B2760">
        <v>551700</v>
      </c>
      <c r="C2760">
        <v>385700</v>
      </c>
      <c r="D2760">
        <v>185.2182</v>
      </c>
      <c r="F2760" t="s">
        <v>6</v>
      </c>
      <c r="G2760" t="s">
        <v>6</v>
      </c>
      <c r="H2760" t="s">
        <v>6</v>
      </c>
    </row>
    <row r="2761" spans="2:8" x14ac:dyDescent="0.25">
      <c r="B2761">
        <v>551900</v>
      </c>
      <c r="C2761">
        <v>385700</v>
      </c>
      <c r="D2761">
        <v>185.0224</v>
      </c>
      <c r="F2761" t="s">
        <v>6</v>
      </c>
      <c r="G2761" t="s">
        <v>6</v>
      </c>
      <c r="H2761" t="s">
        <v>6</v>
      </c>
    </row>
    <row r="2762" spans="2:8" x14ac:dyDescent="0.25">
      <c r="B2762">
        <v>552100</v>
      </c>
      <c r="C2762">
        <v>385700</v>
      </c>
      <c r="D2762">
        <v>184.81639999999999</v>
      </c>
      <c r="F2762" t="s">
        <v>6</v>
      </c>
      <c r="G2762" t="s">
        <v>6</v>
      </c>
      <c r="H2762" t="s">
        <v>6</v>
      </c>
    </row>
    <row r="2763" spans="2:8" x14ac:dyDescent="0.25">
      <c r="B2763">
        <v>552300</v>
      </c>
      <c r="C2763">
        <v>385700</v>
      </c>
      <c r="D2763">
        <v>184.62180000000001</v>
      </c>
      <c r="F2763" t="s">
        <v>6</v>
      </c>
      <c r="G2763" t="s">
        <v>6</v>
      </c>
      <c r="H2763" t="s">
        <v>6</v>
      </c>
    </row>
    <row r="2764" spans="2:8" x14ac:dyDescent="0.25">
      <c r="B2764">
        <v>552500</v>
      </c>
      <c r="C2764">
        <v>385700</v>
      </c>
      <c r="D2764">
        <v>184.43799999999999</v>
      </c>
      <c r="F2764" t="s">
        <v>6</v>
      </c>
      <c r="G2764" t="s">
        <v>6</v>
      </c>
      <c r="H2764" t="s">
        <v>6</v>
      </c>
    </row>
    <row r="2765" spans="2:8" x14ac:dyDescent="0.25">
      <c r="B2765">
        <v>552700</v>
      </c>
      <c r="C2765">
        <v>385700</v>
      </c>
      <c r="D2765">
        <v>184.26400000000001</v>
      </c>
      <c r="F2765" t="s">
        <v>6</v>
      </c>
      <c r="G2765" t="s">
        <v>6</v>
      </c>
      <c r="H2765" t="s">
        <v>6</v>
      </c>
    </row>
    <row r="2766" spans="2:8" x14ac:dyDescent="0.25">
      <c r="B2766">
        <v>552900</v>
      </c>
      <c r="C2766">
        <v>385700</v>
      </c>
      <c r="D2766">
        <v>184.0993</v>
      </c>
      <c r="F2766" t="s">
        <v>6</v>
      </c>
      <c r="G2766" t="s">
        <v>6</v>
      </c>
      <c r="H2766" t="s">
        <v>6</v>
      </c>
    </row>
    <row r="2767" spans="2:8" x14ac:dyDescent="0.25">
      <c r="B2767">
        <v>553100</v>
      </c>
      <c r="C2767">
        <v>385700</v>
      </c>
      <c r="D2767">
        <v>183.94239999999999</v>
      </c>
      <c r="F2767" t="s">
        <v>6</v>
      </c>
      <c r="G2767" t="s">
        <v>6</v>
      </c>
      <c r="H2767" t="s">
        <v>6</v>
      </c>
    </row>
    <row r="2768" spans="2:8" x14ac:dyDescent="0.25">
      <c r="B2768">
        <v>553300</v>
      </c>
      <c r="C2768">
        <v>385700</v>
      </c>
      <c r="D2768">
        <v>183.79349999999999</v>
      </c>
      <c r="F2768" t="s">
        <v>6</v>
      </c>
      <c r="G2768" t="s">
        <v>6</v>
      </c>
      <c r="H2768" t="s">
        <v>6</v>
      </c>
    </row>
    <row r="2769" spans="2:8" x14ac:dyDescent="0.25">
      <c r="B2769">
        <v>553500</v>
      </c>
      <c r="C2769">
        <v>385700</v>
      </c>
      <c r="D2769">
        <v>183.66460000000001</v>
      </c>
      <c r="F2769" t="s">
        <v>6</v>
      </c>
      <c r="G2769" t="s">
        <v>6</v>
      </c>
      <c r="H2769" t="s">
        <v>6</v>
      </c>
    </row>
    <row r="2770" spans="2:8" x14ac:dyDescent="0.25">
      <c r="B2770">
        <v>553700</v>
      </c>
      <c r="C2770">
        <v>385700</v>
      </c>
      <c r="D2770">
        <v>183.51480000000001</v>
      </c>
      <c r="F2770" t="s">
        <v>6</v>
      </c>
      <c r="G2770" t="s">
        <v>6</v>
      </c>
      <c r="H2770" t="s">
        <v>6</v>
      </c>
    </row>
    <row r="2771" spans="2:8" x14ac:dyDescent="0.25">
      <c r="B2771">
        <v>553900</v>
      </c>
      <c r="C2771">
        <v>385700</v>
      </c>
      <c r="D2771">
        <v>183.3843</v>
      </c>
      <c r="F2771" t="s">
        <v>6</v>
      </c>
      <c r="G2771" t="s">
        <v>6</v>
      </c>
      <c r="H2771" t="s">
        <v>6</v>
      </c>
    </row>
    <row r="2772" spans="2:8" x14ac:dyDescent="0.25">
      <c r="B2772">
        <v>554100</v>
      </c>
      <c r="C2772">
        <v>385700</v>
      </c>
      <c r="D2772">
        <v>183.2576</v>
      </c>
      <c r="F2772" t="s">
        <v>6</v>
      </c>
      <c r="G2772" t="s">
        <v>6</v>
      </c>
      <c r="H2772" t="s">
        <v>6</v>
      </c>
    </row>
    <row r="2773" spans="2:8" x14ac:dyDescent="0.25">
      <c r="B2773">
        <v>554300</v>
      </c>
      <c r="C2773">
        <v>385700</v>
      </c>
      <c r="D2773">
        <v>183.13460000000001</v>
      </c>
      <c r="F2773" t="s">
        <v>6</v>
      </c>
      <c r="G2773" t="s">
        <v>6</v>
      </c>
      <c r="H2773" t="s">
        <v>6</v>
      </c>
    </row>
    <row r="2774" spans="2:8" x14ac:dyDescent="0.25">
      <c r="B2774">
        <v>554500</v>
      </c>
      <c r="C2774">
        <v>385700</v>
      </c>
      <c r="D2774">
        <v>183.01429999999999</v>
      </c>
      <c r="F2774" t="s">
        <v>6</v>
      </c>
      <c r="G2774" t="s">
        <v>6</v>
      </c>
      <c r="H2774" t="s">
        <v>6</v>
      </c>
    </row>
    <row r="2775" spans="2:8" x14ac:dyDescent="0.25">
      <c r="B2775">
        <v>554700</v>
      </c>
      <c r="C2775">
        <v>385700</v>
      </c>
      <c r="D2775">
        <v>182.89590000000001</v>
      </c>
      <c r="F2775" t="s">
        <v>6</v>
      </c>
      <c r="G2775" t="s">
        <v>6</v>
      </c>
      <c r="H2775" t="s">
        <v>6</v>
      </c>
    </row>
    <row r="2776" spans="2:8" x14ac:dyDescent="0.25">
      <c r="B2776">
        <v>554900</v>
      </c>
      <c r="C2776">
        <v>385700</v>
      </c>
      <c r="D2776">
        <v>182.77969999999999</v>
      </c>
      <c r="F2776" t="s">
        <v>6</v>
      </c>
      <c r="G2776" t="s">
        <v>6</v>
      </c>
      <c r="H2776" t="s">
        <v>6</v>
      </c>
    </row>
    <row r="2777" spans="2:8" x14ac:dyDescent="0.25">
      <c r="B2777">
        <v>555100</v>
      </c>
      <c r="C2777">
        <v>385700</v>
      </c>
      <c r="D2777">
        <v>182.6644</v>
      </c>
      <c r="F2777" t="s">
        <v>6</v>
      </c>
      <c r="G2777" t="s">
        <v>6</v>
      </c>
      <c r="H2777" t="s">
        <v>6</v>
      </c>
    </row>
    <row r="2778" spans="2:8" x14ac:dyDescent="0.25">
      <c r="B2778">
        <v>555300</v>
      </c>
      <c r="C2778">
        <v>385700</v>
      </c>
      <c r="D2778">
        <v>182.56190000000001</v>
      </c>
      <c r="F2778" t="s">
        <v>6</v>
      </c>
      <c r="G2778" t="s">
        <v>6</v>
      </c>
      <c r="H2778" t="s">
        <v>6</v>
      </c>
    </row>
    <row r="2779" spans="2:8" x14ac:dyDescent="0.25">
      <c r="B2779">
        <v>555500</v>
      </c>
      <c r="C2779">
        <v>385700</v>
      </c>
      <c r="D2779">
        <v>182.4385</v>
      </c>
      <c r="F2779" t="s">
        <v>6</v>
      </c>
      <c r="G2779" t="s">
        <v>6</v>
      </c>
      <c r="H2779" t="s">
        <v>6</v>
      </c>
    </row>
    <row r="2780" spans="2:8" x14ac:dyDescent="0.25">
      <c r="B2780">
        <v>555700</v>
      </c>
      <c r="C2780">
        <v>385700</v>
      </c>
      <c r="D2780">
        <v>182.32740000000001</v>
      </c>
      <c r="F2780" t="s">
        <v>6</v>
      </c>
      <c r="G2780" t="s">
        <v>6</v>
      </c>
      <c r="H2780" t="s">
        <v>6</v>
      </c>
    </row>
    <row r="2781" spans="2:8" x14ac:dyDescent="0.25">
      <c r="B2781">
        <v>555900</v>
      </c>
      <c r="C2781">
        <v>385700</v>
      </c>
      <c r="D2781">
        <v>182.21860000000001</v>
      </c>
      <c r="F2781" t="s">
        <v>6</v>
      </c>
      <c r="G2781" t="s">
        <v>6</v>
      </c>
      <c r="H2781" t="s">
        <v>6</v>
      </c>
    </row>
    <row r="2782" spans="2:8" x14ac:dyDescent="0.25">
      <c r="B2782">
        <v>556100</v>
      </c>
      <c r="C2782">
        <v>385700</v>
      </c>
      <c r="D2782">
        <v>182.1123</v>
      </c>
      <c r="F2782" t="s">
        <v>6</v>
      </c>
      <c r="G2782" t="s">
        <v>6</v>
      </c>
      <c r="H2782" t="s">
        <v>6</v>
      </c>
    </row>
    <row r="2783" spans="2:8" x14ac:dyDescent="0.25">
      <c r="B2783">
        <v>556300</v>
      </c>
      <c r="C2783">
        <v>385700</v>
      </c>
      <c r="D2783">
        <v>182.0095</v>
      </c>
      <c r="F2783" t="s">
        <v>6</v>
      </c>
      <c r="G2783" t="s">
        <v>6</v>
      </c>
      <c r="H2783" t="s">
        <v>6</v>
      </c>
    </row>
    <row r="2784" spans="2:8" x14ac:dyDescent="0.25">
      <c r="B2784">
        <v>556500</v>
      </c>
      <c r="C2784">
        <v>385700</v>
      </c>
      <c r="D2784">
        <v>181.9109</v>
      </c>
      <c r="F2784" t="s">
        <v>6</v>
      </c>
      <c r="G2784" t="s">
        <v>6</v>
      </c>
      <c r="H2784" t="s">
        <v>6</v>
      </c>
    </row>
    <row r="2785" spans="2:8" x14ac:dyDescent="0.25">
      <c r="B2785">
        <v>556700</v>
      </c>
      <c r="C2785">
        <v>385700</v>
      </c>
      <c r="D2785">
        <v>181.8184</v>
      </c>
      <c r="F2785" t="s">
        <v>6</v>
      </c>
      <c r="G2785" t="s">
        <v>6</v>
      </c>
      <c r="H2785" t="s">
        <v>6</v>
      </c>
    </row>
    <row r="2786" spans="2:8" x14ac:dyDescent="0.25">
      <c r="B2786">
        <v>556900</v>
      </c>
      <c r="C2786">
        <v>385700</v>
      </c>
      <c r="D2786">
        <v>181.7406</v>
      </c>
      <c r="F2786" t="s">
        <v>6</v>
      </c>
      <c r="G2786" t="s">
        <v>6</v>
      </c>
      <c r="H2786" t="s">
        <v>6</v>
      </c>
    </row>
    <row r="2787" spans="2:8" x14ac:dyDescent="0.25">
      <c r="B2787">
        <v>557100</v>
      </c>
      <c r="C2787">
        <v>385700</v>
      </c>
      <c r="D2787">
        <v>181.65129999999999</v>
      </c>
      <c r="F2787" t="s">
        <v>6</v>
      </c>
      <c r="G2787" t="s">
        <v>6</v>
      </c>
      <c r="H2787" t="s">
        <v>6</v>
      </c>
    </row>
    <row r="2788" spans="2:8" x14ac:dyDescent="0.25">
      <c r="B2788">
        <v>557300</v>
      </c>
      <c r="C2788">
        <v>385700</v>
      </c>
      <c r="D2788">
        <v>181.577</v>
      </c>
      <c r="F2788" t="s">
        <v>6</v>
      </c>
      <c r="G2788" t="s">
        <v>6</v>
      </c>
      <c r="H2788" t="s">
        <v>6</v>
      </c>
    </row>
    <row r="2789" spans="2:8" x14ac:dyDescent="0.25">
      <c r="B2789">
        <v>557500</v>
      </c>
      <c r="C2789">
        <v>385700</v>
      </c>
      <c r="D2789">
        <v>181.5087</v>
      </c>
      <c r="F2789" t="s">
        <v>6</v>
      </c>
      <c r="G2789" t="s">
        <v>6</v>
      </c>
      <c r="H2789" t="s">
        <v>6</v>
      </c>
    </row>
    <row r="2790" spans="2:8" x14ac:dyDescent="0.25">
      <c r="B2790">
        <v>557700</v>
      </c>
      <c r="C2790">
        <v>385700</v>
      </c>
      <c r="D2790">
        <v>181.4468</v>
      </c>
      <c r="F2790" t="s">
        <v>6</v>
      </c>
      <c r="G2790" t="s">
        <v>6</v>
      </c>
      <c r="H2790" t="s">
        <v>6</v>
      </c>
    </row>
    <row r="2791" spans="2:8" x14ac:dyDescent="0.25">
      <c r="B2791">
        <v>557900</v>
      </c>
      <c r="C2791">
        <v>385700</v>
      </c>
      <c r="D2791">
        <v>181.3913</v>
      </c>
      <c r="F2791" t="s">
        <v>6</v>
      </c>
      <c r="G2791" t="s">
        <v>6</v>
      </c>
      <c r="H2791" t="s">
        <v>6</v>
      </c>
    </row>
    <row r="2792" spans="2:8" x14ac:dyDescent="0.25">
      <c r="B2792">
        <v>558100</v>
      </c>
      <c r="C2792">
        <v>385700</v>
      </c>
      <c r="D2792">
        <v>181.3425</v>
      </c>
      <c r="F2792" t="s">
        <v>6</v>
      </c>
      <c r="G2792" t="s">
        <v>6</v>
      </c>
      <c r="H2792" t="s">
        <v>6</v>
      </c>
    </row>
    <row r="2793" spans="2:8" x14ac:dyDescent="0.25">
      <c r="B2793">
        <v>558300</v>
      </c>
      <c r="C2793">
        <v>385700</v>
      </c>
      <c r="D2793">
        <v>181.29750000000001</v>
      </c>
      <c r="F2793" t="s">
        <v>6</v>
      </c>
      <c r="G2793" t="s">
        <v>6</v>
      </c>
      <c r="H2793" t="s">
        <v>6</v>
      </c>
    </row>
    <row r="2794" spans="2:8" x14ac:dyDescent="0.25">
      <c r="B2794">
        <v>558500</v>
      </c>
      <c r="C2794">
        <v>385700</v>
      </c>
      <c r="D2794">
        <v>181.2527</v>
      </c>
      <c r="F2794" t="s">
        <v>6</v>
      </c>
      <c r="G2794" t="s">
        <v>6</v>
      </c>
      <c r="H2794" t="s">
        <v>6</v>
      </c>
    </row>
    <row r="2795" spans="2:8" x14ac:dyDescent="0.25">
      <c r="B2795">
        <v>558700</v>
      </c>
      <c r="C2795">
        <v>385700</v>
      </c>
      <c r="D2795">
        <v>181.20570000000001</v>
      </c>
      <c r="F2795" t="s">
        <v>6</v>
      </c>
      <c r="G2795" t="s">
        <v>6</v>
      </c>
      <c r="H2795" t="s">
        <v>6</v>
      </c>
    </row>
    <row r="2796" spans="2:8" x14ac:dyDescent="0.25">
      <c r="B2796">
        <v>558900</v>
      </c>
      <c r="C2796">
        <v>385700</v>
      </c>
      <c r="D2796">
        <v>181.15280000000001</v>
      </c>
      <c r="F2796" t="s">
        <v>6</v>
      </c>
      <c r="G2796" t="s">
        <v>6</v>
      </c>
      <c r="H2796" t="s">
        <v>6</v>
      </c>
    </row>
    <row r="2797" spans="2:8" x14ac:dyDescent="0.25">
      <c r="B2797">
        <v>559100</v>
      </c>
      <c r="C2797">
        <v>385700</v>
      </c>
      <c r="D2797">
        <v>181.09370000000001</v>
      </c>
      <c r="F2797" t="s">
        <v>6</v>
      </c>
      <c r="G2797" t="s">
        <v>6</v>
      </c>
      <c r="H2797" t="s">
        <v>6</v>
      </c>
    </row>
    <row r="2798" spans="2:8" x14ac:dyDescent="0.25">
      <c r="B2798">
        <v>559300</v>
      </c>
      <c r="C2798">
        <v>385700</v>
      </c>
      <c r="D2798">
        <v>181.0325</v>
      </c>
      <c r="F2798" t="s">
        <v>6</v>
      </c>
      <c r="G2798" t="s">
        <v>6</v>
      </c>
      <c r="H2798" t="s">
        <v>6</v>
      </c>
    </row>
    <row r="2799" spans="2:8" x14ac:dyDescent="0.25">
      <c r="B2799">
        <v>559500</v>
      </c>
      <c r="C2799">
        <v>385700</v>
      </c>
      <c r="D2799">
        <v>180.9701</v>
      </c>
      <c r="F2799" t="s">
        <v>6</v>
      </c>
      <c r="G2799" t="s">
        <v>6</v>
      </c>
      <c r="H2799" t="s">
        <v>6</v>
      </c>
    </row>
    <row r="2800" spans="2:8" x14ac:dyDescent="0.25">
      <c r="B2800">
        <v>559700</v>
      </c>
      <c r="C2800">
        <v>385700</v>
      </c>
      <c r="D2800">
        <v>180.90969999999999</v>
      </c>
      <c r="F2800" t="s">
        <v>6</v>
      </c>
      <c r="G2800" t="s">
        <v>6</v>
      </c>
      <c r="H2800" t="s">
        <v>6</v>
      </c>
    </row>
    <row r="2801" spans="2:8" x14ac:dyDescent="0.25">
      <c r="B2801">
        <v>559900</v>
      </c>
      <c r="C2801">
        <v>385700</v>
      </c>
      <c r="D2801">
        <v>180.8562</v>
      </c>
      <c r="F2801" t="s">
        <v>6</v>
      </c>
      <c r="G2801" t="s">
        <v>6</v>
      </c>
      <c r="H2801" t="s">
        <v>6</v>
      </c>
    </row>
    <row r="2802" spans="2:8" x14ac:dyDescent="0.25">
      <c r="B2802">
        <v>560100</v>
      </c>
      <c r="C2802">
        <v>385700</v>
      </c>
      <c r="D2802">
        <v>180.79069999999999</v>
      </c>
      <c r="F2802" t="s">
        <v>6</v>
      </c>
      <c r="G2802" t="s">
        <v>6</v>
      </c>
      <c r="H2802" t="s">
        <v>6</v>
      </c>
    </row>
    <row r="2803" spans="2:8" x14ac:dyDescent="0.25">
      <c r="B2803">
        <v>560300</v>
      </c>
      <c r="C2803">
        <v>385700</v>
      </c>
      <c r="D2803">
        <v>180.7252</v>
      </c>
      <c r="F2803" t="s">
        <v>6</v>
      </c>
      <c r="G2803" t="s">
        <v>6</v>
      </c>
      <c r="H2803" t="s">
        <v>6</v>
      </c>
    </row>
    <row r="2804" spans="2:8" x14ac:dyDescent="0.25">
      <c r="B2804">
        <v>560500</v>
      </c>
      <c r="C2804">
        <v>385700</v>
      </c>
      <c r="D2804">
        <v>180.65129999999999</v>
      </c>
      <c r="F2804" t="s">
        <v>6</v>
      </c>
      <c r="G2804" t="s">
        <v>6</v>
      </c>
      <c r="H2804" t="s">
        <v>6</v>
      </c>
    </row>
    <row r="2805" spans="2:8" x14ac:dyDescent="0.25">
      <c r="B2805">
        <v>560700</v>
      </c>
      <c r="C2805">
        <v>385700</v>
      </c>
      <c r="D2805">
        <v>180.57079999999999</v>
      </c>
      <c r="F2805" t="s">
        <v>6</v>
      </c>
      <c r="G2805" t="s">
        <v>6</v>
      </c>
      <c r="H2805" t="s">
        <v>6</v>
      </c>
    </row>
    <row r="2806" spans="2:8" x14ac:dyDescent="0.25">
      <c r="B2806">
        <v>560900</v>
      </c>
      <c r="C2806">
        <v>385700</v>
      </c>
      <c r="D2806">
        <v>180.48660000000001</v>
      </c>
      <c r="F2806" t="s">
        <v>6</v>
      </c>
      <c r="G2806" t="s">
        <v>6</v>
      </c>
      <c r="H2806" t="s">
        <v>6</v>
      </c>
    </row>
    <row r="2807" spans="2:8" x14ac:dyDescent="0.25">
      <c r="B2807">
        <v>550900</v>
      </c>
      <c r="C2807">
        <v>385500</v>
      </c>
      <c r="D2807">
        <v>185.70910000000001</v>
      </c>
      <c r="F2807" t="s">
        <v>6</v>
      </c>
      <c r="G2807" t="s">
        <v>6</v>
      </c>
      <c r="H2807" t="s">
        <v>6</v>
      </c>
    </row>
    <row r="2808" spans="2:8" x14ac:dyDescent="0.25">
      <c r="B2808">
        <v>551100</v>
      </c>
      <c r="C2808">
        <v>385500</v>
      </c>
      <c r="D2808">
        <v>185.43209999999999</v>
      </c>
      <c r="F2808" t="s">
        <v>6</v>
      </c>
      <c r="G2808" t="s">
        <v>6</v>
      </c>
      <c r="H2808" t="s">
        <v>6</v>
      </c>
    </row>
    <row r="2809" spans="2:8" x14ac:dyDescent="0.25">
      <c r="B2809">
        <v>551300</v>
      </c>
      <c r="C2809">
        <v>385500</v>
      </c>
      <c r="D2809">
        <v>185.1721</v>
      </c>
      <c r="F2809" t="s">
        <v>6</v>
      </c>
      <c r="G2809" t="s">
        <v>6</v>
      </c>
      <c r="H2809" t="s">
        <v>6</v>
      </c>
    </row>
    <row r="2810" spans="2:8" x14ac:dyDescent="0.25">
      <c r="B2810">
        <v>551500</v>
      </c>
      <c r="C2810">
        <v>385500</v>
      </c>
      <c r="D2810">
        <v>184.92750000000001</v>
      </c>
      <c r="F2810" t="s">
        <v>6</v>
      </c>
      <c r="G2810" t="s">
        <v>6</v>
      </c>
      <c r="H2810" t="s">
        <v>6</v>
      </c>
    </row>
    <row r="2811" spans="2:8" x14ac:dyDescent="0.25">
      <c r="B2811">
        <v>551700</v>
      </c>
      <c r="C2811">
        <v>385500</v>
      </c>
      <c r="D2811">
        <v>184.6754</v>
      </c>
      <c r="F2811" t="s">
        <v>6</v>
      </c>
      <c r="G2811" t="s">
        <v>6</v>
      </c>
      <c r="H2811" t="s">
        <v>6</v>
      </c>
    </row>
    <row r="2812" spans="2:8" x14ac:dyDescent="0.25">
      <c r="B2812">
        <v>551900</v>
      </c>
      <c r="C2812">
        <v>385500</v>
      </c>
      <c r="D2812">
        <v>184.48140000000001</v>
      </c>
      <c r="F2812" t="s">
        <v>6</v>
      </c>
      <c r="G2812" t="s">
        <v>6</v>
      </c>
      <c r="H2812" t="s">
        <v>6</v>
      </c>
    </row>
    <row r="2813" spans="2:8" x14ac:dyDescent="0.25">
      <c r="B2813">
        <v>552100</v>
      </c>
      <c r="C2813">
        <v>385500</v>
      </c>
      <c r="D2813">
        <v>184.27780000000001</v>
      </c>
      <c r="F2813" t="s">
        <v>6</v>
      </c>
      <c r="G2813" t="s">
        <v>6</v>
      </c>
      <c r="H2813" t="s">
        <v>6</v>
      </c>
    </row>
    <row r="2814" spans="2:8" x14ac:dyDescent="0.25">
      <c r="B2814">
        <v>552300</v>
      </c>
      <c r="C2814">
        <v>385500</v>
      </c>
      <c r="D2814">
        <v>184.08580000000001</v>
      </c>
      <c r="F2814" t="s">
        <v>6</v>
      </c>
      <c r="G2814" t="s">
        <v>6</v>
      </c>
      <c r="H2814" t="s">
        <v>6</v>
      </c>
    </row>
    <row r="2815" spans="2:8" x14ac:dyDescent="0.25">
      <c r="B2815">
        <v>552500</v>
      </c>
      <c r="C2815">
        <v>385500</v>
      </c>
      <c r="D2815">
        <v>183.9041</v>
      </c>
      <c r="F2815" t="s">
        <v>6</v>
      </c>
      <c r="G2815" t="s">
        <v>6</v>
      </c>
      <c r="H2815" t="s">
        <v>6</v>
      </c>
    </row>
    <row r="2816" spans="2:8" x14ac:dyDescent="0.25">
      <c r="B2816">
        <v>552700</v>
      </c>
      <c r="C2816">
        <v>385500</v>
      </c>
      <c r="D2816">
        <v>183.73269999999999</v>
      </c>
      <c r="F2816" t="s">
        <v>6</v>
      </c>
      <c r="G2816" t="s">
        <v>6</v>
      </c>
      <c r="H2816" t="s">
        <v>6</v>
      </c>
    </row>
    <row r="2817" spans="2:8" x14ac:dyDescent="0.25">
      <c r="B2817">
        <v>552900</v>
      </c>
      <c r="C2817">
        <v>385500</v>
      </c>
      <c r="D2817">
        <v>183.56979999999999</v>
      </c>
      <c r="F2817" t="s">
        <v>6</v>
      </c>
      <c r="G2817" t="s">
        <v>6</v>
      </c>
      <c r="H2817" t="s">
        <v>6</v>
      </c>
    </row>
    <row r="2818" spans="2:8" x14ac:dyDescent="0.25">
      <c r="B2818">
        <v>553100</v>
      </c>
      <c r="C2818">
        <v>385500</v>
      </c>
      <c r="D2818">
        <v>183.41499999999999</v>
      </c>
      <c r="F2818" t="s">
        <v>6</v>
      </c>
      <c r="G2818" t="s">
        <v>6</v>
      </c>
      <c r="H2818" t="s">
        <v>6</v>
      </c>
    </row>
    <row r="2819" spans="2:8" x14ac:dyDescent="0.25">
      <c r="B2819">
        <v>553300</v>
      </c>
      <c r="C2819">
        <v>385500</v>
      </c>
      <c r="D2819">
        <v>183.26740000000001</v>
      </c>
      <c r="F2819" t="s">
        <v>6</v>
      </c>
      <c r="G2819" t="s">
        <v>6</v>
      </c>
      <c r="H2819" t="s">
        <v>6</v>
      </c>
    </row>
    <row r="2820" spans="2:8" x14ac:dyDescent="0.25">
      <c r="B2820">
        <v>553500</v>
      </c>
      <c r="C2820">
        <v>385500</v>
      </c>
      <c r="D2820">
        <v>183.1405</v>
      </c>
      <c r="F2820" t="s">
        <v>6</v>
      </c>
      <c r="G2820" t="s">
        <v>6</v>
      </c>
      <c r="H2820" t="s">
        <v>6</v>
      </c>
    </row>
    <row r="2821" spans="2:8" x14ac:dyDescent="0.25">
      <c r="B2821">
        <v>553700</v>
      </c>
      <c r="C2821">
        <v>385500</v>
      </c>
      <c r="D2821">
        <v>182.99189999999999</v>
      </c>
      <c r="F2821" t="s">
        <v>6</v>
      </c>
      <c r="G2821" t="s">
        <v>6</v>
      </c>
      <c r="H2821" t="s">
        <v>6</v>
      </c>
    </row>
    <row r="2822" spans="2:8" x14ac:dyDescent="0.25">
      <c r="B2822">
        <v>553900</v>
      </c>
      <c r="C2822">
        <v>385500</v>
      </c>
      <c r="D2822">
        <v>182.86160000000001</v>
      </c>
      <c r="F2822" t="s">
        <v>6</v>
      </c>
      <c r="G2822" t="s">
        <v>6</v>
      </c>
      <c r="H2822" t="s">
        <v>6</v>
      </c>
    </row>
    <row r="2823" spans="2:8" x14ac:dyDescent="0.25">
      <c r="B2823">
        <v>554100</v>
      </c>
      <c r="C2823">
        <v>385500</v>
      </c>
      <c r="D2823">
        <v>182.7354</v>
      </c>
      <c r="F2823" t="s">
        <v>6</v>
      </c>
      <c r="G2823" t="s">
        <v>6</v>
      </c>
      <c r="H2823" t="s">
        <v>6</v>
      </c>
    </row>
    <row r="2824" spans="2:8" x14ac:dyDescent="0.25">
      <c r="B2824">
        <v>554300</v>
      </c>
      <c r="C2824">
        <v>385500</v>
      </c>
      <c r="D2824">
        <v>182.6131</v>
      </c>
      <c r="F2824" t="s">
        <v>6</v>
      </c>
      <c r="G2824" t="s">
        <v>6</v>
      </c>
      <c r="H2824" t="s">
        <v>6</v>
      </c>
    </row>
    <row r="2825" spans="2:8" x14ac:dyDescent="0.25">
      <c r="B2825">
        <v>554500</v>
      </c>
      <c r="C2825">
        <v>385500</v>
      </c>
      <c r="D2825">
        <v>182.4924</v>
      </c>
      <c r="F2825" t="s">
        <v>6</v>
      </c>
      <c r="G2825" t="s">
        <v>6</v>
      </c>
      <c r="H2825" t="s">
        <v>6</v>
      </c>
    </row>
    <row r="2826" spans="2:8" x14ac:dyDescent="0.25">
      <c r="B2826">
        <v>554700</v>
      </c>
      <c r="C2826">
        <v>385500</v>
      </c>
      <c r="D2826">
        <v>182.3733</v>
      </c>
      <c r="F2826" t="s">
        <v>6</v>
      </c>
      <c r="G2826" t="s">
        <v>6</v>
      </c>
      <c r="H2826" t="s">
        <v>6</v>
      </c>
    </row>
    <row r="2827" spans="2:8" x14ac:dyDescent="0.25">
      <c r="B2827">
        <v>554900</v>
      </c>
      <c r="C2827">
        <v>385500</v>
      </c>
      <c r="D2827">
        <v>182.25540000000001</v>
      </c>
      <c r="F2827" t="s">
        <v>6</v>
      </c>
      <c r="G2827" t="s">
        <v>6</v>
      </c>
      <c r="H2827" t="s">
        <v>6</v>
      </c>
    </row>
    <row r="2828" spans="2:8" x14ac:dyDescent="0.25">
      <c r="B2828">
        <v>555100</v>
      </c>
      <c r="C2828">
        <v>385500</v>
      </c>
      <c r="D2828">
        <v>182.13890000000001</v>
      </c>
      <c r="F2828" t="s">
        <v>6</v>
      </c>
      <c r="G2828" t="s">
        <v>6</v>
      </c>
      <c r="H2828" t="s">
        <v>6</v>
      </c>
    </row>
    <row r="2829" spans="2:8" x14ac:dyDescent="0.25">
      <c r="B2829">
        <v>555300</v>
      </c>
      <c r="C2829">
        <v>385500</v>
      </c>
      <c r="D2829">
        <v>182.03450000000001</v>
      </c>
      <c r="F2829" t="s">
        <v>6</v>
      </c>
      <c r="G2829" t="s">
        <v>6</v>
      </c>
      <c r="H2829" t="s">
        <v>6</v>
      </c>
    </row>
    <row r="2830" spans="2:8" x14ac:dyDescent="0.25">
      <c r="B2830">
        <v>555500</v>
      </c>
      <c r="C2830">
        <v>385500</v>
      </c>
      <c r="D2830">
        <v>181.90770000000001</v>
      </c>
      <c r="F2830" t="s">
        <v>6</v>
      </c>
      <c r="G2830" t="s">
        <v>6</v>
      </c>
      <c r="H2830" t="s">
        <v>6</v>
      </c>
    </row>
    <row r="2831" spans="2:8" x14ac:dyDescent="0.25">
      <c r="B2831">
        <v>555700</v>
      </c>
      <c r="C2831">
        <v>385500</v>
      </c>
      <c r="D2831">
        <v>181.7936</v>
      </c>
      <c r="F2831" t="s">
        <v>6</v>
      </c>
      <c r="G2831" t="s">
        <v>6</v>
      </c>
      <c r="H2831" t="s">
        <v>6</v>
      </c>
    </row>
    <row r="2832" spans="2:8" x14ac:dyDescent="0.25">
      <c r="B2832">
        <v>555900</v>
      </c>
      <c r="C2832">
        <v>385500</v>
      </c>
      <c r="D2832">
        <v>181.6816</v>
      </c>
      <c r="F2832" t="s">
        <v>6</v>
      </c>
      <c r="G2832" t="s">
        <v>6</v>
      </c>
      <c r="H2832" t="s">
        <v>6</v>
      </c>
    </row>
    <row r="2833" spans="2:8" x14ac:dyDescent="0.25">
      <c r="B2833">
        <v>556100</v>
      </c>
      <c r="C2833">
        <v>385500</v>
      </c>
      <c r="D2833">
        <v>181.57169999999999</v>
      </c>
      <c r="F2833" t="s">
        <v>6</v>
      </c>
      <c r="G2833" t="s">
        <v>6</v>
      </c>
      <c r="H2833" t="s">
        <v>6</v>
      </c>
    </row>
    <row r="2834" spans="2:8" x14ac:dyDescent="0.25">
      <c r="B2834">
        <v>556300</v>
      </c>
      <c r="C2834">
        <v>385500</v>
      </c>
      <c r="D2834">
        <v>181.4648</v>
      </c>
      <c r="F2834" t="s">
        <v>6</v>
      </c>
      <c r="G2834" t="s">
        <v>6</v>
      </c>
      <c r="H2834" t="s">
        <v>6</v>
      </c>
    </row>
    <row r="2835" spans="2:8" x14ac:dyDescent="0.25">
      <c r="B2835">
        <v>556500</v>
      </c>
      <c r="C2835">
        <v>385500</v>
      </c>
      <c r="D2835">
        <v>181.36170000000001</v>
      </c>
      <c r="F2835" t="s">
        <v>6</v>
      </c>
      <c r="G2835" t="s">
        <v>6</v>
      </c>
      <c r="H2835" t="s">
        <v>6</v>
      </c>
    </row>
    <row r="2836" spans="2:8" x14ac:dyDescent="0.25">
      <c r="B2836">
        <v>556700</v>
      </c>
      <c r="C2836">
        <v>385500</v>
      </c>
      <c r="D2836">
        <v>181.26349999999999</v>
      </c>
      <c r="F2836" t="s">
        <v>6</v>
      </c>
      <c r="G2836" t="s">
        <v>6</v>
      </c>
      <c r="H2836" t="s">
        <v>6</v>
      </c>
    </row>
    <row r="2837" spans="2:8" x14ac:dyDescent="0.25">
      <c r="B2837">
        <v>556900</v>
      </c>
      <c r="C2837">
        <v>385500</v>
      </c>
      <c r="D2837">
        <v>181.1806</v>
      </c>
      <c r="F2837" t="s">
        <v>6</v>
      </c>
      <c r="G2837" t="s">
        <v>6</v>
      </c>
      <c r="H2837" t="s">
        <v>6</v>
      </c>
    </row>
    <row r="2838" spans="2:8" x14ac:dyDescent="0.25">
      <c r="B2838">
        <v>557100</v>
      </c>
      <c r="C2838">
        <v>385500</v>
      </c>
      <c r="D2838">
        <v>181.0848</v>
      </c>
      <c r="F2838" t="s">
        <v>6</v>
      </c>
      <c r="G2838" t="s">
        <v>6</v>
      </c>
      <c r="H2838" t="s">
        <v>6</v>
      </c>
    </row>
    <row r="2839" spans="2:8" x14ac:dyDescent="0.25">
      <c r="B2839">
        <v>557300</v>
      </c>
      <c r="C2839">
        <v>385500</v>
      </c>
      <c r="D2839">
        <v>181.0025</v>
      </c>
      <c r="F2839" t="s">
        <v>6</v>
      </c>
      <c r="G2839" t="s">
        <v>6</v>
      </c>
      <c r="H2839" t="s">
        <v>6</v>
      </c>
    </row>
    <row r="2840" spans="2:8" x14ac:dyDescent="0.25">
      <c r="B2840">
        <v>557500</v>
      </c>
      <c r="C2840">
        <v>385500</v>
      </c>
      <c r="D2840">
        <v>180.92570000000001</v>
      </c>
      <c r="F2840" t="s">
        <v>6</v>
      </c>
      <c r="G2840" t="s">
        <v>6</v>
      </c>
      <c r="H2840" t="s">
        <v>6</v>
      </c>
    </row>
    <row r="2841" spans="2:8" x14ac:dyDescent="0.25">
      <c r="B2841">
        <v>557700</v>
      </c>
      <c r="C2841">
        <v>385500</v>
      </c>
      <c r="D2841">
        <v>180.85400000000001</v>
      </c>
      <c r="F2841" t="s">
        <v>6</v>
      </c>
      <c r="G2841" t="s">
        <v>6</v>
      </c>
      <c r="H2841" t="s">
        <v>6</v>
      </c>
    </row>
    <row r="2842" spans="2:8" x14ac:dyDescent="0.25">
      <c r="B2842">
        <v>557900</v>
      </c>
      <c r="C2842">
        <v>385500</v>
      </c>
      <c r="D2842">
        <v>180.78809999999999</v>
      </c>
      <c r="F2842" t="s">
        <v>6</v>
      </c>
      <c r="G2842" t="s">
        <v>6</v>
      </c>
      <c r="H2842" t="s">
        <v>6</v>
      </c>
    </row>
    <row r="2843" spans="2:8" x14ac:dyDescent="0.25">
      <c r="B2843">
        <v>558100</v>
      </c>
      <c r="C2843">
        <v>385500</v>
      </c>
      <c r="D2843">
        <v>180.72710000000001</v>
      </c>
      <c r="F2843" t="s">
        <v>6</v>
      </c>
      <c r="G2843" t="s">
        <v>6</v>
      </c>
      <c r="H2843" t="s">
        <v>6</v>
      </c>
    </row>
    <row r="2844" spans="2:8" x14ac:dyDescent="0.25">
      <c r="B2844">
        <v>558300</v>
      </c>
      <c r="C2844">
        <v>385500</v>
      </c>
      <c r="D2844">
        <v>180.66829999999999</v>
      </c>
      <c r="F2844" t="s">
        <v>6</v>
      </c>
      <c r="G2844" t="s">
        <v>6</v>
      </c>
      <c r="H2844" t="s">
        <v>6</v>
      </c>
    </row>
    <row r="2845" spans="2:8" x14ac:dyDescent="0.25">
      <c r="B2845">
        <v>558500</v>
      </c>
      <c r="C2845">
        <v>385500</v>
      </c>
      <c r="D2845">
        <v>180.60810000000001</v>
      </c>
      <c r="F2845" t="s">
        <v>6</v>
      </c>
      <c r="G2845" t="s">
        <v>6</v>
      </c>
      <c r="H2845" t="s">
        <v>6</v>
      </c>
    </row>
    <row r="2846" spans="2:8" x14ac:dyDescent="0.25">
      <c r="B2846">
        <v>558700</v>
      </c>
      <c r="C2846">
        <v>385500</v>
      </c>
      <c r="D2846">
        <v>180.54239999999999</v>
      </c>
      <c r="F2846" t="s">
        <v>6</v>
      </c>
      <c r="G2846" t="s">
        <v>6</v>
      </c>
      <c r="H2846" t="s">
        <v>6</v>
      </c>
    </row>
    <row r="2847" spans="2:8" x14ac:dyDescent="0.25">
      <c r="B2847">
        <v>558900</v>
      </c>
      <c r="C2847">
        <v>385500</v>
      </c>
      <c r="D2847">
        <v>180.46940000000001</v>
      </c>
      <c r="F2847" t="s">
        <v>6</v>
      </c>
      <c r="G2847" t="s">
        <v>6</v>
      </c>
      <c r="H2847" t="s">
        <v>6</v>
      </c>
    </row>
    <row r="2848" spans="2:8" x14ac:dyDescent="0.25">
      <c r="B2848">
        <v>559100</v>
      </c>
      <c r="C2848">
        <v>385500</v>
      </c>
      <c r="D2848">
        <v>180.3888</v>
      </c>
      <c r="F2848" t="s">
        <v>6</v>
      </c>
      <c r="G2848" t="s">
        <v>6</v>
      </c>
      <c r="H2848" t="s">
        <v>6</v>
      </c>
    </row>
    <row r="2849" spans="2:8" x14ac:dyDescent="0.25">
      <c r="B2849">
        <v>559300</v>
      </c>
      <c r="C2849">
        <v>385500</v>
      </c>
      <c r="D2849">
        <v>180.30369999999999</v>
      </c>
      <c r="F2849" t="s">
        <v>6</v>
      </c>
      <c r="G2849" t="s">
        <v>6</v>
      </c>
      <c r="H2849" t="s">
        <v>6</v>
      </c>
    </row>
    <row r="2850" spans="2:8" x14ac:dyDescent="0.25">
      <c r="B2850">
        <v>559500</v>
      </c>
      <c r="C2850">
        <v>385500</v>
      </c>
      <c r="D2850">
        <v>180.2176</v>
      </c>
      <c r="F2850" t="s">
        <v>6</v>
      </c>
      <c r="G2850" t="s">
        <v>6</v>
      </c>
      <c r="H2850" t="s">
        <v>6</v>
      </c>
    </row>
    <row r="2851" spans="2:8" x14ac:dyDescent="0.25">
      <c r="B2851">
        <v>559700</v>
      </c>
      <c r="C2851">
        <v>385500</v>
      </c>
      <c r="D2851">
        <v>180.1318</v>
      </c>
      <c r="F2851" t="s">
        <v>6</v>
      </c>
      <c r="G2851" t="s">
        <v>6</v>
      </c>
      <c r="H2851" t="s">
        <v>6</v>
      </c>
    </row>
    <row r="2852" spans="2:8" x14ac:dyDescent="0.25">
      <c r="B2852">
        <v>559900</v>
      </c>
      <c r="C2852">
        <v>385500</v>
      </c>
      <c r="D2852">
        <v>180.0538</v>
      </c>
      <c r="F2852" t="s">
        <v>6</v>
      </c>
      <c r="G2852" t="s">
        <v>6</v>
      </c>
      <c r="H2852" t="s">
        <v>6</v>
      </c>
    </row>
    <row r="2853" spans="2:8" x14ac:dyDescent="0.25">
      <c r="B2853">
        <v>560100</v>
      </c>
      <c r="C2853">
        <v>385500</v>
      </c>
      <c r="D2853">
        <v>179.95529999999999</v>
      </c>
      <c r="F2853" t="s">
        <v>6</v>
      </c>
      <c r="G2853" t="s">
        <v>6</v>
      </c>
      <c r="H2853" t="s">
        <v>6</v>
      </c>
    </row>
    <row r="2854" spans="2:8" x14ac:dyDescent="0.25">
      <c r="B2854">
        <v>560300</v>
      </c>
      <c r="C2854">
        <v>385500</v>
      </c>
      <c r="D2854">
        <v>179.8544</v>
      </c>
      <c r="F2854" t="s">
        <v>6</v>
      </c>
      <c r="G2854" t="s">
        <v>6</v>
      </c>
      <c r="H2854" t="s">
        <v>6</v>
      </c>
    </row>
    <row r="2855" spans="2:8" x14ac:dyDescent="0.25">
      <c r="B2855">
        <v>560500</v>
      </c>
      <c r="C2855">
        <v>385500</v>
      </c>
      <c r="D2855">
        <v>179.74</v>
      </c>
      <c r="F2855" t="s">
        <v>6</v>
      </c>
      <c r="G2855" t="s">
        <v>6</v>
      </c>
      <c r="H2855" t="s">
        <v>6</v>
      </c>
    </row>
    <row r="2856" spans="2:8" x14ac:dyDescent="0.25">
      <c r="B2856">
        <v>560700</v>
      </c>
      <c r="C2856">
        <v>385500</v>
      </c>
      <c r="D2856">
        <v>179.61199999999999</v>
      </c>
      <c r="F2856" t="s">
        <v>6</v>
      </c>
      <c r="G2856" t="s">
        <v>6</v>
      </c>
      <c r="H2856" t="s">
        <v>6</v>
      </c>
    </row>
    <row r="2857" spans="2:8" x14ac:dyDescent="0.25">
      <c r="B2857">
        <v>551300</v>
      </c>
      <c r="C2857">
        <v>385300</v>
      </c>
      <c r="D2857">
        <v>184.64330000000001</v>
      </c>
      <c r="F2857" t="s">
        <v>6</v>
      </c>
      <c r="G2857" t="s">
        <v>6</v>
      </c>
      <c r="H2857" t="s">
        <v>6</v>
      </c>
    </row>
    <row r="2858" spans="2:8" x14ac:dyDescent="0.25">
      <c r="B2858">
        <v>551500</v>
      </c>
      <c r="C2858">
        <v>385300</v>
      </c>
      <c r="D2858">
        <v>184.4007</v>
      </c>
      <c r="F2858" t="s">
        <v>6</v>
      </c>
      <c r="G2858" t="s">
        <v>6</v>
      </c>
      <c r="H2858" t="s">
        <v>6</v>
      </c>
    </row>
    <row r="2859" spans="2:8" x14ac:dyDescent="0.25">
      <c r="B2859">
        <v>551700</v>
      </c>
      <c r="C2859">
        <v>385300</v>
      </c>
      <c r="D2859">
        <v>184.1506</v>
      </c>
      <c r="F2859" t="s">
        <v>6</v>
      </c>
      <c r="G2859" t="s">
        <v>6</v>
      </c>
      <c r="H2859" t="s">
        <v>6</v>
      </c>
    </row>
    <row r="2860" spans="2:8" x14ac:dyDescent="0.25">
      <c r="B2860">
        <v>551900</v>
      </c>
      <c r="C2860">
        <v>385300</v>
      </c>
      <c r="D2860">
        <v>183.95820000000001</v>
      </c>
      <c r="F2860" t="s">
        <v>6</v>
      </c>
      <c r="G2860" t="s">
        <v>6</v>
      </c>
      <c r="H2860" t="s">
        <v>6</v>
      </c>
    </row>
    <row r="2861" spans="2:8" x14ac:dyDescent="0.25">
      <c r="B2861">
        <v>552100</v>
      </c>
      <c r="C2861">
        <v>385300</v>
      </c>
      <c r="D2861">
        <v>183.7559</v>
      </c>
      <c r="F2861" t="s">
        <v>6</v>
      </c>
      <c r="G2861" t="s">
        <v>6</v>
      </c>
      <c r="H2861" t="s">
        <v>6</v>
      </c>
    </row>
    <row r="2862" spans="2:8" x14ac:dyDescent="0.25">
      <c r="B2862">
        <v>552300</v>
      </c>
      <c r="C2862">
        <v>385300</v>
      </c>
      <c r="D2862">
        <v>183.566</v>
      </c>
      <c r="F2862" t="s">
        <v>6</v>
      </c>
      <c r="G2862" t="s">
        <v>6</v>
      </c>
      <c r="H2862" t="s">
        <v>6</v>
      </c>
    </row>
    <row r="2863" spans="2:8" x14ac:dyDescent="0.25">
      <c r="B2863">
        <v>552500</v>
      </c>
      <c r="C2863">
        <v>385300</v>
      </c>
      <c r="D2863">
        <v>183.38679999999999</v>
      </c>
      <c r="F2863" t="s">
        <v>6</v>
      </c>
      <c r="G2863" t="s">
        <v>6</v>
      </c>
      <c r="H2863" t="s">
        <v>6</v>
      </c>
    </row>
    <row r="2864" spans="2:8" x14ac:dyDescent="0.25">
      <c r="B2864">
        <v>552700</v>
      </c>
      <c r="C2864">
        <v>385300</v>
      </c>
      <c r="D2864">
        <v>183.21600000000001</v>
      </c>
      <c r="F2864" t="s">
        <v>6</v>
      </c>
      <c r="G2864" t="s">
        <v>6</v>
      </c>
      <c r="H2864" t="s">
        <v>6</v>
      </c>
    </row>
    <row r="2865" spans="2:8" x14ac:dyDescent="0.25">
      <c r="B2865">
        <v>552900</v>
      </c>
      <c r="C2865">
        <v>385300</v>
      </c>
      <c r="D2865">
        <v>183.0547</v>
      </c>
      <c r="F2865" t="s">
        <v>6</v>
      </c>
      <c r="G2865" t="s">
        <v>6</v>
      </c>
      <c r="H2865" t="s">
        <v>6</v>
      </c>
    </row>
    <row r="2866" spans="2:8" x14ac:dyDescent="0.25">
      <c r="B2866">
        <v>553100</v>
      </c>
      <c r="C2866">
        <v>385300</v>
      </c>
      <c r="D2866">
        <v>182.90190000000001</v>
      </c>
      <c r="F2866" t="s">
        <v>6</v>
      </c>
      <c r="G2866" t="s">
        <v>6</v>
      </c>
      <c r="H2866" t="s">
        <v>6</v>
      </c>
    </row>
    <row r="2867" spans="2:8" x14ac:dyDescent="0.25">
      <c r="B2867">
        <v>553300</v>
      </c>
      <c r="C2867">
        <v>385300</v>
      </c>
      <c r="D2867">
        <v>182.7552</v>
      </c>
      <c r="F2867" t="s">
        <v>6</v>
      </c>
      <c r="G2867" t="s">
        <v>6</v>
      </c>
      <c r="H2867" t="s">
        <v>6</v>
      </c>
    </row>
    <row r="2868" spans="2:8" x14ac:dyDescent="0.25">
      <c r="B2868">
        <v>553500</v>
      </c>
      <c r="C2868">
        <v>385300</v>
      </c>
      <c r="D2868">
        <v>182.6292</v>
      </c>
      <c r="F2868" t="s">
        <v>6</v>
      </c>
      <c r="G2868" t="s">
        <v>6</v>
      </c>
      <c r="H2868" t="s">
        <v>6</v>
      </c>
    </row>
    <row r="2869" spans="2:8" x14ac:dyDescent="0.25">
      <c r="B2869">
        <v>553700</v>
      </c>
      <c r="C2869">
        <v>385300</v>
      </c>
      <c r="D2869">
        <v>182.48140000000001</v>
      </c>
      <c r="F2869" t="s">
        <v>6</v>
      </c>
      <c r="G2869" t="s">
        <v>6</v>
      </c>
      <c r="H2869" t="s">
        <v>6</v>
      </c>
    </row>
    <row r="2870" spans="2:8" x14ac:dyDescent="0.25">
      <c r="B2870">
        <v>553900</v>
      </c>
      <c r="C2870">
        <v>385300</v>
      </c>
      <c r="D2870">
        <v>182.35140000000001</v>
      </c>
      <c r="F2870" t="s">
        <v>6</v>
      </c>
      <c r="G2870" t="s">
        <v>6</v>
      </c>
      <c r="H2870" t="s">
        <v>6</v>
      </c>
    </row>
    <row r="2871" spans="2:8" x14ac:dyDescent="0.25">
      <c r="B2871">
        <v>554100</v>
      </c>
      <c r="C2871">
        <v>385300</v>
      </c>
      <c r="D2871">
        <v>182.22569999999999</v>
      </c>
      <c r="F2871" t="s">
        <v>6</v>
      </c>
      <c r="G2871" t="s">
        <v>6</v>
      </c>
      <c r="H2871" t="s">
        <v>6</v>
      </c>
    </row>
    <row r="2872" spans="2:8" x14ac:dyDescent="0.25">
      <c r="B2872">
        <v>554300</v>
      </c>
      <c r="C2872">
        <v>385300</v>
      </c>
      <c r="D2872">
        <v>182.10230000000001</v>
      </c>
      <c r="F2872" t="s">
        <v>6</v>
      </c>
      <c r="G2872" t="s">
        <v>6</v>
      </c>
      <c r="H2872" t="s">
        <v>6</v>
      </c>
    </row>
    <row r="2873" spans="2:8" x14ac:dyDescent="0.25">
      <c r="B2873">
        <v>554500</v>
      </c>
      <c r="C2873">
        <v>385300</v>
      </c>
      <c r="D2873">
        <v>181.9819</v>
      </c>
      <c r="F2873" t="s">
        <v>6</v>
      </c>
      <c r="G2873" t="s">
        <v>6</v>
      </c>
      <c r="H2873" t="s">
        <v>6</v>
      </c>
    </row>
    <row r="2874" spans="2:8" x14ac:dyDescent="0.25">
      <c r="B2874">
        <v>554700</v>
      </c>
      <c r="C2874">
        <v>385300</v>
      </c>
      <c r="D2874">
        <v>181.8622</v>
      </c>
      <c r="F2874" t="s">
        <v>6</v>
      </c>
      <c r="G2874" t="s">
        <v>6</v>
      </c>
      <c r="H2874" t="s">
        <v>6</v>
      </c>
    </row>
    <row r="2875" spans="2:8" x14ac:dyDescent="0.25">
      <c r="B2875">
        <v>554900</v>
      </c>
      <c r="C2875">
        <v>385300</v>
      </c>
      <c r="D2875">
        <v>181.74289999999999</v>
      </c>
      <c r="F2875" t="s">
        <v>6</v>
      </c>
      <c r="G2875" t="s">
        <v>6</v>
      </c>
      <c r="H2875" t="s">
        <v>6</v>
      </c>
    </row>
    <row r="2876" spans="2:8" x14ac:dyDescent="0.25">
      <c r="B2876">
        <v>555100</v>
      </c>
      <c r="C2876">
        <v>385300</v>
      </c>
      <c r="D2876">
        <v>181.62430000000001</v>
      </c>
      <c r="F2876" t="s">
        <v>6</v>
      </c>
      <c r="G2876" t="s">
        <v>6</v>
      </c>
      <c r="H2876" t="s">
        <v>6</v>
      </c>
    </row>
    <row r="2877" spans="2:8" x14ac:dyDescent="0.25">
      <c r="B2877">
        <v>555300</v>
      </c>
      <c r="C2877">
        <v>385300</v>
      </c>
      <c r="D2877">
        <v>181.51840000000001</v>
      </c>
      <c r="F2877" t="s">
        <v>6</v>
      </c>
      <c r="G2877" t="s">
        <v>6</v>
      </c>
      <c r="H2877" t="s">
        <v>6</v>
      </c>
    </row>
    <row r="2878" spans="2:8" x14ac:dyDescent="0.25">
      <c r="B2878">
        <v>555500</v>
      </c>
      <c r="C2878">
        <v>385300</v>
      </c>
      <c r="D2878">
        <v>181.38829999999999</v>
      </c>
      <c r="F2878" t="s">
        <v>6</v>
      </c>
      <c r="G2878" t="s">
        <v>6</v>
      </c>
      <c r="H2878" t="s">
        <v>6</v>
      </c>
    </row>
    <row r="2879" spans="2:8" x14ac:dyDescent="0.25">
      <c r="B2879">
        <v>555700</v>
      </c>
      <c r="C2879">
        <v>385300</v>
      </c>
      <c r="D2879">
        <v>181.2715</v>
      </c>
      <c r="F2879" t="s">
        <v>6</v>
      </c>
      <c r="G2879" t="s">
        <v>6</v>
      </c>
      <c r="H2879" t="s">
        <v>6</v>
      </c>
    </row>
    <row r="2880" spans="2:8" x14ac:dyDescent="0.25">
      <c r="B2880">
        <v>555900</v>
      </c>
      <c r="C2880">
        <v>385300</v>
      </c>
      <c r="D2880">
        <v>181.15610000000001</v>
      </c>
      <c r="F2880" t="s">
        <v>6</v>
      </c>
      <c r="G2880" t="s">
        <v>6</v>
      </c>
      <c r="H2880" t="s">
        <v>6</v>
      </c>
    </row>
    <row r="2881" spans="2:8" x14ac:dyDescent="0.25">
      <c r="B2881">
        <v>556100</v>
      </c>
      <c r="C2881">
        <v>385300</v>
      </c>
      <c r="D2881">
        <v>181.04239999999999</v>
      </c>
      <c r="F2881" t="s">
        <v>6</v>
      </c>
      <c r="G2881" t="s">
        <v>6</v>
      </c>
      <c r="H2881" t="s">
        <v>6</v>
      </c>
    </row>
    <row r="2882" spans="2:8" x14ac:dyDescent="0.25">
      <c r="B2882">
        <v>556300</v>
      </c>
      <c r="C2882">
        <v>385300</v>
      </c>
      <c r="D2882">
        <v>180.93119999999999</v>
      </c>
      <c r="F2882" t="s">
        <v>6</v>
      </c>
      <c r="G2882" t="s">
        <v>6</v>
      </c>
      <c r="H2882" t="s">
        <v>6</v>
      </c>
    </row>
    <row r="2883" spans="2:8" x14ac:dyDescent="0.25">
      <c r="B2883">
        <v>556500</v>
      </c>
      <c r="C2883">
        <v>385300</v>
      </c>
      <c r="D2883">
        <v>180.8236</v>
      </c>
      <c r="F2883" t="s">
        <v>6</v>
      </c>
      <c r="G2883" t="s">
        <v>6</v>
      </c>
      <c r="H2883" t="s">
        <v>6</v>
      </c>
    </row>
    <row r="2884" spans="2:8" x14ac:dyDescent="0.25">
      <c r="B2884">
        <v>556700</v>
      </c>
      <c r="C2884">
        <v>385300</v>
      </c>
      <c r="D2884">
        <v>180.72030000000001</v>
      </c>
      <c r="F2884" t="s">
        <v>6</v>
      </c>
      <c r="G2884" t="s">
        <v>6</v>
      </c>
      <c r="H2884" t="s">
        <v>6</v>
      </c>
    </row>
    <row r="2885" spans="2:8" x14ac:dyDescent="0.25">
      <c r="B2885">
        <v>556900</v>
      </c>
      <c r="C2885">
        <v>385300</v>
      </c>
      <c r="D2885">
        <v>180.63220000000001</v>
      </c>
      <c r="F2885" t="s">
        <v>6</v>
      </c>
      <c r="G2885" t="s">
        <v>6</v>
      </c>
      <c r="H2885" t="s">
        <v>6</v>
      </c>
    </row>
    <row r="2886" spans="2:8" x14ac:dyDescent="0.25">
      <c r="B2886">
        <v>557100</v>
      </c>
      <c r="C2886">
        <v>385300</v>
      </c>
      <c r="D2886">
        <v>180.52959999999999</v>
      </c>
      <c r="F2886" t="s">
        <v>6</v>
      </c>
      <c r="G2886" t="s">
        <v>6</v>
      </c>
      <c r="H2886" t="s">
        <v>6</v>
      </c>
    </row>
    <row r="2887" spans="2:8" x14ac:dyDescent="0.25">
      <c r="B2887">
        <v>557300</v>
      </c>
      <c r="C2887">
        <v>385300</v>
      </c>
      <c r="D2887">
        <v>180.4408</v>
      </c>
      <c r="F2887" t="s">
        <v>6</v>
      </c>
      <c r="G2887" t="s">
        <v>6</v>
      </c>
      <c r="H2887" t="s">
        <v>6</v>
      </c>
    </row>
    <row r="2888" spans="2:8" x14ac:dyDescent="0.25">
      <c r="B2888">
        <v>557500</v>
      </c>
      <c r="C2888">
        <v>385300</v>
      </c>
      <c r="D2888">
        <v>180.35570000000001</v>
      </c>
      <c r="F2888" t="s">
        <v>6</v>
      </c>
      <c r="G2888" t="s">
        <v>6</v>
      </c>
      <c r="H2888" t="s">
        <v>6</v>
      </c>
    </row>
    <row r="2889" spans="2:8" x14ac:dyDescent="0.25">
      <c r="B2889">
        <v>557700</v>
      </c>
      <c r="C2889">
        <v>385300</v>
      </c>
      <c r="D2889">
        <v>180.27549999999999</v>
      </c>
      <c r="F2889" t="s">
        <v>6</v>
      </c>
      <c r="G2889" t="s">
        <v>6</v>
      </c>
      <c r="H2889" t="s">
        <v>6</v>
      </c>
    </row>
    <row r="2890" spans="2:8" x14ac:dyDescent="0.25">
      <c r="B2890">
        <v>557900</v>
      </c>
      <c r="C2890">
        <v>385300</v>
      </c>
      <c r="D2890">
        <v>180.19970000000001</v>
      </c>
      <c r="F2890" t="s">
        <v>6</v>
      </c>
      <c r="G2890" t="s">
        <v>6</v>
      </c>
      <c r="H2890" t="s">
        <v>6</v>
      </c>
    </row>
    <row r="2891" spans="2:8" x14ac:dyDescent="0.25">
      <c r="B2891">
        <v>558100</v>
      </c>
      <c r="C2891">
        <v>385300</v>
      </c>
      <c r="D2891">
        <v>180.12700000000001</v>
      </c>
      <c r="F2891" t="s">
        <v>6</v>
      </c>
      <c r="G2891" t="s">
        <v>6</v>
      </c>
      <c r="H2891" t="s">
        <v>6</v>
      </c>
    </row>
    <row r="2892" spans="2:8" x14ac:dyDescent="0.25">
      <c r="B2892">
        <v>558300</v>
      </c>
      <c r="C2892">
        <v>385300</v>
      </c>
      <c r="D2892">
        <v>180.05609999999999</v>
      </c>
      <c r="F2892" t="s">
        <v>6</v>
      </c>
      <c r="G2892" t="s">
        <v>6</v>
      </c>
      <c r="H2892" t="s">
        <v>6</v>
      </c>
    </row>
    <row r="2893" spans="2:8" x14ac:dyDescent="0.25">
      <c r="B2893">
        <v>558500</v>
      </c>
      <c r="C2893">
        <v>385300</v>
      </c>
      <c r="D2893">
        <v>179.98169999999999</v>
      </c>
      <c r="F2893" t="s">
        <v>6</v>
      </c>
      <c r="G2893" t="s">
        <v>6</v>
      </c>
      <c r="H2893" t="s">
        <v>6</v>
      </c>
    </row>
    <row r="2894" spans="2:8" x14ac:dyDescent="0.25">
      <c r="B2894">
        <v>558700</v>
      </c>
      <c r="C2894">
        <v>385300</v>
      </c>
      <c r="D2894">
        <v>179.90010000000001</v>
      </c>
      <c r="F2894" t="s">
        <v>6</v>
      </c>
      <c r="G2894" t="s">
        <v>6</v>
      </c>
      <c r="H2894" t="s">
        <v>6</v>
      </c>
    </row>
    <row r="2895" spans="2:8" x14ac:dyDescent="0.25">
      <c r="B2895">
        <v>558900</v>
      </c>
      <c r="C2895">
        <v>385300</v>
      </c>
      <c r="D2895">
        <v>179.80969999999999</v>
      </c>
      <c r="F2895" t="s">
        <v>6</v>
      </c>
      <c r="G2895" t="s">
        <v>6</v>
      </c>
      <c r="H2895" t="s">
        <v>6</v>
      </c>
    </row>
    <row r="2896" spans="2:8" x14ac:dyDescent="0.25">
      <c r="B2896">
        <v>559100</v>
      </c>
      <c r="C2896">
        <v>385300</v>
      </c>
      <c r="D2896">
        <v>179.7099</v>
      </c>
      <c r="F2896" t="s">
        <v>6</v>
      </c>
      <c r="G2896" t="s">
        <v>6</v>
      </c>
      <c r="H2896" t="s">
        <v>6</v>
      </c>
    </row>
    <row r="2897" spans="2:8" x14ac:dyDescent="0.25">
      <c r="B2897">
        <v>559300</v>
      </c>
      <c r="C2897">
        <v>385300</v>
      </c>
      <c r="D2897">
        <v>179.6061</v>
      </c>
      <c r="F2897" t="s">
        <v>6</v>
      </c>
      <c r="G2897" t="s">
        <v>6</v>
      </c>
      <c r="H2897" t="s">
        <v>6</v>
      </c>
    </row>
    <row r="2898" spans="2:8" x14ac:dyDescent="0.25">
      <c r="B2898">
        <v>559500</v>
      </c>
      <c r="C2898">
        <v>385300</v>
      </c>
      <c r="D2898">
        <v>179.4999</v>
      </c>
      <c r="F2898" t="s">
        <v>6</v>
      </c>
      <c r="G2898" t="s">
        <v>6</v>
      </c>
      <c r="H2898" t="s">
        <v>6</v>
      </c>
    </row>
    <row r="2899" spans="2:8" x14ac:dyDescent="0.25">
      <c r="B2899">
        <v>559700</v>
      </c>
      <c r="C2899">
        <v>385300</v>
      </c>
      <c r="D2899">
        <v>179.39359999999999</v>
      </c>
      <c r="F2899" t="s">
        <v>6</v>
      </c>
      <c r="G2899" t="s">
        <v>6</v>
      </c>
      <c r="H2899" t="s">
        <v>6</v>
      </c>
    </row>
    <row r="2900" spans="2:8" x14ac:dyDescent="0.25">
      <c r="B2900">
        <v>559900</v>
      </c>
      <c r="C2900">
        <v>385300</v>
      </c>
      <c r="D2900">
        <v>179.29650000000001</v>
      </c>
      <c r="F2900" t="s">
        <v>6</v>
      </c>
      <c r="G2900" t="s">
        <v>6</v>
      </c>
      <c r="H2900" t="s">
        <v>6</v>
      </c>
    </row>
    <row r="2901" spans="2:8" x14ac:dyDescent="0.25">
      <c r="B2901">
        <v>560100</v>
      </c>
      <c r="C2901">
        <v>385300</v>
      </c>
      <c r="D2901">
        <v>179.17089999999999</v>
      </c>
      <c r="F2901" t="s">
        <v>6</v>
      </c>
      <c r="G2901" t="s">
        <v>6</v>
      </c>
      <c r="H2901" t="s">
        <v>6</v>
      </c>
    </row>
    <row r="2902" spans="2:8" x14ac:dyDescent="0.25">
      <c r="B2902">
        <v>560300</v>
      </c>
      <c r="C2902">
        <v>385300</v>
      </c>
      <c r="D2902">
        <v>179.04390000000001</v>
      </c>
      <c r="F2902" t="s">
        <v>6</v>
      </c>
      <c r="G2902" t="s">
        <v>6</v>
      </c>
      <c r="H2902" t="s">
        <v>6</v>
      </c>
    </row>
    <row r="2903" spans="2:8" x14ac:dyDescent="0.25">
      <c r="B2903">
        <v>551700</v>
      </c>
      <c r="C2903">
        <v>385100</v>
      </c>
      <c r="D2903">
        <v>183.6448</v>
      </c>
      <c r="F2903" t="s">
        <v>6</v>
      </c>
      <c r="G2903" t="s">
        <v>6</v>
      </c>
      <c r="H2903" t="s">
        <v>6</v>
      </c>
    </row>
    <row r="2904" spans="2:8" x14ac:dyDescent="0.25">
      <c r="B2904">
        <v>551900</v>
      </c>
      <c r="C2904">
        <v>385100</v>
      </c>
      <c r="D2904">
        <v>183.45339999999999</v>
      </c>
      <c r="F2904" t="s">
        <v>6</v>
      </c>
      <c r="G2904" t="s">
        <v>6</v>
      </c>
      <c r="H2904" t="s">
        <v>6</v>
      </c>
    </row>
    <row r="2905" spans="2:8" x14ac:dyDescent="0.25">
      <c r="B2905">
        <v>552100</v>
      </c>
      <c r="C2905">
        <v>385100</v>
      </c>
      <c r="D2905">
        <v>183.25309999999999</v>
      </c>
      <c r="F2905" t="s">
        <v>6</v>
      </c>
      <c r="G2905" t="s">
        <v>6</v>
      </c>
      <c r="H2905" t="s">
        <v>6</v>
      </c>
    </row>
    <row r="2906" spans="2:8" x14ac:dyDescent="0.25">
      <c r="B2906">
        <v>552300</v>
      </c>
      <c r="C2906">
        <v>385100</v>
      </c>
      <c r="D2906">
        <v>183.06379999999999</v>
      </c>
      <c r="F2906" t="s">
        <v>6</v>
      </c>
      <c r="G2906" t="s">
        <v>6</v>
      </c>
      <c r="H2906" t="s">
        <v>6</v>
      </c>
    </row>
    <row r="2907" spans="2:8" x14ac:dyDescent="0.25">
      <c r="B2907">
        <v>552500</v>
      </c>
      <c r="C2907">
        <v>385100</v>
      </c>
      <c r="D2907">
        <v>182.886</v>
      </c>
      <c r="F2907" t="s">
        <v>6</v>
      </c>
      <c r="G2907" t="s">
        <v>6</v>
      </c>
      <c r="H2907" t="s">
        <v>6</v>
      </c>
    </row>
    <row r="2908" spans="2:8" x14ac:dyDescent="0.25">
      <c r="B2908">
        <v>552700</v>
      </c>
      <c r="C2908">
        <v>385100</v>
      </c>
      <c r="D2908">
        <v>182.7167</v>
      </c>
      <c r="F2908" t="s">
        <v>6</v>
      </c>
      <c r="G2908" t="s">
        <v>6</v>
      </c>
      <c r="H2908" t="s">
        <v>6</v>
      </c>
    </row>
    <row r="2909" spans="2:8" x14ac:dyDescent="0.25">
      <c r="B2909">
        <v>552900</v>
      </c>
      <c r="C2909">
        <v>385100</v>
      </c>
      <c r="D2909">
        <v>182.55619999999999</v>
      </c>
      <c r="F2909" t="s">
        <v>6</v>
      </c>
      <c r="G2909" t="s">
        <v>6</v>
      </c>
      <c r="H2909" t="s">
        <v>6</v>
      </c>
    </row>
    <row r="2910" spans="2:8" x14ac:dyDescent="0.25">
      <c r="B2910">
        <v>553100</v>
      </c>
      <c r="C2910">
        <v>385100</v>
      </c>
      <c r="D2910">
        <v>182.40379999999999</v>
      </c>
      <c r="F2910" t="s">
        <v>6</v>
      </c>
      <c r="G2910" t="s">
        <v>6</v>
      </c>
      <c r="H2910" t="s">
        <v>6</v>
      </c>
    </row>
    <row r="2911" spans="2:8" x14ac:dyDescent="0.25">
      <c r="B2911">
        <v>553300</v>
      </c>
      <c r="C2911">
        <v>385100</v>
      </c>
      <c r="D2911">
        <v>182.25790000000001</v>
      </c>
      <c r="F2911" t="s">
        <v>6</v>
      </c>
      <c r="G2911" t="s">
        <v>6</v>
      </c>
      <c r="H2911" t="s">
        <v>6</v>
      </c>
    </row>
    <row r="2912" spans="2:8" x14ac:dyDescent="0.25">
      <c r="B2912">
        <v>553500</v>
      </c>
      <c r="C2912">
        <v>385100</v>
      </c>
      <c r="D2912">
        <v>182.1328</v>
      </c>
      <c r="F2912" t="s">
        <v>6</v>
      </c>
      <c r="G2912" t="s">
        <v>6</v>
      </c>
      <c r="H2912" t="s">
        <v>6</v>
      </c>
    </row>
    <row r="2913" spans="2:8" x14ac:dyDescent="0.25">
      <c r="B2913">
        <v>553700</v>
      </c>
      <c r="C2913">
        <v>385100</v>
      </c>
      <c r="D2913">
        <v>181.9853</v>
      </c>
      <c r="F2913" t="s">
        <v>6</v>
      </c>
      <c r="G2913" t="s">
        <v>6</v>
      </c>
      <c r="H2913" t="s">
        <v>6</v>
      </c>
    </row>
    <row r="2914" spans="2:8" x14ac:dyDescent="0.25">
      <c r="B2914">
        <v>553900</v>
      </c>
      <c r="C2914">
        <v>385100</v>
      </c>
      <c r="D2914">
        <v>181.85499999999999</v>
      </c>
      <c r="F2914" t="s">
        <v>6</v>
      </c>
      <c r="G2914" t="s">
        <v>6</v>
      </c>
      <c r="H2914" t="s">
        <v>6</v>
      </c>
    </row>
    <row r="2915" spans="2:8" x14ac:dyDescent="0.25">
      <c r="B2915">
        <v>554100</v>
      </c>
      <c r="C2915">
        <v>385100</v>
      </c>
      <c r="D2915">
        <v>181.72890000000001</v>
      </c>
      <c r="F2915" t="s">
        <v>6</v>
      </c>
      <c r="G2915" t="s">
        <v>6</v>
      </c>
      <c r="H2915" t="s">
        <v>6</v>
      </c>
    </row>
    <row r="2916" spans="2:8" x14ac:dyDescent="0.25">
      <c r="B2916">
        <v>554300</v>
      </c>
      <c r="C2916">
        <v>385100</v>
      </c>
      <c r="D2916">
        <v>181.60560000000001</v>
      </c>
      <c r="F2916" t="s">
        <v>6</v>
      </c>
      <c r="G2916" t="s">
        <v>6</v>
      </c>
      <c r="H2916" t="s">
        <v>6</v>
      </c>
    </row>
    <row r="2917" spans="2:8" x14ac:dyDescent="0.25">
      <c r="B2917">
        <v>554500</v>
      </c>
      <c r="C2917">
        <v>385100</v>
      </c>
      <c r="D2917">
        <v>181.4838</v>
      </c>
      <c r="F2917" t="s">
        <v>6</v>
      </c>
      <c r="G2917" t="s">
        <v>6</v>
      </c>
      <c r="H2917" t="s">
        <v>6</v>
      </c>
    </row>
    <row r="2918" spans="2:8" x14ac:dyDescent="0.25">
      <c r="B2918">
        <v>554700</v>
      </c>
      <c r="C2918">
        <v>385100</v>
      </c>
      <c r="D2918">
        <v>181.36279999999999</v>
      </c>
      <c r="F2918" t="s">
        <v>6</v>
      </c>
      <c r="G2918" t="s">
        <v>6</v>
      </c>
      <c r="H2918" t="s">
        <v>6</v>
      </c>
    </row>
    <row r="2919" spans="2:8" x14ac:dyDescent="0.25">
      <c r="B2919">
        <v>554900</v>
      </c>
      <c r="C2919">
        <v>385100</v>
      </c>
      <c r="D2919">
        <v>181.24260000000001</v>
      </c>
      <c r="F2919" t="s">
        <v>6</v>
      </c>
      <c r="G2919" t="s">
        <v>6</v>
      </c>
      <c r="H2919" t="s">
        <v>6</v>
      </c>
    </row>
    <row r="2920" spans="2:8" x14ac:dyDescent="0.25">
      <c r="B2920">
        <v>555100</v>
      </c>
      <c r="C2920">
        <v>385100</v>
      </c>
      <c r="D2920">
        <v>181.1223</v>
      </c>
      <c r="F2920" t="s">
        <v>6</v>
      </c>
      <c r="G2920" t="s">
        <v>6</v>
      </c>
      <c r="H2920" t="s">
        <v>6</v>
      </c>
    </row>
    <row r="2921" spans="2:8" x14ac:dyDescent="0.25">
      <c r="B2921">
        <v>555300</v>
      </c>
      <c r="C2921">
        <v>385100</v>
      </c>
      <c r="D2921">
        <v>181.01329999999999</v>
      </c>
      <c r="F2921" t="s">
        <v>6</v>
      </c>
      <c r="G2921" t="s">
        <v>6</v>
      </c>
      <c r="H2921" t="s">
        <v>6</v>
      </c>
    </row>
    <row r="2922" spans="2:8" x14ac:dyDescent="0.25">
      <c r="B2922">
        <v>555500</v>
      </c>
      <c r="C2922">
        <v>385100</v>
      </c>
      <c r="D2922">
        <v>180.8809</v>
      </c>
      <c r="F2922" t="s">
        <v>6</v>
      </c>
      <c r="G2922" t="s">
        <v>6</v>
      </c>
      <c r="H2922" t="s">
        <v>6</v>
      </c>
    </row>
    <row r="2923" spans="2:8" x14ac:dyDescent="0.25">
      <c r="B2923">
        <v>555700</v>
      </c>
      <c r="C2923">
        <v>385100</v>
      </c>
      <c r="D2923">
        <v>180.76140000000001</v>
      </c>
      <c r="F2923" t="s">
        <v>6</v>
      </c>
      <c r="G2923" t="s">
        <v>6</v>
      </c>
      <c r="H2923" t="s">
        <v>6</v>
      </c>
    </row>
    <row r="2924" spans="2:8" x14ac:dyDescent="0.25">
      <c r="B2924">
        <v>555900</v>
      </c>
      <c r="C2924">
        <v>385100</v>
      </c>
      <c r="D2924">
        <v>180.6421</v>
      </c>
      <c r="F2924" t="s">
        <v>6</v>
      </c>
      <c r="G2924" t="s">
        <v>6</v>
      </c>
      <c r="H2924" t="s">
        <v>6</v>
      </c>
    </row>
    <row r="2925" spans="2:8" x14ac:dyDescent="0.25">
      <c r="B2925">
        <v>556100</v>
      </c>
      <c r="C2925">
        <v>385100</v>
      </c>
      <c r="D2925">
        <v>180.5247</v>
      </c>
      <c r="F2925" t="s">
        <v>6</v>
      </c>
      <c r="G2925" t="s">
        <v>6</v>
      </c>
      <c r="H2925" t="s">
        <v>6</v>
      </c>
    </row>
    <row r="2926" spans="2:8" x14ac:dyDescent="0.25">
      <c r="B2926">
        <v>556300</v>
      </c>
      <c r="C2926">
        <v>385100</v>
      </c>
      <c r="D2926">
        <v>180.4092</v>
      </c>
      <c r="F2926" t="s">
        <v>6</v>
      </c>
      <c r="G2926" t="s">
        <v>6</v>
      </c>
      <c r="H2926" t="s">
        <v>6</v>
      </c>
    </row>
    <row r="2927" spans="2:8" x14ac:dyDescent="0.25">
      <c r="B2927">
        <v>556500</v>
      </c>
      <c r="C2927">
        <v>385100</v>
      </c>
      <c r="D2927">
        <v>180.29730000000001</v>
      </c>
      <c r="F2927" t="s">
        <v>6</v>
      </c>
      <c r="G2927" t="s">
        <v>6</v>
      </c>
      <c r="H2927" t="s">
        <v>6</v>
      </c>
    </row>
    <row r="2928" spans="2:8" x14ac:dyDescent="0.25">
      <c r="B2928">
        <v>556700</v>
      </c>
      <c r="C2928">
        <v>385100</v>
      </c>
      <c r="D2928">
        <v>180.19</v>
      </c>
      <c r="F2928" t="s">
        <v>6</v>
      </c>
      <c r="G2928" t="s">
        <v>6</v>
      </c>
      <c r="H2928" t="s">
        <v>6</v>
      </c>
    </row>
    <row r="2929" spans="2:8" x14ac:dyDescent="0.25">
      <c r="B2929">
        <v>556900</v>
      </c>
      <c r="C2929">
        <v>385100</v>
      </c>
      <c r="D2929">
        <v>180.09649999999999</v>
      </c>
      <c r="F2929" t="s">
        <v>6</v>
      </c>
      <c r="G2929" t="s">
        <v>6</v>
      </c>
      <c r="H2929" t="s">
        <v>6</v>
      </c>
    </row>
    <row r="2930" spans="2:8" x14ac:dyDescent="0.25">
      <c r="B2930">
        <v>557100</v>
      </c>
      <c r="C2930">
        <v>385100</v>
      </c>
      <c r="D2930">
        <v>179.9879</v>
      </c>
      <c r="F2930" t="s">
        <v>6</v>
      </c>
      <c r="G2930" t="s">
        <v>6</v>
      </c>
      <c r="H2930" t="s">
        <v>6</v>
      </c>
    </row>
    <row r="2931" spans="2:8" x14ac:dyDescent="0.25">
      <c r="B2931">
        <v>557300</v>
      </c>
      <c r="C2931">
        <v>385100</v>
      </c>
      <c r="D2931">
        <v>179.8929</v>
      </c>
      <c r="F2931" t="s">
        <v>6</v>
      </c>
      <c r="G2931" t="s">
        <v>6</v>
      </c>
      <c r="H2931" t="s">
        <v>6</v>
      </c>
    </row>
    <row r="2932" spans="2:8" x14ac:dyDescent="0.25">
      <c r="B2932">
        <v>557500</v>
      </c>
      <c r="C2932">
        <v>385100</v>
      </c>
      <c r="D2932">
        <v>179.80070000000001</v>
      </c>
      <c r="F2932" t="s">
        <v>6</v>
      </c>
      <c r="G2932" t="s">
        <v>6</v>
      </c>
      <c r="H2932" t="s">
        <v>6</v>
      </c>
    </row>
    <row r="2933" spans="2:8" x14ac:dyDescent="0.25">
      <c r="B2933">
        <v>557700</v>
      </c>
      <c r="C2933">
        <v>385100</v>
      </c>
      <c r="D2933">
        <v>179.7122</v>
      </c>
      <c r="F2933" t="s">
        <v>6</v>
      </c>
      <c r="G2933" t="s">
        <v>6</v>
      </c>
      <c r="H2933" t="s">
        <v>6</v>
      </c>
    </row>
    <row r="2934" spans="2:8" x14ac:dyDescent="0.25">
      <c r="B2934">
        <v>557900</v>
      </c>
      <c r="C2934">
        <v>385100</v>
      </c>
      <c r="D2934">
        <v>179.62700000000001</v>
      </c>
      <c r="F2934" t="s">
        <v>6</v>
      </c>
      <c r="G2934" t="s">
        <v>6</v>
      </c>
      <c r="H2934" t="s">
        <v>6</v>
      </c>
    </row>
    <row r="2935" spans="2:8" x14ac:dyDescent="0.25">
      <c r="B2935">
        <v>558100</v>
      </c>
      <c r="C2935">
        <v>385100</v>
      </c>
      <c r="D2935">
        <v>179.54509999999999</v>
      </c>
      <c r="F2935" t="s">
        <v>6</v>
      </c>
      <c r="G2935" t="s">
        <v>6</v>
      </c>
      <c r="H2935" t="s">
        <v>6</v>
      </c>
    </row>
    <row r="2936" spans="2:8" x14ac:dyDescent="0.25">
      <c r="B2936">
        <v>558300</v>
      </c>
      <c r="C2936">
        <v>385100</v>
      </c>
      <c r="D2936">
        <v>179.46270000000001</v>
      </c>
      <c r="F2936" t="s">
        <v>6</v>
      </c>
      <c r="G2936" t="s">
        <v>6</v>
      </c>
      <c r="H2936" t="s">
        <v>6</v>
      </c>
    </row>
    <row r="2937" spans="2:8" x14ac:dyDescent="0.25">
      <c r="B2937">
        <v>558500</v>
      </c>
      <c r="C2937">
        <v>385100</v>
      </c>
      <c r="D2937">
        <v>179.37610000000001</v>
      </c>
      <c r="F2937" t="s">
        <v>6</v>
      </c>
      <c r="G2937" t="s">
        <v>6</v>
      </c>
      <c r="H2937" t="s">
        <v>6</v>
      </c>
    </row>
    <row r="2938" spans="2:8" x14ac:dyDescent="0.25">
      <c r="B2938">
        <v>558700</v>
      </c>
      <c r="C2938">
        <v>385100</v>
      </c>
      <c r="D2938">
        <v>179.28120000000001</v>
      </c>
      <c r="F2938" t="s">
        <v>6</v>
      </c>
      <c r="G2938" t="s">
        <v>6</v>
      </c>
      <c r="H2938" t="s">
        <v>6</v>
      </c>
    </row>
    <row r="2939" spans="2:8" x14ac:dyDescent="0.25">
      <c r="B2939">
        <v>558900</v>
      </c>
      <c r="C2939">
        <v>385100</v>
      </c>
      <c r="D2939">
        <v>179.1764</v>
      </c>
      <c r="F2939" t="s">
        <v>6</v>
      </c>
      <c r="G2939" t="s">
        <v>6</v>
      </c>
      <c r="H2939" t="s">
        <v>6</v>
      </c>
    </row>
    <row r="2940" spans="2:8" x14ac:dyDescent="0.25">
      <c r="B2940">
        <v>559100</v>
      </c>
      <c r="C2940">
        <v>385100</v>
      </c>
      <c r="D2940">
        <v>179.06200000000001</v>
      </c>
      <c r="F2940" t="s">
        <v>6</v>
      </c>
      <c r="G2940" t="s">
        <v>6</v>
      </c>
      <c r="H2940" t="s">
        <v>6</v>
      </c>
    </row>
    <row r="2941" spans="2:8" x14ac:dyDescent="0.25">
      <c r="B2941">
        <v>559300</v>
      </c>
      <c r="C2941">
        <v>385100</v>
      </c>
      <c r="D2941">
        <v>178.94200000000001</v>
      </c>
      <c r="F2941" t="s">
        <v>6</v>
      </c>
      <c r="G2941" t="s">
        <v>6</v>
      </c>
      <c r="H2941" t="s">
        <v>6</v>
      </c>
    </row>
    <row r="2942" spans="2:8" x14ac:dyDescent="0.25">
      <c r="B2942">
        <v>559500</v>
      </c>
      <c r="C2942">
        <v>385100</v>
      </c>
      <c r="D2942">
        <v>178.82050000000001</v>
      </c>
      <c r="F2942" t="s">
        <v>6</v>
      </c>
      <c r="G2942" t="s">
        <v>6</v>
      </c>
      <c r="H2942" t="s">
        <v>6</v>
      </c>
    </row>
    <row r="2943" spans="2:8" x14ac:dyDescent="0.25">
      <c r="B2943">
        <v>559700</v>
      </c>
      <c r="C2943">
        <v>385100</v>
      </c>
      <c r="D2943">
        <v>178.69839999999999</v>
      </c>
      <c r="F2943" t="s">
        <v>6</v>
      </c>
      <c r="G2943" t="s">
        <v>6</v>
      </c>
      <c r="H2943" t="s">
        <v>6</v>
      </c>
    </row>
    <row r="2944" spans="2:8" x14ac:dyDescent="0.25">
      <c r="B2944">
        <v>559900</v>
      </c>
      <c r="C2944">
        <v>385100</v>
      </c>
      <c r="D2944">
        <v>178.58750000000001</v>
      </c>
      <c r="F2944" t="s">
        <v>6</v>
      </c>
      <c r="G2944" t="s">
        <v>6</v>
      </c>
      <c r="H294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7905-E6BC-4506-B9AE-1A987F457EAB}">
  <dimension ref="A1:GB4203"/>
  <sheetViews>
    <sheetView zoomScale="110" zoomScaleNormal="110" workbookViewId="0">
      <selection activeCell="DM104" sqref="DM104"/>
    </sheetView>
  </sheetViews>
  <sheetFormatPr defaultRowHeight="15" x14ac:dyDescent="0.25"/>
  <cols>
    <col min="1" max="1" width="4.28515625" customWidth="1"/>
    <col min="2" max="3" width="3.7109375" customWidth="1"/>
    <col min="4" max="70" width="0.28515625" customWidth="1"/>
    <col min="71" max="71" width="3.7109375" customWidth="1"/>
    <col min="72" max="72" width="1.42578125" style="39" customWidth="1"/>
    <col min="73" max="74" width="3.7109375" customWidth="1"/>
    <col min="75" max="141" width="0.28515625" customWidth="1"/>
    <col min="142" max="142" width="3.7109375" customWidth="1"/>
    <col min="143" max="143" width="2.42578125" style="26" customWidth="1"/>
    <col min="144" max="144" width="5.42578125" customWidth="1"/>
    <col min="145" max="145" width="4.5703125" customWidth="1"/>
    <col min="146" max="146" width="6.140625" customWidth="1"/>
    <col min="149" max="149" width="7.85546875" customWidth="1"/>
    <col min="150" max="151" width="4.85546875" customWidth="1"/>
    <col min="152" max="152" width="2.42578125" style="26" customWidth="1"/>
    <col min="153" max="155" width="3.140625" customWidth="1"/>
    <col min="157" max="157" width="3.85546875" customWidth="1"/>
    <col min="161" max="161" width="5.28515625" customWidth="1"/>
    <col min="162" max="162" width="5" customWidth="1"/>
    <col min="163" max="164" width="4.7109375" style="43" customWidth="1"/>
    <col min="165" max="165" width="5.42578125" style="43" customWidth="1"/>
    <col min="166" max="166" width="2.42578125" style="26" customWidth="1"/>
    <col min="167" max="168" width="2.7109375" style="33" customWidth="1"/>
    <col min="169" max="171" width="3.85546875" style="33" customWidth="1"/>
    <col min="172" max="172" width="1" style="33" customWidth="1"/>
    <col min="173" max="173" width="9.7109375" style="33" customWidth="1"/>
    <col min="174" max="174" width="4.140625" style="33" hidden="1" customWidth="1"/>
    <col min="175" max="175" width="3.85546875" style="33" hidden="1" customWidth="1"/>
    <col min="176" max="176" width="5.7109375" style="33" hidden="1" customWidth="1"/>
    <col min="177" max="177" width="7.140625" style="33" hidden="1" customWidth="1"/>
    <col min="178" max="178" width="11.7109375" customWidth="1"/>
    <col min="179" max="179" width="2.42578125" style="26" customWidth="1"/>
    <col min="180" max="180" width="9.140625" style="39"/>
  </cols>
  <sheetData>
    <row r="1" spans="1:184" ht="14.25" customHeigh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N1" s="39">
        <f>COUNT(EN4:EN4203)</f>
        <v>4200</v>
      </c>
      <c r="EO1" s="39"/>
      <c r="EP1" s="39">
        <f>EO2*EP2</f>
        <v>4200</v>
      </c>
      <c r="EQ1" s="26">
        <f>EO3*EO2</f>
        <v>2400</v>
      </c>
      <c r="ER1" s="26">
        <f>EP3*EP2</f>
        <v>2800</v>
      </c>
      <c r="ES1" s="26" t="s">
        <v>14</v>
      </c>
      <c r="ET1" s="26"/>
      <c r="EU1" s="26"/>
      <c r="EW1" s="39"/>
      <c r="EX1" s="39"/>
      <c r="EY1" s="39"/>
      <c r="EZ1" s="39"/>
      <c r="FA1" s="45" t="s">
        <v>27</v>
      </c>
      <c r="FB1" s="30"/>
      <c r="FC1" s="30">
        <f>COUNT(BU4:EL63)</f>
        <v>4200</v>
      </c>
      <c r="FD1" s="28">
        <v>1</v>
      </c>
      <c r="FE1" s="28"/>
      <c r="FF1" s="28"/>
      <c r="FG1" s="28"/>
      <c r="FH1" s="28"/>
      <c r="FI1" s="29">
        <v>1</v>
      </c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>
        <v>1</v>
      </c>
      <c r="FV1" s="32"/>
      <c r="GB1" s="32">
        <v>1</v>
      </c>
    </row>
    <row r="2" spans="1:184" ht="14.25" customHeight="1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26">
        <v>3</v>
      </c>
      <c r="EN2" s="23">
        <v>1</v>
      </c>
      <c r="EO2" s="23">
        <f>MAX(EO3:EO4203)</f>
        <v>60</v>
      </c>
      <c r="EP2" s="23">
        <f>MAX(EP3:EP4203)</f>
        <v>70</v>
      </c>
      <c r="EQ2" s="39">
        <f>EQ4</f>
        <v>554420</v>
      </c>
      <c r="ER2" s="39">
        <f>ER4</f>
        <v>391580</v>
      </c>
      <c r="ES2" s="44">
        <v>1</v>
      </c>
      <c r="ET2" s="44">
        <v>4</v>
      </c>
      <c r="EU2" s="40">
        <f>AVERAGE(EU4:EU4203)</f>
        <v>116.79064545584804</v>
      </c>
      <c r="EW2" s="39"/>
      <c r="EX2" s="39"/>
      <c r="EY2" s="39"/>
      <c r="EZ2" s="28" t="s">
        <v>15</v>
      </c>
      <c r="FA2" s="39">
        <f>IF(FA3=0,COUNT(EW4:EW575),SUMIF($EW$4:$EW$1000,"="&amp;FA3,$EW$4:$EW$1000))</f>
        <v>68</v>
      </c>
      <c r="FB2" s="30">
        <f>'00'!J5</f>
        <v>554400</v>
      </c>
      <c r="FC2" s="30">
        <f>'00'!K5</f>
        <v>389200</v>
      </c>
      <c r="FD2" s="28"/>
      <c r="FE2" s="29">
        <f>MAX(FE3:FE4203)</f>
        <v>68</v>
      </c>
      <c r="FF2" s="3">
        <f>MAX(FF4:FF4203)</f>
        <v>68</v>
      </c>
      <c r="FG2" s="28"/>
      <c r="FH2" s="28"/>
      <c r="FI2" s="28" t="s">
        <v>15</v>
      </c>
      <c r="FK2" s="34" t="str">
        <f>FK3</f>
        <v>#lakeno</v>
      </c>
      <c r="FL2" s="35"/>
      <c r="FM2" s="36">
        <f>MAX(FM3:FM348)</f>
        <v>1</v>
      </c>
      <c r="FN2" s="36">
        <f t="shared" ref="FN2:FO2" si="0">MAX(FN3:FN348)</f>
        <v>42</v>
      </c>
      <c r="FO2" s="36">
        <f t="shared" si="0"/>
        <v>50</v>
      </c>
      <c r="FP2" s="37"/>
      <c r="FQ2" s="37" t="s">
        <v>26</v>
      </c>
      <c r="FR2" s="37"/>
      <c r="FS2" s="37"/>
      <c r="FT2" s="37"/>
      <c r="FU2" s="37"/>
      <c r="FV2" s="37"/>
    </row>
    <row r="3" spans="1:184" ht="10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46" t="s">
        <v>13</v>
      </c>
      <c r="EN3" s="46"/>
      <c r="EO3" s="14">
        <v>40</v>
      </c>
      <c r="EP3" s="14">
        <v>40</v>
      </c>
      <c r="EQ3" s="39" t="s">
        <v>9</v>
      </c>
      <c r="ER3" s="39" t="s">
        <v>8</v>
      </c>
      <c r="ES3" s="39" t="s">
        <v>10</v>
      </c>
      <c r="ET3" s="39"/>
      <c r="EU3" s="39"/>
      <c r="EW3" s="28" t="s">
        <v>0</v>
      </c>
      <c r="EX3" s="28" t="s">
        <v>1</v>
      </c>
      <c r="EY3" s="28" t="s">
        <v>2</v>
      </c>
      <c r="EZ3" s="28" t="s">
        <v>3</v>
      </c>
      <c r="FA3" s="44">
        <v>1</v>
      </c>
      <c r="FB3" s="28">
        <v>1</v>
      </c>
      <c r="FC3" s="28">
        <v>2</v>
      </c>
      <c r="FD3" s="28"/>
      <c r="FE3" s="29">
        <v>0</v>
      </c>
      <c r="FF3" s="29">
        <v>0</v>
      </c>
      <c r="FG3" s="3">
        <v>1</v>
      </c>
      <c r="FH3" s="3">
        <v>2</v>
      </c>
      <c r="FI3" s="3">
        <v>3</v>
      </c>
      <c r="FK3" s="34" t="s">
        <v>16</v>
      </c>
      <c r="FL3" s="32" t="s">
        <v>17</v>
      </c>
      <c r="FM3" s="31" t="s">
        <v>18</v>
      </c>
      <c r="FN3" s="31" t="s">
        <v>1</v>
      </c>
      <c r="FO3" s="31" t="s">
        <v>2</v>
      </c>
      <c r="FP3" s="32" t="s">
        <v>19</v>
      </c>
      <c r="FQ3" s="35" t="s">
        <v>20</v>
      </c>
      <c r="FR3" s="32" t="s">
        <v>21</v>
      </c>
      <c r="FS3" s="32" t="s">
        <v>22</v>
      </c>
      <c r="FT3" s="32" t="s">
        <v>23</v>
      </c>
      <c r="FU3" s="32" t="s">
        <v>24</v>
      </c>
      <c r="FV3" s="35" t="s">
        <v>21</v>
      </c>
    </row>
    <row r="4" spans="1:184" ht="10.5" customHeight="1" x14ac:dyDescent="0.25">
      <c r="A4" s="12">
        <f>B4</f>
        <v>335.77</v>
      </c>
      <c r="B4" s="1">
        <v>335.77</v>
      </c>
      <c r="C4" s="1">
        <v>333.41</v>
      </c>
      <c r="D4" s="1">
        <v>331.05</v>
      </c>
      <c r="E4" s="1">
        <v>330.48</v>
      </c>
      <c r="F4" s="1">
        <v>329.91</v>
      </c>
      <c r="G4" s="1">
        <v>329.34</v>
      </c>
      <c r="H4" s="1">
        <v>329.08</v>
      </c>
      <c r="I4" s="1">
        <v>328.81</v>
      </c>
      <c r="J4" s="1">
        <v>328.58</v>
      </c>
      <c r="K4" s="1">
        <v>328.35</v>
      </c>
      <c r="L4" s="1">
        <v>328.11</v>
      </c>
      <c r="M4" s="1">
        <v>329.48</v>
      </c>
      <c r="N4" s="1">
        <v>330.85</v>
      </c>
      <c r="O4" s="1">
        <v>332.1</v>
      </c>
      <c r="P4" s="1">
        <v>333.35</v>
      </c>
      <c r="Q4" s="1">
        <v>334.1</v>
      </c>
      <c r="R4" s="1">
        <v>334.86</v>
      </c>
      <c r="S4" s="1">
        <v>335.61</v>
      </c>
      <c r="T4" s="1">
        <v>334.45</v>
      </c>
      <c r="U4" s="1">
        <v>333.3</v>
      </c>
      <c r="V4" s="1">
        <v>332.15</v>
      </c>
      <c r="W4" s="1">
        <v>331.37</v>
      </c>
      <c r="X4" s="1">
        <v>330.59</v>
      </c>
      <c r="Y4" s="1">
        <v>329.86</v>
      </c>
      <c r="Z4" s="1">
        <v>329.12</v>
      </c>
      <c r="AA4" s="1">
        <v>328.81</v>
      </c>
      <c r="AB4" s="1">
        <v>328.49</v>
      </c>
      <c r="AC4" s="1">
        <v>328.18</v>
      </c>
      <c r="AD4" s="1">
        <v>326.10000000000002</v>
      </c>
      <c r="AE4" s="1">
        <v>324.02</v>
      </c>
      <c r="AF4" s="1">
        <v>323.25</v>
      </c>
      <c r="AG4" s="1">
        <v>322.48</v>
      </c>
      <c r="AH4" s="1">
        <v>321.70999999999998</v>
      </c>
      <c r="AI4" s="1">
        <v>320.01</v>
      </c>
      <c r="AJ4" s="1">
        <v>318.32</v>
      </c>
      <c r="AK4" s="1">
        <v>317.62</v>
      </c>
      <c r="AL4" s="1">
        <v>316.92</v>
      </c>
      <c r="AM4" s="1">
        <v>316.22000000000003</v>
      </c>
      <c r="AN4" s="1">
        <v>316.64</v>
      </c>
      <c r="AO4" s="1">
        <v>317.07</v>
      </c>
      <c r="AP4" s="1">
        <v>317.5</v>
      </c>
      <c r="AQ4" s="1">
        <v>317.49</v>
      </c>
      <c r="AR4" s="1">
        <v>317.49</v>
      </c>
      <c r="AS4" s="1">
        <v>316.27999999999997</v>
      </c>
      <c r="AT4" s="1">
        <v>315.08</v>
      </c>
      <c r="AU4" s="1">
        <v>313.86</v>
      </c>
      <c r="AV4" s="1">
        <v>312.64</v>
      </c>
      <c r="AW4" s="1">
        <v>311.43</v>
      </c>
      <c r="AX4" s="1">
        <v>310.48</v>
      </c>
      <c r="AY4" s="1">
        <v>309.54000000000002</v>
      </c>
      <c r="AZ4" s="1">
        <v>308.58999999999997</v>
      </c>
      <c r="BA4" s="1">
        <v>309.44</v>
      </c>
      <c r="BB4" s="1">
        <v>310.29000000000002</v>
      </c>
      <c r="BC4" s="1">
        <v>309.88</v>
      </c>
      <c r="BD4" s="1">
        <v>309.45999999999998</v>
      </c>
      <c r="BE4" s="1">
        <v>309.05</v>
      </c>
      <c r="BF4" s="1">
        <v>307.39</v>
      </c>
      <c r="BG4" s="1">
        <v>305.74</v>
      </c>
      <c r="BH4" s="1">
        <v>306.08</v>
      </c>
      <c r="BI4" s="1">
        <v>306.43</v>
      </c>
      <c r="BJ4" s="1">
        <v>305.74</v>
      </c>
      <c r="BK4" s="1">
        <v>305.06</v>
      </c>
      <c r="BL4" s="1">
        <v>304.37</v>
      </c>
      <c r="BM4" s="1">
        <v>305.45999999999998</v>
      </c>
      <c r="BN4" s="1">
        <v>306.55</v>
      </c>
      <c r="BO4" s="1">
        <v>307.64</v>
      </c>
      <c r="BP4" s="1">
        <v>307.01</v>
      </c>
      <c r="BQ4" s="1">
        <v>306.38</v>
      </c>
      <c r="BR4" s="1">
        <v>304.77</v>
      </c>
      <c r="BS4" s="1">
        <v>303.17</v>
      </c>
      <c r="BU4" s="2">
        <v>1</v>
      </c>
      <c r="BV4" s="2">
        <v>1</v>
      </c>
      <c r="BW4" s="2">
        <v>1</v>
      </c>
      <c r="BX4" s="2">
        <v>1</v>
      </c>
      <c r="BY4" s="2">
        <v>1</v>
      </c>
      <c r="BZ4" s="2">
        <v>1</v>
      </c>
      <c r="CA4" s="2">
        <v>1</v>
      </c>
      <c r="CB4" s="2">
        <v>1</v>
      </c>
      <c r="CC4" s="2">
        <v>1</v>
      </c>
      <c r="CD4" s="2">
        <v>1</v>
      </c>
      <c r="CE4" s="2">
        <v>1</v>
      </c>
      <c r="CF4" s="2">
        <v>1</v>
      </c>
      <c r="CG4" s="2">
        <v>1</v>
      </c>
      <c r="CH4" s="2">
        <v>1</v>
      </c>
      <c r="CI4" s="2">
        <v>1</v>
      </c>
      <c r="CJ4" s="2">
        <v>1</v>
      </c>
      <c r="CK4" s="2">
        <v>1</v>
      </c>
      <c r="CL4" s="2">
        <v>1</v>
      </c>
      <c r="CM4" s="2">
        <v>1</v>
      </c>
      <c r="CN4" s="2">
        <v>1</v>
      </c>
      <c r="CO4" s="2">
        <v>1</v>
      </c>
      <c r="CP4" s="2">
        <v>1</v>
      </c>
      <c r="CQ4" s="2">
        <v>1</v>
      </c>
      <c r="CR4" s="2">
        <v>1</v>
      </c>
      <c r="CS4" s="2">
        <v>1</v>
      </c>
      <c r="CT4" s="2">
        <v>1</v>
      </c>
      <c r="CU4" s="2">
        <v>1</v>
      </c>
      <c r="CV4" s="2">
        <v>1</v>
      </c>
      <c r="CW4" s="2">
        <v>1</v>
      </c>
      <c r="CX4" s="2">
        <v>1</v>
      </c>
      <c r="CY4" s="2">
        <v>1</v>
      </c>
      <c r="CZ4" s="2">
        <v>1</v>
      </c>
      <c r="DA4" s="2">
        <v>1</v>
      </c>
      <c r="DB4" s="2">
        <v>1</v>
      </c>
      <c r="DC4" s="2">
        <v>1</v>
      </c>
      <c r="DD4" s="2">
        <v>1</v>
      </c>
      <c r="DE4" s="2">
        <v>1</v>
      </c>
      <c r="DF4" s="2">
        <v>1</v>
      </c>
      <c r="DG4" s="2">
        <v>1</v>
      </c>
      <c r="DH4" s="2">
        <v>1</v>
      </c>
      <c r="DI4" s="2">
        <v>1</v>
      </c>
      <c r="DJ4" s="2">
        <v>1</v>
      </c>
      <c r="DK4" s="2">
        <v>1</v>
      </c>
      <c r="DL4" s="2">
        <v>1</v>
      </c>
      <c r="DM4" s="2">
        <v>1</v>
      </c>
      <c r="DN4" s="2">
        <v>1</v>
      </c>
      <c r="DO4" s="2">
        <v>1</v>
      </c>
      <c r="DP4" s="2">
        <v>1</v>
      </c>
      <c r="DQ4" s="2">
        <v>1</v>
      </c>
      <c r="DR4" s="2">
        <v>1</v>
      </c>
      <c r="DS4" s="2">
        <v>1</v>
      </c>
      <c r="DT4" s="2">
        <v>1</v>
      </c>
      <c r="DU4" s="2">
        <v>1</v>
      </c>
      <c r="DV4" s="2">
        <v>1</v>
      </c>
      <c r="DW4" s="2">
        <v>1</v>
      </c>
      <c r="DX4" s="2">
        <v>1</v>
      </c>
      <c r="DY4" s="2">
        <v>1</v>
      </c>
      <c r="DZ4" s="2">
        <v>1</v>
      </c>
      <c r="EA4" s="2">
        <v>1</v>
      </c>
      <c r="EB4" s="2">
        <v>1</v>
      </c>
      <c r="EC4" s="2">
        <v>1</v>
      </c>
      <c r="ED4" s="2">
        <v>1</v>
      </c>
      <c r="EE4" s="2">
        <v>1</v>
      </c>
      <c r="EF4" s="2">
        <v>1</v>
      </c>
      <c r="EG4" s="2">
        <v>1</v>
      </c>
      <c r="EH4" s="2">
        <v>1</v>
      </c>
      <c r="EI4" s="2">
        <v>1</v>
      </c>
      <c r="EJ4" s="2">
        <v>1</v>
      </c>
      <c r="EK4" s="2">
        <v>1</v>
      </c>
      <c r="EL4" s="2">
        <v>1</v>
      </c>
      <c r="EN4" s="24">
        <v>1</v>
      </c>
      <c r="EO4" s="38">
        <v>1</v>
      </c>
      <c r="EP4" s="38">
        <v>1</v>
      </c>
      <c r="EQ4" s="17">
        <v>554420</v>
      </c>
      <c r="ER4" s="17">
        <v>391580</v>
      </c>
      <c r="ES4" s="41">
        <f t="shared" ref="ES4:ES67" si="1">INDEX(_xlfn.IFS($ES$2=4,$B$190:$BS$249,$ES$2=3,$B$128:$BS$187,$ES$2=2,$B$66:$BS$125,$ES$2=1,$B$4:$BS$63),EO4,EP4)</f>
        <v>335.77</v>
      </c>
      <c r="ET4" s="41">
        <f t="shared" ref="ET4:ET67" si="2">INDEX(_xlfn.IFS($ET$2=4,$B$190:$BS$249,$ET$2=3,$B$128:$BS$187,$ET$2=2,$B$66:$BS$125,$ET$2=1,$B$4:$BS$63),EO4,EP4)</f>
        <v>199.41226665599899</v>
      </c>
      <c r="EU4" s="41">
        <f>ES4-ET4</f>
        <v>136.35773334400099</v>
      </c>
      <c r="EV4" s="27" t="str">
        <f>_xlfn.CONCAT(EO4,",",EP4)</f>
        <v>1,1</v>
      </c>
      <c r="EW4" s="31">
        <v>1</v>
      </c>
      <c r="EX4" s="31">
        <v>1</v>
      </c>
      <c r="EY4" s="31">
        <v>70</v>
      </c>
      <c r="EZ4" s="28">
        <v>298.63400000000001</v>
      </c>
      <c r="FA4" s="27" t="str">
        <f>IF($FA$3=0,_xlfn.CONCAT(EX4,",",EY4),IF(EW4=$FA$3,_xlfn.CONCAT(EX4,",",EY4),""))</f>
        <v>1,70</v>
      </c>
      <c r="FB4" s="28">
        <f>IF($FA4&lt;&gt;"",INDEX($EQ$4:$ER$4203,MATCH($FA4,$EV$4:$EV$4203,0),FB$3),0)</f>
        <v>557180</v>
      </c>
      <c r="FC4" s="28">
        <f>IF($FA4&lt;&gt;"",INDEX($EQ$4:$ER$4203,MATCH($FA4,$EV$4:$EV$4203,0),FC$3),0)</f>
        <v>391580</v>
      </c>
      <c r="FD4" s="28">
        <f>EZ4</f>
        <v>298.63400000000001</v>
      </c>
      <c r="FE4" s="29">
        <f t="shared" ref="FE4:FE67" si="3">IF(FB4=0,0,FE3+1)</f>
        <v>1</v>
      </c>
      <c r="FF4" s="3">
        <f>IF(FF3="","",IF(FF3+1&lt;=$FE$2,FF3+1,""))</f>
        <v>1</v>
      </c>
      <c r="FG4" s="42">
        <f>IF(ISNUMBER($FF4),INDEX($FB$4:$FD$575,MATCH($FF4,$FE$4:$FE$575,0),FG$3),"")</f>
        <v>557180</v>
      </c>
      <c r="FH4" s="42">
        <f t="shared" ref="FH4:FI23" si="4">IF(ISNUMBER($FF4),INDEX($FB$4:$FD$575,MATCH($FF4,$FE$4:$FE$575,0),FH$3),"")</f>
        <v>391580</v>
      </c>
      <c r="FI4" s="42">
        <f t="shared" si="4"/>
        <v>298.63400000000001</v>
      </c>
      <c r="FK4" s="32">
        <v>1</v>
      </c>
      <c r="FL4" s="32">
        <v>1</v>
      </c>
      <c r="FM4" s="31">
        <v>1</v>
      </c>
      <c r="FN4" s="31">
        <v>27</v>
      </c>
      <c r="FO4" s="31">
        <v>31</v>
      </c>
      <c r="FP4" s="32" t="s">
        <v>25</v>
      </c>
      <c r="FQ4" s="32">
        <v>4.4999999999999998E-2</v>
      </c>
      <c r="FR4" s="32">
        <v>0</v>
      </c>
      <c r="FS4" s="32">
        <v>0</v>
      </c>
      <c r="FT4" s="32">
        <v>0</v>
      </c>
      <c r="FU4" s="32">
        <v>0</v>
      </c>
      <c r="FV4" s="35" t="s">
        <v>22</v>
      </c>
    </row>
    <row r="5" spans="1:184" ht="10.5" customHeight="1" x14ac:dyDescent="0.25">
      <c r="A5" s="5"/>
      <c r="B5" s="1">
        <v>335.67</v>
      </c>
      <c r="C5" s="1">
        <v>333.32</v>
      </c>
      <c r="D5" s="1">
        <v>330.96</v>
      </c>
      <c r="E5" s="1">
        <v>330.39</v>
      </c>
      <c r="F5" s="1">
        <v>329.82</v>
      </c>
      <c r="G5" s="1">
        <v>329.25</v>
      </c>
      <c r="H5" s="1">
        <v>328.67</v>
      </c>
      <c r="I5" s="1">
        <v>328.41</v>
      </c>
      <c r="J5" s="1">
        <v>328.18</v>
      </c>
      <c r="K5" s="1">
        <v>327.94</v>
      </c>
      <c r="L5" s="1">
        <v>327.71</v>
      </c>
      <c r="M5" s="1">
        <v>327.48</v>
      </c>
      <c r="N5" s="1">
        <v>328.85</v>
      </c>
      <c r="O5" s="1">
        <v>330.1</v>
      </c>
      <c r="P5" s="1">
        <v>330.85</v>
      </c>
      <c r="Q5" s="1">
        <v>331.6</v>
      </c>
      <c r="R5" s="1">
        <v>332.35</v>
      </c>
      <c r="S5" s="1">
        <v>333.1</v>
      </c>
      <c r="T5" s="1">
        <v>331.95</v>
      </c>
      <c r="U5" s="1">
        <v>330.8</v>
      </c>
      <c r="V5" s="1">
        <v>329.64</v>
      </c>
      <c r="W5" s="1">
        <v>328.49</v>
      </c>
      <c r="X5" s="1">
        <v>327.71</v>
      </c>
      <c r="Y5" s="1">
        <v>326.97000000000003</v>
      </c>
      <c r="Z5" s="1">
        <v>326.66000000000003</v>
      </c>
      <c r="AA5" s="1">
        <v>326.35000000000002</v>
      </c>
      <c r="AB5" s="1">
        <v>326.04000000000002</v>
      </c>
      <c r="AC5" s="1">
        <v>325.73</v>
      </c>
      <c r="AD5" s="1">
        <v>323.64999999999998</v>
      </c>
      <c r="AE5" s="1">
        <v>322.88</v>
      </c>
      <c r="AF5" s="1">
        <v>322.11</v>
      </c>
      <c r="AG5" s="1">
        <v>321.33999999999997</v>
      </c>
      <c r="AH5" s="1">
        <v>320.57</v>
      </c>
      <c r="AI5" s="1">
        <v>318.87</v>
      </c>
      <c r="AJ5" s="1">
        <v>318.17</v>
      </c>
      <c r="AK5" s="1">
        <v>317.47000000000003</v>
      </c>
      <c r="AL5" s="1">
        <v>316.77</v>
      </c>
      <c r="AM5" s="1">
        <v>316.07</v>
      </c>
      <c r="AN5" s="1">
        <v>316.5</v>
      </c>
      <c r="AO5" s="1">
        <v>316.92</v>
      </c>
      <c r="AP5" s="1">
        <v>317.35000000000002</v>
      </c>
      <c r="AQ5" s="1">
        <v>317.77999999999997</v>
      </c>
      <c r="AR5" s="1">
        <v>317.77</v>
      </c>
      <c r="AS5" s="1">
        <v>316.57</v>
      </c>
      <c r="AT5" s="1">
        <v>315.35000000000002</v>
      </c>
      <c r="AU5" s="1">
        <v>314.14</v>
      </c>
      <c r="AV5" s="1">
        <v>312.92</v>
      </c>
      <c r="AW5" s="1">
        <v>311.7</v>
      </c>
      <c r="AX5" s="1">
        <v>310.76</v>
      </c>
      <c r="AY5" s="1">
        <v>309.81</v>
      </c>
      <c r="AZ5" s="1">
        <v>308.87</v>
      </c>
      <c r="BA5" s="1">
        <v>307.92</v>
      </c>
      <c r="BB5" s="1">
        <v>308.77</v>
      </c>
      <c r="BC5" s="1">
        <v>308.36</v>
      </c>
      <c r="BD5" s="1">
        <v>307.94</v>
      </c>
      <c r="BE5" s="1">
        <v>307.52</v>
      </c>
      <c r="BF5" s="1">
        <v>307.11</v>
      </c>
      <c r="BG5" s="1">
        <v>305.45</v>
      </c>
      <c r="BH5" s="1">
        <v>305.8</v>
      </c>
      <c r="BI5" s="1">
        <v>305.11</v>
      </c>
      <c r="BJ5" s="1">
        <v>304.43</v>
      </c>
      <c r="BK5" s="1">
        <v>303.74</v>
      </c>
      <c r="BL5" s="1">
        <v>303.06</v>
      </c>
      <c r="BM5" s="1">
        <v>304.14999999999998</v>
      </c>
      <c r="BN5" s="1">
        <v>305.24</v>
      </c>
      <c r="BO5" s="1">
        <v>306.33</v>
      </c>
      <c r="BP5" s="1">
        <v>307.42</v>
      </c>
      <c r="BQ5" s="1">
        <v>306.79000000000002</v>
      </c>
      <c r="BR5" s="1">
        <v>305.18</v>
      </c>
      <c r="BS5" s="1">
        <v>303.57</v>
      </c>
      <c r="BU5" s="2">
        <v>1</v>
      </c>
      <c r="BV5" s="2">
        <v>1</v>
      </c>
      <c r="BW5" s="2">
        <v>1</v>
      </c>
      <c r="BX5" s="2">
        <v>1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1</v>
      </c>
      <c r="CG5" s="2">
        <v>1</v>
      </c>
      <c r="CH5" s="2">
        <v>1</v>
      </c>
      <c r="CI5" s="2">
        <v>1</v>
      </c>
      <c r="CJ5" s="2">
        <v>1</v>
      </c>
      <c r="CK5" s="2">
        <v>1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1</v>
      </c>
      <c r="CS5" s="2">
        <v>1</v>
      </c>
      <c r="CT5" s="2">
        <v>1</v>
      </c>
      <c r="CU5" s="2">
        <v>1</v>
      </c>
      <c r="CV5" s="2">
        <v>1</v>
      </c>
      <c r="CW5" s="2">
        <v>1</v>
      </c>
      <c r="CX5" s="2">
        <v>1</v>
      </c>
      <c r="CY5" s="2">
        <v>1</v>
      </c>
      <c r="CZ5" s="2">
        <v>1</v>
      </c>
      <c r="DA5" s="2">
        <v>1</v>
      </c>
      <c r="DB5" s="2">
        <v>1</v>
      </c>
      <c r="DC5" s="2">
        <v>1</v>
      </c>
      <c r="DD5" s="2">
        <v>1</v>
      </c>
      <c r="DE5" s="2">
        <v>1</v>
      </c>
      <c r="DF5" s="2">
        <v>1</v>
      </c>
      <c r="DG5" s="2">
        <v>1</v>
      </c>
      <c r="DH5" s="2">
        <v>1</v>
      </c>
      <c r="DI5" s="2">
        <v>1</v>
      </c>
      <c r="DJ5" s="2">
        <v>1</v>
      </c>
      <c r="DK5" s="2">
        <v>1</v>
      </c>
      <c r="DL5" s="2">
        <v>1</v>
      </c>
      <c r="DM5" s="2">
        <v>1</v>
      </c>
      <c r="DN5" s="2">
        <v>1</v>
      </c>
      <c r="DO5" s="2">
        <v>1</v>
      </c>
      <c r="DP5" s="2">
        <v>1</v>
      </c>
      <c r="DQ5" s="2">
        <v>1</v>
      </c>
      <c r="DR5" s="2">
        <v>1</v>
      </c>
      <c r="DS5" s="2">
        <v>1</v>
      </c>
      <c r="DT5" s="2">
        <v>1</v>
      </c>
      <c r="DU5" s="2">
        <v>1</v>
      </c>
      <c r="DV5" s="2">
        <v>1</v>
      </c>
      <c r="DW5" s="2">
        <v>1</v>
      </c>
      <c r="DX5" s="2">
        <v>1</v>
      </c>
      <c r="DY5" s="2">
        <v>1</v>
      </c>
      <c r="DZ5" s="2">
        <v>1</v>
      </c>
      <c r="EA5" s="2">
        <v>1</v>
      </c>
      <c r="EB5" s="2">
        <v>1</v>
      </c>
      <c r="EC5" s="2">
        <v>1</v>
      </c>
      <c r="ED5" s="2">
        <v>1</v>
      </c>
      <c r="EE5" s="2">
        <v>1</v>
      </c>
      <c r="EF5" s="2">
        <v>1</v>
      </c>
      <c r="EG5" s="2">
        <v>1</v>
      </c>
      <c r="EH5" s="2">
        <v>1</v>
      </c>
      <c r="EI5" s="2">
        <v>1</v>
      </c>
      <c r="EJ5" s="2">
        <v>1</v>
      </c>
      <c r="EK5" s="2">
        <v>1</v>
      </c>
      <c r="EL5" s="2">
        <v>1</v>
      </c>
      <c r="EN5" s="24">
        <v>2</v>
      </c>
      <c r="EO5" s="38">
        <v>1</v>
      </c>
      <c r="EP5" s="38">
        <v>2</v>
      </c>
      <c r="EQ5" s="17">
        <v>554460</v>
      </c>
      <c r="ER5" s="17">
        <v>391580</v>
      </c>
      <c r="ES5" s="41">
        <f t="shared" si="1"/>
        <v>333.41</v>
      </c>
      <c r="ET5" s="41">
        <f t="shared" si="2"/>
        <v>199.34502777599999</v>
      </c>
      <c r="EU5" s="41">
        <f t="shared" ref="EU5:EU68" si="5">ES5-ET5</f>
        <v>134.06497222400003</v>
      </c>
      <c r="EV5" s="27" t="str">
        <f t="shared" ref="EV5:EV68" si="6">_xlfn.CONCAT(EO5,",",EP5)</f>
        <v>1,2</v>
      </c>
      <c r="EW5" s="28">
        <v>1</v>
      </c>
      <c r="EX5" s="28">
        <v>2</v>
      </c>
      <c r="EY5" s="28">
        <v>70</v>
      </c>
      <c r="EZ5" s="28">
        <v>298.52199999999999</v>
      </c>
      <c r="FA5" s="27" t="str">
        <f t="shared" ref="FA5:FA68" si="7">IF($FA$3=0,_xlfn.CONCAT(EX5,",",EY5),IF(EW5=$FA$3,_xlfn.CONCAT(EX5,",",EY5),""))</f>
        <v>2,70</v>
      </c>
      <c r="FB5" s="28">
        <f t="shared" ref="FB5:FC68" si="8">IF($FA5&lt;&gt;"",INDEX($EQ$4:$ER$4203,MATCH($FA5,$EV$4:$EV$4203,0),FB$3),0)</f>
        <v>557180</v>
      </c>
      <c r="FC5" s="28">
        <f t="shared" si="8"/>
        <v>391540</v>
      </c>
      <c r="FD5" s="28">
        <f t="shared" ref="FD5:FD68" si="9">EZ5</f>
        <v>298.52199999999999</v>
      </c>
      <c r="FE5" s="29">
        <f t="shared" si="3"/>
        <v>2</v>
      </c>
      <c r="FF5" s="3">
        <f t="shared" ref="FF5:FF68" si="10">IF(FF4="","",IF(FF4+1&lt;=$FE$2,FF4+1,""))</f>
        <v>2</v>
      </c>
      <c r="FG5" s="42">
        <f t="shared" ref="FG5:FI24" si="11">IF(ISNUMBER($FF5),INDEX($FB$4:$FD$575,MATCH($FF5,$FE$4:$FE$575,0),FG$3),"")</f>
        <v>557180</v>
      </c>
      <c r="FH5" s="42">
        <f t="shared" si="4"/>
        <v>391540</v>
      </c>
      <c r="FI5" s="42">
        <f t="shared" si="4"/>
        <v>298.52199999999999</v>
      </c>
      <c r="FK5" s="32">
        <v>1</v>
      </c>
      <c r="FL5" s="32">
        <v>2</v>
      </c>
      <c r="FM5" s="31">
        <v>1</v>
      </c>
      <c r="FN5" s="31">
        <v>27</v>
      </c>
      <c r="FO5" s="31">
        <v>40</v>
      </c>
      <c r="FP5" s="32" t="s">
        <v>25</v>
      </c>
      <c r="FQ5" s="32">
        <v>2.5000000000000001E-2</v>
      </c>
      <c r="FR5" s="32">
        <v>0</v>
      </c>
      <c r="FS5" s="32">
        <v>0</v>
      </c>
      <c r="FT5" s="32">
        <v>0</v>
      </c>
      <c r="FU5" s="32">
        <v>0</v>
      </c>
      <c r="FV5" s="35" t="s">
        <v>23</v>
      </c>
    </row>
    <row r="6" spans="1:184" ht="10.5" customHeight="1" x14ac:dyDescent="0.25">
      <c r="A6" s="5"/>
      <c r="B6" s="1">
        <v>335.58</v>
      </c>
      <c r="C6" s="1">
        <v>333.23</v>
      </c>
      <c r="D6" s="1">
        <v>330.87</v>
      </c>
      <c r="E6" s="1">
        <v>330.3</v>
      </c>
      <c r="F6" s="1">
        <v>329.73</v>
      </c>
      <c r="G6" s="1">
        <v>329.15</v>
      </c>
      <c r="H6" s="1">
        <v>328.58</v>
      </c>
      <c r="I6" s="1">
        <v>328.01</v>
      </c>
      <c r="J6" s="1">
        <v>327.78</v>
      </c>
      <c r="K6" s="1">
        <v>327.54000000000002</v>
      </c>
      <c r="L6" s="1">
        <v>327.31</v>
      </c>
      <c r="M6" s="1">
        <v>327.07</v>
      </c>
      <c r="N6" s="1">
        <v>326.83999999999997</v>
      </c>
      <c r="O6" s="1">
        <v>327.58999999999997</v>
      </c>
      <c r="P6" s="1">
        <v>328.34</v>
      </c>
      <c r="Q6" s="1">
        <v>329.1</v>
      </c>
      <c r="R6" s="1">
        <v>329.85</v>
      </c>
      <c r="S6" s="1">
        <v>330.6</v>
      </c>
      <c r="T6" s="1">
        <v>329.45</v>
      </c>
      <c r="U6" s="1">
        <v>328.29</v>
      </c>
      <c r="V6" s="1">
        <v>327.14</v>
      </c>
      <c r="W6" s="1">
        <v>325.98</v>
      </c>
      <c r="X6" s="1">
        <v>324.83</v>
      </c>
      <c r="Y6" s="1">
        <v>324.52</v>
      </c>
      <c r="Z6" s="1">
        <v>324.20999999999998</v>
      </c>
      <c r="AA6" s="1">
        <v>323.89</v>
      </c>
      <c r="AB6" s="1">
        <v>323.58</v>
      </c>
      <c r="AC6" s="1">
        <v>323.27</v>
      </c>
      <c r="AD6" s="1">
        <v>322.5</v>
      </c>
      <c r="AE6" s="1">
        <v>321.73</v>
      </c>
      <c r="AF6" s="1">
        <v>320.95999999999998</v>
      </c>
      <c r="AG6" s="1">
        <v>320.19</v>
      </c>
      <c r="AH6" s="1">
        <v>319.42</v>
      </c>
      <c r="AI6" s="1">
        <v>318.72000000000003</v>
      </c>
      <c r="AJ6" s="1">
        <v>318.02</v>
      </c>
      <c r="AK6" s="1">
        <v>317.32</v>
      </c>
      <c r="AL6" s="1">
        <v>316.62</v>
      </c>
      <c r="AM6" s="1">
        <v>315.92</v>
      </c>
      <c r="AN6" s="1">
        <v>316.35000000000002</v>
      </c>
      <c r="AO6" s="1">
        <v>316.77999999999997</v>
      </c>
      <c r="AP6" s="1">
        <v>317.2</v>
      </c>
      <c r="AQ6" s="1">
        <v>317.63</v>
      </c>
      <c r="AR6" s="1">
        <v>318.06</v>
      </c>
      <c r="AS6" s="1">
        <v>316.83999999999997</v>
      </c>
      <c r="AT6" s="1">
        <v>315.63</v>
      </c>
      <c r="AU6" s="1">
        <v>314.41000000000003</v>
      </c>
      <c r="AV6" s="1">
        <v>313.2</v>
      </c>
      <c r="AW6" s="1">
        <v>311.98</v>
      </c>
      <c r="AX6" s="1">
        <v>311.02999999999997</v>
      </c>
      <c r="AY6" s="1">
        <v>310.08999999999997</v>
      </c>
      <c r="AZ6" s="1">
        <v>309.14</v>
      </c>
      <c r="BA6" s="1">
        <v>308.2</v>
      </c>
      <c r="BB6" s="1">
        <v>307.25</v>
      </c>
      <c r="BC6" s="1">
        <v>306.83</v>
      </c>
      <c r="BD6" s="1">
        <v>306.42</v>
      </c>
      <c r="BE6" s="1">
        <v>306</v>
      </c>
      <c r="BF6" s="1">
        <v>305.58999999999997</v>
      </c>
      <c r="BG6" s="1">
        <v>305.17</v>
      </c>
      <c r="BH6" s="1">
        <v>304.48</v>
      </c>
      <c r="BI6" s="1">
        <v>303.8</v>
      </c>
      <c r="BJ6" s="1">
        <v>303.11</v>
      </c>
      <c r="BK6" s="1">
        <v>302.43</v>
      </c>
      <c r="BL6" s="1">
        <v>301.74</v>
      </c>
      <c r="BM6" s="1">
        <v>302.83</v>
      </c>
      <c r="BN6" s="1">
        <v>303.92</v>
      </c>
      <c r="BO6" s="1">
        <v>305.01</v>
      </c>
      <c r="BP6" s="1">
        <v>306.10000000000002</v>
      </c>
      <c r="BQ6" s="1">
        <v>307.19</v>
      </c>
      <c r="BR6" s="1">
        <v>305.58</v>
      </c>
      <c r="BS6" s="1">
        <v>303.97000000000003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1</v>
      </c>
      <c r="CY6" s="2">
        <v>1</v>
      </c>
      <c r="CZ6" s="2">
        <v>1</v>
      </c>
      <c r="DA6" s="2">
        <v>1</v>
      </c>
      <c r="DB6" s="2">
        <v>1</v>
      </c>
      <c r="DC6" s="2">
        <v>1</v>
      </c>
      <c r="DD6" s="2">
        <v>1</v>
      </c>
      <c r="DE6" s="2">
        <v>1</v>
      </c>
      <c r="DF6" s="2">
        <v>1</v>
      </c>
      <c r="DG6" s="2">
        <v>1</v>
      </c>
      <c r="DH6" s="2">
        <v>1</v>
      </c>
      <c r="DI6" s="2">
        <v>1</v>
      </c>
      <c r="DJ6" s="2">
        <v>1</v>
      </c>
      <c r="DK6" s="2">
        <v>1</v>
      </c>
      <c r="DL6" s="2">
        <v>1</v>
      </c>
      <c r="DM6" s="2">
        <v>1</v>
      </c>
      <c r="DN6" s="2">
        <v>1</v>
      </c>
      <c r="DO6" s="2">
        <v>1</v>
      </c>
      <c r="DP6" s="2">
        <v>1</v>
      </c>
      <c r="DQ6" s="2">
        <v>1</v>
      </c>
      <c r="DR6" s="2">
        <v>1</v>
      </c>
      <c r="DS6" s="2">
        <v>1</v>
      </c>
      <c r="DT6" s="2">
        <v>1</v>
      </c>
      <c r="DU6" s="2">
        <v>1</v>
      </c>
      <c r="DV6" s="2">
        <v>1</v>
      </c>
      <c r="DW6" s="2">
        <v>1</v>
      </c>
      <c r="DX6" s="2">
        <v>1</v>
      </c>
      <c r="DY6" s="2">
        <v>1</v>
      </c>
      <c r="DZ6" s="2">
        <v>1</v>
      </c>
      <c r="EA6" s="2">
        <v>1</v>
      </c>
      <c r="EB6" s="2">
        <v>1</v>
      </c>
      <c r="EC6" s="2">
        <v>1</v>
      </c>
      <c r="ED6" s="2">
        <v>1</v>
      </c>
      <c r="EE6" s="2">
        <v>1</v>
      </c>
      <c r="EF6" s="2">
        <v>1</v>
      </c>
      <c r="EG6" s="2">
        <v>1</v>
      </c>
      <c r="EH6" s="2">
        <v>1</v>
      </c>
      <c r="EI6" s="2">
        <v>1</v>
      </c>
      <c r="EJ6" s="2">
        <v>1</v>
      </c>
      <c r="EK6" s="2">
        <v>1</v>
      </c>
      <c r="EL6" s="2">
        <v>1</v>
      </c>
      <c r="EN6" s="24">
        <v>3</v>
      </c>
      <c r="EO6" s="38">
        <v>1</v>
      </c>
      <c r="EP6" s="38">
        <v>3</v>
      </c>
      <c r="EQ6" s="17">
        <v>554500</v>
      </c>
      <c r="ER6" s="17">
        <v>391580</v>
      </c>
      <c r="ES6" s="41">
        <f t="shared" si="1"/>
        <v>331.05</v>
      </c>
      <c r="ET6" s="41">
        <f t="shared" si="2"/>
        <v>199.277788896</v>
      </c>
      <c r="EU6" s="41">
        <f t="shared" si="5"/>
        <v>131.77221110400001</v>
      </c>
      <c r="EV6" s="27" t="str">
        <f t="shared" si="6"/>
        <v>1,3</v>
      </c>
      <c r="EW6" s="28">
        <v>1</v>
      </c>
      <c r="EX6" s="28">
        <v>3</v>
      </c>
      <c r="EY6" s="28">
        <v>70</v>
      </c>
      <c r="EZ6" s="28">
        <v>298.411</v>
      </c>
      <c r="FA6" s="27" t="str">
        <f t="shared" si="7"/>
        <v>3,70</v>
      </c>
      <c r="FB6" s="28">
        <f t="shared" si="8"/>
        <v>557180</v>
      </c>
      <c r="FC6" s="28">
        <f t="shared" si="8"/>
        <v>391500</v>
      </c>
      <c r="FD6" s="28">
        <f t="shared" si="9"/>
        <v>298.411</v>
      </c>
      <c r="FE6" s="29">
        <f t="shared" si="3"/>
        <v>3</v>
      </c>
      <c r="FF6" s="3">
        <f t="shared" si="10"/>
        <v>3</v>
      </c>
      <c r="FG6" s="42">
        <f t="shared" si="11"/>
        <v>557180</v>
      </c>
      <c r="FH6" s="42">
        <f t="shared" si="4"/>
        <v>391500</v>
      </c>
      <c r="FI6" s="42">
        <f t="shared" si="4"/>
        <v>298.411</v>
      </c>
      <c r="FK6" s="32">
        <v>1</v>
      </c>
      <c r="FL6" s="32">
        <v>3</v>
      </c>
      <c r="FM6" s="31">
        <v>1</v>
      </c>
      <c r="FN6" s="31">
        <v>30</v>
      </c>
      <c r="FO6" s="31">
        <v>33</v>
      </c>
      <c r="FP6" s="32" t="s">
        <v>25</v>
      </c>
      <c r="FQ6" s="32">
        <v>2.5000000000000001E-2</v>
      </c>
      <c r="FR6" s="32">
        <v>0</v>
      </c>
      <c r="FS6" s="32">
        <v>0</v>
      </c>
      <c r="FT6" s="32">
        <v>0</v>
      </c>
      <c r="FU6" s="32">
        <v>0</v>
      </c>
      <c r="FV6" s="35" t="s">
        <v>24</v>
      </c>
    </row>
    <row r="7" spans="1:184" ht="10.5" customHeight="1" x14ac:dyDescent="0.25">
      <c r="A7" s="5"/>
      <c r="B7" s="1">
        <v>333.45</v>
      </c>
      <c r="C7" s="1">
        <v>331.09</v>
      </c>
      <c r="D7" s="1">
        <v>331.23</v>
      </c>
      <c r="E7" s="1">
        <v>330.66</v>
      </c>
      <c r="F7" s="1">
        <v>330.09</v>
      </c>
      <c r="G7" s="1">
        <v>329.52</v>
      </c>
      <c r="H7" s="1">
        <v>328.95</v>
      </c>
      <c r="I7" s="1">
        <v>327.44</v>
      </c>
      <c r="J7" s="1">
        <v>327.2</v>
      </c>
      <c r="K7" s="1">
        <v>326.97000000000003</v>
      </c>
      <c r="L7" s="1">
        <v>326.73</v>
      </c>
      <c r="M7" s="1">
        <v>326.5</v>
      </c>
      <c r="N7" s="1">
        <v>326.18</v>
      </c>
      <c r="O7" s="1">
        <v>325.42</v>
      </c>
      <c r="P7" s="1">
        <v>326.18</v>
      </c>
      <c r="Q7" s="1">
        <v>326.93</v>
      </c>
      <c r="R7" s="1">
        <v>327.68</v>
      </c>
      <c r="S7" s="1">
        <v>328.43</v>
      </c>
      <c r="T7" s="1">
        <v>327.27999999999997</v>
      </c>
      <c r="U7" s="1">
        <v>326.12</v>
      </c>
      <c r="V7" s="1">
        <v>324.97000000000003</v>
      </c>
      <c r="W7" s="1">
        <v>323.82</v>
      </c>
      <c r="X7" s="1">
        <v>323.56</v>
      </c>
      <c r="Y7" s="1">
        <v>323.26</v>
      </c>
      <c r="Z7" s="1">
        <v>322.95</v>
      </c>
      <c r="AA7" s="1">
        <v>322.63</v>
      </c>
      <c r="AB7" s="1">
        <v>322.32</v>
      </c>
      <c r="AC7" s="1">
        <v>322.01</v>
      </c>
      <c r="AD7" s="1">
        <v>321.24</v>
      </c>
      <c r="AE7" s="1">
        <v>320.47000000000003</v>
      </c>
      <c r="AF7" s="1">
        <v>319.7</v>
      </c>
      <c r="AG7" s="1">
        <v>318.93</v>
      </c>
      <c r="AH7" s="1">
        <v>318.66000000000003</v>
      </c>
      <c r="AI7" s="1">
        <v>318.23</v>
      </c>
      <c r="AJ7" s="1">
        <v>317.52999999999997</v>
      </c>
      <c r="AK7" s="1">
        <v>316.83</v>
      </c>
      <c r="AL7" s="1">
        <v>316.13</v>
      </c>
      <c r="AM7" s="1">
        <v>315.43</v>
      </c>
      <c r="AN7" s="1">
        <v>315.86</v>
      </c>
      <c r="AO7" s="1">
        <v>316.29000000000002</v>
      </c>
      <c r="AP7" s="1">
        <v>316.70999999999998</v>
      </c>
      <c r="AQ7" s="1">
        <v>317.14</v>
      </c>
      <c r="AR7" s="1">
        <v>317.70999999999998</v>
      </c>
      <c r="AS7" s="1">
        <v>316.20999999999998</v>
      </c>
      <c r="AT7" s="1">
        <v>314.99</v>
      </c>
      <c r="AU7" s="1">
        <v>313.77</v>
      </c>
      <c r="AV7" s="1">
        <v>312.56</v>
      </c>
      <c r="AW7" s="1">
        <v>311.33999999999997</v>
      </c>
      <c r="AX7" s="1">
        <v>311.3</v>
      </c>
      <c r="AY7" s="1">
        <v>310.36</v>
      </c>
      <c r="AZ7" s="1">
        <v>309.41000000000003</v>
      </c>
      <c r="BA7" s="1">
        <v>308.45999999999998</v>
      </c>
      <c r="BB7" s="1">
        <v>307.52</v>
      </c>
      <c r="BC7" s="1">
        <v>307.10000000000002</v>
      </c>
      <c r="BD7" s="1">
        <v>306.69</v>
      </c>
      <c r="BE7" s="1">
        <v>306.27</v>
      </c>
      <c r="BF7" s="1">
        <v>305.85000000000002</v>
      </c>
      <c r="BG7" s="1">
        <v>305.93</v>
      </c>
      <c r="BH7" s="1">
        <v>305.31</v>
      </c>
      <c r="BI7" s="1">
        <v>304.62</v>
      </c>
      <c r="BJ7" s="1">
        <v>303.94</v>
      </c>
      <c r="BK7" s="1">
        <v>303.25</v>
      </c>
      <c r="BL7" s="1">
        <v>302.56</v>
      </c>
      <c r="BM7" s="1">
        <v>303.64999999999998</v>
      </c>
      <c r="BN7" s="1">
        <v>304.74</v>
      </c>
      <c r="BO7" s="1">
        <v>305.83</v>
      </c>
      <c r="BP7" s="1">
        <v>306.92</v>
      </c>
      <c r="BQ7" s="1">
        <v>305.99</v>
      </c>
      <c r="BR7" s="1">
        <v>304.38</v>
      </c>
      <c r="BS7" s="1">
        <v>302.77999999999997</v>
      </c>
      <c r="BU7" s="2">
        <v>1</v>
      </c>
      <c r="BV7" s="2">
        <v>1</v>
      </c>
      <c r="BW7" s="2">
        <v>1</v>
      </c>
      <c r="BX7" s="2">
        <v>1</v>
      </c>
      <c r="BY7" s="2">
        <v>1</v>
      </c>
      <c r="BZ7" s="2">
        <v>1</v>
      </c>
      <c r="CA7" s="2">
        <v>1</v>
      </c>
      <c r="CB7" s="2">
        <v>1</v>
      </c>
      <c r="CC7" s="2">
        <v>1</v>
      </c>
      <c r="CD7" s="2">
        <v>1</v>
      </c>
      <c r="CE7" s="2">
        <v>1</v>
      </c>
      <c r="CF7" s="2">
        <v>1</v>
      </c>
      <c r="CG7" s="2">
        <v>1</v>
      </c>
      <c r="CH7" s="2">
        <v>1</v>
      </c>
      <c r="CI7" s="2">
        <v>1</v>
      </c>
      <c r="CJ7" s="2">
        <v>1</v>
      </c>
      <c r="CK7" s="2">
        <v>1</v>
      </c>
      <c r="CL7" s="2">
        <v>1</v>
      </c>
      <c r="CM7" s="2">
        <v>1</v>
      </c>
      <c r="CN7" s="2">
        <v>1</v>
      </c>
      <c r="CO7" s="2">
        <v>1</v>
      </c>
      <c r="CP7" s="2">
        <v>1</v>
      </c>
      <c r="CQ7" s="2">
        <v>1</v>
      </c>
      <c r="CR7" s="2">
        <v>1</v>
      </c>
      <c r="CS7" s="2">
        <v>1</v>
      </c>
      <c r="CT7" s="2">
        <v>1</v>
      </c>
      <c r="CU7" s="2">
        <v>1</v>
      </c>
      <c r="CV7" s="2">
        <v>1</v>
      </c>
      <c r="CW7" s="2">
        <v>1</v>
      </c>
      <c r="CX7" s="2">
        <v>1</v>
      </c>
      <c r="CY7" s="2">
        <v>1</v>
      </c>
      <c r="CZ7" s="2">
        <v>1</v>
      </c>
      <c r="DA7" s="2">
        <v>1</v>
      </c>
      <c r="DB7" s="2">
        <v>1</v>
      </c>
      <c r="DC7" s="2">
        <v>1</v>
      </c>
      <c r="DD7" s="2">
        <v>1</v>
      </c>
      <c r="DE7" s="2">
        <v>1</v>
      </c>
      <c r="DF7" s="2">
        <v>1</v>
      </c>
      <c r="DG7" s="2">
        <v>1</v>
      </c>
      <c r="DH7" s="2">
        <v>1</v>
      </c>
      <c r="DI7" s="2">
        <v>1</v>
      </c>
      <c r="DJ7" s="2">
        <v>1</v>
      </c>
      <c r="DK7" s="2">
        <v>1</v>
      </c>
      <c r="DL7" s="2">
        <v>1</v>
      </c>
      <c r="DM7" s="2">
        <v>1</v>
      </c>
      <c r="DN7" s="2">
        <v>1</v>
      </c>
      <c r="DO7" s="2">
        <v>1</v>
      </c>
      <c r="DP7" s="2">
        <v>1</v>
      </c>
      <c r="DQ7" s="2">
        <v>1</v>
      </c>
      <c r="DR7" s="2">
        <v>1</v>
      </c>
      <c r="DS7" s="2">
        <v>1</v>
      </c>
      <c r="DT7" s="2">
        <v>1</v>
      </c>
      <c r="DU7" s="2">
        <v>1</v>
      </c>
      <c r="DV7" s="2">
        <v>1</v>
      </c>
      <c r="DW7" s="2">
        <v>1</v>
      </c>
      <c r="DX7" s="2">
        <v>1</v>
      </c>
      <c r="DY7" s="2">
        <v>1</v>
      </c>
      <c r="DZ7" s="2">
        <v>1</v>
      </c>
      <c r="EA7" s="2">
        <v>1</v>
      </c>
      <c r="EB7" s="2">
        <v>1</v>
      </c>
      <c r="EC7" s="2">
        <v>1</v>
      </c>
      <c r="ED7" s="2">
        <v>1</v>
      </c>
      <c r="EE7" s="2">
        <v>1</v>
      </c>
      <c r="EF7" s="2">
        <v>1</v>
      </c>
      <c r="EG7" s="2">
        <v>1</v>
      </c>
      <c r="EH7" s="2">
        <v>1</v>
      </c>
      <c r="EI7" s="2">
        <v>1</v>
      </c>
      <c r="EJ7" s="2">
        <v>1</v>
      </c>
      <c r="EK7" s="2">
        <v>1</v>
      </c>
      <c r="EL7" s="2">
        <v>1</v>
      </c>
      <c r="EN7" s="24">
        <v>4</v>
      </c>
      <c r="EO7" s="38">
        <v>1</v>
      </c>
      <c r="EP7" s="38">
        <v>4</v>
      </c>
      <c r="EQ7" s="17">
        <v>554540</v>
      </c>
      <c r="ER7" s="17">
        <v>391580</v>
      </c>
      <c r="ES7" s="41">
        <f t="shared" si="1"/>
        <v>330.48</v>
      </c>
      <c r="ET7" s="41">
        <f t="shared" si="2"/>
        <v>199.21158633600001</v>
      </c>
      <c r="EU7" s="41">
        <f t="shared" si="5"/>
        <v>131.26841366400001</v>
      </c>
      <c r="EV7" s="27" t="str">
        <f t="shared" si="6"/>
        <v>1,4</v>
      </c>
      <c r="EW7" s="28">
        <v>1</v>
      </c>
      <c r="EX7" s="28">
        <v>4</v>
      </c>
      <c r="EY7" s="28">
        <v>70</v>
      </c>
      <c r="EZ7" s="28">
        <v>298.29000000000002</v>
      </c>
      <c r="FA7" s="27" t="str">
        <f t="shared" si="7"/>
        <v>4,70</v>
      </c>
      <c r="FB7" s="28">
        <f t="shared" si="8"/>
        <v>557180</v>
      </c>
      <c r="FC7" s="28">
        <f t="shared" si="8"/>
        <v>391460</v>
      </c>
      <c r="FD7" s="28">
        <f t="shared" si="9"/>
        <v>298.29000000000002</v>
      </c>
      <c r="FE7" s="29">
        <f t="shared" si="3"/>
        <v>4</v>
      </c>
      <c r="FF7" s="3">
        <f t="shared" si="10"/>
        <v>4</v>
      </c>
      <c r="FG7" s="42">
        <f t="shared" si="11"/>
        <v>557180</v>
      </c>
      <c r="FH7" s="42">
        <f t="shared" si="4"/>
        <v>391460</v>
      </c>
      <c r="FI7" s="42">
        <f t="shared" si="4"/>
        <v>298.29000000000002</v>
      </c>
      <c r="FK7" s="32">
        <v>1</v>
      </c>
      <c r="FL7" s="32">
        <v>4</v>
      </c>
      <c r="FM7" s="31">
        <v>1</v>
      </c>
      <c r="FN7" s="31">
        <v>30</v>
      </c>
      <c r="FO7" s="31">
        <v>42</v>
      </c>
      <c r="FP7" s="32" t="s">
        <v>25</v>
      </c>
      <c r="FQ7" s="32">
        <v>2.5000000000000001E-2</v>
      </c>
      <c r="FR7" s="32">
        <v>0</v>
      </c>
      <c r="FS7" s="32">
        <v>0</v>
      </c>
      <c r="FT7" s="32">
        <v>0</v>
      </c>
      <c r="FU7" s="32">
        <v>0</v>
      </c>
      <c r="FV7" s="39"/>
    </row>
    <row r="8" spans="1:184" ht="10.5" customHeight="1" x14ac:dyDescent="0.25">
      <c r="A8" s="5"/>
      <c r="B8" s="1">
        <v>331.31</v>
      </c>
      <c r="C8" s="1">
        <v>331.46</v>
      </c>
      <c r="D8" s="1">
        <v>331.6</v>
      </c>
      <c r="E8" s="1">
        <v>331.03</v>
      </c>
      <c r="F8" s="1">
        <v>330.45</v>
      </c>
      <c r="G8" s="1">
        <v>329.88</v>
      </c>
      <c r="H8" s="1">
        <v>328.37</v>
      </c>
      <c r="I8" s="1">
        <v>326.86</v>
      </c>
      <c r="J8" s="1">
        <v>326.63</v>
      </c>
      <c r="K8" s="1">
        <v>326.39</v>
      </c>
      <c r="L8" s="1">
        <v>326.16000000000003</v>
      </c>
      <c r="M8" s="1">
        <v>325.83999999999997</v>
      </c>
      <c r="N8" s="1">
        <v>325.52</v>
      </c>
      <c r="O8" s="1">
        <v>324.76</v>
      </c>
      <c r="P8" s="1">
        <v>324.01</v>
      </c>
      <c r="Q8" s="1">
        <v>324.76</v>
      </c>
      <c r="R8" s="1">
        <v>325.51</v>
      </c>
      <c r="S8" s="1">
        <v>326.26</v>
      </c>
      <c r="T8" s="1">
        <v>325.11</v>
      </c>
      <c r="U8" s="1">
        <v>323.95999999999998</v>
      </c>
      <c r="V8" s="1">
        <v>322.8</v>
      </c>
      <c r="W8" s="1">
        <v>322.55</v>
      </c>
      <c r="X8" s="1">
        <v>322.29000000000002</v>
      </c>
      <c r="Y8" s="1">
        <v>321.99</v>
      </c>
      <c r="Z8" s="1">
        <v>321.69</v>
      </c>
      <c r="AA8" s="1">
        <v>321.37</v>
      </c>
      <c r="AB8" s="1">
        <v>321.06</v>
      </c>
      <c r="AC8" s="1">
        <v>320.75</v>
      </c>
      <c r="AD8" s="1">
        <v>319.98</v>
      </c>
      <c r="AE8" s="1">
        <v>319.20999999999998</v>
      </c>
      <c r="AF8" s="1">
        <v>318.44</v>
      </c>
      <c r="AG8" s="1">
        <v>318.17</v>
      </c>
      <c r="AH8" s="1">
        <v>317.89999999999998</v>
      </c>
      <c r="AI8" s="1">
        <v>317.47000000000003</v>
      </c>
      <c r="AJ8" s="1">
        <v>317.04000000000002</v>
      </c>
      <c r="AK8" s="1">
        <v>316.33999999999997</v>
      </c>
      <c r="AL8" s="1">
        <v>315.64</v>
      </c>
      <c r="AM8" s="1">
        <v>314.94</v>
      </c>
      <c r="AN8" s="1">
        <v>315.37</v>
      </c>
      <c r="AO8" s="1">
        <v>315.8</v>
      </c>
      <c r="AP8" s="1">
        <v>316.22000000000003</v>
      </c>
      <c r="AQ8" s="1">
        <v>316.79000000000002</v>
      </c>
      <c r="AR8" s="1">
        <v>317.36</v>
      </c>
      <c r="AS8" s="1">
        <v>315.86</v>
      </c>
      <c r="AT8" s="1">
        <v>314.35000000000002</v>
      </c>
      <c r="AU8" s="1">
        <v>313.14</v>
      </c>
      <c r="AV8" s="1">
        <v>311.92</v>
      </c>
      <c r="AW8" s="1">
        <v>310.7</v>
      </c>
      <c r="AX8" s="1">
        <v>310.66000000000003</v>
      </c>
      <c r="AY8" s="1">
        <v>310.62</v>
      </c>
      <c r="AZ8" s="1">
        <v>309.68</v>
      </c>
      <c r="BA8" s="1">
        <v>308.73</v>
      </c>
      <c r="BB8" s="1">
        <v>307.79000000000002</v>
      </c>
      <c r="BC8" s="1">
        <v>307.37</v>
      </c>
      <c r="BD8" s="1">
        <v>306.95</v>
      </c>
      <c r="BE8" s="1">
        <v>306.54000000000002</v>
      </c>
      <c r="BF8" s="1">
        <v>306.61</v>
      </c>
      <c r="BG8" s="1">
        <v>306.69</v>
      </c>
      <c r="BH8" s="1">
        <v>306.07</v>
      </c>
      <c r="BI8" s="1">
        <v>305.45</v>
      </c>
      <c r="BJ8" s="1">
        <v>304.76</v>
      </c>
      <c r="BK8" s="1">
        <v>304.07</v>
      </c>
      <c r="BL8" s="1">
        <v>303.39</v>
      </c>
      <c r="BM8" s="1">
        <v>304.48</v>
      </c>
      <c r="BN8" s="1">
        <v>305.57</v>
      </c>
      <c r="BO8" s="1">
        <v>306.66000000000003</v>
      </c>
      <c r="BP8" s="1">
        <v>305.73</v>
      </c>
      <c r="BQ8" s="1">
        <v>304.79000000000002</v>
      </c>
      <c r="BR8" s="1">
        <v>303.19</v>
      </c>
      <c r="BS8" s="1">
        <v>301.58</v>
      </c>
      <c r="BU8" s="2">
        <v>1</v>
      </c>
      <c r="BV8" s="2">
        <v>1</v>
      </c>
      <c r="BW8" s="2">
        <v>1</v>
      </c>
      <c r="BX8" s="2">
        <v>1</v>
      </c>
      <c r="BY8" s="2">
        <v>1</v>
      </c>
      <c r="BZ8" s="2">
        <v>1</v>
      </c>
      <c r="CA8" s="2">
        <v>1</v>
      </c>
      <c r="CB8" s="2">
        <v>1</v>
      </c>
      <c r="CC8" s="2">
        <v>1</v>
      </c>
      <c r="CD8" s="2">
        <v>1</v>
      </c>
      <c r="CE8" s="2">
        <v>1</v>
      </c>
      <c r="CF8" s="2">
        <v>1</v>
      </c>
      <c r="CG8" s="2">
        <v>1</v>
      </c>
      <c r="CH8" s="2">
        <v>1</v>
      </c>
      <c r="CI8" s="2">
        <v>1</v>
      </c>
      <c r="CJ8" s="2">
        <v>1</v>
      </c>
      <c r="CK8" s="2">
        <v>1</v>
      </c>
      <c r="CL8" s="2">
        <v>1</v>
      </c>
      <c r="CM8" s="2">
        <v>1</v>
      </c>
      <c r="CN8" s="2">
        <v>1</v>
      </c>
      <c r="CO8" s="2">
        <v>1</v>
      </c>
      <c r="CP8" s="2">
        <v>1</v>
      </c>
      <c r="CQ8" s="2">
        <v>1</v>
      </c>
      <c r="CR8" s="2">
        <v>1</v>
      </c>
      <c r="CS8" s="2">
        <v>1</v>
      </c>
      <c r="CT8" s="2">
        <v>1</v>
      </c>
      <c r="CU8" s="2">
        <v>1</v>
      </c>
      <c r="CV8" s="2">
        <v>1</v>
      </c>
      <c r="CW8" s="2">
        <v>1</v>
      </c>
      <c r="CX8" s="2">
        <v>1</v>
      </c>
      <c r="CY8" s="2">
        <v>1</v>
      </c>
      <c r="CZ8" s="2">
        <v>1</v>
      </c>
      <c r="DA8" s="2">
        <v>1</v>
      </c>
      <c r="DB8" s="2">
        <v>1</v>
      </c>
      <c r="DC8" s="2">
        <v>1</v>
      </c>
      <c r="DD8" s="2">
        <v>1</v>
      </c>
      <c r="DE8" s="2">
        <v>1</v>
      </c>
      <c r="DF8" s="2">
        <v>1</v>
      </c>
      <c r="DG8" s="2">
        <v>1</v>
      </c>
      <c r="DH8" s="2">
        <v>1</v>
      </c>
      <c r="DI8" s="2">
        <v>1</v>
      </c>
      <c r="DJ8" s="2">
        <v>1</v>
      </c>
      <c r="DK8" s="2">
        <v>1</v>
      </c>
      <c r="DL8" s="2">
        <v>1</v>
      </c>
      <c r="DM8" s="2">
        <v>1</v>
      </c>
      <c r="DN8" s="2">
        <v>1</v>
      </c>
      <c r="DO8" s="2">
        <v>1</v>
      </c>
      <c r="DP8" s="2">
        <v>1</v>
      </c>
      <c r="DQ8" s="2">
        <v>1</v>
      </c>
      <c r="DR8" s="2">
        <v>1</v>
      </c>
      <c r="DS8" s="2">
        <v>1</v>
      </c>
      <c r="DT8" s="2">
        <v>1</v>
      </c>
      <c r="DU8" s="2">
        <v>1</v>
      </c>
      <c r="DV8" s="2">
        <v>1</v>
      </c>
      <c r="DW8" s="2">
        <v>1</v>
      </c>
      <c r="DX8" s="2">
        <v>1</v>
      </c>
      <c r="DY8" s="2">
        <v>1</v>
      </c>
      <c r="DZ8" s="2">
        <v>1</v>
      </c>
      <c r="EA8" s="2">
        <v>1</v>
      </c>
      <c r="EB8" s="2">
        <v>1</v>
      </c>
      <c r="EC8" s="2">
        <v>1</v>
      </c>
      <c r="ED8" s="2">
        <v>1</v>
      </c>
      <c r="EE8" s="2">
        <v>1</v>
      </c>
      <c r="EF8" s="2">
        <v>1</v>
      </c>
      <c r="EG8" s="2">
        <v>1</v>
      </c>
      <c r="EH8" s="2">
        <v>1</v>
      </c>
      <c r="EI8" s="2">
        <v>1</v>
      </c>
      <c r="EJ8" s="2">
        <v>1</v>
      </c>
      <c r="EK8" s="2">
        <v>1</v>
      </c>
      <c r="EL8" s="2">
        <v>1</v>
      </c>
      <c r="EN8" s="24">
        <v>5</v>
      </c>
      <c r="EO8" s="38">
        <v>1</v>
      </c>
      <c r="EP8" s="38">
        <v>5</v>
      </c>
      <c r="EQ8" s="17">
        <v>554580</v>
      </c>
      <c r="ER8" s="17">
        <v>391580</v>
      </c>
      <c r="ES8" s="41">
        <f t="shared" si="1"/>
        <v>329.91</v>
      </c>
      <c r="ET8" s="41">
        <f t="shared" si="2"/>
        <v>199.14538377599999</v>
      </c>
      <c r="EU8" s="41">
        <f t="shared" si="5"/>
        <v>130.76461622400004</v>
      </c>
      <c r="EV8" s="27" t="str">
        <f t="shared" si="6"/>
        <v>1,5</v>
      </c>
      <c r="EW8" s="28">
        <v>1</v>
      </c>
      <c r="EX8" s="28">
        <v>5</v>
      </c>
      <c r="EY8" s="28">
        <v>70</v>
      </c>
      <c r="EZ8" s="28">
        <v>298.17</v>
      </c>
      <c r="FA8" s="27" t="str">
        <f t="shared" si="7"/>
        <v>5,70</v>
      </c>
      <c r="FB8" s="28">
        <f t="shared" si="8"/>
        <v>557180</v>
      </c>
      <c r="FC8" s="28">
        <f t="shared" si="8"/>
        <v>391420</v>
      </c>
      <c r="FD8" s="28">
        <f t="shared" si="9"/>
        <v>298.17</v>
      </c>
      <c r="FE8" s="29">
        <f t="shared" si="3"/>
        <v>5</v>
      </c>
      <c r="FF8" s="3">
        <f t="shared" si="10"/>
        <v>5</v>
      </c>
      <c r="FG8" s="42">
        <f t="shared" si="11"/>
        <v>557180</v>
      </c>
      <c r="FH8" s="42">
        <f t="shared" si="4"/>
        <v>391420</v>
      </c>
      <c r="FI8" s="42">
        <f t="shared" si="4"/>
        <v>298.17</v>
      </c>
      <c r="FK8" s="32">
        <v>1</v>
      </c>
      <c r="FL8" s="32">
        <v>5</v>
      </c>
      <c r="FM8" s="31">
        <v>1</v>
      </c>
      <c r="FN8" s="31">
        <v>34</v>
      </c>
      <c r="FO8" s="31">
        <v>30</v>
      </c>
      <c r="FP8" s="32" t="s">
        <v>25</v>
      </c>
      <c r="FQ8" s="32">
        <v>2.5000000000000001E-2</v>
      </c>
      <c r="FR8" s="32">
        <v>0</v>
      </c>
      <c r="FS8" s="32">
        <v>0</v>
      </c>
      <c r="FT8" s="32">
        <v>0</v>
      </c>
      <c r="FU8" s="32">
        <v>0</v>
      </c>
      <c r="FV8" s="39"/>
    </row>
    <row r="9" spans="1:184" ht="3" customHeight="1" x14ac:dyDescent="0.25">
      <c r="A9" s="5"/>
      <c r="B9" s="1">
        <v>331.68</v>
      </c>
      <c r="C9" s="1">
        <v>331.82</v>
      </c>
      <c r="D9" s="1">
        <v>331.96</v>
      </c>
      <c r="E9" s="1">
        <v>331.39</v>
      </c>
      <c r="F9" s="1">
        <v>330.82</v>
      </c>
      <c r="G9" s="1">
        <v>329.31</v>
      </c>
      <c r="H9" s="1">
        <v>327.8</v>
      </c>
      <c r="I9" s="1">
        <v>326.29000000000002</v>
      </c>
      <c r="J9" s="1">
        <v>326.05</v>
      </c>
      <c r="K9" s="1">
        <v>325.82</v>
      </c>
      <c r="L9" s="1">
        <v>325.5</v>
      </c>
      <c r="M9" s="1">
        <v>325.18</v>
      </c>
      <c r="N9" s="1">
        <v>324.86</v>
      </c>
      <c r="O9" s="1">
        <v>324.10000000000002</v>
      </c>
      <c r="P9" s="1">
        <v>323.35000000000002</v>
      </c>
      <c r="Q9" s="1">
        <v>322.58999999999997</v>
      </c>
      <c r="R9" s="1">
        <v>323.33999999999997</v>
      </c>
      <c r="S9" s="1">
        <v>324.10000000000002</v>
      </c>
      <c r="T9" s="1">
        <v>322.94</v>
      </c>
      <c r="U9" s="1">
        <v>321.79000000000002</v>
      </c>
      <c r="V9" s="1">
        <v>321.52999999999997</v>
      </c>
      <c r="W9" s="1">
        <v>321.27999999999997</v>
      </c>
      <c r="X9" s="1">
        <v>321.02999999999997</v>
      </c>
      <c r="Y9" s="1">
        <v>320.72000000000003</v>
      </c>
      <c r="Z9" s="1">
        <v>320.42</v>
      </c>
      <c r="AA9" s="1">
        <v>320.11</v>
      </c>
      <c r="AB9" s="1">
        <v>319.8</v>
      </c>
      <c r="AC9" s="1">
        <v>319.49</v>
      </c>
      <c r="AD9" s="1">
        <v>318.72000000000003</v>
      </c>
      <c r="AE9" s="1">
        <v>317.95</v>
      </c>
      <c r="AF9" s="1">
        <v>317.68</v>
      </c>
      <c r="AG9" s="1">
        <v>317.41000000000003</v>
      </c>
      <c r="AH9" s="1">
        <v>317.14999999999998</v>
      </c>
      <c r="AI9" s="1">
        <v>316.70999999999998</v>
      </c>
      <c r="AJ9" s="1">
        <v>316.27999999999997</v>
      </c>
      <c r="AK9" s="1">
        <v>315.85000000000002</v>
      </c>
      <c r="AL9" s="1">
        <v>315.14999999999998</v>
      </c>
      <c r="AM9" s="1">
        <v>314.45</v>
      </c>
      <c r="AN9" s="1">
        <v>314.88</v>
      </c>
      <c r="AO9" s="1">
        <v>315.31</v>
      </c>
      <c r="AP9" s="1">
        <v>315.87</v>
      </c>
      <c r="AQ9" s="1">
        <v>316.44</v>
      </c>
      <c r="AR9" s="1">
        <v>317.01</v>
      </c>
      <c r="AS9" s="1">
        <v>315.51</v>
      </c>
      <c r="AT9" s="1">
        <v>314</v>
      </c>
      <c r="AU9" s="1">
        <v>312.5</v>
      </c>
      <c r="AV9" s="1">
        <v>311.27999999999997</v>
      </c>
      <c r="AW9" s="1">
        <v>310.07</v>
      </c>
      <c r="AX9" s="1">
        <v>310.02999999999997</v>
      </c>
      <c r="AY9" s="1">
        <v>309.99</v>
      </c>
      <c r="AZ9" s="1">
        <v>309.95</v>
      </c>
      <c r="BA9" s="1">
        <v>309</v>
      </c>
      <c r="BB9" s="1">
        <v>308.05</v>
      </c>
      <c r="BC9" s="1">
        <v>307.64</v>
      </c>
      <c r="BD9" s="1">
        <v>307.22000000000003</v>
      </c>
      <c r="BE9" s="1">
        <v>307.3</v>
      </c>
      <c r="BF9" s="1">
        <v>307.37</v>
      </c>
      <c r="BG9" s="1">
        <v>307.44</v>
      </c>
      <c r="BH9" s="1">
        <v>306.82</v>
      </c>
      <c r="BI9" s="1">
        <v>306.2</v>
      </c>
      <c r="BJ9" s="1">
        <v>305.58</v>
      </c>
      <c r="BK9" s="1">
        <v>304.89999999999998</v>
      </c>
      <c r="BL9" s="1">
        <v>304.20999999999998</v>
      </c>
      <c r="BM9" s="1">
        <v>305.3</v>
      </c>
      <c r="BN9" s="1">
        <v>306.39</v>
      </c>
      <c r="BO9" s="1">
        <v>305.45999999999998</v>
      </c>
      <c r="BP9" s="1">
        <v>304.52999999999997</v>
      </c>
      <c r="BQ9" s="1">
        <v>303.60000000000002</v>
      </c>
      <c r="BR9" s="1">
        <v>301.99</v>
      </c>
      <c r="BS9" s="1">
        <v>300.38</v>
      </c>
      <c r="BU9" s="2">
        <v>1</v>
      </c>
      <c r="BV9" s="2">
        <v>1</v>
      </c>
      <c r="BW9" s="2">
        <v>1</v>
      </c>
      <c r="BX9" s="2">
        <v>1</v>
      </c>
      <c r="BY9" s="2">
        <v>1</v>
      </c>
      <c r="BZ9" s="2">
        <v>1</v>
      </c>
      <c r="CA9" s="2">
        <v>1</v>
      </c>
      <c r="CB9" s="2">
        <v>1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1</v>
      </c>
      <c r="CJ9" s="2">
        <v>1</v>
      </c>
      <c r="CK9" s="2">
        <v>1</v>
      </c>
      <c r="CL9" s="2">
        <v>1</v>
      </c>
      <c r="CM9" s="2">
        <v>1</v>
      </c>
      <c r="CN9" s="2">
        <v>1</v>
      </c>
      <c r="CO9" s="2">
        <v>1</v>
      </c>
      <c r="CP9" s="2">
        <v>1</v>
      </c>
      <c r="CQ9" s="2">
        <v>1</v>
      </c>
      <c r="CR9" s="2">
        <v>1</v>
      </c>
      <c r="CS9" s="2">
        <v>1</v>
      </c>
      <c r="CT9" s="2">
        <v>1</v>
      </c>
      <c r="CU9" s="2">
        <v>1</v>
      </c>
      <c r="CV9" s="2">
        <v>1</v>
      </c>
      <c r="CW9" s="2">
        <v>1</v>
      </c>
      <c r="CX9" s="2">
        <v>1</v>
      </c>
      <c r="CY9" s="2">
        <v>1</v>
      </c>
      <c r="CZ9" s="2">
        <v>1</v>
      </c>
      <c r="DA9" s="2">
        <v>1</v>
      </c>
      <c r="DB9" s="2">
        <v>1</v>
      </c>
      <c r="DC9" s="2">
        <v>1</v>
      </c>
      <c r="DD9" s="2">
        <v>1</v>
      </c>
      <c r="DE9" s="2">
        <v>1</v>
      </c>
      <c r="DF9" s="2">
        <v>1</v>
      </c>
      <c r="DG9" s="2">
        <v>1</v>
      </c>
      <c r="DH9" s="2">
        <v>1</v>
      </c>
      <c r="DI9" s="2">
        <v>1</v>
      </c>
      <c r="DJ9" s="2">
        <v>1</v>
      </c>
      <c r="DK9" s="2">
        <v>1</v>
      </c>
      <c r="DL9" s="2">
        <v>1</v>
      </c>
      <c r="DM9" s="2">
        <v>1</v>
      </c>
      <c r="DN9" s="2">
        <v>1</v>
      </c>
      <c r="DO9" s="2">
        <v>1</v>
      </c>
      <c r="DP9" s="2">
        <v>1</v>
      </c>
      <c r="DQ9" s="2">
        <v>1</v>
      </c>
      <c r="DR9" s="2">
        <v>1</v>
      </c>
      <c r="DS9" s="2">
        <v>1</v>
      </c>
      <c r="DT9" s="2">
        <v>1</v>
      </c>
      <c r="DU9" s="2">
        <v>1</v>
      </c>
      <c r="DV9" s="2">
        <v>1</v>
      </c>
      <c r="DW9" s="2">
        <v>1</v>
      </c>
      <c r="DX9" s="2">
        <v>1</v>
      </c>
      <c r="DY9" s="2">
        <v>1</v>
      </c>
      <c r="DZ9" s="2">
        <v>1</v>
      </c>
      <c r="EA9" s="2">
        <v>1</v>
      </c>
      <c r="EB9" s="2">
        <v>1</v>
      </c>
      <c r="EC9" s="2">
        <v>1</v>
      </c>
      <c r="ED9" s="2">
        <v>1</v>
      </c>
      <c r="EE9" s="2">
        <v>1</v>
      </c>
      <c r="EF9" s="2">
        <v>1</v>
      </c>
      <c r="EG9" s="2">
        <v>1</v>
      </c>
      <c r="EH9" s="2">
        <v>1</v>
      </c>
      <c r="EI9" s="2">
        <v>1</v>
      </c>
      <c r="EJ9" s="2">
        <v>1</v>
      </c>
      <c r="EK9" s="2">
        <v>1</v>
      </c>
      <c r="EL9" s="2">
        <v>1</v>
      </c>
      <c r="EN9" s="24">
        <v>6</v>
      </c>
      <c r="EO9" s="38">
        <v>1</v>
      </c>
      <c r="EP9" s="38">
        <v>6</v>
      </c>
      <c r="EQ9" s="17">
        <v>554620</v>
      </c>
      <c r="ER9" s="17">
        <v>391580</v>
      </c>
      <c r="ES9" s="41">
        <f t="shared" si="1"/>
        <v>329.34</v>
      </c>
      <c r="ET9" s="41">
        <f t="shared" si="2"/>
        <v>199.082936351999</v>
      </c>
      <c r="EU9" s="41">
        <f t="shared" si="5"/>
        <v>130.25706364800098</v>
      </c>
      <c r="EV9" s="27" t="str">
        <f t="shared" si="6"/>
        <v>1,6</v>
      </c>
      <c r="EW9" s="28">
        <v>1</v>
      </c>
      <c r="EX9" s="28">
        <v>6</v>
      </c>
      <c r="EY9" s="28">
        <v>70</v>
      </c>
      <c r="EZ9" s="28">
        <v>298.04899999999998</v>
      </c>
      <c r="FA9" s="27" t="str">
        <f t="shared" si="7"/>
        <v>6,70</v>
      </c>
      <c r="FB9" s="28">
        <f t="shared" si="8"/>
        <v>557180</v>
      </c>
      <c r="FC9" s="28">
        <f t="shared" si="8"/>
        <v>391380</v>
      </c>
      <c r="FD9" s="28">
        <f t="shared" si="9"/>
        <v>298.04899999999998</v>
      </c>
      <c r="FE9" s="29">
        <f t="shared" si="3"/>
        <v>6</v>
      </c>
      <c r="FF9" s="3">
        <f t="shared" si="10"/>
        <v>6</v>
      </c>
      <c r="FG9" s="42">
        <f t="shared" si="11"/>
        <v>557180</v>
      </c>
      <c r="FH9" s="42">
        <f t="shared" si="4"/>
        <v>391380</v>
      </c>
      <c r="FI9" s="42">
        <f t="shared" si="4"/>
        <v>298.04899999999998</v>
      </c>
      <c r="FK9" s="32">
        <v>1</v>
      </c>
      <c r="FL9" s="32">
        <v>6</v>
      </c>
      <c r="FM9" s="31">
        <v>1</v>
      </c>
      <c r="FN9" s="31">
        <v>34</v>
      </c>
      <c r="FO9" s="31">
        <v>39</v>
      </c>
      <c r="FP9" s="32" t="s">
        <v>25</v>
      </c>
      <c r="FQ9" s="32">
        <v>2.5000000000000001E-2</v>
      </c>
      <c r="FR9" s="32">
        <v>0</v>
      </c>
      <c r="FS9" s="32">
        <v>0</v>
      </c>
      <c r="FT9" s="32">
        <v>0</v>
      </c>
      <c r="FU9" s="32">
        <v>0</v>
      </c>
      <c r="FV9" s="39"/>
    </row>
    <row r="10" spans="1:184" ht="3" customHeight="1" x14ac:dyDescent="0.25">
      <c r="A10" s="5"/>
      <c r="B10" s="1">
        <v>332.04</v>
      </c>
      <c r="C10" s="1">
        <v>332.18</v>
      </c>
      <c r="D10" s="1">
        <v>332.33</v>
      </c>
      <c r="E10" s="1">
        <v>331.75</v>
      </c>
      <c r="F10" s="1">
        <v>330.24</v>
      </c>
      <c r="G10" s="1">
        <v>328.73</v>
      </c>
      <c r="H10" s="1">
        <v>327.22000000000003</v>
      </c>
      <c r="I10" s="1">
        <v>325.70999999999998</v>
      </c>
      <c r="J10" s="1">
        <v>325.48</v>
      </c>
      <c r="K10" s="1">
        <v>325.16000000000003</v>
      </c>
      <c r="L10" s="1">
        <v>324.83999999999997</v>
      </c>
      <c r="M10" s="1">
        <v>324.52</v>
      </c>
      <c r="N10" s="1">
        <v>324.2</v>
      </c>
      <c r="O10" s="1">
        <v>323.44</v>
      </c>
      <c r="P10" s="1">
        <v>322.69</v>
      </c>
      <c r="Q10" s="1">
        <v>321.93</v>
      </c>
      <c r="R10" s="1">
        <v>321.18</v>
      </c>
      <c r="S10" s="1">
        <v>321.93</v>
      </c>
      <c r="T10" s="1">
        <v>320.77</v>
      </c>
      <c r="U10" s="1">
        <v>320.52</v>
      </c>
      <c r="V10" s="1">
        <v>320.27</v>
      </c>
      <c r="W10" s="1">
        <v>320.01</v>
      </c>
      <c r="X10" s="1">
        <v>319.76</v>
      </c>
      <c r="Y10" s="1">
        <v>319.45</v>
      </c>
      <c r="Z10" s="1">
        <v>319.14999999999998</v>
      </c>
      <c r="AA10" s="1">
        <v>318.85000000000002</v>
      </c>
      <c r="AB10" s="1">
        <v>318.54000000000002</v>
      </c>
      <c r="AC10" s="1">
        <v>318.23</v>
      </c>
      <c r="AD10" s="1">
        <v>317.45999999999998</v>
      </c>
      <c r="AE10" s="1">
        <v>317.19</v>
      </c>
      <c r="AF10" s="1">
        <v>316.92</v>
      </c>
      <c r="AG10" s="1">
        <v>316.66000000000003</v>
      </c>
      <c r="AH10" s="1">
        <v>316.39</v>
      </c>
      <c r="AI10" s="1">
        <v>315.95999999999998</v>
      </c>
      <c r="AJ10" s="1">
        <v>315.52</v>
      </c>
      <c r="AK10" s="1">
        <v>315.08999999999997</v>
      </c>
      <c r="AL10" s="1">
        <v>314.66000000000003</v>
      </c>
      <c r="AM10" s="1">
        <v>313.95999999999998</v>
      </c>
      <c r="AN10" s="1">
        <v>314.39</v>
      </c>
      <c r="AO10" s="1">
        <v>314.95999999999998</v>
      </c>
      <c r="AP10" s="1">
        <v>315.52</v>
      </c>
      <c r="AQ10" s="1">
        <v>316.08999999999997</v>
      </c>
      <c r="AR10" s="1">
        <v>316.66000000000003</v>
      </c>
      <c r="AS10" s="1">
        <v>315.16000000000003</v>
      </c>
      <c r="AT10" s="1">
        <v>313.64999999999998</v>
      </c>
      <c r="AU10" s="1">
        <v>312.14999999999998</v>
      </c>
      <c r="AV10" s="1">
        <v>310.64</v>
      </c>
      <c r="AW10" s="1">
        <v>309.43</v>
      </c>
      <c r="AX10" s="1">
        <v>309.39</v>
      </c>
      <c r="AY10" s="1">
        <v>309.35000000000002</v>
      </c>
      <c r="AZ10" s="1">
        <v>309.31</v>
      </c>
      <c r="BA10" s="1">
        <v>309.27</v>
      </c>
      <c r="BB10" s="1">
        <v>308.32</v>
      </c>
      <c r="BC10" s="1">
        <v>307.91000000000003</v>
      </c>
      <c r="BD10" s="1">
        <v>307.98</v>
      </c>
      <c r="BE10" s="1">
        <v>308.05</v>
      </c>
      <c r="BF10" s="1">
        <v>308.13</v>
      </c>
      <c r="BG10" s="1">
        <v>308.2</v>
      </c>
      <c r="BH10" s="1">
        <v>307.58</v>
      </c>
      <c r="BI10" s="1">
        <v>306.95999999999998</v>
      </c>
      <c r="BJ10" s="1">
        <v>306.33999999999997</v>
      </c>
      <c r="BK10" s="1">
        <v>305.72000000000003</v>
      </c>
      <c r="BL10" s="1">
        <v>305.04000000000002</v>
      </c>
      <c r="BM10" s="1">
        <v>306.13</v>
      </c>
      <c r="BN10" s="1">
        <v>305.19</v>
      </c>
      <c r="BO10" s="1">
        <v>304.26</v>
      </c>
      <c r="BP10" s="1">
        <v>303.33</v>
      </c>
      <c r="BQ10" s="1">
        <v>302.39999999999998</v>
      </c>
      <c r="BR10" s="1">
        <v>300.79000000000002</v>
      </c>
      <c r="BS10" s="1">
        <v>300.62</v>
      </c>
      <c r="BU10" s="2">
        <v>1</v>
      </c>
      <c r="BV10" s="2">
        <v>1</v>
      </c>
      <c r="BW10" s="2">
        <v>1</v>
      </c>
      <c r="BX10" s="2">
        <v>1</v>
      </c>
      <c r="BY10" s="2">
        <v>1</v>
      </c>
      <c r="BZ10" s="2">
        <v>1</v>
      </c>
      <c r="CA10" s="2">
        <v>1</v>
      </c>
      <c r="CB10" s="2">
        <v>1</v>
      </c>
      <c r="CC10" s="2">
        <v>1</v>
      </c>
      <c r="CD10" s="2">
        <v>1</v>
      </c>
      <c r="CE10" s="2">
        <v>1</v>
      </c>
      <c r="CF10" s="2">
        <v>1</v>
      </c>
      <c r="CG10" s="2">
        <v>1</v>
      </c>
      <c r="CH10" s="2">
        <v>1</v>
      </c>
      <c r="CI10" s="2">
        <v>1</v>
      </c>
      <c r="CJ10" s="2">
        <v>1</v>
      </c>
      <c r="CK10" s="2">
        <v>1</v>
      </c>
      <c r="CL10" s="2">
        <v>1</v>
      </c>
      <c r="CM10" s="2">
        <v>1</v>
      </c>
      <c r="CN10" s="2">
        <v>1</v>
      </c>
      <c r="CO10" s="2">
        <v>1</v>
      </c>
      <c r="CP10" s="2">
        <v>1</v>
      </c>
      <c r="CQ10" s="2">
        <v>1</v>
      </c>
      <c r="CR10" s="2">
        <v>1</v>
      </c>
      <c r="CS10" s="2">
        <v>1</v>
      </c>
      <c r="CT10" s="2">
        <v>1</v>
      </c>
      <c r="CU10" s="2">
        <v>1</v>
      </c>
      <c r="CV10" s="2">
        <v>1</v>
      </c>
      <c r="CW10" s="2">
        <v>1</v>
      </c>
      <c r="CX10" s="2">
        <v>1</v>
      </c>
      <c r="CY10" s="2">
        <v>1</v>
      </c>
      <c r="CZ10" s="2">
        <v>1</v>
      </c>
      <c r="DA10" s="2">
        <v>1</v>
      </c>
      <c r="DB10" s="2">
        <v>1</v>
      </c>
      <c r="DC10" s="2">
        <v>1</v>
      </c>
      <c r="DD10" s="2">
        <v>1</v>
      </c>
      <c r="DE10" s="2">
        <v>1</v>
      </c>
      <c r="DF10" s="2">
        <v>1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1</v>
      </c>
      <c r="DO10" s="2">
        <v>1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2">
        <v>1</v>
      </c>
      <c r="DX10" s="2">
        <v>1</v>
      </c>
      <c r="DY10" s="2">
        <v>1</v>
      </c>
      <c r="DZ10" s="2">
        <v>1</v>
      </c>
      <c r="EA10" s="2">
        <v>1</v>
      </c>
      <c r="EB10" s="2">
        <v>1</v>
      </c>
      <c r="EC10" s="2">
        <v>1</v>
      </c>
      <c r="ED10" s="2">
        <v>1</v>
      </c>
      <c r="EE10" s="2">
        <v>1</v>
      </c>
      <c r="EF10" s="2">
        <v>1</v>
      </c>
      <c r="EG10" s="2">
        <v>1</v>
      </c>
      <c r="EH10" s="2">
        <v>1</v>
      </c>
      <c r="EI10" s="2">
        <v>1</v>
      </c>
      <c r="EJ10" s="2">
        <v>1</v>
      </c>
      <c r="EK10" s="2">
        <v>1</v>
      </c>
      <c r="EL10" s="2">
        <v>1</v>
      </c>
      <c r="EN10" s="24">
        <v>7</v>
      </c>
      <c r="EO10" s="38">
        <v>1</v>
      </c>
      <c r="EP10" s="38">
        <v>7</v>
      </c>
      <c r="EQ10" s="17">
        <v>554660</v>
      </c>
      <c r="ER10" s="17">
        <v>391580</v>
      </c>
      <c r="ES10" s="41">
        <f t="shared" si="1"/>
        <v>329.08</v>
      </c>
      <c r="ET10" s="41">
        <f t="shared" si="2"/>
        <v>199.02048892799999</v>
      </c>
      <c r="EU10" s="41">
        <f t="shared" si="5"/>
        <v>130.05951107199999</v>
      </c>
      <c r="EV10" s="27" t="str">
        <f t="shared" si="6"/>
        <v>1,7</v>
      </c>
      <c r="EW10" s="28">
        <v>1</v>
      </c>
      <c r="EX10" s="28">
        <v>7</v>
      </c>
      <c r="EY10" s="28">
        <v>70</v>
      </c>
      <c r="EZ10" s="28">
        <v>297.91300000000001</v>
      </c>
      <c r="FA10" s="27" t="str">
        <f t="shared" si="7"/>
        <v>7,70</v>
      </c>
      <c r="FB10" s="28">
        <f t="shared" si="8"/>
        <v>557180</v>
      </c>
      <c r="FC10" s="28">
        <f t="shared" si="8"/>
        <v>391340</v>
      </c>
      <c r="FD10" s="28">
        <f t="shared" si="9"/>
        <v>297.91300000000001</v>
      </c>
      <c r="FE10" s="29">
        <f t="shared" si="3"/>
        <v>7</v>
      </c>
      <c r="FF10" s="3">
        <f t="shared" si="10"/>
        <v>7</v>
      </c>
      <c r="FG10" s="42">
        <f t="shared" si="11"/>
        <v>557180</v>
      </c>
      <c r="FH10" s="42">
        <f t="shared" si="4"/>
        <v>391340</v>
      </c>
      <c r="FI10" s="42">
        <f t="shared" si="4"/>
        <v>297.91300000000001</v>
      </c>
      <c r="FK10" s="32">
        <v>1</v>
      </c>
      <c r="FL10" s="32">
        <v>7</v>
      </c>
      <c r="FM10" s="31">
        <v>1</v>
      </c>
      <c r="FN10" s="31">
        <v>26</v>
      </c>
      <c r="FO10" s="31">
        <v>35</v>
      </c>
      <c r="FP10" s="32" t="s">
        <v>25</v>
      </c>
      <c r="FQ10" s="32">
        <v>2.5000000000000001E-2</v>
      </c>
      <c r="FR10" s="32">
        <v>0</v>
      </c>
      <c r="FS10" s="32">
        <v>0</v>
      </c>
      <c r="FT10" s="32">
        <v>0</v>
      </c>
      <c r="FU10" s="32">
        <v>0</v>
      </c>
      <c r="FV10" s="39"/>
    </row>
    <row r="11" spans="1:184" ht="3" customHeight="1" x14ac:dyDescent="0.25">
      <c r="A11" s="5"/>
      <c r="B11" s="1">
        <v>332.41</v>
      </c>
      <c r="C11" s="1">
        <v>332.55</v>
      </c>
      <c r="D11" s="1">
        <v>332.69</v>
      </c>
      <c r="E11" s="1">
        <v>331.18</v>
      </c>
      <c r="F11" s="1">
        <v>329.67</v>
      </c>
      <c r="G11" s="1">
        <v>328.16</v>
      </c>
      <c r="H11" s="1">
        <v>326.64999999999998</v>
      </c>
      <c r="I11" s="1">
        <v>325.14</v>
      </c>
      <c r="J11" s="1">
        <v>324.82</v>
      </c>
      <c r="K11" s="1">
        <v>324.5</v>
      </c>
      <c r="L11" s="1">
        <v>324.18</v>
      </c>
      <c r="M11" s="1">
        <v>323.86</v>
      </c>
      <c r="N11" s="1">
        <v>323.54000000000002</v>
      </c>
      <c r="O11" s="1">
        <v>322.77999999999997</v>
      </c>
      <c r="P11" s="1">
        <v>322.02999999999997</v>
      </c>
      <c r="Q11" s="1">
        <v>321.27</v>
      </c>
      <c r="R11" s="1">
        <v>320.52</v>
      </c>
      <c r="S11" s="1">
        <v>319.76</v>
      </c>
      <c r="T11" s="1">
        <v>319.51</v>
      </c>
      <c r="U11" s="1">
        <v>319.25</v>
      </c>
      <c r="V11" s="1">
        <v>319</v>
      </c>
      <c r="W11" s="1">
        <v>318.74</v>
      </c>
      <c r="X11" s="1">
        <v>318.49</v>
      </c>
      <c r="Y11" s="1">
        <v>318.19</v>
      </c>
      <c r="Z11" s="1">
        <v>317.88</v>
      </c>
      <c r="AA11" s="1">
        <v>317.58</v>
      </c>
      <c r="AB11" s="1">
        <v>317.27</v>
      </c>
      <c r="AC11" s="1">
        <v>316.97000000000003</v>
      </c>
      <c r="AD11" s="1">
        <v>316.7</v>
      </c>
      <c r="AE11" s="1">
        <v>316.43</v>
      </c>
      <c r="AF11" s="1">
        <v>316.17</v>
      </c>
      <c r="AG11" s="1">
        <v>315.89999999999998</v>
      </c>
      <c r="AH11" s="1">
        <v>315.63</v>
      </c>
      <c r="AI11" s="1">
        <v>315.2</v>
      </c>
      <c r="AJ11" s="1">
        <v>314.77</v>
      </c>
      <c r="AK11" s="1">
        <v>314.33</v>
      </c>
      <c r="AL11" s="1">
        <v>313.89999999999998</v>
      </c>
      <c r="AM11" s="1">
        <v>313.47000000000003</v>
      </c>
      <c r="AN11" s="1">
        <v>314.04000000000002</v>
      </c>
      <c r="AO11" s="1">
        <v>314.61</v>
      </c>
      <c r="AP11" s="1">
        <v>315.17</v>
      </c>
      <c r="AQ11" s="1">
        <v>315.74</v>
      </c>
      <c r="AR11" s="1">
        <v>316.31</v>
      </c>
      <c r="AS11" s="1">
        <v>314.81</v>
      </c>
      <c r="AT11" s="1">
        <v>313.3</v>
      </c>
      <c r="AU11" s="1">
        <v>311.8</v>
      </c>
      <c r="AV11" s="1">
        <v>310.29000000000002</v>
      </c>
      <c r="AW11" s="1">
        <v>308.79000000000002</v>
      </c>
      <c r="AX11" s="1">
        <v>308.75</v>
      </c>
      <c r="AY11" s="1">
        <v>308.70999999999998</v>
      </c>
      <c r="AZ11" s="1">
        <v>308.67</v>
      </c>
      <c r="BA11" s="1">
        <v>308.63</v>
      </c>
      <c r="BB11" s="1">
        <v>308.58999999999997</v>
      </c>
      <c r="BC11" s="1">
        <v>308.66000000000003</v>
      </c>
      <c r="BD11" s="1">
        <v>308.74</v>
      </c>
      <c r="BE11" s="1">
        <v>308.81</v>
      </c>
      <c r="BF11" s="1">
        <v>308.89</v>
      </c>
      <c r="BG11" s="1">
        <v>308.95999999999998</v>
      </c>
      <c r="BH11" s="1">
        <v>308.33999999999997</v>
      </c>
      <c r="BI11" s="1">
        <v>307.72000000000003</v>
      </c>
      <c r="BJ11" s="1">
        <v>307.10000000000002</v>
      </c>
      <c r="BK11" s="1">
        <v>306.48</v>
      </c>
      <c r="BL11" s="1">
        <v>305.86</v>
      </c>
      <c r="BM11" s="1">
        <v>304.93</v>
      </c>
      <c r="BN11" s="1">
        <v>304</v>
      </c>
      <c r="BO11" s="1">
        <v>303.06</v>
      </c>
      <c r="BP11" s="1">
        <v>302.13</v>
      </c>
      <c r="BQ11" s="1">
        <v>301.2</v>
      </c>
      <c r="BR11" s="1">
        <v>301.02999999999997</v>
      </c>
      <c r="BS11" s="1">
        <v>300.86</v>
      </c>
      <c r="BU11" s="2">
        <v>1</v>
      </c>
      <c r="BV11" s="2">
        <v>1</v>
      </c>
      <c r="BW11" s="2">
        <v>1</v>
      </c>
      <c r="BX11" s="2">
        <v>1</v>
      </c>
      <c r="BY11" s="2">
        <v>1</v>
      </c>
      <c r="BZ11" s="2">
        <v>1</v>
      </c>
      <c r="CA11" s="2">
        <v>1</v>
      </c>
      <c r="CB11" s="2">
        <v>1</v>
      </c>
      <c r="CC11" s="2">
        <v>1</v>
      </c>
      <c r="CD11" s="2">
        <v>1</v>
      </c>
      <c r="CE11" s="2">
        <v>1</v>
      </c>
      <c r="CF11" s="2">
        <v>1</v>
      </c>
      <c r="CG11" s="2">
        <v>1</v>
      </c>
      <c r="CH11" s="2">
        <v>1</v>
      </c>
      <c r="CI11" s="2">
        <v>1</v>
      </c>
      <c r="CJ11" s="2">
        <v>1</v>
      </c>
      <c r="CK11" s="2">
        <v>1</v>
      </c>
      <c r="CL11" s="2">
        <v>1</v>
      </c>
      <c r="CM11" s="2">
        <v>1</v>
      </c>
      <c r="CN11" s="2">
        <v>1</v>
      </c>
      <c r="CO11" s="2">
        <v>1</v>
      </c>
      <c r="CP11" s="2">
        <v>1</v>
      </c>
      <c r="CQ11" s="2">
        <v>1</v>
      </c>
      <c r="CR11" s="2">
        <v>1</v>
      </c>
      <c r="CS11" s="2">
        <v>1</v>
      </c>
      <c r="CT11" s="2">
        <v>1</v>
      </c>
      <c r="CU11" s="2">
        <v>1</v>
      </c>
      <c r="CV11" s="2">
        <v>1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2">
        <v>1</v>
      </c>
      <c r="DC11" s="2">
        <v>1</v>
      </c>
      <c r="DD11" s="2">
        <v>1</v>
      </c>
      <c r="DE11" s="2">
        <v>1</v>
      </c>
      <c r="DF11" s="2">
        <v>1</v>
      </c>
      <c r="DG11" s="2">
        <v>1</v>
      </c>
      <c r="DH11" s="2">
        <v>1</v>
      </c>
      <c r="DI11" s="2">
        <v>1</v>
      </c>
      <c r="DJ11" s="2">
        <v>1</v>
      </c>
      <c r="DK11" s="2">
        <v>1</v>
      </c>
      <c r="DL11" s="2">
        <v>1</v>
      </c>
      <c r="DM11" s="2">
        <v>1</v>
      </c>
      <c r="DN11" s="2">
        <v>1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2">
        <v>1</v>
      </c>
      <c r="DU11" s="2">
        <v>1</v>
      </c>
      <c r="DV11" s="2">
        <v>1</v>
      </c>
      <c r="DW11" s="2">
        <v>1</v>
      </c>
      <c r="DX11" s="2">
        <v>1</v>
      </c>
      <c r="DY11" s="2">
        <v>1</v>
      </c>
      <c r="DZ11" s="2">
        <v>1</v>
      </c>
      <c r="EA11" s="2">
        <v>1</v>
      </c>
      <c r="EB11" s="2">
        <v>1</v>
      </c>
      <c r="EC11" s="2">
        <v>1</v>
      </c>
      <c r="ED11" s="2">
        <v>1</v>
      </c>
      <c r="EE11" s="2">
        <v>1</v>
      </c>
      <c r="EF11" s="2">
        <v>1</v>
      </c>
      <c r="EG11" s="2">
        <v>1</v>
      </c>
      <c r="EH11" s="2">
        <v>1</v>
      </c>
      <c r="EI11" s="2">
        <v>1</v>
      </c>
      <c r="EJ11" s="2">
        <v>1</v>
      </c>
      <c r="EK11" s="2">
        <v>1</v>
      </c>
      <c r="EL11" s="2">
        <v>1</v>
      </c>
      <c r="EN11" s="24">
        <v>8</v>
      </c>
      <c r="EO11" s="38">
        <v>1</v>
      </c>
      <c r="EP11" s="38">
        <v>8</v>
      </c>
      <c r="EQ11" s="17">
        <v>554700</v>
      </c>
      <c r="ER11" s="17">
        <v>391580</v>
      </c>
      <c r="ES11" s="41">
        <f t="shared" si="1"/>
        <v>328.81</v>
      </c>
      <c r="ET11" s="41">
        <f t="shared" si="2"/>
        <v>198.958041503999</v>
      </c>
      <c r="EU11" s="41">
        <f t="shared" si="5"/>
        <v>129.851958496001</v>
      </c>
      <c r="EV11" s="27" t="str">
        <f t="shared" si="6"/>
        <v>1,8</v>
      </c>
      <c r="EW11" s="28">
        <v>1</v>
      </c>
      <c r="EX11" s="28">
        <v>8</v>
      </c>
      <c r="EY11" s="28">
        <v>70</v>
      </c>
      <c r="EZ11" s="28">
        <v>297.77699999999999</v>
      </c>
      <c r="FA11" s="27" t="str">
        <f t="shared" si="7"/>
        <v>8,70</v>
      </c>
      <c r="FB11" s="28">
        <f t="shared" si="8"/>
        <v>557180</v>
      </c>
      <c r="FC11" s="28">
        <f t="shared" si="8"/>
        <v>391300</v>
      </c>
      <c r="FD11" s="28">
        <f t="shared" si="9"/>
        <v>297.77699999999999</v>
      </c>
      <c r="FE11" s="29">
        <f t="shared" si="3"/>
        <v>8</v>
      </c>
      <c r="FF11" s="3">
        <f t="shared" si="10"/>
        <v>8</v>
      </c>
      <c r="FG11" s="42">
        <f t="shared" si="11"/>
        <v>557180</v>
      </c>
      <c r="FH11" s="42">
        <f t="shared" si="4"/>
        <v>391300</v>
      </c>
      <c r="FI11" s="42">
        <f t="shared" si="4"/>
        <v>297.77699999999999</v>
      </c>
      <c r="FK11" s="32">
        <v>1</v>
      </c>
      <c r="FL11" s="32">
        <v>8</v>
      </c>
      <c r="FM11" s="31">
        <v>1</v>
      </c>
      <c r="FN11" s="31">
        <v>34</v>
      </c>
      <c r="FO11" s="31">
        <v>48</v>
      </c>
      <c r="FP11" s="32" t="s">
        <v>25</v>
      </c>
      <c r="FQ11" s="32">
        <v>2.5000000000000001E-2</v>
      </c>
      <c r="FR11" s="32">
        <v>0</v>
      </c>
      <c r="FS11" s="32">
        <v>0</v>
      </c>
      <c r="FT11" s="32">
        <v>0</v>
      </c>
      <c r="FU11" s="32">
        <v>0</v>
      </c>
      <c r="FV11" s="39"/>
    </row>
    <row r="12" spans="1:184" ht="3" customHeight="1" x14ac:dyDescent="0.25">
      <c r="A12" s="5"/>
      <c r="B12" s="1">
        <v>331.14</v>
      </c>
      <c r="C12" s="1">
        <v>331.28</v>
      </c>
      <c r="D12" s="1">
        <v>331.42</v>
      </c>
      <c r="E12" s="1">
        <v>329.91</v>
      </c>
      <c r="F12" s="1">
        <v>328.4</v>
      </c>
      <c r="G12" s="1">
        <v>326.89</v>
      </c>
      <c r="H12" s="1">
        <v>325.38</v>
      </c>
      <c r="I12" s="1">
        <v>324.54000000000002</v>
      </c>
      <c r="J12" s="1">
        <v>324.22000000000003</v>
      </c>
      <c r="K12" s="1">
        <v>323.89999999999998</v>
      </c>
      <c r="L12" s="1">
        <v>323.58</v>
      </c>
      <c r="M12" s="1">
        <v>323.26</v>
      </c>
      <c r="N12" s="1">
        <v>322.86</v>
      </c>
      <c r="O12" s="1">
        <v>322.11</v>
      </c>
      <c r="P12" s="1">
        <v>321.35000000000002</v>
      </c>
      <c r="Q12" s="1">
        <v>320.60000000000002</v>
      </c>
      <c r="R12" s="1">
        <v>319.83999999999997</v>
      </c>
      <c r="S12" s="1">
        <v>320.25</v>
      </c>
      <c r="T12" s="1">
        <v>320.55</v>
      </c>
      <c r="U12" s="1">
        <v>320.29000000000002</v>
      </c>
      <c r="V12" s="1">
        <v>320.04000000000002</v>
      </c>
      <c r="W12" s="1">
        <v>319.79000000000002</v>
      </c>
      <c r="X12" s="1">
        <v>319.52999999999997</v>
      </c>
      <c r="Y12" s="1">
        <v>319.23</v>
      </c>
      <c r="Z12" s="1">
        <v>318.92</v>
      </c>
      <c r="AA12" s="1">
        <v>318.62</v>
      </c>
      <c r="AB12" s="1">
        <v>318.32</v>
      </c>
      <c r="AC12" s="1">
        <v>319.29000000000002</v>
      </c>
      <c r="AD12" s="1">
        <v>318.31</v>
      </c>
      <c r="AE12" s="1">
        <v>318.04000000000002</v>
      </c>
      <c r="AF12" s="1">
        <v>317.77</v>
      </c>
      <c r="AG12" s="1">
        <v>317.51</v>
      </c>
      <c r="AH12" s="1">
        <v>317.24</v>
      </c>
      <c r="AI12" s="1">
        <v>316.81</v>
      </c>
      <c r="AJ12" s="1">
        <v>316.37</v>
      </c>
      <c r="AK12" s="1">
        <v>315.94</v>
      </c>
      <c r="AL12" s="1">
        <v>315.51</v>
      </c>
      <c r="AM12" s="1">
        <v>313.58</v>
      </c>
      <c r="AN12" s="1">
        <v>312.83999999999997</v>
      </c>
      <c r="AO12" s="1">
        <v>313.41000000000003</v>
      </c>
      <c r="AP12" s="1">
        <v>313.98</v>
      </c>
      <c r="AQ12" s="1">
        <v>314.55</v>
      </c>
      <c r="AR12" s="1">
        <v>315.11</v>
      </c>
      <c r="AS12" s="1">
        <v>315.22000000000003</v>
      </c>
      <c r="AT12" s="1">
        <v>313.70999999999998</v>
      </c>
      <c r="AU12" s="1">
        <v>312.20999999999998</v>
      </c>
      <c r="AV12" s="1">
        <v>310.70999999999998</v>
      </c>
      <c r="AW12" s="1">
        <v>309.2</v>
      </c>
      <c r="AX12" s="1">
        <v>309.16000000000003</v>
      </c>
      <c r="AY12" s="1">
        <v>309.12</v>
      </c>
      <c r="AZ12" s="1">
        <v>309.08</v>
      </c>
      <c r="BA12" s="1">
        <v>309.04000000000002</v>
      </c>
      <c r="BB12" s="1">
        <v>308.85000000000002</v>
      </c>
      <c r="BC12" s="1">
        <v>309.73</v>
      </c>
      <c r="BD12" s="1">
        <v>309.81</v>
      </c>
      <c r="BE12" s="1">
        <v>309.88</v>
      </c>
      <c r="BF12" s="1">
        <v>309.95999999999998</v>
      </c>
      <c r="BG12" s="1">
        <v>310.02999999999997</v>
      </c>
      <c r="BH12" s="1">
        <v>309.41000000000003</v>
      </c>
      <c r="BI12" s="1">
        <v>308.79000000000002</v>
      </c>
      <c r="BJ12" s="1">
        <v>308.17</v>
      </c>
      <c r="BK12" s="1">
        <v>307.55</v>
      </c>
      <c r="BL12" s="1">
        <v>307</v>
      </c>
      <c r="BM12" s="1">
        <v>306.77</v>
      </c>
      <c r="BN12" s="1">
        <v>305.83999999999997</v>
      </c>
      <c r="BO12" s="1">
        <v>304.91000000000003</v>
      </c>
      <c r="BP12" s="1">
        <v>303.97000000000003</v>
      </c>
      <c r="BQ12" s="1">
        <v>303.04000000000002</v>
      </c>
      <c r="BR12" s="1">
        <v>302.87</v>
      </c>
      <c r="BS12" s="1">
        <v>302.70999999999998</v>
      </c>
      <c r="BU12" s="2">
        <v>1</v>
      </c>
      <c r="BV12" s="2">
        <v>1</v>
      </c>
      <c r="BW12" s="2">
        <v>1</v>
      </c>
      <c r="BX12" s="2">
        <v>1</v>
      </c>
      <c r="BY12" s="2">
        <v>1</v>
      </c>
      <c r="BZ12" s="2">
        <v>1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1</v>
      </c>
      <c r="CG12" s="2">
        <v>1</v>
      </c>
      <c r="CH12" s="2">
        <v>1</v>
      </c>
      <c r="CI12" s="2">
        <v>1</v>
      </c>
      <c r="CJ12" s="2">
        <v>1</v>
      </c>
      <c r="CK12" s="2">
        <v>1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1</v>
      </c>
      <c r="CR12" s="2">
        <v>1</v>
      </c>
      <c r="CS12" s="2">
        <v>1</v>
      </c>
      <c r="CT12" s="2">
        <v>1</v>
      </c>
      <c r="CU12" s="2">
        <v>1</v>
      </c>
      <c r="CV12" s="2">
        <v>1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2">
        <v>1</v>
      </c>
      <c r="DC12" s="2">
        <v>1</v>
      </c>
      <c r="DD12" s="2">
        <v>1</v>
      </c>
      <c r="DE12" s="2">
        <v>1</v>
      </c>
      <c r="DF12" s="2">
        <v>1</v>
      </c>
      <c r="DG12" s="2">
        <v>1</v>
      </c>
      <c r="DH12" s="2">
        <v>1</v>
      </c>
      <c r="DI12" s="2">
        <v>1</v>
      </c>
      <c r="DJ12" s="2">
        <v>1</v>
      </c>
      <c r="DK12" s="2">
        <v>1</v>
      </c>
      <c r="DL12" s="2">
        <v>1</v>
      </c>
      <c r="DM12" s="2">
        <v>1</v>
      </c>
      <c r="DN12" s="2">
        <v>1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2">
        <v>1</v>
      </c>
      <c r="DU12" s="2">
        <v>1</v>
      </c>
      <c r="DV12" s="2">
        <v>1</v>
      </c>
      <c r="DW12" s="2">
        <v>1</v>
      </c>
      <c r="DX12" s="2">
        <v>1</v>
      </c>
      <c r="DY12" s="2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1</v>
      </c>
      <c r="EF12" s="2">
        <v>1</v>
      </c>
      <c r="EG12" s="2">
        <v>1</v>
      </c>
      <c r="EH12" s="2">
        <v>1</v>
      </c>
      <c r="EI12" s="2">
        <v>1</v>
      </c>
      <c r="EJ12" s="2">
        <v>1</v>
      </c>
      <c r="EK12" s="2">
        <v>1</v>
      </c>
      <c r="EL12" s="2">
        <v>1</v>
      </c>
      <c r="EN12" s="24">
        <v>9</v>
      </c>
      <c r="EO12" s="38">
        <v>1</v>
      </c>
      <c r="EP12" s="38">
        <v>9</v>
      </c>
      <c r="EQ12" s="17">
        <v>554740</v>
      </c>
      <c r="ER12" s="17">
        <v>391580</v>
      </c>
      <c r="ES12" s="41">
        <f t="shared" si="1"/>
        <v>328.58</v>
      </c>
      <c r="ET12" s="41">
        <f t="shared" si="2"/>
        <v>198.89291184000001</v>
      </c>
      <c r="EU12" s="41">
        <f t="shared" si="5"/>
        <v>129.68708815999997</v>
      </c>
      <c r="EV12" s="27" t="str">
        <f t="shared" si="6"/>
        <v>1,9</v>
      </c>
      <c r="EW12" s="28">
        <v>1</v>
      </c>
      <c r="EX12" s="28">
        <v>9</v>
      </c>
      <c r="EY12" s="28">
        <v>70</v>
      </c>
      <c r="EZ12" s="28">
        <v>297.67500000000001</v>
      </c>
      <c r="FA12" s="27" t="str">
        <f t="shared" si="7"/>
        <v>9,70</v>
      </c>
      <c r="FB12" s="28">
        <f t="shared" si="8"/>
        <v>557180</v>
      </c>
      <c r="FC12" s="28">
        <f t="shared" si="8"/>
        <v>391260</v>
      </c>
      <c r="FD12" s="28">
        <f t="shared" si="9"/>
        <v>297.67500000000001</v>
      </c>
      <c r="FE12" s="29">
        <f t="shared" si="3"/>
        <v>9</v>
      </c>
      <c r="FF12" s="3">
        <f t="shared" si="10"/>
        <v>9</v>
      </c>
      <c r="FG12" s="42">
        <f t="shared" si="11"/>
        <v>557180</v>
      </c>
      <c r="FH12" s="42">
        <f t="shared" si="4"/>
        <v>391260</v>
      </c>
      <c r="FI12" s="42">
        <f t="shared" si="4"/>
        <v>297.67500000000001</v>
      </c>
      <c r="FK12" s="32">
        <v>1</v>
      </c>
      <c r="FL12" s="32">
        <v>9</v>
      </c>
      <c r="FM12" s="31">
        <v>1</v>
      </c>
      <c r="FN12" s="31">
        <v>26</v>
      </c>
      <c r="FO12" s="31">
        <v>44</v>
      </c>
      <c r="FP12" s="32" t="s">
        <v>25</v>
      </c>
      <c r="FQ12" s="32">
        <v>2.5000000000000001E-2</v>
      </c>
      <c r="FR12" s="32">
        <v>0</v>
      </c>
      <c r="FS12" s="32">
        <v>0</v>
      </c>
      <c r="FT12" s="32">
        <v>0</v>
      </c>
      <c r="FU12" s="32">
        <v>0</v>
      </c>
      <c r="FV12" s="39"/>
    </row>
    <row r="13" spans="1:184" ht="2.1" customHeight="1" x14ac:dyDescent="0.25">
      <c r="A13" s="5"/>
      <c r="B13" s="1">
        <v>329.87</v>
      </c>
      <c r="C13" s="1">
        <v>330.02</v>
      </c>
      <c r="D13" s="1">
        <v>330.16</v>
      </c>
      <c r="E13" s="1">
        <v>328.65</v>
      </c>
      <c r="F13" s="1">
        <v>327.14</v>
      </c>
      <c r="G13" s="1">
        <v>325.63</v>
      </c>
      <c r="H13" s="1">
        <v>324.79000000000002</v>
      </c>
      <c r="I13" s="1">
        <v>323.95</v>
      </c>
      <c r="J13" s="1">
        <v>323.63</v>
      </c>
      <c r="K13" s="1">
        <v>323.31</v>
      </c>
      <c r="L13" s="1">
        <v>322.99</v>
      </c>
      <c r="M13" s="1">
        <v>322.58999999999997</v>
      </c>
      <c r="N13" s="1">
        <v>322.19</v>
      </c>
      <c r="O13" s="1">
        <v>321.43</v>
      </c>
      <c r="P13" s="1">
        <v>320.68</v>
      </c>
      <c r="Q13" s="1">
        <v>319.92</v>
      </c>
      <c r="R13" s="1">
        <v>320.33</v>
      </c>
      <c r="S13" s="1">
        <v>320.74</v>
      </c>
      <c r="T13" s="1">
        <v>321.04000000000002</v>
      </c>
      <c r="U13" s="1">
        <v>321.33999999999997</v>
      </c>
      <c r="V13" s="1">
        <v>321.08</v>
      </c>
      <c r="W13" s="1">
        <v>320.83</v>
      </c>
      <c r="X13" s="1">
        <v>320.57</v>
      </c>
      <c r="Y13" s="1">
        <v>320.27</v>
      </c>
      <c r="Z13" s="1">
        <v>319.97000000000003</v>
      </c>
      <c r="AA13" s="1">
        <v>319.66000000000003</v>
      </c>
      <c r="AB13" s="1">
        <v>320.64</v>
      </c>
      <c r="AC13" s="1">
        <v>321.61</v>
      </c>
      <c r="AD13" s="1">
        <v>320.63</v>
      </c>
      <c r="AE13" s="1">
        <v>319.64999999999998</v>
      </c>
      <c r="AF13" s="1">
        <v>319.38</v>
      </c>
      <c r="AG13" s="1">
        <v>319.11</v>
      </c>
      <c r="AH13" s="1">
        <v>318.85000000000002</v>
      </c>
      <c r="AI13" s="1">
        <v>318.41000000000003</v>
      </c>
      <c r="AJ13" s="1">
        <v>317.98</v>
      </c>
      <c r="AK13" s="1">
        <v>317.55</v>
      </c>
      <c r="AL13" s="1">
        <v>315.62</v>
      </c>
      <c r="AM13" s="1">
        <v>313.68</v>
      </c>
      <c r="AN13" s="1">
        <v>312.95</v>
      </c>
      <c r="AO13" s="1">
        <v>312.20999999999998</v>
      </c>
      <c r="AP13" s="1">
        <v>312.77999999999997</v>
      </c>
      <c r="AQ13" s="1">
        <v>313.35000000000002</v>
      </c>
      <c r="AR13" s="1">
        <v>313.92</v>
      </c>
      <c r="AS13" s="1">
        <v>314.02</v>
      </c>
      <c r="AT13" s="1">
        <v>314.13</v>
      </c>
      <c r="AU13" s="1">
        <v>312.62</v>
      </c>
      <c r="AV13" s="1">
        <v>311.12</v>
      </c>
      <c r="AW13" s="1">
        <v>309.61</v>
      </c>
      <c r="AX13" s="1">
        <v>309.57</v>
      </c>
      <c r="AY13" s="1">
        <v>309.52999999999997</v>
      </c>
      <c r="AZ13" s="1">
        <v>309.49</v>
      </c>
      <c r="BA13" s="1">
        <v>309.3</v>
      </c>
      <c r="BB13" s="1">
        <v>309.11</v>
      </c>
      <c r="BC13" s="1">
        <v>309.99</v>
      </c>
      <c r="BD13" s="1">
        <v>310.88</v>
      </c>
      <c r="BE13" s="1">
        <v>310.95</v>
      </c>
      <c r="BF13" s="1">
        <v>311.02999999999997</v>
      </c>
      <c r="BG13" s="1">
        <v>311.10000000000002</v>
      </c>
      <c r="BH13" s="1">
        <v>310.48</v>
      </c>
      <c r="BI13" s="1">
        <v>309.86</v>
      </c>
      <c r="BJ13" s="1">
        <v>309.24</v>
      </c>
      <c r="BK13" s="1">
        <v>308.69</v>
      </c>
      <c r="BL13" s="1">
        <v>308.14</v>
      </c>
      <c r="BM13" s="1">
        <v>307.91000000000003</v>
      </c>
      <c r="BN13" s="1">
        <v>307.68</v>
      </c>
      <c r="BO13" s="1">
        <v>306.75</v>
      </c>
      <c r="BP13" s="1">
        <v>305.82</v>
      </c>
      <c r="BQ13" s="1">
        <v>304.88</v>
      </c>
      <c r="BR13" s="1">
        <v>304.72000000000003</v>
      </c>
      <c r="BS13" s="1">
        <v>304.55</v>
      </c>
      <c r="BU13" s="2">
        <v>1</v>
      </c>
      <c r="BV13" s="2">
        <v>1</v>
      </c>
      <c r="BW13" s="2">
        <v>1</v>
      </c>
      <c r="BX13" s="2">
        <v>1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1</v>
      </c>
      <c r="CI13" s="2">
        <v>1</v>
      </c>
      <c r="CJ13" s="2">
        <v>1</v>
      </c>
      <c r="CK13" s="2">
        <v>1</v>
      </c>
      <c r="CL13" s="2">
        <v>1</v>
      </c>
      <c r="CM13" s="2">
        <v>1</v>
      </c>
      <c r="CN13" s="2">
        <v>1</v>
      </c>
      <c r="CO13" s="2">
        <v>1</v>
      </c>
      <c r="CP13" s="2">
        <v>1</v>
      </c>
      <c r="CQ13" s="2">
        <v>1</v>
      </c>
      <c r="CR13" s="2">
        <v>1</v>
      </c>
      <c r="CS13" s="2">
        <v>1</v>
      </c>
      <c r="CT13" s="2">
        <v>1</v>
      </c>
      <c r="CU13" s="2">
        <v>1</v>
      </c>
      <c r="CV13" s="2">
        <v>1</v>
      </c>
      <c r="CW13" s="2">
        <v>1</v>
      </c>
      <c r="CX13" s="2">
        <v>1</v>
      </c>
      <c r="CY13" s="2">
        <v>1</v>
      </c>
      <c r="CZ13" s="2">
        <v>1</v>
      </c>
      <c r="DA13" s="2">
        <v>1</v>
      </c>
      <c r="DB13" s="2">
        <v>1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1</v>
      </c>
      <c r="DJ13" s="2">
        <v>1</v>
      </c>
      <c r="DK13" s="2">
        <v>1</v>
      </c>
      <c r="DL13" s="2">
        <v>1</v>
      </c>
      <c r="DM13" s="2">
        <v>1</v>
      </c>
      <c r="DN13" s="2">
        <v>1</v>
      </c>
      <c r="DO13" s="2">
        <v>1</v>
      </c>
      <c r="DP13" s="2">
        <v>1</v>
      </c>
      <c r="DQ13" s="2">
        <v>1</v>
      </c>
      <c r="DR13" s="2">
        <v>1</v>
      </c>
      <c r="DS13" s="2">
        <v>1</v>
      </c>
      <c r="DT13" s="2">
        <v>1</v>
      </c>
      <c r="DU13" s="2">
        <v>1</v>
      </c>
      <c r="DV13" s="2">
        <v>1</v>
      </c>
      <c r="DW13" s="2">
        <v>1</v>
      </c>
      <c r="DX13" s="2">
        <v>1</v>
      </c>
      <c r="DY13" s="2">
        <v>1</v>
      </c>
      <c r="DZ13" s="2">
        <v>1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1</v>
      </c>
      <c r="EJ13" s="2">
        <v>1</v>
      </c>
      <c r="EK13" s="2">
        <v>1</v>
      </c>
      <c r="EL13" s="2">
        <v>1</v>
      </c>
      <c r="EN13" s="24">
        <v>10</v>
      </c>
      <c r="EO13" s="38">
        <v>1</v>
      </c>
      <c r="EP13" s="38">
        <v>10</v>
      </c>
      <c r="EQ13" s="17">
        <v>554780</v>
      </c>
      <c r="ER13" s="17">
        <v>391580</v>
      </c>
      <c r="ES13" s="41">
        <f t="shared" si="1"/>
        <v>328.35</v>
      </c>
      <c r="ET13" s="41">
        <f t="shared" si="2"/>
        <v>198.827782175999</v>
      </c>
      <c r="EU13" s="41">
        <f t="shared" si="5"/>
        <v>129.52221782400102</v>
      </c>
      <c r="EV13" s="27" t="str">
        <f t="shared" si="6"/>
        <v>1,10</v>
      </c>
      <c r="EW13" s="28">
        <v>1</v>
      </c>
      <c r="EX13" s="28">
        <v>10</v>
      </c>
      <c r="EY13" s="28">
        <v>70</v>
      </c>
      <c r="EZ13" s="28">
        <v>297.57299999999998</v>
      </c>
      <c r="FA13" s="27" t="str">
        <f t="shared" si="7"/>
        <v>10,70</v>
      </c>
      <c r="FB13" s="28">
        <f t="shared" si="8"/>
        <v>557180</v>
      </c>
      <c r="FC13" s="28">
        <f t="shared" si="8"/>
        <v>391220</v>
      </c>
      <c r="FD13" s="28">
        <f t="shared" si="9"/>
        <v>297.57299999999998</v>
      </c>
      <c r="FE13" s="29">
        <f t="shared" si="3"/>
        <v>10</v>
      </c>
      <c r="FF13" s="3">
        <f t="shared" si="10"/>
        <v>10</v>
      </c>
      <c r="FG13" s="42">
        <f t="shared" si="11"/>
        <v>557180</v>
      </c>
      <c r="FH13" s="42">
        <f t="shared" si="4"/>
        <v>391220</v>
      </c>
      <c r="FI13" s="42">
        <f t="shared" si="4"/>
        <v>297.57299999999998</v>
      </c>
      <c r="FK13" s="32">
        <v>1</v>
      </c>
      <c r="FL13" s="32">
        <v>10</v>
      </c>
      <c r="FM13" s="31">
        <v>1</v>
      </c>
      <c r="FN13" s="31">
        <v>35</v>
      </c>
      <c r="FO13" s="31">
        <v>31</v>
      </c>
      <c r="FP13" s="32" t="s">
        <v>25</v>
      </c>
      <c r="FQ13" s="32">
        <v>2.5000000000000001E-2</v>
      </c>
      <c r="FR13" s="32">
        <v>0</v>
      </c>
      <c r="FS13" s="32">
        <v>0</v>
      </c>
      <c r="FT13" s="32">
        <v>0</v>
      </c>
      <c r="FU13" s="32">
        <v>0</v>
      </c>
      <c r="FV13" s="39"/>
    </row>
    <row r="14" spans="1:184" ht="2.1" customHeight="1" x14ac:dyDescent="0.25">
      <c r="A14" s="5"/>
      <c r="B14" s="1">
        <v>328.61</v>
      </c>
      <c r="C14" s="1">
        <v>328.75</v>
      </c>
      <c r="D14" s="1">
        <v>328.89</v>
      </c>
      <c r="E14" s="1">
        <v>327.38</v>
      </c>
      <c r="F14" s="1">
        <v>325.87</v>
      </c>
      <c r="G14" s="1">
        <v>325.02999999999997</v>
      </c>
      <c r="H14" s="1">
        <v>324.19</v>
      </c>
      <c r="I14" s="1">
        <v>323.35000000000002</v>
      </c>
      <c r="J14" s="1">
        <v>323.02999999999997</v>
      </c>
      <c r="K14" s="1">
        <v>322.70999999999998</v>
      </c>
      <c r="L14" s="1">
        <v>322.31</v>
      </c>
      <c r="M14" s="1">
        <v>321.91000000000003</v>
      </c>
      <c r="N14" s="1">
        <v>321.51</v>
      </c>
      <c r="O14" s="1">
        <v>320.76</v>
      </c>
      <c r="P14" s="1">
        <v>320</v>
      </c>
      <c r="Q14" s="1">
        <v>320.41000000000003</v>
      </c>
      <c r="R14" s="1">
        <v>320.82</v>
      </c>
      <c r="S14" s="1">
        <v>321.22000000000003</v>
      </c>
      <c r="T14" s="1">
        <v>321.52</v>
      </c>
      <c r="U14" s="1">
        <v>321.82</v>
      </c>
      <c r="V14" s="1">
        <v>322.12</v>
      </c>
      <c r="W14" s="1">
        <v>321.87</v>
      </c>
      <c r="X14" s="1">
        <v>321.62</v>
      </c>
      <c r="Y14" s="1">
        <v>321.31</v>
      </c>
      <c r="Z14" s="1">
        <v>321.01</v>
      </c>
      <c r="AA14" s="1">
        <v>321.98</v>
      </c>
      <c r="AB14" s="1">
        <v>322.95999999999998</v>
      </c>
      <c r="AC14" s="1">
        <v>323.94</v>
      </c>
      <c r="AD14" s="1">
        <v>322.95</v>
      </c>
      <c r="AE14" s="1">
        <v>321.97000000000003</v>
      </c>
      <c r="AF14" s="1">
        <v>320.99</v>
      </c>
      <c r="AG14" s="1">
        <v>320.72000000000003</v>
      </c>
      <c r="AH14" s="1">
        <v>320.45</v>
      </c>
      <c r="AI14" s="1">
        <v>320.02</v>
      </c>
      <c r="AJ14" s="1">
        <v>319.58999999999997</v>
      </c>
      <c r="AK14" s="1">
        <v>317.66000000000003</v>
      </c>
      <c r="AL14" s="1">
        <v>315.72000000000003</v>
      </c>
      <c r="AM14" s="1">
        <v>313.79000000000002</v>
      </c>
      <c r="AN14" s="1">
        <v>313.05</v>
      </c>
      <c r="AO14" s="1">
        <v>312.32</v>
      </c>
      <c r="AP14" s="1">
        <v>311.58999999999997</v>
      </c>
      <c r="AQ14" s="1">
        <v>312.14999999999998</v>
      </c>
      <c r="AR14" s="1">
        <v>312.72000000000003</v>
      </c>
      <c r="AS14" s="1">
        <v>312.83</v>
      </c>
      <c r="AT14" s="1">
        <v>312.93</v>
      </c>
      <c r="AU14" s="1">
        <v>313.02999999999997</v>
      </c>
      <c r="AV14" s="1">
        <v>311.52999999999997</v>
      </c>
      <c r="AW14" s="1">
        <v>310.02999999999997</v>
      </c>
      <c r="AX14" s="1">
        <v>309.99</v>
      </c>
      <c r="AY14" s="1">
        <v>309.95</v>
      </c>
      <c r="AZ14" s="1">
        <v>309.75</v>
      </c>
      <c r="BA14" s="1">
        <v>309.56</v>
      </c>
      <c r="BB14" s="1">
        <v>309.36</v>
      </c>
      <c r="BC14" s="1">
        <v>310.25</v>
      </c>
      <c r="BD14" s="1">
        <v>311.14</v>
      </c>
      <c r="BE14" s="1">
        <v>312.02</v>
      </c>
      <c r="BF14" s="1">
        <v>312.10000000000002</v>
      </c>
      <c r="BG14" s="1">
        <v>312.17</v>
      </c>
      <c r="BH14" s="1">
        <v>311.55</v>
      </c>
      <c r="BI14" s="1">
        <v>310.93</v>
      </c>
      <c r="BJ14" s="1">
        <v>310.38</v>
      </c>
      <c r="BK14" s="1">
        <v>309.83</v>
      </c>
      <c r="BL14" s="1">
        <v>309.27</v>
      </c>
      <c r="BM14" s="1">
        <v>309.05</v>
      </c>
      <c r="BN14" s="1">
        <v>308.82</v>
      </c>
      <c r="BO14" s="1">
        <v>308.58999999999997</v>
      </c>
      <c r="BP14" s="1">
        <v>307.66000000000003</v>
      </c>
      <c r="BQ14" s="1">
        <v>306.73</v>
      </c>
      <c r="BR14" s="1">
        <v>306.56</v>
      </c>
      <c r="BS14" s="1">
        <v>306.39</v>
      </c>
      <c r="BU14" s="2">
        <v>1</v>
      </c>
      <c r="BV14" s="2">
        <v>1</v>
      </c>
      <c r="BW14" s="2">
        <v>1</v>
      </c>
      <c r="BX14" s="2">
        <v>1</v>
      </c>
      <c r="BY14" s="2">
        <v>1</v>
      </c>
      <c r="BZ14" s="2">
        <v>1</v>
      </c>
      <c r="CA14" s="2">
        <v>1</v>
      </c>
      <c r="CB14" s="2">
        <v>1</v>
      </c>
      <c r="CC14" s="2">
        <v>1</v>
      </c>
      <c r="CD14" s="2">
        <v>1</v>
      </c>
      <c r="CE14" s="2">
        <v>1</v>
      </c>
      <c r="CF14" s="2">
        <v>1</v>
      </c>
      <c r="CG14" s="2">
        <v>1</v>
      </c>
      <c r="CH14" s="2">
        <v>1</v>
      </c>
      <c r="CI14" s="2">
        <v>1</v>
      </c>
      <c r="CJ14" s="2">
        <v>1</v>
      </c>
      <c r="CK14" s="2">
        <v>1</v>
      </c>
      <c r="CL14" s="2">
        <v>1</v>
      </c>
      <c r="CM14" s="2">
        <v>1</v>
      </c>
      <c r="CN14" s="2">
        <v>1</v>
      </c>
      <c r="CO14" s="2">
        <v>1</v>
      </c>
      <c r="CP14" s="2">
        <v>1</v>
      </c>
      <c r="CQ14" s="2">
        <v>1</v>
      </c>
      <c r="CR14" s="2">
        <v>1</v>
      </c>
      <c r="CS14" s="2">
        <v>1</v>
      </c>
      <c r="CT14" s="2">
        <v>1</v>
      </c>
      <c r="CU14" s="2">
        <v>1</v>
      </c>
      <c r="CV14" s="2">
        <v>1</v>
      </c>
      <c r="CW14" s="2">
        <v>1</v>
      </c>
      <c r="CX14" s="2">
        <v>1</v>
      </c>
      <c r="CY14" s="2">
        <v>1</v>
      </c>
      <c r="CZ14" s="2">
        <v>1</v>
      </c>
      <c r="DA14" s="2">
        <v>1</v>
      </c>
      <c r="DB14" s="2">
        <v>1</v>
      </c>
      <c r="DC14" s="2">
        <v>1</v>
      </c>
      <c r="DD14" s="2">
        <v>1</v>
      </c>
      <c r="DE14" s="2">
        <v>1</v>
      </c>
      <c r="DF14" s="2">
        <v>1</v>
      </c>
      <c r="DG14" s="2">
        <v>1</v>
      </c>
      <c r="DH14" s="2">
        <v>1</v>
      </c>
      <c r="DI14" s="2">
        <v>1</v>
      </c>
      <c r="DJ14" s="2">
        <v>1</v>
      </c>
      <c r="DK14" s="2">
        <v>1</v>
      </c>
      <c r="DL14" s="2">
        <v>1</v>
      </c>
      <c r="DM14" s="2">
        <v>1</v>
      </c>
      <c r="DN14" s="2">
        <v>1</v>
      </c>
      <c r="DO14" s="2">
        <v>1</v>
      </c>
      <c r="DP14" s="2">
        <v>1</v>
      </c>
      <c r="DQ14" s="2">
        <v>1</v>
      </c>
      <c r="DR14" s="2">
        <v>1</v>
      </c>
      <c r="DS14" s="2">
        <v>1</v>
      </c>
      <c r="DT14" s="2">
        <v>1</v>
      </c>
      <c r="DU14" s="2">
        <v>1</v>
      </c>
      <c r="DV14" s="2">
        <v>1</v>
      </c>
      <c r="DW14" s="2">
        <v>1</v>
      </c>
      <c r="DX14" s="2">
        <v>1</v>
      </c>
      <c r="DY14" s="2">
        <v>1</v>
      </c>
      <c r="DZ14" s="2">
        <v>1</v>
      </c>
      <c r="EA14" s="2">
        <v>1</v>
      </c>
      <c r="EB14" s="2">
        <v>1</v>
      </c>
      <c r="EC14" s="2">
        <v>1</v>
      </c>
      <c r="ED14" s="2">
        <v>1</v>
      </c>
      <c r="EE14" s="2">
        <v>1</v>
      </c>
      <c r="EF14" s="2">
        <v>1</v>
      </c>
      <c r="EG14" s="2">
        <v>1</v>
      </c>
      <c r="EH14" s="2">
        <v>1</v>
      </c>
      <c r="EI14" s="2">
        <v>1</v>
      </c>
      <c r="EJ14" s="2">
        <v>1</v>
      </c>
      <c r="EK14" s="2">
        <v>1</v>
      </c>
      <c r="EL14" s="2">
        <v>1</v>
      </c>
      <c r="EN14" s="24">
        <v>11</v>
      </c>
      <c r="EO14" s="38">
        <v>1</v>
      </c>
      <c r="EP14" s="38">
        <v>11</v>
      </c>
      <c r="EQ14" s="17">
        <v>554820</v>
      </c>
      <c r="ER14" s="17">
        <v>391580</v>
      </c>
      <c r="ES14" s="41">
        <f t="shared" si="1"/>
        <v>328.11</v>
      </c>
      <c r="ET14" s="41">
        <f t="shared" si="2"/>
        <v>198.76646251199901</v>
      </c>
      <c r="EU14" s="41">
        <f t="shared" si="5"/>
        <v>129.343537488001</v>
      </c>
      <c r="EV14" s="27" t="str">
        <f t="shared" si="6"/>
        <v>1,11</v>
      </c>
      <c r="EW14" s="28">
        <v>1</v>
      </c>
      <c r="EX14" s="28">
        <v>11</v>
      </c>
      <c r="EY14" s="28">
        <v>70</v>
      </c>
      <c r="EZ14" s="28">
        <v>297.47199999999998</v>
      </c>
      <c r="FA14" s="27" t="str">
        <f t="shared" si="7"/>
        <v>11,70</v>
      </c>
      <c r="FB14" s="28">
        <f t="shared" si="8"/>
        <v>557180</v>
      </c>
      <c r="FC14" s="28">
        <f t="shared" si="8"/>
        <v>391180</v>
      </c>
      <c r="FD14" s="28">
        <f t="shared" si="9"/>
        <v>297.47199999999998</v>
      </c>
      <c r="FE14" s="29">
        <f t="shared" si="3"/>
        <v>11</v>
      </c>
      <c r="FF14" s="3">
        <f t="shared" si="10"/>
        <v>11</v>
      </c>
      <c r="FG14" s="42">
        <f t="shared" si="11"/>
        <v>557180</v>
      </c>
      <c r="FH14" s="42">
        <f t="shared" si="4"/>
        <v>391180</v>
      </c>
      <c r="FI14" s="42">
        <f t="shared" si="4"/>
        <v>297.47199999999998</v>
      </c>
      <c r="FK14" s="32">
        <v>1</v>
      </c>
      <c r="FL14" s="32">
        <v>11</v>
      </c>
      <c r="FM14" s="31">
        <v>1</v>
      </c>
      <c r="FN14" s="31">
        <v>38</v>
      </c>
      <c r="FO14" s="31">
        <v>27</v>
      </c>
      <c r="FP14" s="32" t="s">
        <v>25</v>
      </c>
      <c r="FQ14" s="32">
        <v>2.5000000000000001E-2</v>
      </c>
      <c r="FR14" s="32">
        <v>0</v>
      </c>
      <c r="FS14" s="32">
        <v>0</v>
      </c>
      <c r="FT14" s="32">
        <v>0</v>
      </c>
      <c r="FU14" s="32">
        <v>0</v>
      </c>
      <c r="FV14" s="39"/>
    </row>
    <row r="15" spans="1:184" ht="2.1" customHeight="1" x14ac:dyDescent="0.25">
      <c r="A15" s="5"/>
      <c r="B15" s="1">
        <v>327.99</v>
      </c>
      <c r="C15" s="1">
        <v>327.48</v>
      </c>
      <c r="D15" s="1">
        <v>327.63</v>
      </c>
      <c r="E15" s="1">
        <v>326.12</v>
      </c>
      <c r="F15" s="1">
        <v>325.27999999999997</v>
      </c>
      <c r="G15" s="1">
        <v>324.44</v>
      </c>
      <c r="H15" s="1">
        <v>323.60000000000002</v>
      </c>
      <c r="I15" s="1">
        <v>322.76</v>
      </c>
      <c r="J15" s="1">
        <v>322.44</v>
      </c>
      <c r="K15" s="1">
        <v>322.04000000000002</v>
      </c>
      <c r="L15" s="1">
        <v>321.64</v>
      </c>
      <c r="M15" s="1">
        <v>321.24</v>
      </c>
      <c r="N15" s="1">
        <v>320.83999999999997</v>
      </c>
      <c r="O15" s="1">
        <v>320.08</v>
      </c>
      <c r="P15" s="1">
        <v>320.49</v>
      </c>
      <c r="Q15" s="1">
        <v>320.89999999999998</v>
      </c>
      <c r="R15" s="1">
        <v>321.3</v>
      </c>
      <c r="S15" s="1">
        <v>321.70999999999998</v>
      </c>
      <c r="T15" s="1">
        <v>322.01</v>
      </c>
      <c r="U15" s="1">
        <v>322.31</v>
      </c>
      <c r="V15" s="1">
        <v>322.61</v>
      </c>
      <c r="W15" s="1">
        <v>322.91000000000003</v>
      </c>
      <c r="X15" s="1">
        <v>322.66000000000003</v>
      </c>
      <c r="Y15" s="1">
        <v>322.35000000000002</v>
      </c>
      <c r="Z15" s="1">
        <v>323.33</v>
      </c>
      <c r="AA15" s="1">
        <v>324.31</v>
      </c>
      <c r="AB15" s="1">
        <v>325.27999999999997</v>
      </c>
      <c r="AC15" s="1">
        <v>326.26</v>
      </c>
      <c r="AD15" s="1">
        <v>325.27999999999997</v>
      </c>
      <c r="AE15" s="1">
        <v>324.29000000000002</v>
      </c>
      <c r="AF15" s="1">
        <v>323.31</v>
      </c>
      <c r="AG15" s="1">
        <v>322.33</v>
      </c>
      <c r="AH15" s="1">
        <v>322.06</v>
      </c>
      <c r="AI15" s="1">
        <v>321.63</v>
      </c>
      <c r="AJ15" s="1">
        <v>319.7</v>
      </c>
      <c r="AK15" s="1">
        <v>317.76</v>
      </c>
      <c r="AL15" s="1">
        <v>315.83</v>
      </c>
      <c r="AM15" s="1">
        <v>313.89</v>
      </c>
      <c r="AN15" s="1">
        <v>313.16000000000003</v>
      </c>
      <c r="AO15" s="1">
        <v>312.43</v>
      </c>
      <c r="AP15" s="1">
        <v>311.69</v>
      </c>
      <c r="AQ15" s="1">
        <v>310.95999999999998</v>
      </c>
      <c r="AR15" s="1">
        <v>311.52999999999997</v>
      </c>
      <c r="AS15" s="1">
        <v>311.63</v>
      </c>
      <c r="AT15" s="1">
        <v>311.73</v>
      </c>
      <c r="AU15" s="1">
        <v>311.83999999999997</v>
      </c>
      <c r="AV15" s="1">
        <v>311.94</v>
      </c>
      <c r="AW15" s="1">
        <v>310.44</v>
      </c>
      <c r="AX15" s="1">
        <v>310.39999999999998</v>
      </c>
      <c r="AY15" s="1">
        <v>310.2</v>
      </c>
      <c r="AZ15" s="1">
        <v>310.01</v>
      </c>
      <c r="BA15" s="1">
        <v>309.82</v>
      </c>
      <c r="BB15" s="1">
        <v>309.62</v>
      </c>
      <c r="BC15" s="1">
        <v>310.51</v>
      </c>
      <c r="BD15" s="1">
        <v>311.39</v>
      </c>
      <c r="BE15" s="1">
        <v>312.27999999999997</v>
      </c>
      <c r="BF15" s="1">
        <v>313.17</v>
      </c>
      <c r="BG15" s="1">
        <v>313.24</v>
      </c>
      <c r="BH15" s="1">
        <v>312.62</v>
      </c>
      <c r="BI15" s="1">
        <v>312.07</v>
      </c>
      <c r="BJ15" s="1">
        <v>311.52</v>
      </c>
      <c r="BK15" s="1">
        <v>310.95999999999998</v>
      </c>
      <c r="BL15" s="1">
        <v>310.41000000000003</v>
      </c>
      <c r="BM15" s="1">
        <v>310.18</v>
      </c>
      <c r="BN15" s="1">
        <v>309.95999999999998</v>
      </c>
      <c r="BO15" s="1">
        <v>309.73</v>
      </c>
      <c r="BP15" s="1">
        <v>309.5</v>
      </c>
      <c r="BQ15" s="1">
        <v>308.57</v>
      </c>
      <c r="BR15" s="1">
        <v>308.39999999999998</v>
      </c>
      <c r="BS15" s="1">
        <v>305.99</v>
      </c>
      <c r="BU15" s="2">
        <v>1</v>
      </c>
      <c r="BV15" s="2">
        <v>1</v>
      </c>
      <c r="BW15" s="2">
        <v>1</v>
      </c>
      <c r="BX15" s="2">
        <v>1</v>
      </c>
      <c r="BY15" s="2">
        <v>1</v>
      </c>
      <c r="BZ15" s="2">
        <v>1</v>
      </c>
      <c r="CA15" s="2">
        <v>1</v>
      </c>
      <c r="CB15" s="2">
        <v>1</v>
      </c>
      <c r="CC15" s="2">
        <v>1</v>
      </c>
      <c r="CD15" s="2">
        <v>1</v>
      </c>
      <c r="CE15" s="2">
        <v>1</v>
      </c>
      <c r="CF15" s="2">
        <v>1</v>
      </c>
      <c r="CG15" s="2">
        <v>1</v>
      </c>
      <c r="CH15" s="2">
        <v>1</v>
      </c>
      <c r="CI15" s="2">
        <v>1</v>
      </c>
      <c r="CJ15" s="2">
        <v>1</v>
      </c>
      <c r="CK15" s="2">
        <v>1</v>
      </c>
      <c r="CL15" s="2">
        <v>1</v>
      </c>
      <c r="CM15" s="2">
        <v>1</v>
      </c>
      <c r="CN15" s="2">
        <v>1</v>
      </c>
      <c r="CO15" s="2">
        <v>1</v>
      </c>
      <c r="CP15" s="2">
        <v>1</v>
      </c>
      <c r="CQ15" s="2">
        <v>1</v>
      </c>
      <c r="CR15" s="2">
        <v>1</v>
      </c>
      <c r="CS15" s="2">
        <v>1</v>
      </c>
      <c r="CT15" s="2">
        <v>1</v>
      </c>
      <c r="CU15" s="2">
        <v>1</v>
      </c>
      <c r="CV15" s="2">
        <v>1</v>
      </c>
      <c r="CW15" s="2">
        <v>1</v>
      </c>
      <c r="CX15" s="2">
        <v>1</v>
      </c>
      <c r="CY15" s="2">
        <v>1</v>
      </c>
      <c r="CZ15" s="2">
        <v>1</v>
      </c>
      <c r="DA15" s="2">
        <v>1</v>
      </c>
      <c r="DB15" s="2">
        <v>1</v>
      </c>
      <c r="DC15" s="2">
        <v>1</v>
      </c>
      <c r="DD15" s="2">
        <v>1</v>
      </c>
      <c r="DE15" s="2">
        <v>1</v>
      </c>
      <c r="DF15" s="2">
        <v>1</v>
      </c>
      <c r="DG15" s="2">
        <v>1</v>
      </c>
      <c r="DH15" s="2">
        <v>1</v>
      </c>
      <c r="DI15" s="2">
        <v>1</v>
      </c>
      <c r="DJ15" s="2">
        <v>1</v>
      </c>
      <c r="DK15" s="2">
        <v>1</v>
      </c>
      <c r="DL15" s="2">
        <v>1</v>
      </c>
      <c r="DM15" s="2">
        <v>1</v>
      </c>
      <c r="DN15" s="2">
        <v>1</v>
      </c>
      <c r="DO15" s="2">
        <v>1</v>
      </c>
      <c r="DP15" s="2">
        <v>1</v>
      </c>
      <c r="DQ15" s="2">
        <v>1</v>
      </c>
      <c r="DR15" s="2">
        <v>1</v>
      </c>
      <c r="DS15" s="2">
        <v>1</v>
      </c>
      <c r="DT15" s="2">
        <v>1</v>
      </c>
      <c r="DU15" s="2">
        <v>1</v>
      </c>
      <c r="DV15" s="2">
        <v>1</v>
      </c>
      <c r="DW15" s="2">
        <v>1</v>
      </c>
      <c r="DX15" s="2">
        <v>1</v>
      </c>
      <c r="DY15" s="2">
        <v>1</v>
      </c>
      <c r="DZ15" s="2">
        <v>1</v>
      </c>
      <c r="EA15" s="2">
        <v>1</v>
      </c>
      <c r="EB15" s="2">
        <v>1</v>
      </c>
      <c r="EC15" s="2">
        <v>1</v>
      </c>
      <c r="ED15" s="2">
        <v>1</v>
      </c>
      <c r="EE15" s="2">
        <v>1</v>
      </c>
      <c r="EF15" s="2">
        <v>1</v>
      </c>
      <c r="EG15" s="2">
        <v>1</v>
      </c>
      <c r="EH15" s="2">
        <v>1</v>
      </c>
      <c r="EI15" s="2">
        <v>1</v>
      </c>
      <c r="EJ15" s="2">
        <v>1</v>
      </c>
      <c r="EK15" s="2">
        <v>1</v>
      </c>
      <c r="EL15" s="2">
        <v>1</v>
      </c>
      <c r="EN15" s="24">
        <v>12</v>
      </c>
      <c r="EO15" s="38">
        <v>1</v>
      </c>
      <c r="EP15" s="38">
        <v>12</v>
      </c>
      <c r="EQ15" s="17">
        <v>554860</v>
      </c>
      <c r="ER15" s="17">
        <v>391580</v>
      </c>
      <c r="ES15" s="41">
        <f t="shared" si="1"/>
        <v>329.48</v>
      </c>
      <c r="ET15" s="41">
        <f t="shared" si="2"/>
        <v>198.70514284799901</v>
      </c>
      <c r="EU15" s="41">
        <f t="shared" si="5"/>
        <v>130.774857152001</v>
      </c>
      <c r="EV15" s="27" t="str">
        <f t="shared" si="6"/>
        <v>1,12</v>
      </c>
      <c r="EW15" s="28">
        <v>1</v>
      </c>
      <c r="EX15" s="28">
        <v>12</v>
      </c>
      <c r="EY15" s="28">
        <v>70</v>
      </c>
      <c r="EZ15" s="28">
        <v>297.34800000000001</v>
      </c>
      <c r="FA15" s="27" t="str">
        <f t="shared" si="7"/>
        <v>12,70</v>
      </c>
      <c r="FB15" s="28">
        <f t="shared" si="8"/>
        <v>557180</v>
      </c>
      <c r="FC15" s="28">
        <f t="shared" si="8"/>
        <v>391140</v>
      </c>
      <c r="FD15" s="28">
        <f t="shared" si="9"/>
        <v>297.34800000000001</v>
      </c>
      <c r="FE15" s="29">
        <f t="shared" si="3"/>
        <v>12</v>
      </c>
      <c r="FF15" s="3">
        <f t="shared" si="10"/>
        <v>12</v>
      </c>
      <c r="FG15" s="42">
        <f t="shared" si="11"/>
        <v>557180</v>
      </c>
      <c r="FH15" s="42">
        <f t="shared" si="4"/>
        <v>391140</v>
      </c>
      <c r="FI15" s="42">
        <f t="shared" si="4"/>
        <v>297.34800000000001</v>
      </c>
      <c r="FK15" s="32">
        <v>1</v>
      </c>
      <c r="FL15" s="32">
        <v>12</v>
      </c>
      <c r="FM15" s="31">
        <v>1</v>
      </c>
      <c r="FN15" s="31">
        <v>38</v>
      </c>
      <c r="FO15" s="31">
        <v>36</v>
      </c>
      <c r="FP15" s="32" t="s">
        <v>25</v>
      </c>
      <c r="FQ15" s="32">
        <v>2.5000000000000001E-2</v>
      </c>
      <c r="FR15" s="32">
        <v>0</v>
      </c>
      <c r="FS15" s="32">
        <v>0</v>
      </c>
      <c r="FT15" s="32">
        <v>0</v>
      </c>
      <c r="FU15" s="32">
        <v>0</v>
      </c>
      <c r="FV15" s="39"/>
    </row>
    <row r="16" spans="1:184" ht="2.1" customHeight="1" x14ac:dyDescent="0.25">
      <c r="A16" s="5"/>
      <c r="B16" s="1">
        <v>327.36</v>
      </c>
      <c r="C16" s="1">
        <v>326.86</v>
      </c>
      <c r="D16" s="1">
        <v>326.36</v>
      </c>
      <c r="E16" s="1">
        <v>325.52</v>
      </c>
      <c r="F16" s="1">
        <v>324.68</v>
      </c>
      <c r="G16" s="1">
        <v>323.83999999999997</v>
      </c>
      <c r="H16" s="1">
        <v>323</v>
      </c>
      <c r="I16" s="1">
        <v>322.16000000000003</v>
      </c>
      <c r="J16" s="1">
        <v>321.76</v>
      </c>
      <c r="K16" s="1">
        <v>321.36</v>
      </c>
      <c r="L16" s="1">
        <v>320.95999999999998</v>
      </c>
      <c r="M16" s="1">
        <v>320.56</v>
      </c>
      <c r="N16" s="1">
        <v>320.16000000000003</v>
      </c>
      <c r="O16" s="1">
        <v>320.57</v>
      </c>
      <c r="P16" s="1">
        <v>320.98</v>
      </c>
      <c r="Q16" s="1">
        <v>321.38</v>
      </c>
      <c r="R16" s="1">
        <v>321.79000000000002</v>
      </c>
      <c r="S16" s="1">
        <v>322.2</v>
      </c>
      <c r="T16" s="1">
        <v>322.5</v>
      </c>
      <c r="U16" s="1">
        <v>322.8</v>
      </c>
      <c r="V16" s="1">
        <v>323.10000000000002</v>
      </c>
      <c r="W16" s="1">
        <v>323.39999999999998</v>
      </c>
      <c r="X16" s="1">
        <v>323.7</v>
      </c>
      <c r="Y16" s="1">
        <v>324.68</v>
      </c>
      <c r="Z16" s="1">
        <v>325.64999999999998</v>
      </c>
      <c r="AA16" s="1">
        <v>326.63</v>
      </c>
      <c r="AB16" s="1">
        <v>327.60000000000002</v>
      </c>
      <c r="AC16" s="1">
        <v>328.58</v>
      </c>
      <c r="AD16" s="1">
        <v>327.60000000000002</v>
      </c>
      <c r="AE16" s="1">
        <v>326.62</v>
      </c>
      <c r="AF16" s="1">
        <v>325.63</v>
      </c>
      <c r="AG16" s="1">
        <v>324.64999999999998</v>
      </c>
      <c r="AH16" s="1">
        <v>323.67</v>
      </c>
      <c r="AI16" s="1">
        <v>321.74</v>
      </c>
      <c r="AJ16" s="1">
        <v>319.8</v>
      </c>
      <c r="AK16" s="1">
        <v>317.87</v>
      </c>
      <c r="AL16" s="1">
        <v>315.93</v>
      </c>
      <c r="AM16" s="1">
        <v>314</v>
      </c>
      <c r="AN16" s="1">
        <v>313.27</v>
      </c>
      <c r="AO16" s="1">
        <v>312.52999999999997</v>
      </c>
      <c r="AP16" s="1">
        <v>311.8</v>
      </c>
      <c r="AQ16" s="1">
        <v>311.06</v>
      </c>
      <c r="AR16" s="1">
        <v>310.33</v>
      </c>
      <c r="AS16" s="1">
        <v>310.43</v>
      </c>
      <c r="AT16" s="1">
        <v>310.54000000000002</v>
      </c>
      <c r="AU16" s="1">
        <v>310.64</v>
      </c>
      <c r="AV16" s="1">
        <v>310.75</v>
      </c>
      <c r="AW16" s="1">
        <v>310.85000000000002</v>
      </c>
      <c r="AX16" s="1">
        <v>310.66000000000003</v>
      </c>
      <c r="AY16" s="1">
        <v>310.45999999999998</v>
      </c>
      <c r="AZ16" s="1">
        <v>310.27</v>
      </c>
      <c r="BA16" s="1">
        <v>310.07</v>
      </c>
      <c r="BB16" s="1">
        <v>309.88</v>
      </c>
      <c r="BC16" s="1">
        <v>310.77</v>
      </c>
      <c r="BD16" s="1">
        <v>311.64999999999998</v>
      </c>
      <c r="BE16" s="1">
        <v>312.54000000000002</v>
      </c>
      <c r="BF16" s="1">
        <v>313.42</v>
      </c>
      <c r="BG16" s="1">
        <v>314.31</v>
      </c>
      <c r="BH16" s="1">
        <v>313.76</v>
      </c>
      <c r="BI16" s="1">
        <v>313.20999999999998</v>
      </c>
      <c r="BJ16" s="1">
        <v>312.64999999999998</v>
      </c>
      <c r="BK16" s="1">
        <v>312.10000000000002</v>
      </c>
      <c r="BL16" s="1">
        <v>311.55</v>
      </c>
      <c r="BM16" s="1">
        <v>311.32</v>
      </c>
      <c r="BN16" s="1">
        <v>311.08999999999997</v>
      </c>
      <c r="BO16" s="1">
        <v>310.87</v>
      </c>
      <c r="BP16" s="1">
        <v>310.64</v>
      </c>
      <c r="BQ16" s="1">
        <v>310.41000000000003</v>
      </c>
      <c r="BR16" s="1">
        <v>308</v>
      </c>
      <c r="BS16" s="1">
        <v>305.60000000000002</v>
      </c>
      <c r="BU16" s="2">
        <v>1</v>
      </c>
      <c r="BV16" s="2">
        <v>1</v>
      </c>
      <c r="BW16" s="2">
        <v>1</v>
      </c>
      <c r="BX16" s="2">
        <v>1</v>
      </c>
      <c r="BY16" s="2">
        <v>1</v>
      </c>
      <c r="BZ16" s="2">
        <v>1</v>
      </c>
      <c r="CA16" s="2">
        <v>1</v>
      </c>
      <c r="CB16" s="2">
        <v>1</v>
      </c>
      <c r="CC16" s="2">
        <v>1</v>
      </c>
      <c r="CD16" s="2">
        <v>1</v>
      </c>
      <c r="CE16" s="2">
        <v>1</v>
      </c>
      <c r="CF16" s="2">
        <v>1</v>
      </c>
      <c r="CG16" s="2">
        <v>1</v>
      </c>
      <c r="CH16" s="2">
        <v>1</v>
      </c>
      <c r="CI16" s="2">
        <v>1</v>
      </c>
      <c r="CJ16" s="2">
        <v>1</v>
      </c>
      <c r="CK16" s="2">
        <v>1</v>
      </c>
      <c r="CL16" s="2">
        <v>1</v>
      </c>
      <c r="CM16" s="2">
        <v>1</v>
      </c>
      <c r="CN16" s="2">
        <v>1</v>
      </c>
      <c r="CO16" s="2">
        <v>1</v>
      </c>
      <c r="CP16" s="2">
        <v>1</v>
      </c>
      <c r="CQ16" s="2">
        <v>1</v>
      </c>
      <c r="CR16" s="2">
        <v>1</v>
      </c>
      <c r="CS16" s="2">
        <v>1</v>
      </c>
      <c r="CT16" s="2">
        <v>1</v>
      </c>
      <c r="CU16" s="2">
        <v>1</v>
      </c>
      <c r="CV16" s="2">
        <v>1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2">
        <v>1</v>
      </c>
      <c r="DC16" s="2">
        <v>1</v>
      </c>
      <c r="DD16" s="2">
        <v>1</v>
      </c>
      <c r="DE16" s="2">
        <v>1</v>
      </c>
      <c r="DF16" s="2">
        <v>1</v>
      </c>
      <c r="DG16" s="2">
        <v>1</v>
      </c>
      <c r="DH16" s="2">
        <v>1</v>
      </c>
      <c r="DI16" s="2">
        <v>1</v>
      </c>
      <c r="DJ16" s="2">
        <v>1</v>
      </c>
      <c r="DK16" s="2">
        <v>1</v>
      </c>
      <c r="DL16" s="2">
        <v>1</v>
      </c>
      <c r="DM16" s="2">
        <v>1</v>
      </c>
      <c r="DN16" s="2">
        <v>1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2">
        <v>1</v>
      </c>
      <c r="DU16" s="2">
        <v>1</v>
      </c>
      <c r="DV16" s="2">
        <v>1</v>
      </c>
      <c r="DW16" s="2">
        <v>1</v>
      </c>
      <c r="DX16" s="2">
        <v>1</v>
      </c>
      <c r="DY16" s="2">
        <v>1</v>
      </c>
      <c r="DZ16" s="2">
        <v>1</v>
      </c>
      <c r="EA16" s="2">
        <v>1</v>
      </c>
      <c r="EB16" s="2">
        <v>1</v>
      </c>
      <c r="EC16" s="2">
        <v>1</v>
      </c>
      <c r="ED16" s="2">
        <v>1</v>
      </c>
      <c r="EE16" s="2">
        <v>1</v>
      </c>
      <c r="EF16" s="2">
        <v>1</v>
      </c>
      <c r="EG16" s="2">
        <v>1</v>
      </c>
      <c r="EH16" s="2">
        <v>1</v>
      </c>
      <c r="EI16" s="2">
        <v>1</v>
      </c>
      <c r="EJ16" s="2">
        <v>1</v>
      </c>
      <c r="EK16" s="2">
        <v>1</v>
      </c>
      <c r="EL16" s="2">
        <v>1</v>
      </c>
      <c r="EN16" s="24">
        <v>13</v>
      </c>
      <c r="EO16" s="38">
        <v>1</v>
      </c>
      <c r="EP16" s="38">
        <v>13</v>
      </c>
      <c r="EQ16" s="17">
        <v>554900</v>
      </c>
      <c r="ER16" s="17">
        <v>391580</v>
      </c>
      <c r="ES16" s="41">
        <f t="shared" si="1"/>
        <v>330.85</v>
      </c>
      <c r="ET16" s="41">
        <f t="shared" si="2"/>
        <v>198.64382318399899</v>
      </c>
      <c r="EU16" s="41">
        <f t="shared" si="5"/>
        <v>132.20617681600103</v>
      </c>
      <c r="EV16" s="27" t="str">
        <f t="shared" si="6"/>
        <v>1,13</v>
      </c>
      <c r="EW16" s="28">
        <v>1</v>
      </c>
      <c r="EX16" s="28">
        <v>13</v>
      </c>
      <c r="EY16" s="28">
        <v>70</v>
      </c>
      <c r="EZ16" s="28">
        <v>297.22500000000002</v>
      </c>
      <c r="FA16" s="27" t="str">
        <f t="shared" si="7"/>
        <v>13,70</v>
      </c>
      <c r="FB16" s="28">
        <f t="shared" si="8"/>
        <v>557180</v>
      </c>
      <c r="FC16" s="28">
        <f t="shared" si="8"/>
        <v>391100</v>
      </c>
      <c r="FD16" s="28">
        <f t="shared" si="9"/>
        <v>297.22500000000002</v>
      </c>
      <c r="FE16" s="29">
        <f t="shared" si="3"/>
        <v>13</v>
      </c>
      <c r="FF16" s="3">
        <f t="shared" si="10"/>
        <v>13</v>
      </c>
      <c r="FG16" s="42">
        <f t="shared" si="11"/>
        <v>557180</v>
      </c>
      <c r="FH16" s="42">
        <f t="shared" si="4"/>
        <v>391100</v>
      </c>
      <c r="FI16" s="42">
        <f t="shared" si="4"/>
        <v>297.22500000000002</v>
      </c>
      <c r="FK16" s="32">
        <v>1</v>
      </c>
      <c r="FL16" s="32">
        <v>13</v>
      </c>
      <c r="FM16" s="31">
        <v>1</v>
      </c>
      <c r="FN16" s="31">
        <v>37</v>
      </c>
      <c r="FO16" s="31">
        <v>49</v>
      </c>
      <c r="FP16" s="32" t="s">
        <v>25</v>
      </c>
      <c r="FQ16" s="32">
        <v>2.5000000000000001E-2</v>
      </c>
      <c r="FR16" s="32">
        <v>0</v>
      </c>
      <c r="FS16" s="32">
        <v>0</v>
      </c>
      <c r="FT16" s="32">
        <v>0</v>
      </c>
      <c r="FU16" s="32">
        <v>0</v>
      </c>
      <c r="FV16" s="39"/>
    </row>
    <row r="17" spans="1:178" ht="2.1" customHeight="1" x14ac:dyDescent="0.25">
      <c r="A17" s="5"/>
      <c r="B17" s="1">
        <v>326.85000000000002</v>
      </c>
      <c r="C17" s="1">
        <v>326.35000000000002</v>
      </c>
      <c r="D17" s="1">
        <v>325.69</v>
      </c>
      <c r="E17" s="1">
        <v>324.87</v>
      </c>
      <c r="F17" s="1">
        <v>324.02999999999997</v>
      </c>
      <c r="G17" s="1">
        <v>323.19</v>
      </c>
      <c r="H17" s="1">
        <v>322.35000000000002</v>
      </c>
      <c r="I17" s="1">
        <v>321.51</v>
      </c>
      <c r="J17" s="1">
        <v>321.11</v>
      </c>
      <c r="K17" s="1">
        <v>320.70999999999998</v>
      </c>
      <c r="L17" s="1">
        <v>320.31</v>
      </c>
      <c r="M17" s="1">
        <v>319.91000000000003</v>
      </c>
      <c r="N17" s="1">
        <v>319.73</v>
      </c>
      <c r="O17" s="1">
        <v>320.14</v>
      </c>
      <c r="P17" s="1">
        <v>320.55</v>
      </c>
      <c r="Q17" s="1">
        <v>320.95999999999998</v>
      </c>
      <c r="R17" s="1">
        <v>321.37</v>
      </c>
      <c r="S17" s="1">
        <v>321.43</v>
      </c>
      <c r="T17" s="1">
        <v>321.73</v>
      </c>
      <c r="U17" s="1">
        <v>322.02999999999997</v>
      </c>
      <c r="V17" s="1">
        <v>322.33</v>
      </c>
      <c r="W17" s="1">
        <v>322.63</v>
      </c>
      <c r="X17" s="1">
        <v>322.92</v>
      </c>
      <c r="Y17" s="1">
        <v>323.89999999999998</v>
      </c>
      <c r="Z17" s="1">
        <v>324.87</v>
      </c>
      <c r="AA17" s="1">
        <v>325.85000000000002</v>
      </c>
      <c r="AB17" s="1">
        <v>326.82</v>
      </c>
      <c r="AC17" s="1">
        <v>327.02</v>
      </c>
      <c r="AD17" s="1">
        <v>326.33</v>
      </c>
      <c r="AE17" s="1">
        <v>325.33999999999997</v>
      </c>
      <c r="AF17" s="1">
        <v>324.36</v>
      </c>
      <c r="AG17" s="1">
        <v>323.38</v>
      </c>
      <c r="AH17" s="1">
        <v>322.39999999999998</v>
      </c>
      <c r="AI17" s="1">
        <v>320.45999999999998</v>
      </c>
      <c r="AJ17" s="1">
        <v>318.52999999999997</v>
      </c>
      <c r="AK17" s="1">
        <v>316.60000000000002</v>
      </c>
      <c r="AL17" s="1">
        <v>314.66000000000003</v>
      </c>
      <c r="AM17" s="1">
        <v>313.36</v>
      </c>
      <c r="AN17" s="1">
        <v>312.63</v>
      </c>
      <c r="AO17" s="1">
        <v>311.89</v>
      </c>
      <c r="AP17" s="1">
        <v>311.16000000000003</v>
      </c>
      <c r="AQ17" s="1">
        <v>310.43</v>
      </c>
      <c r="AR17" s="1">
        <v>310.20999999999998</v>
      </c>
      <c r="AS17" s="1">
        <v>310.31</v>
      </c>
      <c r="AT17" s="1">
        <v>310.42</v>
      </c>
      <c r="AU17" s="1">
        <v>310.52</v>
      </c>
      <c r="AV17" s="1">
        <v>310.63</v>
      </c>
      <c r="AW17" s="1">
        <v>310.42</v>
      </c>
      <c r="AX17" s="1">
        <v>310.52999999999997</v>
      </c>
      <c r="AY17" s="1">
        <v>310.33</v>
      </c>
      <c r="AZ17" s="1">
        <v>310.14</v>
      </c>
      <c r="BA17" s="1">
        <v>309.95</v>
      </c>
      <c r="BB17" s="1">
        <v>309.75</v>
      </c>
      <c r="BC17" s="1">
        <v>310.64</v>
      </c>
      <c r="BD17" s="1">
        <v>311.52</v>
      </c>
      <c r="BE17" s="1">
        <v>312.41000000000003</v>
      </c>
      <c r="BF17" s="1">
        <v>313.3</v>
      </c>
      <c r="BG17" s="1">
        <v>313.36</v>
      </c>
      <c r="BH17" s="1">
        <v>314.14</v>
      </c>
      <c r="BI17" s="1">
        <v>313.58999999999997</v>
      </c>
      <c r="BJ17" s="1">
        <v>313.02999999999997</v>
      </c>
      <c r="BK17" s="1">
        <v>312.48</v>
      </c>
      <c r="BL17" s="1">
        <v>311.93</v>
      </c>
      <c r="BM17" s="1">
        <v>311.17</v>
      </c>
      <c r="BN17" s="1">
        <v>310.94</v>
      </c>
      <c r="BO17" s="1">
        <v>310.72000000000003</v>
      </c>
      <c r="BP17" s="1">
        <v>310.49</v>
      </c>
      <c r="BQ17" s="1">
        <v>310.26</v>
      </c>
      <c r="BR17" s="1">
        <v>307.85000000000002</v>
      </c>
      <c r="BS17" s="1">
        <v>305.45</v>
      </c>
      <c r="BU17" s="2">
        <v>1</v>
      </c>
      <c r="BV17" s="2">
        <v>1</v>
      </c>
      <c r="BW17" s="2">
        <v>1</v>
      </c>
      <c r="BX17" s="2">
        <v>1</v>
      </c>
      <c r="BY17" s="2">
        <v>1</v>
      </c>
      <c r="BZ17" s="2">
        <v>1</v>
      </c>
      <c r="CA17" s="2">
        <v>1</v>
      </c>
      <c r="CB17" s="2">
        <v>1</v>
      </c>
      <c r="CC17" s="2">
        <v>1</v>
      </c>
      <c r="CD17" s="2">
        <v>1</v>
      </c>
      <c r="CE17" s="2">
        <v>1</v>
      </c>
      <c r="CF17" s="2">
        <v>1</v>
      </c>
      <c r="CG17" s="2">
        <v>1</v>
      </c>
      <c r="CH17" s="2">
        <v>1</v>
      </c>
      <c r="CI17" s="2">
        <v>1</v>
      </c>
      <c r="CJ17" s="2">
        <v>1</v>
      </c>
      <c r="CK17" s="2">
        <v>1</v>
      </c>
      <c r="CL17" s="2">
        <v>1</v>
      </c>
      <c r="CM17" s="2">
        <v>1</v>
      </c>
      <c r="CN17" s="2">
        <v>1</v>
      </c>
      <c r="CO17" s="2">
        <v>1</v>
      </c>
      <c r="CP17" s="2">
        <v>1</v>
      </c>
      <c r="CQ17" s="2">
        <v>1</v>
      </c>
      <c r="CR17" s="2">
        <v>1</v>
      </c>
      <c r="CS17" s="2">
        <v>1</v>
      </c>
      <c r="CT17" s="2">
        <v>1</v>
      </c>
      <c r="CU17" s="2">
        <v>1</v>
      </c>
      <c r="CV17" s="2">
        <v>1</v>
      </c>
      <c r="CW17" s="2">
        <v>1</v>
      </c>
      <c r="CX17" s="2">
        <v>1</v>
      </c>
      <c r="CY17" s="2">
        <v>1</v>
      </c>
      <c r="CZ17" s="2">
        <v>1</v>
      </c>
      <c r="DA17" s="2">
        <v>1</v>
      </c>
      <c r="DB17" s="2">
        <v>1</v>
      </c>
      <c r="DC17" s="2">
        <v>1</v>
      </c>
      <c r="DD17" s="2">
        <v>1</v>
      </c>
      <c r="DE17" s="2">
        <v>1</v>
      </c>
      <c r="DF17" s="2">
        <v>1</v>
      </c>
      <c r="DG17" s="2">
        <v>1</v>
      </c>
      <c r="DH17" s="2">
        <v>1</v>
      </c>
      <c r="DI17" s="2">
        <v>1</v>
      </c>
      <c r="DJ17" s="2">
        <v>1</v>
      </c>
      <c r="DK17" s="2">
        <v>1</v>
      </c>
      <c r="DL17" s="2">
        <v>1</v>
      </c>
      <c r="DM17" s="2">
        <v>1</v>
      </c>
      <c r="DN17" s="2">
        <v>1</v>
      </c>
      <c r="DO17" s="2">
        <v>1</v>
      </c>
      <c r="DP17" s="2">
        <v>1</v>
      </c>
      <c r="DQ17" s="2">
        <v>1</v>
      </c>
      <c r="DR17" s="2">
        <v>1</v>
      </c>
      <c r="DS17" s="2">
        <v>1</v>
      </c>
      <c r="DT17" s="2">
        <v>1</v>
      </c>
      <c r="DU17" s="2">
        <v>1</v>
      </c>
      <c r="DV17" s="2">
        <v>1</v>
      </c>
      <c r="DW17" s="2">
        <v>1</v>
      </c>
      <c r="DX17" s="2">
        <v>1</v>
      </c>
      <c r="DY17" s="2">
        <v>1</v>
      </c>
      <c r="DZ17" s="2">
        <v>1</v>
      </c>
      <c r="EA17" s="2">
        <v>1</v>
      </c>
      <c r="EB17" s="2">
        <v>1</v>
      </c>
      <c r="EC17" s="2">
        <v>1</v>
      </c>
      <c r="ED17" s="2">
        <v>1</v>
      </c>
      <c r="EE17" s="2">
        <v>1</v>
      </c>
      <c r="EF17" s="2">
        <v>1</v>
      </c>
      <c r="EG17" s="2">
        <v>1</v>
      </c>
      <c r="EH17" s="2">
        <v>1</v>
      </c>
      <c r="EI17" s="2">
        <v>1</v>
      </c>
      <c r="EJ17" s="2">
        <v>1</v>
      </c>
      <c r="EK17" s="2">
        <v>1</v>
      </c>
      <c r="EL17" s="2">
        <v>1</v>
      </c>
      <c r="EN17" s="24">
        <v>14</v>
      </c>
      <c r="EO17" s="38">
        <v>1</v>
      </c>
      <c r="EP17" s="38">
        <v>14</v>
      </c>
      <c r="EQ17" s="17">
        <v>554940</v>
      </c>
      <c r="ER17" s="17">
        <v>391580</v>
      </c>
      <c r="ES17" s="41">
        <f t="shared" si="1"/>
        <v>332.1</v>
      </c>
      <c r="ET17" s="41">
        <f t="shared" si="2"/>
        <v>198.580260192</v>
      </c>
      <c r="EU17" s="41">
        <f t="shared" si="5"/>
        <v>133.51973980800003</v>
      </c>
      <c r="EV17" s="27" t="str">
        <f t="shared" si="6"/>
        <v>1,14</v>
      </c>
      <c r="EW17" s="28">
        <v>1</v>
      </c>
      <c r="EX17" s="28">
        <v>14</v>
      </c>
      <c r="EY17" s="28">
        <v>70</v>
      </c>
      <c r="EZ17" s="28">
        <v>297.12900000000002</v>
      </c>
      <c r="FA17" s="27" t="str">
        <f t="shared" si="7"/>
        <v>14,70</v>
      </c>
      <c r="FB17" s="28">
        <f t="shared" si="8"/>
        <v>557180</v>
      </c>
      <c r="FC17" s="28">
        <f t="shared" si="8"/>
        <v>391060</v>
      </c>
      <c r="FD17" s="28">
        <f t="shared" si="9"/>
        <v>297.12900000000002</v>
      </c>
      <c r="FE17" s="29">
        <f t="shared" si="3"/>
        <v>14</v>
      </c>
      <c r="FF17" s="3">
        <f t="shared" si="10"/>
        <v>14</v>
      </c>
      <c r="FG17" s="42">
        <f t="shared" si="11"/>
        <v>557180</v>
      </c>
      <c r="FH17" s="42">
        <f t="shared" si="4"/>
        <v>391060</v>
      </c>
      <c r="FI17" s="42">
        <f t="shared" si="4"/>
        <v>297.12900000000002</v>
      </c>
      <c r="FK17" s="32">
        <v>1</v>
      </c>
      <c r="FL17" s="32">
        <v>14</v>
      </c>
      <c r="FM17" s="31">
        <v>1</v>
      </c>
      <c r="FN17" s="31">
        <v>30</v>
      </c>
      <c r="FO17" s="31">
        <v>28</v>
      </c>
      <c r="FP17" s="32" t="s">
        <v>25</v>
      </c>
      <c r="FQ17" s="32">
        <v>4.4999999999999998E-2</v>
      </c>
      <c r="FR17" s="32">
        <v>0</v>
      </c>
      <c r="FS17" s="32">
        <v>0</v>
      </c>
      <c r="FT17" s="32">
        <v>0</v>
      </c>
      <c r="FU17" s="32">
        <v>0</v>
      </c>
      <c r="FV17" s="39"/>
    </row>
    <row r="18" spans="1:178" ht="2.1" customHeight="1" x14ac:dyDescent="0.25">
      <c r="A18" s="5"/>
      <c r="B18" s="1">
        <v>326.33999999999997</v>
      </c>
      <c r="C18" s="1">
        <v>325.68</v>
      </c>
      <c r="D18" s="1">
        <v>325.02999999999997</v>
      </c>
      <c r="E18" s="1">
        <v>324.2</v>
      </c>
      <c r="F18" s="1">
        <v>323.38</v>
      </c>
      <c r="G18" s="1">
        <v>322.54000000000002</v>
      </c>
      <c r="H18" s="1">
        <v>321.7</v>
      </c>
      <c r="I18" s="1">
        <v>320.86</v>
      </c>
      <c r="J18" s="1">
        <v>320.45999999999998</v>
      </c>
      <c r="K18" s="1">
        <v>320.06</v>
      </c>
      <c r="L18" s="1">
        <v>319.66000000000003</v>
      </c>
      <c r="M18" s="1">
        <v>319.48</v>
      </c>
      <c r="N18" s="1">
        <v>319.31</v>
      </c>
      <c r="O18" s="1">
        <v>319.72000000000003</v>
      </c>
      <c r="P18" s="1">
        <v>320.12</v>
      </c>
      <c r="Q18" s="1">
        <v>320.52999999999997</v>
      </c>
      <c r="R18" s="1">
        <v>320.58999999999997</v>
      </c>
      <c r="S18" s="1">
        <v>320.64999999999998</v>
      </c>
      <c r="T18" s="1">
        <v>320.95</v>
      </c>
      <c r="U18" s="1">
        <v>321.25</v>
      </c>
      <c r="V18" s="1">
        <v>321.55</v>
      </c>
      <c r="W18" s="1">
        <v>321.85000000000002</v>
      </c>
      <c r="X18" s="1">
        <v>322.14</v>
      </c>
      <c r="Y18" s="1">
        <v>323.12</v>
      </c>
      <c r="Z18" s="1">
        <v>324.08999999999997</v>
      </c>
      <c r="AA18" s="1">
        <v>325.07</v>
      </c>
      <c r="AB18" s="1">
        <v>325.27</v>
      </c>
      <c r="AC18" s="1">
        <v>325.45999999999998</v>
      </c>
      <c r="AD18" s="1">
        <v>324.77</v>
      </c>
      <c r="AE18" s="1">
        <v>324.07</v>
      </c>
      <c r="AF18" s="1">
        <v>323.08999999999997</v>
      </c>
      <c r="AG18" s="1">
        <v>322.11</v>
      </c>
      <c r="AH18" s="1">
        <v>321.13</v>
      </c>
      <c r="AI18" s="1">
        <v>319.19</v>
      </c>
      <c r="AJ18" s="1">
        <v>317.26</v>
      </c>
      <c r="AK18" s="1">
        <v>315.32</v>
      </c>
      <c r="AL18" s="1">
        <v>314.02</v>
      </c>
      <c r="AM18" s="1">
        <v>312.72000000000003</v>
      </c>
      <c r="AN18" s="1">
        <v>311.99</v>
      </c>
      <c r="AO18" s="1">
        <v>311.26</v>
      </c>
      <c r="AP18" s="1">
        <v>310.52</v>
      </c>
      <c r="AQ18" s="1">
        <v>310.31</v>
      </c>
      <c r="AR18" s="1">
        <v>310.08999999999997</v>
      </c>
      <c r="AS18" s="1">
        <v>310.19</v>
      </c>
      <c r="AT18" s="1">
        <v>310.3</v>
      </c>
      <c r="AU18" s="1">
        <v>310.39999999999998</v>
      </c>
      <c r="AV18" s="1">
        <v>310.2</v>
      </c>
      <c r="AW18" s="1">
        <v>309.99</v>
      </c>
      <c r="AX18" s="1">
        <v>310.10000000000002</v>
      </c>
      <c r="AY18" s="1">
        <v>310.20999999999998</v>
      </c>
      <c r="AZ18" s="1">
        <v>310.01</v>
      </c>
      <c r="BA18" s="1">
        <v>309.82</v>
      </c>
      <c r="BB18" s="1">
        <v>309.62</v>
      </c>
      <c r="BC18" s="1">
        <v>310.51</v>
      </c>
      <c r="BD18" s="1">
        <v>311.39999999999998</v>
      </c>
      <c r="BE18" s="1">
        <v>312.27999999999997</v>
      </c>
      <c r="BF18" s="1">
        <v>312.35000000000002</v>
      </c>
      <c r="BG18" s="1">
        <v>312.42</v>
      </c>
      <c r="BH18" s="1">
        <v>313.19</v>
      </c>
      <c r="BI18" s="1">
        <v>313.97000000000003</v>
      </c>
      <c r="BJ18" s="1">
        <v>313.41000000000003</v>
      </c>
      <c r="BK18" s="1">
        <v>312.86</v>
      </c>
      <c r="BL18" s="1">
        <v>312.31</v>
      </c>
      <c r="BM18" s="1">
        <v>311.55</v>
      </c>
      <c r="BN18" s="1">
        <v>310.79000000000002</v>
      </c>
      <c r="BO18" s="1">
        <v>310.57</v>
      </c>
      <c r="BP18" s="1">
        <v>310.33999999999997</v>
      </c>
      <c r="BQ18" s="1">
        <v>310.11</v>
      </c>
      <c r="BR18" s="1">
        <v>307.7</v>
      </c>
      <c r="BS18" s="1">
        <v>305.3</v>
      </c>
      <c r="BU18" s="2">
        <v>1</v>
      </c>
      <c r="BV18" s="2">
        <v>1</v>
      </c>
      <c r="BW18" s="2">
        <v>1</v>
      </c>
      <c r="BX18" s="2">
        <v>1</v>
      </c>
      <c r="BY18" s="2">
        <v>1</v>
      </c>
      <c r="BZ18" s="2">
        <v>1</v>
      </c>
      <c r="CA18" s="2">
        <v>1</v>
      </c>
      <c r="CB18" s="2">
        <v>1</v>
      </c>
      <c r="CC18" s="2">
        <v>1</v>
      </c>
      <c r="CD18" s="2">
        <v>1</v>
      </c>
      <c r="CE18" s="2">
        <v>1</v>
      </c>
      <c r="CF18" s="2">
        <v>1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1</v>
      </c>
      <c r="CN18" s="2">
        <v>1</v>
      </c>
      <c r="CO18" s="2">
        <v>1</v>
      </c>
      <c r="CP18" s="2">
        <v>1</v>
      </c>
      <c r="CQ18" s="2">
        <v>1</v>
      </c>
      <c r="CR18" s="2">
        <v>1</v>
      </c>
      <c r="CS18" s="2">
        <v>1</v>
      </c>
      <c r="CT18" s="2">
        <v>1</v>
      </c>
      <c r="CU18" s="2">
        <v>1</v>
      </c>
      <c r="CV18" s="2">
        <v>1</v>
      </c>
      <c r="CW18" s="2">
        <v>1</v>
      </c>
      <c r="CX18" s="2">
        <v>1</v>
      </c>
      <c r="CY18" s="2">
        <v>1</v>
      </c>
      <c r="CZ18" s="2">
        <v>1</v>
      </c>
      <c r="DA18" s="2">
        <v>1</v>
      </c>
      <c r="DB18" s="2">
        <v>1</v>
      </c>
      <c r="DC18" s="2">
        <v>1</v>
      </c>
      <c r="DD18" s="2">
        <v>1</v>
      </c>
      <c r="DE18" s="2">
        <v>1</v>
      </c>
      <c r="DF18" s="2">
        <v>1</v>
      </c>
      <c r="DG18" s="2">
        <v>1</v>
      </c>
      <c r="DH18" s="2">
        <v>1</v>
      </c>
      <c r="DI18" s="2">
        <v>1</v>
      </c>
      <c r="DJ18" s="2">
        <v>1</v>
      </c>
      <c r="DK18" s="2">
        <v>1</v>
      </c>
      <c r="DL18" s="2">
        <v>1</v>
      </c>
      <c r="DM18" s="2">
        <v>1</v>
      </c>
      <c r="DN18" s="2">
        <v>1</v>
      </c>
      <c r="DO18" s="2">
        <v>1</v>
      </c>
      <c r="DP18" s="2">
        <v>1</v>
      </c>
      <c r="DQ18" s="2">
        <v>1</v>
      </c>
      <c r="DR18" s="2">
        <v>1</v>
      </c>
      <c r="DS18" s="2">
        <v>1</v>
      </c>
      <c r="DT18" s="2">
        <v>1</v>
      </c>
      <c r="DU18" s="2">
        <v>1</v>
      </c>
      <c r="DV18" s="2">
        <v>1</v>
      </c>
      <c r="DW18" s="2">
        <v>1</v>
      </c>
      <c r="DX18" s="2">
        <v>1</v>
      </c>
      <c r="DY18" s="2">
        <v>1</v>
      </c>
      <c r="DZ18" s="2">
        <v>1</v>
      </c>
      <c r="EA18" s="2">
        <v>1</v>
      </c>
      <c r="EB18" s="2">
        <v>1</v>
      </c>
      <c r="EC18" s="2">
        <v>1</v>
      </c>
      <c r="ED18" s="2">
        <v>1</v>
      </c>
      <c r="EE18" s="2">
        <v>1</v>
      </c>
      <c r="EF18" s="2">
        <v>1</v>
      </c>
      <c r="EG18" s="2">
        <v>1</v>
      </c>
      <c r="EH18" s="2">
        <v>1</v>
      </c>
      <c r="EI18" s="2">
        <v>1</v>
      </c>
      <c r="EJ18" s="2">
        <v>1</v>
      </c>
      <c r="EK18" s="2">
        <v>1</v>
      </c>
      <c r="EL18" s="2">
        <v>1</v>
      </c>
      <c r="EN18" s="24">
        <v>15</v>
      </c>
      <c r="EO18" s="38">
        <v>1</v>
      </c>
      <c r="EP18" s="38">
        <v>15</v>
      </c>
      <c r="EQ18" s="17">
        <v>554980</v>
      </c>
      <c r="ER18" s="17">
        <v>391580</v>
      </c>
      <c r="ES18" s="41">
        <f t="shared" si="1"/>
        <v>333.35</v>
      </c>
      <c r="ET18" s="41">
        <f t="shared" si="2"/>
        <v>198.51669720000001</v>
      </c>
      <c r="EU18" s="41">
        <f t="shared" si="5"/>
        <v>134.83330280000001</v>
      </c>
      <c r="EV18" s="27" t="str">
        <f t="shared" si="6"/>
        <v>1,15</v>
      </c>
      <c r="EW18" s="28">
        <v>1</v>
      </c>
      <c r="EX18" s="28">
        <v>15</v>
      </c>
      <c r="EY18" s="28">
        <v>70</v>
      </c>
      <c r="EZ18" s="28">
        <v>297.03300000000002</v>
      </c>
      <c r="FA18" s="27" t="str">
        <f t="shared" si="7"/>
        <v>15,70</v>
      </c>
      <c r="FB18" s="28">
        <f t="shared" si="8"/>
        <v>557180</v>
      </c>
      <c r="FC18" s="28">
        <f t="shared" si="8"/>
        <v>391020</v>
      </c>
      <c r="FD18" s="28">
        <f t="shared" si="9"/>
        <v>297.03300000000002</v>
      </c>
      <c r="FE18" s="29">
        <f t="shared" si="3"/>
        <v>15</v>
      </c>
      <c r="FF18" s="3">
        <f t="shared" si="10"/>
        <v>15</v>
      </c>
      <c r="FG18" s="42">
        <f t="shared" si="11"/>
        <v>557180</v>
      </c>
      <c r="FH18" s="42">
        <f t="shared" si="4"/>
        <v>391020</v>
      </c>
      <c r="FI18" s="42">
        <f t="shared" si="4"/>
        <v>297.03300000000002</v>
      </c>
      <c r="FK18" s="32">
        <v>1</v>
      </c>
      <c r="FL18" s="32">
        <v>15</v>
      </c>
      <c r="FM18" s="31">
        <v>1</v>
      </c>
      <c r="FN18" s="31">
        <v>41</v>
      </c>
      <c r="FO18" s="31">
        <v>28</v>
      </c>
      <c r="FP18" s="32" t="s">
        <v>25</v>
      </c>
      <c r="FQ18" s="32">
        <v>2.5000000000000001E-2</v>
      </c>
      <c r="FR18" s="32">
        <v>0</v>
      </c>
      <c r="FS18" s="32">
        <v>0</v>
      </c>
      <c r="FT18" s="32">
        <v>0</v>
      </c>
      <c r="FU18" s="32">
        <v>0</v>
      </c>
      <c r="FV18" s="39"/>
    </row>
    <row r="19" spans="1:178" ht="2.1" customHeight="1" x14ac:dyDescent="0.25">
      <c r="A19" s="5"/>
      <c r="B19" s="1">
        <v>325.67</v>
      </c>
      <c r="C19" s="1">
        <v>325.02</v>
      </c>
      <c r="D19" s="1">
        <v>324.36</v>
      </c>
      <c r="E19" s="1">
        <v>323.54000000000002</v>
      </c>
      <c r="F19" s="1">
        <v>322.70999999999998</v>
      </c>
      <c r="G19" s="1">
        <v>321.88</v>
      </c>
      <c r="H19" s="1">
        <v>321.04000000000002</v>
      </c>
      <c r="I19" s="1">
        <v>320.2</v>
      </c>
      <c r="J19" s="1">
        <v>319.8</v>
      </c>
      <c r="K19" s="1">
        <v>319.39999999999998</v>
      </c>
      <c r="L19" s="1">
        <v>319.23</v>
      </c>
      <c r="M19" s="1">
        <v>319.06</v>
      </c>
      <c r="N19" s="1">
        <v>318.88</v>
      </c>
      <c r="O19" s="1">
        <v>319.29000000000002</v>
      </c>
      <c r="P19" s="1">
        <v>319.7</v>
      </c>
      <c r="Q19" s="1">
        <v>319.76</v>
      </c>
      <c r="R19" s="1">
        <v>319.82</v>
      </c>
      <c r="S19" s="1">
        <v>319.88</v>
      </c>
      <c r="T19" s="1">
        <v>320.18</v>
      </c>
      <c r="U19" s="1">
        <v>320.48</v>
      </c>
      <c r="V19" s="1">
        <v>320.77</v>
      </c>
      <c r="W19" s="1">
        <v>321.07</v>
      </c>
      <c r="X19" s="1">
        <v>321.36</v>
      </c>
      <c r="Y19" s="1">
        <v>322.33999999999997</v>
      </c>
      <c r="Z19" s="1">
        <v>323.31</v>
      </c>
      <c r="AA19" s="1">
        <v>323.51</v>
      </c>
      <c r="AB19" s="1">
        <v>323.70999999999998</v>
      </c>
      <c r="AC19" s="1">
        <v>323.91000000000003</v>
      </c>
      <c r="AD19" s="1">
        <v>323.20999999999998</v>
      </c>
      <c r="AE19" s="1">
        <v>322.51</v>
      </c>
      <c r="AF19" s="1">
        <v>321.82</v>
      </c>
      <c r="AG19" s="1">
        <v>320.83999999999997</v>
      </c>
      <c r="AH19" s="1">
        <v>319.85000000000002</v>
      </c>
      <c r="AI19" s="1">
        <v>317.92</v>
      </c>
      <c r="AJ19" s="1">
        <v>315.99</v>
      </c>
      <c r="AK19" s="1">
        <v>314.69</v>
      </c>
      <c r="AL19" s="1">
        <v>313.39</v>
      </c>
      <c r="AM19" s="1">
        <v>312.08999999999997</v>
      </c>
      <c r="AN19" s="1">
        <v>311.35000000000002</v>
      </c>
      <c r="AO19" s="1">
        <v>310.62</v>
      </c>
      <c r="AP19" s="1">
        <v>310.39999999999998</v>
      </c>
      <c r="AQ19" s="1">
        <v>310.19</v>
      </c>
      <c r="AR19" s="1">
        <v>309.97000000000003</v>
      </c>
      <c r="AS19" s="1">
        <v>310.07</v>
      </c>
      <c r="AT19" s="1">
        <v>310.18</v>
      </c>
      <c r="AU19" s="1">
        <v>309.97000000000003</v>
      </c>
      <c r="AV19" s="1">
        <v>309.77</v>
      </c>
      <c r="AW19" s="1">
        <v>309.57</v>
      </c>
      <c r="AX19" s="1">
        <v>309.67</v>
      </c>
      <c r="AY19" s="1">
        <v>309.77999999999997</v>
      </c>
      <c r="AZ19" s="1">
        <v>309.88</v>
      </c>
      <c r="BA19" s="1">
        <v>309.69</v>
      </c>
      <c r="BB19" s="1">
        <v>309.5</v>
      </c>
      <c r="BC19" s="1">
        <v>310.38</v>
      </c>
      <c r="BD19" s="1">
        <v>311.27</v>
      </c>
      <c r="BE19" s="1">
        <v>311.33999999999997</v>
      </c>
      <c r="BF19" s="1">
        <v>311.39999999999998</v>
      </c>
      <c r="BG19" s="1">
        <v>311.47000000000003</v>
      </c>
      <c r="BH19" s="1">
        <v>312.25</v>
      </c>
      <c r="BI19" s="1">
        <v>313.02</v>
      </c>
      <c r="BJ19" s="1">
        <v>313.79000000000002</v>
      </c>
      <c r="BK19" s="1">
        <v>313.24</v>
      </c>
      <c r="BL19" s="1">
        <v>312.69</v>
      </c>
      <c r="BM19" s="1">
        <v>311.93</v>
      </c>
      <c r="BN19" s="1">
        <v>311.17</v>
      </c>
      <c r="BO19" s="1">
        <v>310.42</v>
      </c>
      <c r="BP19" s="1">
        <v>310.19</v>
      </c>
      <c r="BQ19" s="1">
        <v>309.95999999999998</v>
      </c>
      <c r="BR19" s="1">
        <v>307.55</v>
      </c>
      <c r="BS19" s="1">
        <v>305.14999999999998</v>
      </c>
      <c r="BU19" s="2">
        <v>1</v>
      </c>
      <c r="BV19" s="2">
        <v>1</v>
      </c>
      <c r="BW19" s="2">
        <v>1</v>
      </c>
      <c r="BX19" s="2">
        <v>1</v>
      </c>
      <c r="BY19" s="2">
        <v>1</v>
      </c>
      <c r="BZ19" s="2">
        <v>1</v>
      </c>
      <c r="CA19" s="2">
        <v>1</v>
      </c>
      <c r="CB19" s="2">
        <v>1</v>
      </c>
      <c r="CC19" s="2">
        <v>1</v>
      </c>
      <c r="CD19" s="2">
        <v>1</v>
      </c>
      <c r="CE19" s="2">
        <v>1</v>
      </c>
      <c r="CF19" s="2">
        <v>1</v>
      </c>
      <c r="CG19" s="2">
        <v>1</v>
      </c>
      <c r="CH19" s="2">
        <v>1</v>
      </c>
      <c r="CI19" s="2">
        <v>1</v>
      </c>
      <c r="CJ19" s="2">
        <v>1</v>
      </c>
      <c r="CK19" s="2">
        <v>1</v>
      </c>
      <c r="CL19" s="2">
        <v>1</v>
      </c>
      <c r="CM19" s="2">
        <v>1</v>
      </c>
      <c r="CN19" s="2">
        <v>1</v>
      </c>
      <c r="CO19" s="2">
        <v>1</v>
      </c>
      <c r="CP19" s="2">
        <v>1</v>
      </c>
      <c r="CQ19" s="2">
        <v>1</v>
      </c>
      <c r="CR19" s="2">
        <v>1</v>
      </c>
      <c r="CS19" s="2">
        <v>1</v>
      </c>
      <c r="CT19" s="2">
        <v>1</v>
      </c>
      <c r="CU19" s="2">
        <v>1</v>
      </c>
      <c r="CV19" s="2">
        <v>1</v>
      </c>
      <c r="CW19" s="2">
        <v>1</v>
      </c>
      <c r="CX19" s="2">
        <v>1</v>
      </c>
      <c r="CY19" s="2">
        <v>1</v>
      </c>
      <c r="CZ19" s="2">
        <v>1</v>
      </c>
      <c r="DA19" s="2">
        <v>1</v>
      </c>
      <c r="DB19" s="2">
        <v>1</v>
      </c>
      <c r="DC19" s="2">
        <v>1</v>
      </c>
      <c r="DD19" s="2">
        <v>1</v>
      </c>
      <c r="DE19" s="2">
        <v>1</v>
      </c>
      <c r="DF19" s="2">
        <v>1</v>
      </c>
      <c r="DG19" s="2">
        <v>1</v>
      </c>
      <c r="DH19" s="2">
        <v>1</v>
      </c>
      <c r="DI19" s="2">
        <v>1</v>
      </c>
      <c r="DJ19" s="2">
        <v>1</v>
      </c>
      <c r="DK19" s="2">
        <v>1</v>
      </c>
      <c r="DL19" s="2">
        <v>1</v>
      </c>
      <c r="DM19" s="2">
        <v>1</v>
      </c>
      <c r="DN19" s="2">
        <v>1</v>
      </c>
      <c r="DO19" s="2">
        <v>1</v>
      </c>
      <c r="DP19" s="2">
        <v>1</v>
      </c>
      <c r="DQ19" s="2">
        <v>1</v>
      </c>
      <c r="DR19" s="2">
        <v>1</v>
      </c>
      <c r="DS19" s="2">
        <v>1</v>
      </c>
      <c r="DT19" s="2">
        <v>1</v>
      </c>
      <c r="DU19" s="2">
        <v>1</v>
      </c>
      <c r="DV19" s="2">
        <v>1</v>
      </c>
      <c r="DW19" s="2">
        <v>1</v>
      </c>
      <c r="DX19" s="2">
        <v>1</v>
      </c>
      <c r="DY19" s="2">
        <v>1</v>
      </c>
      <c r="DZ19" s="2">
        <v>1</v>
      </c>
      <c r="EA19" s="2">
        <v>1</v>
      </c>
      <c r="EB19" s="2">
        <v>1</v>
      </c>
      <c r="EC19" s="2">
        <v>1</v>
      </c>
      <c r="ED19" s="2">
        <v>1</v>
      </c>
      <c r="EE19" s="2">
        <v>1</v>
      </c>
      <c r="EF19" s="2">
        <v>1</v>
      </c>
      <c r="EG19" s="2">
        <v>1</v>
      </c>
      <c r="EH19" s="2">
        <v>1</v>
      </c>
      <c r="EI19" s="2">
        <v>1</v>
      </c>
      <c r="EJ19" s="2">
        <v>1</v>
      </c>
      <c r="EK19" s="2">
        <v>1</v>
      </c>
      <c r="EL19" s="2">
        <v>1</v>
      </c>
      <c r="EN19" s="24">
        <v>16</v>
      </c>
      <c r="EO19" s="38">
        <v>1</v>
      </c>
      <c r="EP19" s="38">
        <v>16</v>
      </c>
      <c r="EQ19" s="17">
        <v>555020</v>
      </c>
      <c r="ER19" s="17">
        <v>391580</v>
      </c>
      <c r="ES19" s="41">
        <f t="shared" si="1"/>
        <v>334.1</v>
      </c>
      <c r="ET19" s="41">
        <f t="shared" si="2"/>
        <v>198.45676742399999</v>
      </c>
      <c r="EU19" s="41">
        <f t="shared" si="5"/>
        <v>135.64323257600003</v>
      </c>
      <c r="EV19" s="27" t="str">
        <f t="shared" si="6"/>
        <v>1,16</v>
      </c>
      <c r="EW19" s="28">
        <v>1</v>
      </c>
      <c r="EX19" s="28">
        <v>16</v>
      </c>
      <c r="EY19" s="28">
        <v>70</v>
      </c>
      <c r="EZ19" s="28">
        <v>296.93700000000001</v>
      </c>
      <c r="FA19" s="27" t="str">
        <f t="shared" si="7"/>
        <v>16,70</v>
      </c>
      <c r="FB19" s="28">
        <f t="shared" si="8"/>
        <v>557180</v>
      </c>
      <c r="FC19" s="28">
        <f t="shared" si="8"/>
        <v>390980</v>
      </c>
      <c r="FD19" s="28">
        <f t="shared" si="9"/>
        <v>296.93700000000001</v>
      </c>
      <c r="FE19" s="29">
        <f t="shared" si="3"/>
        <v>16</v>
      </c>
      <c r="FF19" s="3">
        <f t="shared" si="10"/>
        <v>16</v>
      </c>
      <c r="FG19" s="42">
        <f t="shared" si="11"/>
        <v>557180</v>
      </c>
      <c r="FH19" s="42">
        <f t="shared" si="4"/>
        <v>390980</v>
      </c>
      <c r="FI19" s="42">
        <f t="shared" si="4"/>
        <v>296.93700000000001</v>
      </c>
      <c r="FK19" s="32">
        <v>1</v>
      </c>
      <c r="FL19" s="32">
        <v>16</v>
      </c>
      <c r="FM19" s="31">
        <v>1</v>
      </c>
      <c r="FN19" s="31">
        <v>30</v>
      </c>
      <c r="FO19" s="31">
        <v>37</v>
      </c>
      <c r="FP19" s="32" t="s">
        <v>25</v>
      </c>
      <c r="FQ19" s="32">
        <v>2.5000000000000001E-2</v>
      </c>
      <c r="FR19" s="32">
        <v>0</v>
      </c>
      <c r="FS19" s="32">
        <v>0</v>
      </c>
      <c r="FT19" s="32">
        <v>0</v>
      </c>
      <c r="FU19" s="32">
        <v>0</v>
      </c>
      <c r="FV19" s="39"/>
    </row>
    <row r="20" spans="1:178" ht="2.1" customHeight="1" x14ac:dyDescent="0.25">
      <c r="A20" s="5"/>
      <c r="B20" s="1">
        <v>325.01</v>
      </c>
      <c r="C20" s="1">
        <v>324.35000000000002</v>
      </c>
      <c r="D20" s="1">
        <v>323.7</v>
      </c>
      <c r="E20" s="1">
        <v>322.87</v>
      </c>
      <c r="F20" s="1">
        <v>322.04000000000002</v>
      </c>
      <c r="G20" s="1">
        <v>321.22000000000003</v>
      </c>
      <c r="H20" s="1">
        <v>320.39</v>
      </c>
      <c r="I20" s="1">
        <v>319.55</v>
      </c>
      <c r="J20" s="1">
        <v>319.14999999999998</v>
      </c>
      <c r="K20" s="1">
        <v>318.98</v>
      </c>
      <c r="L20" s="1">
        <v>318.8</v>
      </c>
      <c r="M20" s="1">
        <v>318.63</v>
      </c>
      <c r="N20" s="1">
        <v>318.45999999999998</v>
      </c>
      <c r="O20" s="1">
        <v>318.86</v>
      </c>
      <c r="P20" s="1">
        <v>318.92</v>
      </c>
      <c r="Q20" s="1">
        <v>318.98</v>
      </c>
      <c r="R20" s="1">
        <v>319.04000000000002</v>
      </c>
      <c r="S20" s="1">
        <v>319.10000000000002</v>
      </c>
      <c r="T20" s="1">
        <v>319.39999999999998</v>
      </c>
      <c r="U20" s="1">
        <v>319.7</v>
      </c>
      <c r="V20" s="1">
        <v>319.99</v>
      </c>
      <c r="W20" s="1">
        <v>320.29000000000002</v>
      </c>
      <c r="X20" s="1">
        <v>320.58</v>
      </c>
      <c r="Y20" s="1">
        <v>321.56</v>
      </c>
      <c r="Z20" s="1">
        <v>321.75</v>
      </c>
      <c r="AA20" s="1">
        <v>321.95</v>
      </c>
      <c r="AB20" s="1">
        <v>322.14999999999998</v>
      </c>
      <c r="AC20" s="1">
        <v>322.35000000000002</v>
      </c>
      <c r="AD20" s="1">
        <v>321.64999999999998</v>
      </c>
      <c r="AE20" s="1">
        <v>320.95999999999998</v>
      </c>
      <c r="AF20" s="1">
        <v>320.26</v>
      </c>
      <c r="AG20" s="1">
        <v>319.56</v>
      </c>
      <c r="AH20" s="1">
        <v>318.58</v>
      </c>
      <c r="AI20" s="1">
        <v>316.64999999999998</v>
      </c>
      <c r="AJ20" s="1">
        <v>315.35000000000002</v>
      </c>
      <c r="AK20" s="1">
        <v>314.05</v>
      </c>
      <c r="AL20" s="1">
        <v>312.75</v>
      </c>
      <c r="AM20" s="1">
        <v>311.45</v>
      </c>
      <c r="AN20" s="1">
        <v>310.70999999999998</v>
      </c>
      <c r="AO20" s="1">
        <v>310.5</v>
      </c>
      <c r="AP20" s="1">
        <v>310.27999999999997</v>
      </c>
      <c r="AQ20" s="1">
        <v>310.07</v>
      </c>
      <c r="AR20" s="1">
        <v>309.85000000000002</v>
      </c>
      <c r="AS20" s="1">
        <v>309.95</v>
      </c>
      <c r="AT20" s="1">
        <v>309.75</v>
      </c>
      <c r="AU20" s="1">
        <v>309.55</v>
      </c>
      <c r="AV20" s="1">
        <v>309.33999999999997</v>
      </c>
      <c r="AW20" s="1">
        <v>309.14</v>
      </c>
      <c r="AX20" s="1">
        <v>309.24</v>
      </c>
      <c r="AY20" s="1">
        <v>309.35000000000002</v>
      </c>
      <c r="AZ20" s="1">
        <v>309.45999999999998</v>
      </c>
      <c r="BA20" s="1">
        <v>309.56</v>
      </c>
      <c r="BB20" s="1">
        <v>309.37</v>
      </c>
      <c r="BC20" s="1">
        <v>310.25</v>
      </c>
      <c r="BD20" s="1">
        <v>310.32</v>
      </c>
      <c r="BE20" s="1">
        <v>310.39</v>
      </c>
      <c r="BF20" s="1">
        <v>310.45999999999998</v>
      </c>
      <c r="BG20" s="1">
        <v>310.52999999999997</v>
      </c>
      <c r="BH20" s="1">
        <v>311.3</v>
      </c>
      <c r="BI20" s="1">
        <v>312.07</v>
      </c>
      <c r="BJ20" s="1">
        <v>312.85000000000002</v>
      </c>
      <c r="BK20" s="1">
        <v>313.62</v>
      </c>
      <c r="BL20" s="1">
        <v>313.07</v>
      </c>
      <c r="BM20" s="1">
        <v>312.31</v>
      </c>
      <c r="BN20" s="1">
        <v>311.55</v>
      </c>
      <c r="BO20" s="1">
        <v>310.8</v>
      </c>
      <c r="BP20" s="1">
        <v>310.04000000000002</v>
      </c>
      <c r="BQ20" s="1">
        <v>309.81</v>
      </c>
      <c r="BR20" s="1">
        <v>307.39999999999998</v>
      </c>
      <c r="BS20" s="1">
        <v>306.57</v>
      </c>
      <c r="BU20" s="2">
        <v>1</v>
      </c>
      <c r="BV20" s="2">
        <v>1</v>
      </c>
      <c r="BW20" s="2">
        <v>1</v>
      </c>
      <c r="BX20" s="2">
        <v>1</v>
      </c>
      <c r="BY20" s="2">
        <v>1</v>
      </c>
      <c r="BZ20" s="2">
        <v>1</v>
      </c>
      <c r="CA20" s="2">
        <v>1</v>
      </c>
      <c r="CB20" s="2">
        <v>1</v>
      </c>
      <c r="CC20" s="2">
        <v>1</v>
      </c>
      <c r="CD20" s="2">
        <v>1</v>
      </c>
      <c r="CE20" s="2">
        <v>1</v>
      </c>
      <c r="CF20" s="2">
        <v>1</v>
      </c>
      <c r="CG20" s="2">
        <v>1</v>
      </c>
      <c r="CH20" s="2">
        <v>1</v>
      </c>
      <c r="CI20" s="2">
        <v>1</v>
      </c>
      <c r="CJ20" s="2">
        <v>1</v>
      </c>
      <c r="CK20" s="2">
        <v>1</v>
      </c>
      <c r="CL20" s="2">
        <v>1</v>
      </c>
      <c r="CM20" s="2">
        <v>1</v>
      </c>
      <c r="CN20" s="2">
        <v>1</v>
      </c>
      <c r="CO20" s="2">
        <v>1</v>
      </c>
      <c r="CP20" s="2">
        <v>1</v>
      </c>
      <c r="CQ20" s="2">
        <v>1</v>
      </c>
      <c r="CR20" s="2">
        <v>1</v>
      </c>
      <c r="CS20" s="2">
        <v>1</v>
      </c>
      <c r="CT20" s="2">
        <v>1</v>
      </c>
      <c r="CU20" s="2">
        <v>1</v>
      </c>
      <c r="CV20" s="2">
        <v>1</v>
      </c>
      <c r="CW20" s="2">
        <v>1</v>
      </c>
      <c r="CX20" s="2">
        <v>1</v>
      </c>
      <c r="CY20" s="2">
        <v>1</v>
      </c>
      <c r="CZ20" s="2">
        <v>1</v>
      </c>
      <c r="DA20" s="2">
        <v>1</v>
      </c>
      <c r="DB20" s="2">
        <v>1</v>
      </c>
      <c r="DC20" s="2">
        <v>1</v>
      </c>
      <c r="DD20" s="2">
        <v>1</v>
      </c>
      <c r="DE20" s="2">
        <v>1</v>
      </c>
      <c r="DF20" s="2">
        <v>1</v>
      </c>
      <c r="DG20" s="2">
        <v>1</v>
      </c>
      <c r="DH20" s="2">
        <v>1</v>
      </c>
      <c r="DI20" s="2">
        <v>1</v>
      </c>
      <c r="DJ20" s="2">
        <v>1</v>
      </c>
      <c r="DK20" s="2">
        <v>1</v>
      </c>
      <c r="DL20" s="2">
        <v>1</v>
      </c>
      <c r="DM20" s="2">
        <v>1</v>
      </c>
      <c r="DN20" s="2">
        <v>1</v>
      </c>
      <c r="DO20" s="2">
        <v>1</v>
      </c>
      <c r="DP20" s="2">
        <v>1</v>
      </c>
      <c r="DQ20" s="2">
        <v>1</v>
      </c>
      <c r="DR20" s="2">
        <v>1</v>
      </c>
      <c r="DS20" s="2">
        <v>1</v>
      </c>
      <c r="DT20" s="2">
        <v>1</v>
      </c>
      <c r="DU20" s="2">
        <v>1</v>
      </c>
      <c r="DV20" s="2">
        <v>1</v>
      </c>
      <c r="DW20" s="2">
        <v>1</v>
      </c>
      <c r="DX20" s="2">
        <v>1</v>
      </c>
      <c r="DY20" s="2">
        <v>1</v>
      </c>
      <c r="DZ20" s="2">
        <v>1</v>
      </c>
      <c r="EA20" s="2">
        <v>1</v>
      </c>
      <c r="EB20" s="2">
        <v>1</v>
      </c>
      <c r="EC20" s="2">
        <v>1</v>
      </c>
      <c r="ED20" s="2">
        <v>1</v>
      </c>
      <c r="EE20" s="2">
        <v>1</v>
      </c>
      <c r="EF20" s="2">
        <v>1</v>
      </c>
      <c r="EG20" s="2">
        <v>1</v>
      </c>
      <c r="EH20" s="2">
        <v>1</v>
      </c>
      <c r="EI20" s="2">
        <v>1</v>
      </c>
      <c r="EJ20" s="2">
        <v>1</v>
      </c>
      <c r="EK20" s="2">
        <v>1</v>
      </c>
      <c r="EL20" s="2">
        <v>1</v>
      </c>
      <c r="EN20" s="24">
        <v>17</v>
      </c>
      <c r="EO20" s="38">
        <v>1</v>
      </c>
      <c r="EP20" s="38">
        <v>17</v>
      </c>
      <c r="EQ20" s="17">
        <v>555060</v>
      </c>
      <c r="ER20" s="17">
        <v>391580</v>
      </c>
      <c r="ES20" s="41">
        <f t="shared" si="1"/>
        <v>334.86</v>
      </c>
      <c r="ET20" s="41">
        <f t="shared" si="2"/>
        <v>198.396837648</v>
      </c>
      <c r="EU20" s="41">
        <f t="shared" si="5"/>
        <v>136.46316235200001</v>
      </c>
      <c r="EV20" s="27" t="str">
        <f t="shared" si="6"/>
        <v>1,17</v>
      </c>
      <c r="EW20" s="28">
        <v>1</v>
      </c>
      <c r="EX20" s="28">
        <v>17</v>
      </c>
      <c r="EY20" s="28">
        <v>70</v>
      </c>
      <c r="EZ20" s="28">
        <v>296.82799999999997</v>
      </c>
      <c r="FA20" s="27" t="str">
        <f t="shared" si="7"/>
        <v>17,70</v>
      </c>
      <c r="FB20" s="28">
        <f t="shared" si="8"/>
        <v>557180</v>
      </c>
      <c r="FC20" s="28">
        <f t="shared" si="8"/>
        <v>390940</v>
      </c>
      <c r="FD20" s="28">
        <f t="shared" si="9"/>
        <v>296.82799999999997</v>
      </c>
      <c r="FE20" s="29">
        <f t="shared" si="3"/>
        <v>17</v>
      </c>
      <c r="FF20" s="3">
        <f t="shared" si="10"/>
        <v>17</v>
      </c>
      <c r="FG20" s="42">
        <f t="shared" si="11"/>
        <v>557180</v>
      </c>
      <c r="FH20" s="42">
        <f t="shared" si="4"/>
        <v>390940</v>
      </c>
      <c r="FI20" s="42">
        <f t="shared" si="4"/>
        <v>296.82799999999997</v>
      </c>
      <c r="FK20" s="32">
        <v>1</v>
      </c>
      <c r="FL20" s="32">
        <v>17</v>
      </c>
      <c r="FM20" s="31">
        <v>1</v>
      </c>
      <c r="FN20" s="31">
        <v>30</v>
      </c>
      <c r="FO20" s="31">
        <v>46</v>
      </c>
      <c r="FP20" s="32" t="s">
        <v>25</v>
      </c>
      <c r="FQ20" s="32">
        <v>2.5000000000000001E-2</v>
      </c>
      <c r="FR20" s="32">
        <v>0</v>
      </c>
      <c r="FS20" s="32">
        <v>0</v>
      </c>
      <c r="FT20" s="32">
        <v>0</v>
      </c>
      <c r="FU20" s="32">
        <v>0</v>
      </c>
      <c r="FV20" s="39"/>
    </row>
    <row r="21" spans="1:178" ht="2.1" customHeight="1" x14ac:dyDescent="0.25">
      <c r="A21" s="5"/>
      <c r="B21" s="1">
        <v>324.33999999999997</v>
      </c>
      <c r="C21" s="1">
        <v>323.69</v>
      </c>
      <c r="D21" s="1">
        <v>323.02999999999997</v>
      </c>
      <c r="E21" s="1">
        <v>322.2</v>
      </c>
      <c r="F21" s="1">
        <v>321.38</v>
      </c>
      <c r="G21" s="1">
        <v>320.55</v>
      </c>
      <c r="H21" s="1">
        <v>319.73</v>
      </c>
      <c r="I21" s="1">
        <v>318.89999999999998</v>
      </c>
      <c r="J21" s="1">
        <v>318.73</v>
      </c>
      <c r="K21" s="1">
        <v>318.55</v>
      </c>
      <c r="L21" s="1">
        <v>318.38</v>
      </c>
      <c r="M21" s="1">
        <v>318.2</v>
      </c>
      <c r="N21" s="1">
        <v>318.02999999999997</v>
      </c>
      <c r="O21" s="1">
        <v>318.08999999999997</v>
      </c>
      <c r="P21" s="1">
        <v>318.14999999999998</v>
      </c>
      <c r="Q21" s="1">
        <v>318.20999999999998</v>
      </c>
      <c r="R21" s="1">
        <v>318.27</v>
      </c>
      <c r="S21" s="1">
        <v>318.33</v>
      </c>
      <c r="T21" s="1">
        <v>318.62</v>
      </c>
      <c r="U21" s="1">
        <v>318.92</v>
      </c>
      <c r="V21" s="1">
        <v>319.20999999999998</v>
      </c>
      <c r="W21" s="1">
        <v>319.51</v>
      </c>
      <c r="X21" s="1">
        <v>319.8</v>
      </c>
      <c r="Y21" s="1">
        <v>320</v>
      </c>
      <c r="Z21" s="1">
        <v>320.2</v>
      </c>
      <c r="AA21" s="1">
        <v>320.39</v>
      </c>
      <c r="AB21" s="1">
        <v>320.58999999999997</v>
      </c>
      <c r="AC21" s="1">
        <v>320.79000000000002</v>
      </c>
      <c r="AD21" s="1">
        <v>320.08999999999997</v>
      </c>
      <c r="AE21" s="1">
        <v>319.39999999999998</v>
      </c>
      <c r="AF21" s="1">
        <v>318.7</v>
      </c>
      <c r="AG21" s="1">
        <v>318.01</v>
      </c>
      <c r="AH21" s="1">
        <v>317.31</v>
      </c>
      <c r="AI21" s="1">
        <v>316.01</v>
      </c>
      <c r="AJ21" s="1">
        <v>314.70999999999998</v>
      </c>
      <c r="AK21" s="1">
        <v>313.41000000000003</v>
      </c>
      <c r="AL21" s="1">
        <v>312.11</v>
      </c>
      <c r="AM21" s="1">
        <v>310.81</v>
      </c>
      <c r="AN21" s="1">
        <v>310.58999999999997</v>
      </c>
      <c r="AO21" s="1">
        <v>310.38</v>
      </c>
      <c r="AP21" s="1">
        <v>310.16000000000003</v>
      </c>
      <c r="AQ21" s="1">
        <v>309.95</v>
      </c>
      <c r="AR21" s="1">
        <v>309.73</v>
      </c>
      <c r="AS21" s="1">
        <v>309.52999999999997</v>
      </c>
      <c r="AT21" s="1">
        <v>309.32</v>
      </c>
      <c r="AU21" s="1">
        <v>309.12</v>
      </c>
      <c r="AV21" s="1">
        <v>308.91000000000003</v>
      </c>
      <c r="AW21" s="1">
        <v>308.70999999999998</v>
      </c>
      <c r="AX21" s="1">
        <v>308.82</v>
      </c>
      <c r="AY21" s="1">
        <v>308.92</v>
      </c>
      <c r="AZ21" s="1">
        <v>309.02999999999997</v>
      </c>
      <c r="BA21" s="1">
        <v>309.13</v>
      </c>
      <c r="BB21" s="1">
        <v>309.24</v>
      </c>
      <c r="BC21" s="1">
        <v>309.31</v>
      </c>
      <c r="BD21" s="1">
        <v>309.38</v>
      </c>
      <c r="BE21" s="1">
        <v>309.44</v>
      </c>
      <c r="BF21" s="1">
        <v>309.51</v>
      </c>
      <c r="BG21" s="1">
        <v>309.58</v>
      </c>
      <c r="BH21" s="1">
        <v>310.35000000000002</v>
      </c>
      <c r="BI21" s="1">
        <v>311.13</v>
      </c>
      <c r="BJ21" s="1">
        <v>311.89999999999998</v>
      </c>
      <c r="BK21" s="1">
        <v>312.68</v>
      </c>
      <c r="BL21" s="1">
        <v>313.45</v>
      </c>
      <c r="BM21" s="1">
        <v>312.69</v>
      </c>
      <c r="BN21" s="1">
        <v>311.93</v>
      </c>
      <c r="BO21" s="1">
        <v>311.18</v>
      </c>
      <c r="BP21" s="1">
        <v>310.42</v>
      </c>
      <c r="BQ21" s="1">
        <v>309.66000000000003</v>
      </c>
      <c r="BR21" s="1">
        <v>308.83</v>
      </c>
      <c r="BS21" s="1">
        <v>308</v>
      </c>
      <c r="BU21" s="2">
        <v>1</v>
      </c>
      <c r="BV21" s="2">
        <v>1</v>
      </c>
      <c r="BW21" s="2">
        <v>1</v>
      </c>
      <c r="BX21" s="2">
        <v>1</v>
      </c>
      <c r="BY21" s="2">
        <v>1</v>
      </c>
      <c r="BZ21" s="2">
        <v>1</v>
      </c>
      <c r="CA21" s="2">
        <v>1</v>
      </c>
      <c r="CB21" s="2">
        <v>1</v>
      </c>
      <c r="CC21" s="2">
        <v>1</v>
      </c>
      <c r="CD21" s="2">
        <v>1</v>
      </c>
      <c r="CE21" s="2">
        <v>1</v>
      </c>
      <c r="CF21" s="2">
        <v>1</v>
      </c>
      <c r="CG21" s="2">
        <v>1</v>
      </c>
      <c r="CH21" s="2">
        <v>1</v>
      </c>
      <c r="CI21" s="2">
        <v>1</v>
      </c>
      <c r="CJ21" s="2">
        <v>1</v>
      </c>
      <c r="CK21" s="2">
        <v>1</v>
      </c>
      <c r="CL21" s="2">
        <v>1</v>
      </c>
      <c r="CM21" s="2">
        <v>1</v>
      </c>
      <c r="CN21" s="2">
        <v>1</v>
      </c>
      <c r="CO21" s="2">
        <v>1</v>
      </c>
      <c r="CP21" s="2">
        <v>1</v>
      </c>
      <c r="CQ21" s="2">
        <v>1</v>
      </c>
      <c r="CR21" s="2">
        <v>1</v>
      </c>
      <c r="CS21" s="2">
        <v>1</v>
      </c>
      <c r="CT21" s="2">
        <v>1</v>
      </c>
      <c r="CU21" s="2">
        <v>1</v>
      </c>
      <c r="CV21" s="2">
        <v>1</v>
      </c>
      <c r="CW21" s="2">
        <v>1</v>
      </c>
      <c r="CX21" s="2">
        <v>1</v>
      </c>
      <c r="CY21" s="2">
        <v>1</v>
      </c>
      <c r="CZ21" s="2">
        <v>1</v>
      </c>
      <c r="DA21" s="2">
        <v>1</v>
      </c>
      <c r="DB21" s="2">
        <v>1</v>
      </c>
      <c r="DC21" s="2">
        <v>1</v>
      </c>
      <c r="DD21" s="2">
        <v>1</v>
      </c>
      <c r="DE21" s="2">
        <v>1</v>
      </c>
      <c r="DF21" s="2">
        <v>1</v>
      </c>
      <c r="DG21" s="2">
        <v>1</v>
      </c>
      <c r="DH21" s="2">
        <v>1</v>
      </c>
      <c r="DI21" s="2">
        <v>1</v>
      </c>
      <c r="DJ21" s="2">
        <v>1</v>
      </c>
      <c r="DK21" s="2">
        <v>1</v>
      </c>
      <c r="DL21" s="2">
        <v>1</v>
      </c>
      <c r="DM21" s="2">
        <v>1</v>
      </c>
      <c r="DN21" s="2">
        <v>1</v>
      </c>
      <c r="DO21" s="2">
        <v>1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">
        <v>1</v>
      </c>
      <c r="DX21" s="2">
        <v>1</v>
      </c>
      <c r="DY21" s="2">
        <v>1</v>
      </c>
      <c r="DZ21" s="2">
        <v>1</v>
      </c>
      <c r="EA21" s="2">
        <v>1</v>
      </c>
      <c r="EB21" s="2">
        <v>1</v>
      </c>
      <c r="EC21" s="2">
        <v>1</v>
      </c>
      <c r="ED21" s="2">
        <v>1</v>
      </c>
      <c r="EE21" s="2">
        <v>1</v>
      </c>
      <c r="EF21" s="2">
        <v>1</v>
      </c>
      <c r="EG21" s="2">
        <v>1</v>
      </c>
      <c r="EH21" s="2">
        <v>1</v>
      </c>
      <c r="EI21" s="2">
        <v>1</v>
      </c>
      <c r="EJ21" s="2">
        <v>1</v>
      </c>
      <c r="EK21" s="2">
        <v>1</v>
      </c>
      <c r="EL21" s="2">
        <v>1</v>
      </c>
      <c r="EN21" s="24">
        <v>18</v>
      </c>
      <c r="EO21" s="38">
        <v>1</v>
      </c>
      <c r="EP21" s="38">
        <v>18</v>
      </c>
      <c r="EQ21" s="17">
        <v>555100</v>
      </c>
      <c r="ER21" s="17">
        <v>391580</v>
      </c>
      <c r="ES21" s="41">
        <f t="shared" si="1"/>
        <v>335.61</v>
      </c>
      <c r="ET21" s="41">
        <f t="shared" si="2"/>
        <v>198.33690787200001</v>
      </c>
      <c r="EU21" s="41">
        <f t="shared" si="5"/>
        <v>137.273092128</v>
      </c>
      <c r="EV21" s="27" t="str">
        <f t="shared" si="6"/>
        <v>1,18</v>
      </c>
      <c r="EW21" s="28">
        <v>1</v>
      </c>
      <c r="EX21" s="28">
        <v>18</v>
      </c>
      <c r="EY21" s="28">
        <v>70</v>
      </c>
      <c r="EZ21" s="28">
        <v>296.71800000000002</v>
      </c>
      <c r="FA21" s="27" t="str">
        <f t="shared" si="7"/>
        <v>18,70</v>
      </c>
      <c r="FB21" s="28">
        <f t="shared" si="8"/>
        <v>557180</v>
      </c>
      <c r="FC21" s="28">
        <f t="shared" si="8"/>
        <v>390900</v>
      </c>
      <c r="FD21" s="28">
        <f t="shared" si="9"/>
        <v>296.71800000000002</v>
      </c>
      <c r="FE21" s="29">
        <f t="shared" si="3"/>
        <v>18</v>
      </c>
      <c r="FF21" s="3">
        <f t="shared" si="10"/>
        <v>18</v>
      </c>
      <c r="FG21" s="42">
        <f t="shared" si="11"/>
        <v>557180</v>
      </c>
      <c r="FH21" s="42">
        <f t="shared" si="4"/>
        <v>390900</v>
      </c>
      <c r="FI21" s="42">
        <f t="shared" si="4"/>
        <v>296.71800000000002</v>
      </c>
      <c r="FK21" s="32">
        <v>1</v>
      </c>
      <c r="FL21" s="32">
        <v>18</v>
      </c>
      <c r="FM21" s="31">
        <v>1</v>
      </c>
      <c r="FN21" s="31">
        <v>41</v>
      </c>
      <c r="FO21" s="31">
        <v>46</v>
      </c>
      <c r="FP21" s="32" t="s">
        <v>25</v>
      </c>
      <c r="FQ21" s="32">
        <v>2.5000000000000001E-2</v>
      </c>
      <c r="FR21" s="32">
        <v>0</v>
      </c>
      <c r="FS21" s="32">
        <v>0</v>
      </c>
      <c r="FT21" s="32">
        <v>0</v>
      </c>
      <c r="FU21" s="32">
        <v>0</v>
      </c>
      <c r="FV21" s="39"/>
    </row>
    <row r="22" spans="1:178" ht="2.1" customHeight="1" x14ac:dyDescent="0.25">
      <c r="A22" s="5"/>
      <c r="B22" s="1">
        <v>325.85000000000002</v>
      </c>
      <c r="C22" s="1">
        <v>325.19</v>
      </c>
      <c r="D22" s="1">
        <v>322.82</v>
      </c>
      <c r="E22" s="1">
        <v>321.99</v>
      </c>
      <c r="F22" s="1">
        <v>321.17</v>
      </c>
      <c r="G22" s="1">
        <v>320.33999999999997</v>
      </c>
      <c r="H22" s="1">
        <v>319.51</v>
      </c>
      <c r="I22" s="1">
        <v>318.3</v>
      </c>
      <c r="J22" s="1">
        <v>318.39</v>
      </c>
      <c r="K22" s="1">
        <v>318.22000000000003</v>
      </c>
      <c r="L22" s="1">
        <v>318.04000000000002</v>
      </c>
      <c r="M22" s="1">
        <v>317.87</v>
      </c>
      <c r="N22" s="1">
        <v>317.69</v>
      </c>
      <c r="O22" s="1">
        <v>317.29000000000002</v>
      </c>
      <c r="P22" s="1">
        <v>317.35000000000002</v>
      </c>
      <c r="Q22" s="1">
        <v>317.41000000000003</v>
      </c>
      <c r="R22" s="1">
        <v>317.47000000000003</v>
      </c>
      <c r="S22" s="1">
        <v>317.52999999999997</v>
      </c>
      <c r="T22" s="1">
        <v>317.82</v>
      </c>
      <c r="U22" s="1">
        <v>318.12</v>
      </c>
      <c r="V22" s="1">
        <v>318.41000000000003</v>
      </c>
      <c r="W22" s="1">
        <v>318.7</v>
      </c>
      <c r="X22" s="1">
        <v>319.11</v>
      </c>
      <c r="Y22" s="1">
        <v>319.31</v>
      </c>
      <c r="Z22" s="1">
        <v>319.51</v>
      </c>
      <c r="AA22" s="1">
        <v>319.7</v>
      </c>
      <c r="AB22" s="1">
        <v>319.89999999999998</v>
      </c>
      <c r="AC22" s="1">
        <v>319.54000000000002</v>
      </c>
      <c r="AD22" s="1">
        <v>318.83999999999997</v>
      </c>
      <c r="AE22" s="1">
        <v>318.14999999999998</v>
      </c>
      <c r="AF22" s="1">
        <v>317.45</v>
      </c>
      <c r="AG22" s="1">
        <v>316.76</v>
      </c>
      <c r="AH22" s="1">
        <v>315.35000000000002</v>
      </c>
      <c r="AI22" s="1">
        <v>314.58</v>
      </c>
      <c r="AJ22" s="1">
        <v>313.27999999999997</v>
      </c>
      <c r="AK22" s="1">
        <v>311.98</v>
      </c>
      <c r="AL22" s="1">
        <v>310.68</v>
      </c>
      <c r="AM22" s="1">
        <v>309.38</v>
      </c>
      <c r="AN22" s="1">
        <v>309.17</v>
      </c>
      <c r="AO22" s="1">
        <v>308.95</v>
      </c>
      <c r="AP22" s="1">
        <v>308.73</v>
      </c>
      <c r="AQ22" s="1">
        <v>308.52</v>
      </c>
      <c r="AR22" s="1">
        <v>307.8</v>
      </c>
      <c r="AS22" s="1">
        <v>308.54000000000002</v>
      </c>
      <c r="AT22" s="1">
        <v>308.33999999999997</v>
      </c>
      <c r="AU22" s="1">
        <v>308.14</v>
      </c>
      <c r="AV22" s="1">
        <v>307.93</v>
      </c>
      <c r="AW22" s="1">
        <v>307.73</v>
      </c>
      <c r="AX22" s="1">
        <v>307.52999999999997</v>
      </c>
      <c r="AY22" s="1">
        <v>307.64</v>
      </c>
      <c r="AZ22" s="1">
        <v>307.75</v>
      </c>
      <c r="BA22" s="1">
        <v>307.85000000000002</v>
      </c>
      <c r="BB22" s="1">
        <v>307.95999999999998</v>
      </c>
      <c r="BC22" s="1">
        <v>308.7</v>
      </c>
      <c r="BD22" s="1">
        <v>308.77</v>
      </c>
      <c r="BE22" s="1">
        <v>308.83999999999997</v>
      </c>
      <c r="BF22" s="1">
        <v>308.91000000000003</v>
      </c>
      <c r="BG22" s="1">
        <v>308.97000000000003</v>
      </c>
      <c r="BH22" s="1">
        <v>309.75</v>
      </c>
      <c r="BI22" s="1">
        <v>310.52</v>
      </c>
      <c r="BJ22" s="1">
        <v>311.3</v>
      </c>
      <c r="BK22" s="1">
        <v>312.07</v>
      </c>
      <c r="BL22" s="1">
        <v>310.14</v>
      </c>
      <c r="BM22" s="1">
        <v>310.16000000000003</v>
      </c>
      <c r="BN22" s="1">
        <v>309.39999999999998</v>
      </c>
      <c r="BO22" s="1">
        <v>308.64</v>
      </c>
      <c r="BP22" s="1">
        <v>307.88</v>
      </c>
      <c r="BQ22" s="1">
        <v>307.12</v>
      </c>
      <c r="BR22" s="1">
        <v>308.64</v>
      </c>
      <c r="BS22" s="1">
        <v>307.81</v>
      </c>
      <c r="BU22" s="2">
        <v>1</v>
      </c>
      <c r="BV22" s="2">
        <v>1</v>
      </c>
      <c r="BW22" s="2">
        <v>1</v>
      </c>
      <c r="BX22" s="2">
        <v>1</v>
      </c>
      <c r="BY22" s="2">
        <v>1</v>
      </c>
      <c r="BZ22" s="2">
        <v>1</v>
      </c>
      <c r="CA22" s="2">
        <v>1</v>
      </c>
      <c r="CB22" s="2">
        <v>1</v>
      </c>
      <c r="CC22" s="2">
        <v>1</v>
      </c>
      <c r="CD22" s="2">
        <v>1</v>
      </c>
      <c r="CE22" s="2">
        <v>1</v>
      </c>
      <c r="CF22" s="2">
        <v>1</v>
      </c>
      <c r="CG22" s="2">
        <v>1</v>
      </c>
      <c r="CH22" s="2">
        <v>1</v>
      </c>
      <c r="CI22" s="2">
        <v>1</v>
      </c>
      <c r="CJ22" s="2">
        <v>1</v>
      </c>
      <c r="CK22" s="2">
        <v>1</v>
      </c>
      <c r="CL22" s="2">
        <v>1</v>
      </c>
      <c r="CM22" s="2">
        <v>1</v>
      </c>
      <c r="CN22" s="2">
        <v>1</v>
      </c>
      <c r="CO22" s="2">
        <v>1</v>
      </c>
      <c r="CP22" s="2">
        <v>1</v>
      </c>
      <c r="CQ22" s="2">
        <v>1</v>
      </c>
      <c r="CR22" s="2">
        <v>1</v>
      </c>
      <c r="CS22" s="2">
        <v>1</v>
      </c>
      <c r="CT22" s="2">
        <v>1</v>
      </c>
      <c r="CU22" s="2">
        <v>1</v>
      </c>
      <c r="CV22" s="2">
        <v>1</v>
      </c>
      <c r="CW22" s="2">
        <v>1</v>
      </c>
      <c r="CX22" s="2">
        <v>1</v>
      </c>
      <c r="CY22" s="2">
        <v>1</v>
      </c>
      <c r="CZ22" s="2">
        <v>1</v>
      </c>
      <c r="DA22" s="2">
        <v>1</v>
      </c>
      <c r="DB22" s="2">
        <v>1</v>
      </c>
      <c r="DC22" s="2">
        <v>1</v>
      </c>
      <c r="DD22" s="2">
        <v>1</v>
      </c>
      <c r="DE22" s="2">
        <v>1</v>
      </c>
      <c r="DF22" s="2">
        <v>1</v>
      </c>
      <c r="DG22" s="2">
        <v>1</v>
      </c>
      <c r="DH22" s="2">
        <v>1</v>
      </c>
      <c r="DI22" s="2">
        <v>1</v>
      </c>
      <c r="DJ22" s="2">
        <v>1</v>
      </c>
      <c r="DK22" s="2">
        <v>1</v>
      </c>
      <c r="DL22" s="2">
        <v>1</v>
      </c>
      <c r="DM22" s="2">
        <v>1</v>
      </c>
      <c r="DN22" s="2">
        <v>1</v>
      </c>
      <c r="DO22" s="2">
        <v>1</v>
      </c>
      <c r="DP22" s="2">
        <v>1</v>
      </c>
      <c r="DQ22" s="2">
        <v>1</v>
      </c>
      <c r="DR22" s="2">
        <v>1</v>
      </c>
      <c r="DS22" s="2">
        <v>1</v>
      </c>
      <c r="DT22" s="2">
        <v>1</v>
      </c>
      <c r="DU22" s="2">
        <v>1</v>
      </c>
      <c r="DV22" s="2">
        <v>1</v>
      </c>
      <c r="DW22" s="2">
        <v>1</v>
      </c>
      <c r="DX22" s="2">
        <v>1</v>
      </c>
      <c r="DY22" s="2">
        <v>1</v>
      </c>
      <c r="DZ22" s="2">
        <v>1</v>
      </c>
      <c r="EA22" s="2">
        <v>1</v>
      </c>
      <c r="EB22" s="2">
        <v>1</v>
      </c>
      <c r="EC22" s="2">
        <v>1</v>
      </c>
      <c r="ED22" s="2">
        <v>1</v>
      </c>
      <c r="EE22" s="2">
        <v>1</v>
      </c>
      <c r="EF22" s="2">
        <v>1</v>
      </c>
      <c r="EG22" s="2">
        <v>1</v>
      </c>
      <c r="EH22" s="2">
        <v>1</v>
      </c>
      <c r="EI22" s="2">
        <v>1</v>
      </c>
      <c r="EJ22" s="2">
        <v>1</v>
      </c>
      <c r="EK22" s="2">
        <v>1</v>
      </c>
      <c r="EL22" s="2">
        <v>1</v>
      </c>
      <c r="EN22" s="24">
        <v>19</v>
      </c>
      <c r="EO22" s="38">
        <v>1</v>
      </c>
      <c r="EP22" s="38">
        <v>19</v>
      </c>
      <c r="EQ22" s="17">
        <v>555140</v>
      </c>
      <c r="ER22" s="17">
        <v>391580</v>
      </c>
      <c r="ES22" s="41">
        <f t="shared" si="1"/>
        <v>334.45</v>
      </c>
      <c r="ET22" s="41">
        <f t="shared" si="2"/>
        <v>198.28446398400001</v>
      </c>
      <c r="EU22" s="41">
        <f t="shared" si="5"/>
        <v>136.16553601599998</v>
      </c>
      <c r="EV22" s="27" t="str">
        <f t="shared" si="6"/>
        <v>1,19</v>
      </c>
      <c r="EW22" s="28">
        <v>1</v>
      </c>
      <c r="EX22" s="28">
        <v>19</v>
      </c>
      <c r="EY22" s="28">
        <v>70</v>
      </c>
      <c r="EZ22" s="28">
        <v>296.63299999999998</v>
      </c>
      <c r="FA22" s="27" t="str">
        <f t="shared" si="7"/>
        <v>19,70</v>
      </c>
      <c r="FB22" s="28">
        <f t="shared" si="8"/>
        <v>557180</v>
      </c>
      <c r="FC22" s="28">
        <f t="shared" si="8"/>
        <v>390860</v>
      </c>
      <c r="FD22" s="28">
        <f t="shared" si="9"/>
        <v>296.63299999999998</v>
      </c>
      <c r="FE22" s="29">
        <f t="shared" si="3"/>
        <v>19</v>
      </c>
      <c r="FF22" s="3">
        <f t="shared" si="10"/>
        <v>19</v>
      </c>
      <c r="FG22" s="42">
        <f t="shared" si="11"/>
        <v>557180</v>
      </c>
      <c r="FH22" s="42">
        <f t="shared" si="4"/>
        <v>390860</v>
      </c>
      <c r="FI22" s="42">
        <f t="shared" si="4"/>
        <v>296.63299999999998</v>
      </c>
      <c r="FK22" s="32">
        <v>1</v>
      </c>
      <c r="FL22" s="32">
        <v>19</v>
      </c>
      <c r="FM22" s="31">
        <v>1</v>
      </c>
      <c r="FN22" s="31">
        <v>42</v>
      </c>
      <c r="FO22" s="31">
        <v>29</v>
      </c>
      <c r="FP22" s="32" t="s">
        <v>25</v>
      </c>
      <c r="FQ22" s="32">
        <v>2.5000000000000001E-2</v>
      </c>
      <c r="FR22" s="32">
        <v>0</v>
      </c>
      <c r="FS22" s="32">
        <v>0</v>
      </c>
      <c r="FT22" s="32">
        <v>0</v>
      </c>
      <c r="FU22" s="32">
        <v>0</v>
      </c>
      <c r="FV22" s="39"/>
    </row>
    <row r="23" spans="1:178" ht="2.1" customHeight="1" x14ac:dyDescent="0.25">
      <c r="A23" s="5"/>
      <c r="B23" s="1">
        <v>327.36</v>
      </c>
      <c r="C23" s="1">
        <v>324.98</v>
      </c>
      <c r="D23" s="1">
        <v>322.61</v>
      </c>
      <c r="E23" s="1">
        <v>321.77999999999997</v>
      </c>
      <c r="F23" s="1">
        <v>320.95</v>
      </c>
      <c r="G23" s="1">
        <v>320.13</v>
      </c>
      <c r="H23" s="1">
        <v>318.92</v>
      </c>
      <c r="I23" s="1">
        <v>317.70999999999998</v>
      </c>
      <c r="J23" s="1">
        <v>317.79000000000002</v>
      </c>
      <c r="K23" s="1">
        <v>317.88</v>
      </c>
      <c r="L23" s="1">
        <v>317.70999999999998</v>
      </c>
      <c r="M23" s="1">
        <v>317.52999999999997</v>
      </c>
      <c r="N23" s="1">
        <v>317.36</v>
      </c>
      <c r="O23" s="1">
        <v>316.95</v>
      </c>
      <c r="P23" s="1">
        <v>316.55</v>
      </c>
      <c r="Q23" s="1">
        <v>316.61</v>
      </c>
      <c r="R23" s="1">
        <v>316.67</v>
      </c>
      <c r="S23" s="1">
        <v>316.73</v>
      </c>
      <c r="T23" s="1">
        <v>317.02</v>
      </c>
      <c r="U23" s="1">
        <v>317.31</v>
      </c>
      <c r="V23" s="1">
        <v>317.61</v>
      </c>
      <c r="W23" s="1">
        <v>318.01</v>
      </c>
      <c r="X23" s="1">
        <v>318.42</v>
      </c>
      <c r="Y23" s="1">
        <v>318.62</v>
      </c>
      <c r="Z23" s="1">
        <v>318.82</v>
      </c>
      <c r="AA23" s="1">
        <v>319.01</v>
      </c>
      <c r="AB23" s="1">
        <v>318.64999999999998</v>
      </c>
      <c r="AC23" s="1">
        <v>318.29000000000002</v>
      </c>
      <c r="AD23" s="1">
        <v>317.58999999999997</v>
      </c>
      <c r="AE23" s="1">
        <v>316.89999999999998</v>
      </c>
      <c r="AF23" s="1">
        <v>316.2</v>
      </c>
      <c r="AG23" s="1">
        <v>314.79000000000002</v>
      </c>
      <c r="AH23" s="1">
        <v>313.38</v>
      </c>
      <c r="AI23" s="1">
        <v>312.62</v>
      </c>
      <c r="AJ23" s="1">
        <v>311.85000000000002</v>
      </c>
      <c r="AK23" s="1">
        <v>310.55</v>
      </c>
      <c r="AL23" s="1">
        <v>309.25</v>
      </c>
      <c r="AM23" s="1">
        <v>307.95</v>
      </c>
      <c r="AN23" s="1">
        <v>307.74</v>
      </c>
      <c r="AO23" s="1">
        <v>307.52</v>
      </c>
      <c r="AP23" s="1">
        <v>307.31</v>
      </c>
      <c r="AQ23" s="1">
        <v>306.58999999999997</v>
      </c>
      <c r="AR23" s="1">
        <v>305.87</v>
      </c>
      <c r="AS23" s="1">
        <v>306.62</v>
      </c>
      <c r="AT23" s="1">
        <v>307.36</v>
      </c>
      <c r="AU23" s="1">
        <v>307.14999999999998</v>
      </c>
      <c r="AV23" s="1">
        <v>306.95</v>
      </c>
      <c r="AW23" s="1">
        <v>306.75</v>
      </c>
      <c r="AX23" s="1">
        <v>306.55</v>
      </c>
      <c r="AY23" s="1">
        <v>306.36</v>
      </c>
      <c r="AZ23" s="1">
        <v>306.45999999999998</v>
      </c>
      <c r="BA23" s="1">
        <v>306.57</v>
      </c>
      <c r="BB23" s="1">
        <v>306.68</v>
      </c>
      <c r="BC23" s="1">
        <v>307.42</v>
      </c>
      <c r="BD23" s="1">
        <v>308.16000000000003</v>
      </c>
      <c r="BE23" s="1">
        <v>308.23</v>
      </c>
      <c r="BF23" s="1">
        <v>308.3</v>
      </c>
      <c r="BG23" s="1">
        <v>308.37</v>
      </c>
      <c r="BH23" s="1">
        <v>309.14</v>
      </c>
      <c r="BI23" s="1">
        <v>309.92</v>
      </c>
      <c r="BJ23" s="1">
        <v>310.69</v>
      </c>
      <c r="BK23" s="1">
        <v>308.76</v>
      </c>
      <c r="BL23" s="1">
        <v>306.83</v>
      </c>
      <c r="BM23" s="1">
        <v>306.83999999999997</v>
      </c>
      <c r="BN23" s="1">
        <v>306.86</v>
      </c>
      <c r="BO23" s="1">
        <v>306.10000000000002</v>
      </c>
      <c r="BP23" s="1">
        <v>305.35000000000002</v>
      </c>
      <c r="BQ23" s="1">
        <v>304.58999999999997</v>
      </c>
      <c r="BR23" s="1">
        <v>306.10000000000002</v>
      </c>
      <c r="BS23" s="1">
        <v>307.62</v>
      </c>
      <c r="BU23" s="2">
        <v>1</v>
      </c>
      <c r="BV23" s="2">
        <v>1</v>
      </c>
      <c r="BW23" s="2">
        <v>1</v>
      </c>
      <c r="BX23" s="2">
        <v>1</v>
      </c>
      <c r="BY23" s="2">
        <v>1</v>
      </c>
      <c r="BZ23" s="2">
        <v>1</v>
      </c>
      <c r="CA23" s="2">
        <v>1</v>
      </c>
      <c r="CB23" s="2">
        <v>1</v>
      </c>
      <c r="CC23" s="2">
        <v>1</v>
      </c>
      <c r="CD23" s="2">
        <v>1</v>
      </c>
      <c r="CE23" s="2">
        <v>1</v>
      </c>
      <c r="CF23" s="2">
        <v>1</v>
      </c>
      <c r="CG23" s="2">
        <v>1</v>
      </c>
      <c r="CH23" s="2">
        <v>1</v>
      </c>
      <c r="CI23" s="2">
        <v>1</v>
      </c>
      <c r="CJ23" s="2">
        <v>1</v>
      </c>
      <c r="CK23" s="2">
        <v>1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1</v>
      </c>
      <c r="CR23" s="2">
        <v>1</v>
      </c>
      <c r="CS23" s="2">
        <v>1</v>
      </c>
      <c r="CT23" s="2">
        <v>1</v>
      </c>
      <c r="CU23" s="2">
        <v>1</v>
      </c>
      <c r="CV23" s="2">
        <v>1</v>
      </c>
      <c r="CW23" s="2">
        <v>1</v>
      </c>
      <c r="CX23" s="2">
        <v>1</v>
      </c>
      <c r="CY23" s="2">
        <v>1</v>
      </c>
      <c r="CZ23" s="2">
        <v>1</v>
      </c>
      <c r="DA23" s="2">
        <v>1</v>
      </c>
      <c r="DB23" s="2">
        <v>1</v>
      </c>
      <c r="DC23" s="2">
        <v>1</v>
      </c>
      <c r="DD23" s="2">
        <v>1</v>
      </c>
      <c r="DE23" s="2">
        <v>1</v>
      </c>
      <c r="DF23" s="2">
        <v>1</v>
      </c>
      <c r="DG23" s="2">
        <v>1</v>
      </c>
      <c r="DH23" s="2">
        <v>1</v>
      </c>
      <c r="DI23" s="2">
        <v>1</v>
      </c>
      <c r="DJ23" s="2">
        <v>1</v>
      </c>
      <c r="DK23" s="2">
        <v>1</v>
      </c>
      <c r="DL23" s="2">
        <v>1</v>
      </c>
      <c r="DM23" s="2">
        <v>1</v>
      </c>
      <c r="DN23" s="2">
        <v>1</v>
      </c>
      <c r="DO23" s="2">
        <v>1</v>
      </c>
      <c r="DP23" s="2">
        <v>1</v>
      </c>
      <c r="DQ23" s="2">
        <v>1</v>
      </c>
      <c r="DR23" s="2">
        <v>1</v>
      </c>
      <c r="DS23" s="2">
        <v>1</v>
      </c>
      <c r="DT23" s="2">
        <v>1</v>
      </c>
      <c r="DU23" s="2">
        <v>1</v>
      </c>
      <c r="DV23" s="2">
        <v>1</v>
      </c>
      <c r="DW23" s="2">
        <v>1</v>
      </c>
      <c r="DX23" s="2">
        <v>1</v>
      </c>
      <c r="DY23" s="2">
        <v>1</v>
      </c>
      <c r="DZ23" s="2">
        <v>1</v>
      </c>
      <c r="EA23" s="2">
        <v>1</v>
      </c>
      <c r="EB23" s="2">
        <v>1</v>
      </c>
      <c r="EC23" s="2">
        <v>1</v>
      </c>
      <c r="ED23" s="2">
        <v>1</v>
      </c>
      <c r="EE23" s="2">
        <v>1</v>
      </c>
      <c r="EF23" s="2">
        <v>1</v>
      </c>
      <c r="EG23" s="2">
        <v>1</v>
      </c>
      <c r="EH23" s="2">
        <v>1</v>
      </c>
      <c r="EI23" s="2">
        <v>1</v>
      </c>
      <c r="EJ23" s="2">
        <v>1</v>
      </c>
      <c r="EK23" s="2">
        <v>1</v>
      </c>
      <c r="EL23" s="2">
        <v>1</v>
      </c>
      <c r="EN23" s="24">
        <v>20</v>
      </c>
      <c r="EO23" s="38">
        <v>1</v>
      </c>
      <c r="EP23" s="38">
        <v>20</v>
      </c>
      <c r="EQ23" s="17">
        <v>555180</v>
      </c>
      <c r="ER23" s="17">
        <v>391580</v>
      </c>
      <c r="ES23" s="41">
        <f t="shared" si="1"/>
        <v>333.3</v>
      </c>
      <c r="ET23" s="41">
        <f t="shared" si="2"/>
        <v>198.23202009600001</v>
      </c>
      <c r="EU23" s="41">
        <f t="shared" si="5"/>
        <v>135.067979904</v>
      </c>
      <c r="EV23" s="27" t="str">
        <f t="shared" si="6"/>
        <v>1,20</v>
      </c>
      <c r="EW23" s="28">
        <v>1</v>
      </c>
      <c r="EX23" s="28">
        <v>20</v>
      </c>
      <c r="EY23" s="28">
        <v>70</v>
      </c>
      <c r="EZ23" s="28">
        <v>296.54899999999998</v>
      </c>
      <c r="FA23" s="27" t="str">
        <f t="shared" si="7"/>
        <v>20,70</v>
      </c>
      <c r="FB23" s="28">
        <f t="shared" si="8"/>
        <v>557180</v>
      </c>
      <c r="FC23" s="28">
        <f t="shared" si="8"/>
        <v>390820</v>
      </c>
      <c r="FD23" s="28">
        <f t="shared" si="9"/>
        <v>296.54899999999998</v>
      </c>
      <c r="FE23" s="29">
        <f t="shared" si="3"/>
        <v>20</v>
      </c>
      <c r="FF23" s="3">
        <f t="shared" si="10"/>
        <v>20</v>
      </c>
      <c r="FG23" s="42">
        <f t="shared" si="11"/>
        <v>557180</v>
      </c>
      <c r="FH23" s="42">
        <f t="shared" si="4"/>
        <v>390820</v>
      </c>
      <c r="FI23" s="42">
        <f t="shared" si="4"/>
        <v>296.54899999999998</v>
      </c>
      <c r="FK23" s="32">
        <v>1</v>
      </c>
      <c r="FL23" s="32">
        <v>20</v>
      </c>
      <c r="FM23" s="31">
        <v>1</v>
      </c>
      <c r="FN23" s="31">
        <v>34</v>
      </c>
      <c r="FO23" s="31">
        <v>34</v>
      </c>
      <c r="FP23" s="32" t="s">
        <v>25</v>
      </c>
      <c r="FQ23" s="32">
        <v>2.5000000000000001E-2</v>
      </c>
      <c r="FR23" s="32">
        <v>0</v>
      </c>
      <c r="FS23" s="32">
        <v>0</v>
      </c>
      <c r="FT23" s="32">
        <v>0</v>
      </c>
      <c r="FU23" s="32">
        <v>0</v>
      </c>
      <c r="FV23" s="39"/>
    </row>
    <row r="24" spans="1:178" ht="2.1" customHeight="1" x14ac:dyDescent="0.25">
      <c r="A24" s="5"/>
      <c r="B24" s="1">
        <v>327.14999999999998</v>
      </c>
      <c r="C24" s="1">
        <v>324.77</v>
      </c>
      <c r="D24" s="1">
        <v>322.39</v>
      </c>
      <c r="E24" s="1">
        <v>321.57</v>
      </c>
      <c r="F24" s="1">
        <v>320.74</v>
      </c>
      <c r="G24" s="1">
        <v>319.52999999999997</v>
      </c>
      <c r="H24" s="1">
        <v>318.32</v>
      </c>
      <c r="I24" s="1">
        <v>317.11</v>
      </c>
      <c r="J24" s="1">
        <v>317.2</v>
      </c>
      <c r="K24" s="1">
        <v>317.27999999999997</v>
      </c>
      <c r="L24" s="1">
        <v>317.37</v>
      </c>
      <c r="M24" s="1">
        <v>317.2</v>
      </c>
      <c r="N24" s="1">
        <v>317.02</v>
      </c>
      <c r="O24" s="1">
        <v>316.62</v>
      </c>
      <c r="P24" s="1">
        <v>316.20999999999998</v>
      </c>
      <c r="Q24" s="1">
        <v>315.8</v>
      </c>
      <c r="R24" s="1">
        <v>315.86</v>
      </c>
      <c r="S24" s="1">
        <v>315.92</v>
      </c>
      <c r="T24" s="1">
        <v>316.22000000000003</v>
      </c>
      <c r="U24" s="1">
        <v>316.51</v>
      </c>
      <c r="V24" s="1">
        <v>316.92</v>
      </c>
      <c r="W24" s="1">
        <v>317.32</v>
      </c>
      <c r="X24" s="1">
        <v>317.73</v>
      </c>
      <c r="Y24" s="1">
        <v>317.93</v>
      </c>
      <c r="Z24" s="1">
        <v>318.13</v>
      </c>
      <c r="AA24" s="1">
        <v>317.76</v>
      </c>
      <c r="AB24" s="1">
        <v>317.39999999999998</v>
      </c>
      <c r="AC24" s="1">
        <v>317.04000000000002</v>
      </c>
      <c r="AD24" s="1">
        <v>316.33999999999997</v>
      </c>
      <c r="AE24" s="1">
        <v>315.64999999999998</v>
      </c>
      <c r="AF24" s="1">
        <v>314.24</v>
      </c>
      <c r="AG24" s="1">
        <v>312.83</v>
      </c>
      <c r="AH24" s="1">
        <v>311.42</v>
      </c>
      <c r="AI24" s="1">
        <v>310.64999999999998</v>
      </c>
      <c r="AJ24" s="1">
        <v>309.89</v>
      </c>
      <c r="AK24" s="1">
        <v>309.13</v>
      </c>
      <c r="AL24" s="1">
        <v>307.83</v>
      </c>
      <c r="AM24" s="1">
        <v>306.52999999999997</v>
      </c>
      <c r="AN24" s="1">
        <v>306.31</v>
      </c>
      <c r="AO24" s="1">
        <v>306.08999999999997</v>
      </c>
      <c r="AP24" s="1">
        <v>305.38</v>
      </c>
      <c r="AQ24" s="1">
        <v>304.66000000000003</v>
      </c>
      <c r="AR24" s="1">
        <v>303.95</v>
      </c>
      <c r="AS24" s="1">
        <v>304.69</v>
      </c>
      <c r="AT24" s="1">
        <v>305.43</v>
      </c>
      <c r="AU24" s="1">
        <v>306.17</v>
      </c>
      <c r="AV24" s="1">
        <v>305.97000000000003</v>
      </c>
      <c r="AW24" s="1">
        <v>305.76</v>
      </c>
      <c r="AX24" s="1">
        <v>305.57</v>
      </c>
      <c r="AY24" s="1">
        <v>305.38</v>
      </c>
      <c r="AZ24" s="1">
        <v>305.18</v>
      </c>
      <c r="BA24" s="1">
        <v>305.29000000000002</v>
      </c>
      <c r="BB24" s="1">
        <v>305.39</v>
      </c>
      <c r="BC24" s="1">
        <v>306.14</v>
      </c>
      <c r="BD24" s="1">
        <v>306.88</v>
      </c>
      <c r="BE24" s="1">
        <v>307.63</v>
      </c>
      <c r="BF24" s="1">
        <v>307.69</v>
      </c>
      <c r="BG24" s="1">
        <v>307.76</v>
      </c>
      <c r="BH24" s="1">
        <v>308.54000000000002</v>
      </c>
      <c r="BI24" s="1">
        <v>309.31</v>
      </c>
      <c r="BJ24" s="1">
        <v>307.38</v>
      </c>
      <c r="BK24" s="1">
        <v>305.45</v>
      </c>
      <c r="BL24" s="1">
        <v>303.51</v>
      </c>
      <c r="BM24" s="1">
        <v>303.52999999999997</v>
      </c>
      <c r="BN24" s="1">
        <v>303.55</v>
      </c>
      <c r="BO24" s="1">
        <v>303.57</v>
      </c>
      <c r="BP24" s="1">
        <v>302.81</v>
      </c>
      <c r="BQ24" s="1">
        <v>302.05</v>
      </c>
      <c r="BR24" s="1">
        <v>303.57</v>
      </c>
      <c r="BS24" s="1">
        <v>305.08</v>
      </c>
      <c r="BU24" s="2">
        <v>1</v>
      </c>
      <c r="BV24" s="2">
        <v>1</v>
      </c>
      <c r="BW24" s="2">
        <v>1</v>
      </c>
      <c r="BX24" s="2">
        <v>1</v>
      </c>
      <c r="BY24" s="2">
        <v>1</v>
      </c>
      <c r="BZ24" s="2">
        <v>1</v>
      </c>
      <c r="CA24" s="2">
        <v>1</v>
      </c>
      <c r="CB24" s="2">
        <v>1</v>
      </c>
      <c r="CC24" s="2">
        <v>1</v>
      </c>
      <c r="CD24" s="2">
        <v>1</v>
      </c>
      <c r="CE24" s="2">
        <v>1</v>
      </c>
      <c r="CF24" s="2">
        <v>1</v>
      </c>
      <c r="CG24" s="2">
        <v>1</v>
      </c>
      <c r="CH24" s="2">
        <v>1</v>
      </c>
      <c r="CI24" s="2">
        <v>1</v>
      </c>
      <c r="CJ24" s="2">
        <v>1</v>
      </c>
      <c r="CK24" s="2">
        <v>1</v>
      </c>
      <c r="CL24" s="2">
        <v>1</v>
      </c>
      <c r="CM24" s="2">
        <v>1</v>
      </c>
      <c r="CN24" s="2">
        <v>1</v>
      </c>
      <c r="CO24" s="2">
        <v>1</v>
      </c>
      <c r="CP24" s="2">
        <v>1</v>
      </c>
      <c r="CQ24" s="2">
        <v>1</v>
      </c>
      <c r="CR24" s="2">
        <v>1</v>
      </c>
      <c r="CS24" s="2">
        <v>1</v>
      </c>
      <c r="CT24" s="2">
        <v>1</v>
      </c>
      <c r="CU24" s="2">
        <v>1</v>
      </c>
      <c r="CV24" s="2">
        <v>1</v>
      </c>
      <c r="CW24" s="2">
        <v>1</v>
      </c>
      <c r="CX24" s="2">
        <v>1</v>
      </c>
      <c r="CY24" s="2">
        <v>1</v>
      </c>
      <c r="CZ24" s="2">
        <v>1</v>
      </c>
      <c r="DA24" s="2">
        <v>1</v>
      </c>
      <c r="DB24" s="2">
        <v>1</v>
      </c>
      <c r="DC24" s="2">
        <v>1</v>
      </c>
      <c r="DD24" s="2">
        <v>1</v>
      </c>
      <c r="DE24" s="2">
        <v>1</v>
      </c>
      <c r="DF24" s="2">
        <v>1</v>
      </c>
      <c r="DG24" s="2">
        <v>1</v>
      </c>
      <c r="DH24" s="2">
        <v>1</v>
      </c>
      <c r="DI24" s="2">
        <v>1</v>
      </c>
      <c r="DJ24" s="2">
        <v>1</v>
      </c>
      <c r="DK24" s="2">
        <v>1</v>
      </c>
      <c r="DL24" s="2">
        <v>1</v>
      </c>
      <c r="DM24" s="2">
        <v>1</v>
      </c>
      <c r="DN24" s="2">
        <v>1</v>
      </c>
      <c r="DO24" s="2">
        <v>1</v>
      </c>
      <c r="DP24" s="2">
        <v>1</v>
      </c>
      <c r="DQ24" s="2">
        <v>1</v>
      </c>
      <c r="DR24" s="2">
        <v>1</v>
      </c>
      <c r="DS24" s="2">
        <v>1</v>
      </c>
      <c r="DT24" s="2">
        <v>1</v>
      </c>
      <c r="DU24" s="2">
        <v>1</v>
      </c>
      <c r="DV24" s="2">
        <v>1</v>
      </c>
      <c r="DW24" s="2">
        <v>1</v>
      </c>
      <c r="DX24" s="2">
        <v>1</v>
      </c>
      <c r="DY24" s="2">
        <v>1</v>
      </c>
      <c r="DZ24" s="2">
        <v>1</v>
      </c>
      <c r="EA24" s="2">
        <v>1</v>
      </c>
      <c r="EB24" s="2">
        <v>1</v>
      </c>
      <c r="EC24" s="2">
        <v>1</v>
      </c>
      <c r="ED24" s="2">
        <v>1</v>
      </c>
      <c r="EE24" s="2">
        <v>1</v>
      </c>
      <c r="EF24" s="2">
        <v>1</v>
      </c>
      <c r="EG24" s="2">
        <v>1</v>
      </c>
      <c r="EH24" s="2">
        <v>1</v>
      </c>
      <c r="EI24" s="2">
        <v>1</v>
      </c>
      <c r="EJ24" s="2">
        <v>1</v>
      </c>
      <c r="EK24" s="2">
        <v>1</v>
      </c>
      <c r="EL24" s="2">
        <v>1</v>
      </c>
      <c r="EN24" s="24">
        <v>21</v>
      </c>
      <c r="EO24" s="38">
        <v>1</v>
      </c>
      <c r="EP24" s="38">
        <v>21</v>
      </c>
      <c r="EQ24" s="17">
        <v>555220</v>
      </c>
      <c r="ER24" s="17">
        <v>391580</v>
      </c>
      <c r="ES24" s="41">
        <f t="shared" si="1"/>
        <v>332.15</v>
      </c>
      <c r="ET24" s="41">
        <f t="shared" si="2"/>
        <v>198.17957620799999</v>
      </c>
      <c r="EU24" s="41">
        <f t="shared" si="5"/>
        <v>133.97042379199999</v>
      </c>
      <c r="EV24" s="27" t="str">
        <f t="shared" si="6"/>
        <v>1,21</v>
      </c>
      <c r="EW24" s="28">
        <v>1</v>
      </c>
      <c r="EX24" s="28">
        <v>21</v>
      </c>
      <c r="EY24" s="28">
        <v>70</v>
      </c>
      <c r="EZ24" s="28">
        <v>296.464</v>
      </c>
      <c r="FA24" s="27" t="str">
        <f t="shared" si="7"/>
        <v>21,70</v>
      </c>
      <c r="FB24" s="28">
        <f t="shared" si="8"/>
        <v>557180</v>
      </c>
      <c r="FC24" s="28">
        <f t="shared" si="8"/>
        <v>390780</v>
      </c>
      <c r="FD24" s="28">
        <f t="shared" si="9"/>
        <v>296.464</v>
      </c>
      <c r="FE24" s="29">
        <f t="shared" si="3"/>
        <v>21</v>
      </c>
      <c r="FF24" s="3">
        <f t="shared" si="10"/>
        <v>21</v>
      </c>
      <c r="FG24" s="42">
        <f t="shared" si="11"/>
        <v>557180</v>
      </c>
      <c r="FH24" s="42">
        <f t="shared" si="11"/>
        <v>390780</v>
      </c>
      <c r="FI24" s="42">
        <f t="shared" si="11"/>
        <v>296.464</v>
      </c>
      <c r="FK24" s="32">
        <v>1</v>
      </c>
      <c r="FL24" s="32">
        <v>21</v>
      </c>
      <c r="FM24" s="31">
        <v>1</v>
      </c>
      <c r="FN24" s="31">
        <v>34</v>
      </c>
      <c r="FO24" s="31">
        <v>43</v>
      </c>
      <c r="FP24" s="32" t="s">
        <v>25</v>
      </c>
      <c r="FQ24" s="32">
        <v>2.5000000000000001E-2</v>
      </c>
      <c r="FR24" s="32">
        <v>0</v>
      </c>
      <c r="FS24" s="32">
        <v>0</v>
      </c>
      <c r="FT24" s="32">
        <v>0</v>
      </c>
      <c r="FU24" s="32">
        <v>0</v>
      </c>
      <c r="FV24" s="39"/>
    </row>
    <row r="25" spans="1:178" ht="2.1" customHeight="1" x14ac:dyDescent="0.25">
      <c r="A25" s="5"/>
      <c r="B25" s="1">
        <v>326.93</v>
      </c>
      <c r="C25" s="1">
        <v>324.56</v>
      </c>
      <c r="D25" s="1">
        <v>322.18</v>
      </c>
      <c r="E25" s="1">
        <v>321.36</v>
      </c>
      <c r="F25" s="1">
        <v>320.14999999999998</v>
      </c>
      <c r="G25" s="1">
        <v>318.94</v>
      </c>
      <c r="H25" s="1">
        <v>317.73</v>
      </c>
      <c r="I25" s="1">
        <v>316.52</v>
      </c>
      <c r="J25" s="1">
        <v>316.60000000000002</v>
      </c>
      <c r="K25" s="1">
        <v>316.69</v>
      </c>
      <c r="L25" s="1">
        <v>316.77</v>
      </c>
      <c r="M25" s="1">
        <v>316.86</v>
      </c>
      <c r="N25" s="1">
        <v>316.69</v>
      </c>
      <c r="O25" s="1">
        <v>316.27999999999997</v>
      </c>
      <c r="P25" s="1">
        <v>315.87</v>
      </c>
      <c r="Q25" s="1">
        <v>315.47000000000003</v>
      </c>
      <c r="R25" s="1">
        <v>315.06</v>
      </c>
      <c r="S25" s="1">
        <v>315.12</v>
      </c>
      <c r="T25" s="1">
        <v>315.42</v>
      </c>
      <c r="U25" s="1">
        <v>315.82</v>
      </c>
      <c r="V25" s="1">
        <v>316.23</v>
      </c>
      <c r="W25" s="1">
        <v>316.63</v>
      </c>
      <c r="X25" s="1">
        <v>317.04000000000002</v>
      </c>
      <c r="Y25" s="1">
        <v>317.24</v>
      </c>
      <c r="Z25" s="1">
        <v>316.88</v>
      </c>
      <c r="AA25" s="1">
        <v>316.51</v>
      </c>
      <c r="AB25" s="1">
        <v>316.14999999999998</v>
      </c>
      <c r="AC25" s="1">
        <v>315.79000000000002</v>
      </c>
      <c r="AD25" s="1">
        <v>315.08999999999997</v>
      </c>
      <c r="AE25" s="1">
        <v>313.68</v>
      </c>
      <c r="AF25" s="1">
        <v>312.27</v>
      </c>
      <c r="AG25" s="1">
        <v>310.86</v>
      </c>
      <c r="AH25" s="1">
        <v>309.45</v>
      </c>
      <c r="AI25" s="1">
        <v>308.69</v>
      </c>
      <c r="AJ25" s="1">
        <v>307.93</v>
      </c>
      <c r="AK25" s="1">
        <v>307.16000000000003</v>
      </c>
      <c r="AL25" s="1">
        <v>306.39999999999998</v>
      </c>
      <c r="AM25" s="1">
        <v>305.10000000000002</v>
      </c>
      <c r="AN25" s="1">
        <v>304.88</v>
      </c>
      <c r="AO25" s="1">
        <v>304.17</v>
      </c>
      <c r="AP25" s="1">
        <v>303.45</v>
      </c>
      <c r="AQ25" s="1">
        <v>302.73</v>
      </c>
      <c r="AR25" s="1">
        <v>302.02</v>
      </c>
      <c r="AS25" s="1">
        <v>302.76</v>
      </c>
      <c r="AT25" s="1">
        <v>303.5</v>
      </c>
      <c r="AU25" s="1">
        <v>304.24</v>
      </c>
      <c r="AV25" s="1">
        <v>304.99</v>
      </c>
      <c r="AW25" s="1">
        <v>304.77999999999997</v>
      </c>
      <c r="AX25" s="1">
        <v>304.58999999999997</v>
      </c>
      <c r="AY25" s="1">
        <v>304.39</v>
      </c>
      <c r="AZ25" s="1">
        <v>304.2</v>
      </c>
      <c r="BA25" s="1">
        <v>304.01</v>
      </c>
      <c r="BB25" s="1">
        <v>304.11</v>
      </c>
      <c r="BC25" s="1">
        <v>304.86</v>
      </c>
      <c r="BD25" s="1">
        <v>305.60000000000002</v>
      </c>
      <c r="BE25" s="1">
        <v>306.33999999999997</v>
      </c>
      <c r="BF25" s="1">
        <v>307.08999999999997</v>
      </c>
      <c r="BG25" s="1">
        <v>307.16000000000003</v>
      </c>
      <c r="BH25" s="1">
        <v>307.93</v>
      </c>
      <c r="BI25" s="1">
        <v>306</v>
      </c>
      <c r="BJ25" s="1">
        <v>304.07</v>
      </c>
      <c r="BK25" s="1">
        <v>302.13</v>
      </c>
      <c r="BL25" s="1">
        <v>300.2</v>
      </c>
      <c r="BM25" s="1">
        <v>300.22000000000003</v>
      </c>
      <c r="BN25" s="1">
        <v>300.24</v>
      </c>
      <c r="BO25" s="1">
        <v>300.26</v>
      </c>
      <c r="BP25" s="1">
        <v>300.27</v>
      </c>
      <c r="BQ25" s="1">
        <v>299.52</v>
      </c>
      <c r="BR25" s="1">
        <v>301.02999999999997</v>
      </c>
      <c r="BS25" s="1">
        <v>302.54000000000002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1</v>
      </c>
      <c r="CA25" s="2">
        <v>1</v>
      </c>
      <c r="CB25" s="2">
        <v>1</v>
      </c>
      <c r="CC25" s="2">
        <v>1</v>
      </c>
      <c r="CD25" s="2">
        <v>1</v>
      </c>
      <c r="CE25" s="2">
        <v>1</v>
      </c>
      <c r="CF25" s="2">
        <v>1</v>
      </c>
      <c r="CG25" s="2">
        <v>1</v>
      </c>
      <c r="CH25" s="2">
        <v>1</v>
      </c>
      <c r="CI25" s="2">
        <v>1</v>
      </c>
      <c r="CJ25" s="2">
        <v>1</v>
      </c>
      <c r="CK25" s="2">
        <v>1</v>
      </c>
      <c r="CL25" s="2">
        <v>1</v>
      </c>
      <c r="CM25" s="2">
        <v>1</v>
      </c>
      <c r="CN25" s="2">
        <v>1</v>
      </c>
      <c r="CO25" s="2">
        <v>1</v>
      </c>
      <c r="CP25" s="2">
        <v>1</v>
      </c>
      <c r="CQ25" s="2">
        <v>1</v>
      </c>
      <c r="CR25" s="2">
        <v>1</v>
      </c>
      <c r="CS25" s="2">
        <v>1</v>
      </c>
      <c r="CT25" s="2">
        <v>1</v>
      </c>
      <c r="CU25" s="2">
        <v>1</v>
      </c>
      <c r="CV25" s="2">
        <v>1</v>
      </c>
      <c r="CW25" s="2">
        <v>1</v>
      </c>
      <c r="CX25" s="2">
        <v>1</v>
      </c>
      <c r="CY25" s="2">
        <v>1</v>
      </c>
      <c r="CZ25" s="2">
        <v>1</v>
      </c>
      <c r="DA25" s="2">
        <v>1</v>
      </c>
      <c r="DB25" s="2">
        <v>1</v>
      </c>
      <c r="DC25" s="2">
        <v>1</v>
      </c>
      <c r="DD25" s="2">
        <v>1</v>
      </c>
      <c r="DE25" s="2">
        <v>1</v>
      </c>
      <c r="DF25" s="2">
        <v>1</v>
      </c>
      <c r="DG25" s="2">
        <v>1</v>
      </c>
      <c r="DH25" s="2">
        <v>1</v>
      </c>
      <c r="DI25" s="2">
        <v>1</v>
      </c>
      <c r="DJ25" s="2">
        <v>1</v>
      </c>
      <c r="DK25" s="2">
        <v>1</v>
      </c>
      <c r="DL25" s="2">
        <v>1</v>
      </c>
      <c r="DM25" s="2">
        <v>1</v>
      </c>
      <c r="DN25" s="2">
        <v>1</v>
      </c>
      <c r="DO25" s="2">
        <v>1</v>
      </c>
      <c r="DP25" s="2">
        <v>1</v>
      </c>
      <c r="DQ25" s="2">
        <v>1</v>
      </c>
      <c r="DR25" s="2">
        <v>1</v>
      </c>
      <c r="DS25" s="2">
        <v>1</v>
      </c>
      <c r="DT25" s="2">
        <v>1</v>
      </c>
      <c r="DU25" s="2">
        <v>1</v>
      </c>
      <c r="DV25" s="2">
        <v>1</v>
      </c>
      <c r="DW25" s="2">
        <v>1</v>
      </c>
      <c r="DX25" s="2">
        <v>1</v>
      </c>
      <c r="DY25" s="2">
        <v>1</v>
      </c>
      <c r="DZ25" s="2">
        <v>1</v>
      </c>
      <c r="EA25" s="2">
        <v>1</v>
      </c>
      <c r="EB25" s="2">
        <v>1</v>
      </c>
      <c r="EC25" s="2">
        <v>1</v>
      </c>
      <c r="ED25" s="2">
        <v>1</v>
      </c>
      <c r="EE25" s="2">
        <v>1</v>
      </c>
      <c r="EF25" s="2">
        <v>1</v>
      </c>
      <c r="EG25" s="2">
        <v>1</v>
      </c>
      <c r="EH25" s="2">
        <v>1</v>
      </c>
      <c r="EI25" s="2">
        <v>1</v>
      </c>
      <c r="EJ25" s="2">
        <v>1</v>
      </c>
      <c r="EK25" s="2">
        <v>1</v>
      </c>
      <c r="EL25" s="2">
        <v>1</v>
      </c>
      <c r="EN25" s="24">
        <v>22</v>
      </c>
      <c r="EO25" s="38">
        <v>1</v>
      </c>
      <c r="EP25" s="38">
        <v>22</v>
      </c>
      <c r="EQ25" s="17">
        <v>555260</v>
      </c>
      <c r="ER25" s="17">
        <v>391580</v>
      </c>
      <c r="ES25" s="41">
        <f t="shared" si="1"/>
        <v>331.37</v>
      </c>
      <c r="ET25" s="41">
        <f t="shared" si="2"/>
        <v>198.12376732800001</v>
      </c>
      <c r="EU25" s="41">
        <f t="shared" si="5"/>
        <v>133.24623267199999</v>
      </c>
      <c r="EV25" s="27" t="str">
        <f t="shared" si="6"/>
        <v>1,22</v>
      </c>
      <c r="EW25" s="28">
        <v>1</v>
      </c>
      <c r="EX25" s="28">
        <v>22</v>
      </c>
      <c r="EY25" s="28">
        <v>70</v>
      </c>
      <c r="EZ25" s="28">
        <v>296.37</v>
      </c>
      <c r="FA25" s="27" t="str">
        <f t="shared" si="7"/>
        <v>22,70</v>
      </c>
      <c r="FB25" s="28">
        <f t="shared" si="8"/>
        <v>557180</v>
      </c>
      <c r="FC25" s="28">
        <f t="shared" si="8"/>
        <v>390740</v>
      </c>
      <c r="FD25" s="28">
        <f t="shared" si="9"/>
        <v>296.37</v>
      </c>
      <c r="FE25" s="29">
        <f t="shared" si="3"/>
        <v>22</v>
      </c>
      <c r="FF25" s="3">
        <f t="shared" si="10"/>
        <v>22</v>
      </c>
      <c r="FG25" s="42">
        <f t="shared" ref="FG25:FI44" si="12">IF(ISNUMBER($FF25),INDEX($FB$4:$FD$575,MATCH($FF25,$FE$4:$FE$575,0),FG$3),"")</f>
        <v>557180</v>
      </c>
      <c r="FH25" s="42">
        <f t="shared" si="12"/>
        <v>390740</v>
      </c>
      <c r="FI25" s="42">
        <f t="shared" si="12"/>
        <v>296.37</v>
      </c>
      <c r="FK25" s="32">
        <v>1</v>
      </c>
      <c r="FL25" s="32">
        <v>22</v>
      </c>
      <c r="FM25" s="31">
        <v>1</v>
      </c>
      <c r="FN25" s="31">
        <v>26</v>
      </c>
      <c r="FO25" s="31">
        <v>39</v>
      </c>
      <c r="FP25" s="32" t="s">
        <v>25</v>
      </c>
      <c r="FQ25" s="32">
        <v>4.4999999999999998E-2</v>
      </c>
      <c r="FR25" s="32">
        <v>0</v>
      </c>
      <c r="FS25" s="32">
        <v>0</v>
      </c>
      <c r="FT25" s="32">
        <v>0</v>
      </c>
      <c r="FU25" s="32">
        <v>0</v>
      </c>
      <c r="FV25" s="39"/>
    </row>
    <row r="26" spans="1:178" ht="2.1" customHeight="1" x14ac:dyDescent="0.25">
      <c r="A26" s="5"/>
      <c r="B26" s="1">
        <v>326.72000000000003</v>
      </c>
      <c r="C26" s="1">
        <v>324.35000000000002</v>
      </c>
      <c r="D26" s="1">
        <v>321.97000000000003</v>
      </c>
      <c r="E26" s="1">
        <v>320.76</v>
      </c>
      <c r="F26" s="1">
        <v>319.55</v>
      </c>
      <c r="G26" s="1">
        <v>318.33999999999997</v>
      </c>
      <c r="H26" s="1">
        <v>317.13</v>
      </c>
      <c r="I26" s="1">
        <v>315.92</v>
      </c>
      <c r="J26" s="1">
        <v>316.01</v>
      </c>
      <c r="K26" s="1">
        <v>316.08999999999997</v>
      </c>
      <c r="L26" s="1">
        <v>316.18</v>
      </c>
      <c r="M26" s="1">
        <v>316.26</v>
      </c>
      <c r="N26" s="1">
        <v>316.35000000000002</v>
      </c>
      <c r="O26" s="1">
        <v>315.94</v>
      </c>
      <c r="P26" s="1">
        <v>315.54000000000002</v>
      </c>
      <c r="Q26" s="1">
        <v>315.13</v>
      </c>
      <c r="R26" s="1">
        <v>314.73</v>
      </c>
      <c r="S26" s="1">
        <v>314.32</v>
      </c>
      <c r="T26" s="1">
        <v>314.73</v>
      </c>
      <c r="U26" s="1">
        <v>315.13</v>
      </c>
      <c r="V26" s="1">
        <v>315.54000000000002</v>
      </c>
      <c r="W26" s="1">
        <v>315.94</v>
      </c>
      <c r="X26" s="1">
        <v>316.35000000000002</v>
      </c>
      <c r="Y26" s="1">
        <v>315.99</v>
      </c>
      <c r="Z26" s="1">
        <v>315.63</v>
      </c>
      <c r="AA26" s="1">
        <v>315.26</v>
      </c>
      <c r="AB26" s="1">
        <v>314.89999999999998</v>
      </c>
      <c r="AC26" s="1">
        <v>314.54000000000002</v>
      </c>
      <c r="AD26" s="1">
        <v>313.13</v>
      </c>
      <c r="AE26" s="1">
        <v>311.72000000000003</v>
      </c>
      <c r="AF26" s="1">
        <v>310.31</v>
      </c>
      <c r="AG26" s="1">
        <v>308.89999999999998</v>
      </c>
      <c r="AH26" s="1">
        <v>307.49</v>
      </c>
      <c r="AI26" s="1">
        <v>306.73</v>
      </c>
      <c r="AJ26" s="1">
        <v>305.95999999999998</v>
      </c>
      <c r="AK26" s="1">
        <v>305.2</v>
      </c>
      <c r="AL26" s="1">
        <v>304.43</v>
      </c>
      <c r="AM26" s="1">
        <v>303.67</v>
      </c>
      <c r="AN26" s="1">
        <v>302.95</v>
      </c>
      <c r="AO26" s="1">
        <v>302.24</v>
      </c>
      <c r="AP26" s="1">
        <v>301.52</v>
      </c>
      <c r="AQ26" s="1">
        <v>300.81</v>
      </c>
      <c r="AR26" s="1">
        <v>300.08999999999997</v>
      </c>
      <c r="AS26" s="1">
        <v>300.83</v>
      </c>
      <c r="AT26" s="1">
        <v>301.57</v>
      </c>
      <c r="AU26" s="1">
        <v>302.32</v>
      </c>
      <c r="AV26" s="1">
        <v>303.06</v>
      </c>
      <c r="AW26" s="1">
        <v>303.8</v>
      </c>
      <c r="AX26" s="1">
        <v>303.61</v>
      </c>
      <c r="AY26" s="1">
        <v>303.41000000000003</v>
      </c>
      <c r="AZ26" s="1">
        <v>303.22000000000003</v>
      </c>
      <c r="BA26" s="1">
        <v>303.02</v>
      </c>
      <c r="BB26" s="1">
        <v>302.83</v>
      </c>
      <c r="BC26" s="1">
        <v>303.57</v>
      </c>
      <c r="BD26" s="1">
        <v>304.32</v>
      </c>
      <c r="BE26" s="1">
        <v>305.06</v>
      </c>
      <c r="BF26" s="1">
        <v>305.81</v>
      </c>
      <c r="BG26" s="1">
        <v>306.55</v>
      </c>
      <c r="BH26" s="1">
        <v>304.62</v>
      </c>
      <c r="BI26" s="1">
        <v>302.69</v>
      </c>
      <c r="BJ26" s="1">
        <v>300.75</v>
      </c>
      <c r="BK26" s="1">
        <v>298.82</v>
      </c>
      <c r="BL26" s="1">
        <v>296.89</v>
      </c>
      <c r="BM26" s="1">
        <v>296.91000000000003</v>
      </c>
      <c r="BN26" s="1">
        <v>296.93</v>
      </c>
      <c r="BO26" s="1">
        <v>296.94</v>
      </c>
      <c r="BP26" s="1">
        <v>296.95999999999998</v>
      </c>
      <c r="BQ26" s="1">
        <v>296.98</v>
      </c>
      <c r="BR26" s="1">
        <v>298.49</v>
      </c>
      <c r="BS26" s="1">
        <v>300.01</v>
      </c>
      <c r="BU26" s="2">
        <v>1</v>
      </c>
      <c r="BV26" s="2">
        <v>1</v>
      </c>
      <c r="BW26" s="2">
        <v>1</v>
      </c>
      <c r="BX26" s="2">
        <v>1</v>
      </c>
      <c r="BY26" s="2">
        <v>1</v>
      </c>
      <c r="BZ26" s="2">
        <v>1</v>
      </c>
      <c r="CA26" s="2">
        <v>1</v>
      </c>
      <c r="CB26" s="2">
        <v>1</v>
      </c>
      <c r="CC26" s="2">
        <v>1</v>
      </c>
      <c r="CD26" s="2">
        <v>1</v>
      </c>
      <c r="CE26" s="2">
        <v>1</v>
      </c>
      <c r="CF26" s="2">
        <v>1</v>
      </c>
      <c r="CG26" s="2">
        <v>1</v>
      </c>
      <c r="CH26" s="2">
        <v>1</v>
      </c>
      <c r="CI26" s="2">
        <v>1</v>
      </c>
      <c r="CJ26" s="2">
        <v>1</v>
      </c>
      <c r="CK26" s="2">
        <v>1</v>
      </c>
      <c r="CL26" s="2">
        <v>1</v>
      </c>
      <c r="CM26" s="2">
        <v>1</v>
      </c>
      <c r="CN26" s="2">
        <v>1</v>
      </c>
      <c r="CO26" s="2">
        <v>1</v>
      </c>
      <c r="CP26" s="2">
        <v>1</v>
      </c>
      <c r="CQ26" s="2">
        <v>1</v>
      </c>
      <c r="CR26" s="2">
        <v>1</v>
      </c>
      <c r="CS26" s="2">
        <v>1</v>
      </c>
      <c r="CT26" s="2">
        <v>1</v>
      </c>
      <c r="CU26" s="2">
        <v>1</v>
      </c>
      <c r="CV26" s="2">
        <v>1</v>
      </c>
      <c r="CW26" s="2">
        <v>1</v>
      </c>
      <c r="CX26" s="2">
        <v>1</v>
      </c>
      <c r="CY26" s="2">
        <v>1</v>
      </c>
      <c r="CZ26" s="2">
        <v>1</v>
      </c>
      <c r="DA26" s="2">
        <v>1</v>
      </c>
      <c r="DB26" s="2">
        <v>1</v>
      </c>
      <c r="DC26" s="2">
        <v>1</v>
      </c>
      <c r="DD26" s="2">
        <v>1</v>
      </c>
      <c r="DE26" s="2">
        <v>1</v>
      </c>
      <c r="DF26" s="2">
        <v>1</v>
      </c>
      <c r="DG26" s="2">
        <v>1</v>
      </c>
      <c r="DH26" s="2">
        <v>1</v>
      </c>
      <c r="DI26" s="2">
        <v>1</v>
      </c>
      <c r="DJ26" s="2">
        <v>1</v>
      </c>
      <c r="DK26" s="2">
        <v>1</v>
      </c>
      <c r="DL26" s="2">
        <v>1</v>
      </c>
      <c r="DM26" s="2">
        <v>1</v>
      </c>
      <c r="DN26" s="2">
        <v>1</v>
      </c>
      <c r="DO26" s="2">
        <v>1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1</v>
      </c>
      <c r="DW26" s="2">
        <v>1</v>
      </c>
      <c r="DX26" s="2">
        <v>1</v>
      </c>
      <c r="DY26" s="2">
        <v>1</v>
      </c>
      <c r="DZ26" s="2">
        <v>1</v>
      </c>
      <c r="EA26" s="2">
        <v>1</v>
      </c>
      <c r="EB26" s="2">
        <v>1</v>
      </c>
      <c r="EC26" s="2">
        <v>1</v>
      </c>
      <c r="ED26" s="2">
        <v>1</v>
      </c>
      <c r="EE26" s="2">
        <v>1</v>
      </c>
      <c r="EF26" s="2">
        <v>1</v>
      </c>
      <c r="EG26" s="2">
        <v>1</v>
      </c>
      <c r="EH26" s="2">
        <v>1</v>
      </c>
      <c r="EI26" s="2">
        <v>1</v>
      </c>
      <c r="EJ26" s="2">
        <v>1</v>
      </c>
      <c r="EK26" s="2">
        <v>1</v>
      </c>
      <c r="EL26" s="2">
        <v>1</v>
      </c>
      <c r="EN26" s="24">
        <v>23</v>
      </c>
      <c r="EO26" s="38">
        <v>1</v>
      </c>
      <c r="EP26" s="38">
        <v>23</v>
      </c>
      <c r="EQ26" s="17">
        <v>555300</v>
      </c>
      <c r="ER26" s="17">
        <v>391580</v>
      </c>
      <c r="ES26" s="41">
        <f t="shared" si="1"/>
        <v>330.59</v>
      </c>
      <c r="ET26" s="41">
        <f t="shared" si="2"/>
        <v>198.06795844800001</v>
      </c>
      <c r="EU26" s="41">
        <f t="shared" si="5"/>
        <v>132.52204155199996</v>
      </c>
      <c r="EV26" s="27" t="str">
        <f t="shared" si="6"/>
        <v>1,23</v>
      </c>
      <c r="EW26" s="28">
        <v>1</v>
      </c>
      <c r="EX26" s="28">
        <v>25</v>
      </c>
      <c r="EY26" s="28">
        <v>70</v>
      </c>
      <c r="EZ26" s="28">
        <v>296.23099999999999</v>
      </c>
      <c r="FA26" s="27" t="str">
        <f t="shared" si="7"/>
        <v>25,70</v>
      </c>
      <c r="FB26" s="28">
        <f t="shared" si="8"/>
        <v>557180</v>
      </c>
      <c r="FC26" s="28">
        <f t="shared" si="8"/>
        <v>390620</v>
      </c>
      <c r="FD26" s="28">
        <f t="shared" si="9"/>
        <v>296.23099999999999</v>
      </c>
      <c r="FE26" s="29">
        <f t="shared" si="3"/>
        <v>23</v>
      </c>
      <c r="FF26" s="3">
        <f t="shared" si="10"/>
        <v>23</v>
      </c>
      <c r="FG26" s="42">
        <f t="shared" si="12"/>
        <v>557180</v>
      </c>
      <c r="FH26" s="42">
        <f t="shared" si="12"/>
        <v>390620</v>
      </c>
      <c r="FI26" s="42">
        <f t="shared" si="12"/>
        <v>296.23099999999999</v>
      </c>
      <c r="FK26" s="32">
        <v>1</v>
      </c>
      <c r="FL26" s="32">
        <v>23</v>
      </c>
      <c r="FM26" s="31">
        <v>1</v>
      </c>
      <c r="FN26" s="31">
        <v>26</v>
      </c>
      <c r="FO26" s="31">
        <v>48</v>
      </c>
      <c r="FP26" s="32" t="s">
        <v>25</v>
      </c>
      <c r="FQ26" s="32">
        <v>2.5000000000000001E-2</v>
      </c>
      <c r="FR26" s="32">
        <v>0</v>
      </c>
      <c r="FS26" s="32">
        <v>0</v>
      </c>
      <c r="FT26" s="32">
        <v>0</v>
      </c>
      <c r="FU26" s="32">
        <v>0</v>
      </c>
      <c r="FV26" s="39"/>
    </row>
    <row r="27" spans="1:178" ht="2.1" customHeight="1" x14ac:dyDescent="0.25">
      <c r="A27" s="5"/>
      <c r="B27" s="1">
        <v>327.14999999999998</v>
      </c>
      <c r="C27" s="1">
        <v>324.77999999999997</v>
      </c>
      <c r="D27" s="1">
        <v>322.39999999999998</v>
      </c>
      <c r="E27" s="1">
        <v>321.19</v>
      </c>
      <c r="F27" s="1">
        <v>319.98</v>
      </c>
      <c r="G27" s="1">
        <v>318.77</v>
      </c>
      <c r="H27" s="1">
        <v>317.56</v>
      </c>
      <c r="I27" s="1">
        <v>316.79000000000002</v>
      </c>
      <c r="J27" s="1">
        <v>315.52999999999997</v>
      </c>
      <c r="K27" s="1">
        <v>315.61</v>
      </c>
      <c r="L27" s="1">
        <v>315.7</v>
      </c>
      <c r="M27" s="1">
        <v>315.79000000000002</v>
      </c>
      <c r="N27" s="1">
        <v>315.87</v>
      </c>
      <c r="O27" s="1">
        <v>315.47000000000003</v>
      </c>
      <c r="P27" s="1">
        <v>315.06</v>
      </c>
      <c r="Q27" s="1">
        <v>314.64999999999998</v>
      </c>
      <c r="R27" s="1">
        <v>314.25</v>
      </c>
      <c r="S27" s="1">
        <v>313.61</v>
      </c>
      <c r="T27" s="1">
        <v>313.26</v>
      </c>
      <c r="U27" s="1">
        <v>313.67</v>
      </c>
      <c r="V27" s="1">
        <v>314.07</v>
      </c>
      <c r="W27" s="1">
        <v>314.48</v>
      </c>
      <c r="X27" s="1">
        <v>314.88</v>
      </c>
      <c r="Y27" s="1">
        <v>312.76</v>
      </c>
      <c r="Z27" s="1">
        <v>312.39999999999998</v>
      </c>
      <c r="AA27" s="1">
        <v>312.04000000000002</v>
      </c>
      <c r="AB27" s="1">
        <v>311.67</v>
      </c>
      <c r="AC27" s="1">
        <v>311.31</v>
      </c>
      <c r="AD27" s="1">
        <v>311.31</v>
      </c>
      <c r="AE27" s="1">
        <v>309.89999999999998</v>
      </c>
      <c r="AF27" s="1">
        <v>308.49</v>
      </c>
      <c r="AG27" s="1">
        <v>307.08</v>
      </c>
      <c r="AH27" s="1">
        <v>305.67</v>
      </c>
      <c r="AI27" s="1">
        <v>304.89999999999998</v>
      </c>
      <c r="AJ27" s="1">
        <v>304.14</v>
      </c>
      <c r="AK27" s="1">
        <v>303.38</v>
      </c>
      <c r="AL27" s="1">
        <v>302.61</v>
      </c>
      <c r="AM27" s="1">
        <v>302.61</v>
      </c>
      <c r="AN27" s="1">
        <v>302.74</v>
      </c>
      <c r="AO27" s="1">
        <v>302.02</v>
      </c>
      <c r="AP27" s="1">
        <v>301.3</v>
      </c>
      <c r="AQ27" s="1">
        <v>300.58999999999997</v>
      </c>
      <c r="AR27" s="1">
        <v>299.54000000000002</v>
      </c>
      <c r="AS27" s="1">
        <v>299.23</v>
      </c>
      <c r="AT27" s="1">
        <v>299.33999999999997</v>
      </c>
      <c r="AU27" s="1">
        <v>301.05</v>
      </c>
      <c r="AV27" s="1">
        <v>300.83999999999997</v>
      </c>
      <c r="AW27" s="1">
        <v>302.72000000000003</v>
      </c>
      <c r="AX27" s="1">
        <v>302.52</v>
      </c>
      <c r="AY27" s="1">
        <v>302.33</v>
      </c>
      <c r="AZ27" s="1">
        <v>302.13</v>
      </c>
      <c r="BA27" s="1">
        <v>301.94</v>
      </c>
      <c r="BB27" s="1">
        <v>305.14999999999998</v>
      </c>
      <c r="BC27" s="1">
        <v>305.89</v>
      </c>
      <c r="BD27" s="1">
        <v>306.64</v>
      </c>
      <c r="BE27" s="1">
        <v>307.38</v>
      </c>
      <c r="BF27" s="1">
        <v>308.13</v>
      </c>
      <c r="BG27" s="1">
        <v>306.14999999999998</v>
      </c>
      <c r="BH27" s="1">
        <v>307.85000000000002</v>
      </c>
      <c r="BI27" s="1">
        <v>305.92</v>
      </c>
      <c r="BJ27" s="1">
        <v>303.99</v>
      </c>
      <c r="BK27" s="1">
        <v>302.05</v>
      </c>
      <c r="BL27" s="1">
        <v>300.12</v>
      </c>
      <c r="BM27" s="1">
        <v>300.14</v>
      </c>
      <c r="BN27" s="1">
        <v>300.16000000000003</v>
      </c>
      <c r="BO27" s="1">
        <v>300.18</v>
      </c>
      <c r="BP27" s="1">
        <v>300.19</v>
      </c>
      <c r="BQ27" s="1">
        <v>299.2</v>
      </c>
      <c r="BR27" s="1">
        <v>300.70999999999998</v>
      </c>
      <c r="BS27" s="1">
        <v>302.22000000000003</v>
      </c>
      <c r="BU27" s="2">
        <v>1</v>
      </c>
      <c r="BV27" s="2">
        <v>1</v>
      </c>
      <c r="BW27" s="2">
        <v>1</v>
      </c>
      <c r="BX27" s="2">
        <v>1</v>
      </c>
      <c r="BY27" s="2">
        <v>1</v>
      </c>
      <c r="BZ27" s="2">
        <v>1</v>
      </c>
      <c r="CA27" s="2">
        <v>1</v>
      </c>
      <c r="CB27" s="2">
        <v>1</v>
      </c>
      <c r="CC27" s="2">
        <v>1</v>
      </c>
      <c r="CD27" s="2">
        <v>1</v>
      </c>
      <c r="CE27" s="2">
        <v>1</v>
      </c>
      <c r="CF27" s="2">
        <v>1</v>
      </c>
      <c r="CG27" s="2">
        <v>1</v>
      </c>
      <c r="CH27" s="2">
        <v>1</v>
      </c>
      <c r="CI27" s="2">
        <v>1</v>
      </c>
      <c r="CJ27" s="2">
        <v>1</v>
      </c>
      <c r="CK27" s="2">
        <v>1</v>
      </c>
      <c r="CL27" s="2">
        <v>1</v>
      </c>
      <c r="CM27" s="2">
        <v>1</v>
      </c>
      <c r="CN27" s="2">
        <v>1</v>
      </c>
      <c r="CO27" s="2">
        <v>1</v>
      </c>
      <c r="CP27" s="2">
        <v>1</v>
      </c>
      <c r="CQ27" s="2">
        <v>1</v>
      </c>
      <c r="CR27" s="2">
        <v>1</v>
      </c>
      <c r="CS27" s="2">
        <v>1</v>
      </c>
      <c r="CT27" s="2">
        <v>1</v>
      </c>
      <c r="CU27" s="2">
        <v>1</v>
      </c>
      <c r="CV27" s="2">
        <v>1</v>
      </c>
      <c r="CW27" s="2">
        <v>1</v>
      </c>
      <c r="CX27" s="2">
        <v>1</v>
      </c>
      <c r="CY27" s="2">
        <v>1</v>
      </c>
      <c r="CZ27" s="2">
        <v>1</v>
      </c>
      <c r="DA27" s="2">
        <v>1</v>
      </c>
      <c r="DB27" s="2">
        <v>1</v>
      </c>
      <c r="DC27" s="2">
        <v>1</v>
      </c>
      <c r="DD27" s="2">
        <v>1</v>
      </c>
      <c r="DE27" s="2">
        <v>1</v>
      </c>
      <c r="DF27" s="2">
        <v>1</v>
      </c>
      <c r="DG27" s="2">
        <v>1</v>
      </c>
      <c r="DH27" s="2">
        <v>1</v>
      </c>
      <c r="DI27" s="2">
        <v>1</v>
      </c>
      <c r="DJ27" s="2">
        <v>1</v>
      </c>
      <c r="DK27" s="2">
        <v>2</v>
      </c>
      <c r="DL27" s="2">
        <v>2</v>
      </c>
      <c r="DM27" s="2">
        <v>2</v>
      </c>
      <c r="DN27" s="2">
        <v>2</v>
      </c>
      <c r="DO27" s="2">
        <v>2</v>
      </c>
      <c r="DP27" s="2">
        <v>1</v>
      </c>
      <c r="DQ27" s="2">
        <v>1</v>
      </c>
      <c r="DR27" s="2">
        <v>1</v>
      </c>
      <c r="DS27" s="2">
        <v>1</v>
      </c>
      <c r="DT27" s="2">
        <v>1</v>
      </c>
      <c r="DU27" s="2">
        <v>1</v>
      </c>
      <c r="DV27" s="2">
        <v>1</v>
      </c>
      <c r="DW27" s="2">
        <v>1</v>
      </c>
      <c r="DX27" s="2">
        <v>1</v>
      </c>
      <c r="DY27" s="2">
        <v>1</v>
      </c>
      <c r="DZ27" s="2">
        <v>1</v>
      </c>
      <c r="EA27" s="2">
        <v>1</v>
      </c>
      <c r="EB27" s="2">
        <v>1</v>
      </c>
      <c r="EC27" s="2">
        <v>1</v>
      </c>
      <c r="ED27" s="2">
        <v>1</v>
      </c>
      <c r="EE27" s="2">
        <v>1</v>
      </c>
      <c r="EF27" s="2">
        <v>1</v>
      </c>
      <c r="EG27" s="2">
        <v>1</v>
      </c>
      <c r="EH27" s="2">
        <v>1</v>
      </c>
      <c r="EI27" s="2">
        <v>1</v>
      </c>
      <c r="EJ27" s="2">
        <v>1</v>
      </c>
      <c r="EK27" s="2">
        <v>1</v>
      </c>
      <c r="EL27" s="2">
        <v>1</v>
      </c>
      <c r="EN27" s="24">
        <v>24</v>
      </c>
      <c r="EO27" s="38">
        <v>1</v>
      </c>
      <c r="EP27" s="38">
        <v>24</v>
      </c>
      <c r="EQ27" s="17">
        <v>555340</v>
      </c>
      <c r="ER27" s="17">
        <v>391580</v>
      </c>
      <c r="ES27" s="41">
        <f t="shared" si="1"/>
        <v>329.86</v>
      </c>
      <c r="ET27" s="41">
        <f t="shared" si="2"/>
        <v>198.00601699200001</v>
      </c>
      <c r="EU27" s="41">
        <f t="shared" si="5"/>
        <v>131.853983008</v>
      </c>
      <c r="EV27" s="27" t="str">
        <f t="shared" si="6"/>
        <v>1,24</v>
      </c>
      <c r="EW27" s="28">
        <v>1</v>
      </c>
      <c r="EX27" s="28">
        <v>26</v>
      </c>
      <c r="EY27" s="28">
        <v>70</v>
      </c>
      <c r="EZ27" s="28">
        <v>296.209</v>
      </c>
      <c r="FA27" s="27" t="str">
        <f t="shared" si="7"/>
        <v>26,70</v>
      </c>
      <c r="FB27" s="28">
        <f t="shared" si="8"/>
        <v>557180</v>
      </c>
      <c r="FC27" s="28">
        <f t="shared" si="8"/>
        <v>390580</v>
      </c>
      <c r="FD27" s="28">
        <f t="shared" si="9"/>
        <v>296.209</v>
      </c>
      <c r="FE27" s="29">
        <f t="shared" si="3"/>
        <v>24</v>
      </c>
      <c r="FF27" s="3">
        <f t="shared" si="10"/>
        <v>24</v>
      </c>
      <c r="FG27" s="42">
        <f t="shared" si="12"/>
        <v>557180</v>
      </c>
      <c r="FH27" s="42">
        <f t="shared" si="12"/>
        <v>390580</v>
      </c>
      <c r="FI27" s="42">
        <f t="shared" si="12"/>
        <v>296.209</v>
      </c>
      <c r="FK27" s="32">
        <v>1</v>
      </c>
      <c r="FL27" s="32">
        <v>24</v>
      </c>
      <c r="FM27" s="31">
        <v>1</v>
      </c>
      <c r="FN27" s="31">
        <v>38</v>
      </c>
      <c r="FO27" s="31">
        <v>31</v>
      </c>
      <c r="FP27" s="32" t="s">
        <v>25</v>
      </c>
      <c r="FQ27" s="32">
        <v>2.5000000000000001E-2</v>
      </c>
      <c r="FR27" s="32">
        <v>0</v>
      </c>
      <c r="FS27" s="32">
        <v>0</v>
      </c>
      <c r="FT27" s="32">
        <v>0</v>
      </c>
      <c r="FU27" s="32">
        <v>0</v>
      </c>
      <c r="FV27" s="39"/>
    </row>
    <row r="28" spans="1:178" ht="2.1" customHeight="1" x14ac:dyDescent="0.25">
      <c r="A28" s="5"/>
      <c r="B28" s="1">
        <v>327.58</v>
      </c>
      <c r="C28" s="1">
        <v>325.20999999999998</v>
      </c>
      <c r="D28" s="1">
        <v>322.83</v>
      </c>
      <c r="E28" s="1">
        <v>321.62</v>
      </c>
      <c r="F28" s="1">
        <v>320.41000000000003</v>
      </c>
      <c r="G28" s="1">
        <v>319.2</v>
      </c>
      <c r="H28" s="1">
        <v>318.43</v>
      </c>
      <c r="I28" s="1">
        <v>317.66000000000003</v>
      </c>
      <c r="J28" s="1">
        <v>316.39999999999998</v>
      </c>
      <c r="K28" s="1">
        <v>315.14</v>
      </c>
      <c r="L28" s="1">
        <v>315.22000000000003</v>
      </c>
      <c r="M28" s="1">
        <v>315.31</v>
      </c>
      <c r="N28" s="1">
        <v>315.39</v>
      </c>
      <c r="O28" s="1">
        <v>314.99</v>
      </c>
      <c r="P28" s="1">
        <v>314.58</v>
      </c>
      <c r="Q28" s="1">
        <v>314.18</v>
      </c>
      <c r="R28" s="1">
        <v>313.54000000000002</v>
      </c>
      <c r="S28" s="1">
        <v>312.91000000000003</v>
      </c>
      <c r="T28" s="1">
        <v>312.55</v>
      </c>
      <c r="U28" s="1">
        <v>312.2</v>
      </c>
      <c r="V28" s="1">
        <v>312.61</v>
      </c>
      <c r="W28" s="1">
        <v>313.01</v>
      </c>
      <c r="X28" s="1">
        <v>313.42</v>
      </c>
      <c r="Y28" s="1">
        <v>311.29000000000002</v>
      </c>
      <c r="Z28" s="1">
        <v>309.17</v>
      </c>
      <c r="AA28" s="1">
        <v>308.81</v>
      </c>
      <c r="AB28" s="1">
        <v>308.45</v>
      </c>
      <c r="AC28" s="1">
        <v>308.08</v>
      </c>
      <c r="AD28" s="1">
        <v>308.08</v>
      </c>
      <c r="AE28" s="1">
        <v>308.08</v>
      </c>
      <c r="AF28" s="1">
        <v>306.67</v>
      </c>
      <c r="AG28" s="1">
        <v>305.26</v>
      </c>
      <c r="AH28" s="1">
        <v>303.85000000000002</v>
      </c>
      <c r="AI28" s="1">
        <v>303.08</v>
      </c>
      <c r="AJ28" s="1">
        <v>302.32</v>
      </c>
      <c r="AK28" s="1">
        <v>301.55</v>
      </c>
      <c r="AL28" s="1">
        <v>301.55</v>
      </c>
      <c r="AM28" s="1">
        <v>301.55</v>
      </c>
      <c r="AN28" s="1">
        <v>301.68</v>
      </c>
      <c r="AO28" s="1">
        <v>301.8</v>
      </c>
      <c r="AP28" s="1">
        <v>301.08999999999997</v>
      </c>
      <c r="AQ28" s="1">
        <v>300.37</v>
      </c>
      <c r="AR28" s="1">
        <v>298.01</v>
      </c>
      <c r="AS28" s="1">
        <v>297.64999999999998</v>
      </c>
      <c r="AT28" s="1">
        <v>297.42</v>
      </c>
      <c r="AU28" s="1">
        <v>299.82</v>
      </c>
      <c r="AV28" s="1">
        <v>300.39999999999998</v>
      </c>
      <c r="AW28" s="1">
        <v>301.43</v>
      </c>
      <c r="AX28" s="1">
        <v>301.44</v>
      </c>
      <c r="AY28" s="1">
        <v>301.24</v>
      </c>
      <c r="AZ28" s="1">
        <v>301.05</v>
      </c>
      <c r="BA28" s="1">
        <v>304.26</v>
      </c>
      <c r="BB28" s="1">
        <v>307.47000000000003</v>
      </c>
      <c r="BC28" s="1">
        <v>308.20999999999998</v>
      </c>
      <c r="BD28" s="1">
        <v>308.95999999999998</v>
      </c>
      <c r="BE28" s="1">
        <v>309.7</v>
      </c>
      <c r="BF28" s="1">
        <v>307.73</v>
      </c>
      <c r="BG28" s="1">
        <v>305.75</v>
      </c>
      <c r="BH28" s="1">
        <v>307.45</v>
      </c>
      <c r="BI28" s="1">
        <v>309.14999999999998</v>
      </c>
      <c r="BJ28" s="1">
        <v>307.22000000000003</v>
      </c>
      <c r="BK28" s="1">
        <v>305.29000000000002</v>
      </c>
      <c r="BL28" s="1">
        <v>303.35000000000002</v>
      </c>
      <c r="BM28" s="1">
        <v>303.37</v>
      </c>
      <c r="BN28" s="1">
        <v>303.39</v>
      </c>
      <c r="BO28" s="1">
        <v>303.41000000000003</v>
      </c>
      <c r="BP28" s="1">
        <v>302.41000000000003</v>
      </c>
      <c r="BQ28" s="1">
        <v>301.41000000000003</v>
      </c>
      <c r="BR28" s="1">
        <v>302.93</v>
      </c>
      <c r="BS28" s="1">
        <v>304.44</v>
      </c>
      <c r="BU28" s="2">
        <v>1</v>
      </c>
      <c r="BV28" s="2">
        <v>1</v>
      </c>
      <c r="BW28" s="2">
        <v>1</v>
      </c>
      <c r="BX28" s="2">
        <v>1</v>
      </c>
      <c r="BY28" s="2">
        <v>1</v>
      </c>
      <c r="BZ28" s="2">
        <v>1</v>
      </c>
      <c r="CA28" s="2">
        <v>1</v>
      </c>
      <c r="CB28" s="2">
        <v>1</v>
      </c>
      <c r="CC28" s="2">
        <v>1</v>
      </c>
      <c r="CD28" s="2">
        <v>1</v>
      </c>
      <c r="CE28" s="2">
        <v>1</v>
      </c>
      <c r="CF28" s="2">
        <v>1</v>
      </c>
      <c r="CG28" s="2">
        <v>1</v>
      </c>
      <c r="CH28" s="2">
        <v>1</v>
      </c>
      <c r="CI28" s="2">
        <v>1</v>
      </c>
      <c r="CJ28" s="2">
        <v>1</v>
      </c>
      <c r="CK28" s="2">
        <v>1</v>
      </c>
      <c r="CL28" s="2">
        <v>1</v>
      </c>
      <c r="CM28" s="2">
        <v>1</v>
      </c>
      <c r="CN28" s="2">
        <v>1</v>
      </c>
      <c r="CO28" s="2">
        <v>1</v>
      </c>
      <c r="CP28" s="2">
        <v>1</v>
      </c>
      <c r="CQ28" s="2">
        <v>1</v>
      </c>
      <c r="CR28" s="2">
        <v>1</v>
      </c>
      <c r="CS28" s="2">
        <v>1</v>
      </c>
      <c r="CT28" s="2">
        <v>1</v>
      </c>
      <c r="CU28" s="2">
        <v>1</v>
      </c>
      <c r="CV28" s="2">
        <v>1</v>
      </c>
      <c r="CW28" s="2">
        <v>1</v>
      </c>
      <c r="CX28" s="2">
        <v>1</v>
      </c>
      <c r="CY28" s="2">
        <v>1</v>
      </c>
      <c r="CZ28" s="2">
        <v>1</v>
      </c>
      <c r="DA28" s="2">
        <v>1</v>
      </c>
      <c r="DB28" s="2">
        <v>1</v>
      </c>
      <c r="DC28" s="2">
        <v>1</v>
      </c>
      <c r="DD28" s="2">
        <v>1</v>
      </c>
      <c r="DE28" s="2">
        <v>1</v>
      </c>
      <c r="DF28" s="2">
        <v>1</v>
      </c>
      <c r="DG28" s="2">
        <v>1</v>
      </c>
      <c r="DH28" s="2">
        <v>1</v>
      </c>
      <c r="DI28" s="2">
        <v>1</v>
      </c>
      <c r="DJ28" s="2">
        <v>1</v>
      </c>
      <c r="DK28" s="2">
        <v>2</v>
      </c>
      <c r="DL28" s="2">
        <v>2</v>
      </c>
      <c r="DM28" s="2">
        <v>2</v>
      </c>
      <c r="DN28" s="2">
        <v>2</v>
      </c>
      <c r="DO28" s="2">
        <v>2</v>
      </c>
      <c r="DP28" s="2">
        <v>2</v>
      </c>
      <c r="DQ28" s="2">
        <v>1</v>
      </c>
      <c r="DR28" s="2">
        <v>1</v>
      </c>
      <c r="DS28" s="2">
        <v>1</v>
      </c>
      <c r="DT28" s="2">
        <v>1</v>
      </c>
      <c r="DU28" s="2">
        <v>1</v>
      </c>
      <c r="DV28" s="2">
        <v>1</v>
      </c>
      <c r="DW28" s="2">
        <v>1</v>
      </c>
      <c r="DX28" s="2">
        <v>1</v>
      </c>
      <c r="DY28" s="2">
        <v>1</v>
      </c>
      <c r="DZ28" s="2">
        <v>1</v>
      </c>
      <c r="EA28" s="2">
        <v>1</v>
      </c>
      <c r="EB28" s="2">
        <v>1</v>
      </c>
      <c r="EC28" s="2">
        <v>1</v>
      </c>
      <c r="ED28" s="2">
        <v>1</v>
      </c>
      <c r="EE28" s="2">
        <v>1</v>
      </c>
      <c r="EF28" s="2">
        <v>1</v>
      </c>
      <c r="EG28" s="2">
        <v>1</v>
      </c>
      <c r="EH28" s="2">
        <v>1</v>
      </c>
      <c r="EI28" s="2">
        <v>1</v>
      </c>
      <c r="EJ28" s="2">
        <v>1</v>
      </c>
      <c r="EK28" s="2">
        <v>1</v>
      </c>
      <c r="EL28" s="2">
        <v>1</v>
      </c>
      <c r="EN28" s="24">
        <v>25</v>
      </c>
      <c r="EO28" s="38">
        <v>1</v>
      </c>
      <c r="EP28" s="38">
        <v>25</v>
      </c>
      <c r="EQ28" s="17">
        <v>555380</v>
      </c>
      <c r="ER28" s="17">
        <v>391580</v>
      </c>
      <c r="ES28" s="41">
        <f t="shared" si="1"/>
        <v>329.12</v>
      </c>
      <c r="ET28" s="41">
        <f t="shared" si="2"/>
        <v>197.94407553600001</v>
      </c>
      <c r="EU28" s="41">
        <f t="shared" si="5"/>
        <v>131.17592446399999</v>
      </c>
      <c r="EV28" s="27" t="str">
        <f t="shared" si="6"/>
        <v>1,25</v>
      </c>
      <c r="EW28" s="28">
        <v>1</v>
      </c>
      <c r="EX28" s="28">
        <v>27</v>
      </c>
      <c r="EY28" s="28">
        <v>70</v>
      </c>
      <c r="EZ28" s="28">
        <v>296.173</v>
      </c>
      <c r="FA28" s="27" t="str">
        <f t="shared" si="7"/>
        <v>27,70</v>
      </c>
      <c r="FB28" s="28">
        <f t="shared" si="8"/>
        <v>557180</v>
      </c>
      <c r="FC28" s="28">
        <f t="shared" si="8"/>
        <v>390540</v>
      </c>
      <c r="FD28" s="28">
        <f t="shared" si="9"/>
        <v>296.173</v>
      </c>
      <c r="FE28" s="29">
        <f t="shared" si="3"/>
        <v>25</v>
      </c>
      <c r="FF28" s="3">
        <f t="shared" si="10"/>
        <v>25</v>
      </c>
      <c r="FG28" s="42">
        <f t="shared" si="12"/>
        <v>557180</v>
      </c>
      <c r="FH28" s="42">
        <f t="shared" si="12"/>
        <v>390540</v>
      </c>
      <c r="FI28" s="42">
        <f t="shared" si="12"/>
        <v>296.173</v>
      </c>
      <c r="FK28" s="32">
        <v>1</v>
      </c>
      <c r="FL28" s="32">
        <v>25</v>
      </c>
      <c r="FM28" s="31">
        <v>1</v>
      </c>
      <c r="FN28" s="31">
        <v>37</v>
      </c>
      <c r="FO28" s="31">
        <v>35</v>
      </c>
      <c r="FP28" s="32" t="s">
        <v>25</v>
      </c>
      <c r="FQ28" s="32">
        <v>2.5000000000000001E-2</v>
      </c>
      <c r="FR28" s="32">
        <v>0</v>
      </c>
      <c r="FS28" s="32">
        <v>0</v>
      </c>
      <c r="FT28" s="32">
        <v>0</v>
      </c>
      <c r="FU28" s="32">
        <v>0</v>
      </c>
      <c r="FV28" s="39"/>
    </row>
    <row r="29" spans="1:178" ht="2.1" customHeight="1" x14ac:dyDescent="0.25">
      <c r="A29" s="5"/>
      <c r="B29" s="1">
        <v>328.01</v>
      </c>
      <c r="C29" s="1">
        <v>325.64</v>
      </c>
      <c r="D29" s="1">
        <v>323.26</v>
      </c>
      <c r="E29" s="1">
        <v>322.05</v>
      </c>
      <c r="F29" s="1">
        <v>320.83999999999997</v>
      </c>
      <c r="G29" s="1">
        <v>320.07</v>
      </c>
      <c r="H29" s="1">
        <v>319.3</v>
      </c>
      <c r="I29" s="1">
        <v>318.54000000000002</v>
      </c>
      <c r="J29" s="1">
        <v>317.27</v>
      </c>
      <c r="K29" s="1">
        <v>316.01</v>
      </c>
      <c r="L29" s="1">
        <v>314.74</v>
      </c>
      <c r="M29" s="1">
        <v>314.83</v>
      </c>
      <c r="N29" s="1">
        <v>314.92</v>
      </c>
      <c r="O29" s="1">
        <v>314.51</v>
      </c>
      <c r="P29" s="1">
        <v>314.10000000000002</v>
      </c>
      <c r="Q29" s="1">
        <v>313.47000000000003</v>
      </c>
      <c r="R29" s="1">
        <v>312.83999999999997</v>
      </c>
      <c r="S29" s="1">
        <v>312.2</v>
      </c>
      <c r="T29" s="1">
        <v>311.85000000000002</v>
      </c>
      <c r="U29" s="1">
        <v>311.49</v>
      </c>
      <c r="V29" s="1">
        <v>311.14</v>
      </c>
      <c r="W29" s="1">
        <v>311.55</v>
      </c>
      <c r="X29" s="1">
        <v>311.95</v>
      </c>
      <c r="Y29" s="1">
        <v>309.83</v>
      </c>
      <c r="Z29" s="1">
        <v>307.7</v>
      </c>
      <c r="AA29" s="1">
        <v>305.58</v>
      </c>
      <c r="AB29" s="1">
        <v>305.22000000000003</v>
      </c>
      <c r="AC29" s="1">
        <v>304.86</v>
      </c>
      <c r="AD29" s="1">
        <v>304.85000000000002</v>
      </c>
      <c r="AE29" s="1">
        <v>304.85000000000002</v>
      </c>
      <c r="AF29" s="1">
        <v>304.83999999999997</v>
      </c>
      <c r="AG29" s="1">
        <v>303.43</v>
      </c>
      <c r="AH29" s="1">
        <v>302.02</v>
      </c>
      <c r="AI29" s="1">
        <v>299.26</v>
      </c>
      <c r="AJ29" s="1">
        <v>299.35000000000002</v>
      </c>
      <c r="AK29" s="1">
        <v>299.25</v>
      </c>
      <c r="AL29" s="1">
        <v>299.24</v>
      </c>
      <c r="AM29" s="1">
        <v>299.44</v>
      </c>
      <c r="AN29" s="1">
        <v>300.22000000000003</v>
      </c>
      <c r="AO29" s="1">
        <v>300.74</v>
      </c>
      <c r="AP29" s="1">
        <v>300.87</v>
      </c>
      <c r="AQ29" s="1">
        <v>300.14999999999998</v>
      </c>
      <c r="AR29" s="1">
        <v>297.77</v>
      </c>
      <c r="AS29" s="1">
        <v>296.27</v>
      </c>
      <c r="AT29" s="1">
        <v>295.79000000000002</v>
      </c>
      <c r="AU29" s="1">
        <v>297.38</v>
      </c>
      <c r="AV29" s="1">
        <v>298.54000000000002</v>
      </c>
      <c r="AW29" s="1">
        <v>299.14999999999998</v>
      </c>
      <c r="AX29" s="1">
        <v>300.35000000000002</v>
      </c>
      <c r="AY29" s="1">
        <v>300.16000000000003</v>
      </c>
      <c r="AZ29" s="1">
        <v>303.37</v>
      </c>
      <c r="BA29" s="1">
        <v>306.58</v>
      </c>
      <c r="BB29" s="1">
        <v>309.79000000000002</v>
      </c>
      <c r="BC29" s="1">
        <v>310.52999999999997</v>
      </c>
      <c r="BD29" s="1">
        <v>311.27999999999997</v>
      </c>
      <c r="BE29" s="1">
        <v>309.3</v>
      </c>
      <c r="BF29" s="1">
        <v>307.33</v>
      </c>
      <c r="BG29" s="1">
        <v>305.35000000000002</v>
      </c>
      <c r="BH29" s="1">
        <v>307.05</v>
      </c>
      <c r="BI29" s="1">
        <v>308.75</v>
      </c>
      <c r="BJ29" s="1">
        <v>310.45</v>
      </c>
      <c r="BK29" s="1">
        <v>308.52</v>
      </c>
      <c r="BL29" s="1">
        <v>306.58999999999997</v>
      </c>
      <c r="BM29" s="1">
        <v>306.60000000000002</v>
      </c>
      <c r="BN29" s="1">
        <v>306.62</v>
      </c>
      <c r="BO29" s="1">
        <v>305.62</v>
      </c>
      <c r="BP29" s="1">
        <v>304.63</v>
      </c>
      <c r="BQ29" s="1">
        <v>303.63</v>
      </c>
      <c r="BR29" s="1">
        <v>305.14</v>
      </c>
      <c r="BS29" s="1">
        <v>306.66000000000003</v>
      </c>
      <c r="BU29" s="2">
        <v>1</v>
      </c>
      <c r="BV29" s="2">
        <v>1</v>
      </c>
      <c r="BW29" s="2">
        <v>1</v>
      </c>
      <c r="BX29" s="2">
        <v>1</v>
      </c>
      <c r="BY29" s="2">
        <v>1</v>
      </c>
      <c r="BZ29" s="2">
        <v>1</v>
      </c>
      <c r="CA29" s="2">
        <v>1</v>
      </c>
      <c r="CB29" s="2">
        <v>1</v>
      </c>
      <c r="CC29" s="2">
        <v>1</v>
      </c>
      <c r="CD29" s="2">
        <v>1</v>
      </c>
      <c r="CE29" s="2">
        <v>1</v>
      </c>
      <c r="CF29" s="2">
        <v>1</v>
      </c>
      <c r="CG29" s="2">
        <v>1</v>
      </c>
      <c r="CH29" s="2">
        <v>1</v>
      </c>
      <c r="CI29" s="2">
        <v>1</v>
      </c>
      <c r="CJ29" s="2">
        <v>1</v>
      </c>
      <c r="CK29" s="2">
        <v>1</v>
      </c>
      <c r="CL29" s="2">
        <v>1</v>
      </c>
      <c r="CM29" s="2">
        <v>1</v>
      </c>
      <c r="CN29" s="2">
        <v>1</v>
      </c>
      <c r="CO29" s="2">
        <v>1</v>
      </c>
      <c r="CP29" s="2">
        <v>1</v>
      </c>
      <c r="CQ29" s="2">
        <v>1</v>
      </c>
      <c r="CR29" s="2">
        <v>1</v>
      </c>
      <c r="CS29" s="2">
        <v>1</v>
      </c>
      <c r="CT29" s="2">
        <v>1</v>
      </c>
      <c r="CU29" s="2">
        <v>1</v>
      </c>
      <c r="CV29" s="2">
        <v>1</v>
      </c>
      <c r="CW29" s="2">
        <v>1</v>
      </c>
      <c r="CX29" s="2">
        <v>1</v>
      </c>
      <c r="CY29" s="2">
        <v>1</v>
      </c>
      <c r="CZ29" s="2">
        <v>1</v>
      </c>
      <c r="DA29" s="2">
        <v>1</v>
      </c>
      <c r="DB29" s="2">
        <v>2</v>
      </c>
      <c r="DC29" s="2">
        <v>2</v>
      </c>
      <c r="DD29" s="2">
        <v>2</v>
      </c>
      <c r="DE29" s="2">
        <v>2</v>
      </c>
      <c r="DF29" s="2">
        <v>2</v>
      </c>
      <c r="DG29" s="2">
        <v>2</v>
      </c>
      <c r="DH29" s="2">
        <v>1</v>
      </c>
      <c r="DI29" s="2">
        <v>1</v>
      </c>
      <c r="DJ29" s="2">
        <v>1</v>
      </c>
      <c r="DK29" s="2">
        <v>2</v>
      </c>
      <c r="DL29" s="2">
        <v>2</v>
      </c>
      <c r="DM29" s="2">
        <v>2</v>
      </c>
      <c r="DN29" s="2">
        <v>2</v>
      </c>
      <c r="DO29" s="2">
        <v>2</v>
      </c>
      <c r="DP29" s="2">
        <v>2</v>
      </c>
      <c r="DQ29" s="2">
        <v>1</v>
      </c>
      <c r="DR29" s="2">
        <v>1</v>
      </c>
      <c r="DS29" s="2">
        <v>1</v>
      </c>
      <c r="DT29" s="2">
        <v>1</v>
      </c>
      <c r="DU29" s="2">
        <v>1</v>
      </c>
      <c r="DV29" s="2">
        <v>1</v>
      </c>
      <c r="DW29" s="2">
        <v>1</v>
      </c>
      <c r="DX29" s="2">
        <v>1</v>
      </c>
      <c r="DY29" s="2">
        <v>1</v>
      </c>
      <c r="DZ29" s="2">
        <v>1</v>
      </c>
      <c r="EA29" s="2">
        <v>1</v>
      </c>
      <c r="EB29" s="2">
        <v>1</v>
      </c>
      <c r="EC29" s="2">
        <v>1</v>
      </c>
      <c r="ED29" s="2">
        <v>1</v>
      </c>
      <c r="EE29" s="2">
        <v>1</v>
      </c>
      <c r="EF29" s="2">
        <v>1</v>
      </c>
      <c r="EG29" s="2">
        <v>1</v>
      </c>
      <c r="EH29" s="2">
        <v>1</v>
      </c>
      <c r="EI29" s="2">
        <v>1</v>
      </c>
      <c r="EJ29" s="2">
        <v>1</v>
      </c>
      <c r="EK29" s="2">
        <v>1</v>
      </c>
      <c r="EL29" s="2">
        <v>1</v>
      </c>
      <c r="EN29" s="24">
        <v>26</v>
      </c>
      <c r="EO29" s="38">
        <v>1</v>
      </c>
      <c r="EP29" s="38">
        <v>26</v>
      </c>
      <c r="EQ29" s="17">
        <v>555420</v>
      </c>
      <c r="ER29" s="17">
        <v>391580</v>
      </c>
      <c r="ES29" s="41">
        <f t="shared" si="1"/>
        <v>328.81</v>
      </c>
      <c r="ET29" s="41">
        <f t="shared" si="2"/>
        <v>197.88213407999999</v>
      </c>
      <c r="EU29" s="41">
        <f t="shared" si="5"/>
        <v>130.92786592000002</v>
      </c>
      <c r="EV29" s="27" t="str">
        <f t="shared" si="6"/>
        <v>1,26</v>
      </c>
      <c r="EW29" s="28">
        <v>1</v>
      </c>
      <c r="EX29" s="28">
        <v>28</v>
      </c>
      <c r="EY29" s="28">
        <v>70</v>
      </c>
      <c r="EZ29" s="28">
        <v>296.13799999999998</v>
      </c>
      <c r="FA29" s="27" t="str">
        <f t="shared" si="7"/>
        <v>28,70</v>
      </c>
      <c r="FB29" s="28">
        <f t="shared" si="8"/>
        <v>557180</v>
      </c>
      <c r="FC29" s="28">
        <f t="shared" si="8"/>
        <v>390500</v>
      </c>
      <c r="FD29" s="28">
        <f t="shared" si="9"/>
        <v>296.13799999999998</v>
      </c>
      <c r="FE29" s="29">
        <f t="shared" si="3"/>
        <v>26</v>
      </c>
      <c r="FF29" s="3">
        <f t="shared" si="10"/>
        <v>26</v>
      </c>
      <c r="FG29" s="42">
        <f t="shared" si="12"/>
        <v>557180</v>
      </c>
      <c r="FH29" s="42">
        <f t="shared" si="12"/>
        <v>390500</v>
      </c>
      <c r="FI29" s="42">
        <f t="shared" si="12"/>
        <v>296.13799999999998</v>
      </c>
      <c r="FK29" s="32">
        <v>1</v>
      </c>
      <c r="FL29" s="32">
        <v>26</v>
      </c>
      <c r="FM29" s="31">
        <v>1</v>
      </c>
      <c r="FN29" s="31">
        <v>37</v>
      </c>
      <c r="FO29" s="31">
        <v>44</v>
      </c>
      <c r="FP29" s="32" t="s">
        <v>25</v>
      </c>
      <c r="FQ29" s="32">
        <v>2.5000000000000001E-2</v>
      </c>
      <c r="FR29" s="32">
        <v>0</v>
      </c>
      <c r="FS29" s="32">
        <v>0</v>
      </c>
      <c r="FT29" s="32">
        <v>0</v>
      </c>
      <c r="FU29" s="32">
        <v>0</v>
      </c>
      <c r="FV29" s="39"/>
    </row>
    <row r="30" spans="1:178" ht="2.1" customHeight="1" x14ac:dyDescent="0.25">
      <c r="A30" s="5"/>
      <c r="B30" s="1">
        <v>327.3</v>
      </c>
      <c r="C30" s="1">
        <v>326.07</v>
      </c>
      <c r="D30" s="1">
        <v>323.69</v>
      </c>
      <c r="E30" s="1">
        <v>322.48</v>
      </c>
      <c r="F30" s="1">
        <v>321.70999999999998</v>
      </c>
      <c r="G30" s="1">
        <v>320.94</v>
      </c>
      <c r="H30" s="1">
        <v>320.18</v>
      </c>
      <c r="I30" s="1">
        <v>319.41000000000003</v>
      </c>
      <c r="J30" s="1">
        <v>318.14</v>
      </c>
      <c r="K30" s="1">
        <v>316.88</v>
      </c>
      <c r="L30" s="1">
        <v>315.62</v>
      </c>
      <c r="M30" s="1">
        <v>314.35000000000002</v>
      </c>
      <c r="N30" s="1">
        <v>314.44</v>
      </c>
      <c r="O30" s="1">
        <v>314.02999999999997</v>
      </c>
      <c r="P30" s="1">
        <v>313.39999999999998</v>
      </c>
      <c r="Q30" s="1">
        <v>312.76</v>
      </c>
      <c r="R30" s="1">
        <v>312.13</v>
      </c>
      <c r="S30" s="1">
        <v>311.5</v>
      </c>
      <c r="T30" s="1">
        <v>311.14</v>
      </c>
      <c r="U30" s="1">
        <v>310.79000000000002</v>
      </c>
      <c r="V30" s="1">
        <v>310.43</v>
      </c>
      <c r="W30" s="1">
        <v>310.08</v>
      </c>
      <c r="X30" s="1">
        <v>310.49</v>
      </c>
      <c r="Y30" s="1">
        <v>308.36</v>
      </c>
      <c r="Z30" s="1">
        <v>306.24</v>
      </c>
      <c r="AA30" s="1">
        <v>304.11</v>
      </c>
      <c r="AB30" s="1">
        <v>301.99</v>
      </c>
      <c r="AC30" s="1">
        <v>301.63</v>
      </c>
      <c r="AD30" s="1">
        <v>300.63</v>
      </c>
      <c r="AE30" s="1">
        <v>300.54000000000002</v>
      </c>
      <c r="AF30" s="1">
        <v>301.08999999999997</v>
      </c>
      <c r="AG30" s="1">
        <v>301.61</v>
      </c>
      <c r="AH30" s="1">
        <v>298.2</v>
      </c>
      <c r="AI30" s="1">
        <v>297.85000000000002</v>
      </c>
      <c r="AJ30" s="1">
        <v>297.60000000000002</v>
      </c>
      <c r="AK30" s="1">
        <v>297.5</v>
      </c>
      <c r="AL30" s="1">
        <v>297.72000000000003</v>
      </c>
      <c r="AM30" s="1">
        <v>297.81</v>
      </c>
      <c r="AN30" s="1">
        <v>298.11</v>
      </c>
      <c r="AO30" s="1">
        <v>298.57</v>
      </c>
      <c r="AP30" s="1">
        <v>299.52</v>
      </c>
      <c r="AQ30" s="1">
        <v>299.93</v>
      </c>
      <c r="AR30" s="1">
        <v>298.10000000000002</v>
      </c>
      <c r="AS30" s="1">
        <v>295.89</v>
      </c>
      <c r="AT30" s="1">
        <v>294.19</v>
      </c>
      <c r="AU30" s="1">
        <v>294.95</v>
      </c>
      <c r="AV30" s="1">
        <v>296.19</v>
      </c>
      <c r="AW30" s="1">
        <v>297.18</v>
      </c>
      <c r="AX30" s="1">
        <v>298.14</v>
      </c>
      <c r="AY30" s="1">
        <v>302.48</v>
      </c>
      <c r="AZ30" s="1">
        <v>305.69</v>
      </c>
      <c r="BA30" s="1">
        <v>308.89999999999998</v>
      </c>
      <c r="BB30" s="1">
        <v>312.11</v>
      </c>
      <c r="BC30" s="1">
        <v>312.85000000000002</v>
      </c>
      <c r="BD30" s="1">
        <v>310.88</v>
      </c>
      <c r="BE30" s="1">
        <v>308.89999999999998</v>
      </c>
      <c r="BF30" s="1">
        <v>306.93</v>
      </c>
      <c r="BG30" s="1">
        <v>304.95</v>
      </c>
      <c r="BH30" s="1">
        <v>306.64999999999998</v>
      </c>
      <c r="BI30" s="1">
        <v>308.35000000000002</v>
      </c>
      <c r="BJ30" s="1">
        <v>310.05</v>
      </c>
      <c r="BK30" s="1">
        <v>311.75</v>
      </c>
      <c r="BL30" s="1">
        <v>309.82</v>
      </c>
      <c r="BM30" s="1">
        <v>309.83999999999997</v>
      </c>
      <c r="BN30" s="1">
        <v>308.83999999999997</v>
      </c>
      <c r="BO30" s="1">
        <v>307.83999999999997</v>
      </c>
      <c r="BP30" s="1">
        <v>306.83999999999997</v>
      </c>
      <c r="BQ30" s="1">
        <v>305.83999999999997</v>
      </c>
      <c r="BR30" s="1">
        <v>307.36</v>
      </c>
      <c r="BS30" s="1">
        <v>305.36</v>
      </c>
      <c r="BU30" s="2">
        <v>1</v>
      </c>
      <c r="BV30" s="2">
        <v>1</v>
      </c>
      <c r="BW30" s="2">
        <v>1</v>
      </c>
      <c r="BX30" s="2">
        <v>1</v>
      </c>
      <c r="BY30" s="2">
        <v>1</v>
      </c>
      <c r="BZ30" s="2">
        <v>1</v>
      </c>
      <c r="CA30" s="2">
        <v>1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1</v>
      </c>
      <c r="CI30" s="2">
        <v>1</v>
      </c>
      <c r="CJ30" s="2">
        <v>1</v>
      </c>
      <c r="CK30" s="2">
        <v>1</v>
      </c>
      <c r="CL30" s="2">
        <v>1</v>
      </c>
      <c r="CM30" s="2">
        <v>1</v>
      </c>
      <c r="CN30" s="2">
        <v>1</v>
      </c>
      <c r="CO30" s="2">
        <v>1</v>
      </c>
      <c r="CP30" s="2">
        <v>1</v>
      </c>
      <c r="CQ30" s="2">
        <v>1</v>
      </c>
      <c r="CR30" s="2">
        <v>1</v>
      </c>
      <c r="CS30" s="2">
        <v>1</v>
      </c>
      <c r="CT30" s="2">
        <v>1</v>
      </c>
      <c r="CU30" s="2">
        <v>1</v>
      </c>
      <c r="CV30" s="2">
        <v>1</v>
      </c>
      <c r="CW30" s="2">
        <v>2</v>
      </c>
      <c r="CX30" s="2">
        <v>2</v>
      </c>
      <c r="CY30" s="2">
        <v>2</v>
      </c>
      <c r="CZ30" s="2">
        <v>2</v>
      </c>
      <c r="DA30" s="2">
        <v>2</v>
      </c>
      <c r="DB30" s="2">
        <v>2</v>
      </c>
      <c r="DC30" s="2">
        <v>2</v>
      </c>
      <c r="DD30" s="2">
        <v>2</v>
      </c>
      <c r="DE30" s="2">
        <v>2</v>
      </c>
      <c r="DF30" s="2">
        <v>2</v>
      </c>
      <c r="DG30" s="2">
        <v>2</v>
      </c>
      <c r="DH30" s="2">
        <v>2</v>
      </c>
      <c r="DI30" s="2">
        <v>2</v>
      </c>
      <c r="DJ30" s="2">
        <v>2</v>
      </c>
      <c r="DK30" s="2">
        <v>2</v>
      </c>
      <c r="DL30" s="2">
        <v>2</v>
      </c>
      <c r="DM30" s="2">
        <v>2</v>
      </c>
      <c r="DN30" s="2">
        <v>2</v>
      </c>
      <c r="DO30" s="2">
        <v>2</v>
      </c>
      <c r="DP30" s="2">
        <v>2</v>
      </c>
      <c r="DQ30" s="2">
        <v>2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2">
        <v>1</v>
      </c>
      <c r="DX30" s="2">
        <v>1</v>
      </c>
      <c r="DY30" s="2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1</v>
      </c>
      <c r="EL30" s="2">
        <v>1</v>
      </c>
      <c r="EN30" s="24">
        <v>27</v>
      </c>
      <c r="EO30" s="38">
        <v>1</v>
      </c>
      <c r="EP30" s="38">
        <v>27</v>
      </c>
      <c r="EQ30" s="17">
        <v>555460</v>
      </c>
      <c r="ER30" s="17">
        <v>391580</v>
      </c>
      <c r="ES30" s="41">
        <f t="shared" si="1"/>
        <v>328.49</v>
      </c>
      <c r="ET30" s="41">
        <f t="shared" si="2"/>
        <v>197.815949808</v>
      </c>
      <c r="EU30" s="41">
        <f t="shared" si="5"/>
        <v>130.67405019200001</v>
      </c>
      <c r="EV30" s="27" t="str">
        <f t="shared" si="6"/>
        <v>1,27</v>
      </c>
      <c r="EW30" s="28">
        <v>1</v>
      </c>
      <c r="EX30" s="28">
        <v>29</v>
      </c>
      <c r="EY30" s="28">
        <v>70</v>
      </c>
      <c r="EZ30" s="28">
        <v>296.108</v>
      </c>
      <c r="FA30" s="27" t="str">
        <f t="shared" si="7"/>
        <v>29,70</v>
      </c>
      <c r="FB30" s="28">
        <f t="shared" si="8"/>
        <v>557180</v>
      </c>
      <c r="FC30" s="28">
        <f t="shared" si="8"/>
        <v>390460</v>
      </c>
      <c r="FD30" s="28">
        <f t="shared" si="9"/>
        <v>296.108</v>
      </c>
      <c r="FE30" s="29">
        <f t="shared" si="3"/>
        <v>27</v>
      </c>
      <c r="FF30" s="3">
        <f t="shared" si="10"/>
        <v>27</v>
      </c>
      <c r="FG30" s="42">
        <f t="shared" si="12"/>
        <v>557180</v>
      </c>
      <c r="FH30" s="42">
        <f t="shared" si="12"/>
        <v>390460</v>
      </c>
      <c r="FI30" s="42">
        <f t="shared" si="12"/>
        <v>296.108</v>
      </c>
      <c r="FK30" s="32">
        <v>1</v>
      </c>
      <c r="FL30" s="32">
        <v>27</v>
      </c>
      <c r="FM30" s="31">
        <v>1</v>
      </c>
      <c r="FN30" s="31">
        <v>29</v>
      </c>
      <c r="FO30" s="31">
        <v>40</v>
      </c>
      <c r="FP30" s="32" t="s">
        <v>25</v>
      </c>
      <c r="FQ30" s="32">
        <v>2.5000000000000001E-2</v>
      </c>
      <c r="FR30" s="32">
        <v>0</v>
      </c>
      <c r="FS30" s="32">
        <v>0</v>
      </c>
      <c r="FT30" s="32">
        <v>0</v>
      </c>
      <c r="FU30" s="32">
        <v>0</v>
      </c>
      <c r="FV30" s="39"/>
    </row>
    <row r="31" spans="1:178" ht="2.1" customHeight="1" x14ac:dyDescent="0.25">
      <c r="A31" s="5"/>
      <c r="B31" s="1">
        <v>326.58</v>
      </c>
      <c r="C31" s="1">
        <v>325.35000000000002</v>
      </c>
      <c r="D31" s="1">
        <v>324.12</v>
      </c>
      <c r="E31" s="1">
        <v>323.35000000000002</v>
      </c>
      <c r="F31" s="1">
        <v>322.58</v>
      </c>
      <c r="G31" s="1">
        <v>321.82</v>
      </c>
      <c r="H31" s="1">
        <v>321.05</v>
      </c>
      <c r="I31" s="1">
        <v>320.27999999999997</v>
      </c>
      <c r="J31" s="1">
        <v>319.02</v>
      </c>
      <c r="K31" s="1">
        <v>317.75</v>
      </c>
      <c r="L31" s="1">
        <v>316.49</v>
      </c>
      <c r="M31" s="1">
        <v>315.22000000000003</v>
      </c>
      <c r="N31" s="1">
        <v>313.95999999999998</v>
      </c>
      <c r="O31" s="1">
        <v>313.33</v>
      </c>
      <c r="P31" s="1">
        <v>312.69</v>
      </c>
      <c r="Q31" s="1">
        <v>312.06</v>
      </c>
      <c r="R31" s="1">
        <v>311.42</v>
      </c>
      <c r="S31" s="1">
        <v>310.79000000000002</v>
      </c>
      <c r="T31" s="1">
        <v>310.44</v>
      </c>
      <c r="U31" s="1">
        <v>310.08</v>
      </c>
      <c r="V31" s="1">
        <v>309.73</v>
      </c>
      <c r="W31" s="1">
        <v>309.37</v>
      </c>
      <c r="X31" s="1">
        <v>309.02</v>
      </c>
      <c r="Y31" s="1">
        <v>306.89999999999998</v>
      </c>
      <c r="Z31" s="1">
        <v>304.77</v>
      </c>
      <c r="AA31" s="1">
        <v>302.64999999999998</v>
      </c>
      <c r="AB31" s="1">
        <v>300.52</v>
      </c>
      <c r="AC31" s="1">
        <v>296.39999999999998</v>
      </c>
      <c r="AD31" s="1">
        <v>296.06</v>
      </c>
      <c r="AE31" s="1">
        <v>295.42</v>
      </c>
      <c r="AF31" s="1">
        <v>295.10000000000002</v>
      </c>
      <c r="AG31" s="1">
        <v>296.02</v>
      </c>
      <c r="AH31" s="1">
        <v>294.57</v>
      </c>
      <c r="AI31" s="1">
        <v>293.8</v>
      </c>
      <c r="AJ31" s="1">
        <v>295.02999999999997</v>
      </c>
      <c r="AK31" s="1">
        <v>294.56</v>
      </c>
      <c r="AL31" s="1">
        <v>294.66000000000003</v>
      </c>
      <c r="AM31" s="1">
        <v>294.70999999999998</v>
      </c>
      <c r="AN31" s="1">
        <v>295.39999999999998</v>
      </c>
      <c r="AO31" s="1">
        <v>296.22000000000003</v>
      </c>
      <c r="AP31" s="1">
        <v>297.27999999999997</v>
      </c>
      <c r="AQ31" s="1">
        <v>298.10000000000002</v>
      </c>
      <c r="AR31" s="1">
        <v>298.95999999999998</v>
      </c>
      <c r="AS31" s="1">
        <v>296.86</v>
      </c>
      <c r="AT31" s="1">
        <v>292.72000000000003</v>
      </c>
      <c r="AU31" s="1">
        <v>292.66000000000003</v>
      </c>
      <c r="AV31" s="1">
        <v>293.18</v>
      </c>
      <c r="AW31" s="1">
        <v>294.49</v>
      </c>
      <c r="AX31" s="1">
        <v>299.98</v>
      </c>
      <c r="AY31" s="1">
        <v>304.8</v>
      </c>
      <c r="AZ31" s="1">
        <v>308.01</v>
      </c>
      <c r="BA31" s="1">
        <v>311.22000000000003</v>
      </c>
      <c r="BB31" s="1">
        <v>314.43</v>
      </c>
      <c r="BC31" s="1">
        <v>312.45</v>
      </c>
      <c r="BD31" s="1">
        <v>310.48</v>
      </c>
      <c r="BE31" s="1">
        <v>308.5</v>
      </c>
      <c r="BF31" s="1">
        <v>306.52999999999997</v>
      </c>
      <c r="BG31" s="1">
        <v>304.55</v>
      </c>
      <c r="BH31" s="1">
        <v>306.25</v>
      </c>
      <c r="BI31" s="1">
        <v>307.95</v>
      </c>
      <c r="BJ31" s="1">
        <v>309.64999999999998</v>
      </c>
      <c r="BK31" s="1">
        <v>311.35000000000002</v>
      </c>
      <c r="BL31" s="1">
        <v>313.05</v>
      </c>
      <c r="BM31" s="1">
        <v>312.05</v>
      </c>
      <c r="BN31" s="1">
        <v>311.05</v>
      </c>
      <c r="BO31" s="1">
        <v>310.06</v>
      </c>
      <c r="BP31" s="1">
        <v>309.06</v>
      </c>
      <c r="BQ31" s="1">
        <v>308.06</v>
      </c>
      <c r="BR31" s="1">
        <v>306.06</v>
      </c>
      <c r="BS31" s="1">
        <v>304.06</v>
      </c>
      <c r="BU31" s="2">
        <v>1</v>
      </c>
      <c r="BV31" s="2">
        <v>1</v>
      </c>
      <c r="BW31" s="2">
        <v>1</v>
      </c>
      <c r="BX31" s="2">
        <v>1</v>
      </c>
      <c r="BY31" s="2">
        <v>1</v>
      </c>
      <c r="BZ31" s="2">
        <v>1</v>
      </c>
      <c r="CA31" s="2">
        <v>1</v>
      </c>
      <c r="CB31" s="2">
        <v>1</v>
      </c>
      <c r="CC31" s="2">
        <v>1</v>
      </c>
      <c r="CD31" s="2">
        <v>1</v>
      </c>
      <c r="CE31" s="2">
        <v>1</v>
      </c>
      <c r="CF31" s="2">
        <v>1</v>
      </c>
      <c r="CG31" s="2">
        <v>1</v>
      </c>
      <c r="CH31" s="2">
        <v>1</v>
      </c>
      <c r="CI31" s="2">
        <v>1</v>
      </c>
      <c r="CJ31" s="2">
        <v>1</v>
      </c>
      <c r="CK31" s="2">
        <v>1</v>
      </c>
      <c r="CL31" s="2">
        <v>1</v>
      </c>
      <c r="CM31" s="2">
        <v>1</v>
      </c>
      <c r="CN31" s="2">
        <v>1</v>
      </c>
      <c r="CO31" s="2">
        <v>1</v>
      </c>
      <c r="CP31" s="2">
        <v>1</v>
      </c>
      <c r="CQ31" s="2">
        <v>1</v>
      </c>
      <c r="CR31" s="2">
        <v>1</v>
      </c>
      <c r="CS31" s="2">
        <v>1</v>
      </c>
      <c r="CT31" s="2">
        <v>1</v>
      </c>
      <c r="CU31" s="2">
        <v>1</v>
      </c>
      <c r="CV31" s="2">
        <v>2</v>
      </c>
      <c r="CW31" s="2">
        <v>2</v>
      </c>
      <c r="CX31" s="2">
        <v>2</v>
      </c>
      <c r="CY31" s="2">
        <v>2</v>
      </c>
      <c r="CZ31" s="2">
        <v>2</v>
      </c>
      <c r="DA31" s="2">
        <v>2</v>
      </c>
      <c r="DB31" s="2">
        <v>2</v>
      </c>
      <c r="DC31" s="2">
        <v>2</v>
      </c>
      <c r="DD31" s="2">
        <v>2</v>
      </c>
      <c r="DE31" s="2">
        <v>2</v>
      </c>
      <c r="DF31" s="2">
        <v>2</v>
      </c>
      <c r="DG31" s="2">
        <v>2</v>
      </c>
      <c r="DH31" s="2">
        <v>2</v>
      </c>
      <c r="DI31" s="2">
        <v>2</v>
      </c>
      <c r="DJ31" s="2">
        <v>2</v>
      </c>
      <c r="DK31" s="2">
        <v>2</v>
      </c>
      <c r="DL31" s="2">
        <v>2</v>
      </c>
      <c r="DM31" s="2">
        <v>2</v>
      </c>
      <c r="DN31" s="2">
        <v>2</v>
      </c>
      <c r="DO31" s="2">
        <v>2</v>
      </c>
      <c r="DP31" s="2">
        <v>2</v>
      </c>
      <c r="DQ31" s="2">
        <v>2</v>
      </c>
      <c r="DR31" s="2">
        <v>1</v>
      </c>
      <c r="DS31" s="2">
        <v>1</v>
      </c>
      <c r="DT31" s="2">
        <v>1</v>
      </c>
      <c r="DU31" s="2">
        <v>1</v>
      </c>
      <c r="DV31" s="2">
        <v>1</v>
      </c>
      <c r="DW31" s="2">
        <v>1</v>
      </c>
      <c r="DX31" s="2">
        <v>1</v>
      </c>
      <c r="DY31" s="2">
        <v>1</v>
      </c>
      <c r="DZ31" s="2">
        <v>1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>
        <v>1</v>
      </c>
      <c r="EG31" s="2">
        <v>1</v>
      </c>
      <c r="EH31" s="2">
        <v>1</v>
      </c>
      <c r="EI31" s="2">
        <v>1</v>
      </c>
      <c r="EJ31" s="2">
        <v>1</v>
      </c>
      <c r="EK31" s="2">
        <v>1</v>
      </c>
      <c r="EL31" s="2">
        <v>1</v>
      </c>
      <c r="EN31" s="24">
        <v>28</v>
      </c>
      <c r="EO31" s="38">
        <v>1</v>
      </c>
      <c r="EP31" s="38">
        <v>28</v>
      </c>
      <c r="EQ31" s="17">
        <v>555500</v>
      </c>
      <c r="ER31" s="17">
        <v>391580</v>
      </c>
      <c r="ES31" s="41">
        <f t="shared" si="1"/>
        <v>328.18</v>
      </c>
      <c r="ET31" s="41">
        <f t="shared" si="2"/>
        <v>197.74976553600001</v>
      </c>
      <c r="EU31" s="41">
        <f t="shared" si="5"/>
        <v>130.43023446399999</v>
      </c>
      <c r="EV31" s="27" t="str">
        <f t="shared" si="6"/>
        <v>1,28</v>
      </c>
      <c r="EW31" s="28">
        <v>1</v>
      </c>
      <c r="EX31" s="28">
        <v>30</v>
      </c>
      <c r="EY31" s="28">
        <v>70</v>
      </c>
      <c r="EZ31" s="28">
        <v>296.07799999999997</v>
      </c>
      <c r="FA31" s="27" t="str">
        <f t="shared" si="7"/>
        <v>30,70</v>
      </c>
      <c r="FB31" s="28">
        <f t="shared" si="8"/>
        <v>557180</v>
      </c>
      <c r="FC31" s="28">
        <f t="shared" si="8"/>
        <v>390420</v>
      </c>
      <c r="FD31" s="28">
        <f t="shared" si="9"/>
        <v>296.07799999999997</v>
      </c>
      <c r="FE31" s="29">
        <f t="shared" si="3"/>
        <v>28</v>
      </c>
      <c r="FF31" s="3">
        <f t="shared" si="10"/>
        <v>28</v>
      </c>
      <c r="FG31" s="42">
        <f t="shared" si="12"/>
        <v>557180</v>
      </c>
      <c r="FH31" s="42">
        <f t="shared" si="12"/>
        <v>390420</v>
      </c>
      <c r="FI31" s="42">
        <f t="shared" si="12"/>
        <v>296.07799999999997</v>
      </c>
      <c r="FK31" s="32">
        <v>1</v>
      </c>
      <c r="FL31" s="32">
        <v>28</v>
      </c>
      <c r="FM31" s="31">
        <v>1</v>
      </c>
      <c r="FN31" s="31">
        <v>29</v>
      </c>
      <c r="FO31" s="31">
        <v>49</v>
      </c>
      <c r="FP31" s="32" t="s">
        <v>25</v>
      </c>
      <c r="FQ31" s="32">
        <v>2.5000000000000001E-2</v>
      </c>
      <c r="FR31" s="32">
        <v>0</v>
      </c>
      <c r="FS31" s="32">
        <v>0</v>
      </c>
      <c r="FT31" s="32">
        <v>0</v>
      </c>
      <c r="FU31" s="32">
        <v>0</v>
      </c>
      <c r="FV31" s="39"/>
    </row>
    <row r="32" spans="1:178" ht="2.1" customHeight="1" x14ac:dyDescent="0.25">
      <c r="A32" s="5"/>
      <c r="B32" s="1">
        <v>326.89</v>
      </c>
      <c r="C32" s="1">
        <v>325.66000000000003</v>
      </c>
      <c r="D32" s="1">
        <v>324.43</v>
      </c>
      <c r="E32" s="1">
        <v>323.23</v>
      </c>
      <c r="F32" s="1">
        <v>322.45999999999998</v>
      </c>
      <c r="G32" s="1">
        <v>321.7</v>
      </c>
      <c r="H32" s="1">
        <v>320.93</v>
      </c>
      <c r="I32" s="1">
        <v>320.16000000000003</v>
      </c>
      <c r="J32" s="1">
        <v>318.89999999999998</v>
      </c>
      <c r="K32" s="1">
        <v>317.63</v>
      </c>
      <c r="L32" s="1">
        <v>316.37</v>
      </c>
      <c r="M32" s="1">
        <v>315.10000000000002</v>
      </c>
      <c r="N32" s="1">
        <v>314.44</v>
      </c>
      <c r="O32" s="1">
        <v>314.01</v>
      </c>
      <c r="P32" s="1">
        <v>313.38</v>
      </c>
      <c r="Q32" s="1">
        <v>312.74</v>
      </c>
      <c r="R32" s="1">
        <v>312.11</v>
      </c>
      <c r="S32" s="1">
        <v>311.48</v>
      </c>
      <c r="T32" s="1">
        <v>311.12</v>
      </c>
      <c r="U32" s="1">
        <v>310.77</v>
      </c>
      <c r="V32" s="1">
        <v>310.41000000000003</v>
      </c>
      <c r="W32" s="1">
        <v>310.06</v>
      </c>
      <c r="X32" s="1">
        <v>309.37</v>
      </c>
      <c r="Y32" s="1">
        <v>306.89</v>
      </c>
      <c r="Z32" s="1">
        <v>304.77</v>
      </c>
      <c r="AA32" s="1">
        <v>302.64</v>
      </c>
      <c r="AB32" s="1">
        <v>300.52</v>
      </c>
      <c r="AC32" s="1">
        <v>297.14</v>
      </c>
      <c r="AD32" s="1">
        <v>294.62</v>
      </c>
      <c r="AE32" s="1">
        <v>292.52999999999997</v>
      </c>
      <c r="AF32" s="1">
        <v>292.5</v>
      </c>
      <c r="AG32" s="1">
        <v>292.20999999999998</v>
      </c>
      <c r="AH32" s="1">
        <v>291.85000000000002</v>
      </c>
      <c r="AI32" s="1">
        <v>291.72000000000003</v>
      </c>
      <c r="AJ32" s="1">
        <v>291.97000000000003</v>
      </c>
      <c r="AK32" s="1">
        <v>292.14999999999998</v>
      </c>
      <c r="AL32" s="1">
        <v>292.45999999999998</v>
      </c>
      <c r="AM32" s="1">
        <v>292.41000000000003</v>
      </c>
      <c r="AN32" s="1">
        <v>292.81</v>
      </c>
      <c r="AO32" s="1">
        <v>293.72000000000003</v>
      </c>
      <c r="AP32" s="1">
        <v>295.25</v>
      </c>
      <c r="AQ32" s="1">
        <v>297.08999999999997</v>
      </c>
      <c r="AR32" s="1">
        <v>297.72000000000003</v>
      </c>
      <c r="AS32" s="1">
        <v>297.82</v>
      </c>
      <c r="AT32" s="1">
        <v>292.29000000000002</v>
      </c>
      <c r="AU32" s="1">
        <v>292.18</v>
      </c>
      <c r="AV32" s="1">
        <v>292.33999999999997</v>
      </c>
      <c r="AW32" s="1">
        <v>292.86</v>
      </c>
      <c r="AX32" s="1">
        <v>298.04000000000002</v>
      </c>
      <c r="AY32" s="1">
        <v>303.67</v>
      </c>
      <c r="AZ32" s="1">
        <v>307.52999999999997</v>
      </c>
      <c r="BA32" s="1">
        <v>310.74</v>
      </c>
      <c r="BB32" s="1">
        <v>313.95</v>
      </c>
      <c r="BC32" s="1">
        <v>313.60000000000002</v>
      </c>
      <c r="BD32" s="1">
        <v>311.62</v>
      </c>
      <c r="BE32" s="1">
        <v>309.64</v>
      </c>
      <c r="BF32" s="1">
        <v>307.67</v>
      </c>
      <c r="BG32" s="1">
        <v>305.69</v>
      </c>
      <c r="BH32" s="1">
        <v>304.47000000000003</v>
      </c>
      <c r="BI32" s="1">
        <v>306.17</v>
      </c>
      <c r="BJ32" s="1">
        <v>307.87</v>
      </c>
      <c r="BK32" s="1">
        <v>309.57</v>
      </c>
      <c r="BL32" s="1">
        <v>311.27</v>
      </c>
      <c r="BM32" s="1">
        <v>312.06</v>
      </c>
      <c r="BN32" s="1">
        <v>311.07</v>
      </c>
      <c r="BO32" s="1">
        <v>310.07</v>
      </c>
      <c r="BP32" s="1">
        <v>309.07</v>
      </c>
      <c r="BQ32" s="1">
        <v>308.07</v>
      </c>
      <c r="BR32" s="1">
        <v>306.07</v>
      </c>
      <c r="BS32" s="1">
        <v>304.07</v>
      </c>
      <c r="BU32" s="2">
        <v>1</v>
      </c>
      <c r="BV32" s="2">
        <v>1</v>
      </c>
      <c r="BW32" s="2">
        <v>1</v>
      </c>
      <c r="BX32" s="2">
        <v>1</v>
      </c>
      <c r="BY32" s="2">
        <v>1</v>
      </c>
      <c r="BZ32" s="2">
        <v>1</v>
      </c>
      <c r="CA32" s="2">
        <v>1</v>
      </c>
      <c r="CB32" s="2">
        <v>1</v>
      </c>
      <c r="CC32" s="2">
        <v>1</v>
      </c>
      <c r="CD32" s="2">
        <v>1</v>
      </c>
      <c r="CE32" s="2">
        <v>1</v>
      </c>
      <c r="CF32" s="2">
        <v>1</v>
      </c>
      <c r="CG32" s="2">
        <v>1</v>
      </c>
      <c r="CH32" s="2">
        <v>1</v>
      </c>
      <c r="CI32" s="2">
        <v>1</v>
      </c>
      <c r="CJ32" s="2">
        <v>1</v>
      </c>
      <c r="CK32" s="2">
        <v>1</v>
      </c>
      <c r="CL32" s="2">
        <v>1</v>
      </c>
      <c r="CM32" s="2">
        <v>1</v>
      </c>
      <c r="CN32" s="2">
        <v>1</v>
      </c>
      <c r="CO32" s="2">
        <v>1</v>
      </c>
      <c r="CP32" s="2">
        <v>1</v>
      </c>
      <c r="CQ32" s="2">
        <v>1</v>
      </c>
      <c r="CR32" s="2">
        <v>1</v>
      </c>
      <c r="CS32" s="2">
        <v>1</v>
      </c>
      <c r="CT32" s="2">
        <v>1</v>
      </c>
      <c r="CU32" s="2">
        <v>1</v>
      </c>
      <c r="CV32" s="2">
        <v>2</v>
      </c>
      <c r="CW32" s="2">
        <v>2</v>
      </c>
      <c r="CX32" s="2">
        <v>2</v>
      </c>
      <c r="CY32" s="2">
        <v>2</v>
      </c>
      <c r="CZ32" s="2">
        <v>2</v>
      </c>
      <c r="DA32" s="2">
        <v>2</v>
      </c>
      <c r="DB32" s="2">
        <v>2</v>
      </c>
      <c r="DC32" s="2">
        <v>2</v>
      </c>
      <c r="DD32" s="2">
        <v>2</v>
      </c>
      <c r="DE32" s="2">
        <v>2</v>
      </c>
      <c r="DF32" s="2">
        <v>2</v>
      </c>
      <c r="DG32" s="2">
        <v>2</v>
      </c>
      <c r="DH32" s="2">
        <v>2</v>
      </c>
      <c r="DI32" s="2">
        <v>2</v>
      </c>
      <c r="DJ32" s="2">
        <v>2</v>
      </c>
      <c r="DK32" s="2">
        <v>2</v>
      </c>
      <c r="DL32" s="2">
        <v>2</v>
      </c>
      <c r="DM32" s="2">
        <v>2</v>
      </c>
      <c r="DN32" s="2">
        <v>2</v>
      </c>
      <c r="DO32" s="2">
        <v>2</v>
      </c>
      <c r="DP32" s="2">
        <v>2</v>
      </c>
      <c r="DQ32" s="2">
        <v>2</v>
      </c>
      <c r="DR32" s="2">
        <v>2</v>
      </c>
      <c r="DS32" s="2">
        <v>1</v>
      </c>
      <c r="DT32" s="2">
        <v>1</v>
      </c>
      <c r="DU32" s="2">
        <v>1</v>
      </c>
      <c r="DV32" s="2">
        <v>1</v>
      </c>
      <c r="DW32" s="2">
        <v>1</v>
      </c>
      <c r="DX32" s="2">
        <v>1</v>
      </c>
      <c r="DY32" s="2">
        <v>1</v>
      </c>
      <c r="DZ32" s="2">
        <v>1</v>
      </c>
      <c r="EA32" s="2">
        <v>1</v>
      </c>
      <c r="EB32" s="2">
        <v>1</v>
      </c>
      <c r="EC32" s="2">
        <v>1</v>
      </c>
      <c r="ED32" s="2">
        <v>1</v>
      </c>
      <c r="EE32" s="2">
        <v>1</v>
      </c>
      <c r="EF32" s="2">
        <v>1</v>
      </c>
      <c r="EG32" s="2">
        <v>1</v>
      </c>
      <c r="EH32" s="2">
        <v>1</v>
      </c>
      <c r="EI32" s="2">
        <v>1</v>
      </c>
      <c r="EJ32" s="2">
        <v>1</v>
      </c>
      <c r="EK32" s="2">
        <v>1</v>
      </c>
      <c r="EL32" s="2">
        <v>1</v>
      </c>
      <c r="EN32" s="24">
        <v>29</v>
      </c>
      <c r="EO32" s="38">
        <v>1</v>
      </c>
      <c r="EP32" s="38">
        <v>29</v>
      </c>
      <c r="EQ32" s="17">
        <v>555540</v>
      </c>
      <c r="ER32" s="17">
        <v>391580</v>
      </c>
      <c r="ES32" s="41">
        <f t="shared" si="1"/>
        <v>326.10000000000002</v>
      </c>
      <c r="ET32" s="41">
        <f t="shared" si="2"/>
        <v>197.69202422399999</v>
      </c>
      <c r="EU32" s="41">
        <f t="shared" si="5"/>
        <v>128.40797577600003</v>
      </c>
      <c r="EV32" s="27" t="str">
        <f t="shared" si="6"/>
        <v>1,29</v>
      </c>
      <c r="EW32" s="28">
        <v>1</v>
      </c>
      <c r="EX32" s="28">
        <v>31</v>
      </c>
      <c r="EY32" s="28">
        <v>70</v>
      </c>
      <c r="EZ32" s="28">
        <v>296.048</v>
      </c>
      <c r="FA32" s="27" t="str">
        <f t="shared" si="7"/>
        <v>31,70</v>
      </c>
      <c r="FB32" s="28">
        <f t="shared" si="8"/>
        <v>557180</v>
      </c>
      <c r="FC32" s="28">
        <f t="shared" si="8"/>
        <v>390380</v>
      </c>
      <c r="FD32" s="28">
        <f t="shared" si="9"/>
        <v>296.048</v>
      </c>
      <c r="FE32" s="29">
        <f t="shared" si="3"/>
        <v>29</v>
      </c>
      <c r="FF32" s="3">
        <f t="shared" si="10"/>
        <v>29</v>
      </c>
      <c r="FG32" s="42">
        <f t="shared" si="12"/>
        <v>557180</v>
      </c>
      <c r="FH32" s="42">
        <f t="shared" si="12"/>
        <v>390380</v>
      </c>
      <c r="FI32" s="42">
        <f t="shared" si="12"/>
        <v>296.048</v>
      </c>
      <c r="FK32" s="32">
        <v>1</v>
      </c>
      <c r="FL32" s="32">
        <v>29</v>
      </c>
      <c r="FM32" s="31">
        <v>1</v>
      </c>
      <c r="FN32" s="31">
        <v>30</v>
      </c>
      <c r="FO32" s="31">
        <v>32</v>
      </c>
      <c r="FP32" s="32" t="s">
        <v>25</v>
      </c>
      <c r="FQ32" s="32">
        <v>2.5000000000000001E-2</v>
      </c>
      <c r="FR32" s="32">
        <v>0</v>
      </c>
      <c r="FS32" s="32">
        <v>0</v>
      </c>
      <c r="FT32" s="32">
        <v>0</v>
      </c>
      <c r="FU32" s="32">
        <v>0</v>
      </c>
      <c r="FV32" s="39"/>
    </row>
    <row r="33" spans="1:178" ht="2.1" customHeight="1" x14ac:dyDescent="0.25">
      <c r="A33" s="5"/>
      <c r="B33" s="1">
        <v>327.19</v>
      </c>
      <c r="C33" s="1">
        <v>325.97000000000003</v>
      </c>
      <c r="D33" s="1">
        <v>324.74</v>
      </c>
      <c r="E33" s="1">
        <v>323.54000000000002</v>
      </c>
      <c r="F33" s="1">
        <v>322.33999999999997</v>
      </c>
      <c r="G33" s="1">
        <v>321.58</v>
      </c>
      <c r="H33" s="1">
        <v>320.81</v>
      </c>
      <c r="I33" s="1">
        <v>320.04000000000002</v>
      </c>
      <c r="J33" s="1">
        <v>318.77999999999997</v>
      </c>
      <c r="K33" s="1">
        <v>317.51</v>
      </c>
      <c r="L33" s="1">
        <v>316.25</v>
      </c>
      <c r="M33" s="1">
        <v>315.58</v>
      </c>
      <c r="N33" s="1">
        <v>314.91000000000003</v>
      </c>
      <c r="O33" s="1">
        <v>314.49</v>
      </c>
      <c r="P33" s="1">
        <v>314.06</v>
      </c>
      <c r="Q33" s="1">
        <v>313.43</v>
      </c>
      <c r="R33" s="1">
        <v>312.8</v>
      </c>
      <c r="S33" s="1">
        <v>312.16000000000003</v>
      </c>
      <c r="T33" s="1">
        <v>311.81</v>
      </c>
      <c r="U33" s="1">
        <v>311.45</v>
      </c>
      <c r="V33" s="1">
        <v>311.10000000000002</v>
      </c>
      <c r="W33" s="1">
        <v>310.41000000000003</v>
      </c>
      <c r="X33" s="1">
        <v>309.70999999999998</v>
      </c>
      <c r="Y33" s="1">
        <v>307.24</v>
      </c>
      <c r="Z33" s="1">
        <v>304.76</v>
      </c>
      <c r="AA33" s="1">
        <v>302.64</v>
      </c>
      <c r="AB33" s="1">
        <v>300.52</v>
      </c>
      <c r="AC33" s="1">
        <v>297.39999999999998</v>
      </c>
      <c r="AD33" s="1">
        <v>294.41000000000003</v>
      </c>
      <c r="AE33" s="1">
        <v>292.29000000000002</v>
      </c>
      <c r="AF33" s="1">
        <v>291.83</v>
      </c>
      <c r="AG33" s="1">
        <v>291.60000000000002</v>
      </c>
      <c r="AH33" s="1">
        <v>291.42</v>
      </c>
      <c r="AI33" s="1">
        <v>291.39</v>
      </c>
      <c r="AJ33" s="1">
        <v>291.38</v>
      </c>
      <c r="AK33" s="1">
        <v>291.39</v>
      </c>
      <c r="AL33" s="1">
        <v>291.54000000000002</v>
      </c>
      <c r="AM33" s="1">
        <v>291.82</v>
      </c>
      <c r="AN33" s="1">
        <v>292.01</v>
      </c>
      <c r="AO33" s="1">
        <v>292.45999999999998</v>
      </c>
      <c r="AP33" s="1">
        <v>292.89</v>
      </c>
      <c r="AQ33" s="1">
        <v>294.08999999999997</v>
      </c>
      <c r="AR33" s="1">
        <v>295.44</v>
      </c>
      <c r="AS33" s="1">
        <v>296.24</v>
      </c>
      <c r="AT33" s="1">
        <v>291.64999999999998</v>
      </c>
      <c r="AU33" s="1">
        <v>291.73</v>
      </c>
      <c r="AV33" s="1">
        <v>291.89999999999998</v>
      </c>
      <c r="AW33" s="1">
        <v>292.44</v>
      </c>
      <c r="AX33" s="1">
        <v>297.42</v>
      </c>
      <c r="AY33" s="1">
        <v>302.63</v>
      </c>
      <c r="AZ33" s="1">
        <v>307.05</v>
      </c>
      <c r="BA33" s="1">
        <v>310.26</v>
      </c>
      <c r="BB33" s="1">
        <v>313.47000000000003</v>
      </c>
      <c r="BC33" s="1">
        <v>313.11</v>
      </c>
      <c r="BD33" s="1">
        <v>312.76</v>
      </c>
      <c r="BE33" s="1">
        <v>310.79000000000002</v>
      </c>
      <c r="BF33" s="1">
        <v>308.81</v>
      </c>
      <c r="BG33" s="1">
        <v>306.83</v>
      </c>
      <c r="BH33" s="1">
        <v>305.61</v>
      </c>
      <c r="BI33" s="1">
        <v>304.39</v>
      </c>
      <c r="BJ33" s="1">
        <v>306.08999999999997</v>
      </c>
      <c r="BK33" s="1">
        <v>307.79000000000002</v>
      </c>
      <c r="BL33" s="1">
        <v>309.49</v>
      </c>
      <c r="BM33" s="1">
        <v>310.29000000000002</v>
      </c>
      <c r="BN33" s="1">
        <v>311.08</v>
      </c>
      <c r="BO33" s="1">
        <v>310.08</v>
      </c>
      <c r="BP33" s="1">
        <v>309.08</v>
      </c>
      <c r="BQ33" s="1">
        <v>308.08</v>
      </c>
      <c r="BR33" s="1">
        <v>306.08</v>
      </c>
      <c r="BS33" s="1">
        <v>304.08</v>
      </c>
      <c r="BU33" s="2">
        <v>1</v>
      </c>
      <c r="BV33" s="2">
        <v>1</v>
      </c>
      <c r="BW33" s="2">
        <v>1</v>
      </c>
      <c r="BX33" s="2">
        <v>1</v>
      </c>
      <c r="BY33" s="2">
        <v>1</v>
      </c>
      <c r="BZ33" s="2">
        <v>1</v>
      </c>
      <c r="CA33" s="2">
        <v>1</v>
      </c>
      <c r="CB33" s="2">
        <v>1</v>
      </c>
      <c r="CC33" s="2">
        <v>1</v>
      </c>
      <c r="CD33" s="2">
        <v>1</v>
      </c>
      <c r="CE33" s="2">
        <v>1</v>
      </c>
      <c r="CF33" s="2">
        <v>1</v>
      </c>
      <c r="CG33" s="2">
        <v>1</v>
      </c>
      <c r="CH33" s="2">
        <v>1</v>
      </c>
      <c r="CI33" s="2">
        <v>1</v>
      </c>
      <c r="CJ33" s="2">
        <v>1</v>
      </c>
      <c r="CK33" s="2">
        <v>1</v>
      </c>
      <c r="CL33" s="2">
        <v>1</v>
      </c>
      <c r="CM33" s="2">
        <v>1</v>
      </c>
      <c r="CN33" s="2">
        <v>1</v>
      </c>
      <c r="CO33" s="2">
        <v>1</v>
      </c>
      <c r="CP33" s="2">
        <v>1</v>
      </c>
      <c r="CQ33" s="2">
        <v>1</v>
      </c>
      <c r="CR33" s="2">
        <v>1</v>
      </c>
      <c r="CS33" s="2">
        <v>1</v>
      </c>
      <c r="CT33" s="2">
        <v>1</v>
      </c>
      <c r="CU33" s="2">
        <v>1</v>
      </c>
      <c r="CV33" s="2">
        <v>2</v>
      </c>
      <c r="CW33" s="2">
        <v>2</v>
      </c>
      <c r="CX33" s="2">
        <v>2</v>
      </c>
      <c r="CY33" s="2">
        <v>2</v>
      </c>
      <c r="CZ33" s="2">
        <v>2</v>
      </c>
      <c r="DA33" s="2">
        <v>2</v>
      </c>
      <c r="DB33" s="2">
        <v>2</v>
      </c>
      <c r="DC33" s="2">
        <v>2</v>
      </c>
      <c r="DD33" s="2">
        <v>2</v>
      </c>
      <c r="DE33" s="2">
        <v>2</v>
      </c>
      <c r="DF33" s="2">
        <v>2</v>
      </c>
      <c r="DG33" s="2">
        <v>2</v>
      </c>
      <c r="DH33" s="2">
        <v>2</v>
      </c>
      <c r="DI33" s="2">
        <v>2</v>
      </c>
      <c r="DJ33" s="2">
        <v>2</v>
      </c>
      <c r="DK33" s="2">
        <v>2</v>
      </c>
      <c r="DL33" s="2">
        <v>2</v>
      </c>
      <c r="DM33" s="2">
        <v>2</v>
      </c>
      <c r="DN33" s="2">
        <v>2</v>
      </c>
      <c r="DO33" s="2">
        <v>2</v>
      </c>
      <c r="DP33" s="2">
        <v>2</v>
      </c>
      <c r="DQ33" s="2">
        <v>2</v>
      </c>
      <c r="DR33" s="2">
        <v>2</v>
      </c>
      <c r="DS33" s="2">
        <v>1</v>
      </c>
      <c r="DT33" s="2">
        <v>1</v>
      </c>
      <c r="DU33" s="2">
        <v>1</v>
      </c>
      <c r="DV33" s="2">
        <v>1</v>
      </c>
      <c r="DW33" s="2">
        <v>1</v>
      </c>
      <c r="DX33" s="2">
        <v>1</v>
      </c>
      <c r="DY33" s="2">
        <v>1</v>
      </c>
      <c r="DZ33" s="2">
        <v>1</v>
      </c>
      <c r="EA33" s="2">
        <v>1</v>
      </c>
      <c r="EB33" s="2">
        <v>1</v>
      </c>
      <c r="EC33" s="2">
        <v>1</v>
      </c>
      <c r="ED33" s="2">
        <v>1</v>
      </c>
      <c r="EE33" s="2">
        <v>1</v>
      </c>
      <c r="EF33" s="2">
        <v>1</v>
      </c>
      <c r="EG33" s="2">
        <v>1</v>
      </c>
      <c r="EH33" s="2">
        <v>1</v>
      </c>
      <c r="EI33" s="2">
        <v>1</v>
      </c>
      <c r="EJ33" s="2">
        <v>1</v>
      </c>
      <c r="EK33" s="2">
        <v>1</v>
      </c>
      <c r="EL33" s="2">
        <v>1</v>
      </c>
      <c r="EN33" s="24">
        <v>30</v>
      </c>
      <c r="EO33" s="38">
        <v>1</v>
      </c>
      <c r="EP33" s="38">
        <v>30</v>
      </c>
      <c r="EQ33" s="17">
        <v>555580</v>
      </c>
      <c r="ER33" s="17">
        <v>391580</v>
      </c>
      <c r="ES33" s="41">
        <f t="shared" si="1"/>
        <v>324.02</v>
      </c>
      <c r="ET33" s="41">
        <f t="shared" si="2"/>
        <v>197.634282912</v>
      </c>
      <c r="EU33" s="41">
        <f t="shared" si="5"/>
        <v>126.38571708799998</v>
      </c>
      <c r="EV33" s="27" t="str">
        <f t="shared" si="6"/>
        <v>1,30</v>
      </c>
      <c r="EW33" s="28">
        <v>1</v>
      </c>
      <c r="EX33" s="28">
        <v>32</v>
      </c>
      <c r="EY33" s="28">
        <v>70</v>
      </c>
      <c r="EZ33" s="28">
        <v>296.02499999999998</v>
      </c>
      <c r="FA33" s="27" t="str">
        <f t="shared" si="7"/>
        <v>32,70</v>
      </c>
      <c r="FB33" s="28">
        <f t="shared" si="8"/>
        <v>557180</v>
      </c>
      <c r="FC33" s="28">
        <f t="shared" si="8"/>
        <v>390340</v>
      </c>
      <c r="FD33" s="28">
        <f t="shared" si="9"/>
        <v>296.02499999999998</v>
      </c>
      <c r="FE33" s="29">
        <f t="shared" si="3"/>
        <v>30</v>
      </c>
      <c r="FF33" s="3">
        <f t="shared" si="10"/>
        <v>30</v>
      </c>
      <c r="FG33" s="42">
        <f t="shared" si="12"/>
        <v>557180</v>
      </c>
      <c r="FH33" s="42">
        <f t="shared" si="12"/>
        <v>390340</v>
      </c>
      <c r="FI33" s="42">
        <f t="shared" si="12"/>
        <v>296.02499999999998</v>
      </c>
      <c r="FK33" s="32">
        <v>1</v>
      </c>
      <c r="FL33" s="32">
        <v>30</v>
      </c>
      <c r="FM33" s="31">
        <v>1</v>
      </c>
      <c r="FN33" s="31">
        <v>41</v>
      </c>
      <c r="FO33" s="31">
        <v>32</v>
      </c>
      <c r="FP33" s="32" t="s">
        <v>25</v>
      </c>
      <c r="FQ33" s="32">
        <v>4.4999999999999998E-2</v>
      </c>
      <c r="FR33" s="32">
        <v>0</v>
      </c>
      <c r="FS33" s="32">
        <v>0</v>
      </c>
      <c r="FT33" s="32">
        <v>0</v>
      </c>
      <c r="FU33" s="32">
        <v>0</v>
      </c>
      <c r="FV33" s="39"/>
    </row>
    <row r="34" spans="1:178" ht="2.1" customHeight="1" x14ac:dyDescent="0.25">
      <c r="A34" s="5"/>
      <c r="B34" s="1">
        <v>327.5</v>
      </c>
      <c r="C34" s="1">
        <v>326.27999999999997</v>
      </c>
      <c r="D34" s="1">
        <v>325.06</v>
      </c>
      <c r="E34" s="1">
        <v>323.86</v>
      </c>
      <c r="F34" s="1">
        <v>322.66000000000003</v>
      </c>
      <c r="G34" s="1">
        <v>321.45999999999998</v>
      </c>
      <c r="H34" s="1">
        <v>320.69</v>
      </c>
      <c r="I34" s="1">
        <v>319.92</v>
      </c>
      <c r="J34" s="1">
        <v>318.66000000000003</v>
      </c>
      <c r="K34" s="1">
        <v>317.39</v>
      </c>
      <c r="L34" s="1">
        <v>316.72000000000003</v>
      </c>
      <c r="M34" s="1">
        <v>316.06</v>
      </c>
      <c r="N34" s="1">
        <v>315.39</v>
      </c>
      <c r="O34" s="1">
        <v>314.95999999999998</v>
      </c>
      <c r="P34" s="1">
        <v>314.54000000000002</v>
      </c>
      <c r="Q34" s="1">
        <v>314.12</v>
      </c>
      <c r="R34" s="1">
        <v>313.48</v>
      </c>
      <c r="S34" s="1">
        <v>312.85000000000002</v>
      </c>
      <c r="T34" s="1">
        <v>312.49</v>
      </c>
      <c r="U34" s="1">
        <v>312.14</v>
      </c>
      <c r="V34" s="1">
        <v>311.45</v>
      </c>
      <c r="W34" s="1">
        <v>310.75</v>
      </c>
      <c r="X34" s="1">
        <v>310.06</v>
      </c>
      <c r="Y34" s="1">
        <v>307.58</v>
      </c>
      <c r="Z34" s="1">
        <v>305.11</v>
      </c>
      <c r="AA34" s="1">
        <v>302.64</v>
      </c>
      <c r="AB34" s="1">
        <v>300.51</v>
      </c>
      <c r="AC34" s="1">
        <v>298.39</v>
      </c>
      <c r="AD34" s="1">
        <v>295.92</v>
      </c>
      <c r="AE34" s="1">
        <v>292.41000000000003</v>
      </c>
      <c r="AF34" s="1">
        <v>291.67</v>
      </c>
      <c r="AG34" s="1">
        <v>291.36</v>
      </c>
      <c r="AH34" s="1">
        <v>291.20999999999998</v>
      </c>
      <c r="AI34" s="1">
        <v>291.27</v>
      </c>
      <c r="AJ34" s="1">
        <v>291.16000000000003</v>
      </c>
      <c r="AK34" s="1">
        <v>291.19</v>
      </c>
      <c r="AL34" s="1">
        <v>291.3</v>
      </c>
      <c r="AM34" s="1">
        <v>291.43</v>
      </c>
      <c r="AN34" s="1">
        <v>291.7</v>
      </c>
      <c r="AO34" s="1">
        <v>291.87</v>
      </c>
      <c r="AP34" s="1">
        <v>292.07</v>
      </c>
      <c r="AQ34" s="1">
        <v>292.16000000000003</v>
      </c>
      <c r="AR34" s="1">
        <v>292.27</v>
      </c>
      <c r="AS34" s="1">
        <v>291.83999999999997</v>
      </c>
      <c r="AT34" s="1">
        <v>291.38</v>
      </c>
      <c r="AU34" s="1">
        <v>291.58999999999997</v>
      </c>
      <c r="AV34" s="1">
        <v>291.66000000000003</v>
      </c>
      <c r="AW34" s="1">
        <v>291.83</v>
      </c>
      <c r="AX34" s="1">
        <v>296.14999999999998</v>
      </c>
      <c r="AY34" s="1">
        <v>302.2</v>
      </c>
      <c r="AZ34" s="1">
        <v>306.56</v>
      </c>
      <c r="BA34" s="1">
        <v>309.77</v>
      </c>
      <c r="BB34" s="1">
        <v>312.98</v>
      </c>
      <c r="BC34" s="1">
        <v>312.63</v>
      </c>
      <c r="BD34" s="1">
        <v>312.27999999999997</v>
      </c>
      <c r="BE34" s="1">
        <v>311.93</v>
      </c>
      <c r="BF34" s="1">
        <v>309.95</v>
      </c>
      <c r="BG34" s="1">
        <v>307.98</v>
      </c>
      <c r="BH34" s="1">
        <v>306.76</v>
      </c>
      <c r="BI34" s="1">
        <v>305.54000000000002</v>
      </c>
      <c r="BJ34" s="1">
        <v>304.32</v>
      </c>
      <c r="BK34" s="1">
        <v>306.02</v>
      </c>
      <c r="BL34" s="1">
        <v>307.72000000000003</v>
      </c>
      <c r="BM34" s="1">
        <v>308.51</v>
      </c>
      <c r="BN34" s="1">
        <v>309.3</v>
      </c>
      <c r="BO34" s="1">
        <v>310.08999999999997</v>
      </c>
      <c r="BP34" s="1">
        <v>309.08999999999997</v>
      </c>
      <c r="BQ34" s="1">
        <v>308.10000000000002</v>
      </c>
      <c r="BR34" s="1">
        <v>306.10000000000002</v>
      </c>
      <c r="BS34" s="1">
        <v>304.10000000000002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1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  <c r="CK34" s="2">
        <v>1</v>
      </c>
      <c r="CL34" s="2">
        <v>1</v>
      </c>
      <c r="CM34" s="2">
        <v>1</v>
      </c>
      <c r="CN34" s="2">
        <v>1</v>
      </c>
      <c r="CO34" s="2">
        <v>1</v>
      </c>
      <c r="CP34" s="2">
        <v>1</v>
      </c>
      <c r="CQ34" s="2">
        <v>1</v>
      </c>
      <c r="CR34" s="2">
        <v>1</v>
      </c>
      <c r="CS34" s="2">
        <v>1</v>
      </c>
      <c r="CT34" s="2">
        <v>1</v>
      </c>
      <c r="CU34" s="2">
        <v>1</v>
      </c>
      <c r="CV34" s="2">
        <v>1</v>
      </c>
      <c r="CW34" s="2">
        <v>2</v>
      </c>
      <c r="CX34" s="2">
        <v>2</v>
      </c>
      <c r="CY34" s="2">
        <v>2</v>
      </c>
      <c r="CZ34" s="2">
        <v>2</v>
      </c>
      <c r="DA34" s="2">
        <v>2</v>
      </c>
      <c r="DB34" s="2">
        <v>2</v>
      </c>
      <c r="DC34" s="2">
        <v>2</v>
      </c>
      <c r="DD34" s="2">
        <v>2</v>
      </c>
      <c r="DE34" s="2">
        <v>2</v>
      </c>
      <c r="DF34" s="2">
        <v>2</v>
      </c>
      <c r="DG34" s="2">
        <v>2</v>
      </c>
      <c r="DH34" s="2">
        <v>2</v>
      </c>
      <c r="DI34" s="2">
        <v>2</v>
      </c>
      <c r="DJ34" s="2">
        <v>2</v>
      </c>
      <c r="DK34" s="2">
        <v>2</v>
      </c>
      <c r="DL34" s="2">
        <v>2</v>
      </c>
      <c r="DM34" s="2">
        <v>2</v>
      </c>
      <c r="DN34" s="2">
        <v>2</v>
      </c>
      <c r="DO34" s="2">
        <v>2</v>
      </c>
      <c r="DP34" s="2">
        <v>2</v>
      </c>
      <c r="DQ34" s="2">
        <v>2</v>
      </c>
      <c r="DR34" s="2">
        <v>2</v>
      </c>
      <c r="DS34" s="2">
        <v>1</v>
      </c>
      <c r="DT34" s="2">
        <v>1</v>
      </c>
      <c r="DU34" s="2">
        <v>1</v>
      </c>
      <c r="DV34" s="2">
        <v>1</v>
      </c>
      <c r="DW34" s="2">
        <v>1</v>
      </c>
      <c r="DX34" s="2">
        <v>1</v>
      </c>
      <c r="DY34" s="2">
        <v>1</v>
      </c>
      <c r="DZ34" s="2">
        <v>1</v>
      </c>
      <c r="EA34" s="2">
        <v>1</v>
      </c>
      <c r="EB34" s="2">
        <v>1</v>
      </c>
      <c r="EC34" s="2">
        <v>1</v>
      </c>
      <c r="ED34" s="2">
        <v>1</v>
      </c>
      <c r="EE34" s="2">
        <v>1</v>
      </c>
      <c r="EF34" s="2">
        <v>1</v>
      </c>
      <c r="EG34" s="2">
        <v>1</v>
      </c>
      <c r="EH34" s="2">
        <v>1</v>
      </c>
      <c r="EI34" s="2">
        <v>1</v>
      </c>
      <c r="EJ34" s="2">
        <v>1</v>
      </c>
      <c r="EK34" s="2">
        <v>1</v>
      </c>
      <c r="EL34" s="2">
        <v>1</v>
      </c>
      <c r="EN34" s="24">
        <v>31</v>
      </c>
      <c r="EO34" s="38">
        <v>1</v>
      </c>
      <c r="EP34" s="38">
        <v>31</v>
      </c>
      <c r="EQ34" s="17">
        <v>555620</v>
      </c>
      <c r="ER34" s="17">
        <v>391580</v>
      </c>
      <c r="ES34" s="41">
        <f t="shared" si="1"/>
        <v>323.25</v>
      </c>
      <c r="ET34" s="41">
        <f t="shared" si="2"/>
        <v>197.580162624</v>
      </c>
      <c r="EU34" s="41">
        <f t="shared" si="5"/>
        <v>125.669837376</v>
      </c>
      <c r="EV34" s="27" t="str">
        <f t="shared" si="6"/>
        <v>1,31</v>
      </c>
      <c r="EW34" s="28">
        <v>1</v>
      </c>
      <c r="EX34" s="28">
        <v>33</v>
      </c>
      <c r="EY34" s="28">
        <v>70</v>
      </c>
      <c r="EZ34" s="28">
        <v>296.00099999999998</v>
      </c>
      <c r="FA34" s="27" t="str">
        <f t="shared" si="7"/>
        <v>33,70</v>
      </c>
      <c r="FB34" s="28">
        <f t="shared" si="8"/>
        <v>557180</v>
      </c>
      <c r="FC34" s="28">
        <f t="shared" si="8"/>
        <v>390300</v>
      </c>
      <c r="FD34" s="28">
        <f t="shared" si="9"/>
        <v>296.00099999999998</v>
      </c>
      <c r="FE34" s="29">
        <f t="shared" si="3"/>
        <v>31</v>
      </c>
      <c r="FF34" s="3">
        <f t="shared" si="10"/>
        <v>31</v>
      </c>
      <c r="FG34" s="42">
        <f t="shared" si="12"/>
        <v>557180</v>
      </c>
      <c r="FH34" s="42">
        <f t="shared" si="12"/>
        <v>390300</v>
      </c>
      <c r="FI34" s="42">
        <f t="shared" si="12"/>
        <v>296.00099999999998</v>
      </c>
      <c r="FK34" s="32">
        <v>1</v>
      </c>
      <c r="FL34" s="32">
        <v>31</v>
      </c>
      <c r="FM34" s="31">
        <v>1</v>
      </c>
      <c r="FN34" s="31">
        <v>30</v>
      </c>
      <c r="FO34" s="31">
        <v>41</v>
      </c>
      <c r="FP34" s="32" t="s">
        <v>25</v>
      </c>
      <c r="FQ34" s="32">
        <v>2.5000000000000001E-2</v>
      </c>
      <c r="FR34" s="32">
        <v>0</v>
      </c>
      <c r="FS34" s="32">
        <v>0</v>
      </c>
      <c r="FT34" s="32">
        <v>0</v>
      </c>
      <c r="FU34" s="32">
        <v>0</v>
      </c>
      <c r="FV34" s="39"/>
    </row>
    <row r="35" spans="1:178" ht="2.1" customHeight="1" x14ac:dyDescent="0.25">
      <c r="A35" s="5"/>
      <c r="B35" s="1">
        <v>327.82</v>
      </c>
      <c r="C35" s="1">
        <v>326.58999999999997</v>
      </c>
      <c r="D35" s="1">
        <v>325.37</v>
      </c>
      <c r="E35" s="1">
        <v>324.17</v>
      </c>
      <c r="F35" s="1">
        <v>322.97000000000003</v>
      </c>
      <c r="G35" s="1">
        <v>321.77</v>
      </c>
      <c r="H35" s="1">
        <v>320.57</v>
      </c>
      <c r="I35" s="1">
        <v>319.8</v>
      </c>
      <c r="J35" s="1">
        <v>318.54000000000002</v>
      </c>
      <c r="K35" s="1">
        <v>317.87</v>
      </c>
      <c r="L35" s="1">
        <v>317.2</v>
      </c>
      <c r="M35" s="1">
        <v>316.52999999999997</v>
      </c>
      <c r="N35" s="1">
        <v>315.86</v>
      </c>
      <c r="O35" s="1">
        <v>315.44</v>
      </c>
      <c r="P35" s="1">
        <v>315.02</v>
      </c>
      <c r="Q35" s="1">
        <v>314.58999999999997</v>
      </c>
      <c r="R35" s="1">
        <v>314.17</v>
      </c>
      <c r="S35" s="1">
        <v>313.52999999999997</v>
      </c>
      <c r="T35" s="1">
        <v>313.18</v>
      </c>
      <c r="U35" s="1">
        <v>312.49</v>
      </c>
      <c r="V35" s="1">
        <v>311.79000000000002</v>
      </c>
      <c r="W35" s="1">
        <v>311.10000000000002</v>
      </c>
      <c r="X35" s="1">
        <v>310.39999999999998</v>
      </c>
      <c r="Y35" s="1">
        <v>307.93</v>
      </c>
      <c r="Z35" s="1">
        <v>305.45999999999998</v>
      </c>
      <c r="AA35" s="1">
        <v>302.98</v>
      </c>
      <c r="AB35" s="1">
        <v>300.51</v>
      </c>
      <c r="AC35" s="1">
        <v>298.38</v>
      </c>
      <c r="AD35" s="1">
        <v>294.47000000000003</v>
      </c>
      <c r="AE35" s="1">
        <v>292.29000000000002</v>
      </c>
      <c r="AF35" s="1">
        <v>291.45</v>
      </c>
      <c r="AG35" s="1">
        <v>291.14</v>
      </c>
      <c r="AH35" s="1">
        <v>291.10000000000002</v>
      </c>
      <c r="AI35" s="1">
        <v>291.02999999999997</v>
      </c>
      <c r="AJ35" s="1">
        <v>290.98</v>
      </c>
      <c r="AK35" s="1">
        <v>291.12</v>
      </c>
      <c r="AL35" s="1">
        <v>291.20999999999998</v>
      </c>
      <c r="AM35" s="1">
        <v>291.35000000000002</v>
      </c>
      <c r="AN35" s="1">
        <v>291.56</v>
      </c>
      <c r="AO35" s="1">
        <v>291.54000000000002</v>
      </c>
      <c r="AP35" s="1">
        <v>291.66000000000003</v>
      </c>
      <c r="AQ35" s="1">
        <v>291.70999999999998</v>
      </c>
      <c r="AR35" s="1">
        <v>291.63</v>
      </c>
      <c r="AS35" s="1">
        <v>291.45</v>
      </c>
      <c r="AT35" s="1">
        <v>291.24</v>
      </c>
      <c r="AU35" s="1">
        <v>291.38</v>
      </c>
      <c r="AV35" s="1">
        <v>291.51</v>
      </c>
      <c r="AW35" s="1">
        <v>291.61</v>
      </c>
      <c r="AX35" s="1">
        <v>295.63</v>
      </c>
      <c r="AY35" s="1">
        <v>302.19</v>
      </c>
      <c r="AZ35" s="1">
        <v>306.56</v>
      </c>
      <c r="BA35" s="1">
        <v>309.29000000000002</v>
      </c>
      <c r="BB35" s="1">
        <v>312.5</v>
      </c>
      <c r="BC35" s="1">
        <v>312.14999999999998</v>
      </c>
      <c r="BD35" s="1">
        <v>311.8</v>
      </c>
      <c r="BE35" s="1">
        <v>311.45</v>
      </c>
      <c r="BF35" s="1">
        <v>311.08999999999997</v>
      </c>
      <c r="BG35" s="1">
        <v>309.12</v>
      </c>
      <c r="BH35" s="1">
        <v>307.89999999999998</v>
      </c>
      <c r="BI35" s="1">
        <v>306.68</v>
      </c>
      <c r="BJ35" s="1">
        <v>305.45999999999998</v>
      </c>
      <c r="BK35" s="1">
        <v>304.24</v>
      </c>
      <c r="BL35" s="1">
        <v>305.94</v>
      </c>
      <c r="BM35" s="1">
        <v>306.73</v>
      </c>
      <c r="BN35" s="1">
        <v>307.52</v>
      </c>
      <c r="BO35" s="1">
        <v>308.31</v>
      </c>
      <c r="BP35" s="1">
        <v>309.11</v>
      </c>
      <c r="BQ35" s="1">
        <v>308.11</v>
      </c>
      <c r="BR35" s="1">
        <v>306.11</v>
      </c>
      <c r="BS35" s="1">
        <v>305.73</v>
      </c>
      <c r="BU35" s="2">
        <v>1</v>
      </c>
      <c r="BV35" s="2">
        <v>1</v>
      </c>
      <c r="BW35" s="2">
        <v>1</v>
      </c>
      <c r="BX35" s="2">
        <v>1</v>
      </c>
      <c r="BY35" s="2">
        <v>1</v>
      </c>
      <c r="BZ35" s="2">
        <v>1</v>
      </c>
      <c r="CA35" s="2">
        <v>1</v>
      </c>
      <c r="CB35" s="2">
        <v>1</v>
      </c>
      <c r="CC35" s="2">
        <v>1</v>
      </c>
      <c r="CD35" s="2">
        <v>1</v>
      </c>
      <c r="CE35" s="2">
        <v>1</v>
      </c>
      <c r="CF35" s="2">
        <v>1</v>
      </c>
      <c r="CG35" s="2">
        <v>1</v>
      </c>
      <c r="CH35" s="2">
        <v>1</v>
      </c>
      <c r="CI35" s="2">
        <v>1</v>
      </c>
      <c r="CJ35" s="2">
        <v>1</v>
      </c>
      <c r="CK35" s="2">
        <v>1</v>
      </c>
      <c r="CL35" s="2">
        <v>1</v>
      </c>
      <c r="CM35" s="2">
        <v>1</v>
      </c>
      <c r="CN35" s="2">
        <v>1</v>
      </c>
      <c r="CO35" s="2">
        <v>1</v>
      </c>
      <c r="CP35" s="2">
        <v>1</v>
      </c>
      <c r="CQ35" s="2">
        <v>1</v>
      </c>
      <c r="CR35" s="2">
        <v>1</v>
      </c>
      <c r="CS35" s="2">
        <v>1</v>
      </c>
      <c r="CT35" s="2">
        <v>1</v>
      </c>
      <c r="CU35" s="2">
        <v>1</v>
      </c>
      <c r="CV35" s="2">
        <v>1</v>
      </c>
      <c r="CW35" s="2">
        <v>2</v>
      </c>
      <c r="CX35" s="2">
        <v>2</v>
      </c>
      <c r="CY35" s="2">
        <v>2</v>
      </c>
      <c r="CZ35" s="2">
        <v>2</v>
      </c>
      <c r="DA35" s="2">
        <v>2</v>
      </c>
      <c r="DB35" s="2">
        <v>2</v>
      </c>
      <c r="DC35" s="2">
        <v>2</v>
      </c>
      <c r="DD35" s="2">
        <v>2</v>
      </c>
      <c r="DE35" s="2">
        <v>2</v>
      </c>
      <c r="DF35" s="2">
        <v>2</v>
      </c>
      <c r="DG35" s="2">
        <v>2</v>
      </c>
      <c r="DH35" s="2">
        <v>2</v>
      </c>
      <c r="DI35" s="2">
        <v>2</v>
      </c>
      <c r="DJ35" s="2">
        <v>2</v>
      </c>
      <c r="DK35" s="2">
        <v>2</v>
      </c>
      <c r="DL35" s="2">
        <v>2</v>
      </c>
      <c r="DM35" s="2">
        <v>2</v>
      </c>
      <c r="DN35" s="2">
        <v>2</v>
      </c>
      <c r="DO35" s="2">
        <v>2</v>
      </c>
      <c r="DP35" s="2">
        <v>2</v>
      </c>
      <c r="DQ35" s="2">
        <v>2</v>
      </c>
      <c r="DR35" s="2">
        <v>2</v>
      </c>
      <c r="DS35" s="2">
        <v>1</v>
      </c>
      <c r="DT35" s="2">
        <v>1</v>
      </c>
      <c r="DU35" s="2">
        <v>1</v>
      </c>
      <c r="DV35" s="2">
        <v>1</v>
      </c>
      <c r="DW35" s="2">
        <v>1</v>
      </c>
      <c r="DX35" s="2">
        <v>1</v>
      </c>
      <c r="DY35" s="2">
        <v>1</v>
      </c>
      <c r="DZ35" s="2">
        <v>1</v>
      </c>
      <c r="EA35" s="2">
        <v>1</v>
      </c>
      <c r="EB35" s="2">
        <v>1</v>
      </c>
      <c r="EC35" s="2">
        <v>1</v>
      </c>
      <c r="ED35" s="2">
        <v>1</v>
      </c>
      <c r="EE35" s="2">
        <v>1</v>
      </c>
      <c r="EF35" s="2">
        <v>1</v>
      </c>
      <c r="EG35" s="2">
        <v>1</v>
      </c>
      <c r="EH35" s="2">
        <v>1</v>
      </c>
      <c r="EI35" s="2">
        <v>1</v>
      </c>
      <c r="EJ35" s="2">
        <v>1</v>
      </c>
      <c r="EK35" s="2">
        <v>1</v>
      </c>
      <c r="EL35" s="2">
        <v>1</v>
      </c>
      <c r="EN35" s="24">
        <v>32</v>
      </c>
      <c r="EO35" s="38">
        <v>1</v>
      </c>
      <c r="EP35" s="38">
        <v>32</v>
      </c>
      <c r="EQ35" s="17">
        <v>555660</v>
      </c>
      <c r="ER35" s="17">
        <v>391580</v>
      </c>
      <c r="ES35" s="41">
        <f t="shared" si="1"/>
        <v>322.48</v>
      </c>
      <c r="ET35" s="41">
        <f t="shared" si="2"/>
        <v>197.52604233599999</v>
      </c>
      <c r="EU35" s="41">
        <f t="shared" si="5"/>
        <v>124.95395766400003</v>
      </c>
      <c r="EV35" s="27" t="str">
        <f t="shared" si="6"/>
        <v>1,32</v>
      </c>
      <c r="EW35" s="28">
        <v>1</v>
      </c>
      <c r="EX35" s="28">
        <v>34</v>
      </c>
      <c r="EY35" s="28">
        <v>70</v>
      </c>
      <c r="EZ35" s="28">
        <v>295.964</v>
      </c>
      <c r="FA35" s="27" t="str">
        <f t="shared" si="7"/>
        <v>34,70</v>
      </c>
      <c r="FB35" s="28">
        <f t="shared" si="8"/>
        <v>557180</v>
      </c>
      <c r="FC35" s="28">
        <f t="shared" si="8"/>
        <v>390260</v>
      </c>
      <c r="FD35" s="28">
        <f t="shared" si="9"/>
        <v>295.964</v>
      </c>
      <c r="FE35" s="29">
        <f t="shared" si="3"/>
        <v>32</v>
      </c>
      <c r="FF35" s="3">
        <f t="shared" si="10"/>
        <v>32</v>
      </c>
      <c r="FG35" s="42">
        <f t="shared" si="12"/>
        <v>557180</v>
      </c>
      <c r="FH35" s="42">
        <f t="shared" si="12"/>
        <v>390260</v>
      </c>
      <c r="FI35" s="42">
        <f t="shared" si="12"/>
        <v>295.964</v>
      </c>
      <c r="FK35" s="32">
        <v>1</v>
      </c>
      <c r="FL35" s="32">
        <v>32</v>
      </c>
      <c r="FM35" s="31">
        <v>1</v>
      </c>
      <c r="FN35" s="31">
        <v>30</v>
      </c>
      <c r="FO35" s="31">
        <v>50</v>
      </c>
      <c r="FP35" s="32" t="s">
        <v>25</v>
      </c>
      <c r="FQ35" s="32">
        <v>2.5000000000000001E-2</v>
      </c>
      <c r="FR35" s="32">
        <v>0</v>
      </c>
      <c r="FS35" s="32">
        <v>0</v>
      </c>
      <c r="FT35" s="32">
        <v>0</v>
      </c>
      <c r="FU35" s="32">
        <v>0</v>
      </c>
      <c r="FV35" s="39"/>
    </row>
    <row r="36" spans="1:178" ht="2.1" customHeight="1" x14ac:dyDescent="0.25">
      <c r="A36" s="5"/>
      <c r="B36" s="1">
        <v>328.13</v>
      </c>
      <c r="C36" s="1">
        <v>326.89999999999998</v>
      </c>
      <c r="D36" s="1">
        <v>325.68</v>
      </c>
      <c r="E36" s="1">
        <v>324.48</v>
      </c>
      <c r="F36" s="1">
        <v>323.27999999999997</v>
      </c>
      <c r="G36" s="1">
        <v>322.08</v>
      </c>
      <c r="H36" s="1">
        <v>320.88</v>
      </c>
      <c r="I36" s="1">
        <v>319.68</v>
      </c>
      <c r="J36" s="1">
        <v>319.01</v>
      </c>
      <c r="K36" s="1">
        <v>318.33999999999997</v>
      </c>
      <c r="L36" s="1">
        <v>317.68</v>
      </c>
      <c r="M36" s="1">
        <v>317.01</v>
      </c>
      <c r="N36" s="1">
        <v>316.33999999999997</v>
      </c>
      <c r="O36" s="1">
        <v>315.92</v>
      </c>
      <c r="P36" s="1">
        <v>315.49</v>
      </c>
      <c r="Q36" s="1">
        <v>315.07</v>
      </c>
      <c r="R36" s="1">
        <v>314.64</v>
      </c>
      <c r="S36" s="1">
        <v>314.22000000000003</v>
      </c>
      <c r="T36" s="1">
        <v>313.52999999999997</v>
      </c>
      <c r="U36" s="1">
        <v>312.83</v>
      </c>
      <c r="V36" s="1">
        <v>312.14</v>
      </c>
      <c r="W36" s="1">
        <v>311.44</v>
      </c>
      <c r="X36" s="1">
        <v>310.75</v>
      </c>
      <c r="Y36" s="1">
        <v>308.27999999999997</v>
      </c>
      <c r="Z36" s="1">
        <v>305.8</v>
      </c>
      <c r="AA36" s="1">
        <v>303.33</v>
      </c>
      <c r="AB36" s="1">
        <v>300.85000000000002</v>
      </c>
      <c r="AC36" s="1">
        <v>297.14999999999998</v>
      </c>
      <c r="AD36" s="1">
        <v>293.64999999999998</v>
      </c>
      <c r="AE36" s="1">
        <v>291.93</v>
      </c>
      <c r="AF36" s="1">
        <v>291.26</v>
      </c>
      <c r="AG36" s="1">
        <v>291.08999999999997</v>
      </c>
      <c r="AH36" s="1">
        <v>291</v>
      </c>
      <c r="AI36" s="1">
        <v>290.95999999999998</v>
      </c>
      <c r="AJ36" s="1">
        <v>290.94</v>
      </c>
      <c r="AK36" s="1">
        <v>290.97000000000003</v>
      </c>
      <c r="AL36" s="1">
        <v>291.02999999999997</v>
      </c>
      <c r="AM36" s="1">
        <v>291.14</v>
      </c>
      <c r="AN36" s="1">
        <v>291.38</v>
      </c>
      <c r="AO36" s="1">
        <v>291.45</v>
      </c>
      <c r="AP36" s="1">
        <v>291.48</v>
      </c>
      <c r="AQ36" s="1">
        <v>291.48</v>
      </c>
      <c r="AR36" s="1">
        <v>291.42</v>
      </c>
      <c r="AS36" s="1">
        <v>291.27</v>
      </c>
      <c r="AT36" s="1">
        <v>291.20999999999998</v>
      </c>
      <c r="AU36" s="1">
        <v>291.19</v>
      </c>
      <c r="AV36" s="1">
        <v>291.3</v>
      </c>
      <c r="AW36" s="1">
        <v>291.63</v>
      </c>
      <c r="AX36" s="1">
        <v>295.52999999999997</v>
      </c>
      <c r="AY36" s="1">
        <v>301.77999999999997</v>
      </c>
      <c r="AZ36" s="1">
        <v>306.56</v>
      </c>
      <c r="BA36" s="1">
        <v>309.29000000000002</v>
      </c>
      <c r="BB36" s="1">
        <v>312.02</v>
      </c>
      <c r="BC36" s="1">
        <v>311.67</v>
      </c>
      <c r="BD36" s="1">
        <v>311.32</v>
      </c>
      <c r="BE36" s="1">
        <v>310.95999999999998</v>
      </c>
      <c r="BF36" s="1">
        <v>310.61</v>
      </c>
      <c r="BG36" s="1">
        <v>310.26</v>
      </c>
      <c r="BH36" s="1">
        <v>309.04000000000002</v>
      </c>
      <c r="BI36" s="1">
        <v>307.82</v>
      </c>
      <c r="BJ36" s="1">
        <v>306.60000000000002</v>
      </c>
      <c r="BK36" s="1">
        <v>305.38</v>
      </c>
      <c r="BL36" s="1">
        <v>304.16000000000003</v>
      </c>
      <c r="BM36" s="1">
        <v>304.95</v>
      </c>
      <c r="BN36" s="1">
        <v>305.74</v>
      </c>
      <c r="BO36" s="1">
        <v>306.54000000000002</v>
      </c>
      <c r="BP36" s="1">
        <v>307.33</v>
      </c>
      <c r="BQ36" s="1">
        <v>308.12</v>
      </c>
      <c r="BR36" s="1">
        <v>307.74</v>
      </c>
      <c r="BS36" s="1">
        <v>307.36</v>
      </c>
      <c r="BU36" s="2">
        <v>1</v>
      </c>
      <c r="BV36" s="2">
        <v>1</v>
      </c>
      <c r="BW36" s="2">
        <v>1</v>
      </c>
      <c r="BX36" s="2">
        <v>1</v>
      </c>
      <c r="BY36" s="2">
        <v>1</v>
      </c>
      <c r="BZ36" s="2">
        <v>1</v>
      </c>
      <c r="CA36" s="2">
        <v>1</v>
      </c>
      <c r="CB36" s="2">
        <v>1</v>
      </c>
      <c r="CC36" s="2">
        <v>1</v>
      </c>
      <c r="CD36" s="2">
        <v>1</v>
      </c>
      <c r="CE36" s="2">
        <v>1</v>
      </c>
      <c r="CF36" s="2">
        <v>1</v>
      </c>
      <c r="CG36" s="2">
        <v>1</v>
      </c>
      <c r="CH36" s="2">
        <v>1</v>
      </c>
      <c r="CI36" s="2">
        <v>1</v>
      </c>
      <c r="CJ36" s="2">
        <v>1</v>
      </c>
      <c r="CK36" s="2">
        <v>1</v>
      </c>
      <c r="CL36" s="2">
        <v>1</v>
      </c>
      <c r="CM36" s="2">
        <v>1</v>
      </c>
      <c r="CN36" s="2">
        <v>1</v>
      </c>
      <c r="CO36" s="2">
        <v>1</v>
      </c>
      <c r="CP36" s="2">
        <v>1</v>
      </c>
      <c r="CQ36" s="2">
        <v>1</v>
      </c>
      <c r="CR36" s="2">
        <v>1</v>
      </c>
      <c r="CS36" s="2">
        <v>1</v>
      </c>
      <c r="CT36" s="2">
        <v>1</v>
      </c>
      <c r="CU36" s="2">
        <v>1</v>
      </c>
      <c r="CV36" s="2">
        <v>2</v>
      </c>
      <c r="CW36" s="2">
        <v>2</v>
      </c>
      <c r="CX36" s="2">
        <v>2</v>
      </c>
      <c r="CY36" s="2">
        <v>2</v>
      </c>
      <c r="CZ36" s="2">
        <v>2</v>
      </c>
      <c r="DA36" s="2">
        <v>2</v>
      </c>
      <c r="DB36" s="2">
        <v>2</v>
      </c>
      <c r="DC36" s="2">
        <v>2</v>
      </c>
      <c r="DD36" s="2">
        <v>2</v>
      </c>
      <c r="DE36" s="2">
        <v>2</v>
      </c>
      <c r="DF36" s="2">
        <v>2</v>
      </c>
      <c r="DG36" s="2">
        <v>2</v>
      </c>
      <c r="DH36" s="2">
        <v>2</v>
      </c>
      <c r="DI36" s="2">
        <v>2</v>
      </c>
      <c r="DJ36" s="2">
        <v>2</v>
      </c>
      <c r="DK36" s="2">
        <v>2</v>
      </c>
      <c r="DL36" s="2">
        <v>2</v>
      </c>
      <c r="DM36" s="2">
        <v>2</v>
      </c>
      <c r="DN36" s="2">
        <v>2</v>
      </c>
      <c r="DO36" s="2">
        <v>2</v>
      </c>
      <c r="DP36" s="2">
        <v>2</v>
      </c>
      <c r="DQ36" s="2">
        <v>2</v>
      </c>
      <c r="DR36" s="2">
        <v>2</v>
      </c>
      <c r="DS36" s="2">
        <v>1</v>
      </c>
      <c r="DT36" s="2">
        <v>1</v>
      </c>
      <c r="DU36" s="2">
        <v>1</v>
      </c>
      <c r="DV36" s="2">
        <v>1</v>
      </c>
      <c r="DW36" s="2">
        <v>1</v>
      </c>
      <c r="DX36" s="2">
        <v>1</v>
      </c>
      <c r="DY36" s="2">
        <v>1</v>
      </c>
      <c r="DZ36" s="2">
        <v>1</v>
      </c>
      <c r="EA36" s="2">
        <v>1</v>
      </c>
      <c r="EB36" s="2">
        <v>1</v>
      </c>
      <c r="EC36" s="2">
        <v>1</v>
      </c>
      <c r="ED36" s="2">
        <v>1</v>
      </c>
      <c r="EE36" s="2">
        <v>1</v>
      </c>
      <c r="EF36" s="2">
        <v>1</v>
      </c>
      <c r="EG36" s="2">
        <v>1</v>
      </c>
      <c r="EH36" s="2">
        <v>1</v>
      </c>
      <c r="EI36" s="2">
        <v>1</v>
      </c>
      <c r="EJ36" s="2">
        <v>1</v>
      </c>
      <c r="EK36" s="2">
        <v>1</v>
      </c>
      <c r="EL36" s="2">
        <v>1</v>
      </c>
      <c r="EN36" s="24">
        <v>33</v>
      </c>
      <c r="EO36" s="38">
        <v>1</v>
      </c>
      <c r="EP36" s="38">
        <v>33</v>
      </c>
      <c r="EQ36" s="17">
        <v>555700</v>
      </c>
      <c r="ER36" s="17">
        <v>391580</v>
      </c>
      <c r="ES36" s="41">
        <f t="shared" si="1"/>
        <v>321.70999999999998</v>
      </c>
      <c r="ET36" s="41">
        <f t="shared" si="2"/>
        <v>197.47192204800001</v>
      </c>
      <c r="EU36" s="41">
        <f t="shared" si="5"/>
        <v>124.23807795199997</v>
      </c>
      <c r="EV36" s="27" t="str">
        <f t="shared" si="6"/>
        <v>1,33</v>
      </c>
      <c r="EW36" s="28">
        <v>1</v>
      </c>
      <c r="EX36" s="28">
        <v>35</v>
      </c>
      <c r="EY36" s="28">
        <v>70</v>
      </c>
      <c r="EZ36" s="28">
        <v>295.92700000000002</v>
      </c>
      <c r="FA36" s="27" t="str">
        <f t="shared" si="7"/>
        <v>35,70</v>
      </c>
      <c r="FB36" s="28">
        <f t="shared" si="8"/>
        <v>557180</v>
      </c>
      <c r="FC36" s="28">
        <f t="shared" si="8"/>
        <v>390220</v>
      </c>
      <c r="FD36" s="28">
        <f t="shared" si="9"/>
        <v>295.92700000000002</v>
      </c>
      <c r="FE36" s="29">
        <f t="shared" si="3"/>
        <v>33</v>
      </c>
      <c r="FF36" s="3">
        <f t="shared" si="10"/>
        <v>33</v>
      </c>
      <c r="FG36" s="42">
        <f t="shared" si="12"/>
        <v>557180</v>
      </c>
      <c r="FH36" s="42">
        <f t="shared" si="12"/>
        <v>390220</v>
      </c>
      <c r="FI36" s="42">
        <f t="shared" si="12"/>
        <v>295.92700000000002</v>
      </c>
      <c r="FK36" s="32">
        <v>1</v>
      </c>
      <c r="FL36" s="32">
        <v>33</v>
      </c>
      <c r="FM36" s="31">
        <v>1</v>
      </c>
      <c r="FN36" s="31">
        <v>34</v>
      </c>
      <c r="FO36" s="31">
        <v>29</v>
      </c>
      <c r="FP36" s="32" t="s">
        <v>25</v>
      </c>
      <c r="FQ36" s="32">
        <v>2.5000000000000001E-2</v>
      </c>
      <c r="FR36" s="32">
        <v>0</v>
      </c>
      <c r="FS36" s="32">
        <v>0</v>
      </c>
      <c r="FT36" s="32">
        <v>0</v>
      </c>
      <c r="FU36" s="32">
        <v>0</v>
      </c>
      <c r="FV36" s="39"/>
    </row>
    <row r="37" spans="1:178" ht="2.1" customHeight="1" x14ac:dyDescent="0.25">
      <c r="A37" s="5"/>
      <c r="B37" s="1">
        <v>329.78</v>
      </c>
      <c r="C37" s="1">
        <v>328.56</v>
      </c>
      <c r="D37" s="1">
        <v>327.33</v>
      </c>
      <c r="E37" s="1">
        <v>325.49</v>
      </c>
      <c r="F37" s="1">
        <v>324.29000000000002</v>
      </c>
      <c r="G37" s="1">
        <v>323.08999999999997</v>
      </c>
      <c r="H37" s="1">
        <v>321.89</v>
      </c>
      <c r="I37" s="1">
        <v>320.69</v>
      </c>
      <c r="J37" s="1">
        <v>320.02999999999997</v>
      </c>
      <c r="K37" s="1">
        <v>319.36</v>
      </c>
      <c r="L37" s="1">
        <v>318.69</v>
      </c>
      <c r="M37" s="1">
        <v>318.02</v>
      </c>
      <c r="N37" s="1">
        <v>316.64</v>
      </c>
      <c r="O37" s="1">
        <v>315.55</v>
      </c>
      <c r="P37" s="1">
        <v>315.13</v>
      </c>
      <c r="Q37" s="1">
        <v>314.7</v>
      </c>
      <c r="R37" s="1">
        <v>314.27999999999997</v>
      </c>
      <c r="S37" s="1">
        <v>313.86</v>
      </c>
      <c r="T37" s="1">
        <v>313.16000000000003</v>
      </c>
      <c r="U37" s="1">
        <v>312.47000000000003</v>
      </c>
      <c r="V37" s="1">
        <v>311.77</v>
      </c>
      <c r="W37" s="1">
        <v>311.08</v>
      </c>
      <c r="X37" s="1">
        <v>309.19</v>
      </c>
      <c r="Y37" s="1">
        <v>306.70999999999998</v>
      </c>
      <c r="Z37" s="1">
        <v>304.24</v>
      </c>
      <c r="AA37" s="1">
        <v>301.76</v>
      </c>
      <c r="AB37" s="1">
        <v>299.29000000000002</v>
      </c>
      <c r="AC37" s="1">
        <v>296.67</v>
      </c>
      <c r="AD37" s="1">
        <v>292.95999999999998</v>
      </c>
      <c r="AE37" s="1">
        <v>291.63</v>
      </c>
      <c r="AF37" s="1">
        <v>291.2</v>
      </c>
      <c r="AG37" s="1">
        <v>291.08</v>
      </c>
      <c r="AH37" s="1">
        <v>291.31</v>
      </c>
      <c r="AI37" s="1">
        <v>291.23</v>
      </c>
      <c r="AJ37" s="1">
        <v>291.23</v>
      </c>
      <c r="AK37" s="1">
        <v>291.16000000000003</v>
      </c>
      <c r="AL37" s="1">
        <v>291.19</v>
      </c>
      <c r="AM37" s="1">
        <v>291</v>
      </c>
      <c r="AN37" s="1">
        <v>291.27</v>
      </c>
      <c r="AO37" s="1">
        <v>291.41000000000003</v>
      </c>
      <c r="AP37" s="1">
        <v>291.43</v>
      </c>
      <c r="AQ37" s="1">
        <v>291.39</v>
      </c>
      <c r="AR37" s="1">
        <v>291.44</v>
      </c>
      <c r="AS37" s="1">
        <v>291.29000000000002</v>
      </c>
      <c r="AT37" s="1">
        <v>291.2</v>
      </c>
      <c r="AU37" s="1">
        <v>291.27999999999997</v>
      </c>
      <c r="AV37" s="1">
        <v>291.27</v>
      </c>
      <c r="AW37" s="1">
        <v>291.76</v>
      </c>
      <c r="AX37" s="1">
        <v>294.89</v>
      </c>
      <c r="AY37" s="1">
        <v>301.24</v>
      </c>
      <c r="AZ37" s="1">
        <v>305.61</v>
      </c>
      <c r="BA37" s="1">
        <v>308.33</v>
      </c>
      <c r="BB37" s="1">
        <v>311.06</v>
      </c>
      <c r="BC37" s="1">
        <v>310.70999999999998</v>
      </c>
      <c r="BD37" s="1">
        <v>310.36</v>
      </c>
      <c r="BE37" s="1">
        <v>310.01</v>
      </c>
      <c r="BF37" s="1">
        <v>309.64999999999998</v>
      </c>
      <c r="BG37" s="1">
        <v>308.83</v>
      </c>
      <c r="BH37" s="1">
        <v>307.61</v>
      </c>
      <c r="BI37" s="1">
        <v>306.39</v>
      </c>
      <c r="BJ37" s="1">
        <v>305.17</v>
      </c>
      <c r="BK37" s="1">
        <v>303.95</v>
      </c>
      <c r="BL37" s="1">
        <v>304.33999999999997</v>
      </c>
      <c r="BM37" s="1">
        <v>305.13</v>
      </c>
      <c r="BN37" s="1">
        <v>305.92</v>
      </c>
      <c r="BO37" s="1">
        <v>306.70999999999998</v>
      </c>
      <c r="BP37" s="1">
        <v>307.51</v>
      </c>
      <c r="BQ37" s="1">
        <v>306.62</v>
      </c>
      <c r="BR37" s="1">
        <v>308.02999999999997</v>
      </c>
      <c r="BS37" s="1">
        <v>307.66000000000003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2">
        <v>1</v>
      </c>
      <c r="CK37" s="2">
        <v>1</v>
      </c>
      <c r="CL37" s="2">
        <v>1</v>
      </c>
      <c r="CM37" s="2">
        <v>1</v>
      </c>
      <c r="CN37" s="2">
        <v>1</v>
      </c>
      <c r="CO37" s="2">
        <v>1</v>
      </c>
      <c r="CP37" s="2">
        <v>1</v>
      </c>
      <c r="CQ37" s="2">
        <v>1</v>
      </c>
      <c r="CR37" s="2">
        <v>1</v>
      </c>
      <c r="CS37" s="2">
        <v>1</v>
      </c>
      <c r="CT37" s="2">
        <v>1</v>
      </c>
      <c r="CU37" s="2">
        <v>1</v>
      </c>
      <c r="CV37" s="2">
        <v>2</v>
      </c>
      <c r="CW37" s="2">
        <v>2</v>
      </c>
      <c r="CX37" s="2">
        <v>2</v>
      </c>
      <c r="CY37" s="2">
        <v>2</v>
      </c>
      <c r="CZ37" s="2">
        <v>2</v>
      </c>
      <c r="DA37" s="2">
        <v>2</v>
      </c>
      <c r="DB37" s="2">
        <v>2</v>
      </c>
      <c r="DC37" s="2">
        <v>2</v>
      </c>
      <c r="DD37" s="2">
        <v>2</v>
      </c>
      <c r="DE37" s="2">
        <v>2</v>
      </c>
      <c r="DF37" s="2">
        <v>2</v>
      </c>
      <c r="DG37" s="2">
        <v>2</v>
      </c>
      <c r="DH37" s="2">
        <v>2</v>
      </c>
      <c r="DI37" s="2">
        <v>2</v>
      </c>
      <c r="DJ37" s="2">
        <v>2</v>
      </c>
      <c r="DK37" s="2">
        <v>2</v>
      </c>
      <c r="DL37" s="2">
        <v>2</v>
      </c>
      <c r="DM37" s="2">
        <v>2</v>
      </c>
      <c r="DN37" s="2">
        <v>2</v>
      </c>
      <c r="DO37" s="2">
        <v>2</v>
      </c>
      <c r="DP37" s="2">
        <v>2</v>
      </c>
      <c r="DQ37" s="2">
        <v>2</v>
      </c>
      <c r="DR37" s="2">
        <v>2</v>
      </c>
      <c r="DS37" s="2">
        <v>1</v>
      </c>
      <c r="DT37" s="2">
        <v>1</v>
      </c>
      <c r="DU37" s="2">
        <v>1</v>
      </c>
      <c r="DV37" s="2">
        <v>1</v>
      </c>
      <c r="DW37" s="2">
        <v>1</v>
      </c>
      <c r="DX37" s="2">
        <v>1</v>
      </c>
      <c r="DY37" s="2">
        <v>1</v>
      </c>
      <c r="DZ37" s="2">
        <v>1</v>
      </c>
      <c r="EA37" s="2">
        <v>1</v>
      </c>
      <c r="EB37" s="2">
        <v>1</v>
      </c>
      <c r="EC37" s="2">
        <v>1</v>
      </c>
      <c r="ED37" s="2">
        <v>1</v>
      </c>
      <c r="EE37" s="2">
        <v>1</v>
      </c>
      <c r="EF37" s="2">
        <v>1</v>
      </c>
      <c r="EG37" s="2">
        <v>1</v>
      </c>
      <c r="EH37" s="2">
        <v>1</v>
      </c>
      <c r="EI37" s="2">
        <v>1</v>
      </c>
      <c r="EJ37" s="2">
        <v>1</v>
      </c>
      <c r="EK37" s="2">
        <v>1</v>
      </c>
      <c r="EL37" s="2">
        <v>1</v>
      </c>
      <c r="EN37" s="24">
        <v>34</v>
      </c>
      <c r="EO37" s="38">
        <v>1</v>
      </c>
      <c r="EP37" s="38">
        <v>34</v>
      </c>
      <c r="EQ37" s="17">
        <v>555740</v>
      </c>
      <c r="ER37" s="17">
        <v>391580</v>
      </c>
      <c r="ES37" s="41">
        <f t="shared" si="1"/>
        <v>320.01</v>
      </c>
      <c r="ET37" s="41">
        <f t="shared" si="2"/>
        <v>197.420429136</v>
      </c>
      <c r="EU37" s="41">
        <f t="shared" si="5"/>
        <v>122.589570864</v>
      </c>
      <c r="EV37" s="27" t="str">
        <f t="shared" si="6"/>
        <v>1,34</v>
      </c>
      <c r="EW37" s="28">
        <v>1</v>
      </c>
      <c r="EX37" s="28">
        <v>36</v>
      </c>
      <c r="EY37" s="28">
        <v>70</v>
      </c>
      <c r="EZ37" s="28">
        <v>295.87099999999998</v>
      </c>
      <c r="FA37" s="27" t="str">
        <f t="shared" si="7"/>
        <v>36,70</v>
      </c>
      <c r="FB37" s="28">
        <f t="shared" si="8"/>
        <v>557180</v>
      </c>
      <c r="FC37" s="28">
        <f t="shared" si="8"/>
        <v>390180</v>
      </c>
      <c r="FD37" s="28">
        <f t="shared" si="9"/>
        <v>295.87099999999998</v>
      </c>
      <c r="FE37" s="29">
        <f t="shared" si="3"/>
        <v>34</v>
      </c>
      <c r="FF37" s="3">
        <f t="shared" si="10"/>
        <v>34</v>
      </c>
      <c r="FG37" s="42">
        <f t="shared" si="12"/>
        <v>557180</v>
      </c>
      <c r="FH37" s="42">
        <f t="shared" si="12"/>
        <v>390180</v>
      </c>
      <c r="FI37" s="42">
        <f t="shared" si="12"/>
        <v>295.87099999999998</v>
      </c>
      <c r="FK37" s="32">
        <v>1</v>
      </c>
      <c r="FL37" s="32">
        <v>34</v>
      </c>
      <c r="FM37" s="31">
        <v>1</v>
      </c>
      <c r="FN37" s="31">
        <v>34</v>
      </c>
      <c r="FO37" s="31">
        <v>38</v>
      </c>
      <c r="FP37" s="32" t="s">
        <v>25</v>
      </c>
      <c r="FQ37" s="32">
        <v>2.5000000000000001E-2</v>
      </c>
      <c r="FR37" s="32">
        <v>0</v>
      </c>
      <c r="FS37" s="32">
        <v>0</v>
      </c>
      <c r="FT37" s="32">
        <v>0</v>
      </c>
      <c r="FU37" s="32">
        <v>0</v>
      </c>
      <c r="FV37" s="39"/>
    </row>
    <row r="38" spans="1:178" ht="2.1" customHeight="1" x14ac:dyDescent="0.25">
      <c r="A38" s="5"/>
      <c r="B38" s="1">
        <v>331.43</v>
      </c>
      <c r="C38" s="1">
        <v>330.21</v>
      </c>
      <c r="D38" s="1">
        <v>328.98</v>
      </c>
      <c r="E38" s="1">
        <v>327.14999999999998</v>
      </c>
      <c r="F38" s="1">
        <v>325.31</v>
      </c>
      <c r="G38" s="1">
        <v>324.11</v>
      </c>
      <c r="H38" s="1">
        <v>322.91000000000003</v>
      </c>
      <c r="I38" s="1">
        <v>321.70999999999998</v>
      </c>
      <c r="J38" s="1">
        <v>321.04000000000002</v>
      </c>
      <c r="K38" s="1">
        <v>320.37</v>
      </c>
      <c r="L38" s="1">
        <v>319.7</v>
      </c>
      <c r="M38" s="1">
        <v>318.32</v>
      </c>
      <c r="N38" s="1">
        <v>316.94</v>
      </c>
      <c r="O38" s="1">
        <v>315.85000000000002</v>
      </c>
      <c r="P38" s="1">
        <v>314.76</v>
      </c>
      <c r="Q38" s="1">
        <v>314.33999999999997</v>
      </c>
      <c r="R38" s="1">
        <v>313.92</v>
      </c>
      <c r="S38" s="1">
        <v>313.49</v>
      </c>
      <c r="T38" s="1">
        <v>312.8</v>
      </c>
      <c r="U38" s="1">
        <v>312.10000000000002</v>
      </c>
      <c r="V38" s="1">
        <v>311.41000000000003</v>
      </c>
      <c r="W38" s="1">
        <v>309.52</v>
      </c>
      <c r="X38" s="1">
        <v>307.62</v>
      </c>
      <c r="Y38" s="1">
        <v>305.14999999999998</v>
      </c>
      <c r="Z38" s="1">
        <v>302.67</v>
      </c>
      <c r="AA38" s="1">
        <v>300.2</v>
      </c>
      <c r="AB38" s="1">
        <v>299.29000000000002</v>
      </c>
      <c r="AC38" s="1">
        <v>295.31</v>
      </c>
      <c r="AD38" s="1">
        <v>292.51</v>
      </c>
      <c r="AE38" s="1">
        <v>291.58999999999997</v>
      </c>
      <c r="AF38" s="1">
        <v>291.27999999999997</v>
      </c>
      <c r="AG38" s="1">
        <v>291.41000000000003</v>
      </c>
      <c r="AH38" s="1">
        <v>291.66000000000003</v>
      </c>
      <c r="AI38" s="1">
        <v>291.68</v>
      </c>
      <c r="AJ38" s="1">
        <v>291.69</v>
      </c>
      <c r="AK38" s="1">
        <v>291.64999999999998</v>
      </c>
      <c r="AL38" s="1">
        <v>291.27999999999997</v>
      </c>
      <c r="AM38" s="1">
        <v>291.01</v>
      </c>
      <c r="AN38" s="1">
        <v>291.26</v>
      </c>
      <c r="AO38" s="1">
        <v>291.33</v>
      </c>
      <c r="AP38" s="1">
        <v>291.36</v>
      </c>
      <c r="AQ38" s="1">
        <v>291.36</v>
      </c>
      <c r="AR38" s="1">
        <v>291.32</v>
      </c>
      <c r="AS38" s="1">
        <v>291.24</v>
      </c>
      <c r="AT38" s="1">
        <v>291.17</v>
      </c>
      <c r="AU38" s="1">
        <v>291.31</v>
      </c>
      <c r="AV38" s="1">
        <v>291.45</v>
      </c>
      <c r="AW38" s="1">
        <v>291.95999999999998</v>
      </c>
      <c r="AX38" s="1">
        <v>295.64</v>
      </c>
      <c r="AY38" s="1">
        <v>300.75</v>
      </c>
      <c r="AZ38" s="1">
        <v>304.64999999999998</v>
      </c>
      <c r="BA38" s="1">
        <v>307.38</v>
      </c>
      <c r="BB38" s="1">
        <v>310.10000000000002</v>
      </c>
      <c r="BC38" s="1">
        <v>309.75</v>
      </c>
      <c r="BD38" s="1">
        <v>309.39999999999998</v>
      </c>
      <c r="BE38" s="1">
        <v>309.05</v>
      </c>
      <c r="BF38" s="1">
        <v>308.22000000000003</v>
      </c>
      <c r="BG38" s="1">
        <v>307.39</v>
      </c>
      <c r="BH38" s="1">
        <v>306.17</v>
      </c>
      <c r="BI38" s="1">
        <v>304.95</v>
      </c>
      <c r="BJ38" s="1">
        <v>303.73</v>
      </c>
      <c r="BK38" s="1">
        <v>304.12</v>
      </c>
      <c r="BL38" s="1">
        <v>304.52</v>
      </c>
      <c r="BM38" s="1">
        <v>305.31</v>
      </c>
      <c r="BN38" s="1">
        <v>306.10000000000002</v>
      </c>
      <c r="BO38" s="1">
        <v>306.89</v>
      </c>
      <c r="BP38" s="1">
        <v>306</v>
      </c>
      <c r="BQ38" s="1">
        <v>305.11</v>
      </c>
      <c r="BR38" s="1">
        <v>306.52999999999997</v>
      </c>
      <c r="BS38" s="1">
        <v>307.95</v>
      </c>
      <c r="BU38" s="2">
        <v>1</v>
      </c>
      <c r="BV38" s="2">
        <v>1</v>
      </c>
      <c r="BW38" s="2">
        <v>1</v>
      </c>
      <c r="BX38" s="2">
        <v>1</v>
      </c>
      <c r="BY38" s="2">
        <v>1</v>
      </c>
      <c r="BZ38" s="2">
        <v>1</v>
      </c>
      <c r="CA38" s="2">
        <v>1</v>
      </c>
      <c r="CB38" s="2">
        <v>1</v>
      </c>
      <c r="CC38" s="2">
        <v>1</v>
      </c>
      <c r="CD38" s="2">
        <v>1</v>
      </c>
      <c r="CE38" s="2">
        <v>1</v>
      </c>
      <c r="CF38" s="2">
        <v>1</v>
      </c>
      <c r="CG38" s="2">
        <v>1</v>
      </c>
      <c r="CH38" s="2">
        <v>1</v>
      </c>
      <c r="CI38" s="2">
        <v>1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  <c r="CT38" s="2">
        <v>1</v>
      </c>
      <c r="CU38" s="2">
        <v>1</v>
      </c>
      <c r="CV38" s="2">
        <v>2</v>
      </c>
      <c r="CW38" s="2">
        <v>2</v>
      </c>
      <c r="CX38" s="2">
        <v>2</v>
      </c>
      <c r="CY38" s="2">
        <v>2</v>
      </c>
      <c r="CZ38" s="2">
        <v>2</v>
      </c>
      <c r="DA38" s="2">
        <v>2</v>
      </c>
      <c r="DB38" s="2">
        <v>2</v>
      </c>
      <c r="DC38" s="2">
        <v>2</v>
      </c>
      <c r="DD38" s="2">
        <v>2</v>
      </c>
      <c r="DE38" s="2">
        <v>2</v>
      </c>
      <c r="DF38" s="2">
        <v>2</v>
      </c>
      <c r="DG38" s="2">
        <v>2</v>
      </c>
      <c r="DH38" s="2">
        <v>2</v>
      </c>
      <c r="DI38" s="2">
        <v>2</v>
      </c>
      <c r="DJ38" s="2">
        <v>2</v>
      </c>
      <c r="DK38" s="2">
        <v>2</v>
      </c>
      <c r="DL38" s="2">
        <v>2</v>
      </c>
      <c r="DM38" s="2">
        <v>2</v>
      </c>
      <c r="DN38" s="2">
        <v>2</v>
      </c>
      <c r="DO38" s="2">
        <v>2</v>
      </c>
      <c r="DP38" s="2">
        <v>2</v>
      </c>
      <c r="DQ38" s="2">
        <v>2</v>
      </c>
      <c r="DR38" s="2">
        <v>2</v>
      </c>
      <c r="DS38" s="2">
        <v>1</v>
      </c>
      <c r="DT38" s="2">
        <v>1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1</v>
      </c>
      <c r="EA38" s="2">
        <v>1</v>
      </c>
      <c r="EB38" s="2">
        <v>1</v>
      </c>
      <c r="EC38" s="2">
        <v>1</v>
      </c>
      <c r="ED38" s="2">
        <v>1</v>
      </c>
      <c r="EE38" s="2">
        <v>1</v>
      </c>
      <c r="EF38" s="2">
        <v>1</v>
      </c>
      <c r="EG38" s="2">
        <v>1</v>
      </c>
      <c r="EH38" s="2">
        <v>1</v>
      </c>
      <c r="EI38" s="2">
        <v>1</v>
      </c>
      <c r="EJ38" s="2">
        <v>1</v>
      </c>
      <c r="EK38" s="2">
        <v>1</v>
      </c>
      <c r="EL38" s="2">
        <v>1</v>
      </c>
      <c r="EN38" s="24">
        <v>35</v>
      </c>
      <c r="EO38" s="38">
        <v>1</v>
      </c>
      <c r="EP38" s="38">
        <v>35</v>
      </c>
      <c r="EQ38" s="17">
        <v>555780</v>
      </c>
      <c r="ER38" s="17">
        <v>391580</v>
      </c>
      <c r="ES38" s="41">
        <f t="shared" si="1"/>
        <v>318.32</v>
      </c>
      <c r="ET38" s="41">
        <f t="shared" si="2"/>
        <v>197.36893622399899</v>
      </c>
      <c r="EU38" s="41">
        <f t="shared" si="5"/>
        <v>120.95106377600101</v>
      </c>
      <c r="EV38" s="27" t="str">
        <f t="shared" si="6"/>
        <v>1,35</v>
      </c>
      <c r="EW38" s="28">
        <v>1</v>
      </c>
      <c r="EX38" s="28">
        <v>37</v>
      </c>
      <c r="EY38" s="28">
        <v>70</v>
      </c>
      <c r="EZ38" s="28">
        <v>295.815</v>
      </c>
      <c r="FA38" s="27" t="str">
        <f t="shared" si="7"/>
        <v>37,70</v>
      </c>
      <c r="FB38" s="28">
        <f t="shared" si="8"/>
        <v>557180</v>
      </c>
      <c r="FC38" s="28">
        <f t="shared" si="8"/>
        <v>390140</v>
      </c>
      <c r="FD38" s="28">
        <f t="shared" si="9"/>
        <v>295.815</v>
      </c>
      <c r="FE38" s="29">
        <f t="shared" si="3"/>
        <v>35</v>
      </c>
      <c r="FF38" s="3">
        <f t="shared" si="10"/>
        <v>35</v>
      </c>
      <c r="FG38" s="42">
        <f t="shared" si="12"/>
        <v>557180</v>
      </c>
      <c r="FH38" s="42">
        <f t="shared" si="12"/>
        <v>390140</v>
      </c>
      <c r="FI38" s="42">
        <f t="shared" si="12"/>
        <v>295.815</v>
      </c>
      <c r="FK38" s="32">
        <v>1</v>
      </c>
      <c r="FL38" s="32">
        <v>35</v>
      </c>
      <c r="FM38" s="31">
        <v>1</v>
      </c>
      <c r="FN38" s="31">
        <v>26</v>
      </c>
      <c r="FO38" s="31">
        <v>34</v>
      </c>
      <c r="FP38" s="32" t="s">
        <v>25</v>
      </c>
      <c r="FQ38" s="32">
        <v>4.4999999999999998E-2</v>
      </c>
      <c r="FR38" s="32">
        <v>0</v>
      </c>
      <c r="FS38" s="32">
        <v>0</v>
      </c>
      <c r="FT38" s="32">
        <v>0</v>
      </c>
      <c r="FU38" s="32">
        <v>0</v>
      </c>
      <c r="FV38" s="39"/>
    </row>
    <row r="39" spans="1:178" ht="2.1" customHeight="1" x14ac:dyDescent="0.25">
      <c r="A39" s="5"/>
      <c r="B39" s="1">
        <v>333.08</v>
      </c>
      <c r="C39" s="1">
        <v>331.86</v>
      </c>
      <c r="D39" s="1">
        <v>330.64</v>
      </c>
      <c r="E39" s="1">
        <v>328.8</v>
      </c>
      <c r="F39" s="1">
        <v>326.95999999999998</v>
      </c>
      <c r="G39" s="1">
        <v>325.12</v>
      </c>
      <c r="H39" s="1">
        <v>323.92</v>
      </c>
      <c r="I39" s="1">
        <v>322.72000000000003</v>
      </c>
      <c r="J39" s="1">
        <v>322.05</v>
      </c>
      <c r="K39" s="1">
        <v>321.39</v>
      </c>
      <c r="L39" s="1">
        <v>320</v>
      </c>
      <c r="M39" s="1">
        <v>318.62</v>
      </c>
      <c r="N39" s="1">
        <v>317.23</v>
      </c>
      <c r="O39" s="1">
        <v>316.14999999999998</v>
      </c>
      <c r="P39" s="1">
        <v>315.06</v>
      </c>
      <c r="Q39" s="1">
        <v>313.98</v>
      </c>
      <c r="R39" s="1">
        <v>313.55</v>
      </c>
      <c r="S39" s="1">
        <v>313.13</v>
      </c>
      <c r="T39" s="1">
        <v>312.43</v>
      </c>
      <c r="U39" s="1">
        <v>311.74</v>
      </c>
      <c r="V39" s="1">
        <v>309.85000000000002</v>
      </c>
      <c r="W39" s="1">
        <v>307.95</v>
      </c>
      <c r="X39" s="1">
        <v>306.06</v>
      </c>
      <c r="Y39" s="1">
        <v>303.58</v>
      </c>
      <c r="Z39" s="1">
        <v>301.11</v>
      </c>
      <c r="AA39" s="1">
        <v>300.2</v>
      </c>
      <c r="AB39" s="1">
        <v>298.14</v>
      </c>
      <c r="AC39" s="1">
        <v>294.85000000000002</v>
      </c>
      <c r="AD39" s="1">
        <v>292.06</v>
      </c>
      <c r="AE39" s="1">
        <v>291.67</v>
      </c>
      <c r="AF39" s="1">
        <v>291.58999999999997</v>
      </c>
      <c r="AG39" s="1">
        <v>291.83999999999997</v>
      </c>
      <c r="AH39" s="1">
        <v>292.41000000000003</v>
      </c>
      <c r="AI39" s="1">
        <v>294.33999999999997</v>
      </c>
      <c r="AJ39" s="1">
        <v>293.27999999999997</v>
      </c>
      <c r="AK39" s="1">
        <v>292.18</v>
      </c>
      <c r="AL39" s="1">
        <v>291.62</v>
      </c>
      <c r="AM39" s="1">
        <v>291.17</v>
      </c>
      <c r="AN39" s="1">
        <v>291.25</v>
      </c>
      <c r="AO39" s="1">
        <v>291.33</v>
      </c>
      <c r="AP39" s="1">
        <v>291.37</v>
      </c>
      <c r="AQ39" s="1">
        <v>291.31</v>
      </c>
      <c r="AR39" s="1">
        <v>291.22000000000003</v>
      </c>
      <c r="AS39" s="1">
        <v>291.17</v>
      </c>
      <c r="AT39" s="1">
        <v>291.14</v>
      </c>
      <c r="AU39" s="1">
        <v>291.37</v>
      </c>
      <c r="AV39" s="1">
        <v>291.64999999999998</v>
      </c>
      <c r="AW39" s="1">
        <v>292.35000000000002</v>
      </c>
      <c r="AX39" s="1">
        <v>296.97000000000003</v>
      </c>
      <c r="AY39" s="1">
        <v>301.74</v>
      </c>
      <c r="AZ39" s="1">
        <v>303.69</v>
      </c>
      <c r="BA39" s="1">
        <v>306.42</v>
      </c>
      <c r="BB39" s="1">
        <v>309.14999999999998</v>
      </c>
      <c r="BC39" s="1">
        <v>308.79000000000002</v>
      </c>
      <c r="BD39" s="1">
        <v>308.44</v>
      </c>
      <c r="BE39" s="1">
        <v>307.61</v>
      </c>
      <c r="BF39" s="1">
        <v>306.79000000000002</v>
      </c>
      <c r="BG39" s="1">
        <v>305.95999999999998</v>
      </c>
      <c r="BH39" s="1">
        <v>304.74</v>
      </c>
      <c r="BI39" s="1">
        <v>303.52</v>
      </c>
      <c r="BJ39" s="1">
        <v>303.91000000000003</v>
      </c>
      <c r="BK39" s="1">
        <v>304.3</v>
      </c>
      <c r="BL39" s="1">
        <v>304.69</v>
      </c>
      <c r="BM39" s="1">
        <v>305.49</v>
      </c>
      <c r="BN39" s="1">
        <v>306.27999999999997</v>
      </c>
      <c r="BO39" s="1">
        <v>305.39</v>
      </c>
      <c r="BP39" s="1">
        <v>304.5</v>
      </c>
      <c r="BQ39" s="1">
        <v>303.61</v>
      </c>
      <c r="BR39" s="1">
        <v>305.02999999999997</v>
      </c>
      <c r="BS39" s="1">
        <v>306.44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1</v>
      </c>
      <c r="CB39" s="2">
        <v>1</v>
      </c>
      <c r="CC39" s="2">
        <v>1</v>
      </c>
      <c r="CD39" s="2">
        <v>1</v>
      </c>
      <c r="CE39" s="2">
        <v>1</v>
      </c>
      <c r="CF39" s="2">
        <v>1</v>
      </c>
      <c r="CG39" s="2">
        <v>1</v>
      </c>
      <c r="CH39" s="2">
        <v>1</v>
      </c>
      <c r="CI39" s="2">
        <v>1</v>
      </c>
      <c r="CJ39" s="2">
        <v>1</v>
      </c>
      <c r="CK39" s="2">
        <v>1</v>
      </c>
      <c r="CL39" s="2">
        <v>1</v>
      </c>
      <c r="CM39" s="2">
        <v>1</v>
      </c>
      <c r="CN39" s="2">
        <v>1</v>
      </c>
      <c r="CO39" s="2">
        <v>1</v>
      </c>
      <c r="CP39" s="2">
        <v>1</v>
      </c>
      <c r="CQ39" s="2">
        <v>1</v>
      </c>
      <c r="CR39" s="2">
        <v>1</v>
      </c>
      <c r="CS39" s="2">
        <v>1</v>
      </c>
      <c r="CT39" s="2">
        <v>1</v>
      </c>
      <c r="CU39" s="2">
        <v>2</v>
      </c>
      <c r="CV39" s="2">
        <v>2</v>
      </c>
      <c r="CW39" s="2">
        <v>2</v>
      </c>
      <c r="CX39" s="2">
        <v>2</v>
      </c>
      <c r="CY39" s="2">
        <v>2</v>
      </c>
      <c r="CZ39" s="2">
        <v>2</v>
      </c>
      <c r="DA39" s="2">
        <v>2</v>
      </c>
      <c r="DB39" s="2">
        <v>2</v>
      </c>
      <c r="DC39" s="2">
        <v>2</v>
      </c>
      <c r="DD39" s="2">
        <v>2</v>
      </c>
      <c r="DE39" s="2">
        <v>2</v>
      </c>
      <c r="DF39" s="2">
        <v>2</v>
      </c>
      <c r="DG39" s="2">
        <v>2</v>
      </c>
      <c r="DH39" s="2">
        <v>2</v>
      </c>
      <c r="DI39" s="2">
        <v>2</v>
      </c>
      <c r="DJ39" s="2">
        <v>2</v>
      </c>
      <c r="DK39" s="2">
        <v>2</v>
      </c>
      <c r="DL39" s="2">
        <v>2</v>
      </c>
      <c r="DM39" s="2">
        <v>2</v>
      </c>
      <c r="DN39" s="2">
        <v>2</v>
      </c>
      <c r="DO39" s="2">
        <v>2</v>
      </c>
      <c r="DP39" s="2">
        <v>2</v>
      </c>
      <c r="DQ39" s="2">
        <v>2</v>
      </c>
      <c r="DR39" s="2">
        <v>2</v>
      </c>
      <c r="DS39" s="2">
        <v>1</v>
      </c>
      <c r="DT39" s="2">
        <v>1</v>
      </c>
      <c r="DU39" s="2">
        <v>1</v>
      </c>
      <c r="DV39" s="2">
        <v>1</v>
      </c>
      <c r="DW39" s="2">
        <v>1</v>
      </c>
      <c r="DX39" s="2">
        <v>1</v>
      </c>
      <c r="DY39" s="2">
        <v>1</v>
      </c>
      <c r="DZ39" s="2">
        <v>1</v>
      </c>
      <c r="EA39" s="2">
        <v>1</v>
      </c>
      <c r="EB39" s="2">
        <v>1</v>
      </c>
      <c r="EC39" s="2">
        <v>1</v>
      </c>
      <c r="ED39" s="2">
        <v>1</v>
      </c>
      <c r="EE39" s="2">
        <v>1</v>
      </c>
      <c r="EF39" s="2">
        <v>1</v>
      </c>
      <c r="EG39" s="2">
        <v>1</v>
      </c>
      <c r="EH39" s="2">
        <v>1</v>
      </c>
      <c r="EI39" s="2">
        <v>1</v>
      </c>
      <c r="EJ39" s="2">
        <v>1</v>
      </c>
      <c r="EK39" s="2">
        <v>1</v>
      </c>
      <c r="EL39" s="2">
        <v>1</v>
      </c>
      <c r="EN39" s="24">
        <v>36</v>
      </c>
      <c r="EO39" s="38">
        <v>1</v>
      </c>
      <c r="EP39" s="38">
        <v>36</v>
      </c>
      <c r="EQ39" s="17">
        <v>555820</v>
      </c>
      <c r="ER39" s="17">
        <v>391580</v>
      </c>
      <c r="ES39" s="41">
        <f t="shared" si="1"/>
        <v>317.62</v>
      </c>
      <c r="ET39" s="41">
        <f t="shared" si="2"/>
        <v>197.31744331199999</v>
      </c>
      <c r="EU39" s="41">
        <f t="shared" si="5"/>
        <v>120.30255668800001</v>
      </c>
      <c r="EV39" s="27" t="str">
        <f t="shared" si="6"/>
        <v>1,36</v>
      </c>
      <c r="EW39" s="28">
        <v>1</v>
      </c>
      <c r="EX39" s="28">
        <v>38</v>
      </c>
      <c r="EY39" s="28">
        <v>70</v>
      </c>
      <c r="EZ39" s="28">
        <v>295.75799999999998</v>
      </c>
      <c r="FA39" s="27" t="str">
        <f t="shared" si="7"/>
        <v>38,70</v>
      </c>
      <c r="FB39" s="28">
        <f t="shared" si="8"/>
        <v>557180</v>
      </c>
      <c r="FC39" s="28">
        <f t="shared" si="8"/>
        <v>390100</v>
      </c>
      <c r="FD39" s="28">
        <f t="shared" si="9"/>
        <v>295.75799999999998</v>
      </c>
      <c r="FE39" s="29">
        <f t="shared" si="3"/>
        <v>36</v>
      </c>
      <c r="FF39" s="3">
        <f t="shared" si="10"/>
        <v>36</v>
      </c>
      <c r="FG39" s="42">
        <f t="shared" si="12"/>
        <v>557180</v>
      </c>
      <c r="FH39" s="42">
        <f t="shared" si="12"/>
        <v>390100</v>
      </c>
      <c r="FI39" s="42">
        <f t="shared" si="12"/>
        <v>295.75799999999998</v>
      </c>
      <c r="FK39" s="32">
        <v>1</v>
      </c>
      <c r="FL39" s="32">
        <v>36</v>
      </c>
      <c r="FM39" s="31">
        <v>1</v>
      </c>
      <c r="FN39" s="31">
        <v>26</v>
      </c>
      <c r="FO39" s="31">
        <v>43</v>
      </c>
      <c r="FP39" s="32" t="s">
        <v>25</v>
      </c>
      <c r="FQ39" s="32">
        <v>2.5000000000000001E-2</v>
      </c>
      <c r="FR39" s="32">
        <v>0</v>
      </c>
      <c r="FS39" s="32">
        <v>0</v>
      </c>
      <c r="FT39" s="32">
        <v>0</v>
      </c>
      <c r="FU39" s="32">
        <v>0</v>
      </c>
      <c r="FV39" s="39"/>
    </row>
    <row r="40" spans="1:178" ht="2.1" customHeight="1" x14ac:dyDescent="0.25">
      <c r="A40" s="5"/>
      <c r="B40" s="1">
        <v>334.99</v>
      </c>
      <c r="C40" s="1">
        <v>333.51</v>
      </c>
      <c r="D40" s="1">
        <v>332.29</v>
      </c>
      <c r="E40" s="1">
        <v>330.45</v>
      </c>
      <c r="F40" s="1">
        <v>328.61</v>
      </c>
      <c r="G40" s="1">
        <v>326.77</v>
      </c>
      <c r="H40" s="1">
        <v>324.94</v>
      </c>
      <c r="I40" s="1">
        <v>323.74</v>
      </c>
      <c r="J40" s="1">
        <v>323.07</v>
      </c>
      <c r="K40" s="1">
        <v>321.68</v>
      </c>
      <c r="L40" s="1">
        <v>320.3</v>
      </c>
      <c r="M40" s="1">
        <v>318.92</v>
      </c>
      <c r="N40" s="1">
        <v>317.52999999999997</v>
      </c>
      <c r="O40" s="1">
        <v>316.45</v>
      </c>
      <c r="P40" s="1">
        <v>315.36</v>
      </c>
      <c r="Q40" s="1">
        <v>314.27</v>
      </c>
      <c r="R40" s="1">
        <v>313.19</v>
      </c>
      <c r="S40" s="1">
        <v>312.76</v>
      </c>
      <c r="T40" s="1">
        <v>312.07</v>
      </c>
      <c r="U40" s="1">
        <v>310.18</v>
      </c>
      <c r="V40" s="1">
        <v>308.27999999999997</v>
      </c>
      <c r="W40" s="1">
        <v>306.39</v>
      </c>
      <c r="X40" s="1">
        <v>304.49</v>
      </c>
      <c r="Y40" s="1">
        <v>302.02</v>
      </c>
      <c r="Z40" s="1">
        <v>301.11</v>
      </c>
      <c r="AA40" s="1">
        <v>298.2</v>
      </c>
      <c r="AB40" s="1">
        <v>297.85000000000002</v>
      </c>
      <c r="AC40" s="1">
        <v>295.67</v>
      </c>
      <c r="AD40" s="1">
        <v>292.58</v>
      </c>
      <c r="AE40" s="1">
        <v>292.08999999999997</v>
      </c>
      <c r="AF40" s="1">
        <v>292.13</v>
      </c>
      <c r="AG40" s="1">
        <v>292.92</v>
      </c>
      <c r="AH40" s="1">
        <v>297.93</v>
      </c>
      <c r="AI40" s="1">
        <v>298.45</v>
      </c>
      <c r="AJ40" s="1">
        <v>297.14</v>
      </c>
      <c r="AK40" s="1">
        <v>293.23</v>
      </c>
      <c r="AL40" s="1">
        <v>292.23</v>
      </c>
      <c r="AM40" s="1">
        <v>291.61</v>
      </c>
      <c r="AN40" s="1">
        <v>291.44</v>
      </c>
      <c r="AO40" s="1">
        <v>291.72000000000003</v>
      </c>
      <c r="AP40" s="1">
        <v>291.63</v>
      </c>
      <c r="AQ40" s="1">
        <v>291.38</v>
      </c>
      <c r="AR40" s="1">
        <v>291.2</v>
      </c>
      <c r="AS40" s="1">
        <v>291.19</v>
      </c>
      <c r="AT40" s="1">
        <v>291.20999999999998</v>
      </c>
      <c r="AU40" s="1">
        <v>291.43</v>
      </c>
      <c r="AV40" s="1">
        <v>292.14999999999998</v>
      </c>
      <c r="AW40" s="1">
        <v>293.14999999999998</v>
      </c>
      <c r="AX40" s="1">
        <v>297.7</v>
      </c>
      <c r="AY40" s="1">
        <v>301.92</v>
      </c>
      <c r="AZ40" s="1">
        <v>303.69</v>
      </c>
      <c r="BA40" s="1">
        <v>305.45999999999998</v>
      </c>
      <c r="BB40" s="1">
        <v>308.19</v>
      </c>
      <c r="BC40" s="1">
        <v>307.83999999999997</v>
      </c>
      <c r="BD40" s="1">
        <v>307.01</v>
      </c>
      <c r="BE40" s="1">
        <v>306.18</v>
      </c>
      <c r="BF40" s="1">
        <v>305.35000000000002</v>
      </c>
      <c r="BG40" s="1">
        <v>304.52</v>
      </c>
      <c r="BH40" s="1">
        <v>303.3</v>
      </c>
      <c r="BI40" s="1">
        <v>303.7</v>
      </c>
      <c r="BJ40" s="1">
        <v>304.08999999999997</v>
      </c>
      <c r="BK40" s="1">
        <v>304.48</v>
      </c>
      <c r="BL40" s="1">
        <v>304.87</v>
      </c>
      <c r="BM40" s="1">
        <v>305.66000000000003</v>
      </c>
      <c r="BN40" s="1">
        <v>304.77</v>
      </c>
      <c r="BO40" s="1">
        <v>303.88</v>
      </c>
      <c r="BP40" s="1">
        <v>302.99</v>
      </c>
      <c r="BQ40" s="1">
        <v>302.10000000000002</v>
      </c>
      <c r="BR40" s="1">
        <v>303.52</v>
      </c>
      <c r="BS40" s="1">
        <v>304.94</v>
      </c>
      <c r="BU40" s="2">
        <v>1</v>
      </c>
      <c r="BV40" s="2">
        <v>1</v>
      </c>
      <c r="BW40" s="2">
        <v>1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1</v>
      </c>
      <c r="CG40" s="2">
        <v>1</v>
      </c>
      <c r="CH40" s="2">
        <v>1</v>
      </c>
      <c r="CI40" s="2">
        <v>1</v>
      </c>
      <c r="CJ40" s="2">
        <v>1</v>
      </c>
      <c r="CK40" s="2">
        <v>1</v>
      </c>
      <c r="CL40" s="2">
        <v>1</v>
      </c>
      <c r="CM40" s="2">
        <v>1</v>
      </c>
      <c r="CN40" s="2">
        <v>1</v>
      </c>
      <c r="CO40" s="2">
        <v>1</v>
      </c>
      <c r="CP40" s="2">
        <v>1</v>
      </c>
      <c r="CQ40" s="2">
        <v>1</v>
      </c>
      <c r="CR40" s="2">
        <v>1</v>
      </c>
      <c r="CS40" s="2">
        <v>1</v>
      </c>
      <c r="CT40" s="2">
        <v>2</v>
      </c>
      <c r="CU40" s="2">
        <v>2</v>
      </c>
      <c r="CV40" s="2">
        <v>2</v>
      </c>
      <c r="CW40" s="2">
        <v>2</v>
      </c>
      <c r="CX40" s="2">
        <v>2</v>
      </c>
      <c r="CY40" s="2">
        <v>2</v>
      </c>
      <c r="CZ40" s="2">
        <v>2</v>
      </c>
      <c r="DA40" s="2">
        <v>2</v>
      </c>
      <c r="DB40" s="2">
        <v>2</v>
      </c>
      <c r="DC40" s="2">
        <v>2</v>
      </c>
      <c r="DD40" s="2">
        <v>2</v>
      </c>
      <c r="DE40" s="2">
        <v>2</v>
      </c>
      <c r="DF40" s="2">
        <v>2</v>
      </c>
      <c r="DG40" s="2">
        <v>2</v>
      </c>
      <c r="DH40" s="2">
        <v>2</v>
      </c>
      <c r="DI40" s="2">
        <v>2</v>
      </c>
      <c r="DJ40" s="2">
        <v>2</v>
      </c>
      <c r="DK40" s="2">
        <v>2</v>
      </c>
      <c r="DL40" s="2">
        <v>2</v>
      </c>
      <c r="DM40" s="2">
        <v>2</v>
      </c>
      <c r="DN40" s="2">
        <v>2</v>
      </c>
      <c r="DO40" s="2">
        <v>2</v>
      </c>
      <c r="DP40" s="2">
        <v>2</v>
      </c>
      <c r="DQ40" s="2">
        <v>2</v>
      </c>
      <c r="DR40" s="2">
        <v>1</v>
      </c>
      <c r="DS40" s="2">
        <v>1</v>
      </c>
      <c r="DT40" s="2">
        <v>1</v>
      </c>
      <c r="DU40" s="2">
        <v>1</v>
      </c>
      <c r="DV40" s="2">
        <v>1</v>
      </c>
      <c r="DW40" s="2">
        <v>1</v>
      </c>
      <c r="DX40" s="2">
        <v>1</v>
      </c>
      <c r="DY40" s="2">
        <v>1</v>
      </c>
      <c r="DZ40" s="2">
        <v>1</v>
      </c>
      <c r="EA40" s="2">
        <v>1</v>
      </c>
      <c r="EB40" s="2">
        <v>1</v>
      </c>
      <c r="EC40" s="2">
        <v>1</v>
      </c>
      <c r="ED40" s="2">
        <v>1</v>
      </c>
      <c r="EE40" s="2">
        <v>1</v>
      </c>
      <c r="EF40" s="2">
        <v>1</v>
      </c>
      <c r="EG40" s="2">
        <v>1</v>
      </c>
      <c r="EH40" s="2">
        <v>1</v>
      </c>
      <c r="EI40" s="2">
        <v>1</v>
      </c>
      <c r="EJ40" s="2">
        <v>1</v>
      </c>
      <c r="EK40" s="2">
        <v>1</v>
      </c>
      <c r="EL40" s="2">
        <v>1</v>
      </c>
      <c r="EN40" s="24">
        <v>37</v>
      </c>
      <c r="EO40" s="38">
        <v>1</v>
      </c>
      <c r="EP40" s="38">
        <v>37</v>
      </c>
      <c r="EQ40" s="17">
        <v>555860</v>
      </c>
      <c r="ER40" s="17">
        <v>391580</v>
      </c>
      <c r="ES40" s="41">
        <f t="shared" si="1"/>
        <v>316.92</v>
      </c>
      <c r="ET40" s="41">
        <f t="shared" si="2"/>
        <v>197.262189167999</v>
      </c>
      <c r="EU40" s="41">
        <f t="shared" si="5"/>
        <v>119.65781083200102</v>
      </c>
      <c r="EV40" s="27" t="str">
        <f t="shared" si="6"/>
        <v>1,37</v>
      </c>
      <c r="EW40" s="28">
        <v>1</v>
      </c>
      <c r="EX40" s="28">
        <v>39</v>
      </c>
      <c r="EY40" s="28">
        <v>70</v>
      </c>
      <c r="EZ40" s="28">
        <v>295.68900000000002</v>
      </c>
      <c r="FA40" s="27" t="str">
        <f t="shared" si="7"/>
        <v>39,70</v>
      </c>
      <c r="FB40" s="28">
        <f t="shared" si="8"/>
        <v>557180</v>
      </c>
      <c r="FC40" s="28">
        <f t="shared" si="8"/>
        <v>390060</v>
      </c>
      <c r="FD40" s="28">
        <f t="shared" si="9"/>
        <v>295.68900000000002</v>
      </c>
      <c r="FE40" s="29">
        <f t="shared" si="3"/>
        <v>37</v>
      </c>
      <c r="FF40" s="3">
        <f t="shared" si="10"/>
        <v>37</v>
      </c>
      <c r="FG40" s="42">
        <f t="shared" si="12"/>
        <v>557180</v>
      </c>
      <c r="FH40" s="42">
        <f t="shared" si="12"/>
        <v>390060</v>
      </c>
      <c r="FI40" s="42">
        <f t="shared" si="12"/>
        <v>295.68900000000002</v>
      </c>
      <c r="FK40" s="32">
        <v>1</v>
      </c>
      <c r="FL40" s="32">
        <v>37</v>
      </c>
      <c r="FM40" s="31">
        <v>1</v>
      </c>
      <c r="FN40" s="31">
        <v>33</v>
      </c>
      <c r="FO40" s="31">
        <v>42</v>
      </c>
      <c r="FP40" s="32" t="s">
        <v>25</v>
      </c>
      <c r="FQ40" s="32">
        <v>2.5000000000000001E-2</v>
      </c>
      <c r="FR40" s="32">
        <v>0</v>
      </c>
      <c r="FS40" s="32">
        <v>0</v>
      </c>
      <c r="FT40" s="32">
        <v>0</v>
      </c>
      <c r="FU40" s="32">
        <v>0</v>
      </c>
      <c r="FV40" s="39"/>
    </row>
    <row r="41" spans="1:178" ht="2.1" customHeight="1" x14ac:dyDescent="0.25">
      <c r="A41" s="5"/>
      <c r="B41" s="1">
        <v>336.89</v>
      </c>
      <c r="C41" s="1">
        <v>335.41</v>
      </c>
      <c r="D41" s="1">
        <v>333.94</v>
      </c>
      <c r="E41" s="1">
        <v>332.1</v>
      </c>
      <c r="F41" s="1">
        <v>330.26</v>
      </c>
      <c r="G41" s="1">
        <v>328.43</v>
      </c>
      <c r="H41" s="1">
        <v>326.58999999999997</v>
      </c>
      <c r="I41" s="1">
        <v>324.75</v>
      </c>
      <c r="J41" s="1">
        <v>323.37</v>
      </c>
      <c r="K41" s="1">
        <v>321.98</v>
      </c>
      <c r="L41" s="1">
        <v>320.60000000000002</v>
      </c>
      <c r="M41" s="1">
        <v>319.20999999999998</v>
      </c>
      <c r="N41" s="1">
        <v>317.83</v>
      </c>
      <c r="O41" s="1">
        <v>316.74</v>
      </c>
      <c r="P41" s="1">
        <v>315.66000000000003</v>
      </c>
      <c r="Q41" s="1">
        <v>314.57</v>
      </c>
      <c r="R41" s="1">
        <v>313.49</v>
      </c>
      <c r="S41" s="1">
        <v>312.39999999999998</v>
      </c>
      <c r="T41" s="1">
        <v>310.51</v>
      </c>
      <c r="U41" s="1">
        <v>308.61</v>
      </c>
      <c r="V41" s="1">
        <v>306.72000000000003</v>
      </c>
      <c r="W41" s="1">
        <v>304.82</v>
      </c>
      <c r="X41" s="1">
        <v>302.93</v>
      </c>
      <c r="Y41" s="1">
        <v>302.02</v>
      </c>
      <c r="Z41" s="1">
        <v>301.11</v>
      </c>
      <c r="AA41" s="1">
        <v>300.2</v>
      </c>
      <c r="AB41" s="1">
        <v>297.99</v>
      </c>
      <c r="AC41" s="1">
        <v>296.07</v>
      </c>
      <c r="AD41" s="1">
        <v>293.44</v>
      </c>
      <c r="AE41" s="1">
        <v>292.58999999999997</v>
      </c>
      <c r="AF41" s="1">
        <v>293</v>
      </c>
      <c r="AG41" s="1">
        <v>294.17</v>
      </c>
      <c r="AH41" s="1">
        <v>299.31</v>
      </c>
      <c r="AI41" s="1">
        <v>299.62</v>
      </c>
      <c r="AJ41" s="1">
        <v>297.31</v>
      </c>
      <c r="AK41" s="1">
        <v>296.99</v>
      </c>
      <c r="AL41" s="1">
        <v>294.74</v>
      </c>
      <c r="AM41" s="1">
        <v>293.02</v>
      </c>
      <c r="AN41" s="1">
        <v>292.48</v>
      </c>
      <c r="AO41" s="1">
        <v>294.42</v>
      </c>
      <c r="AP41" s="1">
        <v>293.52999999999997</v>
      </c>
      <c r="AQ41" s="1">
        <v>292</v>
      </c>
      <c r="AR41" s="1">
        <v>291.35000000000002</v>
      </c>
      <c r="AS41" s="1">
        <v>291.23</v>
      </c>
      <c r="AT41" s="1">
        <v>291.32</v>
      </c>
      <c r="AU41" s="1">
        <v>291.85000000000002</v>
      </c>
      <c r="AV41" s="1">
        <v>292.66000000000003</v>
      </c>
      <c r="AW41" s="1">
        <v>294.58999999999997</v>
      </c>
      <c r="AX41" s="1">
        <v>298.8</v>
      </c>
      <c r="AY41" s="1">
        <v>301.92</v>
      </c>
      <c r="AZ41" s="1">
        <v>303.69</v>
      </c>
      <c r="BA41" s="1">
        <v>305.45999999999998</v>
      </c>
      <c r="BB41" s="1">
        <v>307.23</v>
      </c>
      <c r="BC41" s="1">
        <v>306.39999999999998</v>
      </c>
      <c r="BD41" s="1">
        <v>305.57</v>
      </c>
      <c r="BE41" s="1">
        <v>304.75</v>
      </c>
      <c r="BF41" s="1">
        <v>303.92</v>
      </c>
      <c r="BG41" s="1">
        <v>303.08999999999997</v>
      </c>
      <c r="BH41" s="1">
        <v>303.48</v>
      </c>
      <c r="BI41" s="1">
        <v>303.87</v>
      </c>
      <c r="BJ41" s="1">
        <v>304.27</v>
      </c>
      <c r="BK41" s="1">
        <v>304.66000000000003</v>
      </c>
      <c r="BL41" s="1">
        <v>305.05</v>
      </c>
      <c r="BM41" s="1">
        <v>304.16000000000003</v>
      </c>
      <c r="BN41" s="1">
        <v>303.27</v>
      </c>
      <c r="BO41" s="1">
        <v>302.38</v>
      </c>
      <c r="BP41" s="1">
        <v>301.49</v>
      </c>
      <c r="BQ41" s="1">
        <v>300.60000000000002</v>
      </c>
      <c r="BR41" s="1">
        <v>302.02</v>
      </c>
      <c r="BS41" s="1">
        <v>303.44</v>
      </c>
      <c r="BU41" s="2">
        <v>1</v>
      </c>
      <c r="BV41" s="2">
        <v>1</v>
      </c>
      <c r="BW41" s="2">
        <v>1</v>
      </c>
      <c r="BX41" s="2">
        <v>1</v>
      </c>
      <c r="BY41" s="2">
        <v>1</v>
      </c>
      <c r="BZ41" s="2">
        <v>1</v>
      </c>
      <c r="CA41" s="2">
        <v>1</v>
      </c>
      <c r="CB41" s="2">
        <v>1</v>
      </c>
      <c r="CC41" s="2">
        <v>1</v>
      </c>
      <c r="CD41" s="2">
        <v>1</v>
      </c>
      <c r="CE41" s="2">
        <v>1</v>
      </c>
      <c r="CF41" s="2">
        <v>1</v>
      </c>
      <c r="CG41" s="2">
        <v>1</v>
      </c>
      <c r="CH41" s="2">
        <v>1</v>
      </c>
      <c r="CI41" s="2">
        <v>1</v>
      </c>
      <c r="CJ41" s="2">
        <v>1</v>
      </c>
      <c r="CK41" s="2">
        <v>1</v>
      </c>
      <c r="CL41" s="2">
        <v>1</v>
      </c>
      <c r="CM41" s="2">
        <v>1</v>
      </c>
      <c r="CN41" s="2">
        <v>1</v>
      </c>
      <c r="CO41" s="2">
        <v>1</v>
      </c>
      <c r="CP41" s="2">
        <v>1</v>
      </c>
      <c r="CQ41" s="2">
        <v>1</v>
      </c>
      <c r="CR41" s="2">
        <v>1</v>
      </c>
      <c r="CS41" s="2">
        <v>1</v>
      </c>
      <c r="CT41" s="2">
        <v>2</v>
      </c>
      <c r="CU41" s="2">
        <v>2</v>
      </c>
      <c r="CV41" s="2">
        <v>2</v>
      </c>
      <c r="CW41" s="2">
        <v>2</v>
      </c>
      <c r="CX41" s="2">
        <v>2</v>
      </c>
      <c r="CY41" s="2">
        <v>2</v>
      </c>
      <c r="CZ41" s="2">
        <v>2</v>
      </c>
      <c r="DA41" s="2">
        <v>2</v>
      </c>
      <c r="DB41" s="2">
        <v>2</v>
      </c>
      <c r="DC41" s="2">
        <v>2</v>
      </c>
      <c r="DD41" s="2">
        <v>2</v>
      </c>
      <c r="DE41" s="2">
        <v>2</v>
      </c>
      <c r="DF41" s="2">
        <v>2</v>
      </c>
      <c r="DG41" s="2">
        <v>2</v>
      </c>
      <c r="DH41" s="2">
        <v>2</v>
      </c>
      <c r="DI41" s="2">
        <v>2</v>
      </c>
      <c r="DJ41" s="2">
        <v>2</v>
      </c>
      <c r="DK41" s="2">
        <v>2</v>
      </c>
      <c r="DL41" s="2">
        <v>2</v>
      </c>
      <c r="DM41" s="2">
        <v>2</v>
      </c>
      <c r="DN41" s="2">
        <v>2</v>
      </c>
      <c r="DO41" s="2">
        <v>2</v>
      </c>
      <c r="DP41" s="2">
        <v>2</v>
      </c>
      <c r="DQ41" s="2">
        <v>2</v>
      </c>
      <c r="DR41" s="2">
        <v>1</v>
      </c>
      <c r="DS41" s="2">
        <v>1</v>
      </c>
      <c r="DT41" s="2">
        <v>1</v>
      </c>
      <c r="DU41" s="2">
        <v>1</v>
      </c>
      <c r="DV41" s="2">
        <v>1</v>
      </c>
      <c r="DW41" s="2">
        <v>1</v>
      </c>
      <c r="DX41" s="2">
        <v>1</v>
      </c>
      <c r="DY41" s="2">
        <v>1</v>
      </c>
      <c r="DZ41" s="2">
        <v>1</v>
      </c>
      <c r="EA41" s="2">
        <v>1</v>
      </c>
      <c r="EB41" s="2">
        <v>1</v>
      </c>
      <c r="EC41" s="2">
        <v>1</v>
      </c>
      <c r="ED41" s="2">
        <v>1</v>
      </c>
      <c r="EE41" s="2">
        <v>1</v>
      </c>
      <c r="EF41" s="2">
        <v>1</v>
      </c>
      <c r="EG41" s="2">
        <v>1</v>
      </c>
      <c r="EH41" s="2">
        <v>1</v>
      </c>
      <c r="EI41" s="2">
        <v>1</v>
      </c>
      <c r="EJ41" s="2">
        <v>1</v>
      </c>
      <c r="EK41" s="2">
        <v>1</v>
      </c>
      <c r="EL41" s="2">
        <v>1</v>
      </c>
      <c r="EN41" s="24">
        <v>38</v>
      </c>
      <c r="EO41" s="38">
        <v>1</v>
      </c>
      <c r="EP41" s="38">
        <v>38</v>
      </c>
      <c r="EQ41" s="17">
        <v>555900</v>
      </c>
      <c r="ER41" s="17">
        <v>391580</v>
      </c>
      <c r="ES41" s="41">
        <f t="shared" si="1"/>
        <v>316.22000000000003</v>
      </c>
      <c r="ET41" s="41">
        <f t="shared" si="2"/>
        <v>197.20693502399999</v>
      </c>
      <c r="EU41" s="41">
        <f t="shared" si="5"/>
        <v>119.01306497600004</v>
      </c>
      <c r="EV41" s="27" t="str">
        <f t="shared" si="6"/>
        <v>1,38</v>
      </c>
      <c r="EW41" s="28">
        <v>1</v>
      </c>
      <c r="EX41" s="28">
        <v>40</v>
      </c>
      <c r="EY41" s="28">
        <v>70</v>
      </c>
      <c r="EZ41" s="28">
        <v>295.62</v>
      </c>
      <c r="FA41" s="27" t="str">
        <f t="shared" si="7"/>
        <v>40,70</v>
      </c>
      <c r="FB41" s="28">
        <f t="shared" si="8"/>
        <v>557180</v>
      </c>
      <c r="FC41" s="28">
        <f t="shared" si="8"/>
        <v>390020</v>
      </c>
      <c r="FD41" s="28">
        <f t="shared" si="9"/>
        <v>295.62</v>
      </c>
      <c r="FE41" s="29">
        <f t="shared" si="3"/>
        <v>38</v>
      </c>
      <c r="FF41" s="3">
        <f t="shared" si="10"/>
        <v>38</v>
      </c>
      <c r="FG41" s="42">
        <f t="shared" si="12"/>
        <v>557180</v>
      </c>
      <c r="FH41" s="42">
        <f t="shared" si="12"/>
        <v>390020</v>
      </c>
      <c r="FI41" s="42">
        <f t="shared" si="12"/>
        <v>295.62</v>
      </c>
      <c r="FK41" s="32">
        <v>1</v>
      </c>
      <c r="FL41" s="32">
        <v>38</v>
      </c>
      <c r="FM41" s="31">
        <v>1</v>
      </c>
      <c r="FN41" s="31">
        <v>25</v>
      </c>
      <c r="FO41" s="31">
        <v>47</v>
      </c>
      <c r="FP41" s="32" t="s">
        <v>25</v>
      </c>
      <c r="FQ41" s="32">
        <v>2.5000000000000001E-2</v>
      </c>
      <c r="FR41" s="32">
        <v>0</v>
      </c>
      <c r="FS41" s="32">
        <v>0</v>
      </c>
      <c r="FT41" s="32">
        <v>0</v>
      </c>
      <c r="FU41" s="32">
        <v>0</v>
      </c>
      <c r="FV41" s="39"/>
    </row>
    <row r="42" spans="1:178" ht="2.1" customHeight="1" x14ac:dyDescent="0.25">
      <c r="A42" s="5"/>
      <c r="B42" s="1">
        <v>337.22</v>
      </c>
      <c r="C42" s="1">
        <v>335.75</v>
      </c>
      <c r="D42" s="1">
        <v>334.19</v>
      </c>
      <c r="E42" s="1">
        <v>333.43</v>
      </c>
      <c r="F42" s="1">
        <v>331.59</v>
      </c>
      <c r="G42" s="1">
        <v>329.75</v>
      </c>
      <c r="H42" s="1">
        <v>327.91</v>
      </c>
      <c r="I42" s="1">
        <v>326.08</v>
      </c>
      <c r="J42" s="1">
        <v>324.69</v>
      </c>
      <c r="K42" s="1">
        <v>323.31</v>
      </c>
      <c r="L42" s="1">
        <v>321.92</v>
      </c>
      <c r="M42" s="1">
        <v>320.54000000000002</v>
      </c>
      <c r="N42" s="1">
        <v>318.72000000000003</v>
      </c>
      <c r="O42" s="1">
        <v>317.63</v>
      </c>
      <c r="P42" s="1">
        <v>316.55</v>
      </c>
      <c r="Q42" s="1">
        <v>315.45999999999998</v>
      </c>
      <c r="R42" s="1">
        <v>314.37</v>
      </c>
      <c r="S42" s="1">
        <v>312.87</v>
      </c>
      <c r="T42" s="1">
        <v>312.57</v>
      </c>
      <c r="U42" s="1">
        <v>310.68</v>
      </c>
      <c r="V42" s="1">
        <v>308.77999999999997</v>
      </c>
      <c r="W42" s="1">
        <v>306.89</v>
      </c>
      <c r="X42" s="1">
        <v>304.99</v>
      </c>
      <c r="Y42" s="1">
        <v>304.08</v>
      </c>
      <c r="Z42" s="1">
        <v>301.17</v>
      </c>
      <c r="AA42" s="1">
        <v>302.26</v>
      </c>
      <c r="AB42" s="1">
        <v>300.08</v>
      </c>
      <c r="AC42" s="1">
        <v>296.74</v>
      </c>
      <c r="AD42" s="1">
        <v>294.56</v>
      </c>
      <c r="AE42" s="1">
        <v>294.2</v>
      </c>
      <c r="AF42" s="1">
        <v>295.52</v>
      </c>
      <c r="AG42" s="1">
        <v>298.3</v>
      </c>
      <c r="AH42" s="1">
        <v>299.94</v>
      </c>
      <c r="AI42" s="1">
        <v>301.36</v>
      </c>
      <c r="AJ42" s="1">
        <v>301.05</v>
      </c>
      <c r="AK42" s="1">
        <v>300.74</v>
      </c>
      <c r="AL42" s="1">
        <v>298.43</v>
      </c>
      <c r="AM42" s="1">
        <v>300.01</v>
      </c>
      <c r="AN42" s="1">
        <v>298.12</v>
      </c>
      <c r="AO42" s="1">
        <v>298.12</v>
      </c>
      <c r="AP42" s="1">
        <v>299.75</v>
      </c>
      <c r="AQ42" s="1">
        <v>297.33</v>
      </c>
      <c r="AR42" s="1">
        <v>293.68</v>
      </c>
      <c r="AS42" s="1">
        <v>293.55</v>
      </c>
      <c r="AT42" s="1">
        <v>293.72000000000003</v>
      </c>
      <c r="AU42" s="1">
        <v>294.81</v>
      </c>
      <c r="AV42" s="1">
        <v>296.14</v>
      </c>
      <c r="AW42" s="1">
        <v>296.77999999999997</v>
      </c>
      <c r="AX42" s="1">
        <v>300.75</v>
      </c>
      <c r="AY42" s="1">
        <v>302.52</v>
      </c>
      <c r="AZ42" s="1">
        <v>304.29000000000002</v>
      </c>
      <c r="BA42" s="1">
        <v>306.06</v>
      </c>
      <c r="BB42" s="1">
        <v>306.08999999999997</v>
      </c>
      <c r="BC42" s="1">
        <v>307.19</v>
      </c>
      <c r="BD42" s="1">
        <v>306.37</v>
      </c>
      <c r="BE42" s="1">
        <v>305.54000000000002</v>
      </c>
      <c r="BF42" s="1">
        <v>304.70999999999998</v>
      </c>
      <c r="BG42" s="1">
        <v>303.88</v>
      </c>
      <c r="BH42" s="1">
        <v>304.27</v>
      </c>
      <c r="BI42" s="1">
        <v>304.67</v>
      </c>
      <c r="BJ42" s="1">
        <v>305.06</v>
      </c>
      <c r="BK42" s="1">
        <v>305.45</v>
      </c>
      <c r="BL42" s="1">
        <v>304.35000000000002</v>
      </c>
      <c r="BM42" s="1">
        <v>303.45999999999998</v>
      </c>
      <c r="BN42" s="1">
        <v>302.57</v>
      </c>
      <c r="BO42" s="1">
        <v>301.68</v>
      </c>
      <c r="BP42" s="1">
        <v>300.79000000000002</v>
      </c>
      <c r="BQ42" s="1">
        <v>300.89999999999998</v>
      </c>
      <c r="BR42" s="1">
        <v>302.32</v>
      </c>
      <c r="BS42" s="1">
        <v>303.74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1</v>
      </c>
      <c r="CK42" s="2">
        <v>1</v>
      </c>
      <c r="CL42" s="2">
        <v>1</v>
      </c>
      <c r="CM42" s="2">
        <v>1</v>
      </c>
      <c r="CN42" s="2">
        <v>1</v>
      </c>
      <c r="CO42" s="2">
        <v>1</v>
      </c>
      <c r="CP42" s="2">
        <v>1</v>
      </c>
      <c r="CQ42" s="2">
        <v>1</v>
      </c>
      <c r="CR42" s="2">
        <v>1</v>
      </c>
      <c r="CS42" s="2">
        <v>2</v>
      </c>
      <c r="CT42" s="2">
        <v>2</v>
      </c>
      <c r="CU42" s="2">
        <v>2</v>
      </c>
      <c r="CV42" s="2">
        <v>2</v>
      </c>
      <c r="CW42" s="2">
        <v>2</v>
      </c>
      <c r="CX42" s="2">
        <v>2</v>
      </c>
      <c r="CY42" s="2">
        <v>2</v>
      </c>
      <c r="CZ42" s="2">
        <v>2</v>
      </c>
      <c r="DA42" s="2">
        <v>1</v>
      </c>
      <c r="DB42" s="2">
        <v>1</v>
      </c>
      <c r="DC42" s="2">
        <v>1</v>
      </c>
      <c r="DD42" s="2">
        <v>1</v>
      </c>
      <c r="DE42" s="2">
        <v>2</v>
      </c>
      <c r="DF42" s="2">
        <v>2</v>
      </c>
      <c r="DG42" s="2">
        <v>2</v>
      </c>
      <c r="DH42" s="2">
        <v>2</v>
      </c>
      <c r="DI42" s="2">
        <v>2</v>
      </c>
      <c r="DJ42" s="2">
        <v>2</v>
      </c>
      <c r="DK42" s="2">
        <v>2</v>
      </c>
      <c r="DL42" s="2">
        <v>2</v>
      </c>
      <c r="DM42" s="2">
        <v>2</v>
      </c>
      <c r="DN42" s="2">
        <v>2</v>
      </c>
      <c r="DO42" s="2">
        <v>2</v>
      </c>
      <c r="DP42" s="2">
        <v>2</v>
      </c>
      <c r="DQ42" s="2">
        <v>1</v>
      </c>
      <c r="DR42" s="2">
        <v>1</v>
      </c>
      <c r="DS42" s="2">
        <v>1</v>
      </c>
      <c r="DT42" s="2">
        <v>1</v>
      </c>
      <c r="DU42" s="2">
        <v>1</v>
      </c>
      <c r="DV42" s="2">
        <v>1</v>
      </c>
      <c r="DW42" s="2">
        <v>1</v>
      </c>
      <c r="DX42" s="2">
        <v>1</v>
      </c>
      <c r="DY42" s="2">
        <v>1</v>
      </c>
      <c r="DZ42" s="2">
        <v>1</v>
      </c>
      <c r="EA42" s="2">
        <v>1</v>
      </c>
      <c r="EB42" s="2">
        <v>1</v>
      </c>
      <c r="EC42" s="2">
        <v>1</v>
      </c>
      <c r="ED42" s="2">
        <v>1</v>
      </c>
      <c r="EE42" s="2">
        <v>1</v>
      </c>
      <c r="EF42" s="2">
        <v>1</v>
      </c>
      <c r="EG42" s="2">
        <v>1</v>
      </c>
      <c r="EH42" s="2">
        <v>1</v>
      </c>
      <c r="EI42" s="2">
        <v>1</v>
      </c>
      <c r="EJ42" s="2">
        <v>1</v>
      </c>
      <c r="EK42" s="2">
        <v>1</v>
      </c>
      <c r="EL42" s="2">
        <v>1</v>
      </c>
      <c r="EN42" s="24">
        <v>39</v>
      </c>
      <c r="EO42" s="38">
        <v>1</v>
      </c>
      <c r="EP42" s="38">
        <v>39</v>
      </c>
      <c r="EQ42" s="17">
        <v>555940</v>
      </c>
      <c r="ER42" s="17">
        <v>391580</v>
      </c>
      <c r="ES42" s="41">
        <f t="shared" si="1"/>
        <v>316.64</v>
      </c>
      <c r="ET42" s="41">
        <f t="shared" si="2"/>
        <v>197.154606959999</v>
      </c>
      <c r="EU42" s="41">
        <f t="shared" si="5"/>
        <v>119.48539304000099</v>
      </c>
      <c r="EV42" s="27" t="str">
        <f t="shared" si="6"/>
        <v>1,39</v>
      </c>
      <c r="EW42" s="28">
        <v>1</v>
      </c>
      <c r="EX42" s="28">
        <v>41</v>
      </c>
      <c r="EY42" s="28">
        <v>70</v>
      </c>
      <c r="EZ42" s="28">
        <v>295.55099999999999</v>
      </c>
      <c r="FA42" s="27" t="str">
        <f t="shared" si="7"/>
        <v>41,70</v>
      </c>
      <c r="FB42" s="28">
        <f t="shared" si="8"/>
        <v>557180</v>
      </c>
      <c r="FC42" s="28">
        <f t="shared" si="8"/>
        <v>389980</v>
      </c>
      <c r="FD42" s="28">
        <f t="shared" si="9"/>
        <v>295.55099999999999</v>
      </c>
      <c r="FE42" s="29">
        <f t="shared" si="3"/>
        <v>39</v>
      </c>
      <c r="FF42" s="3">
        <f t="shared" si="10"/>
        <v>39</v>
      </c>
      <c r="FG42" s="42">
        <f t="shared" si="12"/>
        <v>557180</v>
      </c>
      <c r="FH42" s="42">
        <f t="shared" si="12"/>
        <v>389980</v>
      </c>
      <c r="FI42" s="42">
        <f t="shared" si="12"/>
        <v>295.55099999999999</v>
      </c>
      <c r="FK42" s="32">
        <v>1</v>
      </c>
      <c r="FL42" s="32">
        <v>39</v>
      </c>
      <c r="FM42" s="31">
        <v>1</v>
      </c>
      <c r="FN42" s="31">
        <v>36</v>
      </c>
      <c r="FO42" s="31">
        <v>47</v>
      </c>
      <c r="FP42" s="32" t="s">
        <v>25</v>
      </c>
      <c r="FQ42" s="32">
        <v>2.5000000000000001E-2</v>
      </c>
      <c r="FR42" s="32">
        <v>0</v>
      </c>
      <c r="FS42" s="32">
        <v>0</v>
      </c>
      <c r="FT42" s="32">
        <v>0</v>
      </c>
      <c r="FU42" s="32">
        <v>0</v>
      </c>
      <c r="FV42" s="39"/>
    </row>
    <row r="43" spans="1:178" ht="2.1" customHeight="1" x14ac:dyDescent="0.25">
      <c r="A43" s="5"/>
      <c r="B43" s="1">
        <v>337.56</v>
      </c>
      <c r="C43" s="1">
        <v>335.99</v>
      </c>
      <c r="D43" s="1">
        <v>334.43</v>
      </c>
      <c r="E43" s="1">
        <v>333.67</v>
      </c>
      <c r="F43" s="1">
        <v>332.92</v>
      </c>
      <c r="G43" s="1">
        <v>331.08</v>
      </c>
      <c r="H43" s="1">
        <v>329.24</v>
      </c>
      <c r="I43" s="1">
        <v>327.39999999999998</v>
      </c>
      <c r="J43" s="1">
        <v>326.02</v>
      </c>
      <c r="K43" s="1">
        <v>324.63</v>
      </c>
      <c r="L43" s="1">
        <v>323.25</v>
      </c>
      <c r="M43" s="1">
        <v>321.43</v>
      </c>
      <c r="N43" s="1">
        <v>319.61</v>
      </c>
      <c r="O43" s="1">
        <v>318.52</v>
      </c>
      <c r="P43" s="1">
        <v>317.43</v>
      </c>
      <c r="Q43" s="1">
        <v>316.35000000000002</v>
      </c>
      <c r="R43" s="1">
        <v>314.83999999999997</v>
      </c>
      <c r="S43" s="1">
        <v>313.33999999999997</v>
      </c>
      <c r="T43" s="1">
        <v>313.04000000000002</v>
      </c>
      <c r="U43" s="1">
        <v>312.74</v>
      </c>
      <c r="V43" s="1">
        <v>310.85000000000002</v>
      </c>
      <c r="W43" s="1">
        <v>308.95</v>
      </c>
      <c r="X43" s="1">
        <v>307.06</v>
      </c>
      <c r="Y43" s="1">
        <v>306.14999999999998</v>
      </c>
      <c r="Z43" s="1">
        <v>303.24</v>
      </c>
      <c r="AA43" s="1">
        <v>302.33</v>
      </c>
      <c r="AB43" s="1">
        <v>300.48</v>
      </c>
      <c r="AC43" s="1">
        <v>296.51</v>
      </c>
      <c r="AD43" s="1">
        <v>295.72000000000003</v>
      </c>
      <c r="AE43" s="1">
        <v>297.31</v>
      </c>
      <c r="AF43" s="1">
        <v>298.97000000000003</v>
      </c>
      <c r="AG43" s="1">
        <v>299.31</v>
      </c>
      <c r="AH43" s="1">
        <v>299.95999999999998</v>
      </c>
      <c r="AI43" s="1">
        <v>301.37</v>
      </c>
      <c r="AJ43" s="1">
        <v>302.79000000000002</v>
      </c>
      <c r="AK43" s="1">
        <v>302.48</v>
      </c>
      <c r="AL43" s="1">
        <v>302.17</v>
      </c>
      <c r="AM43" s="1">
        <v>301.86</v>
      </c>
      <c r="AN43" s="1">
        <v>301.86</v>
      </c>
      <c r="AO43" s="1">
        <v>301.86</v>
      </c>
      <c r="AP43" s="1">
        <v>301.86</v>
      </c>
      <c r="AQ43" s="1">
        <v>302.05</v>
      </c>
      <c r="AR43" s="1">
        <v>297.33</v>
      </c>
      <c r="AS43" s="1">
        <v>296.95999999999998</v>
      </c>
      <c r="AT43" s="1">
        <v>297.14</v>
      </c>
      <c r="AU43" s="1">
        <v>298.49</v>
      </c>
      <c r="AV43" s="1">
        <v>298.68</v>
      </c>
      <c r="AW43" s="1">
        <v>299.08</v>
      </c>
      <c r="AX43" s="1">
        <v>301.35000000000002</v>
      </c>
      <c r="AY43" s="1">
        <v>303.12</v>
      </c>
      <c r="AZ43" s="1">
        <v>304.89</v>
      </c>
      <c r="BA43" s="1">
        <v>304.92</v>
      </c>
      <c r="BB43" s="1">
        <v>302.95999999999998</v>
      </c>
      <c r="BC43" s="1">
        <v>304.06</v>
      </c>
      <c r="BD43" s="1">
        <v>305.16000000000003</v>
      </c>
      <c r="BE43" s="1">
        <v>306.33</v>
      </c>
      <c r="BF43" s="1">
        <v>305.5</v>
      </c>
      <c r="BG43" s="1">
        <v>304.67</v>
      </c>
      <c r="BH43" s="1">
        <v>305.07</v>
      </c>
      <c r="BI43" s="1">
        <v>305.45999999999998</v>
      </c>
      <c r="BJ43" s="1">
        <v>305.85000000000002</v>
      </c>
      <c r="BK43" s="1">
        <v>304.75</v>
      </c>
      <c r="BL43" s="1">
        <v>303.64999999999998</v>
      </c>
      <c r="BM43" s="1">
        <v>302.76</v>
      </c>
      <c r="BN43" s="1">
        <v>301.87</v>
      </c>
      <c r="BO43" s="1">
        <v>300.98</v>
      </c>
      <c r="BP43" s="1">
        <v>301.10000000000002</v>
      </c>
      <c r="BQ43" s="1">
        <v>301.20999999999998</v>
      </c>
      <c r="BR43" s="1">
        <v>302.63</v>
      </c>
      <c r="BS43" s="1">
        <v>304.04000000000002</v>
      </c>
      <c r="BU43" s="2">
        <v>1</v>
      </c>
      <c r="BV43" s="2">
        <v>1</v>
      </c>
      <c r="BW43" s="2">
        <v>1</v>
      </c>
      <c r="BX43" s="2">
        <v>1</v>
      </c>
      <c r="BY43" s="2">
        <v>1</v>
      </c>
      <c r="BZ43" s="2">
        <v>1</v>
      </c>
      <c r="CA43" s="2">
        <v>1</v>
      </c>
      <c r="CB43" s="2">
        <v>1</v>
      </c>
      <c r="CC43" s="2">
        <v>1</v>
      </c>
      <c r="CD43" s="2">
        <v>1</v>
      </c>
      <c r="CE43" s="2">
        <v>1</v>
      </c>
      <c r="CF43" s="2">
        <v>1</v>
      </c>
      <c r="CG43" s="2">
        <v>1</v>
      </c>
      <c r="CH43" s="2">
        <v>1</v>
      </c>
      <c r="CI43" s="2">
        <v>1</v>
      </c>
      <c r="CJ43" s="2">
        <v>1</v>
      </c>
      <c r="CK43" s="2">
        <v>1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1</v>
      </c>
      <c r="CR43" s="2">
        <v>1</v>
      </c>
      <c r="CS43" s="2">
        <v>2</v>
      </c>
      <c r="CT43" s="2">
        <v>2</v>
      </c>
      <c r="CU43" s="2">
        <v>2</v>
      </c>
      <c r="CV43" s="2">
        <v>2</v>
      </c>
      <c r="CW43" s="2">
        <v>2</v>
      </c>
      <c r="CX43" s="2">
        <v>2</v>
      </c>
      <c r="CY43" s="2">
        <v>2</v>
      </c>
      <c r="CZ43" s="2">
        <v>2</v>
      </c>
      <c r="DA43" s="2">
        <v>1</v>
      </c>
      <c r="DB43" s="2">
        <v>1</v>
      </c>
      <c r="DC43" s="2">
        <v>1</v>
      </c>
      <c r="DD43" s="2">
        <v>1</v>
      </c>
      <c r="DE43" s="2">
        <v>1</v>
      </c>
      <c r="DF43" s="2">
        <v>1</v>
      </c>
      <c r="DG43" s="2">
        <v>1</v>
      </c>
      <c r="DH43" s="2">
        <v>1</v>
      </c>
      <c r="DI43" s="2">
        <v>1</v>
      </c>
      <c r="DJ43" s="2">
        <v>1</v>
      </c>
      <c r="DK43" s="2">
        <v>2</v>
      </c>
      <c r="DL43" s="2">
        <v>2</v>
      </c>
      <c r="DM43" s="2">
        <v>2</v>
      </c>
      <c r="DN43" s="2">
        <v>2</v>
      </c>
      <c r="DO43" s="2">
        <v>2</v>
      </c>
      <c r="DP43" s="2">
        <v>2</v>
      </c>
      <c r="DQ43" s="2">
        <v>1</v>
      </c>
      <c r="DR43" s="2">
        <v>1</v>
      </c>
      <c r="DS43" s="2">
        <v>1</v>
      </c>
      <c r="DT43" s="2">
        <v>1</v>
      </c>
      <c r="DU43" s="2">
        <v>1</v>
      </c>
      <c r="DV43" s="2">
        <v>1</v>
      </c>
      <c r="DW43" s="2">
        <v>1</v>
      </c>
      <c r="DX43" s="2">
        <v>1</v>
      </c>
      <c r="DY43" s="2">
        <v>1</v>
      </c>
      <c r="DZ43" s="2">
        <v>1</v>
      </c>
      <c r="EA43" s="2">
        <v>1</v>
      </c>
      <c r="EB43" s="2">
        <v>1</v>
      </c>
      <c r="EC43" s="2">
        <v>1</v>
      </c>
      <c r="ED43" s="2">
        <v>1</v>
      </c>
      <c r="EE43" s="2">
        <v>1</v>
      </c>
      <c r="EF43" s="2">
        <v>1</v>
      </c>
      <c r="EG43" s="2">
        <v>1</v>
      </c>
      <c r="EH43" s="2">
        <v>1</v>
      </c>
      <c r="EI43" s="2">
        <v>1</v>
      </c>
      <c r="EJ43" s="2">
        <v>1</v>
      </c>
      <c r="EK43" s="2">
        <v>1</v>
      </c>
      <c r="EL43" s="2">
        <v>1</v>
      </c>
      <c r="EN43" s="24">
        <v>40</v>
      </c>
      <c r="EO43" s="38">
        <v>1</v>
      </c>
      <c r="EP43" s="38">
        <v>40</v>
      </c>
      <c r="EQ43" s="17">
        <v>555980</v>
      </c>
      <c r="ER43" s="17">
        <v>391580</v>
      </c>
      <c r="ES43" s="41">
        <f t="shared" si="1"/>
        <v>317.07</v>
      </c>
      <c r="ET43" s="41">
        <f t="shared" si="2"/>
        <v>197.102278896</v>
      </c>
      <c r="EU43" s="41">
        <f t="shared" si="5"/>
        <v>119.96772110399999</v>
      </c>
      <c r="EV43" s="27" t="str">
        <f t="shared" si="6"/>
        <v>1,40</v>
      </c>
      <c r="EW43" s="28">
        <v>1</v>
      </c>
      <c r="EX43" s="28">
        <v>42</v>
      </c>
      <c r="EY43" s="28">
        <v>70</v>
      </c>
      <c r="EZ43" s="28">
        <v>295.47399999999999</v>
      </c>
      <c r="FA43" s="27" t="str">
        <f t="shared" si="7"/>
        <v>42,70</v>
      </c>
      <c r="FB43" s="28">
        <f t="shared" si="8"/>
        <v>557180</v>
      </c>
      <c r="FC43" s="28">
        <f t="shared" si="8"/>
        <v>389940</v>
      </c>
      <c r="FD43" s="28">
        <f t="shared" si="9"/>
        <v>295.47399999999999</v>
      </c>
      <c r="FE43" s="29">
        <f t="shared" si="3"/>
        <v>40</v>
      </c>
      <c r="FF43" s="3">
        <f t="shared" si="10"/>
        <v>40</v>
      </c>
      <c r="FG43" s="42">
        <f t="shared" si="12"/>
        <v>557180</v>
      </c>
      <c r="FH43" s="42">
        <f t="shared" si="12"/>
        <v>389940</v>
      </c>
      <c r="FI43" s="42">
        <f t="shared" si="12"/>
        <v>295.47399999999999</v>
      </c>
      <c r="FK43" s="32">
        <v>1</v>
      </c>
      <c r="FL43" s="32">
        <v>40</v>
      </c>
      <c r="FM43" s="31">
        <v>1</v>
      </c>
      <c r="FN43" s="31">
        <v>37</v>
      </c>
      <c r="FO43" s="31">
        <v>30</v>
      </c>
      <c r="FP43" s="32" t="s">
        <v>25</v>
      </c>
      <c r="FQ43" s="32">
        <v>2.5000000000000001E-2</v>
      </c>
      <c r="FR43" s="32">
        <v>0</v>
      </c>
      <c r="FS43" s="32">
        <v>0</v>
      </c>
      <c r="FT43" s="32">
        <v>0</v>
      </c>
      <c r="FU43" s="32">
        <v>0</v>
      </c>
      <c r="FV43" s="39"/>
    </row>
    <row r="44" spans="1:178" ht="2.1" customHeight="1" x14ac:dyDescent="0.25">
      <c r="A44" s="5"/>
      <c r="B44" s="1">
        <v>337.8</v>
      </c>
      <c r="C44" s="1">
        <v>336.24</v>
      </c>
      <c r="D44" s="1">
        <v>334.68</v>
      </c>
      <c r="E44" s="1">
        <v>333.92</v>
      </c>
      <c r="F44" s="1">
        <v>333.16</v>
      </c>
      <c r="G44" s="1">
        <v>332.4</v>
      </c>
      <c r="H44" s="1">
        <v>330.57</v>
      </c>
      <c r="I44" s="1">
        <v>328.73</v>
      </c>
      <c r="J44" s="1">
        <v>327.33999999999997</v>
      </c>
      <c r="K44" s="1">
        <v>325.95999999999998</v>
      </c>
      <c r="L44" s="1">
        <v>324.14</v>
      </c>
      <c r="M44" s="1">
        <v>322.32</v>
      </c>
      <c r="N44" s="1">
        <v>320.49</v>
      </c>
      <c r="O44" s="1">
        <v>319.41000000000003</v>
      </c>
      <c r="P44" s="1">
        <v>318.32</v>
      </c>
      <c r="Q44" s="1">
        <v>316.82</v>
      </c>
      <c r="R44" s="1">
        <v>315.31</v>
      </c>
      <c r="S44" s="1">
        <v>313.81</v>
      </c>
      <c r="T44" s="1">
        <v>313.51</v>
      </c>
      <c r="U44" s="1">
        <v>313.20999999999998</v>
      </c>
      <c r="V44" s="1">
        <v>312.91000000000003</v>
      </c>
      <c r="W44" s="1">
        <v>311.02</v>
      </c>
      <c r="X44" s="1">
        <v>309.12</v>
      </c>
      <c r="Y44" s="1">
        <v>308.20999999999998</v>
      </c>
      <c r="Z44" s="1">
        <v>307.3</v>
      </c>
      <c r="AA44" s="1">
        <v>303.36</v>
      </c>
      <c r="AB44" s="1">
        <v>302.25</v>
      </c>
      <c r="AC44" s="1">
        <v>299.12</v>
      </c>
      <c r="AD44" s="1">
        <v>298.76</v>
      </c>
      <c r="AE44" s="1">
        <v>300.22000000000003</v>
      </c>
      <c r="AF44" s="1">
        <v>299.77999999999997</v>
      </c>
      <c r="AG44" s="1">
        <v>300.37</v>
      </c>
      <c r="AH44" s="1">
        <v>299.97000000000003</v>
      </c>
      <c r="AI44" s="1">
        <v>301.39</v>
      </c>
      <c r="AJ44" s="1">
        <v>302.8</v>
      </c>
      <c r="AK44" s="1">
        <v>304.20999999999998</v>
      </c>
      <c r="AL44" s="1">
        <v>303.89999999999998</v>
      </c>
      <c r="AM44" s="1">
        <v>303.58999999999997</v>
      </c>
      <c r="AN44" s="1">
        <v>303.58999999999997</v>
      </c>
      <c r="AO44" s="1">
        <v>303.58999999999997</v>
      </c>
      <c r="AP44" s="1">
        <v>303.79000000000002</v>
      </c>
      <c r="AQ44" s="1">
        <v>303.99</v>
      </c>
      <c r="AR44" s="1">
        <v>302.24</v>
      </c>
      <c r="AS44" s="1">
        <v>301.27999999999997</v>
      </c>
      <c r="AT44" s="1">
        <v>301.37</v>
      </c>
      <c r="AU44" s="1">
        <v>300.82</v>
      </c>
      <c r="AV44" s="1">
        <v>300.74</v>
      </c>
      <c r="AW44" s="1">
        <v>300.17</v>
      </c>
      <c r="AX44" s="1">
        <v>301.94</v>
      </c>
      <c r="AY44" s="1">
        <v>303.70999999999998</v>
      </c>
      <c r="AZ44" s="1">
        <v>303.75</v>
      </c>
      <c r="BA44" s="1">
        <v>303.79000000000002</v>
      </c>
      <c r="BB44" s="1">
        <v>301.82</v>
      </c>
      <c r="BC44" s="1">
        <v>302.92</v>
      </c>
      <c r="BD44" s="1">
        <v>304.02</v>
      </c>
      <c r="BE44" s="1">
        <v>307.12</v>
      </c>
      <c r="BF44" s="1">
        <v>306.29000000000002</v>
      </c>
      <c r="BG44" s="1">
        <v>305.47000000000003</v>
      </c>
      <c r="BH44" s="1">
        <v>305.86</v>
      </c>
      <c r="BI44" s="1">
        <v>306.25</v>
      </c>
      <c r="BJ44" s="1">
        <v>305.14999999999998</v>
      </c>
      <c r="BK44" s="1">
        <v>304.05</v>
      </c>
      <c r="BL44" s="1">
        <v>302.95999999999998</v>
      </c>
      <c r="BM44" s="1">
        <v>302.07</v>
      </c>
      <c r="BN44" s="1">
        <v>301.18</v>
      </c>
      <c r="BO44" s="1">
        <v>301.29000000000002</v>
      </c>
      <c r="BP44" s="1">
        <v>301.39999999999998</v>
      </c>
      <c r="BQ44" s="1">
        <v>301.51</v>
      </c>
      <c r="BR44" s="1">
        <v>302.93</v>
      </c>
      <c r="BS44" s="1">
        <v>304.35000000000002</v>
      </c>
      <c r="BU44" s="2">
        <v>1</v>
      </c>
      <c r="BV44" s="2">
        <v>1</v>
      </c>
      <c r="BW44" s="2">
        <v>1</v>
      </c>
      <c r="BX44" s="2">
        <v>1</v>
      </c>
      <c r="BY44" s="2">
        <v>1</v>
      </c>
      <c r="BZ44" s="2">
        <v>1</v>
      </c>
      <c r="CA44" s="2">
        <v>1</v>
      </c>
      <c r="CB44" s="2">
        <v>1</v>
      </c>
      <c r="CC44" s="2">
        <v>1</v>
      </c>
      <c r="CD44" s="2">
        <v>1</v>
      </c>
      <c r="CE44" s="2">
        <v>1</v>
      </c>
      <c r="CF44" s="2">
        <v>1</v>
      </c>
      <c r="CG44" s="2">
        <v>1</v>
      </c>
      <c r="CH44" s="2">
        <v>1</v>
      </c>
      <c r="CI44" s="2">
        <v>1</v>
      </c>
      <c r="CJ44" s="2">
        <v>1</v>
      </c>
      <c r="CK44" s="2">
        <v>1</v>
      </c>
      <c r="CL44" s="2">
        <v>1</v>
      </c>
      <c r="CM44" s="2">
        <v>1</v>
      </c>
      <c r="CN44" s="2">
        <v>1</v>
      </c>
      <c r="CO44" s="2">
        <v>1</v>
      </c>
      <c r="CP44" s="2">
        <v>1</v>
      </c>
      <c r="CQ44" s="2">
        <v>1</v>
      </c>
      <c r="CR44" s="2">
        <v>1</v>
      </c>
      <c r="CS44" s="2">
        <v>1</v>
      </c>
      <c r="CT44" s="2">
        <v>2</v>
      </c>
      <c r="CU44" s="2">
        <v>2</v>
      </c>
      <c r="CV44" s="2">
        <v>2</v>
      </c>
      <c r="CW44" s="2">
        <v>2</v>
      </c>
      <c r="CX44" s="2">
        <v>2</v>
      </c>
      <c r="CY44" s="2">
        <v>2</v>
      </c>
      <c r="CZ44" s="2">
        <v>2</v>
      </c>
      <c r="DA44" s="2">
        <v>1</v>
      </c>
      <c r="DB44" s="2">
        <v>1</v>
      </c>
      <c r="DC44" s="2">
        <v>1</v>
      </c>
      <c r="DD44" s="2">
        <v>1</v>
      </c>
      <c r="DE44" s="2">
        <v>1</v>
      </c>
      <c r="DF44" s="2">
        <v>1</v>
      </c>
      <c r="DG44" s="2">
        <v>1</v>
      </c>
      <c r="DH44" s="2">
        <v>1</v>
      </c>
      <c r="DI44" s="2">
        <v>1</v>
      </c>
      <c r="DJ44" s="2">
        <v>1</v>
      </c>
      <c r="DK44" s="2">
        <v>2</v>
      </c>
      <c r="DL44" s="2">
        <v>2</v>
      </c>
      <c r="DM44" s="2">
        <v>2</v>
      </c>
      <c r="DN44" s="2">
        <v>2</v>
      </c>
      <c r="DO44" s="2">
        <v>2</v>
      </c>
      <c r="DP44" s="2">
        <v>1</v>
      </c>
      <c r="DQ44" s="2">
        <v>1</v>
      </c>
      <c r="DR44" s="2">
        <v>1</v>
      </c>
      <c r="DS44" s="2">
        <v>1</v>
      </c>
      <c r="DT44" s="2">
        <v>1</v>
      </c>
      <c r="DU44" s="2">
        <v>1</v>
      </c>
      <c r="DV44" s="2">
        <v>1</v>
      </c>
      <c r="DW44" s="2">
        <v>1</v>
      </c>
      <c r="DX44" s="2">
        <v>1</v>
      </c>
      <c r="DY44" s="2">
        <v>1</v>
      </c>
      <c r="DZ44" s="2">
        <v>1</v>
      </c>
      <c r="EA44" s="2">
        <v>1</v>
      </c>
      <c r="EB44" s="2">
        <v>1</v>
      </c>
      <c r="EC44" s="2">
        <v>1</v>
      </c>
      <c r="ED44" s="2">
        <v>1</v>
      </c>
      <c r="EE44" s="2">
        <v>1</v>
      </c>
      <c r="EF44" s="2">
        <v>1</v>
      </c>
      <c r="EG44" s="2">
        <v>1</v>
      </c>
      <c r="EH44" s="2">
        <v>1</v>
      </c>
      <c r="EI44" s="2">
        <v>1</v>
      </c>
      <c r="EJ44" s="2">
        <v>1</v>
      </c>
      <c r="EK44" s="2">
        <v>1</v>
      </c>
      <c r="EL44" s="2">
        <v>1</v>
      </c>
      <c r="EN44" s="24">
        <v>41</v>
      </c>
      <c r="EO44" s="38">
        <v>1</v>
      </c>
      <c r="EP44" s="38">
        <v>41</v>
      </c>
      <c r="EQ44" s="17">
        <v>556020</v>
      </c>
      <c r="ER44" s="17">
        <v>391580</v>
      </c>
      <c r="ES44" s="41">
        <f t="shared" si="1"/>
        <v>317.5</v>
      </c>
      <c r="ET44" s="41">
        <f t="shared" si="2"/>
        <v>197.05367548800001</v>
      </c>
      <c r="EU44" s="41">
        <f t="shared" si="5"/>
        <v>120.44632451199999</v>
      </c>
      <c r="EV44" s="27" t="str">
        <f t="shared" si="6"/>
        <v>1,41</v>
      </c>
      <c r="EW44" s="28">
        <v>1</v>
      </c>
      <c r="EX44" s="28">
        <v>43</v>
      </c>
      <c r="EY44" s="28">
        <v>70</v>
      </c>
      <c r="EZ44" s="28">
        <v>295.39699999999999</v>
      </c>
      <c r="FA44" s="27" t="str">
        <f t="shared" si="7"/>
        <v>43,70</v>
      </c>
      <c r="FB44" s="28">
        <f t="shared" si="8"/>
        <v>557180</v>
      </c>
      <c r="FC44" s="28">
        <f t="shared" si="8"/>
        <v>389900</v>
      </c>
      <c r="FD44" s="28">
        <f t="shared" si="9"/>
        <v>295.39699999999999</v>
      </c>
      <c r="FE44" s="29">
        <f t="shared" si="3"/>
        <v>41</v>
      </c>
      <c r="FF44" s="3">
        <f t="shared" si="10"/>
        <v>41</v>
      </c>
      <c r="FG44" s="42">
        <f t="shared" si="12"/>
        <v>557180</v>
      </c>
      <c r="FH44" s="42">
        <f t="shared" si="12"/>
        <v>389900</v>
      </c>
      <c r="FI44" s="42">
        <f t="shared" si="12"/>
        <v>295.39699999999999</v>
      </c>
      <c r="FK44" s="32">
        <v>1</v>
      </c>
      <c r="FL44" s="32">
        <v>41</v>
      </c>
      <c r="FM44" s="31">
        <v>1</v>
      </c>
      <c r="FN44" s="31">
        <v>37</v>
      </c>
      <c r="FO44" s="31">
        <v>39</v>
      </c>
      <c r="FP44" s="32" t="s">
        <v>25</v>
      </c>
      <c r="FQ44" s="32">
        <v>2.5000000000000001E-2</v>
      </c>
      <c r="FR44" s="32">
        <v>0</v>
      </c>
      <c r="FS44" s="32">
        <v>0</v>
      </c>
      <c r="FT44" s="32">
        <v>0</v>
      </c>
      <c r="FU44" s="32">
        <v>0</v>
      </c>
      <c r="FV44" s="39"/>
    </row>
    <row r="45" spans="1:178" ht="2.1" customHeight="1" x14ac:dyDescent="0.25">
      <c r="A45" s="5"/>
      <c r="B45" s="1">
        <v>338.05</v>
      </c>
      <c r="C45" s="1">
        <v>336.49</v>
      </c>
      <c r="D45" s="1">
        <v>334.92</v>
      </c>
      <c r="E45" s="1">
        <v>334.17</v>
      </c>
      <c r="F45" s="1">
        <v>333.41</v>
      </c>
      <c r="G45" s="1">
        <v>332.65</v>
      </c>
      <c r="H45" s="1">
        <v>331.89</v>
      </c>
      <c r="I45" s="1">
        <v>330.05</v>
      </c>
      <c r="J45" s="1">
        <v>328.67</v>
      </c>
      <c r="K45" s="1">
        <v>326.85000000000002</v>
      </c>
      <c r="L45" s="1">
        <v>325.02999999999997</v>
      </c>
      <c r="M45" s="1">
        <v>323.2</v>
      </c>
      <c r="N45" s="1">
        <v>321.38</v>
      </c>
      <c r="O45" s="1">
        <v>320.3</v>
      </c>
      <c r="P45" s="1">
        <v>318.79000000000002</v>
      </c>
      <c r="Q45" s="1">
        <v>317.29000000000002</v>
      </c>
      <c r="R45" s="1">
        <v>315.77999999999997</v>
      </c>
      <c r="S45" s="1">
        <v>314.27999999999997</v>
      </c>
      <c r="T45" s="1">
        <v>313.98</v>
      </c>
      <c r="U45" s="1">
        <v>313.68</v>
      </c>
      <c r="V45" s="1">
        <v>313.38</v>
      </c>
      <c r="W45" s="1">
        <v>313.08</v>
      </c>
      <c r="X45" s="1">
        <v>311.19</v>
      </c>
      <c r="Y45" s="1">
        <v>310.27999999999997</v>
      </c>
      <c r="Z45" s="1">
        <v>308.33999999999997</v>
      </c>
      <c r="AA45" s="1">
        <v>306.39999999999998</v>
      </c>
      <c r="AB45" s="1">
        <v>304.45999999999998</v>
      </c>
      <c r="AC45" s="1">
        <v>302.16000000000003</v>
      </c>
      <c r="AD45" s="1">
        <v>301.58</v>
      </c>
      <c r="AE45" s="1">
        <v>300.95999999999998</v>
      </c>
      <c r="AF45" s="1">
        <v>300.52</v>
      </c>
      <c r="AG45" s="1">
        <v>300.7</v>
      </c>
      <c r="AH45" s="1">
        <v>299.99</v>
      </c>
      <c r="AI45" s="1">
        <v>301.39999999999998</v>
      </c>
      <c r="AJ45" s="1">
        <v>302.81</v>
      </c>
      <c r="AK45" s="1">
        <v>304.23</v>
      </c>
      <c r="AL45" s="1">
        <v>305.64</v>
      </c>
      <c r="AM45" s="1">
        <v>305.33</v>
      </c>
      <c r="AN45" s="1">
        <v>305.33</v>
      </c>
      <c r="AO45" s="1">
        <v>305.52999999999997</v>
      </c>
      <c r="AP45" s="1">
        <v>305.72000000000003</v>
      </c>
      <c r="AQ45" s="1">
        <v>305.92</v>
      </c>
      <c r="AR45" s="1">
        <v>306.12</v>
      </c>
      <c r="AS45" s="1">
        <v>305.18</v>
      </c>
      <c r="AT45" s="1">
        <v>303.75</v>
      </c>
      <c r="AU45" s="1">
        <v>301.44</v>
      </c>
      <c r="AV45" s="1">
        <v>302.11</v>
      </c>
      <c r="AW45" s="1">
        <v>300.77</v>
      </c>
      <c r="AX45" s="1">
        <v>302.54000000000002</v>
      </c>
      <c r="AY45" s="1">
        <v>302.58</v>
      </c>
      <c r="AZ45" s="1">
        <v>302.61</v>
      </c>
      <c r="BA45" s="1">
        <v>302.64999999999998</v>
      </c>
      <c r="BB45" s="1">
        <v>302.69</v>
      </c>
      <c r="BC45" s="1">
        <v>303.79000000000002</v>
      </c>
      <c r="BD45" s="1">
        <v>304.89</v>
      </c>
      <c r="BE45" s="1">
        <v>305.99</v>
      </c>
      <c r="BF45" s="1">
        <v>307.08999999999997</v>
      </c>
      <c r="BG45" s="1">
        <v>306.26</v>
      </c>
      <c r="BH45" s="1">
        <v>306.64999999999998</v>
      </c>
      <c r="BI45" s="1">
        <v>305.55</v>
      </c>
      <c r="BJ45" s="1">
        <v>304.45</v>
      </c>
      <c r="BK45" s="1">
        <v>303.36</v>
      </c>
      <c r="BL45" s="1">
        <v>302.26</v>
      </c>
      <c r="BM45" s="1">
        <v>301.37</v>
      </c>
      <c r="BN45" s="1">
        <v>301.48</v>
      </c>
      <c r="BO45" s="1">
        <v>301.58999999999997</v>
      </c>
      <c r="BP45" s="1">
        <v>301.7</v>
      </c>
      <c r="BQ45" s="1">
        <v>301.82</v>
      </c>
      <c r="BR45" s="1">
        <v>303.23</v>
      </c>
      <c r="BS45" s="1">
        <v>303.3</v>
      </c>
      <c r="BU45" s="2">
        <v>1</v>
      </c>
      <c r="BV45" s="2">
        <v>1</v>
      </c>
      <c r="BW45" s="2">
        <v>1</v>
      </c>
      <c r="BX45" s="2">
        <v>1</v>
      </c>
      <c r="BY45" s="2">
        <v>1</v>
      </c>
      <c r="BZ45" s="2">
        <v>1</v>
      </c>
      <c r="CA45" s="2">
        <v>1</v>
      </c>
      <c r="CB45" s="2">
        <v>1</v>
      </c>
      <c r="CC45" s="2">
        <v>1</v>
      </c>
      <c r="CD45" s="2">
        <v>1</v>
      </c>
      <c r="CE45" s="2">
        <v>1</v>
      </c>
      <c r="CF45" s="2">
        <v>1</v>
      </c>
      <c r="CG45" s="2">
        <v>1</v>
      </c>
      <c r="CH45" s="2">
        <v>1</v>
      </c>
      <c r="CI45" s="2">
        <v>1</v>
      </c>
      <c r="CJ45" s="2">
        <v>1</v>
      </c>
      <c r="CK45" s="2">
        <v>1</v>
      </c>
      <c r="CL45" s="2">
        <v>1</v>
      </c>
      <c r="CM45" s="2">
        <v>1</v>
      </c>
      <c r="CN45" s="2">
        <v>1</v>
      </c>
      <c r="CO45" s="2">
        <v>1</v>
      </c>
      <c r="CP45" s="2">
        <v>1</v>
      </c>
      <c r="CQ45" s="2">
        <v>1</v>
      </c>
      <c r="CR45" s="2">
        <v>1</v>
      </c>
      <c r="CS45" s="2">
        <v>1</v>
      </c>
      <c r="CT45" s="2">
        <v>1</v>
      </c>
      <c r="CU45" s="2">
        <v>1</v>
      </c>
      <c r="CV45" s="2">
        <v>2</v>
      </c>
      <c r="CW45" s="2">
        <v>2</v>
      </c>
      <c r="CX45" s="2">
        <v>2</v>
      </c>
      <c r="CY45" s="2">
        <v>2</v>
      </c>
      <c r="CZ45" s="2">
        <v>1</v>
      </c>
      <c r="DA45" s="2">
        <v>1</v>
      </c>
      <c r="DB45" s="2">
        <v>1</v>
      </c>
      <c r="DC45" s="2">
        <v>1</v>
      </c>
      <c r="DD45" s="2">
        <v>1</v>
      </c>
      <c r="DE45" s="2">
        <v>1</v>
      </c>
      <c r="DF45" s="2">
        <v>1</v>
      </c>
      <c r="DG45" s="2">
        <v>1</v>
      </c>
      <c r="DH45" s="2">
        <v>1</v>
      </c>
      <c r="DI45" s="2">
        <v>1</v>
      </c>
      <c r="DJ45" s="2">
        <v>1</v>
      </c>
      <c r="DK45" s="2">
        <v>1</v>
      </c>
      <c r="DL45" s="2">
        <v>2</v>
      </c>
      <c r="DM45" s="2">
        <v>2</v>
      </c>
      <c r="DN45" s="2">
        <v>2</v>
      </c>
      <c r="DO45" s="2">
        <v>1</v>
      </c>
      <c r="DP45" s="2">
        <v>1</v>
      </c>
      <c r="DQ45" s="2">
        <v>1</v>
      </c>
      <c r="DR45" s="2">
        <v>1</v>
      </c>
      <c r="DS45" s="2">
        <v>1</v>
      </c>
      <c r="DT45" s="2">
        <v>1</v>
      </c>
      <c r="DU45" s="2">
        <v>1</v>
      </c>
      <c r="DV45" s="2">
        <v>1</v>
      </c>
      <c r="DW45" s="2">
        <v>1</v>
      </c>
      <c r="DX45" s="2">
        <v>1</v>
      </c>
      <c r="DY45" s="2">
        <v>1</v>
      </c>
      <c r="DZ45" s="2">
        <v>1</v>
      </c>
      <c r="EA45" s="2">
        <v>1</v>
      </c>
      <c r="EB45" s="2">
        <v>1</v>
      </c>
      <c r="EC45" s="2">
        <v>1</v>
      </c>
      <c r="ED45" s="2">
        <v>1</v>
      </c>
      <c r="EE45" s="2">
        <v>1</v>
      </c>
      <c r="EF45" s="2">
        <v>1</v>
      </c>
      <c r="EG45" s="2">
        <v>1</v>
      </c>
      <c r="EH45" s="2">
        <v>1</v>
      </c>
      <c r="EI45" s="2">
        <v>1</v>
      </c>
      <c r="EJ45" s="2">
        <v>1</v>
      </c>
      <c r="EK45" s="2">
        <v>1</v>
      </c>
      <c r="EL45" s="2">
        <v>1</v>
      </c>
      <c r="EN45" s="24">
        <v>42</v>
      </c>
      <c r="EO45" s="38">
        <v>1</v>
      </c>
      <c r="EP45" s="38">
        <v>42</v>
      </c>
      <c r="EQ45" s="17">
        <v>556060</v>
      </c>
      <c r="ER45" s="17">
        <v>391580</v>
      </c>
      <c r="ES45" s="41">
        <f t="shared" si="1"/>
        <v>317.49</v>
      </c>
      <c r="ET45" s="41">
        <f t="shared" si="2"/>
        <v>197.00507207999999</v>
      </c>
      <c r="EU45" s="41">
        <f t="shared" si="5"/>
        <v>120.48492792000002</v>
      </c>
      <c r="EV45" s="27" t="str">
        <f t="shared" si="6"/>
        <v>1,42</v>
      </c>
      <c r="EW45" s="28">
        <v>1</v>
      </c>
      <c r="EX45" s="28">
        <v>60</v>
      </c>
      <c r="EY45" s="28">
        <v>29</v>
      </c>
      <c r="EZ45" s="28">
        <v>301.048</v>
      </c>
      <c r="FA45" s="27" t="str">
        <f t="shared" si="7"/>
        <v>60,29</v>
      </c>
      <c r="FB45" s="28">
        <f t="shared" si="8"/>
        <v>555540</v>
      </c>
      <c r="FC45" s="28">
        <f t="shared" si="8"/>
        <v>389220</v>
      </c>
      <c r="FD45" s="28">
        <f t="shared" si="9"/>
        <v>301.048</v>
      </c>
      <c r="FE45" s="29">
        <f t="shared" si="3"/>
        <v>42</v>
      </c>
      <c r="FF45" s="3">
        <f t="shared" si="10"/>
        <v>42</v>
      </c>
      <c r="FG45" s="42">
        <f t="shared" ref="FG45:FI64" si="13">IF(ISNUMBER($FF45),INDEX($FB$4:$FD$575,MATCH($FF45,$FE$4:$FE$575,0),FG$3),"")</f>
        <v>555540</v>
      </c>
      <c r="FH45" s="42">
        <f t="shared" si="13"/>
        <v>389220</v>
      </c>
      <c r="FI45" s="42">
        <f t="shared" si="13"/>
        <v>301.048</v>
      </c>
      <c r="FK45" s="32">
        <v>1</v>
      </c>
      <c r="FL45" s="32">
        <v>42</v>
      </c>
      <c r="FM45" s="31">
        <v>1</v>
      </c>
      <c r="FN45" s="31">
        <v>29</v>
      </c>
      <c r="FO45" s="31">
        <v>35</v>
      </c>
      <c r="FP45" s="32" t="s">
        <v>25</v>
      </c>
      <c r="FQ45" s="32">
        <v>2.5000000000000001E-2</v>
      </c>
      <c r="FR45" s="32">
        <v>0</v>
      </c>
      <c r="FS45" s="32">
        <v>0</v>
      </c>
      <c r="FT45" s="32">
        <v>0</v>
      </c>
      <c r="FU45" s="32">
        <v>0</v>
      </c>
      <c r="FV45" s="39"/>
    </row>
    <row r="46" spans="1:178" ht="2.1" customHeight="1" x14ac:dyDescent="0.25">
      <c r="A46" s="5"/>
      <c r="B46" s="1">
        <v>338.29</v>
      </c>
      <c r="C46" s="1">
        <v>336.73</v>
      </c>
      <c r="D46" s="1">
        <v>335.17</v>
      </c>
      <c r="E46" s="1">
        <v>334.41</v>
      </c>
      <c r="F46" s="1">
        <v>333.65</v>
      </c>
      <c r="G46" s="1">
        <v>332.9</v>
      </c>
      <c r="H46" s="1">
        <v>332.14</v>
      </c>
      <c r="I46" s="1">
        <v>331.38</v>
      </c>
      <c r="J46" s="1">
        <v>329.56</v>
      </c>
      <c r="K46" s="1">
        <v>327.74</v>
      </c>
      <c r="L46" s="1">
        <v>325.91000000000003</v>
      </c>
      <c r="M46" s="1">
        <v>324.08999999999997</v>
      </c>
      <c r="N46" s="1">
        <v>322.27</v>
      </c>
      <c r="O46" s="1">
        <v>320.77</v>
      </c>
      <c r="P46" s="1">
        <v>319.26</v>
      </c>
      <c r="Q46" s="1">
        <v>317.76</v>
      </c>
      <c r="R46" s="1">
        <v>316.25</v>
      </c>
      <c r="S46" s="1">
        <v>314.75</v>
      </c>
      <c r="T46" s="1">
        <v>314.45</v>
      </c>
      <c r="U46" s="1">
        <v>314.14999999999998</v>
      </c>
      <c r="V46" s="1">
        <v>313.85000000000002</v>
      </c>
      <c r="W46" s="1">
        <v>313.55</v>
      </c>
      <c r="X46" s="1">
        <v>313.25</v>
      </c>
      <c r="Y46" s="1">
        <v>311.31</v>
      </c>
      <c r="Z46" s="1">
        <v>309.37</v>
      </c>
      <c r="AA46" s="1">
        <v>307.43</v>
      </c>
      <c r="AB46" s="1">
        <v>305.49</v>
      </c>
      <c r="AC46" s="1">
        <v>303.55</v>
      </c>
      <c r="AD46" s="1">
        <v>302.83999999999997</v>
      </c>
      <c r="AE46" s="1">
        <v>302.13</v>
      </c>
      <c r="AF46" s="1">
        <v>301.42</v>
      </c>
      <c r="AG46" s="1">
        <v>300.70999999999998</v>
      </c>
      <c r="AH46" s="1">
        <v>300</v>
      </c>
      <c r="AI46" s="1">
        <v>301.41000000000003</v>
      </c>
      <c r="AJ46" s="1">
        <v>302.83</v>
      </c>
      <c r="AK46" s="1">
        <v>304.24</v>
      </c>
      <c r="AL46" s="1">
        <v>305.66000000000003</v>
      </c>
      <c r="AM46" s="1">
        <v>307.07</v>
      </c>
      <c r="AN46" s="1">
        <v>307.27</v>
      </c>
      <c r="AO46" s="1">
        <v>307.45999999999998</v>
      </c>
      <c r="AP46" s="1">
        <v>307.66000000000003</v>
      </c>
      <c r="AQ46" s="1">
        <v>307.85000000000002</v>
      </c>
      <c r="AR46" s="1">
        <v>308.05</v>
      </c>
      <c r="AS46" s="1">
        <v>306.70999999999998</v>
      </c>
      <c r="AT46" s="1">
        <v>305.38</v>
      </c>
      <c r="AU46" s="1">
        <v>304.04000000000002</v>
      </c>
      <c r="AV46" s="1">
        <v>302.70999999999998</v>
      </c>
      <c r="AW46" s="1">
        <v>301.37</v>
      </c>
      <c r="AX46" s="1">
        <v>301.41000000000003</v>
      </c>
      <c r="AY46" s="1">
        <v>301.44</v>
      </c>
      <c r="AZ46" s="1">
        <v>301.48</v>
      </c>
      <c r="BA46" s="1">
        <v>301.51</v>
      </c>
      <c r="BB46" s="1">
        <v>301.55</v>
      </c>
      <c r="BC46" s="1">
        <v>302.64999999999998</v>
      </c>
      <c r="BD46" s="1">
        <v>303.75</v>
      </c>
      <c r="BE46" s="1">
        <v>304.85000000000002</v>
      </c>
      <c r="BF46" s="1">
        <v>305.95</v>
      </c>
      <c r="BG46" s="1">
        <v>307.05</v>
      </c>
      <c r="BH46" s="1">
        <v>305.95</v>
      </c>
      <c r="BI46" s="1">
        <v>304.85000000000002</v>
      </c>
      <c r="BJ46" s="1">
        <v>303.76</v>
      </c>
      <c r="BK46" s="1">
        <v>302.66000000000003</v>
      </c>
      <c r="BL46" s="1">
        <v>301.56</v>
      </c>
      <c r="BM46" s="1">
        <v>301.67</v>
      </c>
      <c r="BN46" s="1">
        <v>301.77999999999997</v>
      </c>
      <c r="BO46" s="1">
        <v>301.89999999999998</v>
      </c>
      <c r="BP46" s="1">
        <v>302.01</v>
      </c>
      <c r="BQ46" s="1">
        <v>302.12</v>
      </c>
      <c r="BR46" s="1">
        <v>302.19</v>
      </c>
      <c r="BS46" s="1">
        <v>302.26</v>
      </c>
      <c r="BU46" s="2">
        <v>1</v>
      </c>
      <c r="BV46" s="2">
        <v>1</v>
      </c>
      <c r="BW46" s="2">
        <v>1</v>
      </c>
      <c r="BX46" s="2">
        <v>1</v>
      </c>
      <c r="BY46" s="2">
        <v>1</v>
      </c>
      <c r="BZ46" s="2">
        <v>1</v>
      </c>
      <c r="CA46" s="2">
        <v>1</v>
      </c>
      <c r="CB46" s="2">
        <v>1</v>
      </c>
      <c r="CC46" s="2">
        <v>1</v>
      </c>
      <c r="CD46" s="2">
        <v>1</v>
      </c>
      <c r="CE46" s="2">
        <v>1</v>
      </c>
      <c r="CF46" s="2">
        <v>1</v>
      </c>
      <c r="CG46" s="2">
        <v>1</v>
      </c>
      <c r="CH46" s="2">
        <v>1</v>
      </c>
      <c r="CI46" s="2">
        <v>1</v>
      </c>
      <c r="CJ46" s="2">
        <v>1</v>
      </c>
      <c r="CK46" s="2">
        <v>1</v>
      </c>
      <c r="CL46" s="2">
        <v>1</v>
      </c>
      <c r="CM46" s="2">
        <v>1</v>
      </c>
      <c r="CN46" s="2">
        <v>1</v>
      </c>
      <c r="CO46" s="2">
        <v>1</v>
      </c>
      <c r="CP46" s="2">
        <v>1</v>
      </c>
      <c r="CQ46" s="2">
        <v>1</v>
      </c>
      <c r="CR46" s="2">
        <v>1</v>
      </c>
      <c r="CS46" s="2">
        <v>1</v>
      </c>
      <c r="CT46" s="2">
        <v>1</v>
      </c>
      <c r="CU46" s="2">
        <v>1</v>
      </c>
      <c r="CV46" s="2">
        <v>1</v>
      </c>
      <c r="CW46" s="2">
        <v>1</v>
      </c>
      <c r="CX46" s="2">
        <v>1</v>
      </c>
      <c r="CY46" s="2">
        <v>1</v>
      </c>
      <c r="CZ46" s="2">
        <v>1</v>
      </c>
      <c r="DA46" s="2">
        <v>1</v>
      </c>
      <c r="DB46" s="2">
        <v>1</v>
      </c>
      <c r="DC46" s="2">
        <v>1</v>
      </c>
      <c r="DD46" s="2">
        <v>1</v>
      </c>
      <c r="DE46" s="2">
        <v>1</v>
      </c>
      <c r="DF46" s="2">
        <v>1</v>
      </c>
      <c r="DG46" s="2">
        <v>1</v>
      </c>
      <c r="DH46" s="2">
        <v>1</v>
      </c>
      <c r="DI46" s="2">
        <v>1</v>
      </c>
      <c r="DJ46" s="2">
        <v>1</v>
      </c>
      <c r="DK46" s="2">
        <v>1</v>
      </c>
      <c r="DL46" s="2">
        <v>1</v>
      </c>
      <c r="DM46" s="2">
        <v>1</v>
      </c>
      <c r="DN46" s="2">
        <v>1</v>
      </c>
      <c r="DO46" s="2">
        <v>1</v>
      </c>
      <c r="DP46" s="2">
        <v>1</v>
      </c>
      <c r="DQ46" s="2">
        <v>1</v>
      </c>
      <c r="DR46" s="2">
        <v>1</v>
      </c>
      <c r="DS46" s="2">
        <v>1</v>
      </c>
      <c r="DT46" s="2">
        <v>1</v>
      </c>
      <c r="DU46" s="2">
        <v>1</v>
      </c>
      <c r="DV46" s="2">
        <v>1</v>
      </c>
      <c r="DW46" s="2">
        <v>1</v>
      </c>
      <c r="DX46" s="2">
        <v>1</v>
      </c>
      <c r="DY46" s="2">
        <v>1</v>
      </c>
      <c r="DZ46" s="2">
        <v>1</v>
      </c>
      <c r="EA46" s="2">
        <v>1</v>
      </c>
      <c r="EB46" s="2">
        <v>1</v>
      </c>
      <c r="EC46" s="2">
        <v>1</v>
      </c>
      <c r="ED46" s="2">
        <v>1</v>
      </c>
      <c r="EE46" s="2">
        <v>1</v>
      </c>
      <c r="EF46" s="2">
        <v>1</v>
      </c>
      <c r="EG46" s="2">
        <v>1</v>
      </c>
      <c r="EH46" s="2">
        <v>1</v>
      </c>
      <c r="EI46" s="2">
        <v>1</v>
      </c>
      <c r="EJ46" s="2">
        <v>1</v>
      </c>
      <c r="EK46" s="2">
        <v>1</v>
      </c>
      <c r="EL46" s="2">
        <v>1</v>
      </c>
      <c r="EN46" s="24">
        <v>43</v>
      </c>
      <c r="EO46" s="38">
        <v>1</v>
      </c>
      <c r="EP46" s="38">
        <v>43</v>
      </c>
      <c r="EQ46" s="17">
        <v>556100</v>
      </c>
      <c r="ER46" s="17">
        <v>391580</v>
      </c>
      <c r="ES46" s="41">
        <f t="shared" si="1"/>
        <v>317.49</v>
      </c>
      <c r="ET46" s="41">
        <f t="shared" si="2"/>
        <v>196.956468672</v>
      </c>
      <c r="EU46" s="41">
        <f t="shared" si="5"/>
        <v>120.53353132800001</v>
      </c>
      <c r="EV46" s="27" t="str">
        <f t="shared" si="6"/>
        <v>1,43</v>
      </c>
      <c r="EW46" s="28">
        <v>1</v>
      </c>
      <c r="EX46" s="28">
        <v>60</v>
      </c>
      <c r="EY46" s="28">
        <v>45</v>
      </c>
      <c r="EZ46" s="28">
        <v>298.32400000000001</v>
      </c>
      <c r="FA46" s="27" t="str">
        <f t="shared" si="7"/>
        <v>60,45</v>
      </c>
      <c r="FB46" s="28">
        <f t="shared" si="8"/>
        <v>556180</v>
      </c>
      <c r="FC46" s="28">
        <f t="shared" si="8"/>
        <v>389220</v>
      </c>
      <c r="FD46" s="28">
        <f t="shared" si="9"/>
        <v>298.32400000000001</v>
      </c>
      <c r="FE46" s="29">
        <f t="shared" si="3"/>
        <v>43</v>
      </c>
      <c r="FF46" s="3">
        <f t="shared" si="10"/>
        <v>43</v>
      </c>
      <c r="FG46" s="42">
        <f t="shared" si="13"/>
        <v>556180</v>
      </c>
      <c r="FH46" s="42">
        <f t="shared" si="13"/>
        <v>389220</v>
      </c>
      <c r="FI46" s="42">
        <f t="shared" si="13"/>
        <v>298.32400000000001</v>
      </c>
      <c r="FK46" s="32">
        <v>1</v>
      </c>
      <c r="FL46" s="32">
        <v>43</v>
      </c>
      <c r="FM46" s="31">
        <v>1</v>
      </c>
      <c r="FN46" s="31">
        <v>37</v>
      </c>
      <c r="FO46" s="31">
        <v>48</v>
      </c>
      <c r="FP46" s="32" t="s">
        <v>25</v>
      </c>
      <c r="FQ46" s="32">
        <v>2.5000000000000001E-2</v>
      </c>
      <c r="FR46" s="32">
        <v>0</v>
      </c>
      <c r="FS46" s="32">
        <v>0</v>
      </c>
      <c r="FT46" s="32">
        <v>0</v>
      </c>
      <c r="FU46" s="32">
        <v>0</v>
      </c>
      <c r="FV46" s="39"/>
    </row>
    <row r="47" spans="1:178" ht="2.1" customHeight="1" x14ac:dyDescent="0.25">
      <c r="A47" s="5"/>
      <c r="B47" s="1">
        <v>338.21</v>
      </c>
      <c r="C47" s="1">
        <v>336.65</v>
      </c>
      <c r="D47" s="1">
        <v>334.69</v>
      </c>
      <c r="E47" s="1">
        <v>333.93</v>
      </c>
      <c r="F47" s="1">
        <v>333.17</v>
      </c>
      <c r="G47" s="1">
        <v>332.41</v>
      </c>
      <c r="H47" s="1">
        <v>331.65</v>
      </c>
      <c r="I47" s="1">
        <v>331.42</v>
      </c>
      <c r="J47" s="1">
        <v>330.38</v>
      </c>
      <c r="K47" s="1">
        <v>328.56</v>
      </c>
      <c r="L47" s="1">
        <v>326.74</v>
      </c>
      <c r="M47" s="1">
        <v>324.92</v>
      </c>
      <c r="N47" s="1">
        <v>323.08999999999997</v>
      </c>
      <c r="O47" s="1">
        <v>320.58</v>
      </c>
      <c r="P47" s="1">
        <v>319.08</v>
      </c>
      <c r="Q47" s="1">
        <v>317.57</v>
      </c>
      <c r="R47" s="1">
        <v>316.07</v>
      </c>
      <c r="S47" s="1">
        <v>314.56</v>
      </c>
      <c r="T47" s="1">
        <v>314.26</v>
      </c>
      <c r="U47" s="1">
        <v>313.95999999999998</v>
      </c>
      <c r="V47" s="1">
        <v>313.66000000000003</v>
      </c>
      <c r="W47" s="1">
        <v>313.36</v>
      </c>
      <c r="X47" s="1">
        <v>311.08999999999997</v>
      </c>
      <c r="Y47" s="1">
        <v>312.79000000000002</v>
      </c>
      <c r="Z47" s="1">
        <v>310.85000000000002</v>
      </c>
      <c r="AA47" s="1">
        <v>308.91000000000003</v>
      </c>
      <c r="AB47" s="1">
        <v>306.97000000000003</v>
      </c>
      <c r="AC47" s="1">
        <v>305.02999999999997</v>
      </c>
      <c r="AD47" s="1">
        <v>304.32</v>
      </c>
      <c r="AE47" s="1">
        <v>303.61</v>
      </c>
      <c r="AF47" s="1">
        <v>302.89999999999998</v>
      </c>
      <c r="AG47" s="1">
        <v>302.19</v>
      </c>
      <c r="AH47" s="1">
        <v>300.79000000000002</v>
      </c>
      <c r="AI47" s="1">
        <v>300.52999999999997</v>
      </c>
      <c r="AJ47" s="1">
        <v>301.94</v>
      </c>
      <c r="AK47" s="1">
        <v>303.35000000000002</v>
      </c>
      <c r="AL47" s="1">
        <v>304.77</v>
      </c>
      <c r="AM47" s="1">
        <v>306.18</v>
      </c>
      <c r="AN47" s="1">
        <v>306.38</v>
      </c>
      <c r="AO47" s="1">
        <v>306.57</v>
      </c>
      <c r="AP47" s="1">
        <v>306.77</v>
      </c>
      <c r="AQ47" s="1">
        <v>306.97000000000003</v>
      </c>
      <c r="AR47" s="1">
        <v>308.8</v>
      </c>
      <c r="AS47" s="1">
        <v>307.87</v>
      </c>
      <c r="AT47" s="1">
        <v>306.54000000000002</v>
      </c>
      <c r="AU47" s="1">
        <v>305.2</v>
      </c>
      <c r="AV47" s="1">
        <v>303.86</v>
      </c>
      <c r="AW47" s="1">
        <v>302.52999999999997</v>
      </c>
      <c r="AX47" s="1">
        <v>302.77999999999997</v>
      </c>
      <c r="AY47" s="1">
        <v>302.82</v>
      </c>
      <c r="AZ47" s="1">
        <v>302.85000000000002</v>
      </c>
      <c r="BA47" s="1">
        <v>302.89</v>
      </c>
      <c r="BB47" s="1">
        <v>302.93</v>
      </c>
      <c r="BC47" s="1">
        <v>304.02999999999997</v>
      </c>
      <c r="BD47" s="1">
        <v>305.13</v>
      </c>
      <c r="BE47" s="1">
        <v>306.23</v>
      </c>
      <c r="BF47" s="1">
        <v>307.33</v>
      </c>
      <c r="BG47" s="1">
        <v>307.58</v>
      </c>
      <c r="BH47" s="1">
        <v>306.54000000000002</v>
      </c>
      <c r="BI47" s="1">
        <v>305.44</v>
      </c>
      <c r="BJ47" s="1">
        <v>304.33999999999997</v>
      </c>
      <c r="BK47" s="1">
        <v>303.24</v>
      </c>
      <c r="BL47" s="1">
        <v>302.14</v>
      </c>
      <c r="BM47" s="1">
        <v>301.20999999999998</v>
      </c>
      <c r="BN47" s="1">
        <v>301.33</v>
      </c>
      <c r="BO47" s="1">
        <v>301.44</v>
      </c>
      <c r="BP47" s="1">
        <v>301.55</v>
      </c>
      <c r="BQ47" s="1">
        <v>301.66000000000003</v>
      </c>
      <c r="BR47" s="1">
        <v>301.73</v>
      </c>
      <c r="BS47" s="1">
        <v>301.8</v>
      </c>
      <c r="BU47" s="2">
        <v>1</v>
      </c>
      <c r="BV47" s="2">
        <v>1</v>
      </c>
      <c r="BW47" s="2">
        <v>1</v>
      </c>
      <c r="BX47" s="2">
        <v>1</v>
      </c>
      <c r="BY47" s="2">
        <v>1</v>
      </c>
      <c r="BZ47" s="2">
        <v>1</v>
      </c>
      <c r="CA47" s="2">
        <v>1</v>
      </c>
      <c r="CB47" s="2">
        <v>1</v>
      </c>
      <c r="CC47" s="2">
        <v>1</v>
      </c>
      <c r="CD47" s="2">
        <v>1</v>
      </c>
      <c r="CE47" s="2">
        <v>1</v>
      </c>
      <c r="CF47" s="2">
        <v>1</v>
      </c>
      <c r="CG47" s="2">
        <v>1</v>
      </c>
      <c r="CH47" s="2">
        <v>1</v>
      </c>
      <c r="CI47" s="2">
        <v>1</v>
      </c>
      <c r="CJ47" s="2">
        <v>1</v>
      </c>
      <c r="CK47" s="2">
        <v>1</v>
      </c>
      <c r="CL47" s="2">
        <v>1</v>
      </c>
      <c r="CM47" s="2">
        <v>1</v>
      </c>
      <c r="CN47" s="2">
        <v>1</v>
      </c>
      <c r="CO47" s="2">
        <v>1</v>
      </c>
      <c r="CP47" s="2">
        <v>1</v>
      </c>
      <c r="CQ47" s="2">
        <v>1</v>
      </c>
      <c r="CR47" s="2">
        <v>1</v>
      </c>
      <c r="CS47" s="2">
        <v>1</v>
      </c>
      <c r="CT47" s="2">
        <v>1</v>
      </c>
      <c r="CU47" s="2">
        <v>1</v>
      </c>
      <c r="CV47" s="2">
        <v>1</v>
      </c>
      <c r="CW47" s="2">
        <v>1</v>
      </c>
      <c r="CX47" s="2">
        <v>1</v>
      </c>
      <c r="CY47" s="2">
        <v>1</v>
      </c>
      <c r="CZ47" s="2">
        <v>1</v>
      </c>
      <c r="DA47" s="2">
        <v>1</v>
      </c>
      <c r="DB47" s="2">
        <v>1</v>
      </c>
      <c r="DC47" s="2">
        <v>1</v>
      </c>
      <c r="DD47" s="2">
        <v>1</v>
      </c>
      <c r="DE47" s="2">
        <v>1</v>
      </c>
      <c r="DF47" s="2">
        <v>1</v>
      </c>
      <c r="DG47" s="2">
        <v>1</v>
      </c>
      <c r="DH47" s="2">
        <v>1</v>
      </c>
      <c r="DI47" s="2">
        <v>1</v>
      </c>
      <c r="DJ47" s="2">
        <v>1</v>
      </c>
      <c r="DK47" s="2">
        <v>1</v>
      </c>
      <c r="DL47" s="2">
        <v>1</v>
      </c>
      <c r="DM47" s="2">
        <v>1</v>
      </c>
      <c r="DN47" s="2">
        <v>1</v>
      </c>
      <c r="DO47" s="2">
        <v>1</v>
      </c>
      <c r="DP47" s="2">
        <v>1</v>
      </c>
      <c r="DQ47" s="2">
        <v>1</v>
      </c>
      <c r="DR47" s="2">
        <v>1</v>
      </c>
      <c r="DS47" s="2">
        <v>1</v>
      </c>
      <c r="DT47" s="2">
        <v>1</v>
      </c>
      <c r="DU47" s="2">
        <v>1</v>
      </c>
      <c r="DV47" s="2">
        <v>1</v>
      </c>
      <c r="DW47" s="2">
        <v>1</v>
      </c>
      <c r="DX47" s="2">
        <v>1</v>
      </c>
      <c r="DY47" s="2">
        <v>1</v>
      </c>
      <c r="DZ47" s="2">
        <v>1</v>
      </c>
      <c r="EA47" s="2">
        <v>1</v>
      </c>
      <c r="EB47" s="2">
        <v>1</v>
      </c>
      <c r="EC47" s="2">
        <v>1</v>
      </c>
      <c r="ED47" s="2">
        <v>1</v>
      </c>
      <c r="EE47" s="2">
        <v>1</v>
      </c>
      <c r="EF47" s="2">
        <v>1</v>
      </c>
      <c r="EG47" s="2">
        <v>1</v>
      </c>
      <c r="EH47" s="2">
        <v>1</v>
      </c>
      <c r="EI47" s="2">
        <v>1</v>
      </c>
      <c r="EJ47" s="2">
        <v>1</v>
      </c>
      <c r="EK47" s="2">
        <v>1</v>
      </c>
      <c r="EL47" s="2">
        <v>1</v>
      </c>
      <c r="EN47" s="24">
        <v>44</v>
      </c>
      <c r="EO47" s="38">
        <v>1</v>
      </c>
      <c r="EP47" s="38">
        <v>44</v>
      </c>
      <c r="EQ47" s="17">
        <v>556140</v>
      </c>
      <c r="ER47" s="17">
        <v>391580</v>
      </c>
      <c r="ES47" s="41">
        <f t="shared" si="1"/>
        <v>316.27999999999997</v>
      </c>
      <c r="ET47" s="41">
        <f t="shared" si="2"/>
        <v>196.91103518400001</v>
      </c>
      <c r="EU47" s="41">
        <f t="shared" si="5"/>
        <v>119.36896481599996</v>
      </c>
      <c r="EV47" s="27" t="str">
        <f t="shared" si="6"/>
        <v>1,44</v>
      </c>
      <c r="EW47" s="28">
        <v>1</v>
      </c>
      <c r="EX47" s="28">
        <v>60</v>
      </c>
      <c r="EY47" s="28">
        <v>46</v>
      </c>
      <c r="EZ47" s="28">
        <v>298.08800000000002</v>
      </c>
      <c r="FA47" s="27" t="str">
        <f t="shared" si="7"/>
        <v>60,46</v>
      </c>
      <c r="FB47" s="28">
        <f t="shared" si="8"/>
        <v>556220</v>
      </c>
      <c r="FC47" s="28">
        <f t="shared" si="8"/>
        <v>389220</v>
      </c>
      <c r="FD47" s="28">
        <f t="shared" si="9"/>
        <v>298.08800000000002</v>
      </c>
      <c r="FE47" s="29">
        <f t="shared" si="3"/>
        <v>44</v>
      </c>
      <c r="FF47" s="3">
        <f t="shared" si="10"/>
        <v>44</v>
      </c>
      <c r="FG47" s="42">
        <f t="shared" si="13"/>
        <v>556220</v>
      </c>
      <c r="FH47" s="42">
        <f t="shared" si="13"/>
        <v>389220</v>
      </c>
      <c r="FI47" s="42">
        <f t="shared" si="13"/>
        <v>298.08800000000002</v>
      </c>
      <c r="FK47" s="32">
        <v>1</v>
      </c>
      <c r="FL47" s="32">
        <v>44</v>
      </c>
      <c r="FM47" s="31">
        <v>1</v>
      </c>
      <c r="FN47" s="31">
        <v>29</v>
      </c>
      <c r="FO47" s="31">
        <v>44</v>
      </c>
      <c r="FP47" s="32" t="s">
        <v>25</v>
      </c>
      <c r="FQ47" s="32">
        <v>2.5000000000000001E-2</v>
      </c>
      <c r="FR47" s="32">
        <v>0</v>
      </c>
      <c r="FS47" s="32">
        <v>0</v>
      </c>
      <c r="FT47" s="32">
        <v>0</v>
      </c>
      <c r="FU47" s="32">
        <v>0</v>
      </c>
      <c r="FV47" s="39"/>
    </row>
    <row r="48" spans="1:178" ht="2.1" customHeight="1" x14ac:dyDescent="0.25">
      <c r="A48" s="5"/>
      <c r="B48" s="1">
        <v>338.13</v>
      </c>
      <c r="C48" s="1">
        <v>336.17</v>
      </c>
      <c r="D48" s="1">
        <v>334.2</v>
      </c>
      <c r="E48" s="1">
        <v>333.44</v>
      </c>
      <c r="F48" s="1">
        <v>332.69</v>
      </c>
      <c r="G48" s="1">
        <v>331.93</v>
      </c>
      <c r="H48" s="1">
        <v>331.7</v>
      </c>
      <c r="I48" s="1">
        <v>331.46</v>
      </c>
      <c r="J48" s="1">
        <v>330.42</v>
      </c>
      <c r="K48" s="1">
        <v>329.38</v>
      </c>
      <c r="L48" s="1">
        <v>327.56</v>
      </c>
      <c r="M48" s="1">
        <v>325.74</v>
      </c>
      <c r="N48" s="1">
        <v>323.92</v>
      </c>
      <c r="O48" s="1">
        <v>321.39999999999998</v>
      </c>
      <c r="P48" s="1">
        <v>318.89</v>
      </c>
      <c r="Q48" s="1">
        <v>317.39</v>
      </c>
      <c r="R48" s="1">
        <v>315.88</v>
      </c>
      <c r="S48" s="1">
        <v>314.38</v>
      </c>
      <c r="T48" s="1">
        <v>314.08</v>
      </c>
      <c r="U48" s="1">
        <v>313.77999999999997</v>
      </c>
      <c r="V48" s="1">
        <v>313.48</v>
      </c>
      <c r="W48" s="1">
        <v>311.20999999999998</v>
      </c>
      <c r="X48" s="1">
        <v>308.94</v>
      </c>
      <c r="Y48" s="1">
        <v>310.63</v>
      </c>
      <c r="Z48" s="1">
        <v>312.32</v>
      </c>
      <c r="AA48" s="1">
        <v>310.38</v>
      </c>
      <c r="AB48" s="1">
        <v>308.44</v>
      </c>
      <c r="AC48" s="1">
        <v>306.5</v>
      </c>
      <c r="AD48" s="1">
        <v>305.79000000000002</v>
      </c>
      <c r="AE48" s="1">
        <v>305.08</v>
      </c>
      <c r="AF48" s="1">
        <v>304.37</v>
      </c>
      <c r="AG48" s="1">
        <v>302.98</v>
      </c>
      <c r="AH48" s="1">
        <v>301.58</v>
      </c>
      <c r="AI48" s="1">
        <v>301.32</v>
      </c>
      <c r="AJ48" s="1">
        <v>301.05</v>
      </c>
      <c r="AK48" s="1">
        <v>302.47000000000003</v>
      </c>
      <c r="AL48" s="1">
        <v>303.88</v>
      </c>
      <c r="AM48" s="1">
        <v>305.29000000000002</v>
      </c>
      <c r="AN48" s="1">
        <v>305.49</v>
      </c>
      <c r="AO48" s="1">
        <v>305.69</v>
      </c>
      <c r="AP48" s="1">
        <v>305.88</v>
      </c>
      <c r="AQ48" s="1">
        <v>307.72000000000003</v>
      </c>
      <c r="AR48" s="1">
        <v>309.56</v>
      </c>
      <c r="AS48" s="1">
        <v>308.63</v>
      </c>
      <c r="AT48" s="1">
        <v>307.69</v>
      </c>
      <c r="AU48" s="1">
        <v>306.36</v>
      </c>
      <c r="AV48" s="1">
        <v>305.02</v>
      </c>
      <c r="AW48" s="1">
        <v>303.69</v>
      </c>
      <c r="AX48" s="1">
        <v>303.94</v>
      </c>
      <c r="AY48" s="1">
        <v>304.19</v>
      </c>
      <c r="AZ48" s="1">
        <v>304.23</v>
      </c>
      <c r="BA48" s="1">
        <v>304.27</v>
      </c>
      <c r="BB48" s="1">
        <v>304.3</v>
      </c>
      <c r="BC48" s="1">
        <v>305.39999999999998</v>
      </c>
      <c r="BD48" s="1">
        <v>306.5</v>
      </c>
      <c r="BE48" s="1">
        <v>307.60000000000002</v>
      </c>
      <c r="BF48" s="1">
        <v>307.86</v>
      </c>
      <c r="BG48" s="1">
        <v>308.11</v>
      </c>
      <c r="BH48" s="1">
        <v>307.07</v>
      </c>
      <c r="BI48" s="1">
        <v>306.02</v>
      </c>
      <c r="BJ48" s="1">
        <v>304.92</v>
      </c>
      <c r="BK48" s="1">
        <v>303.83</v>
      </c>
      <c r="BL48" s="1">
        <v>302.73</v>
      </c>
      <c r="BM48" s="1">
        <v>301.8</v>
      </c>
      <c r="BN48" s="1">
        <v>300.87</v>
      </c>
      <c r="BO48" s="1">
        <v>300.98</v>
      </c>
      <c r="BP48" s="1">
        <v>301.08999999999997</v>
      </c>
      <c r="BQ48" s="1">
        <v>301.2</v>
      </c>
      <c r="BR48" s="1">
        <v>301.27</v>
      </c>
      <c r="BS48" s="1">
        <v>301.33999999999997</v>
      </c>
      <c r="BU48" s="2">
        <v>1</v>
      </c>
      <c r="BV48" s="2">
        <v>1</v>
      </c>
      <c r="BW48" s="2">
        <v>1</v>
      </c>
      <c r="BX48" s="2">
        <v>1</v>
      </c>
      <c r="BY48" s="2">
        <v>1</v>
      </c>
      <c r="BZ48" s="2">
        <v>1</v>
      </c>
      <c r="CA48" s="2">
        <v>1</v>
      </c>
      <c r="CB48" s="2">
        <v>1</v>
      </c>
      <c r="CC48" s="2">
        <v>1</v>
      </c>
      <c r="CD48" s="2">
        <v>1</v>
      </c>
      <c r="CE48" s="2">
        <v>1</v>
      </c>
      <c r="CF48" s="2">
        <v>1</v>
      </c>
      <c r="CG48" s="2">
        <v>1</v>
      </c>
      <c r="CH48" s="2">
        <v>1</v>
      </c>
      <c r="CI48" s="2">
        <v>1</v>
      </c>
      <c r="CJ48" s="2">
        <v>1</v>
      </c>
      <c r="CK48" s="2">
        <v>1</v>
      </c>
      <c r="CL48" s="2">
        <v>1</v>
      </c>
      <c r="CM48" s="2">
        <v>1</v>
      </c>
      <c r="CN48" s="2">
        <v>1</v>
      </c>
      <c r="CO48" s="2">
        <v>1</v>
      </c>
      <c r="CP48" s="2">
        <v>1</v>
      </c>
      <c r="CQ48" s="2">
        <v>1</v>
      </c>
      <c r="CR48" s="2">
        <v>1</v>
      </c>
      <c r="CS48" s="2">
        <v>1</v>
      </c>
      <c r="CT48" s="2">
        <v>1</v>
      </c>
      <c r="CU48" s="2">
        <v>1</v>
      </c>
      <c r="CV48" s="2">
        <v>1</v>
      </c>
      <c r="CW48" s="2">
        <v>1</v>
      </c>
      <c r="CX48" s="2">
        <v>1</v>
      </c>
      <c r="CY48" s="2">
        <v>1</v>
      </c>
      <c r="CZ48" s="2">
        <v>1</v>
      </c>
      <c r="DA48" s="2">
        <v>1</v>
      </c>
      <c r="DB48" s="2">
        <v>1</v>
      </c>
      <c r="DC48" s="2">
        <v>1</v>
      </c>
      <c r="DD48" s="2">
        <v>1</v>
      </c>
      <c r="DE48" s="2">
        <v>1</v>
      </c>
      <c r="DF48" s="2">
        <v>1</v>
      </c>
      <c r="DG48" s="2">
        <v>1</v>
      </c>
      <c r="DH48" s="2">
        <v>1</v>
      </c>
      <c r="DI48" s="2">
        <v>1</v>
      </c>
      <c r="DJ48" s="2">
        <v>1</v>
      </c>
      <c r="DK48" s="2">
        <v>1</v>
      </c>
      <c r="DL48" s="2">
        <v>1</v>
      </c>
      <c r="DM48" s="2">
        <v>1</v>
      </c>
      <c r="DN48" s="2">
        <v>1</v>
      </c>
      <c r="DO48" s="2">
        <v>1</v>
      </c>
      <c r="DP48" s="2">
        <v>1</v>
      </c>
      <c r="DQ48" s="2">
        <v>1</v>
      </c>
      <c r="DR48" s="2">
        <v>1</v>
      </c>
      <c r="DS48" s="2">
        <v>1</v>
      </c>
      <c r="DT48" s="2">
        <v>1</v>
      </c>
      <c r="DU48" s="2">
        <v>1</v>
      </c>
      <c r="DV48" s="2">
        <v>1</v>
      </c>
      <c r="DW48" s="2">
        <v>1</v>
      </c>
      <c r="DX48" s="2">
        <v>1</v>
      </c>
      <c r="DY48" s="2">
        <v>1</v>
      </c>
      <c r="DZ48" s="2">
        <v>1</v>
      </c>
      <c r="EA48" s="2">
        <v>1</v>
      </c>
      <c r="EB48" s="2">
        <v>1</v>
      </c>
      <c r="EC48" s="2">
        <v>1</v>
      </c>
      <c r="ED48" s="2">
        <v>1</v>
      </c>
      <c r="EE48" s="2">
        <v>1</v>
      </c>
      <c r="EF48" s="2">
        <v>1</v>
      </c>
      <c r="EG48" s="2">
        <v>1</v>
      </c>
      <c r="EH48" s="2">
        <v>1</v>
      </c>
      <c r="EI48" s="2">
        <v>1</v>
      </c>
      <c r="EJ48" s="2">
        <v>1</v>
      </c>
      <c r="EK48" s="2">
        <v>1</v>
      </c>
      <c r="EL48" s="2">
        <v>1</v>
      </c>
      <c r="EN48" s="24">
        <v>45</v>
      </c>
      <c r="EO48" s="38">
        <v>1</v>
      </c>
      <c r="EP48" s="38">
        <v>45</v>
      </c>
      <c r="EQ48" s="17">
        <v>556180</v>
      </c>
      <c r="ER48" s="17">
        <v>391580</v>
      </c>
      <c r="ES48" s="41">
        <f t="shared" si="1"/>
        <v>315.08</v>
      </c>
      <c r="ET48" s="41">
        <f t="shared" si="2"/>
        <v>196.865601695999</v>
      </c>
      <c r="EU48" s="41">
        <f t="shared" si="5"/>
        <v>118.21439830400098</v>
      </c>
      <c r="EV48" s="27" t="str">
        <f t="shared" si="6"/>
        <v>1,45</v>
      </c>
      <c r="EW48" s="28">
        <v>1</v>
      </c>
      <c r="EX48" s="28">
        <v>60</v>
      </c>
      <c r="EY48" s="28">
        <v>47</v>
      </c>
      <c r="EZ48" s="28">
        <v>297.81299999999999</v>
      </c>
      <c r="FA48" s="27" t="str">
        <f t="shared" si="7"/>
        <v>60,47</v>
      </c>
      <c r="FB48" s="28">
        <f t="shared" si="8"/>
        <v>556260</v>
      </c>
      <c r="FC48" s="28">
        <f t="shared" si="8"/>
        <v>389220</v>
      </c>
      <c r="FD48" s="28">
        <f t="shared" si="9"/>
        <v>297.81299999999999</v>
      </c>
      <c r="FE48" s="29">
        <f t="shared" si="3"/>
        <v>45</v>
      </c>
      <c r="FF48" s="3">
        <f t="shared" si="10"/>
        <v>45</v>
      </c>
      <c r="FG48" s="42">
        <f t="shared" si="13"/>
        <v>556260</v>
      </c>
      <c r="FH48" s="42">
        <f t="shared" si="13"/>
        <v>389220</v>
      </c>
      <c r="FI48" s="42">
        <f t="shared" si="13"/>
        <v>297.81299999999999</v>
      </c>
      <c r="FK48" s="32">
        <v>1</v>
      </c>
      <c r="FL48" s="32">
        <v>45</v>
      </c>
      <c r="FM48" s="31">
        <v>1</v>
      </c>
      <c r="FN48" s="31">
        <v>41</v>
      </c>
      <c r="FO48" s="31">
        <v>27</v>
      </c>
      <c r="FP48" s="32" t="s">
        <v>25</v>
      </c>
      <c r="FQ48" s="32">
        <v>2.5000000000000001E-2</v>
      </c>
      <c r="FR48" s="32">
        <v>0</v>
      </c>
      <c r="FS48" s="32">
        <v>0</v>
      </c>
      <c r="FT48" s="32">
        <v>0</v>
      </c>
      <c r="FU48" s="32">
        <v>0</v>
      </c>
      <c r="FV48" s="39"/>
    </row>
    <row r="49" spans="1:178" ht="2.1" customHeight="1" x14ac:dyDescent="0.25">
      <c r="A49" s="5"/>
      <c r="B49" s="1">
        <v>337.65</v>
      </c>
      <c r="C49" s="1">
        <v>335.68</v>
      </c>
      <c r="D49" s="1">
        <v>333.72</v>
      </c>
      <c r="E49" s="1">
        <v>332.96</v>
      </c>
      <c r="F49" s="1">
        <v>332.2</v>
      </c>
      <c r="G49" s="1">
        <v>331.97</v>
      </c>
      <c r="H49" s="1">
        <v>331.74</v>
      </c>
      <c r="I49" s="1">
        <v>331.51</v>
      </c>
      <c r="J49" s="1">
        <v>330.47</v>
      </c>
      <c r="K49" s="1">
        <v>329.43</v>
      </c>
      <c r="L49" s="1">
        <v>328.39</v>
      </c>
      <c r="M49" s="1">
        <v>326.56</v>
      </c>
      <c r="N49" s="1">
        <v>324.74</v>
      </c>
      <c r="O49" s="1">
        <v>322.23</v>
      </c>
      <c r="P49" s="1">
        <v>319.70999999999998</v>
      </c>
      <c r="Q49" s="1">
        <v>317.2</v>
      </c>
      <c r="R49" s="1">
        <v>315.7</v>
      </c>
      <c r="S49" s="1">
        <v>314.19</v>
      </c>
      <c r="T49" s="1">
        <v>313.89</v>
      </c>
      <c r="U49" s="1">
        <v>313.58999999999997</v>
      </c>
      <c r="V49" s="1">
        <v>311.32</v>
      </c>
      <c r="W49" s="1">
        <v>309.05</v>
      </c>
      <c r="X49" s="1">
        <v>306.77999999999997</v>
      </c>
      <c r="Y49" s="1">
        <v>308.47000000000003</v>
      </c>
      <c r="Z49" s="1">
        <v>310.17</v>
      </c>
      <c r="AA49" s="1">
        <v>311.86</v>
      </c>
      <c r="AB49" s="1">
        <v>309.92</v>
      </c>
      <c r="AC49" s="1">
        <v>307.98</v>
      </c>
      <c r="AD49" s="1">
        <v>307.27</v>
      </c>
      <c r="AE49" s="1">
        <v>306.56</v>
      </c>
      <c r="AF49" s="1">
        <v>305.16000000000003</v>
      </c>
      <c r="AG49" s="1">
        <v>303.77</v>
      </c>
      <c r="AH49" s="1">
        <v>302.38</v>
      </c>
      <c r="AI49" s="1">
        <v>302.11</v>
      </c>
      <c r="AJ49" s="1">
        <v>301.83999999999997</v>
      </c>
      <c r="AK49" s="1">
        <v>301.58</v>
      </c>
      <c r="AL49" s="1">
        <v>302.99</v>
      </c>
      <c r="AM49" s="1">
        <v>304.41000000000003</v>
      </c>
      <c r="AN49" s="1">
        <v>304.60000000000002</v>
      </c>
      <c r="AO49" s="1">
        <v>304.8</v>
      </c>
      <c r="AP49" s="1">
        <v>306.64</v>
      </c>
      <c r="AQ49" s="1">
        <v>308.47000000000003</v>
      </c>
      <c r="AR49" s="1">
        <v>310.31</v>
      </c>
      <c r="AS49" s="1">
        <v>309.38</v>
      </c>
      <c r="AT49" s="1">
        <v>308.45</v>
      </c>
      <c r="AU49" s="1">
        <v>307.52</v>
      </c>
      <c r="AV49" s="1">
        <v>306.18</v>
      </c>
      <c r="AW49" s="1">
        <v>304.83999999999997</v>
      </c>
      <c r="AX49" s="1">
        <v>305.10000000000002</v>
      </c>
      <c r="AY49" s="1">
        <v>305.35000000000002</v>
      </c>
      <c r="AZ49" s="1">
        <v>305.61</v>
      </c>
      <c r="BA49" s="1">
        <v>305.64</v>
      </c>
      <c r="BB49" s="1">
        <v>305.68</v>
      </c>
      <c r="BC49" s="1">
        <v>306.77999999999997</v>
      </c>
      <c r="BD49" s="1">
        <v>307.88</v>
      </c>
      <c r="BE49" s="1">
        <v>308.13</v>
      </c>
      <c r="BF49" s="1">
        <v>308.39</v>
      </c>
      <c r="BG49" s="1">
        <v>308.64</v>
      </c>
      <c r="BH49" s="1">
        <v>307.60000000000002</v>
      </c>
      <c r="BI49" s="1">
        <v>306.55</v>
      </c>
      <c r="BJ49" s="1">
        <v>305.51</v>
      </c>
      <c r="BK49" s="1">
        <v>304.41000000000003</v>
      </c>
      <c r="BL49" s="1">
        <v>303.31</v>
      </c>
      <c r="BM49" s="1">
        <v>302.38</v>
      </c>
      <c r="BN49" s="1">
        <v>301.45</v>
      </c>
      <c r="BO49" s="1">
        <v>300.52</v>
      </c>
      <c r="BP49" s="1">
        <v>300.63</v>
      </c>
      <c r="BQ49" s="1">
        <v>300.75</v>
      </c>
      <c r="BR49" s="1">
        <v>300.81</v>
      </c>
      <c r="BS49" s="1">
        <v>300.88</v>
      </c>
      <c r="BU49" s="2">
        <v>1</v>
      </c>
      <c r="BV49" s="2">
        <v>1</v>
      </c>
      <c r="BW49" s="2">
        <v>1</v>
      </c>
      <c r="BX49" s="2">
        <v>1</v>
      </c>
      <c r="BY49" s="2">
        <v>1</v>
      </c>
      <c r="BZ49" s="2">
        <v>1</v>
      </c>
      <c r="CA49" s="2">
        <v>1</v>
      </c>
      <c r="CB49" s="2">
        <v>1</v>
      </c>
      <c r="CC49" s="2">
        <v>1</v>
      </c>
      <c r="CD49" s="2">
        <v>1</v>
      </c>
      <c r="CE49" s="2">
        <v>1</v>
      </c>
      <c r="CF49" s="2">
        <v>1</v>
      </c>
      <c r="CG49" s="2">
        <v>1</v>
      </c>
      <c r="CH49" s="2">
        <v>1</v>
      </c>
      <c r="CI49" s="2">
        <v>1</v>
      </c>
      <c r="CJ49" s="2">
        <v>1</v>
      </c>
      <c r="CK49" s="2">
        <v>1</v>
      </c>
      <c r="CL49" s="2">
        <v>1</v>
      </c>
      <c r="CM49" s="2">
        <v>1</v>
      </c>
      <c r="CN49" s="2">
        <v>1</v>
      </c>
      <c r="CO49" s="2">
        <v>1</v>
      </c>
      <c r="CP49" s="2">
        <v>1</v>
      </c>
      <c r="CQ49" s="2">
        <v>1</v>
      </c>
      <c r="CR49" s="2">
        <v>1</v>
      </c>
      <c r="CS49" s="2">
        <v>1</v>
      </c>
      <c r="CT49" s="2">
        <v>1</v>
      </c>
      <c r="CU49" s="2">
        <v>1</v>
      </c>
      <c r="CV49" s="2">
        <v>1</v>
      </c>
      <c r="CW49" s="2">
        <v>1</v>
      </c>
      <c r="CX49" s="2">
        <v>1</v>
      </c>
      <c r="CY49" s="2">
        <v>1</v>
      </c>
      <c r="CZ49" s="2">
        <v>1</v>
      </c>
      <c r="DA49" s="2">
        <v>1</v>
      </c>
      <c r="DB49" s="2">
        <v>1</v>
      </c>
      <c r="DC49" s="2">
        <v>1</v>
      </c>
      <c r="DD49" s="2">
        <v>1</v>
      </c>
      <c r="DE49" s="2">
        <v>1</v>
      </c>
      <c r="DF49" s="2">
        <v>1</v>
      </c>
      <c r="DG49" s="2">
        <v>1</v>
      </c>
      <c r="DH49" s="2">
        <v>1</v>
      </c>
      <c r="DI49" s="2">
        <v>1</v>
      </c>
      <c r="DJ49" s="2">
        <v>1</v>
      </c>
      <c r="DK49" s="2">
        <v>1</v>
      </c>
      <c r="DL49" s="2">
        <v>1</v>
      </c>
      <c r="DM49" s="2">
        <v>1</v>
      </c>
      <c r="DN49" s="2">
        <v>1</v>
      </c>
      <c r="DO49" s="2">
        <v>1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2">
        <v>1</v>
      </c>
      <c r="DX49" s="2">
        <v>1</v>
      </c>
      <c r="DY49" s="2">
        <v>1</v>
      </c>
      <c r="DZ49" s="2">
        <v>1</v>
      </c>
      <c r="EA49" s="2">
        <v>1</v>
      </c>
      <c r="EB49" s="2">
        <v>1</v>
      </c>
      <c r="EC49" s="2">
        <v>1</v>
      </c>
      <c r="ED49" s="2">
        <v>1</v>
      </c>
      <c r="EE49" s="2">
        <v>1</v>
      </c>
      <c r="EF49" s="2">
        <v>1</v>
      </c>
      <c r="EG49" s="2">
        <v>1</v>
      </c>
      <c r="EH49" s="2">
        <v>1</v>
      </c>
      <c r="EI49" s="2">
        <v>1</v>
      </c>
      <c r="EJ49" s="2">
        <v>1</v>
      </c>
      <c r="EK49" s="2">
        <v>1</v>
      </c>
      <c r="EL49" s="2">
        <v>1</v>
      </c>
      <c r="EN49" s="24">
        <v>46</v>
      </c>
      <c r="EO49" s="38">
        <v>1</v>
      </c>
      <c r="EP49" s="38">
        <v>46</v>
      </c>
      <c r="EQ49" s="17">
        <v>556220</v>
      </c>
      <c r="ER49" s="17">
        <v>391580</v>
      </c>
      <c r="ES49" s="41">
        <f t="shared" si="1"/>
        <v>313.86</v>
      </c>
      <c r="ET49" s="41">
        <f t="shared" si="2"/>
        <v>196.82016820799899</v>
      </c>
      <c r="EU49" s="41">
        <f t="shared" si="5"/>
        <v>117.03983179200102</v>
      </c>
      <c r="EV49" s="27" t="str">
        <f t="shared" si="6"/>
        <v>1,46</v>
      </c>
      <c r="EW49" s="28">
        <v>1</v>
      </c>
      <c r="EX49" s="28">
        <v>60</v>
      </c>
      <c r="EY49" s="28">
        <v>48</v>
      </c>
      <c r="EZ49" s="28">
        <v>297.53800000000001</v>
      </c>
      <c r="FA49" s="27" t="str">
        <f t="shared" si="7"/>
        <v>60,48</v>
      </c>
      <c r="FB49" s="28">
        <f t="shared" si="8"/>
        <v>556300</v>
      </c>
      <c r="FC49" s="28">
        <f t="shared" si="8"/>
        <v>389220</v>
      </c>
      <c r="FD49" s="28">
        <f t="shared" si="9"/>
        <v>297.53800000000001</v>
      </c>
      <c r="FE49" s="29">
        <f t="shared" si="3"/>
        <v>46</v>
      </c>
      <c r="FF49" s="3">
        <f t="shared" si="10"/>
        <v>46</v>
      </c>
      <c r="FG49" s="42">
        <f t="shared" si="13"/>
        <v>556300</v>
      </c>
      <c r="FH49" s="42">
        <f t="shared" si="13"/>
        <v>389220</v>
      </c>
      <c r="FI49" s="42">
        <f t="shared" si="13"/>
        <v>297.53800000000001</v>
      </c>
      <c r="FK49" s="32">
        <v>1</v>
      </c>
      <c r="FL49" s="32">
        <v>46</v>
      </c>
      <c r="FM49" s="31">
        <v>1</v>
      </c>
      <c r="FN49" s="31">
        <v>30</v>
      </c>
      <c r="FO49" s="31">
        <v>36</v>
      </c>
      <c r="FP49" s="32" t="s">
        <v>25</v>
      </c>
      <c r="FQ49" s="32">
        <v>2.5000000000000001E-2</v>
      </c>
      <c r="FR49" s="32">
        <v>0</v>
      </c>
      <c r="FS49" s="32">
        <v>0</v>
      </c>
      <c r="FT49" s="32">
        <v>0</v>
      </c>
      <c r="FU49" s="32">
        <v>0</v>
      </c>
      <c r="FV49" s="39"/>
    </row>
    <row r="50" spans="1:178" ht="2.1" customHeight="1" x14ac:dyDescent="0.25">
      <c r="A50" s="5"/>
      <c r="B50" s="1">
        <v>337.16</v>
      </c>
      <c r="C50" s="1">
        <v>335.2</v>
      </c>
      <c r="D50" s="1">
        <v>333.23</v>
      </c>
      <c r="E50" s="1">
        <v>332.48</v>
      </c>
      <c r="F50" s="1">
        <v>332.24</v>
      </c>
      <c r="G50" s="1">
        <v>332.01</v>
      </c>
      <c r="H50" s="1">
        <v>331.78</v>
      </c>
      <c r="I50" s="1">
        <v>331.55</v>
      </c>
      <c r="J50" s="1">
        <v>330.51</v>
      </c>
      <c r="K50" s="1">
        <v>329.47</v>
      </c>
      <c r="L50" s="1">
        <v>328.43</v>
      </c>
      <c r="M50" s="1">
        <v>327.39</v>
      </c>
      <c r="N50" s="1">
        <v>325.57</v>
      </c>
      <c r="O50" s="1">
        <v>323.05</v>
      </c>
      <c r="P50" s="1">
        <v>320.54000000000002</v>
      </c>
      <c r="Q50" s="1">
        <v>318.02</v>
      </c>
      <c r="R50" s="1">
        <v>315.51</v>
      </c>
      <c r="S50" s="1">
        <v>314.01</v>
      </c>
      <c r="T50" s="1">
        <v>313.70999999999998</v>
      </c>
      <c r="U50" s="1">
        <v>311.44</v>
      </c>
      <c r="V50" s="1">
        <v>309.17</v>
      </c>
      <c r="W50" s="1">
        <v>306.89999999999998</v>
      </c>
      <c r="X50" s="1">
        <v>304.63</v>
      </c>
      <c r="Y50" s="1">
        <v>306.32</v>
      </c>
      <c r="Z50" s="1">
        <v>308.01</v>
      </c>
      <c r="AA50" s="1">
        <v>309.7</v>
      </c>
      <c r="AB50" s="1">
        <v>311.39</v>
      </c>
      <c r="AC50" s="1">
        <v>309.45</v>
      </c>
      <c r="AD50" s="1">
        <v>308.74</v>
      </c>
      <c r="AE50" s="1">
        <v>307.35000000000002</v>
      </c>
      <c r="AF50" s="1">
        <v>305.95999999999998</v>
      </c>
      <c r="AG50" s="1">
        <v>304.56</v>
      </c>
      <c r="AH50" s="1">
        <v>303.17</v>
      </c>
      <c r="AI50" s="1">
        <v>302.89999999999998</v>
      </c>
      <c r="AJ50" s="1">
        <v>302.64</v>
      </c>
      <c r="AK50" s="1">
        <v>302.37</v>
      </c>
      <c r="AL50" s="1">
        <v>302.10000000000002</v>
      </c>
      <c r="AM50" s="1">
        <v>303.52</v>
      </c>
      <c r="AN50" s="1">
        <v>303.70999999999998</v>
      </c>
      <c r="AO50" s="1">
        <v>305.55</v>
      </c>
      <c r="AP50" s="1">
        <v>307.39</v>
      </c>
      <c r="AQ50" s="1">
        <v>309.23</v>
      </c>
      <c r="AR50" s="1">
        <v>311.07</v>
      </c>
      <c r="AS50" s="1">
        <v>310.13</v>
      </c>
      <c r="AT50" s="1">
        <v>309.2</v>
      </c>
      <c r="AU50" s="1">
        <v>308.27</v>
      </c>
      <c r="AV50" s="1">
        <v>307.33999999999997</v>
      </c>
      <c r="AW50" s="1">
        <v>306</v>
      </c>
      <c r="AX50" s="1">
        <v>306.26</v>
      </c>
      <c r="AY50" s="1">
        <v>306.51</v>
      </c>
      <c r="AZ50" s="1">
        <v>306.76</v>
      </c>
      <c r="BA50" s="1">
        <v>307.02</v>
      </c>
      <c r="BB50" s="1">
        <v>307.05</v>
      </c>
      <c r="BC50" s="1">
        <v>308.14999999999998</v>
      </c>
      <c r="BD50" s="1">
        <v>308.41000000000003</v>
      </c>
      <c r="BE50" s="1">
        <v>308.66000000000003</v>
      </c>
      <c r="BF50" s="1">
        <v>308.92</v>
      </c>
      <c r="BG50" s="1">
        <v>309.17</v>
      </c>
      <c r="BH50" s="1">
        <v>308.13</v>
      </c>
      <c r="BI50" s="1">
        <v>307.08</v>
      </c>
      <c r="BJ50" s="1">
        <v>306.04000000000002</v>
      </c>
      <c r="BK50" s="1">
        <v>304.99</v>
      </c>
      <c r="BL50" s="1">
        <v>303.89999999999998</v>
      </c>
      <c r="BM50" s="1">
        <v>302.97000000000003</v>
      </c>
      <c r="BN50" s="1">
        <v>302.04000000000002</v>
      </c>
      <c r="BO50" s="1">
        <v>301.11</v>
      </c>
      <c r="BP50" s="1">
        <v>300.18</v>
      </c>
      <c r="BQ50" s="1">
        <v>300.29000000000002</v>
      </c>
      <c r="BR50" s="1">
        <v>300.36</v>
      </c>
      <c r="BS50" s="1">
        <v>300.5</v>
      </c>
      <c r="BU50" s="2">
        <v>1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1</v>
      </c>
      <c r="CG50" s="2">
        <v>1</v>
      </c>
      <c r="CH50" s="2">
        <v>1</v>
      </c>
      <c r="CI50" s="2">
        <v>1</v>
      </c>
      <c r="CJ50" s="2">
        <v>1</v>
      </c>
      <c r="CK50" s="2">
        <v>1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1</v>
      </c>
      <c r="CR50" s="2">
        <v>1</v>
      </c>
      <c r="CS50" s="2">
        <v>1</v>
      </c>
      <c r="CT50" s="2">
        <v>1</v>
      </c>
      <c r="CU50" s="2">
        <v>1</v>
      </c>
      <c r="CV50" s="2">
        <v>1</v>
      </c>
      <c r="CW50" s="2">
        <v>1</v>
      </c>
      <c r="CX50" s="2">
        <v>1</v>
      </c>
      <c r="CY50" s="2">
        <v>1</v>
      </c>
      <c r="CZ50" s="2">
        <v>1</v>
      </c>
      <c r="DA50" s="2">
        <v>1</v>
      </c>
      <c r="DB50" s="2">
        <v>1</v>
      </c>
      <c r="DC50" s="2">
        <v>1</v>
      </c>
      <c r="DD50" s="2">
        <v>1</v>
      </c>
      <c r="DE50" s="2">
        <v>1</v>
      </c>
      <c r="DF50" s="2">
        <v>1</v>
      </c>
      <c r="DG50" s="2">
        <v>1</v>
      </c>
      <c r="DH50" s="2">
        <v>1</v>
      </c>
      <c r="DI50" s="2">
        <v>1</v>
      </c>
      <c r="DJ50" s="2">
        <v>1</v>
      </c>
      <c r="DK50" s="2">
        <v>1</v>
      </c>
      <c r="DL50" s="2">
        <v>1</v>
      </c>
      <c r="DM50" s="2">
        <v>1</v>
      </c>
      <c r="DN50" s="2">
        <v>1</v>
      </c>
      <c r="DO50" s="2">
        <v>1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">
        <v>1</v>
      </c>
      <c r="DX50" s="2">
        <v>1</v>
      </c>
      <c r="DY50" s="2">
        <v>1</v>
      </c>
      <c r="DZ50" s="2">
        <v>1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1</v>
      </c>
      <c r="EG50" s="2">
        <v>1</v>
      </c>
      <c r="EH50" s="2">
        <v>1</v>
      </c>
      <c r="EI50" s="2">
        <v>1</v>
      </c>
      <c r="EJ50" s="2">
        <v>1</v>
      </c>
      <c r="EK50" s="2">
        <v>1</v>
      </c>
      <c r="EL50" s="2">
        <v>1</v>
      </c>
      <c r="EN50" s="24">
        <v>47</v>
      </c>
      <c r="EO50" s="38">
        <v>1</v>
      </c>
      <c r="EP50" s="38">
        <v>47</v>
      </c>
      <c r="EQ50" s="17">
        <v>556260</v>
      </c>
      <c r="ER50" s="17">
        <v>391580</v>
      </c>
      <c r="ES50" s="41">
        <f t="shared" si="1"/>
        <v>312.64</v>
      </c>
      <c r="ET50" s="41">
        <f t="shared" si="2"/>
        <v>196.770888144</v>
      </c>
      <c r="EU50" s="41">
        <f t="shared" si="5"/>
        <v>115.86911185599999</v>
      </c>
      <c r="EV50" s="27" t="str">
        <f t="shared" si="6"/>
        <v>1,47</v>
      </c>
      <c r="EW50" s="28">
        <v>1</v>
      </c>
      <c r="EX50" s="28">
        <v>60</v>
      </c>
      <c r="EY50" s="28">
        <v>49</v>
      </c>
      <c r="EZ50" s="28">
        <v>297.37400000000002</v>
      </c>
      <c r="FA50" s="27" t="str">
        <f t="shared" si="7"/>
        <v>60,49</v>
      </c>
      <c r="FB50" s="28">
        <f t="shared" si="8"/>
        <v>556340</v>
      </c>
      <c r="FC50" s="28">
        <f t="shared" si="8"/>
        <v>389220</v>
      </c>
      <c r="FD50" s="28">
        <f t="shared" si="9"/>
        <v>297.37400000000002</v>
      </c>
      <c r="FE50" s="29">
        <f t="shared" si="3"/>
        <v>47</v>
      </c>
      <c r="FF50" s="3">
        <f t="shared" si="10"/>
        <v>47</v>
      </c>
      <c r="FG50" s="42">
        <f t="shared" si="13"/>
        <v>556340</v>
      </c>
      <c r="FH50" s="42">
        <f t="shared" si="13"/>
        <v>389220</v>
      </c>
      <c r="FI50" s="42">
        <f t="shared" si="13"/>
        <v>297.37400000000002</v>
      </c>
      <c r="FK50" s="32">
        <v>1</v>
      </c>
      <c r="FL50" s="32">
        <v>47</v>
      </c>
      <c r="FM50" s="31">
        <v>1</v>
      </c>
      <c r="FN50" s="31">
        <v>30</v>
      </c>
      <c r="FO50" s="31">
        <v>45</v>
      </c>
      <c r="FP50" s="32" t="s">
        <v>25</v>
      </c>
      <c r="FQ50" s="32">
        <v>2.5000000000000001E-2</v>
      </c>
      <c r="FR50" s="32">
        <v>0</v>
      </c>
      <c r="FS50" s="32">
        <v>0</v>
      </c>
      <c r="FT50" s="32">
        <v>0</v>
      </c>
      <c r="FU50" s="32">
        <v>0</v>
      </c>
      <c r="FV50" s="39"/>
    </row>
    <row r="51" spans="1:178" ht="2.1" customHeight="1" x14ac:dyDescent="0.25">
      <c r="A51" s="5"/>
      <c r="B51" s="1">
        <v>336.68</v>
      </c>
      <c r="C51" s="1">
        <v>334.71</v>
      </c>
      <c r="D51" s="1">
        <v>332.75</v>
      </c>
      <c r="E51" s="1">
        <v>332.52</v>
      </c>
      <c r="F51" s="1">
        <v>332.29</v>
      </c>
      <c r="G51" s="1">
        <v>332.05</v>
      </c>
      <c r="H51" s="1">
        <v>331.82</v>
      </c>
      <c r="I51" s="1">
        <v>331.59</v>
      </c>
      <c r="J51" s="1">
        <v>330.55</v>
      </c>
      <c r="K51" s="1">
        <v>329.51</v>
      </c>
      <c r="L51" s="1">
        <v>328.47</v>
      </c>
      <c r="M51" s="1">
        <v>327.43</v>
      </c>
      <c r="N51" s="1">
        <v>326.39</v>
      </c>
      <c r="O51" s="1">
        <v>323.88</v>
      </c>
      <c r="P51" s="1">
        <v>321.36</v>
      </c>
      <c r="Q51" s="1">
        <v>318.85000000000002</v>
      </c>
      <c r="R51" s="1">
        <v>316.33</v>
      </c>
      <c r="S51" s="1">
        <v>313.82</v>
      </c>
      <c r="T51" s="1">
        <v>311.55</v>
      </c>
      <c r="U51" s="1">
        <v>309.27999999999997</v>
      </c>
      <c r="V51" s="1">
        <v>307.01</v>
      </c>
      <c r="W51" s="1">
        <v>304.74</v>
      </c>
      <c r="X51" s="1">
        <v>302.47000000000003</v>
      </c>
      <c r="Y51" s="1">
        <v>304.16000000000003</v>
      </c>
      <c r="Z51" s="1">
        <v>305.85000000000002</v>
      </c>
      <c r="AA51" s="1">
        <v>307.55</v>
      </c>
      <c r="AB51" s="1">
        <v>309.24</v>
      </c>
      <c r="AC51" s="1">
        <v>310.93</v>
      </c>
      <c r="AD51" s="1">
        <v>309.54000000000002</v>
      </c>
      <c r="AE51" s="1">
        <v>308.14</v>
      </c>
      <c r="AF51" s="1">
        <v>306.75</v>
      </c>
      <c r="AG51" s="1">
        <v>305.35000000000002</v>
      </c>
      <c r="AH51" s="1">
        <v>303.95999999999998</v>
      </c>
      <c r="AI51" s="1">
        <v>303.69</v>
      </c>
      <c r="AJ51" s="1">
        <v>303.43</v>
      </c>
      <c r="AK51" s="1">
        <v>303.16000000000003</v>
      </c>
      <c r="AL51" s="1">
        <v>302.89999999999998</v>
      </c>
      <c r="AM51" s="1">
        <v>302.63</v>
      </c>
      <c r="AN51" s="1">
        <v>304.47000000000003</v>
      </c>
      <c r="AO51" s="1">
        <v>306.31</v>
      </c>
      <c r="AP51" s="1">
        <v>308.14</v>
      </c>
      <c r="AQ51" s="1">
        <v>309.98</v>
      </c>
      <c r="AR51" s="1">
        <v>311.82</v>
      </c>
      <c r="AS51" s="1">
        <v>310.89</v>
      </c>
      <c r="AT51" s="1">
        <v>309.95999999999998</v>
      </c>
      <c r="AU51" s="1">
        <v>309.02</v>
      </c>
      <c r="AV51" s="1">
        <v>308.08999999999997</v>
      </c>
      <c r="AW51" s="1">
        <v>307.16000000000003</v>
      </c>
      <c r="AX51" s="1">
        <v>307.41000000000003</v>
      </c>
      <c r="AY51" s="1">
        <v>307.67</v>
      </c>
      <c r="AZ51" s="1">
        <v>307.92</v>
      </c>
      <c r="BA51" s="1">
        <v>308.18</v>
      </c>
      <c r="BB51" s="1">
        <v>308.43</v>
      </c>
      <c r="BC51" s="1">
        <v>308.68</v>
      </c>
      <c r="BD51" s="1">
        <v>308.94</v>
      </c>
      <c r="BE51" s="1">
        <v>309.19</v>
      </c>
      <c r="BF51" s="1">
        <v>309.45</v>
      </c>
      <c r="BG51" s="1">
        <v>309.7</v>
      </c>
      <c r="BH51" s="1">
        <v>308.66000000000003</v>
      </c>
      <c r="BI51" s="1">
        <v>307.61</v>
      </c>
      <c r="BJ51" s="1">
        <v>306.57</v>
      </c>
      <c r="BK51" s="1">
        <v>305.52</v>
      </c>
      <c r="BL51" s="1">
        <v>304.48</v>
      </c>
      <c r="BM51" s="1">
        <v>303.55</v>
      </c>
      <c r="BN51" s="1">
        <v>302.62</v>
      </c>
      <c r="BO51" s="1">
        <v>301.69</v>
      </c>
      <c r="BP51" s="1">
        <v>300.76</v>
      </c>
      <c r="BQ51" s="1">
        <v>299.83</v>
      </c>
      <c r="BR51" s="1">
        <v>299.98</v>
      </c>
      <c r="BS51" s="1">
        <v>300.12</v>
      </c>
      <c r="BU51" s="2">
        <v>1</v>
      </c>
      <c r="BV51" s="2">
        <v>1</v>
      </c>
      <c r="BW51" s="2">
        <v>1</v>
      </c>
      <c r="BX51" s="2">
        <v>1</v>
      </c>
      <c r="BY51" s="2">
        <v>1</v>
      </c>
      <c r="BZ51" s="2">
        <v>1</v>
      </c>
      <c r="CA51" s="2">
        <v>1</v>
      </c>
      <c r="CB51" s="2">
        <v>1</v>
      </c>
      <c r="CC51" s="2">
        <v>1</v>
      </c>
      <c r="CD51" s="2">
        <v>1</v>
      </c>
      <c r="CE51" s="2">
        <v>1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1</v>
      </c>
      <c r="CL51" s="2">
        <v>1</v>
      </c>
      <c r="CM51" s="2">
        <v>1</v>
      </c>
      <c r="CN51" s="2">
        <v>1</v>
      </c>
      <c r="CO51" s="2">
        <v>1</v>
      </c>
      <c r="CP51" s="2">
        <v>1</v>
      </c>
      <c r="CQ51" s="2">
        <v>1</v>
      </c>
      <c r="CR51" s="2">
        <v>1</v>
      </c>
      <c r="CS51" s="2">
        <v>1</v>
      </c>
      <c r="CT51" s="2">
        <v>1</v>
      </c>
      <c r="CU51" s="2">
        <v>1</v>
      </c>
      <c r="CV51" s="2">
        <v>1</v>
      </c>
      <c r="CW51" s="2">
        <v>1</v>
      </c>
      <c r="CX51" s="2">
        <v>1</v>
      </c>
      <c r="CY51" s="2">
        <v>1</v>
      </c>
      <c r="CZ51" s="2">
        <v>1</v>
      </c>
      <c r="DA51" s="2">
        <v>1</v>
      </c>
      <c r="DB51" s="2">
        <v>1</v>
      </c>
      <c r="DC51" s="2">
        <v>1</v>
      </c>
      <c r="DD51" s="2">
        <v>1</v>
      </c>
      <c r="DE51" s="2">
        <v>1</v>
      </c>
      <c r="DF51" s="2">
        <v>1</v>
      </c>
      <c r="DG51" s="2">
        <v>1</v>
      </c>
      <c r="DH51" s="2">
        <v>1</v>
      </c>
      <c r="DI51" s="2">
        <v>1</v>
      </c>
      <c r="DJ51" s="2">
        <v>1</v>
      </c>
      <c r="DK51" s="2">
        <v>1</v>
      </c>
      <c r="DL51" s="2">
        <v>1</v>
      </c>
      <c r="DM51" s="2">
        <v>1</v>
      </c>
      <c r="DN51" s="2">
        <v>1</v>
      </c>
      <c r="DO51" s="2">
        <v>1</v>
      </c>
      <c r="DP51" s="2">
        <v>1</v>
      </c>
      <c r="DQ51" s="2">
        <v>1</v>
      </c>
      <c r="DR51" s="2">
        <v>1</v>
      </c>
      <c r="DS51" s="2">
        <v>1</v>
      </c>
      <c r="DT51" s="2">
        <v>1</v>
      </c>
      <c r="DU51" s="2">
        <v>1</v>
      </c>
      <c r="DV51" s="2">
        <v>1</v>
      </c>
      <c r="DW51" s="2">
        <v>1</v>
      </c>
      <c r="DX51" s="2">
        <v>1</v>
      </c>
      <c r="DY51" s="2">
        <v>1</v>
      </c>
      <c r="DZ51" s="2">
        <v>1</v>
      </c>
      <c r="EA51" s="2">
        <v>1</v>
      </c>
      <c r="EB51" s="2">
        <v>1</v>
      </c>
      <c r="EC51" s="2">
        <v>1</v>
      </c>
      <c r="ED51" s="2">
        <v>1</v>
      </c>
      <c r="EE51" s="2">
        <v>1</v>
      </c>
      <c r="EF51" s="2">
        <v>1</v>
      </c>
      <c r="EG51" s="2">
        <v>1</v>
      </c>
      <c r="EH51" s="2">
        <v>1</v>
      </c>
      <c r="EI51" s="2">
        <v>1</v>
      </c>
      <c r="EJ51" s="2">
        <v>1</v>
      </c>
      <c r="EK51" s="2">
        <v>1</v>
      </c>
      <c r="EL51" s="2">
        <v>1</v>
      </c>
      <c r="EN51" s="24">
        <v>48</v>
      </c>
      <c r="EO51" s="38">
        <v>1</v>
      </c>
      <c r="EP51" s="38">
        <v>48</v>
      </c>
      <c r="EQ51" s="17">
        <v>556300</v>
      </c>
      <c r="ER51" s="17">
        <v>391580</v>
      </c>
      <c r="ES51" s="41">
        <f t="shared" si="1"/>
        <v>311.43</v>
      </c>
      <c r="ET51" s="41">
        <f t="shared" si="2"/>
        <v>196.72160808000001</v>
      </c>
      <c r="EU51" s="41">
        <f t="shared" si="5"/>
        <v>114.70839192</v>
      </c>
      <c r="EV51" s="27" t="str">
        <f t="shared" si="6"/>
        <v>1,48</v>
      </c>
      <c r="EW51" s="28">
        <v>1</v>
      </c>
      <c r="EX51" s="28">
        <v>1</v>
      </c>
      <c r="EY51" s="28">
        <v>49</v>
      </c>
      <c r="EZ51" s="28">
        <v>302.577</v>
      </c>
      <c r="FA51" s="27" t="str">
        <f t="shared" si="7"/>
        <v>1,49</v>
      </c>
      <c r="FB51" s="28">
        <f t="shared" si="8"/>
        <v>556340</v>
      </c>
      <c r="FC51" s="28">
        <f t="shared" si="8"/>
        <v>391580</v>
      </c>
      <c r="FD51" s="28">
        <f t="shared" si="9"/>
        <v>302.577</v>
      </c>
      <c r="FE51" s="29">
        <f t="shared" si="3"/>
        <v>48</v>
      </c>
      <c r="FF51" s="3">
        <f t="shared" si="10"/>
        <v>48</v>
      </c>
      <c r="FG51" s="42">
        <f t="shared" si="13"/>
        <v>556340</v>
      </c>
      <c r="FH51" s="42">
        <f t="shared" si="13"/>
        <v>391580</v>
      </c>
      <c r="FI51" s="42">
        <f t="shared" si="13"/>
        <v>302.577</v>
      </c>
      <c r="FK51" s="32">
        <v>1</v>
      </c>
      <c r="FL51" s="32">
        <v>48</v>
      </c>
      <c r="FM51" s="31">
        <v>1</v>
      </c>
      <c r="FN51" s="31">
        <v>41</v>
      </c>
      <c r="FO51" s="31">
        <v>45</v>
      </c>
      <c r="FP51" s="32" t="s">
        <v>25</v>
      </c>
      <c r="FQ51" s="32">
        <v>2.5000000000000001E-2</v>
      </c>
      <c r="FR51" s="32">
        <v>0</v>
      </c>
      <c r="FS51" s="32">
        <v>0</v>
      </c>
      <c r="FT51" s="32">
        <v>0</v>
      </c>
      <c r="FU51" s="32">
        <v>0</v>
      </c>
      <c r="FV51" s="39"/>
    </row>
    <row r="52" spans="1:178" ht="2.1" customHeight="1" x14ac:dyDescent="0.25">
      <c r="A52" s="5"/>
      <c r="B52" s="1">
        <v>335.5</v>
      </c>
      <c r="C52" s="1">
        <v>333.53</v>
      </c>
      <c r="D52" s="1">
        <v>331.57</v>
      </c>
      <c r="E52" s="1">
        <v>333.89</v>
      </c>
      <c r="F52" s="1">
        <v>333.66</v>
      </c>
      <c r="G52" s="1">
        <v>333.43</v>
      </c>
      <c r="H52" s="1">
        <v>333.19</v>
      </c>
      <c r="I52" s="1">
        <v>332.96</v>
      </c>
      <c r="J52" s="1">
        <v>331.92</v>
      </c>
      <c r="K52" s="1">
        <v>330.88</v>
      </c>
      <c r="L52" s="1">
        <v>329.84</v>
      </c>
      <c r="M52" s="1">
        <v>328.8</v>
      </c>
      <c r="N52" s="1">
        <v>327.3</v>
      </c>
      <c r="O52" s="1">
        <v>325.02</v>
      </c>
      <c r="P52" s="1">
        <v>322.51</v>
      </c>
      <c r="Q52" s="1">
        <v>319.99</v>
      </c>
      <c r="R52" s="1">
        <v>317.48</v>
      </c>
      <c r="S52" s="1">
        <v>314.95999999999998</v>
      </c>
      <c r="T52" s="1">
        <v>312.69</v>
      </c>
      <c r="U52" s="1">
        <v>310.42</v>
      </c>
      <c r="V52" s="1">
        <v>308.14999999999998</v>
      </c>
      <c r="W52" s="1">
        <v>305.88</v>
      </c>
      <c r="X52" s="1">
        <v>304.29000000000002</v>
      </c>
      <c r="Y52" s="1">
        <v>305.98</v>
      </c>
      <c r="Z52" s="1">
        <v>307.67</v>
      </c>
      <c r="AA52" s="1">
        <v>309.36</v>
      </c>
      <c r="AB52" s="1">
        <v>311.06</v>
      </c>
      <c r="AC52" s="1">
        <v>310.07</v>
      </c>
      <c r="AD52" s="1">
        <v>308.25</v>
      </c>
      <c r="AE52" s="1">
        <v>306.85000000000002</v>
      </c>
      <c r="AF52" s="1">
        <v>305.45999999999998</v>
      </c>
      <c r="AG52" s="1">
        <v>304.07</v>
      </c>
      <c r="AH52" s="1">
        <v>302.67</v>
      </c>
      <c r="AI52" s="1">
        <v>302.41000000000003</v>
      </c>
      <c r="AJ52" s="1">
        <v>302.14</v>
      </c>
      <c r="AK52" s="1">
        <v>301.87</v>
      </c>
      <c r="AL52" s="1">
        <v>301.61</v>
      </c>
      <c r="AM52" s="1">
        <v>302.51</v>
      </c>
      <c r="AN52" s="1">
        <v>303.52999999999997</v>
      </c>
      <c r="AO52" s="1">
        <v>305.37</v>
      </c>
      <c r="AP52" s="1">
        <v>307.20999999999998</v>
      </c>
      <c r="AQ52" s="1">
        <v>309.05</v>
      </c>
      <c r="AR52" s="1">
        <v>310.88</v>
      </c>
      <c r="AS52" s="1">
        <v>310.52999999999997</v>
      </c>
      <c r="AT52" s="1">
        <v>309.60000000000002</v>
      </c>
      <c r="AU52" s="1">
        <v>308.67</v>
      </c>
      <c r="AV52" s="1">
        <v>307.73</v>
      </c>
      <c r="AW52" s="1">
        <v>306.8</v>
      </c>
      <c r="AX52" s="1">
        <v>307.06</v>
      </c>
      <c r="AY52" s="1">
        <v>307.31</v>
      </c>
      <c r="AZ52" s="1">
        <v>307.56</v>
      </c>
      <c r="BA52" s="1">
        <v>307.82</v>
      </c>
      <c r="BB52" s="1">
        <v>309</v>
      </c>
      <c r="BC52" s="1">
        <v>310.14</v>
      </c>
      <c r="BD52" s="1">
        <v>310.39999999999998</v>
      </c>
      <c r="BE52" s="1">
        <v>310.64999999999998</v>
      </c>
      <c r="BF52" s="1">
        <v>310.89999999999998</v>
      </c>
      <c r="BG52" s="1">
        <v>311.16000000000003</v>
      </c>
      <c r="BH52" s="1">
        <v>309.95999999999998</v>
      </c>
      <c r="BI52" s="1">
        <v>308.91000000000003</v>
      </c>
      <c r="BJ52" s="1">
        <v>307.87</v>
      </c>
      <c r="BK52" s="1">
        <v>306.83</v>
      </c>
      <c r="BL52" s="1">
        <v>305.77999999999997</v>
      </c>
      <c r="BM52" s="1">
        <v>304.85000000000002</v>
      </c>
      <c r="BN52" s="1">
        <v>303.92</v>
      </c>
      <c r="BO52" s="1">
        <v>302.99</v>
      </c>
      <c r="BP52" s="1">
        <v>302.06</v>
      </c>
      <c r="BQ52" s="1">
        <v>301.37</v>
      </c>
      <c r="BR52" s="1">
        <v>300.33999999999997</v>
      </c>
      <c r="BS52" s="1">
        <v>300.48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1</v>
      </c>
      <c r="CH52" s="2">
        <v>1</v>
      </c>
      <c r="CI52" s="2">
        <v>1</v>
      </c>
      <c r="CJ52" s="2">
        <v>1</v>
      </c>
      <c r="CK52" s="2">
        <v>1</v>
      </c>
      <c r="CL52" s="2">
        <v>1</v>
      </c>
      <c r="CM52" s="2">
        <v>1</v>
      </c>
      <c r="CN52" s="2">
        <v>1</v>
      </c>
      <c r="CO52" s="2">
        <v>1</v>
      </c>
      <c r="CP52" s="2">
        <v>1</v>
      </c>
      <c r="CQ52" s="2">
        <v>1</v>
      </c>
      <c r="CR52" s="2">
        <v>1</v>
      </c>
      <c r="CS52" s="2">
        <v>1</v>
      </c>
      <c r="CT52" s="2">
        <v>1</v>
      </c>
      <c r="CU52" s="2">
        <v>1</v>
      </c>
      <c r="CV52" s="2">
        <v>1</v>
      </c>
      <c r="CW52" s="2">
        <v>1</v>
      </c>
      <c r="CX52" s="2">
        <v>1</v>
      </c>
      <c r="CY52" s="2">
        <v>1</v>
      </c>
      <c r="CZ52" s="2">
        <v>1</v>
      </c>
      <c r="DA52" s="2">
        <v>1</v>
      </c>
      <c r="DB52" s="2">
        <v>1</v>
      </c>
      <c r="DC52" s="2">
        <v>1</v>
      </c>
      <c r="DD52" s="2">
        <v>1</v>
      </c>
      <c r="DE52" s="2">
        <v>1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">
        <v>1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1</v>
      </c>
      <c r="EN52" s="24">
        <v>49</v>
      </c>
      <c r="EO52" s="38">
        <v>1</v>
      </c>
      <c r="EP52" s="38">
        <v>49</v>
      </c>
      <c r="EQ52" s="17">
        <v>556340</v>
      </c>
      <c r="ER52" s="17">
        <v>391580</v>
      </c>
      <c r="ES52" s="41">
        <f t="shared" si="1"/>
        <v>310.48</v>
      </c>
      <c r="ET52" s="41">
        <f t="shared" si="2"/>
        <v>196.679704176</v>
      </c>
      <c r="EU52" s="41">
        <f t="shared" si="5"/>
        <v>113.80029582400002</v>
      </c>
      <c r="EV52" s="27" t="str">
        <f t="shared" si="6"/>
        <v>1,49</v>
      </c>
      <c r="EW52" s="28">
        <v>1</v>
      </c>
      <c r="EX52" s="28">
        <v>1</v>
      </c>
      <c r="EY52" s="28">
        <v>50</v>
      </c>
      <c r="EZ52" s="28">
        <v>302.33699999999999</v>
      </c>
      <c r="FA52" s="27" t="str">
        <f t="shared" si="7"/>
        <v>1,50</v>
      </c>
      <c r="FB52" s="28">
        <f t="shared" si="8"/>
        <v>556380</v>
      </c>
      <c r="FC52" s="28">
        <f t="shared" si="8"/>
        <v>391580</v>
      </c>
      <c r="FD52" s="28">
        <f t="shared" si="9"/>
        <v>302.33699999999999</v>
      </c>
      <c r="FE52" s="29">
        <f t="shared" si="3"/>
        <v>49</v>
      </c>
      <c r="FF52" s="3">
        <f t="shared" si="10"/>
        <v>49</v>
      </c>
      <c r="FG52" s="42">
        <f t="shared" si="13"/>
        <v>556380</v>
      </c>
      <c r="FH52" s="42">
        <f t="shared" si="13"/>
        <v>391580</v>
      </c>
      <c r="FI52" s="42">
        <f t="shared" si="13"/>
        <v>302.33699999999999</v>
      </c>
      <c r="FK52" s="32">
        <v>1</v>
      </c>
      <c r="FL52" s="32">
        <v>49</v>
      </c>
      <c r="FM52" s="31">
        <v>1</v>
      </c>
      <c r="FN52" s="31">
        <v>33</v>
      </c>
      <c r="FO52" s="31">
        <v>37</v>
      </c>
      <c r="FP52" s="32" t="s">
        <v>25</v>
      </c>
      <c r="FQ52" s="32">
        <v>2.5000000000000001E-2</v>
      </c>
      <c r="FR52" s="32">
        <v>0</v>
      </c>
      <c r="FS52" s="32">
        <v>0</v>
      </c>
      <c r="FT52" s="32">
        <v>0</v>
      </c>
      <c r="FU52" s="32">
        <v>0</v>
      </c>
      <c r="FV52" s="39"/>
    </row>
    <row r="53" spans="1:178" ht="2.1" customHeight="1" x14ac:dyDescent="0.25">
      <c r="A53" s="5"/>
      <c r="B53" s="1">
        <v>334.32</v>
      </c>
      <c r="C53" s="1">
        <v>332.35</v>
      </c>
      <c r="D53" s="1">
        <v>330.39</v>
      </c>
      <c r="E53" s="1">
        <v>332.71</v>
      </c>
      <c r="F53" s="1">
        <v>335.03</v>
      </c>
      <c r="G53" s="1">
        <v>334.8</v>
      </c>
      <c r="H53" s="1">
        <v>334.57</v>
      </c>
      <c r="I53" s="1">
        <v>334.33</v>
      </c>
      <c r="J53" s="1">
        <v>333.29</v>
      </c>
      <c r="K53" s="1">
        <v>332.25</v>
      </c>
      <c r="L53" s="1">
        <v>331.21</v>
      </c>
      <c r="M53" s="1">
        <v>329.72</v>
      </c>
      <c r="N53" s="1">
        <v>328.22</v>
      </c>
      <c r="O53" s="1">
        <v>325.93</v>
      </c>
      <c r="P53" s="1">
        <v>323.64999999999998</v>
      </c>
      <c r="Q53" s="1">
        <v>321.14</v>
      </c>
      <c r="R53" s="1">
        <v>318.62</v>
      </c>
      <c r="S53" s="1">
        <v>316.11</v>
      </c>
      <c r="T53" s="1">
        <v>313.83999999999997</v>
      </c>
      <c r="U53" s="1">
        <v>311.57</v>
      </c>
      <c r="V53" s="1">
        <v>309.3</v>
      </c>
      <c r="W53" s="1">
        <v>307.7</v>
      </c>
      <c r="X53" s="1">
        <v>306.11</v>
      </c>
      <c r="Y53" s="1">
        <v>307.8</v>
      </c>
      <c r="Z53" s="1">
        <v>309.49</v>
      </c>
      <c r="AA53" s="1">
        <v>311.18</v>
      </c>
      <c r="AB53" s="1">
        <v>310.19</v>
      </c>
      <c r="AC53" s="1">
        <v>309.20999999999998</v>
      </c>
      <c r="AD53" s="1">
        <v>307.39</v>
      </c>
      <c r="AE53" s="1">
        <v>305.57</v>
      </c>
      <c r="AF53" s="1">
        <v>304.17</v>
      </c>
      <c r="AG53" s="1">
        <v>302.77999999999997</v>
      </c>
      <c r="AH53" s="1">
        <v>301.38</v>
      </c>
      <c r="AI53" s="1">
        <v>301.12</v>
      </c>
      <c r="AJ53" s="1">
        <v>300.85000000000002</v>
      </c>
      <c r="AK53" s="1">
        <v>300.58999999999997</v>
      </c>
      <c r="AL53" s="1">
        <v>301.49</v>
      </c>
      <c r="AM53" s="1">
        <v>302.39</v>
      </c>
      <c r="AN53" s="1">
        <v>303.41000000000003</v>
      </c>
      <c r="AO53" s="1">
        <v>304.43</v>
      </c>
      <c r="AP53" s="1">
        <v>306.27</v>
      </c>
      <c r="AQ53" s="1">
        <v>308.11</v>
      </c>
      <c r="AR53" s="1">
        <v>309.95</v>
      </c>
      <c r="AS53" s="1">
        <v>309.58999999999997</v>
      </c>
      <c r="AT53" s="1">
        <v>309.24</v>
      </c>
      <c r="AU53" s="1">
        <v>308.31</v>
      </c>
      <c r="AV53" s="1">
        <v>307.38</v>
      </c>
      <c r="AW53" s="1">
        <v>306.44</v>
      </c>
      <c r="AX53" s="1">
        <v>306.7</v>
      </c>
      <c r="AY53" s="1">
        <v>306.95</v>
      </c>
      <c r="AZ53" s="1">
        <v>307.20999999999998</v>
      </c>
      <c r="BA53" s="1">
        <v>308.38</v>
      </c>
      <c r="BB53" s="1">
        <v>309.56</v>
      </c>
      <c r="BC53" s="1">
        <v>310.70999999999998</v>
      </c>
      <c r="BD53" s="1">
        <v>311.85000000000002</v>
      </c>
      <c r="BE53" s="1">
        <v>312.11</v>
      </c>
      <c r="BF53" s="1">
        <v>312.36</v>
      </c>
      <c r="BG53" s="1">
        <v>312.62</v>
      </c>
      <c r="BH53" s="1">
        <v>311.42</v>
      </c>
      <c r="BI53" s="1">
        <v>310.22000000000003</v>
      </c>
      <c r="BJ53" s="1">
        <v>309.17</v>
      </c>
      <c r="BK53" s="1">
        <v>308.13</v>
      </c>
      <c r="BL53" s="1">
        <v>307.08</v>
      </c>
      <c r="BM53" s="1">
        <v>306.14999999999998</v>
      </c>
      <c r="BN53" s="1">
        <v>305.22000000000003</v>
      </c>
      <c r="BO53" s="1">
        <v>304.29000000000002</v>
      </c>
      <c r="BP53" s="1">
        <v>303.60000000000002</v>
      </c>
      <c r="BQ53" s="1">
        <v>302.89999999999998</v>
      </c>
      <c r="BR53" s="1">
        <v>301.87</v>
      </c>
      <c r="BS53" s="1">
        <v>300.83999999999997</v>
      </c>
      <c r="BU53" s="2">
        <v>1</v>
      </c>
      <c r="BV53" s="2">
        <v>1</v>
      </c>
      <c r="BW53" s="2">
        <v>1</v>
      </c>
      <c r="BX53" s="2">
        <v>1</v>
      </c>
      <c r="BY53" s="2">
        <v>1</v>
      </c>
      <c r="BZ53" s="2">
        <v>1</v>
      </c>
      <c r="CA53" s="2">
        <v>1</v>
      </c>
      <c r="CB53" s="2">
        <v>1</v>
      </c>
      <c r="CC53" s="2">
        <v>1</v>
      </c>
      <c r="CD53" s="2">
        <v>1</v>
      </c>
      <c r="CE53" s="2">
        <v>1</v>
      </c>
      <c r="CF53" s="2">
        <v>1</v>
      </c>
      <c r="CG53" s="2">
        <v>1</v>
      </c>
      <c r="CH53" s="2">
        <v>1</v>
      </c>
      <c r="CI53" s="2">
        <v>1</v>
      </c>
      <c r="CJ53" s="2">
        <v>1</v>
      </c>
      <c r="CK53" s="2">
        <v>1</v>
      </c>
      <c r="CL53" s="2">
        <v>1</v>
      </c>
      <c r="CM53" s="2">
        <v>1</v>
      </c>
      <c r="CN53" s="2">
        <v>1</v>
      </c>
      <c r="CO53" s="2">
        <v>1</v>
      </c>
      <c r="CP53" s="2">
        <v>1</v>
      </c>
      <c r="CQ53" s="2">
        <v>1</v>
      </c>
      <c r="CR53" s="2">
        <v>1</v>
      </c>
      <c r="CS53" s="2">
        <v>1</v>
      </c>
      <c r="CT53" s="2">
        <v>1</v>
      </c>
      <c r="CU53" s="2">
        <v>1</v>
      </c>
      <c r="CV53" s="2">
        <v>1</v>
      </c>
      <c r="CW53" s="2">
        <v>1</v>
      </c>
      <c r="CX53" s="2">
        <v>1</v>
      </c>
      <c r="CY53" s="2">
        <v>1</v>
      </c>
      <c r="CZ53" s="2">
        <v>1</v>
      </c>
      <c r="DA53" s="2">
        <v>1</v>
      </c>
      <c r="DB53" s="2">
        <v>1</v>
      </c>
      <c r="DC53" s="2">
        <v>1</v>
      </c>
      <c r="DD53" s="2">
        <v>1</v>
      </c>
      <c r="DE53" s="2">
        <v>1</v>
      </c>
      <c r="DF53" s="2">
        <v>1</v>
      </c>
      <c r="DG53" s="2">
        <v>1</v>
      </c>
      <c r="DH53" s="2">
        <v>1</v>
      </c>
      <c r="DI53" s="2">
        <v>1</v>
      </c>
      <c r="DJ53" s="2">
        <v>1</v>
      </c>
      <c r="DK53" s="2">
        <v>1</v>
      </c>
      <c r="DL53" s="2">
        <v>1</v>
      </c>
      <c r="DM53" s="2">
        <v>1</v>
      </c>
      <c r="DN53" s="2">
        <v>1</v>
      </c>
      <c r="DO53" s="2">
        <v>1</v>
      </c>
      <c r="DP53" s="2">
        <v>1</v>
      </c>
      <c r="DQ53" s="2">
        <v>1</v>
      </c>
      <c r="DR53" s="2">
        <v>1</v>
      </c>
      <c r="DS53" s="2">
        <v>1</v>
      </c>
      <c r="DT53" s="2">
        <v>1</v>
      </c>
      <c r="DU53" s="2">
        <v>1</v>
      </c>
      <c r="DV53" s="2">
        <v>1</v>
      </c>
      <c r="DW53" s="2">
        <v>1</v>
      </c>
      <c r="DX53" s="2">
        <v>1</v>
      </c>
      <c r="DY53" s="2">
        <v>1</v>
      </c>
      <c r="DZ53" s="2">
        <v>1</v>
      </c>
      <c r="EA53" s="2">
        <v>1</v>
      </c>
      <c r="EB53" s="2">
        <v>1</v>
      </c>
      <c r="EC53" s="2">
        <v>1</v>
      </c>
      <c r="ED53" s="2">
        <v>1</v>
      </c>
      <c r="EE53" s="2">
        <v>1</v>
      </c>
      <c r="EF53" s="2">
        <v>1</v>
      </c>
      <c r="EG53" s="2">
        <v>1</v>
      </c>
      <c r="EH53" s="2">
        <v>1</v>
      </c>
      <c r="EI53" s="2">
        <v>1</v>
      </c>
      <c r="EJ53" s="2">
        <v>1</v>
      </c>
      <c r="EK53" s="2">
        <v>1</v>
      </c>
      <c r="EL53" s="2">
        <v>1</v>
      </c>
      <c r="EN53" s="24">
        <v>50</v>
      </c>
      <c r="EO53" s="38">
        <v>1</v>
      </c>
      <c r="EP53" s="38">
        <v>50</v>
      </c>
      <c r="EQ53" s="17">
        <v>556380</v>
      </c>
      <c r="ER53" s="17">
        <v>391580</v>
      </c>
      <c r="ES53" s="41">
        <f t="shared" si="1"/>
        <v>309.54000000000002</v>
      </c>
      <c r="ET53" s="41">
        <f t="shared" si="2"/>
        <v>196.637800271999</v>
      </c>
      <c r="EU53" s="41">
        <f t="shared" si="5"/>
        <v>112.90219972800102</v>
      </c>
      <c r="EV53" s="27" t="str">
        <f t="shared" si="6"/>
        <v>1,50</v>
      </c>
      <c r="EW53" s="28">
        <v>1</v>
      </c>
      <c r="EX53" s="28">
        <v>1</v>
      </c>
      <c r="EY53" s="28">
        <v>51</v>
      </c>
      <c r="EZ53" s="28">
        <v>302.09800000000001</v>
      </c>
      <c r="FA53" s="27" t="str">
        <f t="shared" si="7"/>
        <v>1,51</v>
      </c>
      <c r="FB53" s="28">
        <f t="shared" si="8"/>
        <v>556420</v>
      </c>
      <c r="FC53" s="28">
        <f t="shared" si="8"/>
        <v>391580</v>
      </c>
      <c r="FD53" s="28">
        <f t="shared" si="9"/>
        <v>302.09800000000001</v>
      </c>
      <c r="FE53" s="29">
        <f t="shared" si="3"/>
        <v>50</v>
      </c>
      <c r="FF53" s="3">
        <f t="shared" si="10"/>
        <v>50</v>
      </c>
      <c r="FG53" s="42">
        <f t="shared" si="13"/>
        <v>556420</v>
      </c>
      <c r="FH53" s="42">
        <f t="shared" si="13"/>
        <v>391580</v>
      </c>
      <c r="FI53" s="42">
        <f t="shared" si="13"/>
        <v>302.09800000000001</v>
      </c>
      <c r="FK53" s="32">
        <v>1</v>
      </c>
      <c r="FL53" s="32">
        <v>50</v>
      </c>
      <c r="FM53" s="31">
        <v>1</v>
      </c>
      <c r="FN53" s="31">
        <v>33</v>
      </c>
      <c r="FO53" s="31">
        <v>46</v>
      </c>
      <c r="FP53" s="32" t="s">
        <v>25</v>
      </c>
      <c r="FQ53" s="32">
        <v>2.5000000000000001E-2</v>
      </c>
      <c r="FR53" s="32">
        <v>0</v>
      </c>
      <c r="FS53" s="32">
        <v>0</v>
      </c>
      <c r="FT53" s="32">
        <v>0</v>
      </c>
      <c r="FU53" s="32">
        <v>0</v>
      </c>
      <c r="FV53" s="39"/>
    </row>
    <row r="54" spans="1:178" ht="2.1" customHeight="1" x14ac:dyDescent="0.25">
      <c r="A54" s="5"/>
      <c r="B54" s="1">
        <v>333.14</v>
      </c>
      <c r="C54" s="1">
        <v>331.17</v>
      </c>
      <c r="D54" s="1">
        <v>329.21</v>
      </c>
      <c r="E54" s="1">
        <v>331.53</v>
      </c>
      <c r="F54" s="1">
        <v>333.85</v>
      </c>
      <c r="G54" s="1">
        <v>336.17</v>
      </c>
      <c r="H54" s="1">
        <v>335.94</v>
      </c>
      <c r="I54" s="1">
        <v>335.71</v>
      </c>
      <c r="J54" s="1">
        <v>334.67</v>
      </c>
      <c r="K54" s="1">
        <v>333.63</v>
      </c>
      <c r="L54" s="1">
        <v>332.13</v>
      </c>
      <c r="M54" s="1">
        <v>330.63</v>
      </c>
      <c r="N54" s="1">
        <v>329.13</v>
      </c>
      <c r="O54" s="1">
        <v>326.85000000000002</v>
      </c>
      <c r="P54" s="1">
        <v>324.56</v>
      </c>
      <c r="Q54" s="1">
        <v>322.27999999999997</v>
      </c>
      <c r="R54" s="1">
        <v>319.77</v>
      </c>
      <c r="S54" s="1">
        <v>317.25</v>
      </c>
      <c r="T54" s="1">
        <v>314.98</v>
      </c>
      <c r="U54" s="1">
        <v>312.70999999999998</v>
      </c>
      <c r="V54" s="1">
        <v>311.12</v>
      </c>
      <c r="W54" s="1">
        <v>309.52</v>
      </c>
      <c r="X54" s="1">
        <v>307.92</v>
      </c>
      <c r="Y54" s="1">
        <v>309.62</v>
      </c>
      <c r="Z54" s="1">
        <v>311.31</v>
      </c>
      <c r="AA54" s="1">
        <v>310.32</v>
      </c>
      <c r="AB54" s="1">
        <v>309.33</v>
      </c>
      <c r="AC54" s="1">
        <v>308.33999999999997</v>
      </c>
      <c r="AD54" s="1">
        <v>306.52</v>
      </c>
      <c r="AE54" s="1">
        <v>304.7</v>
      </c>
      <c r="AF54" s="1">
        <v>302.88</v>
      </c>
      <c r="AG54" s="1">
        <v>301.49</v>
      </c>
      <c r="AH54" s="1">
        <v>300.10000000000002</v>
      </c>
      <c r="AI54" s="1">
        <v>299.83</v>
      </c>
      <c r="AJ54" s="1">
        <v>299.56</v>
      </c>
      <c r="AK54" s="1">
        <v>300.47000000000003</v>
      </c>
      <c r="AL54" s="1">
        <v>301.37</v>
      </c>
      <c r="AM54" s="1">
        <v>302.27999999999997</v>
      </c>
      <c r="AN54" s="1">
        <v>303.3</v>
      </c>
      <c r="AO54" s="1">
        <v>304.32</v>
      </c>
      <c r="AP54" s="1">
        <v>305.33999999999997</v>
      </c>
      <c r="AQ54" s="1">
        <v>307.17</v>
      </c>
      <c r="AR54" s="1">
        <v>309.01</v>
      </c>
      <c r="AS54" s="1">
        <v>308.66000000000003</v>
      </c>
      <c r="AT54" s="1">
        <v>308.3</v>
      </c>
      <c r="AU54" s="1">
        <v>307.95</v>
      </c>
      <c r="AV54" s="1">
        <v>307.02</v>
      </c>
      <c r="AW54" s="1">
        <v>306.08999999999997</v>
      </c>
      <c r="AX54" s="1">
        <v>306.33999999999997</v>
      </c>
      <c r="AY54" s="1">
        <v>306.58999999999997</v>
      </c>
      <c r="AZ54" s="1">
        <v>307.77</v>
      </c>
      <c r="BA54" s="1">
        <v>308.95</v>
      </c>
      <c r="BB54" s="1">
        <v>310.13</v>
      </c>
      <c r="BC54" s="1">
        <v>311.27</v>
      </c>
      <c r="BD54" s="1">
        <v>312.42</v>
      </c>
      <c r="BE54" s="1">
        <v>313.57</v>
      </c>
      <c r="BF54" s="1">
        <v>313.82</v>
      </c>
      <c r="BG54" s="1">
        <v>314.07</v>
      </c>
      <c r="BH54" s="1">
        <v>312.87</v>
      </c>
      <c r="BI54" s="1">
        <v>311.67</v>
      </c>
      <c r="BJ54" s="1">
        <v>310.47000000000003</v>
      </c>
      <c r="BK54" s="1">
        <v>309.43</v>
      </c>
      <c r="BL54" s="1">
        <v>308.39</v>
      </c>
      <c r="BM54" s="1">
        <v>307.45999999999998</v>
      </c>
      <c r="BN54" s="1">
        <v>306.52999999999997</v>
      </c>
      <c r="BO54" s="1">
        <v>305.83</v>
      </c>
      <c r="BP54" s="1">
        <v>305.13</v>
      </c>
      <c r="BQ54" s="1">
        <v>304.44</v>
      </c>
      <c r="BR54" s="1">
        <v>303.41000000000003</v>
      </c>
      <c r="BS54" s="1">
        <v>302.38</v>
      </c>
      <c r="BU54" s="2">
        <v>1</v>
      </c>
      <c r="BV54" s="2">
        <v>1</v>
      </c>
      <c r="BW54" s="2">
        <v>1</v>
      </c>
      <c r="BX54" s="2">
        <v>1</v>
      </c>
      <c r="BY54" s="2">
        <v>1</v>
      </c>
      <c r="BZ54" s="2">
        <v>1</v>
      </c>
      <c r="CA54" s="2">
        <v>1</v>
      </c>
      <c r="CB54" s="2">
        <v>1</v>
      </c>
      <c r="CC54" s="2">
        <v>1</v>
      </c>
      <c r="CD54" s="2">
        <v>1</v>
      </c>
      <c r="CE54" s="2">
        <v>1</v>
      </c>
      <c r="CF54" s="2">
        <v>1</v>
      </c>
      <c r="CG54" s="2">
        <v>1</v>
      </c>
      <c r="CH54" s="2">
        <v>1</v>
      </c>
      <c r="CI54" s="2">
        <v>1</v>
      </c>
      <c r="CJ54" s="2">
        <v>1</v>
      </c>
      <c r="CK54" s="2">
        <v>1</v>
      </c>
      <c r="CL54" s="2">
        <v>1</v>
      </c>
      <c r="CM54" s="2">
        <v>1</v>
      </c>
      <c r="CN54" s="2">
        <v>1</v>
      </c>
      <c r="CO54" s="2">
        <v>1</v>
      </c>
      <c r="CP54" s="2">
        <v>1</v>
      </c>
      <c r="CQ54" s="2">
        <v>1</v>
      </c>
      <c r="CR54" s="2">
        <v>1</v>
      </c>
      <c r="CS54" s="2">
        <v>1</v>
      </c>
      <c r="CT54" s="2">
        <v>1</v>
      </c>
      <c r="CU54" s="2">
        <v>1</v>
      </c>
      <c r="CV54" s="2">
        <v>1</v>
      </c>
      <c r="CW54" s="2">
        <v>1</v>
      </c>
      <c r="CX54" s="2">
        <v>1</v>
      </c>
      <c r="CY54" s="2">
        <v>1</v>
      </c>
      <c r="CZ54" s="2">
        <v>1</v>
      </c>
      <c r="DA54" s="2">
        <v>1</v>
      </c>
      <c r="DB54" s="2">
        <v>1</v>
      </c>
      <c r="DC54" s="2">
        <v>1</v>
      </c>
      <c r="DD54" s="2">
        <v>1</v>
      </c>
      <c r="DE54" s="2">
        <v>1</v>
      </c>
      <c r="DF54" s="2">
        <v>1</v>
      </c>
      <c r="DG54" s="2">
        <v>1</v>
      </c>
      <c r="DH54" s="2">
        <v>1</v>
      </c>
      <c r="DI54" s="2">
        <v>1</v>
      </c>
      <c r="DJ54" s="2">
        <v>1</v>
      </c>
      <c r="DK54" s="2">
        <v>1</v>
      </c>
      <c r="DL54" s="2">
        <v>1</v>
      </c>
      <c r="DM54" s="2">
        <v>1</v>
      </c>
      <c r="DN54" s="2">
        <v>1</v>
      </c>
      <c r="DO54" s="2">
        <v>1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2">
        <v>1</v>
      </c>
      <c r="DX54" s="2">
        <v>1</v>
      </c>
      <c r="DY54" s="2">
        <v>1</v>
      </c>
      <c r="DZ54" s="2">
        <v>1</v>
      </c>
      <c r="EA54" s="2">
        <v>1</v>
      </c>
      <c r="EB54" s="2">
        <v>1</v>
      </c>
      <c r="EC54" s="2">
        <v>1</v>
      </c>
      <c r="ED54" s="2">
        <v>1</v>
      </c>
      <c r="EE54" s="2">
        <v>1</v>
      </c>
      <c r="EF54" s="2">
        <v>1</v>
      </c>
      <c r="EG54" s="2">
        <v>1</v>
      </c>
      <c r="EH54" s="2">
        <v>1</v>
      </c>
      <c r="EI54" s="2">
        <v>1</v>
      </c>
      <c r="EJ54" s="2">
        <v>1</v>
      </c>
      <c r="EK54" s="2">
        <v>1</v>
      </c>
      <c r="EL54" s="2">
        <v>1</v>
      </c>
      <c r="EN54" s="24">
        <v>51</v>
      </c>
      <c r="EO54" s="38">
        <v>1</v>
      </c>
      <c r="EP54" s="38">
        <v>51</v>
      </c>
      <c r="EQ54" s="17">
        <v>556420</v>
      </c>
      <c r="ER54" s="17">
        <v>391580</v>
      </c>
      <c r="ES54" s="41">
        <f t="shared" si="1"/>
        <v>308.58999999999997</v>
      </c>
      <c r="ET54" s="41">
        <f t="shared" si="2"/>
        <v>196.59589636800001</v>
      </c>
      <c r="EU54" s="41">
        <f t="shared" si="5"/>
        <v>111.99410363199996</v>
      </c>
      <c r="EV54" s="27" t="str">
        <f t="shared" si="6"/>
        <v>1,51</v>
      </c>
      <c r="EW54" s="28">
        <v>1</v>
      </c>
      <c r="EX54" s="28">
        <v>1</v>
      </c>
      <c r="EY54" s="28">
        <v>52</v>
      </c>
      <c r="EZ54" s="28">
        <v>301.88299999999998</v>
      </c>
      <c r="FA54" s="27" t="str">
        <f t="shared" si="7"/>
        <v>1,52</v>
      </c>
      <c r="FB54" s="28">
        <f t="shared" si="8"/>
        <v>556460</v>
      </c>
      <c r="FC54" s="28">
        <f t="shared" si="8"/>
        <v>391580</v>
      </c>
      <c r="FD54" s="28">
        <f t="shared" si="9"/>
        <v>301.88299999999998</v>
      </c>
      <c r="FE54" s="29">
        <f t="shared" si="3"/>
        <v>51</v>
      </c>
      <c r="FF54" s="3">
        <f t="shared" si="10"/>
        <v>51</v>
      </c>
      <c r="FG54" s="42">
        <f t="shared" si="13"/>
        <v>556460</v>
      </c>
      <c r="FH54" s="42">
        <f t="shared" si="13"/>
        <v>391580</v>
      </c>
      <c r="FI54" s="42">
        <f t="shared" si="13"/>
        <v>301.88299999999998</v>
      </c>
      <c r="FK54" s="32">
        <v>1</v>
      </c>
      <c r="FL54" s="32">
        <v>51</v>
      </c>
      <c r="FM54" s="31">
        <v>1</v>
      </c>
      <c r="FN54" s="31">
        <v>36</v>
      </c>
      <c r="FO54" s="31">
        <v>42</v>
      </c>
      <c r="FP54" s="32" t="s">
        <v>25</v>
      </c>
      <c r="FQ54" s="32">
        <v>2.5000000000000001E-2</v>
      </c>
      <c r="FR54" s="32">
        <v>0</v>
      </c>
      <c r="FS54" s="32">
        <v>0</v>
      </c>
      <c r="FT54" s="32">
        <v>0</v>
      </c>
      <c r="FU54" s="32">
        <v>0</v>
      </c>
      <c r="FV54" s="39"/>
    </row>
    <row r="55" spans="1:178" ht="2.1" customHeight="1" x14ac:dyDescent="0.25">
      <c r="A55" s="5"/>
      <c r="B55" s="1">
        <v>330.71</v>
      </c>
      <c r="C55" s="1">
        <v>329.99</v>
      </c>
      <c r="D55" s="1">
        <v>328.03</v>
      </c>
      <c r="E55" s="1">
        <v>330.35</v>
      </c>
      <c r="F55" s="1">
        <v>332.67</v>
      </c>
      <c r="G55" s="1">
        <v>334.99</v>
      </c>
      <c r="H55" s="1">
        <v>337.31</v>
      </c>
      <c r="I55" s="1">
        <v>337.08</v>
      </c>
      <c r="J55" s="1">
        <v>336.04</v>
      </c>
      <c r="K55" s="1">
        <v>334.54</v>
      </c>
      <c r="L55" s="1">
        <v>333.04</v>
      </c>
      <c r="M55" s="1">
        <v>331.54</v>
      </c>
      <c r="N55" s="1">
        <v>330.05</v>
      </c>
      <c r="O55" s="1">
        <v>327.76</v>
      </c>
      <c r="P55" s="1">
        <v>325.48</v>
      </c>
      <c r="Q55" s="1">
        <v>323.19</v>
      </c>
      <c r="R55" s="1">
        <v>320.91000000000003</v>
      </c>
      <c r="S55" s="1">
        <v>318.39999999999998</v>
      </c>
      <c r="T55" s="1">
        <v>316.13</v>
      </c>
      <c r="U55" s="1">
        <v>314.52999999999997</v>
      </c>
      <c r="V55" s="1">
        <v>312.93</v>
      </c>
      <c r="W55" s="1">
        <v>311.33999999999997</v>
      </c>
      <c r="X55" s="1">
        <v>309.74</v>
      </c>
      <c r="Y55" s="1">
        <v>311.43</v>
      </c>
      <c r="Z55" s="1">
        <v>310.45</v>
      </c>
      <c r="AA55" s="1">
        <v>309.45999999999998</v>
      </c>
      <c r="AB55" s="1">
        <v>308.47000000000003</v>
      </c>
      <c r="AC55" s="1">
        <v>307.48</v>
      </c>
      <c r="AD55" s="1">
        <v>305.66000000000003</v>
      </c>
      <c r="AE55" s="1">
        <v>303.83999999999997</v>
      </c>
      <c r="AF55" s="1">
        <v>302.02</v>
      </c>
      <c r="AG55" s="1">
        <v>300.2</v>
      </c>
      <c r="AH55" s="1">
        <v>298.81</v>
      </c>
      <c r="AI55" s="1">
        <v>298.54000000000002</v>
      </c>
      <c r="AJ55" s="1">
        <v>299.45</v>
      </c>
      <c r="AK55" s="1">
        <v>300.35000000000002</v>
      </c>
      <c r="AL55" s="1">
        <v>301.25</v>
      </c>
      <c r="AM55" s="1">
        <v>302.16000000000003</v>
      </c>
      <c r="AN55" s="1">
        <v>303.18</v>
      </c>
      <c r="AO55" s="1">
        <v>304.2</v>
      </c>
      <c r="AP55" s="1">
        <v>305.22000000000003</v>
      </c>
      <c r="AQ55" s="1">
        <v>306.24</v>
      </c>
      <c r="AR55" s="1">
        <v>308.08</v>
      </c>
      <c r="AS55" s="1">
        <v>307.72000000000003</v>
      </c>
      <c r="AT55" s="1">
        <v>307.37</v>
      </c>
      <c r="AU55" s="1">
        <v>307.01</v>
      </c>
      <c r="AV55" s="1">
        <v>306.66000000000003</v>
      </c>
      <c r="AW55" s="1">
        <v>305.73</v>
      </c>
      <c r="AX55" s="1">
        <v>305.98</v>
      </c>
      <c r="AY55" s="1">
        <v>307.16000000000003</v>
      </c>
      <c r="AZ55" s="1">
        <v>308.33999999999997</v>
      </c>
      <c r="BA55" s="1">
        <v>309.52</v>
      </c>
      <c r="BB55" s="1">
        <v>310.69</v>
      </c>
      <c r="BC55" s="1">
        <v>311.83999999999997</v>
      </c>
      <c r="BD55" s="1">
        <v>312.99</v>
      </c>
      <c r="BE55" s="1">
        <v>314.13</v>
      </c>
      <c r="BF55" s="1">
        <v>315.27999999999997</v>
      </c>
      <c r="BG55" s="1">
        <v>315.52999999999997</v>
      </c>
      <c r="BH55" s="1">
        <v>314.33</v>
      </c>
      <c r="BI55" s="1">
        <v>313.13</v>
      </c>
      <c r="BJ55" s="1">
        <v>311.93</v>
      </c>
      <c r="BK55" s="1">
        <v>310.73</v>
      </c>
      <c r="BL55" s="1">
        <v>309.69</v>
      </c>
      <c r="BM55" s="1">
        <v>308.76</v>
      </c>
      <c r="BN55" s="1">
        <v>308.06</v>
      </c>
      <c r="BO55" s="1">
        <v>307.37</v>
      </c>
      <c r="BP55" s="1">
        <v>306.67</v>
      </c>
      <c r="BQ55" s="1">
        <v>305.97000000000003</v>
      </c>
      <c r="BR55" s="1">
        <v>304.94</v>
      </c>
      <c r="BS55" s="1">
        <v>303.91000000000003</v>
      </c>
      <c r="BU55" s="2">
        <v>1</v>
      </c>
      <c r="BV55" s="2">
        <v>1</v>
      </c>
      <c r="BW55" s="2">
        <v>1</v>
      </c>
      <c r="BX55" s="2">
        <v>1</v>
      </c>
      <c r="BY55" s="2">
        <v>1</v>
      </c>
      <c r="BZ55" s="2">
        <v>1</v>
      </c>
      <c r="CA55" s="2">
        <v>1</v>
      </c>
      <c r="CB55" s="2">
        <v>1</v>
      </c>
      <c r="CC55" s="2">
        <v>1</v>
      </c>
      <c r="CD55" s="2">
        <v>1</v>
      </c>
      <c r="CE55" s="2">
        <v>1</v>
      </c>
      <c r="CF55" s="2">
        <v>1</v>
      </c>
      <c r="CG55" s="2">
        <v>1</v>
      </c>
      <c r="CH55" s="2">
        <v>1</v>
      </c>
      <c r="CI55" s="2">
        <v>1</v>
      </c>
      <c r="CJ55" s="2">
        <v>1</v>
      </c>
      <c r="CK55" s="2">
        <v>1</v>
      </c>
      <c r="CL55" s="2">
        <v>1</v>
      </c>
      <c r="CM55" s="2">
        <v>1</v>
      </c>
      <c r="CN55" s="2">
        <v>1</v>
      </c>
      <c r="CO55" s="2">
        <v>1</v>
      </c>
      <c r="CP55" s="2">
        <v>1</v>
      </c>
      <c r="CQ55" s="2">
        <v>1</v>
      </c>
      <c r="CR55" s="2">
        <v>1</v>
      </c>
      <c r="CS55" s="2">
        <v>1</v>
      </c>
      <c r="CT55" s="2">
        <v>1</v>
      </c>
      <c r="CU55" s="2">
        <v>1</v>
      </c>
      <c r="CV55" s="2">
        <v>1</v>
      </c>
      <c r="CW55" s="2">
        <v>1</v>
      </c>
      <c r="CX55" s="2">
        <v>1</v>
      </c>
      <c r="CY55" s="2">
        <v>1</v>
      </c>
      <c r="CZ55" s="2">
        <v>1</v>
      </c>
      <c r="DA55" s="2">
        <v>1</v>
      </c>
      <c r="DB55" s="2">
        <v>1</v>
      </c>
      <c r="DC55" s="2">
        <v>1</v>
      </c>
      <c r="DD55" s="2">
        <v>1</v>
      </c>
      <c r="DE55" s="2">
        <v>1</v>
      </c>
      <c r="DF55" s="2">
        <v>1</v>
      </c>
      <c r="DG55" s="2">
        <v>1</v>
      </c>
      <c r="DH55" s="2">
        <v>1</v>
      </c>
      <c r="DI55" s="2">
        <v>1</v>
      </c>
      <c r="DJ55" s="2">
        <v>1</v>
      </c>
      <c r="DK55" s="2">
        <v>1</v>
      </c>
      <c r="DL55" s="2">
        <v>1</v>
      </c>
      <c r="DM55" s="2">
        <v>1</v>
      </c>
      <c r="DN55" s="2">
        <v>1</v>
      </c>
      <c r="DO55" s="2">
        <v>1</v>
      </c>
      <c r="DP55" s="2">
        <v>1</v>
      </c>
      <c r="DQ55" s="2">
        <v>1</v>
      </c>
      <c r="DR55" s="2">
        <v>1</v>
      </c>
      <c r="DS55" s="2">
        <v>1</v>
      </c>
      <c r="DT55" s="2">
        <v>1</v>
      </c>
      <c r="DU55" s="2">
        <v>1</v>
      </c>
      <c r="DV55" s="2">
        <v>1</v>
      </c>
      <c r="DW55" s="2">
        <v>1</v>
      </c>
      <c r="DX55" s="2">
        <v>1</v>
      </c>
      <c r="DY55" s="2">
        <v>1</v>
      </c>
      <c r="DZ55" s="2">
        <v>1</v>
      </c>
      <c r="EA55" s="2">
        <v>1</v>
      </c>
      <c r="EB55" s="2">
        <v>1</v>
      </c>
      <c r="EC55" s="2">
        <v>1</v>
      </c>
      <c r="ED55" s="2">
        <v>1</v>
      </c>
      <c r="EE55" s="2">
        <v>1</v>
      </c>
      <c r="EF55" s="2">
        <v>1</v>
      </c>
      <c r="EG55" s="2">
        <v>1</v>
      </c>
      <c r="EH55" s="2">
        <v>1</v>
      </c>
      <c r="EI55" s="2">
        <v>1</v>
      </c>
      <c r="EJ55" s="2">
        <v>1</v>
      </c>
      <c r="EK55" s="2">
        <v>1</v>
      </c>
      <c r="EL55" s="2">
        <v>1</v>
      </c>
      <c r="EN55" s="24">
        <v>52</v>
      </c>
      <c r="EO55" s="38">
        <v>1</v>
      </c>
      <c r="EP55" s="38">
        <v>52</v>
      </c>
      <c r="EQ55" s="17">
        <v>556460</v>
      </c>
      <c r="ER55" s="17">
        <v>391580</v>
      </c>
      <c r="ES55" s="41">
        <f t="shared" si="1"/>
        <v>309.44</v>
      </c>
      <c r="ET55" s="41">
        <f t="shared" si="2"/>
        <v>196.55049945600001</v>
      </c>
      <c r="EU55" s="41">
        <f t="shared" si="5"/>
        <v>112.88950054399999</v>
      </c>
      <c r="EV55" s="27" t="str">
        <f t="shared" si="6"/>
        <v>1,52</v>
      </c>
      <c r="EW55" s="28">
        <v>1</v>
      </c>
      <c r="EX55" s="28">
        <v>1</v>
      </c>
      <c r="EY55" s="28">
        <v>53</v>
      </c>
      <c r="EZ55" s="28">
        <v>301.66800000000001</v>
      </c>
      <c r="FA55" s="27" t="str">
        <f t="shared" si="7"/>
        <v>1,53</v>
      </c>
      <c r="FB55" s="28">
        <f t="shared" si="8"/>
        <v>556500</v>
      </c>
      <c r="FC55" s="28">
        <f t="shared" si="8"/>
        <v>391580</v>
      </c>
      <c r="FD55" s="28">
        <f t="shared" si="9"/>
        <v>301.66800000000001</v>
      </c>
      <c r="FE55" s="29">
        <f t="shared" si="3"/>
        <v>52</v>
      </c>
      <c r="FF55" s="3">
        <f t="shared" si="10"/>
        <v>52</v>
      </c>
      <c r="FG55" s="42">
        <f t="shared" si="13"/>
        <v>556500</v>
      </c>
      <c r="FH55" s="42">
        <f t="shared" si="13"/>
        <v>391580</v>
      </c>
      <c r="FI55" s="42">
        <f t="shared" si="13"/>
        <v>301.66800000000001</v>
      </c>
      <c r="FK55" s="32">
        <v>1</v>
      </c>
      <c r="FL55" s="32">
        <v>52</v>
      </c>
      <c r="FM55" s="31">
        <v>1</v>
      </c>
      <c r="FN55" s="31">
        <v>37</v>
      </c>
      <c r="FO55" s="31">
        <v>34</v>
      </c>
      <c r="FP55" s="32" t="s">
        <v>25</v>
      </c>
      <c r="FQ55" s="32">
        <v>4.4999999999999998E-2</v>
      </c>
      <c r="FR55" s="32">
        <v>0</v>
      </c>
      <c r="FS55" s="32">
        <v>0</v>
      </c>
      <c r="FT55" s="32">
        <v>0</v>
      </c>
      <c r="FU55" s="32">
        <v>0</v>
      </c>
      <c r="FV55" s="39"/>
    </row>
    <row r="56" spans="1:178" ht="2.1" customHeight="1" x14ac:dyDescent="0.25">
      <c r="A56" s="5"/>
      <c r="B56" s="1">
        <v>328.28</v>
      </c>
      <c r="C56" s="1">
        <v>327.56</v>
      </c>
      <c r="D56" s="1">
        <v>326.85000000000002</v>
      </c>
      <c r="E56" s="1">
        <v>329.17</v>
      </c>
      <c r="F56" s="1">
        <v>331.49</v>
      </c>
      <c r="G56" s="1">
        <v>333.81</v>
      </c>
      <c r="H56" s="1">
        <v>336.13</v>
      </c>
      <c r="I56" s="1">
        <v>338.45</v>
      </c>
      <c r="J56" s="1">
        <v>336.95</v>
      </c>
      <c r="K56" s="1">
        <v>335.45</v>
      </c>
      <c r="L56" s="1">
        <v>333.96</v>
      </c>
      <c r="M56" s="1">
        <v>332.46</v>
      </c>
      <c r="N56" s="1">
        <v>330.96</v>
      </c>
      <c r="O56" s="1">
        <v>328.68</v>
      </c>
      <c r="P56" s="1">
        <v>326.39</v>
      </c>
      <c r="Q56" s="1">
        <v>324.11</v>
      </c>
      <c r="R56" s="1">
        <v>321.82</v>
      </c>
      <c r="S56" s="1">
        <v>319.54000000000002</v>
      </c>
      <c r="T56" s="1">
        <v>317.94</v>
      </c>
      <c r="U56" s="1">
        <v>316.35000000000002</v>
      </c>
      <c r="V56" s="1">
        <v>314.75</v>
      </c>
      <c r="W56" s="1">
        <v>313.16000000000003</v>
      </c>
      <c r="X56" s="1">
        <v>311.56</v>
      </c>
      <c r="Y56" s="1">
        <v>310.57</v>
      </c>
      <c r="Z56" s="1">
        <v>309.58</v>
      </c>
      <c r="AA56" s="1">
        <v>308.60000000000002</v>
      </c>
      <c r="AB56" s="1">
        <v>307.61</v>
      </c>
      <c r="AC56" s="1">
        <v>306.62</v>
      </c>
      <c r="AD56" s="1">
        <v>304.8</v>
      </c>
      <c r="AE56" s="1">
        <v>302.98</v>
      </c>
      <c r="AF56" s="1">
        <v>301.16000000000003</v>
      </c>
      <c r="AG56" s="1">
        <v>299.33999999999997</v>
      </c>
      <c r="AH56" s="1">
        <v>297.52</v>
      </c>
      <c r="AI56" s="1">
        <v>298.42</v>
      </c>
      <c r="AJ56" s="1">
        <v>299.33</v>
      </c>
      <c r="AK56" s="1">
        <v>300.23</v>
      </c>
      <c r="AL56" s="1">
        <v>301.14</v>
      </c>
      <c r="AM56" s="1">
        <v>302.04000000000002</v>
      </c>
      <c r="AN56" s="1">
        <v>303.06</v>
      </c>
      <c r="AO56" s="1">
        <v>304.08</v>
      </c>
      <c r="AP56" s="1">
        <v>305.10000000000002</v>
      </c>
      <c r="AQ56" s="1">
        <v>306.12</v>
      </c>
      <c r="AR56" s="1">
        <v>307.14</v>
      </c>
      <c r="AS56" s="1">
        <v>306.79000000000002</v>
      </c>
      <c r="AT56" s="1">
        <v>306.43</v>
      </c>
      <c r="AU56" s="1">
        <v>306.08</v>
      </c>
      <c r="AV56" s="1">
        <v>305.72000000000003</v>
      </c>
      <c r="AW56" s="1">
        <v>305.37</v>
      </c>
      <c r="AX56" s="1">
        <v>306.55</v>
      </c>
      <c r="AY56" s="1">
        <v>307.73</v>
      </c>
      <c r="AZ56" s="1">
        <v>308.89999999999998</v>
      </c>
      <c r="BA56" s="1">
        <v>310.08</v>
      </c>
      <c r="BB56" s="1">
        <v>311.26</v>
      </c>
      <c r="BC56" s="1">
        <v>312.41000000000003</v>
      </c>
      <c r="BD56" s="1">
        <v>313.55</v>
      </c>
      <c r="BE56" s="1">
        <v>314.7</v>
      </c>
      <c r="BF56" s="1">
        <v>315.83999999999997</v>
      </c>
      <c r="BG56" s="1">
        <v>316.99</v>
      </c>
      <c r="BH56" s="1">
        <v>315.79000000000002</v>
      </c>
      <c r="BI56" s="1">
        <v>314.58999999999997</v>
      </c>
      <c r="BJ56" s="1">
        <v>313.39</v>
      </c>
      <c r="BK56" s="1">
        <v>312.19</v>
      </c>
      <c r="BL56" s="1">
        <v>310.99</v>
      </c>
      <c r="BM56" s="1">
        <v>310.29000000000002</v>
      </c>
      <c r="BN56" s="1">
        <v>309.60000000000002</v>
      </c>
      <c r="BO56" s="1">
        <v>308.89999999999998</v>
      </c>
      <c r="BP56" s="1">
        <v>308.20999999999998</v>
      </c>
      <c r="BQ56" s="1">
        <v>307.51</v>
      </c>
      <c r="BR56" s="1">
        <v>306.48</v>
      </c>
      <c r="BS56" s="1">
        <v>305.45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>
        <v>1</v>
      </c>
      <c r="CE56" s="2">
        <v>1</v>
      </c>
      <c r="CF56" s="2">
        <v>1</v>
      </c>
      <c r="CG56" s="2">
        <v>1</v>
      </c>
      <c r="CH56" s="2">
        <v>1</v>
      </c>
      <c r="CI56" s="2">
        <v>1</v>
      </c>
      <c r="CJ56" s="2">
        <v>1</v>
      </c>
      <c r="CK56" s="2">
        <v>1</v>
      </c>
      <c r="CL56" s="2">
        <v>1</v>
      </c>
      <c r="CM56" s="2">
        <v>1</v>
      </c>
      <c r="CN56" s="2">
        <v>1</v>
      </c>
      <c r="CO56" s="2">
        <v>1</v>
      </c>
      <c r="CP56" s="2">
        <v>1</v>
      </c>
      <c r="CQ56" s="2">
        <v>1</v>
      </c>
      <c r="CR56" s="2">
        <v>1</v>
      </c>
      <c r="CS56" s="2">
        <v>1</v>
      </c>
      <c r="CT56" s="2">
        <v>1</v>
      </c>
      <c r="CU56" s="2">
        <v>1</v>
      </c>
      <c r="CV56" s="2">
        <v>1</v>
      </c>
      <c r="CW56" s="2">
        <v>1</v>
      </c>
      <c r="CX56" s="2">
        <v>1</v>
      </c>
      <c r="CY56" s="2">
        <v>1</v>
      </c>
      <c r="CZ56" s="2">
        <v>1</v>
      </c>
      <c r="DA56" s="2">
        <v>1</v>
      </c>
      <c r="DB56" s="2">
        <v>1</v>
      </c>
      <c r="DC56" s="2">
        <v>1</v>
      </c>
      <c r="DD56" s="2">
        <v>1</v>
      </c>
      <c r="DE56" s="2">
        <v>1</v>
      </c>
      <c r="DF56" s="2">
        <v>1</v>
      </c>
      <c r="DG56" s="2">
        <v>1</v>
      </c>
      <c r="DH56" s="2">
        <v>1</v>
      </c>
      <c r="DI56" s="2">
        <v>1</v>
      </c>
      <c r="DJ56" s="2">
        <v>1</v>
      </c>
      <c r="DK56" s="2">
        <v>1</v>
      </c>
      <c r="DL56" s="2">
        <v>1</v>
      </c>
      <c r="DM56" s="2">
        <v>1</v>
      </c>
      <c r="DN56" s="2">
        <v>1</v>
      </c>
      <c r="DO56" s="2">
        <v>1</v>
      </c>
      <c r="DP56" s="2">
        <v>1</v>
      </c>
      <c r="DQ56" s="2">
        <v>1</v>
      </c>
      <c r="DR56" s="2">
        <v>1</v>
      </c>
      <c r="DS56" s="2">
        <v>1</v>
      </c>
      <c r="DT56" s="2">
        <v>1</v>
      </c>
      <c r="DU56" s="2">
        <v>1</v>
      </c>
      <c r="DV56" s="2">
        <v>1</v>
      </c>
      <c r="DW56" s="2">
        <v>1</v>
      </c>
      <c r="DX56" s="2">
        <v>1</v>
      </c>
      <c r="DY56" s="2">
        <v>1</v>
      </c>
      <c r="DZ56" s="2">
        <v>1</v>
      </c>
      <c r="EA56" s="2">
        <v>1</v>
      </c>
      <c r="EB56" s="2">
        <v>1</v>
      </c>
      <c r="EC56" s="2">
        <v>1</v>
      </c>
      <c r="ED56" s="2">
        <v>1</v>
      </c>
      <c r="EE56" s="2">
        <v>1</v>
      </c>
      <c r="EF56" s="2">
        <v>1</v>
      </c>
      <c r="EG56" s="2">
        <v>1</v>
      </c>
      <c r="EH56" s="2">
        <v>1</v>
      </c>
      <c r="EI56" s="2">
        <v>1</v>
      </c>
      <c r="EJ56" s="2">
        <v>1</v>
      </c>
      <c r="EK56" s="2">
        <v>1</v>
      </c>
      <c r="EL56" s="2">
        <v>1</v>
      </c>
      <c r="EN56" s="24">
        <v>53</v>
      </c>
      <c r="EO56" s="38">
        <v>1</v>
      </c>
      <c r="EP56" s="38">
        <v>53</v>
      </c>
      <c r="EQ56" s="17">
        <v>556500</v>
      </c>
      <c r="ER56" s="17">
        <v>391580</v>
      </c>
      <c r="ES56" s="41">
        <f t="shared" si="1"/>
        <v>310.29000000000002</v>
      </c>
      <c r="ET56" s="41">
        <f t="shared" si="2"/>
        <v>196.50510254400001</v>
      </c>
      <c r="EU56" s="41">
        <f t="shared" si="5"/>
        <v>113.78489745600001</v>
      </c>
      <c r="EV56" s="27" t="str">
        <f t="shared" si="6"/>
        <v>1,53</v>
      </c>
      <c r="EW56" s="28">
        <v>1</v>
      </c>
      <c r="EX56" s="28">
        <v>1</v>
      </c>
      <c r="EY56" s="28">
        <v>54</v>
      </c>
      <c r="EZ56" s="28">
        <v>301.44</v>
      </c>
      <c r="FA56" s="27" t="str">
        <f t="shared" si="7"/>
        <v>1,54</v>
      </c>
      <c r="FB56" s="28">
        <f t="shared" si="8"/>
        <v>556540</v>
      </c>
      <c r="FC56" s="28">
        <f t="shared" si="8"/>
        <v>391580</v>
      </c>
      <c r="FD56" s="28">
        <f t="shared" si="9"/>
        <v>301.44</v>
      </c>
      <c r="FE56" s="29">
        <f t="shared" si="3"/>
        <v>53</v>
      </c>
      <c r="FF56" s="3">
        <f t="shared" si="10"/>
        <v>53</v>
      </c>
      <c r="FG56" s="42">
        <f t="shared" si="13"/>
        <v>556540</v>
      </c>
      <c r="FH56" s="42">
        <f t="shared" si="13"/>
        <v>391580</v>
      </c>
      <c r="FI56" s="42">
        <f t="shared" si="13"/>
        <v>301.44</v>
      </c>
      <c r="FK56" s="32">
        <v>1</v>
      </c>
      <c r="FL56" s="32">
        <v>53</v>
      </c>
      <c r="FM56" s="31">
        <v>1</v>
      </c>
      <c r="FN56" s="31">
        <v>29</v>
      </c>
      <c r="FO56" s="31">
        <v>30</v>
      </c>
      <c r="FP56" s="32" t="s">
        <v>25</v>
      </c>
      <c r="FQ56" s="32">
        <v>2.5000000000000001E-2</v>
      </c>
      <c r="FR56" s="32">
        <v>0</v>
      </c>
      <c r="FS56" s="32">
        <v>0</v>
      </c>
      <c r="FT56" s="32">
        <v>0</v>
      </c>
      <c r="FU56" s="32">
        <v>0</v>
      </c>
      <c r="FV56" s="39"/>
    </row>
    <row r="57" spans="1:178" ht="2.1" customHeight="1" x14ac:dyDescent="0.25">
      <c r="A57" s="5"/>
      <c r="B57" s="1">
        <v>327.87</v>
      </c>
      <c r="C57" s="1">
        <v>327.14999999999998</v>
      </c>
      <c r="D57" s="1">
        <v>325.2</v>
      </c>
      <c r="E57" s="1">
        <v>327.52</v>
      </c>
      <c r="F57" s="1">
        <v>329.84</v>
      </c>
      <c r="G57" s="1">
        <v>332.16</v>
      </c>
      <c r="H57" s="1">
        <v>334.48</v>
      </c>
      <c r="I57" s="1">
        <v>335.28</v>
      </c>
      <c r="J57" s="1">
        <v>335.53</v>
      </c>
      <c r="K57" s="1">
        <v>334.04</v>
      </c>
      <c r="L57" s="1">
        <v>332.54</v>
      </c>
      <c r="M57" s="1">
        <v>331.04</v>
      </c>
      <c r="N57" s="1">
        <v>329.54</v>
      </c>
      <c r="O57" s="1">
        <v>327.26</v>
      </c>
      <c r="P57" s="1">
        <v>324.97000000000003</v>
      </c>
      <c r="Q57" s="1">
        <v>322.69</v>
      </c>
      <c r="R57" s="1">
        <v>320.41000000000003</v>
      </c>
      <c r="S57" s="1">
        <v>320.22000000000003</v>
      </c>
      <c r="T57" s="1">
        <v>318.23</v>
      </c>
      <c r="U57" s="1">
        <v>316.63</v>
      </c>
      <c r="V57" s="1">
        <v>315.04000000000002</v>
      </c>
      <c r="W57" s="1">
        <v>313.44</v>
      </c>
      <c r="X57" s="1">
        <v>311.85000000000002</v>
      </c>
      <c r="Y57" s="1">
        <v>310.86</v>
      </c>
      <c r="Z57" s="1">
        <v>309.87</v>
      </c>
      <c r="AA57" s="1">
        <v>308.88</v>
      </c>
      <c r="AB57" s="1">
        <v>307.89</v>
      </c>
      <c r="AC57" s="1">
        <v>307.33999999999997</v>
      </c>
      <c r="AD57" s="1">
        <v>304.12</v>
      </c>
      <c r="AE57" s="1">
        <v>302.3</v>
      </c>
      <c r="AF57" s="1">
        <v>300.48</v>
      </c>
      <c r="AG57" s="1">
        <v>298.66000000000003</v>
      </c>
      <c r="AH57" s="1">
        <v>296.83999999999997</v>
      </c>
      <c r="AI57" s="1">
        <v>297.74</v>
      </c>
      <c r="AJ57" s="1">
        <v>298.64999999999998</v>
      </c>
      <c r="AK57" s="1">
        <v>299.55</v>
      </c>
      <c r="AL57" s="1">
        <v>300.45999999999998</v>
      </c>
      <c r="AM57" s="1">
        <v>302.8</v>
      </c>
      <c r="AN57" s="1">
        <v>301.14</v>
      </c>
      <c r="AO57" s="1">
        <v>302.16000000000003</v>
      </c>
      <c r="AP57" s="1">
        <v>303.18</v>
      </c>
      <c r="AQ57" s="1">
        <v>304.2</v>
      </c>
      <c r="AR57" s="1">
        <v>305.22000000000003</v>
      </c>
      <c r="AS57" s="1">
        <v>304.86</v>
      </c>
      <c r="AT57" s="1">
        <v>304.51</v>
      </c>
      <c r="AU57" s="1">
        <v>304.16000000000003</v>
      </c>
      <c r="AV57" s="1">
        <v>303.8</v>
      </c>
      <c r="AW57" s="1">
        <v>305.54000000000002</v>
      </c>
      <c r="AX57" s="1">
        <v>305.33999999999997</v>
      </c>
      <c r="AY57" s="1">
        <v>306.52</v>
      </c>
      <c r="AZ57" s="1">
        <v>307.7</v>
      </c>
      <c r="BA57" s="1">
        <v>308.87</v>
      </c>
      <c r="BB57" s="1">
        <v>310.05</v>
      </c>
      <c r="BC57" s="1">
        <v>311.02</v>
      </c>
      <c r="BD57" s="1">
        <v>312.17</v>
      </c>
      <c r="BE57" s="1">
        <v>313.31</v>
      </c>
      <c r="BF57" s="1">
        <v>314.45999999999998</v>
      </c>
      <c r="BG57" s="1">
        <v>315.60000000000002</v>
      </c>
      <c r="BH57" s="1">
        <v>314.39999999999998</v>
      </c>
      <c r="BI57" s="1">
        <v>313.2</v>
      </c>
      <c r="BJ57" s="1">
        <v>312</v>
      </c>
      <c r="BK57" s="1">
        <v>310.8</v>
      </c>
      <c r="BL57" s="1">
        <v>312.14</v>
      </c>
      <c r="BM57" s="1">
        <v>310.89999999999998</v>
      </c>
      <c r="BN57" s="1">
        <v>310.2</v>
      </c>
      <c r="BO57" s="1">
        <v>309.5</v>
      </c>
      <c r="BP57" s="1">
        <v>308.81</v>
      </c>
      <c r="BQ57" s="1">
        <v>308.11</v>
      </c>
      <c r="BR57" s="1">
        <v>307.12</v>
      </c>
      <c r="BS57" s="1">
        <v>306.08999999999997</v>
      </c>
      <c r="BU57" s="2">
        <v>1</v>
      </c>
      <c r="BV57" s="2">
        <v>1</v>
      </c>
      <c r="BW57" s="2">
        <v>1</v>
      </c>
      <c r="BX57" s="2">
        <v>1</v>
      </c>
      <c r="BY57" s="2">
        <v>1</v>
      </c>
      <c r="BZ57" s="2">
        <v>1</v>
      </c>
      <c r="CA57" s="2">
        <v>1</v>
      </c>
      <c r="CB57" s="2">
        <v>1</v>
      </c>
      <c r="CC57" s="2">
        <v>1</v>
      </c>
      <c r="CD57" s="2">
        <v>1</v>
      </c>
      <c r="CE57" s="2">
        <v>1</v>
      </c>
      <c r="CF57" s="2">
        <v>1</v>
      </c>
      <c r="CG57" s="2">
        <v>1</v>
      </c>
      <c r="CH57" s="2">
        <v>1</v>
      </c>
      <c r="CI57" s="2">
        <v>1</v>
      </c>
      <c r="CJ57" s="2">
        <v>1</v>
      </c>
      <c r="CK57" s="2">
        <v>1</v>
      </c>
      <c r="CL57" s="2">
        <v>1</v>
      </c>
      <c r="CM57" s="2">
        <v>1</v>
      </c>
      <c r="CN57" s="2">
        <v>1</v>
      </c>
      <c r="CO57" s="2">
        <v>1</v>
      </c>
      <c r="CP57" s="2">
        <v>1</v>
      </c>
      <c r="CQ57" s="2">
        <v>1</v>
      </c>
      <c r="CR57" s="2">
        <v>1</v>
      </c>
      <c r="CS57" s="2">
        <v>1</v>
      </c>
      <c r="CT57" s="2">
        <v>1</v>
      </c>
      <c r="CU57" s="2">
        <v>1</v>
      </c>
      <c r="CV57" s="2">
        <v>1</v>
      </c>
      <c r="CW57" s="2">
        <v>1</v>
      </c>
      <c r="CX57" s="2">
        <v>1</v>
      </c>
      <c r="CY57" s="2">
        <v>1</v>
      </c>
      <c r="CZ57" s="2">
        <v>1</v>
      </c>
      <c r="DA57" s="2">
        <v>1</v>
      </c>
      <c r="DB57" s="2">
        <v>1</v>
      </c>
      <c r="DC57" s="2">
        <v>1</v>
      </c>
      <c r="DD57" s="2">
        <v>1</v>
      </c>
      <c r="DE57" s="2">
        <v>1</v>
      </c>
      <c r="DF57" s="2">
        <v>1</v>
      </c>
      <c r="DG57" s="2">
        <v>1</v>
      </c>
      <c r="DH57" s="2">
        <v>1</v>
      </c>
      <c r="DI57" s="2">
        <v>1</v>
      </c>
      <c r="DJ57" s="2">
        <v>1</v>
      </c>
      <c r="DK57" s="2">
        <v>1</v>
      </c>
      <c r="DL57" s="2">
        <v>1</v>
      </c>
      <c r="DM57" s="2">
        <v>1</v>
      </c>
      <c r="DN57" s="2">
        <v>1</v>
      </c>
      <c r="DO57" s="2">
        <v>1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1</v>
      </c>
      <c r="DV57" s="2">
        <v>1</v>
      </c>
      <c r="DW57" s="2">
        <v>1</v>
      </c>
      <c r="DX57" s="2">
        <v>1</v>
      </c>
      <c r="DY57" s="2">
        <v>1</v>
      </c>
      <c r="DZ57" s="2">
        <v>1</v>
      </c>
      <c r="EA57" s="2">
        <v>1</v>
      </c>
      <c r="EB57" s="2">
        <v>1</v>
      </c>
      <c r="EC57" s="2">
        <v>1</v>
      </c>
      <c r="ED57" s="2">
        <v>1</v>
      </c>
      <c r="EE57" s="2">
        <v>1</v>
      </c>
      <c r="EF57" s="2">
        <v>1</v>
      </c>
      <c r="EG57" s="2">
        <v>1</v>
      </c>
      <c r="EH57" s="2">
        <v>1</v>
      </c>
      <c r="EI57" s="2">
        <v>1</v>
      </c>
      <c r="EJ57" s="2">
        <v>1</v>
      </c>
      <c r="EK57" s="2">
        <v>1</v>
      </c>
      <c r="EL57" s="2">
        <v>1</v>
      </c>
      <c r="EN57" s="24">
        <v>54</v>
      </c>
      <c r="EO57" s="38">
        <v>1</v>
      </c>
      <c r="EP57" s="38">
        <v>54</v>
      </c>
      <c r="EQ57" s="17">
        <v>556540</v>
      </c>
      <c r="ER57" s="17">
        <v>391580</v>
      </c>
      <c r="ES57" s="41">
        <f t="shared" si="1"/>
        <v>309.88</v>
      </c>
      <c r="ET57" s="41">
        <f t="shared" si="2"/>
        <v>196.463582688</v>
      </c>
      <c r="EU57" s="41">
        <f t="shared" si="5"/>
        <v>113.41641731199999</v>
      </c>
      <c r="EV57" s="27" t="str">
        <f t="shared" si="6"/>
        <v>1,54</v>
      </c>
      <c r="EW57" s="28">
        <v>1</v>
      </c>
      <c r="EX57" s="28">
        <v>1</v>
      </c>
      <c r="EY57" s="28">
        <v>55</v>
      </c>
      <c r="EZ57" s="28">
        <v>301.21199999999999</v>
      </c>
      <c r="FA57" s="27" t="str">
        <f t="shared" si="7"/>
        <v>1,55</v>
      </c>
      <c r="FB57" s="28">
        <f t="shared" si="8"/>
        <v>556580</v>
      </c>
      <c r="FC57" s="28">
        <f t="shared" si="8"/>
        <v>391580</v>
      </c>
      <c r="FD57" s="28">
        <f t="shared" si="9"/>
        <v>301.21199999999999</v>
      </c>
      <c r="FE57" s="29">
        <f t="shared" si="3"/>
        <v>54</v>
      </c>
      <c r="FF57" s="3">
        <f t="shared" si="10"/>
        <v>54</v>
      </c>
      <c r="FG57" s="42">
        <f t="shared" si="13"/>
        <v>556580</v>
      </c>
      <c r="FH57" s="42">
        <f t="shared" si="13"/>
        <v>391580</v>
      </c>
      <c r="FI57" s="42">
        <f t="shared" si="13"/>
        <v>301.21199999999999</v>
      </c>
      <c r="FK57" s="32">
        <v>1</v>
      </c>
      <c r="FL57" s="32">
        <v>54</v>
      </c>
      <c r="FM57" s="31">
        <v>1</v>
      </c>
      <c r="FN57" s="31">
        <v>37</v>
      </c>
      <c r="FO57" s="31">
        <v>43</v>
      </c>
      <c r="FP57" s="32" t="s">
        <v>25</v>
      </c>
      <c r="FQ57" s="32">
        <v>2.5000000000000001E-2</v>
      </c>
      <c r="FR57" s="32">
        <v>0</v>
      </c>
      <c r="FS57" s="32">
        <v>0</v>
      </c>
      <c r="FT57" s="32">
        <v>0</v>
      </c>
      <c r="FU57" s="32">
        <v>0</v>
      </c>
      <c r="FV57" s="39"/>
    </row>
    <row r="58" spans="1:178" ht="2.1" customHeight="1" x14ac:dyDescent="0.25">
      <c r="A58" s="5"/>
      <c r="B58" s="1">
        <v>327.45</v>
      </c>
      <c r="C58" s="1">
        <v>325.5</v>
      </c>
      <c r="D58" s="1">
        <v>323.54000000000002</v>
      </c>
      <c r="E58" s="1">
        <v>325.86</v>
      </c>
      <c r="F58" s="1">
        <v>328.18</v>
      </c>
      <c r="G58" s="1">
        <v>330.5</v>
      </c>
      <c r="H58" s="1">
        <v>331.3</v>
      </c>
      <c r="I58" s="1">
        <v>332.1</v>
      </c>
      <c r="J58" s="1">
        <v>332.36</v>
      </c>
      <c r="K58" s="1">
        <v>332.62</v>
      </c>
      <c r="L58" s="1">
        <v>331.12</v>
      </c>
      <c r="M58" s="1">
        <v>329.62</v>
      </c>
      <c r="N58" s="1">
        <v>328.12</v>
      </c>
      <c r="O58" s="1">
        <v>325.83999999999997</v>
      </c>
      <c r="P58" s="1">
        <v>323.56</v>
      </c>
      <c r="Q58" s="1">
        <v>321.27</v>
      </c>
      <c r="R58" s="1">
        <v>321.08</v>
      </c>
      <c r="S58" s="1">
        <v>320.89999999999998</v>
      </c>
      <c r="T58" s="1">
        <v>318.91000000000003</v>
      </c>
      <c r="U58" s="1">
        <v>316.92</v>
      </c>
      <c r="V58" s="1">
        <v>315.32</v>
      </c>
      <c r="W58" s="1">
        <v>313.73</v>
      </c>
      <c r="X58" s="1">
        <v>312.13</v>
      </c>
      <c r="Y58" s="1">
        <v>311.14</v>
      </c>
      <c r="Z58" s="1">
        <v>310.16000000000003</v>
      </c>
      <c r="AA58" s="1">
        <v>309.17</v>
      </c>
      <c r="AB58" s="1">
        <v>308.62</v>
      </c>
      <c r="AC58" s="1">
        <v>308.07</v>
      </c>
      <c r="AD58" s="1">
        <v>304.83999999999997</v>
      </c>
      <c r="AE58" s="1">
        <v>301.62</v>
      </c>
      <c r="AF58" s="1">
        <v>299.8</v>
      </c>
      <c r="AG58" s="1">
        <v>297.98</v>
      </c>
      <c r="AH58" s="1">
        <v>296.16000000000003</v>
      </c>
      <c r="AI58" s="1">
        <v>297.06</v>
      </c>
      <c r="AJ58" s="1">
        <v>297.97000000000003</v>
      </c>
      <c r="AK58" s="1">
        <v>298.87</v>
      </c>
      <c r="AL58" s="1">
        <v>301.22000000000003</v>
      </c>
      <c r="AM58" s="1">
        <v>303.56</v>
      </c>
      <c r="AN58" s="1">
        <v>301.89999999999998</v>
      </c>
      <c r="AO58" s="1">
        <v>300.24</v>
      </c>
      <c r="AP58" s="1">
        <v>301.26</v>
      </c>
      <c r="AQ58" s="1">
        <v>302.27999999999997</v>
      </c>
      <c r="AR58" s="1">
        <v>303.3</v>
      </c>
      <c r="AS58" s="1">
        <v>302.94</v>
      </c>
      <c r="AT58" s="1">
        <v>302.58999999999997</v>
      </c>
      <c r="AU58" s="1">
        <v>302.23</v>
      </c>
      <c r="AV58" s="1">
        <v>303.97000000000003</v>
      </c>
      <c r="AW58" s="1">
        <v>305.70999999999998</v>
      </c>
      <c r="AX58" s="1">
        <v>305.51</v>
      </c>
      <c r="AY58" s="1">
        <v>305.31</v>
      </c>
      <c r="AZ58" s="1">
        <v>306.49</v>
      </c>
      <c r="BA58" s="1">
        <v>307.67</v>
      </c>
      <c r="BB58" s="1">
        <v>308.83999999999997</v>
      </c>
      <c r="BC58" s="1">
        <v>309.81</v>
      </c>
      <c r="BD58" s="1">
        <v>310.77999999999997</v>
      </c>
      <c r="BE58" s="1">
        <v>311.93</v>
      </c>
      <c r="BF58" s="1">
        <v>313.07</v>
      </c>
      <c r="BG58" s="1">
        <v>314.22000000000003</v>
      </c>
      <c r="BH58" s="1">
        <v>313.02</v>
      </c>
      <c r="BI58" s="1">
        <v>311.82</v>
      </c>
      <c r="BJ58" s="1">
        <v>310.62</v>
      </c>
      <c r="BK58" s="1">
        <v>311.95</v>
      </c>
      <c r="BL58" s="1">
        <v>313.29000000000002</v>
      </c>
      <c r="BM58" s="1">
        <v>312.04000000000002</v>
      </c>
      <c r="BN58" s="1">
        <v>310.8</v>
      </c>
      <c r="BO58" s="1">
        <v>310.11</v>
      </c>
      <c r="BP58" s="1">
        <v>309.41000000000003</v>
      </c>
      <c r="BQ58" s="1">
        <v>308.70999999999998</v>
      </c>
      <c r="BR58" s="1">
        <v>307.73</v>
      </c>
      <c r="BS58" s="1">
        <v>306.74</v>
      </c>
      <c r="BU58" s="2">
        <v>1</v>
      </c>
      <c r="BV58" s="2">
        <v>1</v>
      </c>
      <c r="BW58" s="2">
        <v>1</v>
      </c>
      <c r="BX58" s="2">
        <v>1</v>
      </c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1</v>
      </c>
      <c r="CG58" s="2">
        <v>1</v>
      </c>
      <c r="CH58" s="2">
        <v>1</v>
      </c>
      <c r="CI58" s="2">
        <v>1</v>
      </c>
      <c r="CJ58" s="2">
        <v>1</v>
      </c>
      <c r="CK58" s="2">
        <v>1</v>
      </c>
      <c r="CL58" s="2">
        <v>1</v>
      </c>
      <c r="CM58" s="2">
        <v>1</v>
      </c>
      <c r="CN58" s="2">
        <v>1</v>
      </c>
      <c r="CO58" s="2">
        <v>1</v>
      </c>
      <c r="CP58" s="2">
        <v>1</v>
      </c>
      <c r="CQ58" s="2">
        <v>1</v>
      </c>
      <c r="CR58" s="2">
        <v>1</v>
      </c>
      <c r="CS58" s="2">
        <v>1</v>
      </c>
      <c r="CT58" s="2">
        <v>1</v>
      </c>
      <c r="CU58" s="2">
        <v>1</v>
      </c>
      <c r="CV58" s="2">
        <v>1</v>
      </c>
      <c r="CW58" s="2">
        <v>1</v>
      </c>
      <c r="CX58" s="2">
        <v>1</v>
      </c>
      <c r="CY58" s="2">
        <v>1</v>
      </c>
      <c r="CZ58" s="2">
        <v>1</v>
      </c>
      <c r="DA58" s="2">
        <v>1</v>
      </c>
      <c r="DB58" s="2">
        <v>2</v>
      </c>
      <c r="DC58" s="2">
        <v>1</v>
      </c>
      <c r="DD58" s="2">
        <v>1</v>
      </c>
      <c r="DE58" s="2">
        <v>1</v>
      </c>
      <c r="DF58" s="2">
        <v>1</v>
      </c>
      <c r="DG58" s="2">
        <v>1</v>
      </c>
      <c r="DH58" s="2">
        <v>1</v>
      </c>
      <c r="DI58" s="2">
        <v>1</v>
      </c>
      <c r="DJ58" s="2">
        <v>1</v>
      </c>
      <c r="DK58" s="2">
        <v>1</v>
      </c>
      <c r="DL58" s="2">
        <v>1</v>
      </c>
      <c r="DM58" s="2">
        <v>1</v>
      </c>
      <c r="DN58" s="2">
        <v>1</v>
      </c>
      <c r="DO58" s="2">
        <v>1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2">
        <v>1</v>
      </c>
      <c r="DX58" s="2">
        <v>1</v>
      </c>
      <c r="DY58" s="2">
        <v>1</v>
      </c>
      <c r="DZ58" s="2">
        <v>1</v>
      </c>
      <c r="EA58" s="2">
        <v>1</v>
      </c>
      <c r="EB58" s="2">
        <v>1</v>
      </c>
      <c r="EC58" s="2">
        <v>1</v>
      </c>
      <c r="ED58" s="2">
        <v>1</v>
      </c>
      <c r="EE58" s="2">
        <v>1</v>
      </c>
      <c r="EF58" s="2">
        <v>1</v>
      </c>
      <c r="EG58" s="2">
        <v>1</v>
      </c>
      <c r="EH58" s="2">
        <v>1</v>
      </c>
      <c r="EI58" s="2">
        <v>1</v>
      </c>
      <c r="EJ58" s="2">
        <v>1</v>
      </c>
      <c r="EK58" s="2">
        <v>1</v>
      </c>
      <c r="EL58" s="2">
        <v>1</v>
      </c>
      <c r="EN58" s="24">
        <v>55</v>
      </c>
      <c r="EO58" s="38">
        <v>1</v>
      </c>
      <c r="EP58" s="38">
        <v>55</v>
      </c>
      <c r="EQ58" s="17">
        <v>556580</v>
      </c>
      <c r="ER58" s="17">
        <v>391580</v>
      </c>
      <c r="ES58" s="41">
        <f t="shared" si="1"/>
        <v>309.45999999999998</v>
      </c>
      <c r="ET58" s="41">
        <f t="shared" si="2"/>
        <v>196.422062831999</v>
      </c>
      <c r="EU58" s="41">
        <f t="shared" si="5"/>
        <v>113.03793716800098</v>
      </c>
      <c r="EV58" s="27" t="str">
        <f t="shared" si="6"/>
        <v>1,55</v>
      </c>
      <c r="EW58" s="28">
        <v>1</v>
      </c>
      <c r="EX58" s="28">
        <v>1</v>
      </c>
      <c r="EY58" s="28">
        <v>56</v>
      </c>
      <c r="EZ58" s="28">
        <v>300.98599999999999</v>
      </c>
      <c r="FA58" s="27" t="str">
        <f t="shared" si="7"/>
        <v>1,56</v>
      </c>
      <c r="FB58" s="28">
        <f t="shared" si="8"/>
        <v>556620</v>
      </c>
      <c r="FC58" s="28">
        <f t="shared" si="8"/>
        <v>391580</v>
      </c>
      <c r="FD58" s="28">
        <f t="shared" si="9"/>
        <v>300.98599999999999</v>
      </c>
      <c r="FE58" s="29">
        <f t="shared" si="3"/>
        <v>55</v>
      </c>
      <c r="FF58" s="3">
        <f t="shared" si="10"/>
        <v>55</v>
      </c>
      <c r="FG58" s="42">
        <f t="shared" si="13"/>
        <v>556620</v>
      </c>
      <c r="FH58" s="42">
        <f t="shared" si="13"/>
        <v>391580</v>
      </c>
      <c r="FI58" s="42">
        <f t="shared" si="13"/>
        <v>300.98599999999999</v>
      </c>
      <c r="FK58" s="32">
        <v>1</v>
      </c>
      <c r="FL58" s="32">
        <v>55</v>
      </c>
      <c r="FM58" s="31">
        <v>1</v>
      </c>
      <c r="FN58" s="31">
        <v>29</v>
      </c>
      <c r="FO58" s="31">
        <v>39</v>
      </c>
      <c r="FP58" s="32" t="s">
        <v>25</v>
      </c>
      <c r="FQ58" s="32">
        <v>2.5000000000000001E-2</v>
      </c>
      <c r="FR58" s="32">
        <v>0</v>
      </c>
      <c r="FS58" s="32">
        <v>0</v>
      </c>
      <c r="FT58" s="32">
        <v>0</v>
      </c>
      <c r="FU58" s="32">
        <v>0</v>
      </c>
      <c r="FV58" s="39"/>
    </row>
    <row r="59" spans="1:178" ht="2.1" customHeight="1" x14ac:dyDescent="0.25">
      <c r="A59" s="5"/>
      <c r="B59" s="1">
        <v>325.8</v>
      </c>
      <c r="C59" s="1">
        <v>323.83999999999997</v>
      </c>
      <c r="D59" s="1">
        <v>321.89</v>
      </c>
      <c r="E59" s="1">
        <v>324.20999999999998</v>
      </c>
      <c r="F59" s="1">
        <v>326.52999999999997</v>
      </c>
      <c r="G59" s="1">
        <v>327.33</v>
      </c>
      <c r="H59" s="1">
        <v>328.13</v>
      </c>
      <c r="I59" s="1">
        <v>328.93</v>
      </c>
      <c r="J59" s="1">
        <v>329.19</v>
      </c>
      <c r="K59" s="1">
        <v>329.44</v>
      </c>
      <c r="L59" s="1">
        <v>329.7</v>
      </c>
      <c r="M59" s="1">
        <v>328.2</v>
      </c>
      <c r="N59" s="1">
        <v>326.70999999999998</v>
      </c>
      <c r="O59" s="1">
        <v>324.42</v>
      </c>
      <c r="P59" s="1">
        <v>322.14</v>
      </c>
      <c r="Q59" s="1">
        <v>321.95</v>
      </c>
      <c r="R59" s="1">
        <v>321.76</v>
      </c>
      <c r="S59" s="1">
        <v>321.57</v>
      </c>
      <c r="T59" s="1">
        <v>319.58999999999997</v>
      </c>
      <c r="U59" s="1">
        <v>317.60000000000002</v>
      </c>
      <c r="V59" s="1">
        <v>315.61</v>
      </c>
      <c r="W59" s="1">
        <v>314.01</v>
      </c>
      <c r="X59" s="1">
        <v>312.42</v>
      </c>
      <c r="Y59" s="1">
        <v>311.43</v>
      </c>
      <c r="Z59" s="1">
        <v>310.44</v>
      </c>
      <c r="AA59" s="1">
        <v>309.89</v>
      </c>
      <c r="AB59" s="1">
        <v>309.33999999999997</v>
      </c>
      <c r="AC59" s="1">
        <v>308.79000000000002</v>
      </c>
      <c r="AD59" s="1">
        <v>305.57</v>
      </c>
      <c r="AE59" s="1">
        <v>302.33999999999997</v>
      </c>
      <c r="AF59" s="1">
        <v>299.12</v>
      </c>
      <c r="AG59" s="1">
        <v>297.3</v>
      </c>
      <c r="AH59" s="1">
        <v>295.48</v>
      </c>
      <c r="AI59" s="1">
        <v>296.38</v>
      </c>
      <c r="AJ59" s="1">
        <v>297.29000000000002</v>
      </c>
      <c r="AK59" s="1">
        <v>299.63</v>
      </c>
      <c r="AL59" s="1">
        <v>301.98</v>
      </c>
      <c r="AM59" s="1">
        <v>304.33</v>
      </c>
      <c r="AN59" s="1">
        <v>302.66000000000003</v>
      </c>
      <c r="AO59" s="1">
        <v>301</v>
      </c>
      <c r="AP59" s="1">
        <v>299.33</v>
      </c>
      <c r="AQ59" s="1">
        <v>300.35000000000002</v>
      </c>
      <c r="AR59" s="1">
        <v>301.37</v>
      </c>
      <c r="AS59" s="1">
        <v>301.02</v>
      </c>
      <c r="AT59" s="1">
        <v>300.67</v>
      </c>
      <c r="AU59" s="1">
        <v>302.39999999999998</v>
      </c>
      <c r="AV59" s="1">
        <v>304.14</v>
      </c>
      <c r="AW59" s="1">
        <v>305.88</v>
      </c>
      <c r="AX59" s="1">
        <v>305.68</v>
      </c>
      <c r="AY59" s="1">
        <v>305.48</v>
      </c>
      <c r="AZ59" s="1">
        <v>305.27999999999997</v>
      </c>
      <c r="BA59" s="1">
        <v>306.45999999999998</v>
      </c>
      <c r="BB59" s="1">
        <v>307.64</v>
      </c>
      <c r="BC59" s="1">
        <v>308.60000000000002</v>
      </c>
      <c r="BD59" s="1">
        <v>309.57</v>
      </c>
      <c r="BE59" s="1">
        <v>310.54000000000002</v>
      </c>
      <c r="BF59" s="1">
        <v>311.69</v>
      </c>
      <c r="BG59" s="1">
        <v>312.83</v>
      </c>
      <c r="BH59" s="1">
        <v>311.63</v>
      </c>
      <c r="BI59" s="1">
        <v>310.43</v>
      </c>
      <c r="BJ59" s="1">
        <v>311.77</v>
      </c>
      <c r="BK59" s="1">
        <v>313.10000000000002</v>
      </c>
      <c r="BL59" s="1">
        <v>314.43</v>
      </c>
      <c r="BM59" s="1">
        <v>313.19</v>
      </c>
      <c r="BN59" s="1">
        <v>311.95</v>
      </c>
      <c r="BO59" s="1">
        <v>310.70999999999998</v>
      </c>
      <c r="BP59" s="1">
        <v>310.01</v>
      </c>
      <c r="BQ59" s="1">
        <v>309.32</v>
      </c>
      <c r="BR59" s="1">
        <v>308.33</v>
      </c>
      <c r="BS59" s="1">
        <v>307.33999999999997</v>
      </c>
      <c r="BU59" s="2">
        <v>1</v>
      </c>
      <c r="BV59" s="2">
        <v>1</v>
      </c>
      <c r="BW59" s="2">
        <v>1</v>
      </c>
      <c r="BX59" s="2">
        <v>1</v>
      </c>
      <c r="BY59" s="2">
        <v>1</v>
      </c>
      <c r="BZ59" s="2">
        <v>1</v>
      </c>
      <c r="CA59" s="2">
        <v>1</v>
      </c>
      <c r="CB59" s="2">
        <v>1</v>
      </c>
      <c r="CC59" s="2">
        <v>1</v>
      </c>
      <c r="CD59" s="2">
        <v>1</v>
      </c>
      <c r="CE59" s="2">
        <v>1</v>
      </c>
      <c r="CF59" s="2">
        <v>1</v>
      </c>
      <c r="CG59" s="2">
        <v>1</v>
      </c>
      <c r="CH59" s="2">
        <v>1</v>
      </c>
      <c r="CI59" s="2">
        <v>1</v>
      </c>
      <c r="CJ59" s="2">
        <v>1</v>
      </c>
      <c r="CK59" s="2">
        <v>1</v>
      </c>
      <c r="CL59" s="2">
        <v>1</v>
      </c>
      <c r="CM59" s="2">
        <v>1</v>
      </c>
      <c r="CN59" s="2">
        <v>1</v>
      </c>
      <c r="CO59" s="2">
        <v>1</v>
      </c>
      <c r="CP59" s="2">
        <v>1</v>
      </c>
      <c r="CQ59" s="2">
        <v>1</v>
      </c>
      <c r="CR59" s="2">
        <v>1</v>
      </c>
      <c r="CS59" s="2">
        <v>1</v>
      </c>
      <c r="CT59" s="2">
        <v>1</v>
      </c>
      <c r="CU59" s="2">
        <v>1</v>
      </c>
      <c r="CV59" s="2">
        <v>1</v>
      </c>
      <c r="CW59" s="2">
        <v>1</v>
      </c>
      <c r="CX59" s="2">
        <v>1</v>
      </c>
      <c r="CY59" s="2">
        <v>1</v>
      </c>
      <c r="CZ59" s="2">
        <v>1</v>
      </c>
      <c r="DA59" s="2">
        <v>1</v>
      </c>
      <c r="DB59" s="2">
        <v>2</v>
      </c>
      <c r="DC59" s="2">
        <v>1</v>
      </c>
      <c r="DD59" s="2">
        <v>1</v>
      </c>
      <c r="DE59" s="2">
        <v>1</v>
      </c>
      <c r="DF59" s="2">
        <v>1</v>
      </c>
      <c r="DG59" s="2">
        <v>1</v>
      </c>
      <c r="DH59" s="2">
        <v>1</v>
      </c>
      <c r="DI59" s="2">
        <v>1</v>
      </c>
      <c r="DJ59" s="2">
        <v>1</v>
      </c>
      <c r="DK59" s="2">
        <v>1</v>
      </c>
      <c r="DL59" s="2">
        <v>1</v>
      </c>
      <c r="DM59" s="2">
        <v>1</v>
      </c>
      <c r="DN59" s="2">
        <v>1</v>
      </c>
      <c r="DO59" s="2">
        <v>1</v>
      </c>
      <c r="DP59" s="2">
        <v>1</v>
      </c>
      <c r="DQ59" s="2">
        <v>1</v>
      </c>
      <c r="DR59" s="2">
        <v>1</v>
      </c>
      <c r="DS59" s="2">
        <v>1</v>
      </c>
      <c r="DT59" s="2">
        <v>1</v>
      </c>
      <c r="DU59" s="2">
        <v>1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1</v>
      </c>
      <c r="EB59" s="2">
        <v>1</v>
      </c>
      <c r="EC59" s="2">
        <v>1</v>
      </c>
      <c r="ED59" s="2">
        <v>1</v>
      </c>
      <c r="EE59" s="2">
        <v>1</v>
      </c>
      <c r="EF59" s="2">
        <v>1</v>
      </c>
      <c r="EG59" s="2">
        <v>1</v>
      </c>
      <c r="EH59" s="2">
        <v>1</v>
      </c>
      <c r="EI59" s="2">
        <v>1</v>
      </c>
      <c r="EJ59" s="2">
        <v>1</v>
      </c>
      <c r="EK59" s="2">
        <v>1</v>
      </c>
      <c r="EL59" s="2">
        <v>1</v>
      </c>
      <c r="EN59" s="24">
        <v>56</v>
      </c>
      <c r="EO59" s="38">
        <v>1</v>
      </c>
      <c r="EP59" s="38">
        <v>56</v>
      </c>
      <c r="EQ59" s="17">
        <v>556620</v>
      </c>
      <c r="ER59" s="17">
        <v>391580</v>
      </c>
      <c r="ES59" s="41">
        <f t="shared" si="1"/>
        <v>309.05</v>
      </c>
      <c r="ET59" s="41">
        <f t="shared" si="2"/>
        <v>196.38414571199999</v>
      </c>
      <c r="EU59" s="41">
        <f t="shared" si="5"/>
        <v>112.66585428800002</v>
      </c>
      <c r="EV59" s="27" t="str">
        <f t="shared" si="6"/>
        <v>1,56</v>
      </c>
      <c r="EW59" s="28">
        <v>1</v>
      </c>
      <c r="EX59" s="28">
        <v>1</v>
      </c>
      <c r="EY59" s="28">
        <v>57</v>
      </c>
      <c r="EZ59" s="28">
        <v>300.78300000000002</v>
      </c>
      <c r="FA59" s="27" t="str">
        <f t="shared" si="7"/>
        <v>1,57</v>
      </c>
      <c r="FB59" s="28">
        <f t="shared" si="8"/>
        <v>556660</v>
      </c>
      <c r="FC59" s="28">
        <f t="shared" si="8"/>
        <v>391580</v>
      </c>
      <c r="FD59" s="28">
        <f t="shared" si="9"/>
        <v>300.78300000000002</v>
      </c>
      <c r="FE59" s="29">
        <f t="shared" si="3"/>
        <v>56</v>
      </c>
      <c r="FF59" s="3">
        <f t="shared" si="10"/>
        <v>56</v>
      </c>
      <c r="FG59" s="42">
        <f t="shared" si="13"/>
        <v>556660</v>
      </c>
      <c r="FH59" s="42">
        <f t="shared" si="13"/>
        <v>391580</v>
      </c>
      <c r="FI59" s="42">
        <f t="shared" si="13"/>
        <v>300.78300000000002</v>
      </c>
      <c r="FK59" s="32">
        <v>1</v>
      </c>
      <c r="FL59" s="32">
        <v>56</v>
      </c>
      <c r="FM59" s="31">
        <v>1</v>
      </c>
      <c r="FN59" s="31">
        <v>29</v>
      </c>
      <c r="FO59" s="31">
        <v>48</v>
      </c>
      <c r="FP59" s="32" t="s">
        <v>25</v>
      </c>
      <c r="FQ59" s="32">
        <v>2.5000000000000001E-2</v>
      </c>
      <c r="FR59" s="32">
        <v>0</v>
      </c>
      <c r="FS59" s="32">
        <v>0</v>
      </c>
      <c r="FT59" s="32">
        <v>0</v>
      </c>
      <c r="FU59" s="32">
        <v>0</v>
      </c>
      <c r="FV59" s="39"/>
    </row>
    <row r="60" spans="1:178" ht="2.1" customHeight="1" x14ac:dyDescent="0.25">
      <c r="A60" s="5"/>
      <c r="B60" s="1">
        <v>324.14999999999998</v>
      </c>
      <c r="C60" s="1">
        <v>322.19</v>
      </c>
      <c r="D60" s="1">
        <v>320.23</v>
      </c>
      <c r="E60" s="1">
        <v>322.55</v>
      </c>
      <c r="F60" s="1">
        <v>323.35000000000002</v>
      </c>
      <c r="G60" s="1">
        <v>324.14999999999998</v>
      </c>
      <c r="H60" s="1">
        <v>324.95</v>
      </c>
      <c r="I60" s="1">
        <v>325.75</v>
      </c>
      <c r="J60" s="1">
        <v>326.01</v>
      </c>
      <c r="K60" s="1">
        <v>326.27</v>
      </c>
      <c r="L60" s="1">
        <v>326.52999999999997</v>
      </c>
      <c r="M60" s="1">
        <v>326.79000000000002</v>
      </c>
      <c r="N60" s="1">
        <v>325.29000000000002</v>
      </c>
      <c r="O60" s="1">
        <v>323</v>
      </c>
      <c r="P60" s="1">
        <v>322.82</v>
      </c>
      <c r="Q60" s="1">
        <v>322.63</v>
      </c>
      <c r="R60" s="1">
        <v>322.44</v>
      </c>
      <c r="S60" s="1">
        <v>322.25</v>
      </c>
      <c r="T60" s="1">
        <v>320.26</v>
      </c>
      <c r="U60" s="1">
        <v>318.27999999999997</v>
      </c>
      <c r="V60" s="1">
        <v>316.29000000000002</v>
      </c>
      <c r="W60" s="1">
        <v>314.3</v>
      </c>
      <c r="X60" s="1">
        <v>312.7</v>
      </c>
      <c r="Y60" s="1">
        <v>311.72000000000003</v>
      </c>
      <c r="Z60" s="1">
        <v>311.17</v>
      </c>
      <c r="AA60" s="1">
        <v>310.62</v>
      </c>
      <c r="AB60" s="1">
        <v>310.07</v>
      </c>
      <c r="AC60" s="1">
        <v>309.52</v>
      </c>
      <c r="AD60" s="1">
        <v>306.29000000000002</v>
      </c>
      <c r="AE60" s="1">
        <v>303.07</v>
      </c>
      <c r="AF60" s="1">
        <v>299.83999999999997</v>
      </c>
      <c r="AG60" s="1">
        <v>296.62</v>
      </c>
      <c r="AH60" s="1">
        <v>294.8</v>
      </c>
      <c r="AI60" s="1">
        <v>295.7</v>
      </c>
      <c r="AJ60" s="1">
        <v>298.05</v>
      </c>
      <c r="AK60" s="1">
        <v>300.39999999999998</v>
      </c>
      <c r="AL60" s="1">
        <v>302.74</v>
      </c>
      <c r="AM60" s="1">
        <v>305.08999999999997</v>
      </c>
      <c r="AN60" s="1">
        <v>303.42</v>
      </c>
      <c r="AO60" s="1">
        <v>301.76</v>
      </c>
      <c r="AP60" s="1">
        <v>300.10000000000002</v>
      </c>
      <c r="AQ60" s="1">
        <v>298.43</v>
      </c>
      <c r="AR60" s="1">
        <v>299.45</v>
      </c>
      <c r="AS60" s="1">
        <v>299.10000000000002</v>
      </c>
      <c r="AT60" s="1">
        <v>300.83999999999997</v>
      </c>
      <c r="AU60" s="1">
        <v>302.57</v>
      </c>
      <c r="AV60" s="1">
        <v>304.31</v>
      </c>
      <c r="AW60" s="1">
        <v>306.05</v>
      </c>
      <c r="AX60" s="1">
        <v>305.85000000000002</v>
      </c>
      <c r="AY60" s="1">
        <v>305.64999999999998</v>
      </c>
      <c r="AZ60" s="1">
        <v>305.45</v>
      </c>
      <c r="BA60" s="1">
        <v>305.25</v>
      </c>
      <c r="BB60" s="1">
        <v>306.43</v>
      </c>
      <c r="BC60" s="1">
        <v>307.39999999999998</v>
      </c>
      <c r="BD60" s="1">
        <v>308.36</v>
      </c>
      <c r="BE60" s="1">
        <v>309.33</v>
      </c>
      <c r="BF60" s="1">
        <v>310.3</v>
      </c>
      <c r="BG60" s="1">
        <v>311.45</v>
      </c>
      <c r="BH60" s="1">
        <v>310.25</v>
      </c>
      <c r="BI60" s="1">
        <v>311.58</v>
      </c>
      <c r="BJ60" s="1">
        <v>312.91000000000003</v>
      </c>
      <c r="BK60" s="1">
        <v>314.25</v>
      </c>
      <c r="BL60" s="1">
        <v>315.58</v>
      </c>
      <c r="BM60" s="1">
        <v>314.33999999999997</v>
      </c>
      <c r="BN60" s="1">
        <v>313.10000000000002</v>
      </c>
      <c r="BO60" s="1">
        <v>311.86</v>
      </c>
      <c r="BP60" s="1">
        <v>310.61</v>
      </c>
      <c r="BQ60" s="1">
        <v>309.92</v>
      </c>
      <c r="BR60" s="1">
        <v>308.93</v>
      </c>
      <c r="BS60" s="1">
        <v>307.94</v>
      </c>
      <c r="BU60" s="2">
        <v>1</v>
      </c>
      <c r="BV60" s="2">
        <v>1</v>
      </c>
      <c r="BW60" s="2">
        <v>1</v>
      </c>
      <c r="BX60" s="2">
        <v>1</v>
      </c>
      <c r="BY60" s="2">
        <v>1</v>
      </c>
      <c r="BZ60" s="2">
        <v>1</v>
      </c>
      <c r="CA60" s="2">
        <v>1</v>
      </c>
      <c r="CB60" s="2">
        <v>1</v>
      </c>
      <c r="CC60" s="2">
        <v>1</v>
      </c>
      <c r="CD60" s="2">
        <v>1</v>
      </c>
      <c r="CE60" s="2">
        <v>1</v>
      </c>
      <c r="CF60" s="2">
        <v>1</v>
      </c>
      <c r="CG60" s="2">
        <v>1</v>
      </c>
      <c r="CH60" s="2">
        <v>1</v>
      </c>
      <c r="CI60" s="2">
        <v>1</v>
      </c>
      <c r="CJ60" s="2">
        <v>1</v>
      </c>
      <c r="CK60" s="2">
        <v>1</v>
      </c>
      <c r="CL60" s="2">
        <v>1</v>
      </c>
      <c r="CM60" s="2">
        <v>1</v>
      </c>
      <c r="CN60" s="2">
        <v>1</v>
      </c>
      <c r="CO60" s="2">
        <v>1</v>
      </c>
      <c r="CP60" s="2">
        <v>1</v>
      </c>
      <c r="CQ60" s="2">
        <v>1</v>
      </c>
      <c r="CR60" s="2">
        <v>1</v>
      </c>
      <c r="CS60" s="2">
        <v>1</v>
      </c>
      <c r="CT60" s="2">
        <v>1</v>
      </c>
      <c r="CU60" s="2">
        <v>1</v>
      </c>
      <c r="CV60" s="2">
        <v>1</v>
      </c>
      <c r="CW60" s="2">
        <v>1</v>
      </c>
      <c r="CX60" s="2">
        <v>1</v>
      </c>
      <c r="CY60" s="2">
        <v>1</v>
      </c>
      <c r="CZ60" s="2">
        <v>1</v>
      </c>
      <c r="DA60" s="2">
        <v>1</v>
      </c>
      <c r="DB60" s="2">
        <v>2</v>
      </c>
      <c r="DC60" s="2">
        <v>1</v>
      </c>
      <c r="DD60" s="2">
        <v>1</v>
      </c>
      <c r="DE60" s="2">
        <v>1</v>
      </c>
      <c r="DF60" s="2">
        <v>1</v>
      </c>
      <c r="DG60" s="2">
        <v>1</v>
      </c>
      <c r="DH60" s="2">
        <v>1</v>
      </c>
      <c r="DI60" s="2">
        <v>1</v>
      </c>
      <c r="DJ60" s="2">
        <v>1</v>
      </c>
      <c r="DK60" s="2">
        <v>1</v>
      </c>
      <c r="DL60" s="2">
        <v>1</v>
      </c>
      <c r="DM60" s="2">
        <v>1</v>
      </c>
      <c r="DN60" s="2">
        <v>1</v>
      </c>
      <c r="DO60" s="2">
        <v>1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2">
        <v>1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1</v>
      </c>
      <c r="EE60" s="2">
        <v>1</v>
      </c>
      <c r="EF60" s="2">
        <v>1</v>
      </c>
      <c r="EG60" s="2">
        <v>1</v>
      </c>
      <c r="EH60" s="2">
        <v>1</v>
      </c>
      <c r="EI60" s="2">
        <v>1</v>
      </c>
      <c r="EJ60" s="2">
        <v>1</v>
      </c>
      <c r="EK60" s="2">
        <v>1</v>
      </c>
      <c r="EL60" s="2">
        <v>1</v>
      </c>
      <c r="EN60" s="24">
        <v>57</v>
      </c>
      <c r="EO60" s="38">
        <v>1</v>
      </c>
      <c r="EP60" s="38">
        <v>57</v>
      </c>
      <c r="EQ60" s="17">
        <v>556660</v>
      </c>
      <c r="ER60" s="17">
        <v>391580</v>
      </c>
      <c r="ES60" s="41">
        <f t="shared" si="1"/>
        <v>307.39</v>
      </c>
      <c r="ET60" s="41">
        <f t="shared" si="2"/>
        <v>196.34622859199999</v>
      </c>
      <c r="EU60" s="41">
        <f t="shared" si="5"/>
        <v>111.043771408</v>
      </c>
      <c r="EV60" s="27" t="str">
        <f t="shared" si="6"/>
        <v>1,57</v>
      </c>
      <c r="EW60" s="28">
        <v>1</v>
      </c>
      <c r="EX60" s="28">
        <v>1</v>
      </c>
      <c r="EY60" s="28">
        <v>58</v>
      </c>
      <c r="EZ60" s="28">
        <v>300.57900000000001</v>
      </c>
      <c r="FA60" s="27" t="str">
        <f t="shared" si="7"/>
        <v>1,58</v>
      </c>
      <c r="FB60" s="28">
        <f t="shared" si="8"/>
        <v>556700</v>
      </c>
      <c r="FC60" s="28">
        <f t="shared" si="8"/>
        <v>391580</v>
      </c>
      <c r="FD60" s="28">
        <f t="shared" si="9"/>
        <v>300.57900000000001</v>
      </c>
      <c r="FE60" s="29">
        <f t="shared" si="3"/>
        <v>57</v>
      </c>
      <c r="FF60" s="3">
        <f t="shared" si="10"/>
        <v>57</v>
      </c>
      <c r="FG60" s="42">
        <f t="shared" si="13"/>
        <v>556700</v>
      </c>
      <c r="FH60" s="42">
        <f t="shared" si="13"/>
        <v>391580</v>
      </c>
      <c r="FI60" s="42">
        <f t="shared" si="13"/>
        <v>300.57900000000001</v>
      </c>
      <c r="FK60" s="32">
        <v>1</v>
      </c>
      <c r="FL60" s="32">
        <v>57</v>
      </c>
      <c r="FM60" s="31">
        <v>1</v>
      </c>
      <c r="FN60" s="31">
        <v>30</v>
      </c>
      <c r="FO60" s="31">
        <v>31</v>
      </c>
      <c r="FP60" s="32" t="s">
        <v>25</v>
      </c>
      <c r="FQ60" s="32">
        <v>2.5000000000000001E-2</v>
      </c>
      <c r="FR60" s="32">
        <v>0</v>
      </c>
      <c r="FS60" s="32">
        <v>0</v>
      </c>
      <c r="FT60" s="32">
        <v>0</v>
      </c>
      <c r="FU60" s="32">
        <v>0</v>
      </c>
      <c r="FV60" s="39"/>
    </row>
    <row r="61" spans="1:178" ht="2.1" customHeight="1" x14ac:dyDescent="0.25">
      <c r="A61" s="5"/>
      <c r="B61" s="1">
        <v>322.49</v>
      </c>
      <c r="C61" s="1">
        <v>320.54000000000002</v>
      </c>
      <c r="D61" s="1">
        <v>318.58</v>
      </c>
      <c r="E61" s="1">
        <v>319.38</v>
      </c>
      <c r="F61" s="1">
        <v>320.18</v>
      </c>
      <c r="G61" s="1">
        <v>320.98</v>
      </c>
      <c r="H61" s="1">
        <v>321.77999999999997</v>
      </c>
      <c r="I61" s="1">
        <v>322.58</v>
      </c>
      <c r="J61" s="1">
        <v>322.83999999999997</v>
      </c>
      <c r="K61" s="1">
        <v>323.10000000000002</v>
      </c>
      <c r="L61" s="1">
        <v>323.35000000000002</v>
      </c>
      <c r="M61" s="1">
        <v>323.61</v>
      </c>
      <c r="N61" s="1">
        <v>323.87</v>
      </c>
      <c r="O61" s="1">
        <v>323.68</v>
      </c>
      <c r="P61" s="1">
        <v>323.49</v>
      </c>
      <c r="Q61" s="1">
        <v>323.31</v>
      </c>
      <c r="R61" s="1">
        <v>323.12</v>
      </c>
      <c r="S61" s="1">
        <v>322.93</v>
      </c>
      <c r="T61" s="1">
        <v>320.94</v>
      </c>
      <c r="U61" s="1">
        <v>318.95</v>
      </c>
      <c r="V61" s="1">
        <v>316.97000000000003</v>
      </c>
      <c r="W61" s="1">
        <v>314.98</v>
      </c>
      <c r="X61" s="1">
        <v>312.99</v>
      </c>
      <c r="Y61" s="1">
        <v>312.44</v>
      </c>
      <c r="Z61" s="1">
        <v>311.89</v>
      </c>
      <c r="AA61" s="1">
        <v>311.33999999999997</v>
      </c>
      <c r="AB61" s="1">
        <v>310.79000000000002</v>
      </c>
      <c r="AC61" s="1">
        <v>310.24</v>
      </c>
      <c r="AD61" s="1">
        <v>307.02</v>
      </c>
      <c r="AE61" s="1">
        <v>303.79000000000002</v>
      </c>
      <c r="AF61" s="1">
        <v>300.57</v>
      </c>
      <c r="AG61" s="1">
        <v>297.33999999999997</v>
      </c>
      <c r="AH61" s="1">
        <v>294.12</v>
      </c>
      <c r="AI61" s="1">
        <v>296.47000000000003</v>
      </c>
      <c r="AJ61" s="1">
        <v>298.81</v>
      </c>
      <c r="AK61" s="1">
        <v>301.16000000000003</v>
      </c>
      <c r="AL61" s="1">
        <v>303.5</v>
      </c>
      <c r="AM61" s="1">
        <v>305.85000000000002</v>
      </c>
      <c r="AN61" s="1">
        <v>304.19</v>
      </c>
      <c r="AO61" s="1">
        <v>302.52</v>
      </c>
      <c r="AP61" s="1">
        <v>300.86</v>
      </c>
      <c r="AQ61" s="1">
        <v>299.19</v>
      </c>
      <c r="AR61" s="1">
        <v>297.52999999999997</v>
      </c>
      <c r="AS61" s="1">
        <v>299.27</v>
      </c>
      <c r="AT61" s="1">
        <v>301.01</v>
      </c>
      <c r="AU61" s="1">
        <v>302.74</v>
      </c>
      <c r="AV61" s="1">
        <v>304.48</v>
      </c>
      <c r="AW61" s="1">
        <v>306.22000000000003</v>
      </c>
      <c r="AX61" s="1">
        <v>306.02</v>
      </c>
      <c r="AY61" s="1">
        <v>305.82</v>
      </c>
      <c r="AZ61" s="1">
        <v>305.62</v>
      </c>
      <c r="BA61" s="1">
        <v>305.42</v>
      </c>
      <c r="BB61" s="1">
        <v>305.22000000000003</v>
      </c>
      <c r="BC61" s="1">
        <v>306.19</v>
      </c>
      <c r="BD61" s="1">
        <v>307.16000000000003</v>
      </c>
      <c r="BE61" s="1">
        <v>308.12</v>
      </c>
      <c r="BF61" s="1">
        <v>309.08999999999997</v>
      </c>
      <c r="BG61" s="1">
        <v>310.06</v>
      </c>
      <c r="BH61" s="1">
        <v>311.39</v>
      </c>
      <c r="BI61" s="1">
        <v>312.73</v>
      </c>
      <c r="BJ61" s="1">
        <v>314.06</v>
      </c>
      <c r="BK61" s="1">
        <v>315.39999999999998</v>
      </c>
      <c r="BL61" s="1">
        <v>316.73</v>
      </c>
      <c r="BM61" s="1">
        <v>315.49</v>
      </c>
      <c r="BN61" s="1">
        <v>314.25</v>
      </c>
      <c r="BO61" s="1">
        <v>313</v>
      </c>
      <c r="BP61" s="1">
        <v>311.76</v>
      </c>
      <c r="BQ61" s="1">
        <v>310.52</v>
      </c>
      <c r="BR61" s="1">
        <v>309.52999999999997</v>
      </c>
      <c r="BS61" s="1">
        <v>308.54000000000002</v>
      </c>
      <c r="BU61" s="2">
        <v>1</v>
      </c>
      <c r="BV61" s="2">
        <v>1</v>
      </c>
      <c r="BW61" s="2">
        <v>1</v>
      </c>
      <c r="BX61" s="2">
        <v>1</v>
      </c>
      <c r="BY61" s="2">
        <v>1</v>
      </c>
      <c r="BZ61" s="2">
        <v>1</v>
      </c>
      <c r="CA61" s="2">
        <v>1</v>
      </c>
      <c r="CB61" s="2">
        <v>1</v>
      </c>
      <c r="CC61" s="2">
        <v>1</v>
      </c>
      <c r="CD61" s="2">
        <v>1</v>
      </c>
      <c r="CE61" s="2">
        <v>1</v>
      </c>
      <c r="CF61" s="2">
        <v>1</v>
      </c>
      <c r="CG61" s="2">
        <v>1</v>
      </c>
      <c r="CH61" s="2">
        <v>1</v>
      </c>
      <c r="CI61" s="2">
        <v>1</v>
      </c>
      <c r="CJ61" s="2">
        <v>1</v>
      </c>
      <c r="CK61" s="2">
        <v>1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1</v>
      </c>
      <c r="CR61" s="2">
        <v>1</v>
      </c>
      <c r="CS61" s="2">
        <v>1</v>
      </c>
      <c r="CT61" s="2">
        <v>1</v>
      </c>
      <c r="CU61" s="2">
        <v>1</v>
      </c>
      <c r="CV61" s="2">
        <v>1</v>
      </c>
      <c r="CW61" s="2">
        <v>1</v>
      </c>
      <c r="CX61" s="2">
        <v>1</v>
      </c>
      <c r="CY61" s="2">
        <v>1</v>
      </c>
      <c r="CZ61" s="2">
        <v>1</v>
      </c>
      <c r="DA61" s="2">
        <v>2</v>
      </c>
      <c r="DB61" s="2">
        <v>2</v>
      </c>
      <c r="DC61" s="2">
        <v>2</v>
      </c>
      <c r="DD61" s="2">
        <v>1</v>
      </c>
      <c r="DE61" s="2">
        <v>1</v>
      </c>
      <c r="DF61" s="2">
        <v>1</v>
      </c>
      <c r="DG61" s="2">
        <v>1</v>
      </c>
      <c r="DH61" s="2">
        <v>1</v>
      </c>
      <c r="DI61" s="2">
        <v>1</v>
      </c>
      <c r="DJ61" s="2">
        <v>1</v>
      </c>
      <c r="DK61" s="2">
        <v>1</v>
      </c>
      <c r="DL61" s="2">
        <v>1</v>
      </c>
      <c r="DM61" s="2">
        <v>1</v>
      </c>
      <c r="DN61" s="2">
        <v>1</v>
      </c>
      <c r="DO61" s="2">
        <v>1</v>
      </c>
      <c r="DP61" s="2">
        <v>1</v>
      </c>
      <c r="DQ61" s="2">
        <v>1</v>
      </c>
      <c r="DR61" s="2">
        <v>1</v>
      </c>
      <c r="DS61" s="2">
        <v>1</v>
      </c>
      <c r="DT61" s="2">
        <v>1</v>
      </c>
      <c r="DU61" s="2">
        <v>1</v>
      </c>
      <c r="DV61" s="2">
        <v>1</v>
      </c>
      <c r="DW61" s="2">
        <v>1</v>
      </c>
      <c r="DX61" s="2">
        <v>1</v>
      </c>
      <c r="DY61" s="2">
        <v>1</v>
      </c>
      <c r="DZ61" s="2">
        <v>1</v>
      </c>
      <c r="EA61" s="2">
        <v>1</v>
      </c>
      <c r="EB61" s="2">
        <v>1</v>
      </c>
      <c r="EC61" s="2">
        <v>1</v>
      </c>
      <c r="ED61" s="2">
        <v>1</v>
      </c>
      <c r="EE61" s="2">
        <v>1</v>
      </c>
      <c r="EF61" s="2">
        <v>1</v>
      </c>
      <c r="EG61" s="2">
        <v>1</v>
      </c>
      <c r="EH61" s="2">
        <v>1</v>
      </c>
      <c r="EI61" s="2">
        <v>1</v>
      </c>
      <c r="EJ61" s="2">
        <v>1</v>
      </c>
      <c r="EK61" s="2">
        <v>1</v>
      </c>
      <c r="EL61" s="2">
        <v>1</v>
      </c>
      <c r="EN61" s="24">
        <v>58</v>
      </c>
      <c r="EO61" s="38">
        <v>1</v>
      </c>
      <c r="EP61" s="38">
        <v>58</v>
      </c>
      <c r="EQ61" s="17">
        <v>556700</v>
      </c>
      <c r="ER61" s="17">
        <v>391580</v>
      </c>
      <c r="ES61" s="41">
        <f t="shared" si="1"/>
        <v>305.74</v>
      </c>
      <c r="ET61" s="41">
        <f t="shared" si="2"/>
        <v>196.30831147200001</v>
      </c>
      <c r="EU61" s="41">
        <f t="shared" si="5"/>
        <v>109.431688528</v>
      </c>
      <c r="EV61" s="27" t="str">
        <f t="shared" si="6"/>
        <v>1,58</v>
      </c>
      <c r="EW61" s="28">
        <v>1</v>
      </c>
      <c r="EX61" s="28">
        <v>1</v>
      </c>
      <c r="EY61" s="28">
        <v>59</v>
      </c>
      <c r="EZ61" s="28">
        <v>300.36700000000002</v>
      </c>
      <c r="FA61" s="27" t="str">
        <f t="shared" si="7"/>
        <v>1,59</v>
      </c>
      <c r="FB61" s="28">
        <f t="shared" si="8"/>
        <v>556740</v>
      </c>
      <c r="FC61" s="28">
        <f t="shared" si="8"/>
        <v>391580</v>
      </c>
      <c r="FD61" s="28">
        <f t="shared" si="9"/>
        <v>300.36700000000002</v>
      </c>
      <c r="FE61" s="29">
        <f t="shared" si="3"/>
        <v>58</v>
      </c>
      <c r="FF61" s="3">
        <f t="shared" si="10"/>
        <v>58</v>
      </c>
      <c r="FG61" s="42">
        <f t="shared" si="13"/>
        <v>556740</v>
      </c>
      <c r="FH61" s="42">
        <f t="shared" si="13"/>
        <v>391580</v>
      </c>
      <c r="FI61" s="42">
        <f t="shared" si="13"/>
        <v>300.36700000000002</v>
      </c>
      <c r="FK61" s="32">
        <v>1</v>
      </c>
      <c r="FL61" s="32">
        <v>58</v>
      </c>
      <c r="FM61" s="31">
        <v>1</v>
      </c>
      <c r="FN61" s="31">
        <v>41</v>
      </c>
      <c r="FO61" s="31">
        <v>31</v>
      </c>
      <c r="FP61" s="32" t="s">
        <v>25</v>
      </c>
      <c r="FQ61" s="32">
        <v>2.5000000000000001E-2</v>
      </c>
      <c r="FR61" s="32">
        <v>0</v>
      </c>
      <c r="FS61" s="32">
        <v>0</v>
      </c>
      <c r="FT61" s="32">
        <v>0</v>
      </c>
      <c r="FU61" s="32">
        <v>0</v>
      </c>
      <c r="FV61" s="39"/>
    </row>
    <row r="62" spans="1:178" ht="2.1" customHeight="1" x14ac:dyDescent="0.25">
      <c r="A62" s="5"/>
      <c r="B62" s="1">
        <v>321.93</v>
      </c>
      <c r="C62" s="1">
        <v>319.97000000000003</v>
      </c>
      <c r="D62" s="1">
        <v>318.02</v>
      </c>
      <c r="E62" s="1">
        <v>318.82</v>
      </c>
      <c r="F62" s="1">
        <v>319.62</v>
      </c>
      <c r="G62" s="1">
        <v>320.42</v>
      </c>
      <c r="H62" s="1">
        <v>321.22000000000003</v>
      </c>
      <c r="I62" s="1">
        <v>321.66000000000003</v>
      </c>
      <c r="J62" s="1">
        <v>321.92</v>
      </c>
      <c r="K62" s="1">
        <v>322.18</v>
      </c>
      <c r="L62" s="1">
        <v>322.44</v>
      </c>
      <c r="M62" s="1">
        <v>322.69</v>
      </c>
      <c r="N62" s="1">
        <v>323.55</v>
      </c>
      <c r="O62" s="1">
        <v>323.36</v>
      </c>
      <c r="P62" s="1">
        <v>323.17</v>
      </c>
      <c r="Q62" s="1">
        <v>322.98</v>
      </c>
      <c r="R62" s="1">
        <v>322.8</v>
      </c>
      <c r="S62" s="1">
        <v>323.68</v>
      </c>
      <c r="T62" s="1">
        <v>321.25</v>
      </c>
      <c r="U62" s="1">
        <v>319.26</v>
      </c>
      <c r="V62" s="1">
        <v>317.27</v>
      </c>
      <c r="W62" s="1">
        <v>315.27999999999997</v>
      </c>
      <c r="X62" s="1">
        <v>313.29000000000002</v>
      </c>
      <c r="Y62" s="1">
        <v>312.74</v>
      </c>
      <c r="Z62" s="1">
        <v>312.19</v>
      </c>
      <c r="AA62" s="1">
        <v>311.64</v>
      </c>
      <c r="AB62" s="1">
        <v>311.08999999999997</v>
      </c>
      <c r="AC62" s="1">
        <v>310.48</v>
      </c>
      <c r="AD62" s="1">
        <v>307.26</v>
      </c>
      <c r="AE62" s="1">
        <v>304.04000000000002</v>
      </c>
      <c r="AF62" s="1">
        <v>300.81</v>
      </c>
      <c r="AG62" s="1">
        <v>297.58999999999997</v>
      </c>
      <c r="AH62" s="1">
        <v>297.01</v>
      </c>
      <c r="AI62" s="1">
        <v>294.54000000000002</v>
      </c>
      <c r="AJ62" s="1">
        <v>296.89</v>
      </c>
      <c r="AK62" s="1">
        <v>299.23</v>
      </c>
      <c r="AL62" s="1">
        <v>301.58</v>
      </c>
      <c r="AM62" s="1">
        <v>303.92</v>
      </c>
      <c r="AN62" s="1">
        <v>303.95</v>
      </c>
      <c r="AO62" s="1">
        <v>302.29000000000002</v>
      </c>
      <c r="AP62" s="1">
        <v>300.62</v>
      </c>
      <c r="AQ62" s="1">
        <v>298.95999999999998</v>
      </c>
      <c r="AR62" s="1">
        <v>297.3</v>
      </c>
      <c r="AS62" s="1">
        <v>299.02999999999997</v>
      </c>
      <c r="AT62" s="1">
        <v>300.77</v>
      </c>
      <c r="AU62" s="1">
        <v>302.51</v>
      </c>
      <c r="AV62" s="1">
        <v>304.25</v>
      </c>
      <c r="AW62" s="1">
        <v>303.35000000000002</v>
      </c>
      <c r="AX62" s="1">
        <v>305.20999999999998</v>
      </c>
      <c r="AY62" s="1">
        <v>305.01</v>
      </c>
      <c r="AZ62" s="1">
        <v>304.81</v>
      </c>
      <c r="BA62" s="1">
        <v>304.61</v>
      </c>
      <c r="BB62" s="1">
        <v>304.41000000000003</v>
      </c>
      <c r="BC62" s="1">
        <v>305.38</v>
      </c>
      <c r="BD62" s="1">
        <v>306.33999999999997</v>
      </c>
      <c r="BE62" s="1">
        <v>307.31</v>
      </c>
      <c r="BF62" s="1">
        <v>308.27999999999997</v>
      </c>
      <c r="BG62" s="1">
        <v>309.72000000000003</v>
      </c>
      <c r="BH62" s="1">
        <v>310.20999999999998</v>
      </c>
      <c r="BI62" s="1">
        <v>311.54000000000002</v>
      </c>
      <c r="BJ62" s="1">
        <v>312.88</v>
      </c>
      <c r="BK62" s="1">
        <v>314.20999999999998</v>
      </c>
      <c r="BL62" s="1">
        <v>315.55</v>
      </c>
      <c r="BM62" s="1">
        <v>314.3</v>
      </c>
      <c r="BN62" s="1">
        <v>313.06</v>
      </c>
      <c r="BO62" s="1">
        <v>311.82</v>
      </c>
      <c r="BP62" s="1">
        <v>310.58</v>
      </c>
      <c r="BQ62" s="1">
        <v>310.73</v>
      </c>
      <c r="BR62" s="1">
        <v>309.39999999999998</v>
      </c>
      <c r="BS62" s="1">
        <v>308.41000000000003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>
        <v>1</v>
      </c>
      <c r="CH62" s="2">
        <v>1</v>
      </c>
      <c r="CI62" s="2">
        <v>1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1</v>
      </c>
      <c r="CP62" s="2">
        <v>1</v>
      </c>
      <c r="CQ62" s="2">
        <v>1</v>
      </c>
      <c r="CR62" s="2">
        <v>1</v>
      </c>
      <c r="CS62" s="2">
        <v>1</v>
      </c>
      <c r="CT62" s="2">
        <v>1</v>
      </c>
      <c r="CU62" s="2">
        <v>1</v>
      </c>
      <c r="CV62" s="2">
        <v>1</v>
      </c>
      <c r="CW62" s="2">
        <v>1</v>
      </c>
      <c r="CX62" s="2">
        <v>1</v>
      </c>
      <c r="CY62" s="2">
        <v>1</v>
      </c>
      <c r="CZ62" s="2">
        <v>1</v>
      </c>
      <c r="DA62" s="2">
        <v>1</v>
      </c>
      <c r="DB62" s="2">
        <v>1</v>
      </c>
      <c r="DC62" s="2">
        <v>2</v>
      </c>
      <c r="DD62" s="2">
        <v>2</v>
      </c>
      <c r="DE62" s="2">
        <v>1</v>
      </c>
      <c r="DF62" s="2">
        <v>1</v>
      </c>
      <c r="DG62" s="2">
        <v>1</v>
      </c>
      <c r="DH62" s="2">
        <v>1</v>
      </c>
      <c r="DI62" s="2">
        <v>1</v>
      </c>
      <c r="DJ62" s="2">
        <v>1</v>
      </c>
      <c r="DK62" s="2">
        <v>1</v>
      </c>
      <c r="DL62" s="2">
        <v>1</v>
      </c>
      <c r="DM62" s="2">
        <v>1</v>
      </c>
      <c r="DN62" s="2">
        <v>1</v>
      </c>
      <c r="DO62" s="2">
        <v>1</v>
      </c>
      <c r="DP62" s="2">
        <v>1</v>
      </c>
      <c r="DQ62" s="2">
        <v>1</v>
      </c>
      <c r="DR62" s="2">
        <v>1</v>
      </c>
      <c r="DS62" s="2">
        <v>1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1</v>
      </c>
      <c r="EG62" s="2">
        <v>1</v>
      </c>
      <c r="EH62" s="2">
        <v>1</v>
      </c>
      <c r="EI62" s="2">
        <v>1</v>
      </c>
      <c r="EJ62" s="2">
        <v>1</v>
      </c>
      <c r="EK62" s="2">
        <v>1</v>
      </c>
      <c r="EL62" s="2">
        <v>1</v>
      </c>
      <c r="EN62" s="24">
        <v>59</v>
      </c>
      <c r="EO62" s="38">
        <v>1</v>
      </c>
      <c r="EP62" s="38">
        <v>59</v>
      </c>
      <c r="EQ62" s="17">
        <v>556740</v>
      </c>
      <c r="ER62" s="17">
        <v>391580</v>
      </c>
      <c r="ES62" s="41">
        <f t="shared" si="1"/>
        <v>306.08</v>
      </c>
      <c r="ET62" s="41">
        <f t="shared" si="2"/>
        <v>196.277709552</v>
      </c>
      <c r="EU62" s="41">
        <f t="shared" si="5"/>
        <v>109.80229044799998</v>
      </c>
      <c r="EV62" s="27" t="str">
        <f t="shared" si="6"/>
        <v>1,59</v>
      </c>
      <c r="EW62" s="28">
        <v>1</v>
      </c>
      <c r="EX62" s="28">
        <v>1</v>
      </c>
      <c r="EY62" s="28">
        <v>60</v>
      </c>
      <c r="EZ62" s="28">
        <v>300.154</v>
      </c>
      <c r="FA62" s="27" t="str">
        <f t="shared" si="7"/>
        <v>1,60</v>
      </c>
      <c r="FB62" s="28">
        <f t="shared" si="8"/>
        <v>556780</v>
      </c>
      <c r="FC62" s="28">
        <f t="shared" si="8"/>
        <v>391580</v>
      </c>
      <c r="FD62" s="28">
        <f t="shared" si="9"/>
        <v>300.154</v>
      </c>
      <c r="FE62" s="29">
        <f t="shared" si="3"/>
        <v>59</v>
      </c>
      <c r="FF62" s="3">
        <f t="shared" si="10"/>
        <v>59</v>
      </c>
      <c r="FG62" s="42">
        <f t="shared" si="13"/>
        <v>556780</v>
      </c>
      <c r="FH62" s="42">
        <f t="shared" si="13"/>
        <v>391580</v>
      </c>
      <c r="FI62" s="42">
        <f t="shared" si="13"/>
        <v>300.154</v>
      </c>
      <c r="FK62" s="32">
        <v>1</v>
      </c>
      <c r="FL62" s="32">
        <v>59</v>
      </c>
      <c r="FM62" s="31">
        <v>1</v>
      </c>
      <c r="FN62" s="31">
        <v>40</v>
      </c>
      <c r="FO62" s="31">
        <v>44</v>
      </c>
      <c r="FP62" s="32" t="s">
        <v>25</v>
      </c>
      <c r="FQ62" s="32">
        <v>2.5000000000000001E-2</v>
      </c>
      <c r="FR62" s="32">
        <v>0</v>
      </c>
      <c r="FS62" s="32">
        <v>0</v>
      </c>
      <c r="FT62" s="32">
        <v>0</v>
      </c>
      <c r="FU62" s="32">
        <v>0</v>
      </c>
      <c r="FV62" s="39"/>
    </row>
    <row r="63" spans="1:178" ht="2.1" customHeight="1" x14ac:dyDescent="0.25">
      <c r="A63" s="5"/>
      <c r="B63" s="1">
        <v>321.37</v>
      </c>
      <c r="C63" s="1">
        <v>319.41000000000003</v>
      </c>
      <c r="D63" s="1">
        <v>317.45999999999998</v>
      </c>
      <c r="E63" s="1">
        <v>318.26</v>
      </c>
      <c r="F63" s="1">
        <v>319.06</v>
      </c>
      <c r="G63" s="1">
        <v>319.86</v>
      </c>
      <c r="H63" s="1">
        <v>320.3</v>
      </c>
      <c r="I63" s="1">
        <v>320.74</v>
      </c>
      <c r="J63" s="1">
        <v>321</v>
      </c>
      <c r="K63" s="1">
        <v>321.26</v>
      </c>
      <c r="L63" s="1">
        <v>321.52</v>
      </c>
      <c r="M63" s="1">
        <v>322.37</v>
      </c>
      <c r="N63" s="1">
        <v>323.23</v>
      </c>
      <c r="O63" s="1">
        <v>323.04000000000002</v>
      </c>
      <c r="P63" s="1">
        <v>322.85000000000002</v>
      </c>
      <c r="Q63" s="1">
        <v>322.66000000000003</v>
      </c>
      <c r="R63" s="1">
        <v>323.54000000000002</v>
      </c>
      <c r="S63" s="1">
        <v>324.42</v>
      </c>
      <c r="T63" s="1">
        <v>321.99</v>
      </c>
      <c r="U63" s="1">
        <v>319.56</v>
      </c>
      <c r="V63" s="1">
        <v>317.57</v>
      </c>
      <c r="W63" s="1">
        <v>315.58999999999997</v>
      </c>
      <c r="X63" s="1">
        <v>313.60000000000002</v>
      </c>
      <c r="Y63" s="1">
        <v>313.05</v>
      </c>
      <c r="Z63" s="1">
        <v>312.5</v>
      </c>
      <c r="AA63" s="1">
        <v>311.95</v>
      </c>
      <c r="AB63" s="1">
        <v>311.33999999999997</v>
      </c>
      <c r="AC63" s="1">
        <v>310.73</v>
      </c>
      <c r="AD63" s="1">
        <v>307.5</v>
      </c>
      <c r="AE63" s="1">
        <v>304.27999999999997</v>
      </c>
      <c r="AF63" s="1">
        <v>301.06</v>
      </c>
      <c r="AG63" s="1">
        <v>300.48</v>
      </c>
      <c r="AH63" s="1">
        <v>299.91000000000003</v>
      </c>
      <c r="AI63" s="1">
        <v>297.43</v>
      </c>
      <c r="AJ63" s="1">
        <v>294.95999999999998</v>
      </c>
      <c r="AK63" s="1">
        <v>297.31</v>
      </c>
      <c r="AL63" s="1">
        <v>299.64999999999998</v>
      </c>
      <c r="AM63" s="1">
        <v>302</v>
      </c>
      <c r="AN63" s="1">
        <v>302.02999999999997</v>
      </c>
      <c r="AO63" s="1">
        <v>302.05</v>
      </c>
      <c r="AP63" s="1">
        <v>300.39</v>
      </c>
      <c r="AQ63" s="1">
        <v>298.73</v>
      </c>
      <c r="AR63" s="1">
        <v>297.06</v>
      </c>
      <c r="AS63" s="1">
        <v>298.8</v>
      </c>
      <c r="AT63" s="1">
        <v>300.54000000000002</v>
      </c>
      <c r="AU63" s="1">
        <v>302.27999999999997</v>
      </c>
      <c r="AV63" s="1">
        <v>301.38</v>
      </c>
      <c r="AW63" s="1">
        <v>300.49</v>
      </c>
      <c r="AX63" s="1">
        <v>302.33999999999997</v>
      </c>
      <c r="AY63" s="1">
        <v>304.2</v>
      </c>
      <c r="AZ63" s="1">
        <v>304</v>
      </c>
      <c r="BA63" s="1">
        <v>303.8</v>
      </c>
      <c r="BB63" s="1">
        <v>303.60000000000002</v>
      </c>
      <c r="BC63" s="1">
        <v>304.56</v>
      </c>
      <c r="BD63" s="1">
        <v>305.52999999999997</v>
      </c>
      <c r="BE63" s="1">
        <v>306.5</v>
      </c>
      <c r="BF63" s="1">
        <v>307.94</v>
      </c>
      <c r="BG63" s="1">
        <v>309.38</v>
      </c>
      <c r="BH63" s="1">
        <v>309.87</v>
      </c>
      <c r="BI63" s="1">
        <v>310.36</v>
      </c>
      <c r="BJ63" s="1">
        <v>311.69</v>
      </c>
      <c r="BK63" s="1">
        <v>313.02999999999997</v>
      </c>
      <c r="BL63" s="1">
        <v>314.36</v>
      </c>
      <c r="BM63" s="1">
        <v>313.12</v>
      </c>
      <c r="BN63" s="1">
        <v>311.88</v>
      </c>
      <c r="BO63" s="1">
        <v>310.64</v>
      </c>
      <c r="BP63" s="1">
        <v>310.79000000000002</v>
      </c>
      <c r="BQ63" s="1">
        <v>310.95</v>
      </c>
      <c r="BR63" s="1">
        <v>309.62</v>
      </c>
      <c r="BS63" s="1">
        <v>308.27999999999997</v>
      </c>
      <c r="BU63" s="2">
        <v>1</v>
      </c>
      <c r="BV63" s="2">
        <v>1</v>
      </c>
      <c r="BW63" s="2">
        <v>1</v>
      </c>
      <c r="BX63" s="2">
        <v>1</v>
      </c>
      <c r="BY63" s="2">
        <v>1</v>
      </c>
      <c r="BZ63" s="2">
        <v>1</v>
      </c>
      <c r="CA63" s="2">
        <v>1</v>
      </c>
      <c r="CB63" s="2">
        <v>1</v>
      </c>
      <c r="CC63" s="2">
        <v>1</v>
      </c>
      <c r="CD63" s="2">
        <v>1</v>
      </c>
      <c r="CE63" s="2">
        <v>1</v>
      </c>
      <c r="CF63" s="2">
        <v>1</v>
      </c>
      <c r="CG63" s="2">
        <v>1</v>
      </c>
      <c r="CH63" s="2">
        <v>1</v>
      </c>
      <c r="CI63" s="2">
        <v>1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v>1</v>
      </c>
      <c r="CT63" s="2">
        <v>1</v>
      </c>
      <c r="CU63" s="2">
        <v>1</v>
      </c>
      <c r="CV63" s="2">
        <v>1</v>
      </c>
      <c r="CW63" s="2">
        <v>1</v>
      </c>
      <c r="CX63" s="2">
        <v>1</v>
      </c>
      <c r="CY63" s="2">
        <v>1</v>
      </c>
      <c r="CZ63" s="2">
        <v>1</v>
      </c>
      <c r="DA63" s="2">
        <v>1</v>
      </c>
      <c r="DB63" s="2">
        <v>1</v>
      </c>
      <c r="DC63" s="2">
        <v>2</v>
      </c>
      <c r="DD63" s="2">
        <v>2</v>
      </c>
      <c r="DE63" s="2">
        <v>2</v>
      </c>
      <c r="DF63" s="2">
        <v>1</v>
      </c>
      <c r="DG63" s="2">
        <v>1</v>
      </c>
      <c r="DH63" s="2">
        <v>1</v>
      </c>
      <c r="DI63" s="2">
        <v>1</v>
      </c>
      <c r="DJ63" s="2">
        <v>1</v>
      </c>
      <c r="DK63" s="2">
        <v>1</v>
      </c>
      <c r="DL63" s="2">
        <v>1</v>
      </c>
      <c r="DM63" s="2">
        <v>1</v>
      </c>
      <c r="DN63" s="2">
        <v>1</v>
      </c>
      <c r="DO63" s="2">
        <v>1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2">
        <v>1</v>
      </c>
      <c r="DX63" s="2">
        <v>1</v>
      </c>
      <c r="DY63" s="2">
        <v>1</v>
      </c>
      <c r="DZ63" s="2">
        <v>1</v>
      </c>
      <c r="EA63" s="2">
        <v>1</v>
      </c>
      <c r="EB63" s="2">
        <v>1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1</v>
      </c>
      <c r="EJ63" s="2">
        <v>1</v>
      </c>
      <c r="EK63" s="2">
        <v>1</v>
      </c>
      <c r="EL63" s="2">
        <v>1</v>
      </c>
      <c r="EN63" s="24">
        <v>60</v>
      </c>
      <c r="EO63" s="38">
        <v>1</v>
      </c>
      <c r="EP63" s="38">
        <v>60</v>
      </c>
      <c r="EQ63" s="17">
        <v>556780</v>
      </c>
      <c r="ER63" s="17">
        <v>391580</v>
      </c>
      <c r="ES63" s="41">
        <f t="shared" si="1"/>
        <v>306.43</v>
      </c>
      <c r="ET63" s="41">
        <f t="shared" si="2"/>
        <v>196.247107632</v>
      </c>
      <c r="EU63" s="41">
        <f t="shared" si="5"/>
        <v>110.18289236800001</v>
      </c>
      <c r="EV63" s="27" t="str">
        <f t="shared" si="6"/>
        <v>1,60</v>
      </c>
      <c r="EW63" s="28">
        <v>1</v>
      </c>
      <c r="EX63" s="28">
        <v>1</v>
      </c>
      <c r="EY63" s="28">
        <v>61</v>
      </c>
      <c r="EZ63" s="28">
        <v>299.97000000000003</v>
      </c>
      <c r="FA63" s="27" t="str">
        <f t="shared" si="7"/>
        <v>1,61</v>
      </c>
      <c r="FB63" s="28">
        <f t="shared" si="8"/>
        <v>556820</v>
      </c>
      <c r="FC63" s="28">
        <f t="shared" si="8"/>
        <v>391580</v>
      </c>
      <c r="FD63" s="28">
        <f t="shared" si="9"/>
        <v>299.97000000000003</v>
      </c>
      <c r="FE63" s="29">
        <f t="shared" si="3"/>
        <v>60</v>
      </c>
      <c r="FF63" s="3">
        <f t="shared" si="10"/>
        <v>60</v>
      </c>
      <c r="FG63" s="42">
        <f t="shared" si="13"/>
        <v>556820</v>
      </c>
      <c r="FH63" s="42">
        <f t="shared" si="13"/>
        <v>391580</v>
      </c>
      <c r="FI63" s="42">
        <f t="shared" si="13"/>
        <v>299.97000000000003</v>
      </c>
      <c r="FK63" s="32">
        <v>1</v>
      </c>
      <c r="FL63" s="32">
        <v>60</v>
      </c>
      <c r="FM63" s="31">
        <v>1</v>
      </c>
      <c r="FN63" s="31">
        <v>32</v>
      </c>
      <c r="FO63" s="31">
        <v>49</v>
      </c>
      <c r="FP63" s="32" t="s">
        <v>25</v>
      </c>
      <c r="FQ63" s="32">
        <v>2.5000000000000001E-2</v>
      </c>
      <c r="FR63" s="32">
        <v>0</v>
      </c>
      <c r="FS63" s="32">
        <v>0</v>
      </c>
      <c r="FT63" s="32">
        <v>0</v>
      </c>
      <c r="FU63" s="32">
        <v>0</v>
      </c>
      <c r="FV63" s="39"/>
    </row>
    <row r="64" spans="1:178" ht="2.1" customHeight="1" x14ac:dyDescent="0.25">
      <c r="A64" s="5"/>
      <c r="EN64" s="24">
        <v>61</v>
      </c>
      <c r="EO64" s="38">
        <v>1</v>
      </c>
      <c r="EP64" s="38">
        <v>61</v>
      </c>
      <c r="EQ64" s="17">
        <v>556820</v>
      </c>
      <c r="ER64" s="17">
        <v>391580</v>
      </c>
      <c r="ES64" s="41">
        <f t="shared" si="1"/>
        <v>305.74</v>
      </c>
      <c r="ET64" s="41">
        <f t="shared" si="2"/>
        <v>196.21650571199999</v>
      </c>
      <c r="EU64" s="41">
        <f t="shared" si="5"/>
        <v>109.52349428800002</v>
      </c>
      <c r="EV64" s="27" t="str">
        <f t="shared" si="6"/>
        <v>1,61</v>
      </c>
      <c r="EW64" s="28">
        <v>1</v>
      </c>
      <c r="EX64" s="28">
        <v>1</v>
      </c>
      <c r="EY64" s="28">
        <v>62</v>
      </c>
      <c r="EZ64" s="28">
        <v>299.786</v>
      </c>
      <c r="FA64" s="27" t="str">
        <f t="shared" si="7"/>
        <v>1,62</v>
      </c>
      <c r="FB64" s="28">
        <f t="shared" si="8"/>
        <v>556860</v>
      </c>
      <c r="FC64" s="28">
        <f t="shared" si="8"/>
        <v>391580</v>
      </c>
      <c r="FD64" s="28">
        <f t="shared" si="9"/>
        <v>299.786</v>
      </c>
      <c r="FE64" s="29">
        <f t="shared" si="3"/>
        <v>61</v>
      </c>
      <c r="FF64" s="3">
        <f t="shared" si="10"/>
        <v>61</v>
      </c>
      <c r="FG64" s="42">
        <f t="shared" si="13"/>
        <v>556860</v>
      </c>
      <c r="FH64" s="42">
        <f t="shared" si="13"/>
        <v>391580</v>
      </c>
      <c r="FI64" s="42">
        <f t="shared" si="13"/>
        <v>299.786</v>
      </c>
      <c r="FK64" s="32">
        <v>1</v>
      </c>
      <c r="FL64" s="32">
        <v>61</v>
      </c>
      <c r="FM64" s="31">
        <v>1</v>
      </c>
      <c r="FN64" s="31">
        <v>33</v>
      </c>
      <c r="FO64" s="31">
        <v>32</v>
      </c>
      <c r="FP64" s="32" t="s">
        <v>25</v>
      </c>
      <c r="FQ64" s="32">
        <v>2.5000000000000001E-2</v>
      </c>
      <c r="FR64" s="32">
        <v>0</v>
      </c>
      <c r="FS64" s="32">
        <v>0</v>
      </c>
      <c r="FT64" s="32">
        <v>0</v>
      </c>
      <c r="FU64" s="32">
        <v>0</v>
      </c>
      <c r="FV64" s="39"/>
    </row>
    <row r="65" spans="1:178" ht="2.1" customHeight="1" x14ac:dyDescent="0.25">
      <c r="A65" s="5" t="s">
        <v>6</v>
      </c>
      <c r="B65" s="5" t="s">
        <v>6</v>
      </c>
      <c r="C65" s="5" t="s">
        <v>6</v>
      </c>
      <c r="D65" s="5" t="s">
        <v>6</v>
      </c>
      <c r="E65" s="5" t="s">
        <v>6</v>
      </c>
      <c r="F65" s="5" t="s">
        <v>6</v>
      </c>
      <c r="G65" s="5" t="s">
        <v>6</v>
      </c>
      <c r="H65" s="5" t="s">
        <v>6</v>
      </c>
      <c r="I65" s="5" t="s">
        <v>6</v>
      </c>
      <c r="J65" s="5" t="s">
        <v>6</v>
      </c>
      <c r="K65" s="5" t="s">
        <v>6</v>
      </c>
      <c r="L65" s="5" t="s">
        <v>6</v>
      </c>
      <c r="M65" s="5" t="s">
        <v>6</v>
      </c>
      <c r="N65" s="5" t="s">
        <v>6</v>
      </c>
      <c r="O65" s="5" t="s">
        <v>6</v>
      </c>
      <c r="P65" s="5" t="s">
        <v>6</v>
      </c>
      <c r="Q65" s="5" t="s">
        <v>6</v>
      </c>
      <c r="R65" s="5" t="s">
        <v>6</v>
      </c>
      <c r="S65" s="5" t="s">
        <v>6</v>
      </c>
      <c r="T65" s="5" t="s">
        <v>6</v>
      </c>
      <c r="U65" s="5" t="s">
        <v>6</v>
      </c>
      <c r="V65" s="5" t="s">
        <v>6</v>
      </c>
      <c r="W65" s="5" t="s">
        <v>6</v>
      </c>
      <c r="X65" s="5" t="s">
        <v>6</v>
      </c>
      <c r="Y65" s="5" t="s">
        <v>6</v>
      </c>
      <c r="Z65" s="5" t="s">
        <v>6</v>
      </c>
      <c r="AA65" s="5" t="s">
        <v>6</v>
      </c>
      <c r="AB65" s="5" t="s">
        <v>6</v>
      </c>
      <c r="AC65" s="5" t="s">
        <v>6</v>
      </c>
      <c r="AD65" s="5" t="s">
        <v>6</v>
      </c>
      <c r="AE65" s="5" t="s">
        <v>6</v>
      </c>
      <c r="AF65" s="5" t="s">
        <v>6</v>
      </c>
      <c r="AG65" s="5" t="s">
        <v>6</v>
      </c>
      <c r="AH65" s="5" t="s">
        <v>6</v>
      </c>
      <c r="AI65" s="5" t="s">
        <v>6</v>
      </c>
      <c r="AJ65" s="5" t="s">
        <v>6</v>
      </c>
      <c r="AK65" s="5" t="s">
        <v>6</v>
      </c>
      <c r="AL65" s="5" t="s">
        <v>6</v>
      </c>
      <c r="AM65" s="5" t="s">
        <v>6</v>
      </c>
      <c r="AN65" s="5" t="s">
        <v>6</v>
      </c>
      <c r="AO65" s="5" t="s">
        <v>6</v>
      </c>
      <c r="AP65" s="5" t="s">
        <v>6</v>
      </c>
      <c r="AQ65" s="5" t="s">
        <v>6</v>
      </c>
      <c r="AR65" s="5" t="s">
        <v>6</v>
      </c>
      <c r="AS65" s="5" t="s">
        <v>6</v>
      </c>
      <c r="AT65" s="5" t="s">
        <v>6</v>
      </c>
      <c r="AU65" s="5" t="s">
        <v>6</v>
      </c>
      <c r="AV65" s="5" t="s">
        <v>6</v>
      </c>
      <c r="AW65" s="5" t="s">
        <v>6</v>
      </c>
      <c r="AX65" s="5" t="s">
        <v>6</v>
      </c>
      <c r="AY65" s="5" t="s">
        <v>6</v>
      </c>
      <c r="AZ65" s="5" t="s">
        <v>6</v>
      </c>
      <c r="BA65" s="5" t="s">
        <v>6</v>
      </c>
      <c r="BB65" s="5" t="s">
        <v>6</v>
      </c>
      <c r="BC65" s="5" t="s">
        <v>6</v>
      </c>
      <c r="BD65" s="5" t="s">
        <v>6</v>
      </c>
      <c r="BE65" s="5" t="s">
        <v>6</v>
      </c>
      <c r="BF65" s="5" t="s">
        <v>6</v>
      </c>
      <c r="BG65" s="5" t="s">
        <v>6</v>
      </c>
      <c r="BH65" s="5" t="s">
        <v>6</v>
      </c>
      <c r="BI65" s="5" t="s">
        <v>6</v>
      </c>
      <c r="BJ65" s="5" t="s">
        <v>6</v>
      </c>
      <c r="BK65" s="5" t="s">
        <v>6</v>
      </c>
      <c r="BL65" s="5" t="s">
        <v>6</v>
      </c>
      <c r="BM65" s="5" t="s">
        <v>6</v>
      </c>
      <c r="BN65" s="5" t="s">
        <v>6</v>
      </c>
      <c r="BO65" s="5" t="s">
        <v>6</v>
      </c>
      <c r="BP65" s="5" t="s">
        <v>6</v>
      </c>
      <c r="BQ65" s="5" t="s">
        <v>6</v>
      </c>
      <c r="BR65" s="5" t="s">
        <v>6</v>
      </c>
      <c r="BS65" s="5" t="s">
        <v>6</v>
      </c>
      <c r="BU65" s="5" t="s">
        <v>6</v>
      </c>
      <c r="BV65" s="5" t="s">
        <v>6</v>
      </c>
      <c r="BW65" s="5" t="s">
        <v>6</v>
      </c>
      <c r="BX65" s="5" t="s">
        <v>6</v>
      </c>
      <c r="BY65" s="5" t="s">
        <v>6</v>
      </c>
      <c r="BZ65" s="5" t="s">
        <v>6</v>
      </c>
      <c r="CA65" s="5" t="s">
        <v>6</v>
      </c>
      <c r="CB65" s="5" t="s">
        <v>6</v>
      </c>
      <c r="CC65" s="5" t="s">
        <v>6</v>
      </c>
      <c r="CD65" s="5" t="s">
        <v>6</v>
      </c>
      <c r="CE65" s="5" t="s">
        <v>6</v>
      </c>
      <c r="CF65" s="5" t="s">
        <v>6</v>
      </c>
      <c r="CG65" s="5" t="s">
        <v>6</v>
      </c>
      <c r="CH65" s="5" t="s">
        <v>6</v>
      </c>
      <c r="CI65" s="5" t="s">
        <v>6</v>
      </c>
      <c r="CJ65" s="5" t="s">
        <v>6</v>
      </c>
      <c r="CK65" s="5" t="s">
        <v>6</v>
      </c>
      <c r="CL65" s="5" t="s">
        <v>6</v>
      </c>
      <c r="CM65" s="5" t="s">
        <v>6</v>
      </c>
      <c r="CN65" s="5" t="s">
        <v>6</v>
      </c>
      <c r="CO65" s="5" t="s">
        <v>6</v>
      </c>
      <c r="CP65" s="5" t="s">
        <v>6</v>
      </c>
      <c r="CQ65" s="5" t="s">
        <v>6</v>
      </c>
      <c r="CR65" s="5" t="s">
        <v>6</v>
      </c>
      <c r="CS65" s="5" t="s">
        <v>6</v>
      </c>
      <c r="CT65" s="5" t="s">
        <v>6</v>
      </c>
      <c r="CU65" s="5" t="s">
        <v>6</v>
      </c>
      <c r="CV65" s="5" t="s">
        <v>6</v>
      </c>
      <c r="CW65" s="5" t="s">
        <v>6</v>
      </c>
      <c r="CX65" s="5" t="s">
        <v>6</v>
      </c>
      <c r="CY65" s="5" t="s">
        <v>6</v>
      </c>
      <c r="CZ65" s="5" t="s">
        <v>6</v>
      </c>
      <c r="DA65" s="5" t="s">
        <v>6</v>
      </c>
      <c r="DB65" s="5" t="s">
        <v>6</v>
      </c>
      <c r="DC65" s="5" t="s">
        <v>6</v>
      </c>
      <c r="DD65" s="5" t="s">
        <v>6</v>
      </c>
      <c r="DE65" s="5" t="s">
        <v>6</v>
      </c>
      <c r="DF65" s="5" t="s">
        <v>6</v>
      </c>
      <c r="DG65" s="5" t="s">
        <v>6</v>
      </c>
      <c r="DH65" s="5" t="s">
        <v>6</v>
      </c>
      <c r="DI65" s="5" t="s">
        <v>6</v>
      </c>
      <c r="DJ65" s="5" t="s">
        <v>6</v>
      </c>
      <c r="DK65" s="5" t="s">
        <v>6</v>
      </c>
      <c r="DL65" s="5" t="s">
        <v>6</v>
      </c>
      <c r="DM65" s="5" t="s">
        <v>6</v>
      </c>
      <c r="DN65" s="5" t="s">
        <v>6</v>
      </c>
      <c r="DO65" s="5" t="s">
        <v>6</v>
      </c>
      <c r="DP65" s="5" t="s">
        <v>6</v>
      </c>
      <c r="DQ65" s="5" t="s">
        <v>6</v>
      </c>
      <c r="DR65" s="5" t="s">
        <v>6</v>
      </c>
      <c r="DS65" s="5" t="s">
        <v>6</v>
      </c>
      <c r="DT65" s="5" t="s">
        <v>6</v>
      </c>
      <c r="DU65" s="5" t="s">
        <v>6</v>
      </c>
      <c r="DV65" s="5" t="s">
        <v>6</v>
      </c>
      <c r="DW65" s="5" t="s">
        <v>6</v>
      </c>
      <c r="DX65" s="5" t="s">
        <v>6</v>
      </c>
      <c r="DY65" s="5" t="s">
        <v>6</v>
      </c>
      <c r="DZ65" s="5" t="s">
        <v>6</v>
      </c>
      <c r="EA65" s="5" t="s">
        <v>6</v>
      </c>
      <c r="EB65" s="5" t="s">
        <v>6</v>
      </c>
      <c r="EC65" s="5" t="s">
        <v>6</v>
      </c>
      <c r="ED65" s="5" t="s">
        <v>6</v>
      </c>
      <c r="EE65" s="5" t="s">
        <v>6</v>
      </c>
      <c r="EF65" s="5" t="s">
        <v>6</v>
      </c>
      <c r="EG65" s="5" t="s">
        <v>6</v>
      </c>
      <c r="EH65" s="5" t="s">
        <v>6</v>
      </c>
      <c r="EI65" s="5" t="s">
        <v>6</v>
      </c>
      <c r="EJ65" s="5" t="s">
        <v>6</v>
      </c>
      <c r="EK65" s="5" t="s">
        <v>6</v>
      </c>
      <c r="EL65" s="5" t="s">
        <v>6</v>
      </c>
      <c r="EN65" s="24">
        <v>62</v>
      </c>
      <c r="EO65" s="38">
        <v>1</v>
      </c>
      <c r="EP65" s="38">
        <v>62</v>
      </c>
      <c r="EQ65" s="17">
        <v>556860</v>
      </c>
      <c r="ER65" s="17">
        <v>391580</v>
      </c>
      <c r="ES65" s="41">
        <f t="shared" si="1"/>
        <v>305.06</v>
      </c>
      <c r="ET65" s="41">
        <f t="shared" si="2"/>
        <v>196.18256928</v>
      </c>
      <c r="EU65" s="41">
        <f t="shared" si="5"/>
        <v>108.87743072000001</v>
      </c>
      <c r="EV65" s="27" t="str">
        <f t="shared" si="6"/>
        <v>1,62</v>
      </c>
      <c r="EW65" s="28">
        <v>1</v>
      </c>
      <c r="EX65" s="28">
        <v>1</v>
      </c>
      <c r="EY65" s="28">
        <v>63</v>
      </c>
      <c r="EZ65" s="28">
        <v>299.60199999999998</v>
      </c>
      <c r="FA65" s="27" t="str">
        <f t="shared" si="7"/>
        <v>1,63</v>
      </c>
      <c r="FB65" s="28">
        <f t="shared" si="8"/>
        <v>556900</v>
      </c>
      <c r="FC65" s="28">
        <f t="shared" si="8"/>
        <v>391580</v>
      </c>
      <c r="FD65" s="28">
        <f t="shared" si="9"/>
        <v>299.60199999999998</v>
      </c>
      <c r="FE65" s="29">
        <f t="shared" si="3"/>
        <v>62</v>
      </c>
      <c r="FF65" s="3">
        <f t="shared" si="10"/>
        <v>62</v>
      </c>
      <c r="FG65" s="42">
        <f t="shared" ref="FG65:FI84" si="14">IF(ISNUMBER($FF65),INDEX($FB$4:$FD$575,MATCH($FF65,$FE$4:$FE$575,0),FG$3),"")</f>
        <v>556900</v>
      </c>
      <c r="FH65" s="42">
        <f t="shared" si="14"/>
        <v>391580</v>
      </c>
      <c r="FI65" s="42">
        <f t="shared" si="14"/>
        <v>299.60199999999998</v>
      </c>
      <c r="FK65" s="32">
        <v>1</v>
      </c>
      <c r="FL65" s="32">
        <v>62</v>
      </c>
      <c r="FM65" s="31">
        <v>1</v>
      </c>
      <c r="FN65" s="31">
        <v>36</v>
      </c>
      <c r="FO65" s="31">
        <v>28</v>
      </c>
      <c r="FP65" s="32" t="s">
        <v>25</v>
      </c>
      <c r="FQ65" s="32">
        <v>2.5000000000000001E-2</v>
      </c>
      <c r="FR65" s="32">
        <v>0</v>
      </c>
      <c r="FS65" s="32">
        <v>0</v>
      </c>
      <c r="FT65" s="32">
        <v>0</v>
      </c>
      <c r="FU65" s="32">
        <v>0</v>
      </c>
      <c r="FV65" s="39"/>
    </row>
    <row r="66" spans="1:178" ht="2.1" customHeight="1" x14ac:dyDescent="0.25">
      <c r="A66" s="12">
        <f>B66</f>
        <v>297.69</v>
      </c>
      <c r="B66" s="1">
        <v>297.69</v>
      </c>
      <c r="C66" s="1">
        <v>297.274</v>
      </c>
      <c r="D66" s="1">
        <v>296.858</v>
      </c>
      <c r="E66" s="1">
        <v>297.12</v>
      </c>
      <c r="F66" s="1">
        <v>297.37400000000002</v>
      </c>
      <c r="G66" s="1">
        <v>297.62799999999902</v>
      </c>
      <c r="H66" s="1">
        <v>297.57600000000002</v>
      </c>
      <c r="I66" s="1">
        <v>297.52199999999903</v>
      </c>
      <c r="J66" s="1">
        <v>296.09199999999998</v>
      </c>
      <c r="K66" s="1">
        <v>294.66199999999998</v>
      </c>
      <c r="L66" s="1">
        <v>293.23799999999898</v>
      </c>
      <c r="M66" s="1">
        <v>292.96800000000002</v>
      </c>
      <c r="N66" s="1">
        <v>292.68999999999897</v>
      </c>
      <c r="O66" s="1">
        <v>292.89999999999998</v>
      </c>
      <c r="P66" s="1">
        <v>293.11</v>
      </c>
      <c r="Q66" s="1">
        <v>293.13200000000001</v>
      </c>
      <c r="R66" s="1">
        <v>293.16399999999902</v>
      </c>
      <c r="S66" s="1">
        <v>293.18599999999901</v>
      </c>
      <c r="T66" s="1">
        <v>295.12999999999897</v>
      </c>
      <c r="U66" s="1">
        <v>297.06799999999998</v>
      </c>
      <c r="V66" s="1">
        <v>299.00599999999997</v>
      </c>
      <c r="W66" s="1">
        <v>299.52199999999999</v>
      </c>
      <c r="X66" s="1">
        <v>300.03800000000001</v>
      </c>
      <c r="Y66" s="1">
        <v>299.99599999999901</v>
      </c>
      <c r="Z66" s="1">
        <v>299.95999999999998</v>
      </c>
      <c r="AA66" s="1">
        <v>299.36200000000002</v>
      </c>
      <c r="AB66" s="1">
        <v>298.75400000000002</v>
      </c>
      <c r="AC66" s="1">
        <v>298.15600000000001</v>
      </c>
      <c r="AD66" s="1">
        <v>297.524</v>
      </c>
      <c r="AE66" s="1">
        <v>296.88400000000001</v>
      </c>
      <c r="AF66" s="1">
        <v>296.409999999999</v>
      </c>
      <c r="AG66" s="1">
        <v>295.93599999999998</v>
      </c>
      <c r="AH66" s="1">
        <v>295.45400000000001</v>
      </c>
      <c r="AI66" s="1">
        <v>294.969999999999</v>
      </c>
      <c r="AJ66" s="1">
        <v>294.48</v>
      </c>
      <c r="AK66" s="1">
        <v>293.98799999999898</v>
      </c>
      <c r="AL66" s="1">
        <v>293.49599999999901</v>
      </c>
      <c r="AM66" s="1">
        <v>293.00400000000002</v>
      </c>
      <c r="AN66" s="1">
        <v>292.69600000000003</v>
      </c>
      <c r="AO66" s="1">
        <v>292.39</v>
      </c>
      <c r="AP66" s="1">
        <v>292.084</v>
      </c>
      <c r="AQ66" s="1">
        <v>291.88200000000001</v>
      </c>
      <c r="AR66" s="1">
        <v>291.68200000000002</v>
      </c>
      <c r="AS66" s="1">
        <v>291.18400000000003</v>
      </c>
      <c r="AT66" s="1">
        <v>290.68</v>
      </c>
      <c r="AU66" s="1">
        <v>290.036</v>
      </c>
      <c r="AV66" s="1">
        <v>289.39199999999897</v>
      </c>
      <c r="AW66" s="1">
        <v>288.75</v>
      </c>
      <c r="AX66" s="1">
        <v>288.26400000000001</v>
      </c>
      <c r="AY66" s="1">
        <v>287.77999999999901</v>
      </c>
      <c r="AZ66" s="1">
        <v>287.30200000000002</v>
      </c>
      <c r="BA66" s="1">
        <v>287.25599999999901</v>
      </c>
      <c r="BB66" s="1">
        <v>287.21800000000002</v>
      </c>
      <c r="BC66" s="1">
        <v>286.94399999999899</v>
      </c>
      <c r="BD66" s="1">
        <v>286.66800000000001</v>
      </c>
      <c r="BE66" s="1">
        <v>286.40199999999999</v>
      </c>
      <c r="BF66" s="1">
        <v>285.88600000000002</v>
      </c>
      <c r="BG66" s="1">
        <v>285.38</v>
      </c>
      <c r="BH66" s="1">
        <v>284.75999999999902</v>
      </c>
      <c r="BI66" s="1">
        <v>284.14999999999901</v>
      </c>
      <c r="BJ66" s="1">
        <v>283.25999999999902</v>
      </c>
      <c r="BK66" s="1">
        <v>282.37200000000001</v>
      </c>
      <c r="BL66" s="1">
        <v>281.49</v>
      </c>
      <c r="BM66" s="1">
        <v>281.19600000000003</v>
      </c>
      <c r="BN66" s="1">
        <v>280.90199999999999</v>
      </c>
      <c r="BO66" s="1">
        <v>280.608</v>
      </c>
      <c r="BP66" s="1">
        <v>279.96199999999902</v>
      </c>
      <c r="BQ66" s="1">
        <v>279.32400000000001</v>
      </c>
      <c r="BR66" s="1">
        <v>278.61799999999897</v>
      </c>
      <c r="BS66" s="1">
        <v>277.91399999999999</v>
      </c>
      <c r="BU66" s="13">
        <v>7.2988019999999999E-4</v>
      </c>
      <c r="BV66" s="13">
        <v>7.2988019999999999E-4</v>
      </c>
      <c r="BW66" s="13">
        <v>7.2988019999999999E-4</v>
      </c>
      <c r="BX66" s="13">
        <v>7.2988019999999999E-4</v>
      </c>
      <c r="BY66" s="13">
        <v>7.2988019999999999E-4</v>
      </c>
      <c r="BZ66" s="13">
        <v>8.1480409999999995E-4</v>
      </c>
      <c r="CA66" s="13">
        <v>8.1480409999999995E-4</v>
      </c>
      <c r="CB66" s="13">
        <v>8.1480409999999995E-4</v>
      </c>
      <c r="CC66" s="13">
        <v>8.1480409999999995E-4</v>
      </c>
      <c r="CD66" s="13">
        <v>8.1480409999999995E-4</v>
      </c>
      <c r="CE66" s="13">
        <v>8.9832819999999996E-4</v>
      </c>
      <c r="CF66" s="13">
        <v>8.9832819999999996E-4</v>
      </c>
      <c r="CG66" s="13">
        <v>8.9832819999999996E-4</v>
      </c>
      <c r="CH66" s="13">
        <v>8.9832819999999996E-4</v>
      </c>
      <c r="CI66" s="13">
        <v>8.9832819999999996E-4</v>
      </c>
      <c r="CJ66" s="13">
        <v>8.6367010000000001E-4</v>
      </c>
      <c r="CK66" s="13">
        <v>8.6367010000000001E-4</v>
      </c>
      <c r="CL66" s="13">
        <v>8.6367010000000001E-4</v>
      </c>
      <c r="CM66" s="13">
        <v>8.6367010000000001E-4</v>
      </c>
      <c r="CN66" s="13">
        <v>8.6367010000000001E-4</v>
      </c>
      <c r="CO66" s="13">
        <v>8.5798440000000003E-4</v>
      </c>
      <c r="CP66" s="13">
        <v>8.5798440000000003E-4</v>
      </c>
      <c r="CQ66" s="13">
        <v>8.5798440000000003E-4</v>
      </c>
      <c r="CR66" s="13">
        <v>8.5798440000000003E-4</v>
      </c>
      <c r="CS66" s="13">
        <v>8.5798440000000003E-4</v>
      </c>
      <c r="CT66" s="13">
        <v>8.6284790000000001E-4</v>
      </c>
      <c r="CU66" s="13">
        <v>8.6284790000000001E-4</v>
      </c>
      <c r="CV66" s="13">
        <v>8.6284790000000001E-4</v>
      </c>
      <c r="CW66" s="13">
        <v>8.6284790000000001E-4</v>
      </c>
      <c r="CX66" s="13">
        <v>8.6284790000000001E-4</v>
      </c>
      <c r="CY66" s="13">
        <v>9.4868359999999996E-4</v>
      </c>
      <c r="CZ66" s="13">
        <v>9.4868359999999996E-4</v>
      </c>
      <c r="DA66" s="13">
        <v>9.4868359999999996E-4</v>
      </c>
      <c r="DB66" s="13">
        <v>9.4868359999999996E-4</v>
      </c>
      <c r="DC66" s="13">
        <v>9.4868359999999996E-4</v>
      </c>
      <c r="DD66" s="13">
        <v>9.3596860000000001E-4</v>
      </c>
      <c r="DE66" s="13">
        <v>9.3596860000000001E-4</v>
      </c>
      <c r="DF66" s="13">
        <v>9.3596860000000001E-4</v>
      </c>
      <c r="DG66" s="13">
        <v>9.3596860000000001E-4</v>
      </c>
      <c r="DH66" s="13">
        <v>9.3596860000000001E-4</v>
      </c>
      <c r="DI66" s="13">
        <v>9.2786660000000005E-4</v>
      </c>
      <c r="DJ66" s="13">
        <v>9.2786660000000005E-4</v>
      </c>
      <c r="DK66" s="13">
        <v>9.2786660000000005E-4</v>
      </c>
      <c r="DL66" s="13">
        <v>9.2786660000000005E-4</v>
      </c>
      <c r="DM66" s="13">
        <v>9.2786660000000005E-4</v>
      </c>
      <c r="DN66" s="13">
        <v>9.2008210000000005E-4</v>
      </c>
      <c r="DO66" s="13">
        <v>9.2008210000000005E-4</v>
      </c>
      <c r="DP66" s="13">
        <v>9.2008210000000005E-4</v>
      </c>
      <c r="DQ66" s="13">
        <v>9.2008210000000005E-4</v>
      </c>
      <c r="DR66" s="13">
        <v>9.2008210000000005E-4</v>
      </c>
      <c r="DS66" s="13">
        <v>9.463494E-4</v>
      </c>
      <c r="DT66" s="13">
        <v>9.463494E-4</v>
      </c>
      <c r="DU66" s="13">
        <v>9.463494E-4</v>
      </c>
      <c r="DV66" s="13">
        <v>9.463494E-4</v>
      </c>
      <c r="DW66" s="13">
        <v>9.463494E-4</v>
      </c>
      <c r="DX66" s="13">
        <v>9.6065859999999996E-4</v>
      </c>
      <c r="DY66" s="13">
        <v>9.6065859999999996E-4</v>
      </c>
      <c r="DZ66" s="13">
        <v>9.6065859999999996E-4</v>
      </c>
      <c r="EA66" s="13">
        <v>9.6065859999999996E-4</v>
      </c>
      <c r="EB66" s="13">
        <v>9.6065859999999996E-4</v>
      </c>
      <c r="EC66" s="13">
        <v>9.623473E-4</v>
      </c>
      <c r="ED66" s="13">
        <v>9.623473E-4</v>
      </c>
      <c r="EE66" s="13">
        <v>9.623473E-4</v>
      </c>
      <c r="EF66" s="13">
        <v>9.623473E-4</v>
      </c>
      <c r="EG66" s="13">
        <v>9.623473E-4</v>
      </c>
      <c r="EH66" s="13">
        <v>8.7351180000000005E-4</v>
      </c>
      <c r="EI66" s="13">
        <v>8.7351180000000005E-4</v>
      </c>
      <c r="EJ66" s="13">
        <v>8.7351180000000005E-4</v>
      </c>
      <c r="EK66" s="13">
        <v>8.7351180000000005E-4</v>
      </c>
      <c r="EL66" s="13">
        <v>8.7351180000000005E-4</v>
      </c>
      <c r="EN66" s="24">
        <v>63</v>
      </c>
      <c r="EO66" s="38">
        <v>1</v>
      </c>
      <c r="EP66" s="38">
        <v>63</v>
      </c>
      <c r="EQ66" s="17">
        <v>556900</v>
      </c>
      <c r="ER66" s="17">
        <v>391580</v>
      </c>
      <c r="ES66" s="41">
        <f t="shared" si="1"/>
        <v>304.37</v>
      </c>
      <c r="ET66" s="41">
        <f t="shared" si="2"/>
        <v>196.14863284800001</v>
      </c>
      <c r="EU66" s="41">
        <f t="shared" si="5"/>
        <v>108.221367152</v>
      </c>
      <c r="EV66" s="27" t="str">
        <f t="shared" si="6"/>
        <v>1,63</v>
      </c>
      <c r="EW66" s="28">
        <v>1</v>
      </c>
      <c r="EX66" s="28">
        <v>1</v>
      </c>
      <c r="EY66" s="28">
        <v>64</v>
      </c>
      <c r="EZ66" s="28">
        <v>299.46499999999997</v>
      </c>
      <c r="FA66" s="27" t="str">
        <f t="shared" si="7"/>
        <v>1,64</v>
      </c>
      <c r="FB66" s="28">
        <f t="shared" si="8"/>
        <v>556940</v>
      </c>
      <c r="FC66" s="28">
        <f t="shared" si="8"/>
        <v>391580</v>
      </c>
      <c r="FD66" s="28">
        <f t="shared" si="9"/>
        <v>299.46499999999997</v>
      </c>
      <c r="FE66" s="29">
        <f t="shared" si="3"/>
        <v>63</v>
      </c>
      <c r="FF66" s="3">
        <f t="shared" si="10"/>
        <v>63</v>
      </c>
      <c r="FG66" s="42">
        <f t="shared" si="14"/>
        <v>556940</v>
      </c>
      <c r="FH66" s="42">
        <f t="shared" si="14"/>
        <v>391580</v>
      </c>
      <c r="FI66" s="42">
        <f t="shared" si="14"/>
        <v>299.46499999999997</v>
      </c>
      <c r="FK66" s="32">
        <v>1</v>
      </c>
      <c r="FL66" s="32">
        <v>63</v>
      </c>
      <c r="FM66" s="31">
        <v>1</v>
      </c>
      <c r="FN66" s="31">
        <v>33</v>
      </c>
      <c r="FO66" s="31">
        <v>41</v>
      </c>
      <c r="FP66" s="32" t="s">
        <v>25</v>
      </c>
      <c r="FQ66" s="32">
        <v>2.5000000000000001E-2</v>
      </c>
      <c r="FR66" s="32">
        <v>0</v>
      </c>
      <c r="FS66" s="32">
        <v>0</v>
      </c>
      <c r="FT66" s="32">
        <v>0</v>
      </c>
      <c r="FU66" s="32">
        <v>0</v>
      </c>
      <c r="FV66" s="39"/>
    </row>
    <row r="67" spans="1:178" ht="2.1" customHeight="1" x14ac:dyDescent="0.25">
      <c r="A67" s="5"/>
      <c r="B67" s="1">
        <v>297.93400000000003</v>
      </c>
      <c r="C67" s="1">
        <v>297.51999999999902</v>
      </c>
      <c r="D67" s="1">
        <v>297.10399999999902</v>
      </c>
      <c r="E67" s="1">
        <v>297.358</v>
      </c>
      <c r="F67" s="1">
        <v>297.62</v>
      </c>
      <c r="G67" s="1">
        <v>297.87400000000002</v>
      </c>
      <c r="H67" s="1">
        <v>298.12599999999998</v>
      </c>
      <c r="I67" s="1">
        <v>298.07400000000001</v>
      </c>
      <c r="J67" s="1">
        <v>296.64400000000001</v>
      </c>
      <c r="K67" s="1">
        <v>295.22000000000003</v>
      </c>
      <c r="L67" s="1">
        <v>293.79000000000002</v>
      </c>
      <c r="M67" s="1">
        <v>292.36</v>
      </c>
      <c r="N67" s="1">
        <v>292.08999999999997</v>
      </c>
      <c r="O67" s="1">
        <v>292.3</v>
      </c>
      <c r="P67" s="1">
        <v>292.322</v>
      </c>
      <c r="Q67" s="1">
        <v>292.35199999999998</v>
      </c>
      <c r="R67" s="1">
        <v>292.38200000000001</v>
      </c>
      <c r="S67" s="1">
        <v>292.40399999999897</v>
      </c>
      <c r="T67" s="1">
        <v>294.34199999999902</v>
      </c>
      <c r="U67" s="1">
        <v>296.28800000000001</v>
      </c>
      <c r="V67" s="1">
        <v>298.22399999999999</v>
      </c>
      <c r="W67" s="1">
        <v>300.16199999999998</v>
      </c>
      <c r="X67" s="1">
        <v>300.67799999999897</v>
      </c>
      <c r="Y67" s="1">
        <v>300.63400000000001</v>
      </c>
      <c r="Z67" s="1">
        <v>300.036</v>
      </c>
      <c r="AA67" s="1">
        <v>299.43799999999902</v>
      </c>
      <c r="AB67" s="1">
        <v>298.83999999999997</v>
      </c>
      <c r="AC67" s="1">
        <v>298.24200000000002</v>
      </c>
      <c r="AD67" s="1">
        <v>297.60199999999901</v>
      </c>
      <c r="AE67" s="1">
        <v>297.12799999999999</v>
      </c>
      <c r="AF67" s="1">
        <v>296.654</v>
      </c>
      <c r="AG67" s="1">
        <v>296.17200000000003</v>
      </c>
      <c r="AH67" s="1">
        <v>295.69799999999998</v>
      </c>
      <c r="AI67" s="1">
        <v>295.20600000000002</v>
      </c>
      <c r="AJ67" s="1">
        <v>294.72199999999998</v>
      </c>
      <c r="AK67" s="1">
        <v>294.23</v>
      </c>
      <c r="AL67" s="1">
        <v>293.73799999999898</v>
      </c>
      <c r="AM67" s="1">
        <v>293.24599999999998</v>
      </c>
      <c r="AN67" s="1">
        <v>292.93999999999897</v>
      </c>
      <c r="AO67" s="1">
        <v>292.63200000000001</v>
      </c>
      <c r="AP67" s="1">
        <v>292.32600000000002</v>
      </c>
      <c r="AQ67" s="1">
        <v>292.01999999999902</v>
      </c>
      <c r="AR67" s="1">
        <v>291.81799999999902</v>
      </c>
      <c r="AS67" s="1">
        <v>291.322</v>
      </c>
      <c r="AT67" s="1">
        <v>290.67</v>
      </c>
      <c r="AU67" s="1">
        <v>290.02800000000002</v>
      </c>
      <c r="AV67" s="1">
        <v>289.38400000000001</v>
      </c>
      <c r="AW67" s="1">
        <v>288.74</v>
      </c>
      <c r="AX67" s="1">
        <v>288.25599999999997</v>
      </c>
      <c r="AY67" s="1">
        <v>287.77800000000002</v>
      </c>
      <c r="AZ67" s="1">
        <v>287.29399999999902</v>
      </c>
      <c r="BA67" s="1">
        <v>286.80799999999903</v>
      </c>
      <c r="BB67" s="1">
        <v>286.76999999999902</v>
      </c>
      <c r="BC67" s="1">
        <v>286.49599999999901</v>
      </c>
      <c r="BD67" s="1">
        <v>286.22000000000003</v>
      </c>
      <c r="BE67" s="1">
        <v>285.95199999999897</v>
      </c>
      <c r="BF67" s="1">
        <v>285.67799999999897</v>
      </c>
      <c r="BG67" s="1">
        <v>285.16199999999998</v>
      </c>
      <c r="BH67" s="1">
        <v>284.55200000000002</v>
      </c>
      <c r="BI67" s="1">
        <v>283.66199999999998</v>
      </c>
      <c r="BJ67" s="1">
        <v>282.78199999999998</v>
      </c>
      <c r="BK67" s="1">
        <v>281.89199999999897</v>
      </c>
      <c r="BL67" s="1">
        <v>281.00400000000002</v>
      </c>
      <c r="BM67" s="1">
        <v>280.70999999999998</v>
      </c>
      <c r="BN67" s="1">
        <v>280.41599999999897</v>
      </c>
      <c r="BO67" s="1">
        <v>280.12200000000001</v>
      </c>
      <c r="BP67" s="1">
        <v>279.82799999999997</v>
      </c>
      <c r="BQ67" s="1">
        <v>279.19</v>
      </c>
      <c r="BR67" s="1">
        <v>278.48399999999998</v>
      </c>
      <c r="BS67" s="1">
        <v>277.77800000000002</v>
      </c>
      <c r="BU67" s="13">
        <v>7.2988019999999999E-4</v>
      </c>
      <c r="BV67" s="13">
        <v>7.2988019999999999E-4</v>
      </c>
      <c r="BW67" s="13">
        <v>7.2988019999999999E-4</v>
      </c>
      <c r="BX67" s="13">
        <v>7.2988019999999999E-4</v>
      </c>
      <c r="BY67" s="13">
        <v>7.2988019999999999E-4</v>
      </c>
      <c r="BZ67" s="13">
        <v>8.1480409999999995E-4</v>
      </c>
      <c r="CA67" s="13">
        <v>8.1480409999999995E-4</v>
      </c>
      <c r="CB67" s="13">
        <v>8.1480409999999995E-4</v>
      </c>
      <c r="CC67" s="13">
        <v>8.1480409999999995E-4</v>
      </c>
      <c r="CD67" s="13">
        <v>8.1480409999999995E-4</v>
      </c>
      <c r="CE67" s="13">
        <v>8.9832819999999996E-4</v>
      </c>
      <c r="CF67" s="13">
        <v>8.9832819999999996E-4</v>
      </c>
      <c r="CG67" s="13">
        <v>8.9832819999999996E-4</v>
      </c>
      <c r="CH67" s="13">
        <v>8.9832819999999996E-4</v>
      </c>
      <c r="CI67" s="13">
        <v>8.9832819999999996E-4</v>
      </c>
      <c r="CJ67" s="13">
        <v>8.6367010000000001E-4</v>
      </c>
      <c r="CK67" s="13">
        <v>8.6367010000000001E-4</v>
      </c>
      <c r="CL67" s="13">
        <v>8.6367010000000001E-4</v>
      </c>
      <c r="CM67" s="13">
        <v>8.6367010000000001E-4</v>
      </c>
      <c r="CN67" s="13">
        <v>8.6367010000000001E-4</v>
      </c>
      <c r="CO67" s="13">
        <v>8.5798440000000003E-4</v>
      </c>
      <c r="CP67" s="13">
        <v>8.5798440000000003E-4</v>
      </c>
      <c r="CQ67" s="13">
        <v>8.5798440000000003E-4</v>
      </c>
      <c r="CR67" s="13">
        <v>8.5798440000000003E-4</v>
      </c>
      <c r="CS67" s="13">
        <v>8.5798440000000003E-4</v>
      </c>
      <c r="CT67" s="13">
        <v>8.6284790000000001E-4</v>
      </c>
      <c r="CU67" s="13">
        <v>8.6284790000000001E-4</v>
      </c>
      <c r="CV67" s="13">
        <v>8.6284790000000001E-4</v>
      </c>
      <c r="CW67" s="13">
        <v>8.6284790000000001E-4</v>
      </c>
      <c r="CX67" s="13">
        <v>8.6284790000000001E-4</v>
      </c>
      <c r="CY67" s="13">
        <v>9.4868359999999996E-4</v>
      </c>
      <c r="CZ67" s="13">
        <v>9.4868359999999996E-4</v>
      </c>
      <c r="DA67" s="13">
        <v>9.4868359999999996E-4</v>
      </c>
      <c r="DB67" s="13">
        <v>9.4868359999999996E-4</v>
      </c>
      <c r="DC67" s="13">
        <v>9.4868359999999996E-4</v>
      </c>
      <c r="DD67" s="13">
        <v>9.3596860000000001E-4</v>
      </c>
      <c r="DE67" s="13">
        <v>9.3596860000000001E-4</v>
      </c>
      <c r="DF67" s="13">
        <v>9.3596860000000001E-4</v>
      </c>
      <c r="DG67" s="13">
        <v>9.3596860000000001E-4</v>
      </c>
      <c r="DH67" s="13">
        <v>9.3596860000000001E-4</v>
      </c>
      <c r="DI67" s="13">
        <v>9.2786660000000005E-4</v>
      </c>
      <c r="DJ67" s="13">
        <v>9.2786660000000005E-4</v>
      </c>
      <c r="DK67" s="13">
        <v>9.2786660000000005E-4</v>
      </c>
      <c r="DL67" s="13">
        <v>9.2786660000000005E-4</v>
      </c>
      <c r="DM67" s="13">
        <v>9.2786660000000005E-4</v>
      </c>
      <c r="DN67" s="13">
        <v>9.2008210000000005E-4</v>
      </c>
      <c r="DO67" s="13">
        <v>9.2008210000000005E-4</v>
      </c>
      <c r="DP67" s="13">
        <v>9.2008210000000005E-4</v>
      </c>
      <c r="DQ67" s="13">
        <v>9.2008210000000005E-4</v>
      </c>
      <c r="DR67" s="13">
        <v>9.2008210000000005E-4</v>
      </c>
      <c r="DS67" s="13">
        <v>9.463494E-4</v>
      </c>
      <c r="DT67" s="13">
        <v>9.463494E-4</v>
      </c>
      <c r="DU67" s="13">
        <v>9.463494E-4</v>
      </c>
      <c r="DV67" s="13">
        <v>9.463494E-4</v>
      </c>
      <c r="DW67" s="13">
        <v>9.463494E-4</v>
      </c>
      <c r="DX67" s="13">
        <v>9.6065859999999996E-4</v>
      </c>
      <c r="DY67" s="13">
        <v>9.6065859999999996E-4</v>
      </c>
      <c r="DZ67" s="13">
        <v>9.6065859999999996E-4</v>
      </c>
      <c r="EA67" s="13">
        <v>9.6065859999999996E-4</v>
      </c>
      <c r="EB67" s="13">
        <v>9.6065859999999996E-4</v>
      </c>
      <c r="EC67" s="13">
        <v>9.623473E-4</v>
      </c>
      <c r="ED67" s="13">
        <v>9.623473E-4</v>
      </c>
      <c r="EE67" s="13">
        <v>9.623473E-4</v>
      </c>
      <c r="EF67" s="13">
        <v>9.623473E-4</v>
      </c>
      <c r="EG67" s="13">
        <v>9.623473E-4</v>
      </c>
      <c r="EH67" s="13">
        <v>8.7351180000000005E-4</v>
      </c>
      <c r="EI67" s="13">
        <v>8.7351180000000005E-4</v>
      </c>
      <c r="EJ67" s="13">
        <v>8.7351180000000005E-4</v>
      </c>
      <c r="EK67" s="13">
        <v>8.7351180000000005E-4</v>
      </c>
      <c r="EL67" s="13">
        <v>8.7351180000000005E-4</v>
      </c>
      <c r="EN67" s="24">
        <v>64</v>
      </c>
      <c r="EO67" s="38">
        <v>1</v>
      </c>
      <c r="EP67" s="38">
        <v>64</v>
      </c>
      <c r="EQ67" s="17">
        <v>556940</v>
      </c>
      <c r="ER67" s="17">
        <v>391580</v>
      </c>
      <c r="ES67" s="41">
        <f t="shared" si="1"/>
        <v>305.45999999999998</v>
      </c>
      <c r="ET67" s="41">
        <f t="shared" si="2"/>
        <v>196.11227630400001</v>
      </c>
      <c r="EU67" s="41">
        <f t="shared" si="5"/>
        <v>109.34772369599997</v>
      </c>
      <c r="EV67" s="27" t="str">
        <f t="shared" si="6"/>
        <v>1,64</v>
      </c>
      <c r="EW67" s="28">
        <v>1</v>
      </c>
      <c r="EX67" s="28">
        <v>1</v>
      </c>
      <c r="EY67" s="28">
        <v>65</v>
      </c>
      <c r="EZ67" s="28">
        <v>299.327</v>
      </c>
      <c r="FA67" s="27" t="str">
        <f t="shared" si="7"/>
        <v>1,65</v>
      </c>
      <c r="FB67" s="28">
        <f t="shared" si="8"/>
        <v>556980</v>
      </c>
      <c r="FC67" s="28">
        <f t="shared" si="8"/>
        <v>391580</v>
      </c>
      <c r="FD67" s="28">
        <f t="shared" si="9"/>
        <v>299.327</v>
      </c>
      <c r="FE67" s="29">
        <f t="shared" si="3"/>
        <v>64</v>
      </c>
      <c r="FF67" s="3">
        <f t="shared" si="10"/>
        <v>64</v>
      </c>
      <c r="FG67" s="42">
        <f t="shared" si="14"/>
        <v>556980</v>
      </c>
      <c r="FH67" s="42">
        <f t="shared" si="14"/>
        <v>391580</v>
      </c>
      <c r="FI67" s="42">
        <f t="shared" si="14"/>
        <v>299.327</v>
      </c>
      <c r="FK67" s="32">
        <v>1</v>
      </c>
      <c r="FL67" s="32">
        <v>64</v>
      </c>
      <c r="FM67" s="31">
        <v>1</v>
      </c>
      <c r="FN67" s="31">
        <v>36</v>
      </c>
      <c r="FO67" s="31">
        <v>37</v>
      </c>
      <c r="FP67" s="32" t="s">
        <v>25</v>
      </c>
      <c r="FQ67" s="32">
        <v>2.5000000000000001E-2</v>
      </c>
      <c r="FR67" s="32">
        <v>0</v>
      </c>
      <c r="FS67" s="32">
        <v>0</v>
      </c>
      <c r="FT67" s="32">
        <v>0</v>
      </c>
      <c r="FU67" s="32">
        <v>0</v>
      </c>
      <c r="FV67" s="39"/>
    </row>
    <row r="68" spans="1:178" ht="2.1" customHeight="1" x14ac:dyDescent="0.25">
      <c r="A68" s="5"/>
      <c r="B68" s="1">
        <v>298.18</v>
      </c>
      <c r="C68" s="1">
        <v>297.76600000000002</v>
      </c>
      <c r="D68" s="1">
        <v>297.35000000000002</v>
      </c>
      <c r="E68" s="1">
        <v>297.60399999999998</v>
      </c>
      <c r="F68" s="1">
        <v>297.858</v>
      </c>
      <c r="G68" s="1">
        <v>298.11799999999897</v>
      </c>
      <c r="H68" s="1">
        <v>298.37200000000001</v>
      </c>
      <c r="I68" s="1">
        <v>298.62599999999901</v>
      </c>
      <c r="J68" s="1">
        <v>297.19600000000003</v>
      </c>
      <c r="K68" s="1">
        <v>295.77199999999999</v>
      </c>
      <c r="L68" s="1">
        <v>294.34199999999998</v>
      </c>
      <c r="M68" s="1">
        <v>292.91800000000001</v>
      </c>
      <c r="N68" s="1">
        <v>291.48799999999898</v>
      </c>
      <c r="O68" s="1">
        <v>291.51799999999997</v>
      </c>
      <c r="P68" s="1">
        <v>291.539999999999</v>
      </c>
      <c r="Q68" s="1">
        <v>291.572</v>
      </c>
      <c r="R68" s="1">
        <v>291.59399999999903</v>
      </c>
      <c r="S68" s="1">
        <v>291.62400000000002</v>
      </c>
      <c r="T68" s="1">
        <v>293.56200000000001</v>
      </c>
      <c r="U68" s="1">
        <v>295.49799999999999</v>
      </c>
      <c r="V68" s="1">
        <v>297.44399999999899</v>
      </c>
      <c r="W68" s="1">
        <v>299.38</v>
      </c>
      <c r="X68" s="1">
        <v>301.31799999999902</v>
      </c>
      <c r="Y68" s="1">
        <v>300.72000000000003</v>
      </c>
      <c r="Z68" s="1">
        <v>300.12200000000001</v>
      </c>
      <c r="AA68" s="1">
        <v>299.51400000000001</v>
      </c>
      <c r="AB68" s="1">
        <v>298.91599999999897</v>
      </c>
      <c r="AC68" s="1">
        <v>298.31799999999902</v>
      </c>
      <c r="AD68" s="1">
        <v>297.84399999999999</v>
      </c>
      <c r="AE68" s="1">
        <v>297.37</v>
      </c>
      <c r="AF68" s="1">
        <v>296.88799999999998</v>
      </c>
      <c r="AG68" s="1">
        <v>296.41399999999999</v>
      </c>
      <c r="AH68" s="1">
        <v>295.93999999999897</v>
      </c>
      <c r="AI68" s="1">
        <v>295.44799999999998</v>
      </c>
      <c r="AJ68" s="1">
        <v>294.95600000000002</v>
      </c>
      <c r="AK68" s="1">
        <v>294.47199999999901</v>
      </c>
      <c r="AL68" s="1">
        <v>293.98</v>
      </c>
      <c r="AM68" s="1">
        <v>293.48799999999898</v>
      </c>
      <c r="AN68" s="1">
        <v>293.18200000000002</v>
      </c>
      <c r="AO68" s="1">
        <v>292.87599999999901</v>
      </c>
      <c r="AP68" s="1">
        <v>292.56799999999998</v>
      </c>
      <c r="AQ68" s="1">
        <v>292.262</v>
      </c>
      <c r="AR68" s="1">
        <v>291.95600000000002</v>
      </c>
      <c r="AS68" s="1">
        <v>291.31200000000001</v>
      </c>
      <c r="AT68" s="1">
        <v>290.67</v>
      </c>
      <c r="AU68" s="1">
        <v>290.01799999999997</v>
      </c>
      <c r="AV68" s="1">
        <v>289.37599999999998</v>
      </c>
      <c r="AW68" s="1">
        <v>288.73200000000003</v>
      </c>
      <c r="AX68" s="1">
        <v>288.24599999999998</v>
      </c>
      <c r="AY68" s="1">
        <v>287.76999999999902</v>
      </c>
      <c r="AZ68" s="1">
        <v>287.28399999999903</v>
      </c>
      <c r="BA68" s="1">
        <v>286.80799999999903</v>
      </c>
      <c r="BB68" s="1">
        <v>286.322</v>
      </c>
      <c r="BC68" s="1">
        <v>286.04599999999999</v>
      </c>
      <c r="BD68" s="1">
        <v>285.77199999999999</v>
      </c>
      <c r="BE68" s="1">
        <v>285.50400000000002</v>
      </c>
      <c r="BF68" s="1">
        <v>285.23</v>
      </c>
      <c r="BG68" s="1">
        <v>284.95400000000001</v>
      </c>
      <c r="BH68" s="1">
        <v>284.06400000000002</v>
      </c>
      <c r="BI68" s="1">
        <v>283.183999999999</v>
      </c>
      <c r="BJ68" s="1">
        <v>282.29399999999902</v>
      </c>
      <c r="BK68" s="1">
        <v>281.41399999999999</v>
      </c>
      <c r="BL68" s="1">
        <v>280.524</v>
      </c>
      <c r="BM68" s="1">
        <v>280.23</v>
      </c>
      <c r="BN68" s="1">
        <v>279.93599999999998</v>
      </c>
      <c r="BO68" s="1">
        <v>279.64199999999897</v>
      </c>
      <c r="BP68" s="1">
        <v>279.34800000000001</v>
      </c>
      <c r="BQ68" s="1">
        <v>279.05399999999901</v>
      </c>
      <c r="BR68" s="1">
        <v>278.34800000000001</v>
      </c>
      <c r="BS68" s="1">
        <v>277.642</v>
      </c>
      <c r="BU68" s="13">
        <v>7.2988019999999999E-4</v>
      </c>
      <c r="BV68" s="13">
        <v>7.2988019999999999E-4</v>
      </c>
      <c r="BW68" s="13">
        <v>7.2988019999999999E-4</v>
      </c>
      <c r="BX68" s="13">
        <v>7.2988019999999999E-4</v>
      </c>
      <c r="BY68" s="13">
        <v>7.2988019999999999E-4</v>
      </c>
      <c r="BZ68" s="13">
        <v>8.1480409999999995E-4</v>
      </c>
      <c r="CA68" s="13">
        <v>8.1480409999999995E-4</v>
      </c>
      <c r="CB68" s="13">
        <v>8.1480409999999995E-4</v>
      </c>
      <c r="CC68" s="13">
        <v>8.1480409999999995E-4</v>
      </c>
      <c r="CD68" s="13">
        <v>8.1480409999999995E-4</v>
      </c>
      <c r="CE68" s="13">
        <v>8.9832819999999996E-4</v>
      </c>
      <c r="CF68" s="13">
        <v>8.9832819999999996E-4</v>
      </c>
      <c r="CG68" s="13">
        <v>8.9832819999999996E-4</v>
      </c>
      <c r="CH68" s="13">
        <v>8.9832819999999996E-4</v>
      </c>
      <c r="CI68" s="13">
        <v>8.9832819999999996E-4</v>
      </c>
      <c r="CJ68" s="13">
        <v>8.6367010000000001E-4</v>
      </c>
      <c r="CK68" s="13">
        <v>8.6367010000000001E-4</v>
      </c>
      <c r="CL68" s="13">
        <v>8.6367010000000001E-4</v>
      </c>
      <c r="CM68" s="13">
        <v>8.6367010000000001E-4</v>
      </c>
      <c r="CN68" s="13">
        <v>8.6367010000000001E-4</v>
      </c>
      <c r="CO68" s="13">
        <v>8.5798440000000003E-4</v>
      </c>
      <c r="CP68" s="13">
        <v>8.5798440000000003E-4</v>
      </c>
      <c r="CQ68" s="13">
        <v>8.5798440000000003E-4</v>
      </c>
      <c r="CR68" s="13">
        <v>8.5798440000000003E-4</v>
      </c>
      <c r="CS68" s="13">
        <v>8.5798440000000003E-4</v>
      </c>
      <c r="CT68" s="13">
        <v>8.6284790000000001E-4</v>
      </c>
      <c r="CU68" s="13">
        <v>8.6284790000000001E-4</v>
      </c>
      <c r="CV68" s="13">
        <v>8.6284790000000001E-4</v>
      </c>
      <c r="CW68" s="13">
        <v>8.6284790000000001E-4</v>
      </c>
      <c r="CX68" s="13">
        <v>8.6284790000000001E-4</v>
      </c>
      <c r="CY68" s="13">
        <v>9.4868359999999996E-4</v>
      </c>
      <c r="CZ68" s="13">
        <v>9.4868359999999996E-4</v>
      </c>
      <c r="DA68" s="13">
        <v>9.4868359999999996E-4</v>
      </c>
      <c r="DB68" s="13">
        <v>9.4868359999999996E-4</v>
      </c>
      <c r="DC68" s="13">
        <v>9.4868359999999996E-4</v>
      </c>
      <c r="DD68" s="13">
        <v>9.3596860000000001E-4</v>
      </c>
      <c r="DE68" s="13">
        <v>9.3596860000000001E-4</v>
      </c>
      <c r="DF68" s="13">
        <v>9.3596860000000001E-4</v>
      </c>
      <c r="DG68" s="13">
        <v>9.3596860000000001E-4</v>
      </c>
      <c r="DH68" s="13">
        <v>9.3596860000000001E-4</v>
      </c>
      <c r="DI68" s="13">
        <v>9.2786660000000005E-4</v>
      </c>
      <c r="DJ68" s="13">
        <v>9.2786660000000005E-4</v>
      </c>
      <c r="DK68" s="13">
        <v>9.2786660000000005E-4</v>
      </c>
      <c r="DL68" s="13">
        <v>9.2786660000000005E-4</v>
      </c>
      <c r="DM68" s="13">
        <v>9.2786660000000005E-4</v>
      </c>
      <c r="DN68" s="13">
        <v>9.2008210000000005E-4</v>
      </c>
      <c r="DO68" s="13">
        <v>9.2008210000000005E-4</v>
      </c>
      <c r="DP68" s="13">
        <v>9.2008210000000005E-4</v>
      </c>
      <c r="DQ68" s="13">
        <v>9.2008210000000005E-4</v>
      </c>
      <c r="DR68" s="13">
        <v>9.2008210000000005E-4</v>
      </c>
      <c r="DS68" s="13">
        <v>9.463494E-4</v>
      </c>
      <c r="DT68" s="13">
        <v>9.463494E-4</v>
      </c>
      <c r="DU68" s="13">
        <v>9.463494E-4</v>
      </c>
      <c r="DV68" s="13">
        <v>9.463494E-4</v>
      </c>
      <c r="DW68" s="13">
        <v>9.463494E-4</v>
      </c>
      <c r="DX68" s="13">
        <v>9.6065859999999996E-4</v>
      </c>
      <c r="DY68" s="13">
        <v>9.6065859999999996E-4</v>
      </c>
      <c r="DZ68" s="13">
        <v>9.6065859999999996E-4</v>
      </c>
      <c r="EA68" s="13">
        <v>9.6065859999999996E-4</v>
      </c>
      <c r="EB68" s="13">
        <v>9.6065859999999996E-4</v>
      </c>
      <c r="EC68" s="13">
        <v>9.623473E-4</v>
      </c>
      <c r="ED68" s="13">
        <v>9.623473E-4</v>
      </c>
      <c r="EE68" s="13">
        <v>9.623473E-4</v>
      </c>
      <c r="EF68" s="13">
        <v>9.623473E-4</v>
      </c>
      <c r="EG68" s="13">
        <v>9.623473E-4</v>
      </c>
      <c r="EH68" s="13">
        <v>8.7351180000000005E-4</v>
      </c>
      <c r="EI68" s="13">
        <v>8.7351180000000005E-4</v>
      </c>
      <c r="EJ68" s="13">
        <v>8.7351180000000005E-4</v>
      </c>
      <c r="EK68" s="13">
        <v>8.7351180000000005E-4</v>
      </c>
      <c r="EL68" s="13">
        <v>8.7351180000000005E-4</v>
      </c>
      <c r="EN68" s="24">
        <v>65</v>
      </c>
      <c r="EO68" s="38">
        <v>1</v>
      </c>
      <c r="EP68" s="38">
        <v>65</v>
      </c>
      <c r="EQ68" s="17">
        <v>556980</v>
      </c>
      <c r="ER68" s="17">
        <v>391580</v>
      </c>
      <c r="ES68" s="41">
        <f t="shared" ref="ES68:ES131" si="15">INDEX(_xlfn.IFS($ES$2=4,$B$190:$BS$249,$ES$2=3,$B$128:$BS$187,$ES$2=2,$B$66:$BS$125,$ES$2=1,$B$4:$BS$63),EO68,EP68)</f>
        <v>306.55</v>
      </c>
      <c r="ET68" s="41">
        <f t="shared" ref="ET68:ET131" si="16">INDEX(_xlfn.IFS($ET$2=4,$B$190:$BS$249,$ET$2=3,$B$128:$BS$187,$ET$2=2,$B$66:$BS$125,$ET$2=1,$B$4:$BS$63),EO68,EP68)</f>
        <v>196.07591976</v>
      </c>
      <c r="EU68" s="41">
        <f t="shared" si="5"/>
        <v>110.47408024000001</v>
      </c>
      <c r="EV68" s="27" t="str">
        <f t="shared" si="6"/>
        <v>1,65</v>
      </c>
      <c r="EW68" s="28">
        <v>1</v>
      </c>
      <c r="EX68" s="28">
        <v>1</v>
      </c>
      <c r="EY68" s="28">
        <v>66</v>
      </c>
      <c r="EZ68" s="28">
        <v>299.19</v>
      </c>
      <c r="FA68" s="27" t="str">
        <f t="shared" si="7"/>
        <v>1,66</v>
      </c>
      <c r="FB68" s="28">
        <f t="shared" si="8"/>
        <v>557020</v>
      </c>
      <c r="FC68" s="28">
        <f t="shared" si="8"/>
        <v>391580</v>
      </c>
      <c r="FD68" s="28">
        <f t="shared" si="9"/>
        <v>299.19</v>
      </c>
      <c r="FE68" s="29">
        <f t="shared" ref="FE68:FE131" si="17">IF(FB68=0,0,FE67+1)</f>
        <v>65</v>
      </c>
      <c r="FF68" s="3">
        <f t="shared" si="10"/>
        <v>65</v>
      </c>
      <c r="FG68" s="42">
        <f t="shared" si="14"/>
        <v>557020</v>
      </c>
      <c r="FH68" s="42">
        <f t="shared" si="14"/>
        <v>391580</v>
      </c>
      <c r="FI68" s="42">
        <f t="shared" si="14"/>
        <v>299.19</v>
      </c>
      <c r="FK68" s="32">
        <v>1</v>
      </c>
      <c r="FL68" s="32">
        <v>65</v>
      </c>
      <c r="FM68" s="31">
        <v>1</v>
      </c>
      <c r="FN68" s="31">
        <v>33</v>
      </c>
      <c r="FO68" s="31">
        <v>50</v>
      </c>
      <c r="FP68" s="32" t="s">
        <v>25</v>
      </c>
      <c r="FQ68" s="32">
        <v>2.5000000000000001E-2</v>
      </c>
      <c r="FR68" s="32">
        <v>0</v>
      </c>
      <c r="FS68" s="32">
        <v>0</v>
      </c>
      <c r="FT68" s="32">
        <v>0</v>
      </c>
      <c r="FU68" s="32">
        <v>0</v>
      </c>
      <c r="FV68" s="39"/>
    </row>
    <row r="69" spans="1:178" ht="2.1" customHeight="1" x14ac:dyDescent="0.25">
      <c r="A69" s="5"/>
      <c r="B69" s="1">
        <v>298.05799999999903</v>
      </c>
      <c r="C69" s="1">
        <v>297.64199999999897</v>
      </c>
      <c r="D69" s="1">
        <v>297.55</v>
      </c>
      <c r="E69" s="1">
        <v>297.80399999999901</v>
      </c>
      <c r="F69" s="1">
        <v>298.06599999999997</v>
      </c>
      <c r="G69" s="1">
        <v>298.31999999999903</v>
      </c>
      <c r="H69" s="1">
        <v>298.57400000000001</v>
      </c>
      <c r="I69" s="1">
        <v>298.06400000000002</v>
      </c>
      <c r="J69" s="1">
        <v>296.63200000000001</v>
      </c>
      <c r="K69" s="1">
        <v>295.20999999999998</v>
      </c>
      <c r="L69" s="1">
        <v>293.77800000000002</v>
      </c>
      <c r="M69" s="1">
        <v>292.34800000000001</v>
      </c>
      <c r="N69" s="1">
        <v>291.89199999999897</v>
      </c>
      <c r="O69" s="1">
        <v>292.26</v>
      </c>
      <c r="P69" s="1">
        <v>292.29199999999997</v>
      </c>
      <c r="Q69" s="1">
        <v>292.322</v>
      </c>
      <c r="R69" s="1">
        <v>292.34399999999903</v>
      </c>
      <c r="S69" s="1">
        <v>292.37400000000002</v>
      </c>
      <c r="T69" s="1">
        <v>294.31200000000001</v>
      </c>
      <c r="U69" s="1">
        <v>296.24799999999902</v>
      </c>
      <c r="V69" s="1">
        <v>298.18599999999998</v>
      </c>
      <c r="W69" s="1">
        <v>300.13200000000001</v>
      </c>
      <c r="X69" s="1">
        <v>301.30399999999997</v>
      </c>
      <c r="Y69" s="1">
        <v>301.31599999999901</v>
      </c>
      <c r="Z69" s="1">
        <v>300.71800000000002</v>
      </c>
      <c r="AA69" s="1">
        <v>300.11799999999897</v>
      </c>
      <c r="AB69" s="1">
        <v>299.51999999999902</v>
      </c>
      <c r="AC69" s="1">
        <v>298.91399999999902</v>
      </c>
      <c r="AD69" s="1">
        <v>298.43999999999897</v>
      </c>
      <c r="AE69" s="1">
        <v>297.96600000000001</v>
      </c>
      <c r="AF69" s="1">
        <v>297.49200000000002</v>
      </c>
      <c r="AG69" s="1">
        <v>297.01799999999997</v>
      </c>
      <c r="AH69" s="1">
        <v>296.62</v>
      </c>
      <c r="AI69" s="1">
        <v>295.81400000000002</v>
      </c>
      <c r="AJ69" s="1">
        <v>295.322</v>
      </c>
      <c r="AK69" s="1">
        <v>294.82999999999902</v>
      </c>
      <c r="AL69" s="1">
        <v>294.337999999999</v>
      </c>
      <c r="AM69" s="1">
        <v>293.85399999999902</v>
      </c>
      <c r="AN69" s="1">
        <v>293.548</v>
      </c>
      <c r="AO69" s="1">
        <v>293.24200000000002</v>
      </c>
      <c r="AP69" s="1">
        <v>292.93400000000003</v>
      </c>
      <c r="AQ69" s="1">
        <v>292.62799999999999</v>
      </c>
      <c r="AR69" s="1">
        <v>291.96600000000001</v>
      </c>
      <c r="AS69" s="1">
        <v>290.94600000000003</v>
      </c>
      <c r="AT69" s="1">
        <v>290.30200000000002</v>
      </c>
      <c r="AU69" s="1">
        <v>289.65800000000002</v>
      </c>
      <c r="AV69" s="1">
        <v>289.01600000000002</v>
      </c>
      <c r="AW69" s="1">
        <v>288.36399999999998</v>
      </c>
      <c r="AX69" s="1">
        <v>287.70800000000003</v>
      </c>
      <c r="AY69" s="1">
        <v>287.231999999999</v>
      </c>
      <c r="AZ69" s="1">
        <v>286.74599999999901</v>
      </c>
      <c r="BA69" s="1">
        <v>286.26799999999997</v>
      </c>
      <c r="BB69" s="1">
        <v>285.78399999999999</v>
      </c>
      <c r="BC69" s="1">
        <v>285.50799999999998</v>
      </c>
      <c r="BD69" s="1">
        <v>285.23399999999998</v>
      </c>
      <c r="BE69" s="1">
        <v>284.96600000000001</v>
      </c>
      <c r="BF69" s="1">
        <v>284.68999999999897</v>
      </c>
      <c r="BG69" s="1">
        <v>284.20999999999998</v>
      </c>
      <c r="BH69" s="1">
        <v>283.65399999999897</v>
      </c>
      <c r="BI69" s="1">
        <v>282.76400000000001</v>
      </c>
      <c r="BJ69" s="1">
        <v>281.87599999999998</v>
      </c>
      <c r="BK69" s="1">
        <v>280.99400000000003</v>
      </c>
      <c r="BL69" s="1">
        <v>280.10399999999998</v>
      </c>
      <c r="BM69" s="1">
        <v>279.81</v>
      </c>
      <c r="BN69" s="1">
        <v>279.515999999999</v>
      </c>
      <c r="BO69" s="1">
        <v>279.22199999999901</v>
      </c>
      <c r="BP69" s="1">
        <v>278.92799999999897</v>
      </c>
      <c r="BQ69" s="1">
        <v>278.41399999999902</v>
      </c>
      <c r="BR69" s="1">
        <v>277.70800000000003</v>
      </c>
      <c r="BS69" s="1">
        <v>277.00400000000002</v>
      </c>
      <c r="BU69" s="13">
        <v>7.2988019999999999E-4</v>
      </c>
      <c r="BV69" s="13">
        <v>7.2988019999999999E-4</v>
      </c>
      <c r="BW69" s="13">
        <v>7.2988019999999999E-4</v>
      </c>
      <c r="BX69" s="13">
        <v>7.2988019999999999E-4</v>
      </c>
      <c r="BY69" s="13">
        <v>7.2988019999999999E-4</v>
      </c>
      <c r="BZ69" s="13">
        <v>8.1480409999999995E-4</v>
      </c>
      <c r="CA69" s="13">
        <v>8.1480409999999995E-4</v>
      </c>
      <c r="CB69" s="13">
        <v>8.1480409999999995E-4</v>
      </c>
      <c r="CC69" s="13">
        <v>8.1480409999999995E-4</v>
      </c>
      <c r="CD69" s="13">
        <v>8.1480409999999995E-4</v>
      </c>
      <c r="CE69" s="13">
        <v>8.9832819999999996E-4</v>
      </c>
      <c r="CF69" s="13">
        <v>8.9832819999999996E-4</v>
      </c>
      <c r="CG69" s="13">
        <v>8.9832819999999996E-4</v>
      </c>
      <c r="CH69" s="13">
        <v>8.9832819999999996E-4</v>
      </c>
      <c r="CI69" s="13">
        <v>8.9832819999999996E-4</v>
      </c>
      <c r="CJ69" s="13">
        <v>8.6367010000000001E-4</v>
      </c>
      <c r="CK69" s="13">
        <v>8.6367010000000001E-4</v>
      </c>
      <c r="CL69" s="13">
        <v>8.6367010000000001E-4</v>
      </c>
      <c r="CM69" s="13">
        <v>8.6367010000000001E-4</v>
      </c>
      <c r="CN69" s="13">
        <v>8.6367010000000001E-4</v>
      </c>
      <c r="CO69" s="13">
        <v>8.5798440000000003E-4</v>
      </c>
      <c r="CP69" s="13">
        <v>8.5798440000000003E-4</v>
      </c>
      <c r="CQ69" s="13">
        <v>8.5798440000000003E-4</v>
      </c>
      <c r="CR69" s="13">
        <v>8.5798440000000003E-4</v>
      </c>
      <c r="CS69" s="13">
        <v>8.5798440000000003E-4</v>
      </c>
      <c r="CT69" s="13">
        <v>8.6284790000000001E-4</v>
      </c>
      <c r="CU69" s="13">
        <v>8.6284790000000001E-4</v>
      </c>
      <c r="CV69" s="13">
        <v>8.6284790000000001E-4</v>
      </c>
      <c r="CW69" s="13">
        <v>8.6284790000000001E-4</v>
      </c>
      <c r="CX69" s="13">
        <v>8.6284790000000001E-4</v>
      </c>
      <c r="CY69" s="13">
        <v>9.4868359999999996E-4</v>
      </c>
      <c r="CZ69" s="13">
        <v>9.4868359999999996E-4</v>
      </c>
      <c r="DA69" s="13">
        <v>9.4868359999999996E-4</v>
      </c>
      <c r="DB69" s="13">
        <v>9.4868359999999996E-4</v>
      </c>
      <c r="DC69" s="13">
        <v>9.4868359999999996E-4</v>
      </c>
      <c r="DD69" s="13">
        <v>9.3596860000000001E-4</v>
      </c>
      <c r="DE69" s="13">
        <v>9.3596860000000001E-4</v>
      </c>
      <c r="DF69" s="13">
        <v>9.3596860000000001E-4</v>
      </c>
      <c r="DG69" s="13">
        <v>9.3596860000000001E-4</v>
      </c>
      <c r="DH69" s="13">
        <v>9.3596860000000001E-4</v>
      </c>
      <c r="DI69" s="13">
        <v>9.2786660000000005E-4</v>
      </c>
      <c r="DJ69" s="13">
        <v>9.2786660000000005E-4</v>
      </c>
      <c r="DK69" s="13">
        <v>9.2786660000000005E-4</v>
      </c>
      <c r="DL69" s="13">
        <v>9.2786660000000005E-4</v>
      </c>
      <c r="DM69" s="13">
        <v>9.2786660000000005E-4</v>
      </c>
      <c r="DN69" s="13">
        <v>9.2008210000000005E-4</v>
      </c>
      <c r="DO69" s="13">
        <v>9.2008210000000005E-4</v>
      </c>
      <c r="DP69" s="13">
        <v>9.2008210000000005E-4</v>
      </c>
      <c r="DQ69" s="13">
        <v>9.2008210000000005E-4</v>
      </c>
      <c r="DR69" s="13">
        <v>9.2008210000000005E-4</v>
      </c>
      <c r="DS69" s="13">
        <v>9.463494E-4</v>
      </c>
      <c r="DT69" s="13">
        <v>9.463494E-4</v>
      </c>
      <c r="DU69" s="13">
        <v>9.463494E-4</v>
      </c>
      <c r="DV69" s="13">
        <v>9.463494E-4</v>
      </c>
      <c r="DW69" s="13">
        <v>9.463494E-4</v>
      </c>
      <c r="DX69" s="13">
        <v>9.6065859999999996E-4</v>
      </c>
      <c r="DY69" s="13">
        <v>9.6065859999999996E-4</v>
      </c>
      <c r="DZ69" s="13">
        <v>9.6065859999999996E-4</v>
      </c>
      <c r="EA69" s="13">
        <v>9.6065859999999996E-4</v>
      </c>
      <c r="EB69" s="13">
        <v>9.6065859999999996E-4</v>
      </c>
      <c r="EC69" s="13">
        <v>9.623473E-4</v>
      </c>
      <c r="ED69" s="13">
        <v>9.623473E-4</v>
      </c>
      <c r="EE69" s="13">
        <v>9.623473E-4</v>
      </c>
      <c r="EF69" s="13">
        <v>9.623473E-4</v>
      </c>
      <c r="EG69" s="13">
        <v>9.623473E-4</v>
      </c>
      <c r="EH69" s="13">
        <v>8.7351180000000005E-4</v>
      </c>
      <c r="EI69" s="13">
        <v>8.7351180000000005E-4</v>
      </c>
      <c r="EJ69" s="13">
        <v>8.7351180000000005E-4</v>
      </c>
      <c r="EK69" s="13">
        <v>8.7351180000000005E-4</v>
      </c>
      <c r="EL69" s="13">
        <v>8.7351180000000005E-4</v>
      </c>
      <c r="EN69" s="24">
        <v>66</v>
      </c>
      <c r="EO69" s="38">
        <v>1</v>
      </c>
      <c r="EP69" s="38">
        <v>66</v>
      </c>
      <c r="EQ69" s="17">
        <v>557020</v>
      </c>
      <c r="ER69" s="17">
        <v>391580</v>
      </c>
      <c r="ES69" s="41">
        <f t="shared" si="15"/>
        <v>307.64</v>
      </c>
      <c r="ET69" s="41">
        <f t="shared" si="16"/>
        <v>196.043507328</v>
      </c>
      <c r="EU69" s="41">
        <f t="shared" ref="EU69:EU132" si="18">ES69-ET69</f>
        <v>111.59649267199998</v>
      </c>
      <c r="EV69" s="27" t="str">
        <f t="shared" ref="EV69:EV132" si="19">_xlfn.CONCAT(EO69,",",EP69)</f>
        <v>1,66</v>
      </c>
      <c r="EW69" s="28">
        <v>1</v>
      </c>
      <c r="EX69" s="28">
        <v>1</v>
      </c>
      <c r="EY69" s="28">
        <v>67</v>
      </c>
      <c r="EZ69" s="28">
        <v>299.05200000000002</v>
      </c>
      <c r="FA69" s="27" t="str">
        <f t="shared" ref="FA69:FA132" si="20">IF($FA$3=0,_xlfn.CONCAT(EX69,",",EY69),IF(EW69=$FA$3,_xlfn.CONCAT(EX69,",",EY69),""))</f>
        <v>1,67</v>
      </c>
      <c r="FB69" s="28">
        <f t="shared" ref="FB69:FC132" si="21">IF($FA69&lt;&gt;"",INDEX($EQ$4:$ER$4203,MATCH($FA69,$EV$4:$EV$4203,0),FB$3),0)</f>
        <v>557060</v>
      </c>
      <c r="FC69" s="28">
        <f t="shared" si="21"/>
        <v>391580</v>
      </c>
      <c r="FD69" s="28">
        <f t="shared" ref="FD69:FD132" si="22">EZ69</f>
        <v>299.05200000000002</v>
      </c>
      <c r="FE69" s="29">
        <f t="shared" si="17"/>
        <v>66</v>
      </c>
      <c r="FF69" s="3">
        <f t="shared" ref="FF69:FF132" si="23">IF(FF68="","",IF(FF68+1&lt;=$FE$2,FF68+1,""))</f>
        <v>66</v>
      </c>
      <c r="FG69" s="42">
        <f t="shared" si="14"/>
        <v>557060</v>
      </c>
      <c r="FH69" s="42">
        <f t="shared" si="14"/>
        <v>391580</v>
      </c>
      <c r="FI69" s="42">
        <f t="shared" si="14"/>
        <v>299.05200000000002</v>
      </c>
      <c r="FK69" s="32">
        <v>1</v>
      </c>
      <c r="FL69" s="32">
        <v>66</v>
      </c>
      <c r="FM69" s="31">
        <v>1</v>
      </c>
      <c r="FN69" s="31">
        <v>25</v>
      </c>
      <c r="FO69" s="31">
        <v>46</v>
      </c>
      <c r="FP69" s="32" t="s">
        <v>25</v>
      </c>
      <c r="FQ69" s="32">
        <v>2.5000000000000001E-2</v>
      </c>
      <c r="FR69" s="32">
        <v>0</v>
      </c>
      <c r="FS69" s="32">
        <v>0</v>
      </c>
      <c r="FT69" s="32">
        <v>0</v>
      </c>
      <c r="FU69" s="32">
        <v>0</v>
      </c>
      <c r="FV69" s="39"/>
    </row>
    <row r="70" spans="1:178" ht="2.1" customHeight="1" x14ac:dyDescent="0.25">
      <c r="A70" s="5"/>
      <c r="B70" s="1">
        <v>297.92599999999902</v>
      </c>
      <c r="C70" s="1">
        <v>297.84399999999999</v>
      </c>
      <c r="D70" s="1">
        <v>297.75200000000001</v>
      </c>
      <c r="E70" s="1">
        <v>298.01400000000001</v>
      </c>
      <c r="F70" s="1">
        <v>298.26600000000002</v>
      </c>
      <c r="G70" s="1">
        <v>298.51999999999902</v>
      </c>
      <c r="H70" s="1">
        <v>298.00999999999902</v>
      </c>
      <c r="I70" s="1">
        <v>297.5</v>
      </c>
      <c r="J70" s="1">
        <v>296.07</v>
      </c>
      <c r="K70" s="1">
        <v>294.63799999999998</v>
      </c>
      <c r="L70" s="1">
        <v>293.21600000000001</v>
      </c>
      <c r="M70" s="1">
        <v>292.75200000000001</v>
      </c>
      <c r="N70" s="1">
        <v>292.28800000000001</v>
      </c>
      <c r="O70" s="1">
        <v>292.66399999999902</v>
      </c>
      <c r="P70" s="1">
        <v>293.04199999999997</v>
      </c>
      <c r="Q70" s="1">
        <v>293.063999999999</v>
      </c>
      <c r="R70" s="1">
        <v>293.09399999999999</v>
      </c>
      <c r="S70" s="1">
        <v>293.123999999999</v>
      </c>
      <c r="T70" s="1">
        <v>295.06200000000001</v>
      </c>
      <c r="U70" s="1">
        <v>297</v>
      </c>
      <c r="V70" s="1">
        <v>298.93599999999998</v>
      </c>
      <c r="W70" s="1">
        <v>300.11</v>
      </c>
      <c r="X70" s="1">
        <v>301.28199999999902</v>
      </c>
      <c r="Y70" s="1">
        <v>301.30200000000002</v>
      </c>
      <c r="Z70" s="1">
        <v>301.31400000000002</v>
      </c>
      <c r="AA70" s="1">
        <v>300.714</v>
      </c>
      <c r="AB70" s="1">
        <v>300.11599999999902</v>
      </c>
      <c r="AC70" s="1">
        <v>299.51799999999997</v>
      </c>
      <c r="AD70" s="1">
        <v>299.04399999999902</v>
      </c>
      <c r="AE70" s="1">
        <v>298.56200000000001</v>
      </c>
      <c r="AF70" s="1">
        <v>298.08800000000002</v>
      </c>
      <c r="AG70" s="1">
        <v>297.68999999999897</v>
      </c>
      <c r="AH70" s="1">
        <v>297.29199999999901</v>
      </c>
      <c r="AI70" s="1">
        <v>296.48599999999999</v>
      </c>
      <c r="AJ70" s="1">
        <v>295.68799999999999</v>
      </c>
      <c r="AK70" s="1">
        <v>295.19600000000003</v>
      </c>
      <c r="AL70" s="1">
        <v>294.70400000000001</v>
      </c>
      <c r="AM70" s="1">
        <v>294.21199999999902</v>
      </c>
      <c r="AN70" s="1">
        <v>293.90600000000001</v>
      </c>
      <c r="AO70" s="1">
        <v>293.60000000000002</v>
      </c>
      <c r="AP70" s="1">
        <v>293.29199999999997</v>
      </c>
      <c r="AQ70" s="1">
        <v>292.62999999999897</v>
      </c>
      <c r="AR70" s="1">
        <v>291.96800000000002</v>
      </c>
      <c r="AS70" s="1">
        <v>290.95600000000002</v>
      </c>
      <c r="AT70" s="1">
        <v>289.933999999999</v>
      </c>
      <c r="AU70" s="1">
        <v>289.29199999999901</v>
      </c>
      <c r="AV70" s="1">
        <v>288.64800000000002</v>
      </c>
      <c r="AW70" s="1">
        <v>288.00400000000002</v>
      </c>
      <c r="AX70" s="1">
        <v>287.34800000000001</v>
      </c>
      <c r="AY70" s="1">
        <v>286.69200000000001</v>
      </c>
      <c r="AZ70" s="1">
        <v>286.207999999999</v>
      </c>
      <c r="BA70" s="1">
        <v>285.73</v>
      </c>
      <c r="BB70" s="1">
        <v>285.24599999999998</v>
      </c>
      <c r="BC70" s="1">
        <v>284.97000000000003</v>
      </c>
      <c r="BD70" s="1">
        <v>284.69400000000002</v>
      </c>
      <c r="BE70" s="1">
        <v>284.42799999999897</v>
      </c>
      <c r="BF70" s="1">
        <v>283.94600000000003</v>
      </c>
      <c r="BG70" s="1">
        <v>283.46600000000001</v>
      </c>
      <c r="BH70" s="1">
        <v>282.90199999999999</v>
      </c>
      <c r="BI70" s="1">
        <v>282.346</v>
      </c>
      <c r="BJ70" s="1">
        <v>281.46399999999898</v>
      </c>
      <c r="BK70" s="1">
        <v>280.57400000000001</v>
      </c>
      <c r="BL70" s="1">
        <v>279.68599999999998</v>
      </c>
      <c r="BM70" s="1">
        <v>279.39199999999897</v>
      </c>
      <c r="BN70" s="1">
        <v>279.09800000000001</v>
      </c>
      <c r="BO70" s="1">
        <v>278.80399999999901</v>
      </c>
      <c r="BP70" s="1">
        <v>278.298</v>
      </c>
      <c r="BQ70" s="1">
        <v>277.78199999999902</v>
      </c>
      <c r="BR70" s="1">
        <v>277.07799999999997</v>
      </c>
      <c r="BS70" s="1">
        <v>276.36399999999998</v>
      </c>
      <c r="BU70" s="13">
        <v>7.2988019999999999E-4</v>
      </c>
      <c r="BV70" s="13">
        <v>7.2988019999999999E-4</v>
      </c>
      <c r="BW70" s="13">
        <v>7.2988019999999999E-4</v>
      </c>
      <c r="BX70" s="13">
        <v>7.2988019999999999E-4</v>
      </c>
      <c r="BY70" s="13">
        <v>7.2988019999999999E-4</v>
      </c>
      <c r="BZ70" s="13">
        <v>8.1480409999999995E-4</v>
      </c>
      <c r="CA70" s="13">
        <v>8.1480409999999995E-4</v>
      </c>
      <c r="CB70" s="13">
        <v>8.1480409999999995E-4</v>
      </c>
      <c r="CC70" s="13">
        <v>8.1480409999999995E-4</v>
      </c>
      <c r="CD70" s="13">
        <v>8.1480409999999995E-4</v>
      </c>
      <c r="CE70" s="13">
        <v>8.9832819999999996E-4</v>
      </c>
      <c r="CF70" s="13">
        <v>8.9832819999999996E-4</v>
      </c>
      <c r="CG70" s="13">
        <v>8.9832819999999996E-4</v>
      </c>
      <c r="CH70" s="13">
        <v>8.9832819999999996E-4</v>
      </c>
      <c r="CI70" s="13">
        <v>8.9832819999999996E-4</v>
      </c>
      <c r="CJ70" s="13">
        <v>8.6367010000000001E-4</v>
      </c>
      <c r="CK70" s="13">
        <v>8.6367010000000001E-4</v>
      </c>
      <c r="CL70" s="13">
        <v>8.6367010000000001E-4</v>
      </c>
      <c r="CM70" s="13">
        <v>8.6367010000000001E-4</v>
      </c>
      <c r="CN70" s="13">
        <v>8.6367010000000001E-4</v>
      </c>
      <c r="CO70" s="13">
        <v>8.5798440000000003E-4</v>
      </c>
      <c r="CP70" s="13">
        <v>8.5798440000000003E-4</v>
      </c>
      <c r="CQ70" s="13">
        <v>8.5798440000000003E-4</v>
      </c>
      <c r="CR70" s="13">
        <v>8.5798440000000003E-4</v>
      </c>
      <c r="CS70" s="13">
        <v>8.5798440000000003E-4</v>
      </c>
      <c r="CT70" s="13">
        <v>8.6284790000000001E-4</v>
      </c>
      <c r="CU70" s="13">
        <v>8.6284790000000001E-4</v>
      </c>
      <c r="CV70" s="13">
        <v>8.6284790000000001E-4</v>
      </c>
      <c r="CW70" s="13">
        <v>8.6284790000000001E-4</v>
      </c>
      <c r="CX70" s="13">
        <v>8.6284790000000001E-4</v>
      </c>
      <c r="CY70" s="13">
        <v>9.4868359999999996E-4</v>
      </c>
      <c r="CZ70" s="13">
        <v>9.4868359999999996E-4</v>
      </c>
      <c r="DA70" s="13">
        <v>9.4868359999999996E-4</v>
      </c>
      <c r="DB70" s="13">
        <v>9.4868359999999996E-4</v>
      </c>
      <c r="DC70" s="13">
        <v>9.4868359999999996E-4</v>
      </c>
      <c r="DD70" s="13">
        <v>9.3596860000000001E-4</v>
      </c>
      <c r="DE70" s="13">
        <v>9.3596860000000001E-4</v>
      </c>
      <c r="DF70" s="13">
        <v>9.3596860000000001E-4</v>
      </c>
      <c r="DG70" s="13">
        <v>9.3596860000000001E-4</v>
      </c>
      <c r="DH70" s="13">
        <v>9.3596860000000001E-4</v>
      </c>
      <c r="DI70" s="13">
        <v>9.2786660000000005E-4</v>
      </c>
      <c r="DJ70" s="13">
        <v>9.2786660000000005E-4</v>
      </c>
      <c r="DK70" s="13">
        <v>9.2786660000000005E-4</v>
      </c>
      <c r="DL70" s="13">
        <v>9.2786660000000005E-4</v>
      </c>
      <c r="DM70" s="13">
        <v>9.2786660000000005E-4</v>
      </c>
      <c r="DN70" s="13">
        <v>9.2008210000000005E-4</v>
      </c>
      <c r="DO70" s="13">
        <v>9.2008210000000005E-4</v>
      </c>
      <c r="DP70" s="13">
        <v>9.2008210000000005E-4</v>
      </c>
      <c r="DQ70" s="13">
        <v>9.2008210000000005E-4</v>
      </c>
      <c r="DR70" s="13">
        <v>9.2008210000000005E-4</v>
      </c>
      <c r="DS70" s="13">
        <v>9.463494E-4</v>
      </c>
      <c r="DT70" s="13">
        <v>9.463494E-4</v>
      </c>
      <c r="DU70" s="13">
        <v>9.463494E-4</v>
      </c>
      <c r="DV70" s="13">
        <v>9.463494E-4</v>
      </c>
      <c r="DW70" s="13">
        <v>9.463494E-4</v>
      </c>
      <c r="DX70" s="13">
        <v>9.6065859999999996E-4</v>
      </c>
      <c r="DY70" s="13">
        <v>9.6065859999999996E-4</v>
      </c>
      <c r="DZ70" s="13">
        <v>9.6065859999999996E-4</v>
      </c>
      <c r="EA70" s="13">
        <v>9.6065859999999996E-4</v>
      </c>
      <c r="EB70" s="13">
        <v>9.6065859999999996E-4</v>
      </c>
      <c r="EC70" s="13">
        <v>9.623473E-4</v>
      </c>
      <c r="ED70" s="13">
        <v>9.623473E-4</v>
      </c>
      <c r="EE70" s="13">
        <v>9.623473E-4</v>
      </c>
      <c r="EF70" s="13">
        <v>9.623473E-4</v>
      </c>
      <c r="EG70" s="13">
        <v>9.623473E-4</v>
      </c>
      <c r="EH70" s="13">
        <v>8.7351180000000005E-4</v>
      </c>
      <c r="EI70" s="13">
        <v>8.7351180000000005E-4</v>
      </c>
      <c r="EJ70" s="13">
        <v>8.7351180000000005E-4</v>
      </c>
      <c r="EK70" s="13">
        <v>8.7351180000000005E-4</v>
      </c>
      <c r="EL70" s="13">
        <v>8.7351180000000005E-4</v>
      </c>
      <c r="EN70" s="24">
        <v>67</v>
      </c>
      <c r="EO70" s="38">
        <v>1</v>
      </c>
      <c r="EP70" s="38">
        <v>67</v>
      </c>
      <c r="EQ70" s="17">
        <v>557060</v>
      </c>
      <c r="ER70" s="17">
        <v>391580</v>
      </c>
      <c r="ES70" s="41">
        <f t="shared" si="15"/>
        <v>307.01</v>
      </c>
      <c r="ET70" s="41">
        <f t="shared" si="16"/>
        <v>196.011094896</v>
      </c>
      <c r="EU70" s="41">
        <f t="shared" si="18"/>
        <v>110.99890510399999</v>
      </c>
      <c r="EV70" s="27" t="str">
        <f t="shared" si="19"/>
        <v>1,67</v>
      </c>
      <c r="EW70" s="28">
        <v>1</v>
      </c>
      <c r="EX70" s="28">
        <v>1</v>
      </c>
      <c r="EY70" s="28">
        <v>68</v>
      </c>
      <c r="EZ70" s="28">
        <v>298.91399999999999</v>
      </c>
      <c r="FA70" s="27" t="str">
        <f t="shared" si="20"/>
        <v>1,68</v>
      </c>
      <c r="FB70" s="28">
        <f t="shared" si="21"/>
        <v>557100</v>
      </c>
      <c r="FC70" s="28">
        <f t="shared" si="21"/>
        <v>391580</v>
      </c>
      <c r="FD70" s="28">
        <f t="shared" si="22"/>
        <v>298.91399999999999</v>
      </c>
      <c r="FE70" s="29">
        <f t="shared" si="17"/>
        <v>67</v>
      </c>
      <c r="FF70" s="3">
        <f t="shared" si="23"/>
        <v>67</v>
      </c>
      <c r="FG70" s="42">
        <f t="shared" si="14"/>
        <v>557100</v>
      </c>
      <c r="FH70" s="42">
        <f t="shared" si="14"/>
        <v>391580</v>
      </c>
      <c r="FI70" s="42">
        <f t="shared" si="14"/>
        <v>298.91399999999999</v>
      </c>
      <c r="FK70" s="32">
        <v>1</v>
      </c>
      <c r="FL70" s="32">
        <v>67</v>
      </c>
      <c r="FM70" s="31">
        <v>1</v>
      </c>
      <c r="FN70" s="31">
        <v>36</v>
      </c>
      <c r="FO70" s="31">
        <v>46</v>
      </c>
      <c r="FP70" s="32" t="s">
        <v>25</v>
      </c>
      <c r="FQ70" s="32">
        <v>2.5000000000000001E-2</v>
      </c>
      <c r="FR70" s="32">
        <v>0</v>
      </c>
      <c r="FS70" s="32">
        <v>0</v>
      </c>
      <c r="FT70" s="32">
        <v>0</v>
      </c>
      <c r="FU70" s="32">
        <v>0</v>
      </c>
      <c r="FV70" s="39"/>
    </row>
    <row r="71" spans="1:178" ht="2.1" customHeight="1" x14ac:dyDescent="0.25">
      <c r="A71" s="5"/>
      <c r="B71" s="1">
        <v>298.12799999999999</v>
      </c>
      <c r="C71" s="1">
        <v>298.04399999999998</v>
      </c>
      <c r="D71" s="1">
        <v>297.95999999999901</v>
      </c>
      <c r="E71" s="1">
        <v>298.214</v>
      </c>
      <c r="F71" s="1">
        <v>298.46800000000002</v>
      </c>
      <c r="G71" s="1">
        <v>297.95800000000003</v>
      </c>
      <c r="H71" s="1">
        <v>297.44799999999998</v>
      </c>
      <c r="I71" s="1">
        <v>296.93</v>
      </c>
      <c r="J71" s="1">
        <v>295.50599999999997</v>
      </c>
      <c r="K71" s="1">
        <v>294.07600000000002</v>
      </c>
      <c r="L71" s="1">
        <v>293.61200000000002</v>
      </c>
      <c r="M71" s="1">
        <v>293.15600000000001</v>
      </c>
      <c r="N71" s="1">
        <v>292.69200000000001</v>
      </c>
      <c r="O71" s="1">
        <v>293.06799999999998</v>
      </c>
      <c r="P71" s="1">
        <v>293.43799999999902</v>
      </c>
      <c r="Q71" s="1">
        <v>293.81400000000002</v>
      </c>
      <c r="R71" s="1">
        <v>293.84399999999999</v>
      </c>
      <c r="S71" s="1">
        <v>293.86799999999897</v>
      </c>
      <c r="T71" s="1">
        <v>295.81200000000001</v>
      </c>
      <c r="U71" s="1">
        <v>297.75</v>
      </c>
      <c r="V71" s="1">
        <v>298.921999999999</v>
      </c>
      <c r="W71" s="1">
        <v>300.096</v>
      </c>
      <c r="X71" s="1">
        <v>301.26999999999902</v>
      </c>
      <c r="Y71" s="1">
        <v>301.27999999999997</v>
      </c>
      <c r="Z71" s="1">
        <v>301.3</v>
      </c>
      <c r="AA71" s="1">
        <v>301.31799999999998</v>
      </c>
      <c r="AB71" s="1">
        <v>300.71199999999902</v>
      </c>
      <c r="AC71" s="1">
        <v>300.11399999999998</v>
      </c>
      <c r="AD71" s="1">
        <v>299.64</v>
      </c>
      <c r="AE71" s="1">
        <v>299.166</v>
      </c>
      <c r="AF71" s="1">
        <v>298.76799999999997</v>
      </c>
      <c r="AG71" s="1">
        <v>298.37</v>
      </c>
      <c r="AH71" s="1">
        <v>297.97399999999902</v>
      </c>
      <c r="AI71" s="1">
        <v>297.16599999999897</v>
      </c>
      <c r="AJ71" s="1">
        <v>296.36</v>
      </c>
      <c r="AK71" s="1">
        <v>295.55399999999997</v>
      </c>
      <c r="AL71" s="1">
        <v>295.07</v>
      </c>
      <c r="AM71" s="1">
        <v>294.57799999999997</v>
      </c>
      <c r="AN71" s="1">
        <v>294.27199999999999</v>
      </c>
      <c r="AO71" s="1">
        <v>293.96600000000001</v>
      </c>
      <c r="AP71" s="1">
        <v>293.30200000000002</v>
      </c>
      <c r="AQ71" s="1">
        <v>292.63999999999902</v>
      </c>
      <c r="AR71" s="1">
        <v>291.97800000000001</v>
      </c>
      <c r="AS71" s="1">
        <v>290.957999999999</v>
      </c>
      <c r="AT71" s="1">
        <v>289.94400000000002</v>
      </c>
      <c r="AU71" s="1">
        <v>288.93200000000002</v>
      </c>
      <c r="AV71" s="1">
        <v>288.27999999999901</v>
      </c>
      <c r="AW71" s="1">
        <v>287.63799999999901</v>
      </c>
      <c r="AX71" s="1">
        <v>286.98200000000003</v>
      </c>
      <c r="AY71" s="1">
        <v>286.32600000000002</v>
      </c>
      <c r="AZ71" s="1">
        <v>285.67</v>
      </c>
      <c r="BA71" s="1">
        <v>285.19200000000001</v>
      </c>
      <c r="BB71" s="1">
        <v>284.70600000000002</v>
      </c>
      <c r="BC71" s="1">
        <v>284.43200000000002</v>
      </c>
      <c r="BD71" s="1">
        <v>284.15600000000001</v>
      </c>
      <c r="BE71" s="1">
        <v>283.67599999999999</v>
      </c>
      <c r="BF71" s="1">
        <v>283.19400000000002</v>
      </c>
      <c r="BG71" s="1">
        <v>282.71199999999902</v>
      </c>
      <c r="BH71" s="1">
        <v>282.15600000000001</v>
      </c>
      <c r="BI71" s="1">
        <v>281.60000000000002</v>
      </c>
      <c r="BJ71" s="1">
        <v>281.04399999999998</v>
      </c>
      <c r="BK71" s="1">
        <v>280.15600000000001</v>
      </c>
      <c r="BL71" s="1">
        <v>279.274</v>
      </c>
      <c r="BM71" s="1">
        <v>278.98</v>
      </c>
      <c r="BN71" s="1">
        <v>278.68599999999998</v>
      </c>
      <c r="BO71" s="1">
        <v>278.17200000000003</v>
      </c>
      <c r="BP71" s="1">
        <v>277.65800000000002</v>
      </c>
      <c r="BQ71" s="1">
        <v>277.14400000000001</v>
      </c>
      <c r="BR71" s="1">
        <v>276.43799999999999</v>
      </c>
      <c r="BS71" s="1">
        <v>275.73200000000003</v>
      </c>
      <c r="BU71" s="13">
        <v>7.8439720000000001E-4</v>
      </c>
      <c r="BV71" s="13">
        <v>7.8439720000000001E-4</v>
      </c>
      <c r="BW71" s="13">
        <v>7.8439720000000001E-4</v>
      </c>
      <c r="BX71" s="13">
        <v>7.8439720000000001E-4</v>
      </c>
      <c r="BY71" s="13">
        <v>7.8439720000000001E-4</v>
      </c>
      <c r="BZ71" s="13">
        <v>8.4996959999999999E-4</v>
      </c>
      <c r="CA71" s="13">
        <v>8.4996959999999999E-4</v>
      </c>
      <c r="CB71" s="13">
        <v>8.4996959999999999E-4</v>
      </c>
      <c r="CC71" s="13">
        <v>8.4996959999999999E-4</v>
      </c>
      <c r="CD71" s="13">
        <v>8.4996959999999999E-4</v>
      </c>
      <c r="CE71" s="13">
        <v>8.7381899999999996E-4</v>
      </c>
      <c r="CF71" s="13">
        <v>8.7381899999999996E-4</v>
      </c>
      <c r="CG71" s="13">
        <v>8.7381899999999996E-4</v>
      </c>
      <c r="CH71" s="13">
        <v>8.7381899999999996E-4</v>
      </c>
      <c r="CI71" s="13">
        <v>8.7381899999999996E-4</v>
      </c>
      <c r="CJ71" s="13">
        <v>8.459467E-4</v>
      </c>
      <c r="CK71" s="13">
        <v>8.459467E-4</v>
      </c>
      <c r="CL71" s="13">
        <v>8.459467E-4</v>
      </c>
      <c r="CM71" s="13">
        <v>8.459467E-4</v>
      </c>
      <c r="CN71" s="13">
        <v>8.459467E-4</v>
      </c>
      <c r="CO71" s="13">
        <v>8.7477180000000005E-4</v>
      </c>
      <c r="CP71" s="13">
        <v>8.7477180000000005E-4</v>
      </c>
      <c r="CQ71" s="13">
        <v>8.7477180000000005E-4</v>
      </c>
      <c r="CR71" s="13">
        <v>8.7477180000000005E-4</v>
      </c>
      <c r="CS71" s="13">
        <v>8.7477180000000005E-4</v>
      </c>
      <c r="CT71" s="13">
        <v>9.1124670000000002E-4</v>
      </c>
      <c r="CU71" s="13">
        <v>9.1124670000000002E-4</v>
      </c>
      <c r="CV71" s="13">
        <v>9.1124670000000002E-4</v>
      </c>
      <c r="CW71" s="13">
        <v>9.1124670000000002E-4</v>
      </c>
      <c r="CX71" s="13">
        <v>9.1124670000000002E-4</v>
      </c>
      <c r="CY71" s="13">
        <v>9.0278310000000003E-4</v>
      </c>
      <c r="CZ71" s="13">
        <v>9.0278310000000003E-4</v>
      </c>
      <c r="DA71" s="13">
        <v>9.0278310000000003E-4</v>
      </c>
      <c r="DB71" s="13">
        <v>9.0278310000000003E-4</v>
      </c>
      <c r="DC71" s="13">
        <v>9.0278310000000003E-4</v>
      </c>
      <c r="DD71" s="13">
        <v>9.0385650000000004E-4</v>
      </c>
      <c r="DE71" s="13">
        <v>9.0385650000000004E-4</v>
      </c>
      <c r="DF71" s="13">
        <v>9.0385650000000004E-4</v>
      </c>
      <c r="DG71" s="13">
        <v>9.0385650000000004E-4</v>
      </c>
      <c r="DH71" s="13">
        <v>9.0385650000000004E-4</v>
      </c>
      <c r="DI71" s="13">
        <v>8.9061480000000002E-4</v>
      </c>
      <c r="DJ71" s="13">
        <v>8.9061480000000002E-4</v>
      </c>
      <c r="DK71" s="13">
        <v>8.9061480000000002E-4</v>
      </c>
      <c r="DL71" s="13">
        <v>8.9061480000000002E-4</v>
      </c>
      <c r="DM71" s="13">
        <v>8.9061480000000002E-4</v>
      </c>
      <c r="DN71" s="13">
        <v>8.4653020000000003E-4</v>
      </c>
      <c r="DO71" s="13">
        <v>8.4653020000000003E-4</v>
      </c>
      <c r="DP71" s="13">
        <v>8.4653020000000003E-4</v>
      </c>
      <c r="DQ71" s="13">
        <v>8.4653020000000003E-4</v>
      </c>
      <c r="DR71" s="13">
        <v>8.4653020000000003E-4</v>
      </c>
      <c r="DS71" s="13">
        <v>8.5600189999999999E-4</v>
      </c>
      <c r="DT71" s="13">
        <v>8.5600189999999999E-4</v>
      </c>
      <c r="DU71" s="13">
        <v>8.5600189999999999E-4</v>
      </c>
      <c r="DV71" s="13">
        <v>8.5600189999999999E-4</v>
      </c>
      <c r="DW71" s="13">
        <v>8.5600189999999999E-4</v>
      </c>
      <c r="DX71" s="13">
        <v>8.6618350000000003E-4</v>
      </c>
      <c r="DY71" s="13">
        <v>8.6618350000000003E-4</v>
      </c>
      <c r="DZ71" s="13">
        <v>8.6618350000000003E-4</v>
      </c>
      <c r="EA71" s="13">
        <v>8.6618350000000003E-4</v>
      </c>
      <c r="EB71" s="13">
        <v>8.6618350000000003E-4</v>
      </c>
      <c r="EC71" s="13">
        <v>8.5456349999999998E-4</v>
      </c>
      <c r="ED71" s="13">
        <v>8.5456349999999998E-4</v>
      </c>
      <c r="EE71" s="13">
        <v>8.5456349999999998E-4</v>
      </c>
      <c r="EF71" s="13">
        <v>8.5456349999999998E-4</v>
      </c>
      <c r="EG71" s="13">
        <v>8.5456349999999998E-4</v>
      </c>
      <c r="EH71" s="13">
        <v>8.9563730000000001E-4</v>
      </c>
      <c r="EI71" s="13">
        <v>8.9563730000000001E-4</v>
      </c>
      <c r="EJ71" s="13">
        <v>8.9563730000000001E-4</v>
      </c>
      <c r="EK71" s="13">
        <v>8.9563730000000001E-4</v>
      </c>
      <c r="EL71" s="13">
        <v>8.9563730000000001E-4</v>
      </c>
      <c r="EN71" s="24">
        <v>68</v>
      </c>
      <c r="EO71" s="38">
        <v>1</v>
      </c>
      <c r="EP71" s="38">
        <v>68</v>
      </c>
      <c r="EQ71" s="17">
        <v>557100</v>
      </c>
      <c r="ER71" s="17">
        <v>391580</v>
      </c>
      <c r="ES71" s="41">
        <f t="shared" si="15"/>
        <v>306.38</v>
      </c>
      <c r="ET71" s="41">
        <f t="shared" si="16"/>
        <v>195.978682464</v>
      </c>
      <c r="EU71" s="41">
        <f t="shared" si="18"/>
        <v>110.40131753599999</v>
      </c>
      <c r="EV71" s="27" t="str">
        <f t="shared" si="19"/>
        <v>1,68</v>
      </c>
      <c r="EW71" s="28">
        <v>1</v>
      </c>
      <c r="EX71" s="28">
        <v>1</v>
      </c>
      <c r="EY71" s="28">
        <v>69</v>
      </c>
      <c r="EZ71" s="28">
        <v>298.774</v>
      </c>
      <c r="FA71" s="27" t="str">
        <f t="shared" si="20"/>
        <v>1,69</v>
      </c>
      <c r="FB71" s="28">
        <f t="shared" si="21"/>
        <v>557140</v>
      </c>
      <c r="FC71" s="28">
        <f t="shared" si="21"/>
        <v>391580</v>
      </c>
      <c r="FD71" s="28">
        <f t="shared" si="22"/>
        <v>298.774</v>
      </c>
      <c r="FE71" s="29">
        <f t="shared" si="17"/>
        <v>68</v>
      </c>
      <c r="FF71" s="3">
        <f t="shared" si="23"/>
        <v>68</v>
      </c>
      <c r="FG71" s="42">
        <f t="shared" si="14"/>
        <v>557140</v>
      </c>
      <c r="FH71" s="42">
        <f t="shared" si="14"/>
        <v>391580</v>
      </c>
      <c r="FI71" s="42">
        <f t="shared" si="14"/>
        <v>298.774</v>
      </c>
      <c r="FK71" s="32">
        <v>1</v>
      </c>
      <c r="FL71" s="32">
        <v>68</v>
      </c>
      <c r="FM71" s="31">
        <v>1</v>
      </c>
      <c r="FN71" s="31">
        <v>37</v>
      </c>
      <c r="FO71" s="31">
        <v>29</v>
      </c>
      <c r="FP71" s="32" t="s">
        <v>25</v>
      </c>
      <c r="FQ71" s="32">
        <v>2.5000000000000001E-2</v>
      </c>
      <c r="FR71" s="32">
        <v>0</v>
      </c>
      <c r="FS71" s="32">
        <v>0</v>
      </c>
      <c r="FT71" s="32">
        <v>0</v>
      </c>
      <c r="FU71" s="32">
        <v>0</v>
      </c>
      <c r="FV71" s="39"/>
    </row>
    <row r="72" spans="1:178" ht="2.1" customHeight="1" x14ac:dyDescent="0.25">
      <c r="A72" s="5"/>
      <c r="B72" s="1">
        <v>298.33600000000001</v>
      </c>
      <c r="C72" s="1">
        <v>298.24400000000003</v>
      </c>
      <c r="D72" s="1">
        <v>298.16199999999998</v>
      </c>
      <c r="E72" s="1">
        <v>298.41399999999902</v>
      </c>
      <c r="F72" s="1">
        <v>297.90399999999897</v>
      </c>
      <c r="G72" s="1">
        <v>297.39400000000001</v>
      </c>
      <c r="H72" s="1">
        <v>296.87599999999998</v>
      </c>
      <c r="I72" s="1">
        <v>296.36599999999902</v>
      </c>
      <c r="J72" s="1">
        <v>294.94400000000002</v>
      </c>
      <c r="K72" s="1">
        <v>294.48</v>
      </c>
      <c r="L72" s="1">
        <v>294.01600000000002</v>
      </c>
      <c r="M72" s="1">
        <v>293.55200000000002</v>
      </c>
      <c r="N72" s="1">
        <v>293.08800000000002</v>
      </c>
      <c r="O72" s="1">
        <v>293.464</v>
      </c>
      <c r="P72" s="1">
        <v>293.84199999999902</v>
      </c>
      <c r="Q72" s="1">
        <v>294.21800000000002</v>
      </c>
      <c r="R72" s="1">
        <v>294.596</v>
      </c>
      <c r="S72" s="1">
        <v>294.61799999999999</v>
      </c>
      <c r="T72" s="1">
        <v>296.55399999999901</v>
      </c>
      <c r="U72" s="1">
        <v>297.72800000000001</v>
      </c>
      <c r="V72" s="1">
        <v>298.90199999999999</v>
      </c>
      <c r="W72" s="1">
        <v>300.07400000000001</v>
      </c>
      <c r="X72" s="1">
        <v>301.24799999999999</v>
      </c>
      <c r="Y72" s="1">
        <v>301.26600000000002</v>
      </c>
      <c r="Z72" s="1">
        <v>301.286</v>
      </c>
      <c r="AA72" s="1">
        <v>301.298</v>
      </c>
      <c r="AB72" s="1">
        <v>301.31599999999997</v>
      </c>
      <c r="AC72" s="1">
        <v>300.71800000000002</v>
      </c>
      <c r="AD72" s="1">
        <v>300.23599999999999</v>
      </c>
      <c r="AE72" s="1">
        <v>299.83800000000002</v>
      </c>
      <c r="AF72" s="1">
        <v>299.43999999999897</v>
      </c>
      <c r="AG72" s="1">
        <v>299.04399999999902</v>
      </c>
      <c r="AH72" s="1">
        <v>298.64600000000002</v>
      </c>
      <c r="AI72" s="1">
        <v>297.84800000000001</v>
      </c>
      <c r="AJ72" s="1">
        <v>297.04000000000002</v>
      </c>
      <c r="AK72" s="1">
        <v>296.23399999999998</v>
      </c>
      <c r="AL72" s="1">
        <v>295.42799999999897</v>
      </c>
      <c r="AM72" s="1">
        <v>294.93599999999998</v>
      </c>
      <c r="AN72" s="1">
        <v>294.62999999999897</v>
      </c>
      <c r="AO72" s="1">
        <v>293.96800000000002</v>
      </c>
      <c r="AP72" s="1">
        <v>293.30399999999997</v>
      </c>
      <c r="AQ72" s="1">
        <v>292.64199999999897</v>
      </c>
      <c r="AR72" s="1">
        <v>291.98</v>
      </c>
      <c r="AS72" s="1">
        <v>290.96800000000002</v>
      </c>
      <c r="AT72" s="1">
        <v>289.95400000000001</v>
      </c>
      <c r="AU72" s="1">
        <v>288.93400000000003</v>
      </c>
      <c r="AV72" s="1">
        <v>287.92</v>
      </c>
      <c r="AW72" s="1">
        <v>287.27800000000002</v>
      </c>
      <c r="AX72" s="1">
        <v>286.62200000000001</v>
      </c>
      <c r="AY72" s="1">
        <v>285.96600000000001</v>
      </c>
      <c r="AZ72" s="1">
        <v>285.31</v>
      </c>
      <c r="BA72" s="1">
        <v>284.65399999999897</v>
      </c>
      <c r="BB72" s="1">
        <v>284.16800000000001</v>
      </c>
      <c r="BC72" s="1">
        <v>283.89400000000001</v>
      </c>
      <c r="BD72" s="1">
        <v>283.41199999999998</v>
      </c>
      <c r="BE72" s="1">
        <v>282.93</v>
      </c>
      <c r="BF72" s="1">
        <v>282.44999999999902</v>
      </c>
      <c r="BG72" s="1">
        <v>281.96800000000002</v>
      </c>
      <c r="BH72" s="1">
        <v>281.41199999999998</v>
      </c>
      <c r="BI72" s="1">
        <v>280.85599999999903</v>
      </c>
      <c r="BJ72" s="1">
        <v>280.3</v>
      </c>
      <c r="BK72" s="1">
        <v>279.73599999999902</v>
      </c>
      <c r="BL72" s="1">
        <v>278.85599999999903</v>
      </c>
      <c r="BM72" s="1">
        <v>278.56200000000001</v>
      </c>
      <c r="BN72" s="1">
        <v>278.04599999999903</v>
      </c>
      <c r="BO72" s="1">
        <v>277.53199999999998</v>
      </c>
      <c r="BP72" s="1">
        <v>277.01799999999997</v>
      </c>
      <c r="BQ72" s="1">
        <v>276.512</v>
      </c>
      <c r="BR72" s="1">
        <v>275.798</v>
      </c>
      <c r="BS72" s="1">
        <v>275.45999999999998</v>
      </c>
      <c r="BU72" s="13">
        <v>7.8439720000000001E-4</v>
      </c>
      <c r="BV72" s="13">
        <v>7.8439720000000001E-4</v>
      </c>
      <c r="BW72" s="13">
        <v>7.8439720000000001E-4</v>
      </c>
      <c r="BX72" s="13">
        <v>7.8439720000000001E-4</v>
      </c>
      <c r="BY72" s="13">
        <v>7.8439720000000001E-4</v>
      </c>
      <c r="BZ72" s="13">
        <v>8.4996959999999999E-4</v>
      </c>
      <c r="CA72" s="13">
        <v>8.4996959999999999E-4</v>
      </c>
      <c r="CB72" s="13">
        <v>8.4996959999999999E-4</v>
      </c>
      <c r="CC72" s="13">
        <v>8.4996959999999999E-4</v>
      </c>
      <c r="CD72" s="13">
        <v>8.4996959999999999E-4</v>
      </c>
      <c r="CE72" s="13">
        <v>8.7381899999999996E-4</v>
      </c>
      <c r="CF72" s="13">
        <v>8.7381899999999996E-4</v>
      </c>
      <c r="CG72" s="13">
        <v>8.7381899999999996E-4</v>
      </c>
      <c r="CH72" s="13">
        <v>8.7381899999999996E-4</v>
      </c>
      <c r="CI72" s="13">
        <v>8.7381899999999996E-4</v>
      </c>
      <c r="CJ72" s="13">
        <v>8.459467E-4</v>
      </c>
      <c r="CK72" s="13">
        <v>8.459467E-4</v>
      </c>
      <c r="CL72" s="13">
        <v>8.459467E-4</v>
      </c>
      <c r="CM72" s="13">
        <v>8.459467E-4</v>
      </c>
      <c r="CN72" s="13">
        <v>8.459467E-4</v>
      </c>
      <c r="CO72" s="13">
        <v>8.7477180000000005E-4</v>
      </c>
      <c r="CP72" s="13">
        <v>8.7477180000000005E-4</v>
      </c>
      <c r="CQ72" s="13">
        <v>8.7477180000000005E-4</v>
      </c>
      <c r="CR72" s="13">
        <v>8.7477180000000005E-4</v>
      </c>
      <c r="CS72" s="13">
        <v>8.7477180000000005E-4</v>
      </c>
      <c r="CT72" s="13">
        <v>9.1124670000000002E-4</v>
      </c>
      <c r="CU72" s="13">
        <v>9.1124670000000002E-4</v>
      </c>
      <c r="CV72" s="13">
        <v>9.1124670000000002E-4</v>
      </c>
      <c r="CW72" s="13">
        <v>9.1124670000000002E-4</v>
      </c>
      <c r="CX72" s="13">
        <v>9.1124670000000002E-4</v>
      </c>
      <c r="CY72" s="13">
        <v>9.0278310000000003E-4</v>
      </c>
      <c r="CZ72" s="13">
        <v>9.0278310000000003E-4</v>
      </c>
      <c r="DA72" s="13">
        <v>9.0278310000000003E-4</v>
      </c>
      <c r="DB72" s="13">
        <v>9.0278310000000003E-4</v>
      </c>
      <c r="DC72" s="13">
        <v>9.0278310000000003E-4</v>
      </c>
      <c r="DD72" s="13">
        <v>9.0385650000000004E-4</v>
      </c>
      <c r="DE72" s="13">
        <v>9.0385650000000004E-4</v>
      </c>
      <c r="DF72" s="13">
        <v>9.0385650000000004E-4</v>
      </c>
      <c r="DG72" s="13">
        <v>9.0385650000000004E-4</v>
      </c>
      <c r="DH72" s="13">
        <v>9.0385650000000004E-4</v>
      </c>
      <c r="DI72" s="13">
        <v>8.9061480000000002E-4</v>
      </c>
      <c r="DJ72" s="13">
        <v>8.9061480000000002E-4</v>
      </c>
      <c r="DK72" s="13">
        <v>8.9061480000000002E-4</v>
      </c>
      <c r="DL72" s="13">
        <v>8.9061480000000002E-4</v>
      </c>
      <c r="DM72" s="13">
        <v>8.9061480000000002E-4</v>
      </c>
      <c r="DN72" s="13">
        <v>8.4653020000000003E-4</v>
      </c>
      <c r="DO72" s="13">
        <v>8.4653020000000003E-4</v>
      </c>
      <c r="DP72" s="13">
        <v>8.4653020000000003E-4</v>
      </c>
      <c r="DQ72" s="13">
        <v>8.4653020000000003E-4</v>
      </c>
      <c r="DR72" s="13">
        <v>8.4653020000000003E-4</v>
      </c>
      <c r="DS72" s="13">
        <v>8.5600189999999999E-4</v>
      </c>
      <c r="DT72" s="13">
        <v>8.5600189999999999E-4</v>
      </c>
      <c r="DU72" s="13">
        <v>8.5600189999999999E-4</v>
      </c>
      <c r="DV72" s="13">
        <v>8.5600189999999999E-4</v>
      </c>
      <c r="DW72" s="13">
        <v>8.5600189999999999E-4</v>
      </c>
      <c r="DX72" s="13">
        <v>8.6618350000000003E-4</v>
      </c>
      <c r="DY72" s="13">
        <v>8.6618350000000003E-4</v>
      </c>
      <c r="DZ72" s="13">
        <v>8.6618350000000003E-4</v>
      </c>
      <c r="EA72" s="13">
        <v>8.6618350000000003E-4</v>
      </c>
      <c r="EB72" s="13">
        <v>8.6618350000000003E-4</v>
      </c>
      <c r="EC72" s="13">
        <v>8.5456349999999998E-4</v>
      </c>
      <c r="ED72" s="13">
        <v>8.5456349999999998E-4</v>
      </c>
      <c r="EE72" s="13">
        <v>8.5456349999999998E-4</v>
      </c>
      <c r="EF72" s="13">
        <v>8.5456349999999998E-4</v>
      </c>
      <c r="EG72" s="13">
        <v>8.5456349999999998E-4</v>
      </c>
      <c r="EH72" s="13">
        <v>8.9563730000000001E-4</v>
      </c>
      <c r="EI72" s="13">
        <v>8.9563730000000001E-4</v>
      </c>
      <c r="EJ72" s="13">
        <v>8.9563730000000001E-4</v>
      </c>
      <c r="EK72" s="13">
        <v>8.9563730000000001E-4</v>
      </c>
      <c r="EL72" s="13">
        <v>8.9563730000000001E-4</v>
      </c>
      <c r="EN72" s="24">
        <v>69</v>
      </c>
      <c r="EO72" s="38">
        <v>1</v>
      </c>
      <c r="EP72" s="38">
        <v>69</v>
      </c>
      <c r="EQ72" s="17">
        <v>557140</v>
      </c>
      <c r="ER72" s="17">
        <v>391580</v>
      </c>
      <c r="ES72" s="41">
        <f t="shared" si="15"/>
        <v>304.77</v>
      </c>
      <c r="ET72" s="41">
        <f t="shared" si="16"/>
        <v>195.95095176000001</v>
      </c>
      <c r="EU72" s="41">
        <f t="shared" si="18"/>
        <v>108.81904823999997</v>
      </c>
      <c r="EV72" s="27" t="str">
        <f t="shared" si="19"/>
        <v>1,69</v>
      </c>
      <c r="EW72" s="28">
        <v>2</v>
      </c>
      <c r="EX72" s="28">
        <v>1</v>
      </c>
      <c r="EY72" s="28">
        <v>70</v>
      </c>
      <c r="EZ72" s="28">
        <v>298.649</v>
      </c>
      <c r="FA72" s="27" t="str">
        <f t="shared" si="20"/>
        <v/>
      </c>
      <c r="FB72" s="28">
        <f t="shared" si="21"/>
        <v>0</v>
      </c>
      <c r="FC72" s="28">
        <f t="shared" si="21"/>
        <v>0</v>
      </c>
      <c r="FD72" s="28">
        <f t="shared" si="22"/>
        <v>298.649</v>
      </c>
      <c r="FE72" s="29">
        <f t="shared" si="17"/>
        <v>0</v>
      </c>
      <c r="FF72" s="3" t="str">
        <f t="shared" si="23"/>
        <v/>
      </c>
      <c r="FG72" s="42" t="str">
        <f t="shared" si="14"/>
        <v/>
      </c>
      <c r="FH72" s="42" t="str">
        <f t="shared" si="14"/>
        <v/>
      </c>
      <c r="FI72" s="42" t="str">
        <f t="shared" si="14"/>
        <v/>
      </c>
      <c r="FK72" s="32">
        <v>1</v>
      </c>
      <c r="FL72" s="32">
        <v>69</v>
      </c>
      <c r="FM72" s="31">
        <v>1</v>
      </c>
      <c r="FN72" s="31">
        <v>37</v>
      </c>
      <c r="FO72" s="31">
        <v>38</v>
      </c>
      <c r="FP72" s="32" t="s">
        <v>25</v>
      </c>
      <c r="FQ72" s="32">
        <v>2.5000000000000001E-2</v>
      </c>
      <c r="FR72" s="32">
        <v>0</v>
      </c>
      <c r="FS72" s="32">
        <v>0</v>
      </c>
      <c r="FT72" s="32">
        <v>0</v>
      </c>
      <c r="FU72" s="32">
        <v>0</v>
      </c>
      <c r="FV72" s="39"/>
    </row>
    <row r="73" spans="1:178" ht="2.1" customHeight="1" x14ac:dyDescent="0.25">
      <c r="A73" s="5"/>
      <c r="B73" s="1">
        <v>298.53800000000001</v>
      </c>
      <c r="C73" s="1">
        <v>298.44600000000003</v>
      </c>
      <c r="D73" s="1">
        <v>298.361999999999</v>
      </c>
      <c r="E73" s="1">
        <v>297.85199999999901</v>
      </c>
      <c r="F73" s="1">
        <v>297.34199999999998</v>
      </c>
      <c r="G73" s="1">
        <v>296.82400000000001</v>
      </c>
      <c r="H73" s="1">
        <v>296.31400000000002</v>
      </c>
      <c r="I73" s="1">
        <v>295.80399999999997</v>
      </c>
      <c r="J73" s="1">
        <v>295.33999999999997</v>
      </c>
      <c r="K73" s="1">
        <v>294.87599999999998</v>
      </c>
      <c r="L73" s="1">
        <v>294.42</v>
      </c>
      <c r="M73" s="1">
        <v>293.95600000000002</v>
      </c>
      <c r="N73" s="1">
        <v>293.49200000000002</v>
      </c>
      <c r="O73" s="1">
        <v>293.86799999999897</v>
      </c>
      <c r="P73" s="1">
        <v>294.24599999999998</v>
      </c>
      <c r="Q73" s="1">
        <v>294.61399999999998</v>
      </c>
      <c r="R73" s="1">
        <v>294.99200000000002</v>
      </c>
      <c r="S73" s="1">
        <v>295.36799999999897</v>
      </c>
      <c r="T73" s="1">
        <v>296.54199999999997</v>
      </c>
      <c r="U73" s="1">
        <v>297.71399999999898</v>
      </c>
      <c r="V73" s="1">
        <v>298.88799999999998</v>
      </c>
      <c r="W73" s="1">
        <v>300.06</v>
      </c>
      <c r="X73" s="1">
        <v>301.23399999999998</v>
      </c>
      <c r="Y73" s="1">
        <v>301.25400000000002</v>
      </c>
      <c r="Z73" s="1">
        <v>301.26400000000001</v>
      </c>
      <c r="AA73" s="1">
        <v>301.28399999999903</v>
      </c>
      <c r="AB73" s="1">
        <v>301.29399999999998</v>
      </c>
      <c r="AC73" s="1">
        <v>301.313999999999</v>
      </c>
      <c r="AD73" s="1">
        <v>300.916</v>
      </c>
      <c r="AE73" s="1">
        <v>300.51799999999997</v>
      </c>
      <c r="AF73" s="1">
        <v>300.12200000000001</v>
      </c>
      <c r="AG73" s="1">
        <v>299.72399999999902</v>
      </c>
      <c r="AH73" s="1">
        <v>299.32600000000002</v>
      </c>
      <c r="AI73" s="1">
        <v>298.52</v>
      </c>
      <c r="AJ73" s="1">
        <v>297.71399999999898</v>
      </c>
      <c r="AK73" s="1">
        <v>296.91399999999902</v>
      </c>
      <c r="AL73" s="1">
        <v>296.108</v>
      </c>
      <c r="AM73" s="1">
        <v>295.30200000000002</v>
      </c>
      <c r="AN73" s="1">
        <v>294.64</v>
      </c>
      <c r="AO73" s="1">
        <v>293.97800000000001</v>
      </c>
      <c r="AP73" s="1">
        <v>293.31400000000002</v>
      </c>
      <c r="AQ73" s="1">
        <v>292.65199999999999</v>
      </c>
      <c r="AR73" s="1">
        <v>291.99</v>
      </c>
      <c r="AS73" s="1">
        <v>290.97800000000001</v>
      </c>
      <c r="AT73" s="1">
        <v>289.95600000000002</v>
      </c>
      <c r="AU73" s="1">
        <v>288.94400000000002</v>
      </c>
      <c r="AV73" s="1">
        <v>287.92200000000003</v>
      </c>
      <c r="AW73" s="1">
        <v>286.91000000000003</v>
      </c>
      <c r="AX73" s="1">
        <v>286.25400000000002</v>
      </c>
      <c r="AY73" s="1">
        <v>285.59800000000001</v>
      </c>
      <c r="AZ73" s="1">
        <v>284.94200000000001</v>
      </c>
      <c r="BA73" s="1">
        <v>284.286</v>
      </c>
      <c r="BB73" s="1">
        <v>283.62999999999897</v>
      </c>
      <c r="BC73" s="1">
        <v>283.14800000000002</v>
      </c>
      <c r="BD73" s="1">
        <v>282.66800000000001</v>
      </c>
      <c r="BE73" s="1">
        <v>282.18599999999901</v>
      </c>
      <c r="BF73" s="1">
        <v>281.70600000000002</v>
      </c>
      <c r="BG73" s="1">
        <v>281.22399999999999</v>
      </c>
      <c r="BH73" s="1">
        <v>280.66800000000001</v>
      </c>
      <c r="BI73" s="1">
        <v>280.111999999999</v>
      </c>
      <c r="BJ73" s="1">
        <v>279.548</v>
      </c>
      <c r="BK73" s="1">
        <v>278.99200000000002</v>
      </c>
      <c r="BL73" s="1">
        <v>278.43599999999998</v>
      </c>
      <c r="BM73" s="1">
        <v>277.92200000000003</v>
      </c>
      <c r="BN73" s="1">
        <v>277.40800000000002</v>
      </c>
      <c r="BO73" s="1">
        <v>276.89999999999998</v>
      </c>
      <c r="BP73" s="1">
        <v>276.38600000000002</v>
      </c>
      <c r="BQ73" s="1">
        <v>275.87200000000001</v>
      </c>
      <c r="BR73" s="1">
        <v>275.52600000000001</v>
      </c>
      <c r="BS73" s="1">
        <v>275.18</v>
      </c>
      <c r="BU73" s="13">
        <v>7.8439720000000001E-4</v>
      </c>
      <c r="BV73" s="13">
        <v>7.8439720000000001E-4</v>
      </c>
      <c r="BW73" s="13">
        <v>7.8439720000000001E-4</v>
      </c>
      <c r="BX73" s="13">
        <v>7.8439720000000001E-4</v>
      </c>
      <c r="BY73" s="13">
        <v>7.8439720000000001E-4</v>
      </c>
      <c r="BZ73" s="13">
        <v>8.4996959999999999E-4</v>
      </c>
      <c r="CA73" s="13">
        <v>8.4996959999999999E-4</v>
      </c>
      <c r="CB73" s="13">
        <v>8.4996959999999999E-4</v>
      </c>
      <c r="CC73" s="13">
        <v>8.4996959999999999E-4</v>
      </c>
      <c r="CD73" s="13">
        <v>8.4996959999999999E-4</v>
      </c>
      <c r="CE73" s="13">
        <v>8.7381899999999996E-4</v>
      </c>
      <c r="CF73" s="13">
        <v>8.7381899999999996E-4</v>
      </c>
      <c r="CG73" s="13">
        <v>8.7381899999999996E-4</v>
      </c>
      <c r="CH73" s="13">
        <v>8.7381899999999996E-4</v>
      </c>
      <c r="CI73" s="13">
        <v>8.7381899999999996E-4</v>
      </c>
      <c r="CJ73" s="13">
        <v>8.459467E-4</v>
      </c>
      <c r="CK73" s="13">
        <v>8.459467E-4</v>
      </c>
      <c r="CL73" s="13">
        <v>8.459467E-4</v>
      </c>
      <c r="CM73" s="13">
        <v>8.459467E-4</v>
      </c>
      <c r="CN73" s="13">
        <v>8.459467E-4</v>
      </c>
      <c r="CO73" s="13">
        <v>8.7477180000000005E-4</v>
      </c>
      <c r="CP73" s="13">
        <v>8.7477180000000005E-4</v>
      </c>
      <c r="CQ73" s="13">
        <v>8.7477180000000005E-4</v>
      </c>
      <c r="CR73" s="13">
        <v>8.7477180000000005E-4</v>
      </c>
      <c r="CS73" s="13">
        <v>8.7477180000000005E-4</v>
      </c>
      <c r="CT73" s="13">
        <v>9.1124670000000002E-4</v>
      </c>
      <c r="CU73" s="13">
        <v>9.1124670000000002E-4</v>
      </c>
      <c r="CV73" s="13">
        <v>9.1124670000000002E-4</v>
      </c>
      <c r="CW73" s="13">
        <v>9.1124670000000002E-4</v>
      </c>
      <c r="CX73" s="13">
        <v>9.1124670000000002E-4</v>
      </c>
      <c r="CY73" s="13">
        <v>9.0278310000000003E-4</v>
      </c>
      <c r="CZ73" s="13">
        <v>9.0278310000000003E-4</v>
      </c>
      <c r="DA73" s="13">
        <v>9.0278310000000003E-4</v>
      </c>
      <c r="DB73" s="13">
        <v>9.0278310000000003E-4</v>
      </c>
      <c r="DC73" s="13">
        <v>9.0278310000000003E-4</v>
      </c>
      <c r="DD73" s="13">
        <v>9.0385650000000004E-4</v>
      </c>
      <c r="DE73" s="13">
        <v>9.0385650000000004E-4</v>
      </c>
      <c r="DF73" s="13">
        <v>9.0385650000000004E-4</v>
      </c>
      <c r="DG73" s="13">
        <v>9.0385650000000004E-4</v>
      </c>
      <c r="DH73" s="13">
        <v>9.0385650000000004E-4</v>
      </c>
      <c r="DI73" s="13">
        <v>8.9061480000000002E-4</v>
      </c>
      <c r="DJ73" s="13">
        <v>8.9061480000000002E-4</v>
      </c>
      <c r="DK73" s="13">
        <v>8.9061480000000002E-4</v>
      </c>
      <c r="DL73" s="13">
        <v>8.9061480000000002E-4</v>
      </c>
      <c r="DM73" s="13">
        <v>8.9061480000000002E-4</v>
      </c>
      <c r="DN73" s="13">
        <v>8.4653020000000003E-4</v>
      </c>
      <c r="DO73" s="13">
        <v>8.4653020000000003E-4</v>
      </c>
      <c r="DP73" s="13">
        <v>8.4653020000000003E-4</v>
      </c>
      <c r="DQ73" s="13">
        <v>8.4653020000000003E-4</v>
      </c>
      <c r="DR73" s="13">
        <v>8.4653020000000003E-4</v>
      </c>
      <c r="DS73" s="13">
        <v>8.5600189999999999E-4</v>
      </c>
      <c r="DT73" s="13">
        <v>8.5600189999999999E-4</v>
      </c>
      <c r="DU73" s="13">
        <v>8.5600189999999999E-4</v>
      </c>
      <c r="DV73" s="13">
        <v>8.5600189999999999E-4</v>
      </c>
      <c r="DW73" s="13">
        <v>8.5600189999999999E-4</v>
      </c>
      <c r="DX73" s="13">
        <v>8.6618350000000003E-4</v>
      </c>
      <c r="DY73" s="13">
        <v>8.6618350000000003E-4</v>
      </c>
      <c r="DZ73" s="13">
        <v>8.6618350000000003E-4</v>
      </c>
      <c r="EA73" s="13">
        <v>8.6618350000000003E-4</v>
      </c>
      <c r="EB73" s="13">
        <v>8.6618350000000003E-4</v>
      </c>
      <c r="EC73" s="13">
        <v>8.5456349999999998E-4</v>
      </c>
      <c r="ED73" s="13">
        <v>8.5456349999999998E-4</v>
      </c>
      <c r="EE73" s="13">
        <v>8.5456349999999998E-4</v>
      </c>
      <c r="EF73" s="13">
        <v>8.5456349999999998E-4</v>
      </c>
      <c r="EG73" s="13">
        <v>8.5456349999999998E-4</v>
      </c>
      <c r="EH73" s="13">
        <v>8.9563730000000001E-4</v>
      </c>
      <c r="EI73" s="13">
        <v>8.9563730000000001E-4</v>
      </c>
      <c r="EJ73" s="13">
        <v>8.9563730000000001E-4</v>
      </c>
      <c r="EK73" s="13">
        <v>8.9563730000000001E-4</v>
      </c>
      <c r="EL73" s="13">
        <v>8.9563730000000001E-4</v>
      </c>
      <c r="EN73" s="24">
        <v>70</v>
      </c>
      <c r="EO73" s="38">
        <v>1</v>
      </c>
      <c r="EP73" s="38">
        <v>70</v>
      </c>
      <c r="EQ73" s="17">
        <v>557180</v>
      </c>
      <c r="ER73" s="17">
        <v>391580</v>
      </c>
      <c r="ES73" s="41">
        <f t="shared" si="15"/>
        <v>303.17</v>
      </c>
      <c r="ET73" s="41">
        <f t="shared" si="16"/>
        <v>195.92322105599999</v>
      </c>
      <c r="EU73" s="41">
        <f t="shared" si="18"/>
        <v>107.24677894400003</v>
      </c>
      <c r="EV73" s="27" t="str">
        <f t="shared" si="19"/>
        <v>1,70</v>
      </c>
      <c r="EW73" s="28">
        <v>2</v>
      </c>
      <c r="EX73" s="28">
        <v>2</v>
      </c>
      <c r="EY73" s="28">
        <v>70</v>
      </c>
      <c r="EZ73" s="28">
        <v>298.53100000000001</v>
      </c>
      <c r="FA73" s="27" t="str">
        <f t="shared" si="20"/>
        <v/>
      </c>
      <c r="FB73" s="28">
        <f t="shared" si="21"/>
        <v>0</v>
      </c>
      <c r="FC73" s="28">
        <f t="shared" si="21"/>
        <v>0</v>
      </c>
      <c r="FD73" s="28">
        <f t="shared" si="22"/>
        <v>298.53100000000001</v>
      </c>
      <c r="FE73" s="29">
        <f t="shared" si="17"/>
        <v>0</v>
      </c>
      <c r="FF73" s="3" t="str">
        <f t="shared" si="23"/>
        <v/>
      </c>
      <c r="FG73" s="42" t="str">
        <f t="shared" si="14"/>
        <v/>
      </c>
      <c r="FH73" s="42" t="str">
        <f t="shared" si="14"/>
        <v/>
      </c>
      <c r="FI73" s="42" t="str">
        <f t="shared" si="14"/>
        <v/>
      </c>
      <c r="FK73" s="32">
        <v>1</v>
      </c>
      <c r="FL73" s="32">
        <v>70</v>
      </c>
      <c r="FM73" s="31">
        <v>1</v>
      </c>
      <c r="FN73" s="31">
        <v>29</v>
      </c>
      <c r="FO73" s="31">
        <v>34</v>
      </c>
      <c r="FP73" s="32" t="s">
        <v>25</v>
      </c>
      <c r="FQ73" s="32">
        <v>2.5000000000000001E-2</v>
      </c>
      <c r="FR73" s="32">
        <v>0</v>
      </c>
      <c r="FS73" s="32">
        <v>0</v>
      </c>
      <c r="FT73" s="32">
        <v>0</v>
      </c>
      <c r="FU73" s="32">
        <v>0</v>
      </c>
      <c r="FV73" s="39"/>
    </row>
    <row r="74" spans="1:178" ht="2.1" customHeight="1" x14ac:dyDescent="0.25">
      <c r="A74" s="5"/>
      <c r="B74" s="1">
        <v>298.34800000000001</v>
      </c>
      <c r="C74" s="1">
        <v>298.25599999999901</v>
      </c>
      <c r="D74" s="1">
        <v>298.17200000000003</v>
      </c>
      <c r="E74" s="1">
        <v>297.66199999999998</v>
      </c>
      <c r="F74" s="1">
        <v>297.14400000000001</v>
      </c>
      <c r="G74" s="1">
        <v>296.63400000000001</v>
      </c>
      <c r="H74" s="1">
        <v>296.12400000000002</v>
      </c>
      <c r="I74" s="1">
        <v>295.77999999999901</v>
      </c>
      <c r="J74" s="1">
        <v>295.31599999999901</v>
      </c>
      <c r="K74" s="1">
        <v>294.86</v>
      </c>
      <c r="L74" s="1">
        <v>294.39600000000002</v>
      </c>
      <c r="M74" s="1">
        <v>293.93200000000002</v>
      </c>
      <c r="N74" s="1">
        <v>293.83600000000001</v>
      </c>
      <c r="O74" s="1">
        <v>294.214</v>
      </c>
      <c r="P74" s="1">
        <v>294.58199999999903</v>
      </c>
      <c r="Q74" s="1">
        <v>294.95999999999998</v>
      </c>
      <c r="R74" s="1">
        <v>295.33600000000001</v>
      </c>
      <c r="S74" s="1">
        <v>296.09800000000001</v>
      </c>
      <c r="T74" s="1">
        <v>297.19799999999998</v>
      </c>
      <c r="U74" s="1">
        <v>298.37</v>
      </c>
      <c r="V74" s="1">
        <v>299.54399999999998</v>
      </c>
      <c r="W74" s="1">
        <v>300.71800000000002</v>
      </c>
      <c r="X74" s="1">
        <v>301.89</v>
      </c>
      <c r="Y74" s="1">
        <v>301.90199999999999</v>
      </c>
      <c r="Z74" s="1">
        <v>301.92</v>
      </c>
      <c r="AA74" s="1">
        <v>301.93999999999897</v>
      </c>
      <c r="AB74" s="1">
        <v>301.95199999999897</v>
      </c>
      <c r="AC74" s="1">
        <v>302.57799999999901</v>
      </c>
      <c r="AD74" s="1">
        <v>302.31</v>
      </c>
      <c r="AE74" s="1">
        <v>301.91199999999998</v>
      </c>
      <c r="AF74" s="1">
        <v>301.51400000000001</v>
      </c>
      <c r="AG74" s="1">
        <v>301.11799999999897</v>
      </c>
      <c r="AH74" s="1">
        <v>300.72000000000003</v>
      </c>
      <c r="AI74" s="1">
        <v>299.92200000000003</v>
      </c>
      <c r="AJ74" s="1">
        <v>299.11399999999998</v>
      </c>
      <c r="AK74" s="1">
        <v>298.30799999999903</v>
      </c>
      <c r="AL74" s="1">
        <v>297.50200000000001</v>
      </c>
      <c r="AM74" s="1">
        <v>295.62799999999902</v>
      </c>
      <c r="AN74" s="1">
        <v>294.34399999999999</v>
      </c>
      <c r="AO74" s="1">
        <v>293.68200000000002</v>
      </c>
      <c r="AP74" s="1">
        <v>293.01999999999902</v>
      </c>
      <c r="AQ74" s="1">
        <v>292.358</v>
      </c>
      <c r="AR74" s="1">
        <v>291.69400000000002</v>
      </c>
      <c r="AS74" s="1">
        <v>290.72399999999999</v>
      </c>
      <c r="AT74" s="1">
        <v>289.70999999999901</v>
      </c>
      <c r="AU74" s="1">
        <v>288.68999999999897</v>
      </c>
      <c r="AV74" s="1">
        <v>287.67799999999897</v>
      </c>
      <c r="AW74" s="1">
        <v>286.65600000000001</v>
      </c>
      <c r="AX74" s="1">
        <v>286</v>
      </c>
      <c r="AY74" s="1">
        <v>285.34399999999903</v>
      </c>
      <c r="AZ74" s="1">
        <v>284.68799999999902</v>
      </c>
      <c r="BA74" s="1">
        <v>284.03199999999902</v>
      </c>
      <c r="BB74" s="1">
        <v>283.03399999999903</v>
      </c>
      <c r="BC74" s="1">
        <v>282.24200000000002</v>
      </c>
      <c r="BD74" s="1">
        <v>281.762</v>
      </c>
      <c r="BE74" s="1">
        <v>281.27999999999901</v>
      </c>
      <c r="BF74" s="1">
        <v>280.8</v>
      </c>
      <c r="BG74" s="1">
        <v>280.31799999999902</v>
      </c>
      <c r="BH74" s="1">
        <v>279.762</v>
      </c>
      <c r="BI74" s="1">
        <v>279.20600000000002</v>
      </c>
      <c r="BJ74" s="1">
        <v>278.64999999999901</v>
      </c>
      <c r="BK74" s="1">
        <v>278.08600000000001</v>
      </c>
      <c r="BL74" s="1">
        <v>278.10399999999998</v>
      </c>
      <c r="BM74" s="1">
        <v>277.93</v>
      </c>
      <c r="BN74" s="1">
        <v>277.41599999999897</v>
      </c>
      <c r="BO74" s="1">
        <v>276.90199999999902</v>
      </c>
      <c r="BP74" s="1">
        <v>276.39400000000001</v>
      </c>
      <c r="BQ74" s="1">
        <v>275.87999999999897</v>
      </c>
      <c r="BR74" s="1">
        <v>275.53399999999903</v>
      </c>
      <c r="BS74" s="1">
        <v>275.19</v>
      </c>
      <c r="BU74" s="13">
        <v>7.8439720000000001E-4</v>
      </c>
      <c r="BV74" s="13">
        <v>7.8439720000000001E-4</v>
      </c>
      <c r="BW74" s="13">
        <v>7.8439720000000001E-4</v>
      </c>
      <c r="BX74" s="13">
        <v>7.8439720000000001E-4</v>
      </c>
      <c r="BY74" s="13">
        <v>7.8439720000000001E-4</v>
      </c>
      <c r="BZ74" s="13">
        <v>8.4996959999999999E-4</v>
      </c>
      <c r="CA74" s="13">
        <v>8.4996959999999999E-4</v>
      </c>
      <c r="CB74" s="13">
        <v>8.4996959999999999E-4</v>
      </c>
      <c r="CC74" s="13">
        <v>8.4996959999999999E-4</v>
      </c>
      <c r="CD74" s="13">
        <v>8.4996959999999999E-4</v>
      </c>
      <c r="CE74" s="13">
        <v>8.7381899999999996E-4</v>
      </c>
      <c r="CF74" s="13">
        <v>8.7381899999999996E-4</v>
      </c>
      <c r="CG74" s="13">
        <v>8.7381899999999996E-4</v>
      </c>
      <c r="CH74" s="13">
        <v>8.7381899999999996E-4</v>
      </c>
      <c r="CI74" s="13">
        <v>8.7381899999999996E-4</v>
      </c>
      <c r="CJ74" s="13">
        <v>8.459467E-4</v>
      </c>
      <c r="CK74" s="13">
        <v>8.459467E-4</v>
      </c>
      <c r="CL74" s="13">
        <v>8.459467E-4</v>
      </c>
      <c r="CM74" s="13">
        <v>8.459467E-4</v>
      </c>
      <c r="CN74" s="13">
        <v>8.459467E-4</v>
      </c>
      <c r="CO74" s="13">
        <v>8.7477180000000005E-4</v>
      </c>
      <c r="CP74" s="13">
        <v>8.7477180000000005E-4</v>
      </c>
      <c r="CQ74" s="13">
        <v>8.7477180000000005E-4</v>
      </c>
      <c r="CR74" s="13">
        <v>8.7477180000000005E-4</v>
      </c>
      <c r="CS74" s="13">
        <v>8.7477180000000005E-4</v>
      </c>
      <c r="CT74" s="13">
        <v>9.1124670000000002E-4</v>
      </c>
      <c r="CU74" s="13">
        <v>9.1124670000000002E-4</v>
      </c>
      <c r="CV74" s="13">
        <v>9.1124670000000002E-4</v>
      </c>
      <c r="CW74" s="13">
        <v>9.1124670000000002E-4</v>
      </c>
      <c r="CX74" s="13">
        <v>9.1124670000000002E-4</v>
      </c>
      <c r="CY74" s="13">
        <v>9.0278310000000003E-4</v>
      </c>
      <c r="CZ74" s="13">
        <v>9.0278310000000003E-4</v>
      </c>
      <c r="DA74" s="13">
        <v>9.0278310000000003E-4</v>
      </c>
      <c r="DB74" s="13">
        <v>9.0278310000000003E-4</v>
      </c>
      <c r="DC74" s="13">
        <v>9.0278310000000003E-4</v>
      </c>
      <c r="DD74" s="13">
        <v>9.0385650000000004E-4</v>
      </c>
      <c r="DE74" s="13">
        <v>9.0385650000000004E-4</v>
      </c>
      <c r="DF74" s="13">
        <v>9.0385650000000004E-4</v>
      </c>
      <c r="DG74" s="13">
        <v>9.0385650000000004E-4</v>
      </c>
      <c r="DH74" s="13">
        <v>9.0385650000000004E-4</v>
      </c>
      <c r="DI74" s="13">
        <v>8.9061480000000002E-4</v>
      </c>
      <c r="DJ74" s="13">
        <v>8.9061480000000002E-4</v>
      </c>
      <c r="DK74" s="13">
        <v>8.9061480000000002E-4</v>
      </c>
      <c r="DL74" s="13">
        <v>8.9061480000000002E-4</v>
      </c>
      <c r="DM74" s="13">
        <v>8.9061480000000002E-4</v>
      </c>
      <c r="DN74" s="13">
        <v>8.4653020000000003E-4</v>
      </c>
      <c r="DO74" s="13">
        <v>8.4653020000000003E-4</v>
      </c>
      <c r="DP74" s="13">
        <v>8.4653020000000003E-4</v>
      </c>
      <c r="DQ74" s="13">
        <v>8.4653020000000003E-4</v>
      </c>
      <c r="DR74" s="13">
        <v>8.4653020000000003E-4</v>
      </c>
      <c r="DS74" s="13">
        <v>8.5600189999999999E-4</v>
      </c>
      <c r="DT74" s="13">
        <v>8.5600189999999999E-4</v>
      </c>
      <c r="DU74" s="13">
        <v>8.5600189999999999E-4</v>
      </c>
      <c r="DV74" s="13">
        <v>8.5600189999999999E-4</v>
      </c>
      <c r="DW74" s="13">
        <v>8.5600189999999999E-4</v>
      </c>
      <c r="DX74" s="13">
        <v>8.6618350000000003E-4</v>
      </c>
      <c r="DY74" s="13">
        <v>8.6618350000000003E-4</v>
      </c>
      <c r="DZ74" s="13">
        <v>8.6618350000000003E-4</v>
      </c>
      <c r="EA74" s="13">
        <v>8.6618350000000003E-4</v>
      </c>
      <c r="EB74" s="13">
        <v>8.6618350000000003E-4</v>
      </c>
      <c r="EC74" s="13">
        <v>8.5456349999999998E-4</v>
      </c>
      <c r="ED74" s="13">
        <v>8.5456349999999998E-4</v>
      </c>
      <c r="EE74" s="13">
        <v>8.5456349999999998E-4</v>
      </c>
      <c r="EF74" s="13">
        <v>8.5456349999999998E-4</v>
      </c>
      <c r="EG74" s="13">
        <v>8.5456349999999998E-4</v>
      </c>
      <c r="EH74" s="13">
        <v>8.9563730000000001E-4</v>
      </c>
      <c r="EI74" s="13">
        <v>8.9563730000000001E-4</v>
      </c>
      <c r="EJ74" s="13">
        <v>8.9563730000000001E-4</v>
      </c>
      <c r="EK74" s="13">
        <v>8.9563730000000001E-4</v>
      </c>
      <c r="EL74" s="13">
        <v>8.9563730000000001E-4</v>
      </c>
      <c r="EN74" s="24">
        <v>71</v>
      </c>
      <c r="EO74" s="38">
        <v>2</v>
      </c>
      <c r="EP74" s="38">
        <v>1</v>
      </c>
      <c r="EQ74" s="17">
        <v>554420</v>
      </c>
      <c r="ER74" s="17">
        <v>391540</v>
      </c>
      <c r="ES74" s="41">
        <f t="shared" si="15"/>
        <v>335.67</v>
      </c>
      <c r="ET74" s="41">
        <f t="shared" si="16"/>
        <v>199.31210328</v>
      </c>
      <c r="EU74" s="41">
        <f t="shared" si="18"/>
        <v>136.35789672000001</v>
      </c>
      <c r="EV74" s="27" t="str">
        <f t="shared" si="19"/>
        <v>2,1</v>
      </c>
      <c r="EW74" s="28">
        <v>2</v>
      </c>
      <c r="EX74" s="28">
        <v>3</v>
      </c>
      <c r="EY74" s="28">
        <v>70</v>
      </c>
      <c r="EZ74" s="28">
        <v>298.41399999999999</v>
      </c>
      <c r="FA74" s="27" t="str">
        <f t="shared" si="20"/>
        <v/>
      </c>
      <c r="FB74" s="28">
        <f t="shared" si="21"/>
        <v>0</v>
      </c>
      <c r="FC74" s="28">
        <f t="shared" si="21"/>
        <v>0</v>
      </c>
      <c r="FD74" s="28">
        <f t="shared" si="22"/>
        <v>298.41399999999999</v>
      </c>
      <c r="FE74" s="29">
        <f t="shared" si="17"/>
        <v>0</v>
      </c>
      <c r="FF74" s="3" t="str">
        <f t="shared" si="23"/>
        <v/>
      </c>
      <c r="FG74" s="42" t="str">
        <f t="shared" si="14"/>
        <v/>
      </c>
      <c r="FH74" s="42" t="str">
        <f t="shared" si="14"/>
        <v/>
      </c>
      <c r="FI74" s="42" t="str">
        <f t="shared" si="14"/>
        <v/>
      </c>
      <c r="FK74" s="32">
        <v>1</v>
      </c>
      <c r="FL74" s="32">
        <v>71</v>
      </c>
      <c r="FM74" s="31">
        <v>1</v>
      </c>
      <c r="FN74" s="31">
        <v>29</v>
      </c>
      <c r="FO74" s="31">
        <v>43</v>
      </c>
      <c r="FP74" s="32" t="s">
        <v>25</v>
      </c>
      <c r="FQ74" s="32">
        <v>2.5000000000000001E-2</v>
      </c>
      <c r="FR74" s="32">
        <v>0</v>
      </c>
      <c r="FS74" s="32">
        <v>0</v>
      </c>
      <c r="FT74" s="32">
        <v>0</v>
      </c>
      <c r="FU74" s="32">
        <v>0</v>
      </c>
      <c r="FV74" s="39"/>
    </row>
    <row r="75" spans="1:178" ht="2.1" customHeight="1" x14ac:dyDescent="0.25">
      <c r="A75" s="5"/>
      <c r="B75" s="1">
        <v>298.14999999999998</v>
      </c>
      <c r="C75" s="1">
        <v>298.06799999999902</v>
      </c>
      <c r="D75" s="1">
        <v>297.98399999999998</v>
      </c>
      <c r="E75" s="1">
        <v>297.46600000000001</v>
      </c>
      <c r="F75" s="1">
        <v>296.95600000000002</v>
      </c>
      <c r="G75" s="1">
        <v>296.44600000000003</v>
      </c>
      <c r="H75" s="1">
        <v>296.10199999999998</v>
      </c>
      <c r="I75" s="1">
        <v>295.75799999999902</v>
      </c>
      <c r="J75" s="1">
        <v>295.30200000000002</v>
      </c>
      <c r="K75" s="1">
        <v>294.83800000000002</v>
      </c>
      <c r="L75" s="1">
        <v>294.37400000000002</v>
      </c>
      <c r="M75" s="1">
        <v>294.27800000000002</v>
      </c>
      <c r="N75" s="1">
        <v>294.18200000000002</v>
      </c>
      <c r="O75" s="1">
        <v>294.55</v>
      </c>
      <c r="P75" s="1">
        <v>294.928</v>
      </c>
      <c r="Q75" s="1">
        <v>295.30399999999901</v>
      </c>
      <c r="R75" s="1">
        <v>296.06599999999997</v>
      </c>
      <c r="S75" s="1">
        <v>296.83600000000001</v>
      </c>
      <c r="T75" s="1">
        <v>297.92799999999897</v>
      </c>
      <c r="U75" s="1">
        <v>299.02800000000002</v>
      </c>
      <c r="V75" s="1">
        <v>300.2</v>
      </c>
      <c r="W75" s="1">
        <v>301.37400000000002</v>
      </c>
      <c r="X75" s="1">
        <v>302.54599999999999</v>
      </c>
      <c r="Y75" s="1">
        <v>302.55799999999903</v>
      </c>
      <c r="Z75" s="1">
        <v>302.57799999999997</v>
      </c>
      <c r="AA75" s="1">
        <v>302.58800000000002</v>
      </c>
      <c r="AB75" s="1">
        <v>303.21600000000001</v>
      </c>
      <c r="AC75" s="1">
        <v>303.84199999999902</v>
      </c>
      <c r="AD75" s="1">
        <v>303.57400000000001</v>
      </c>
      <c r="AE75" s="1">
        <v>303.31400000000002</v>
      </c>
      <c r="AF75" s="1">
        <v>302.916</v>
      </c>
      <c r="AG75" s="1">
        <v>302.51799999999997</v>
      </c>
      <c r="AH75" s="1">
        <v>302.12200000000001</v>
      </c>
      <c r="AI75" s="1">
        <v>301.31400000000002</v>
      </c>
      <c r="AJ75" s="1">
        <v>300.50799999999998</v>
      </c>
      <c r="AK75" s="1">
        <v>299.70199999999897</v>
      </c>
      <c r="AL75" s="1">
        <v>297.82799999999997</v>
      </c>
      <c r="AM75" s="1">
        <v>295.95199999999897</v>
      </c>
      <c r="AN75" s="1">
        <v>294.67</v>
      </c>
      <c r="AO75" s="1">
        <v>293.38600000000002</v>
      </c>
      <c r="AP75" s="1">
        <v>292.72399999999902</v>
      </c>
      <c r="AQ75" s="1">
        <v>292.06200000000001</v>
      </c>
      <c r="AR75" s="1">
        <v>291.39999999999901</v>
      </c>
      <c r="AS75" s="1">
        <v>290.42799999999897</v>
      </c>
      <c r="AT75" s="1">
        <v>289.45800000000003</v>
      </c>
      <c r="AU75" s="1">
        <v>288.44399999999899</v>
      </c>
      <c r="AV75" s="1">
        <v>287.42399999999998</v>
      </c>
      <c r="AW75" s="1">
        <v>286.41000000000003</v>
      </c>
      <c r="AX75" s="1">
        <v>285.75400000000002</v>
      </c>
      <c r="AY75" s="1">
        <v>285.09800000000001</v>
      </c>
      <c r="AZ75" s="1">
        <v>284.44200000000001</v>
      </c>
      <c r="BA75" s="1">
        <v>283.44400000000002</v>
      </c>
      <c r="BB75" s="1">
        <v>282.44600000000003</v>
      </c>
      <c r="BC75" s="1">
        <v>281.65399999999897</v>
      </c>
      <c r="BD75" s="1">
        <v>280.85599999999999</v>
      </c>
      <c r="BE75" s="1">
        <v>280.37400000000002</v>
      </c>
      <c r="BF75" s="1">
        <v>279.89400000000001</v>
      </c>
      <c r="BG75" s="1">
        <v>279.41199999999998</v>
      </c>
      <c r="BH75" s="1">
        <v>278.85599999999903</v>
      </c>
      <c r="BI75" s="1">
        <v>278.3</v>
      </c>
      <c r="BJ75" s="1">
        <v>277.74400000000003</v>
      </c>
      <c r="BK75" s="1">
        <v>277.75400000000002</v>
      </c>
      <c r="BL75" s="1">
        <v>277.76400000000001</v>
      </c>
      <c r="BM75" s="1">
        <v>277.59800000000001</v>
      </c>
      <c r="BN75" s="1">
        <v>277.42399999999998</v>
      </c>
      <c r="BO75" s="1">
        <v>276.91000000000003</v>
      </c>
      <c r="BP75" s="1">
        <v>276.39600000000002</v>
      </c>
      <c r="BQ75" s="1">
        <v>275.88799999999998</v>
      </c>
      <c r="BR75" s="1">
        <v>275.54399999999998</v>
      </c>
      <c r="BS75" s="1">
        <v>275.19799999999998</v>
      </c>
      <c r="BU75" s="13">
        <v>7.8439720000000001E-4</v>
      </c>
      <c r="BV75" s="13">
        <v>7.8439720000000001E-4</v>
      </c>
      <c r="BW75" s="13">
        <v>7.8439720000000001E-4</v>
      </c>
      <c r="BX75" s="13">
        <v>7.8439720000000001E-4</v>
      </c>
      <c r="BY75" s="13">
        <v>7.8439720000000001E-4</v>
      </c>
      <c r="BZ75" s="13">
        <v>8.4996959999999999E-4</v>
      </c>
      <c r="CA75" s="13">
        <v>8.4996959999999999E-4</v>
      </c>
      <c r="CB75" s="13">
        <v>8.4996959999999999E-4</v>
      </c>
      <c r="CC75" s="13">
        <v>8.4996959999999999E-4</v>
      </c>
      <c r="CD75" s="13">
        <v>8.4996959999999999E-4</v>
      </c>
      <c r="CE75" s="13">
        <v>8.7381899999999996E-4</v>
      </c>
      <c r="CF75" s="13">
        <v>8.7381899999999996E-4</v>
      </c>
      <c r="CG75" s="13">
        <v>8.7381899999999996E-4</v>
      </c>
      <c r="CH75" s="13">
        <v>8.7381899999999996E-4</v>
      </c>
      <c r="CI75" s="13">
        <v>8.7381899999999996E-4</v>
      </c>
      <c r="CJ75" s="13">
        <v>8.459467E-4</v>
      </c>
      <c r="CK75" s="13">
        <v>8.459467E-4</v>
      </c>
      <c r="CL75" s="13">
        <v>8.459467E-4</v>
      </c>
      <c r="CM75" s="13">
        <v>8.459467E-4</v>
      </c>
      <c r="CN75" s="13">
        <v>8.459467E-4</v>
      </c>
      <c r="CO75" s="13">
        <v>8.7477180000000005E-4</v>
      </c>
      <c r="CP75" s="13">
        <v>8.7477180000000005E-4</v>
      </c>
      <c r="CQ75" s="13">
        <v>8.7477180000000005E-4</v>
      </c>
      <c r="CR75" s="13">
        <v>8.7477180000000005E-4</v>
      </c>
      <c r="CS75" s="13">
        <v>8.7477180000000005E-4</v>
      </c>
      <c r="CT75" s="13">
        <v>9.1124670000000002E-4</v>
      </c>
      <c r="CU75" s="13">
        <v>9.1124670000000002E-4</v>
      </c>
      <c r="CV75" s="13">
        <v>9.1124670000000002E-4</v>
      </c>
      <c r="CW75" s="13">
        <v>9.1124670000000002E-4</v>
      </c>
      <c r="CX75" s="13">
        <v>9.1124670000000002E-4</v>
      </c>
      <c r="CY75" s="13">
        <v>9.0278310000000003E-4</v>
      </c>
      <c r="CZ75" s="13">
        <v>9.0278310000000003E-4</v>
      </c>
      <c r="DA75" s="13">
        <v>9.0278310000000003E-4</v>
      </c>
      <c r="DB75" s="13">
        <v>9.0278310000000003E-4</v>
      </c>
      <c r="DC75" s="13">
        <v>9.0278310000000003E-4</v>
      </c>
      <c r="DD75" s="13">
        <v>9.0385650000000004E-4</v>
      </c>
      <c r="DE75" s="13">
        <v>9.0385650000000004E-4</v>
      </c>
      <c r="DF75" s="13">
        <v>9.0385650000000004E-4</v>
      </c>
      <c r="DG75" s="13">
        <v>9.0385650000000004E-4</v>
      </c>
      <c r="DH75" s="13">
        <v>9.0385650000000004E-4</v>
      </c>
      <c r="DI75" s="13">
        <v>8.9061480000000002E-4</v>
      </c>
      <c r="DJ75" s="13">
        <v>8.9061480000000002E-4</v>
      </c>
      <c r="DK75" s="13">
        <v>8.9061480000000002E-4</v>
      </c>
      <c r="DL75" s="13">
        <v>8.9061480000000002E-4</v>
      </c>
      <c r="DM75" s="13">
        <v>8.9061480000000002E-4</v>
      </c>
      <c r="DN75" s="13">
        <v>8.4653020000000003E-4</v>
      </c>
      <c r="DO75" s="13">
        <v>8.4653020000000003E-4</v>
      </c>
      <c r="DP75" s="13">
        <v>8.4653020000000003E-4</v>
      </c>
      <c r="DQ75" s="13">
        <v>8.4653020000000003E-4</v>
      </c>
      <c r="DR75" s="13">
        <v>8.4653020000000003E-4</v>
      </c>
      <c r="DS75" s="13">
        <v>8.5600189999999999E-4</v>
      </c>
      <c r="DT75" s="13">
        <v>8.5600189999999999E-4</v>
      </c>
      <c r="DU75" s="13">
        <v>8.5600189999999999E-4</v>
      </c>
      <c r="DV75" s="13">
        <v>8.5600189999999999E-4</v>
      </c>
      <c r="DW75" s="13">
        <v>8.5600189999999999E-4</v>
      </c>
      <c r="DX75" s="13">
        <v>8.6618350000000003E-4</v>
      </c>
      <c r="DY75" s="13">
        <v>8.6618350000000003E-4</v>
      </c>
      <c r="DZ75" s="13">
        <v>8.6618350000000003E-4</v>
      </c>
      <c r="EA75" s="13">
        <v>8.6618350000000003E-4</v>
      </c>
      <c r="EB75" s="13">
        <v>8.6618350000000003E-4</v>
      </c>
      <c r="EC75" s="13">
        <v>8.5456349999999998E-4</v>
      </c>
      <c r="ED75" s="13">
        <v>8.5456349999999998E-4</v>
      </c>
      <c r="EE75" s="13">
        <v>8.5456349999999998E-4</v>
      </c>
      <c r="EF75" s="13">
        <v>8.5456349999999998E-4</v>
      </c>
      <c r="EG75" s="13">
        <v>8.5456349999999998E-4</v>
      </c>
      <c r="EH75" s="13">
        <v>8.9563730000000001E-4</v>
      </c>
      <c r="EI75" s="13">
        <v>8.9563730000000001E-4</v>
      </c>
      <c r="EJ75" s="13">
        <v>8.9563730000000001E-4</v>
      </c>
      <c r="EK75" s="13">
        <v>8.9563730000000001E-4</v>
      </c>
      <c r="EL75" s="13">
        <v>8.9563730000000001E-4</v>
      </c>
      <c r="EN75" s="24">
        <v>72</v>
      </c>
      <c r="EO75" s="38">
        <v>2</v>
      </c>
      <c r="EP75" s="38">
        <v>2</v>
      </c>
      <c r="EQ75" s="17">
        <v>554460</v>
      </c>
      <c r="ER75" s="17">
        <v>391540</v>
      </c>
      <c r="ES75" s="41">
        <f t="shared" si="15"/>
        <v>333.32</v>
      </c>
      <c r="ET75" s="41">
        <f t="shared" si="16"/>
        <v>199.24854028799999</v>
      </c>
      <c r="EU75" s="41">
        <f t="shared" si="18"/>
        <v>134.07145971200001</v>
      </c>
      <c r="EV75" s="27" t="str">
        <f t="shared" si="19"/>
        <v>2,2</v>
      </c>
      <c r="EW75" s="28">
        <v>2</v>
      </c>
      <c r="EX75" s="28">
        <v>4</v>
      </c>
      <c r="EY75" s="28">
        <v>70</v>
      </c>
      <c r="EZ75" s="28">
        <v>298.27999999999997</v>
      </c>
      <c r="FA75" s="27" t="str">
        <f t="shared" si="20"/>
        <v/>
      </c>
      <c r="FB75" s="28">
        <f t="shared" si="21"/>
        <v>0</v>
      </c>
      <c r="FC75" s="28">
        <f t="shared" si="21"/>
        <v>0</v>
      </c>
      <c r="FD75" s="28">
        <f t="shared" si="22"/>
        <v>298.27999999999997</v>
      </c>
      <c r="FE75" s="29">
        <f t="shared" si="17"/>
        <v>0</v>
      </c>
      <c r="FF75" s="3" t="str">
        <f t="shared" si="23"/>
        <v/>
      </c>
      <c r="FG75" s="42" t="str">
        <f t="shared" si="14"/>
        <v/>
      </c>
      <c r="FH75" s="42" t="str">
        <f t="shared" si="14"/>
        <v/>
      </c>
      <c r="FI75" s="42" t="str">
        <f t="shared" si="14"/>
        <v/>
      </c>
      <c r="FK75" s="32">
        <v>1</v>
      </c>
      <c r="FL75" s="32">
        <v>72</v>
      </c>
      <c r="FM75" s="31">
        <v>1</v>
      </c>
      <c r="FN75" s="31">
        <v>41</v>
      </c>
      <c r="FO75" s="31">
        <v>26</v>
      </c>
      <c r="FP75" s="32" t="s">
        <v>25</v>
      </c>
      <c r="FQ75" s="32">
        <v>4.4999999999999998E-2</v>
      </c>
      <c r="FR75" s="32">
        <v>0</v>
      </c>
      <c r="FS75" s="32">
        <v>0</v>
      </c>
      <c r="FT75" s="32">
        <v>0</v>
      </c>
      <c r="FU75" s="32">
        <v>0</v>
      </c>
      <c r="FV75" s="39"/>
    </row>
    <row r="76" spans="1:178" ht="2.1" customHeight="1" x14ac:dyDescent="0.25">
      <c r="A76" s="5"/>
      <c r="B76" s="1">
        <v>297.96199999999902</v>
      </c>
      <c r="C76" s="1">
        <v>297.87799999999999</v>
      </c>
      <c r="D76" s="1">
        <v>297.786</v>
      </c>
      <c r="E76" s="1">
        <v>297.27600000000001</v>
      </c>
      <c r="F76" s="1">
        <v>296.76600000000002</v>
      </c>
      <c r="G76" s="1">
        <v>296.42200000000003</v>
      </c>
      <c r="H76" s="1">
        <v>296.07799999999997</v>
      </c>
      <c r="I76" s="1">
        <v>295.74200000000002</v>
      </c>
      <c r="J76" s="1">
        <v>295.27800000000002</v>
      </c>
      <c r="K76" s="1">
        <v>294.813999999999</v>
      </c>
      <c r="L76" s="1">
        <v>294.71800000000002</v>
      </c>
      <c r="M76" s="1">
        <v>294.62200000000001</v>
      </c>
      <c r="N76" s="1">
        <v>294.51799999999997</v>
      </c>
      <c r="O76" s="1">
        <v>294.89600000000002</v>
      </c>
      <c r="P76" s="1">
        <v>295.27199999999903</v>
      </c>
      <c r="Q76" s="1">
        <v>296.03399999999903</v>
      </c>
      <c r="R76" s="1">
        <v>296.80399999999997</v>
      </c>
      <c r="S76" s="1">
        <v>297.56400000000002</v>
      </c>
      <c r="T76" s="1">
        <v>298.66399999999902</v>
      </c>
      <c r="U76" s="1">
        <v>299.75599999999997</v>
      </c>
      <c r="V76" s="1">
        <v>300.84799999999899</v>
      </c>
      <c r="W76" s="1">
        <v>302.02199999999999</v>
      </c>
      <c r="X76" s="1">
        <v>303.195999999999</v>
      </c>
      <c r="Y76" s="1">
        <v>303.21399999999898</v>
      </c>
      <c r="Z76" s="1">
        <v>303.23399999999998</v>
      </c>
      <c r="AA76" s="1">
        <v>303.85199999999998</v>
      </c>
      <c r="AB76" s="1">
        <v>304.48</v>
      </c>
      <c r="AC76" s="1">
        <v>305.10000000000002</v>
      </c>
      <c r="AD76" s="1">
        <v>304.83800000000002</v>
      </c>
      <c r="AE76" s="1">
        <v>304.57799999999997</v>
      </c>
      <c r="AF76" s="1">
        <v>304.31</v>
      </c>
      <c r="AG76" s="1">
        <v>303.91199999999998</v>
      </c>
      <c r="AH76" s="1">
        <v>303.51400000000001</v>
      </c>
      <c r="AI76" s="1">
        <v>302.70800000000003</v>
      </c>
      <c r="AJ76" s="1">
        <v>301.91000000000003</v>
      </c>
      <c r="AK76" s="1">
        <v>300.036</v>
      </c>
      <c r="AL76" s="1">
        <v>298.159999999999</v>
      </c>
      <c r="AM76" s="1">
        <v>296.286</v>
      </c>
      <c r="AN76" s="1">
        <v>295.00200000000001</v>
      </c>
      <c r="AO76" s="1">
        <v>293.72000000000003</v>
      </c>
      <c r="AP76" s="1">
        <v>292.43799999999902</v>
      </c>
      <c r="AQ76" s="1">
        <v>291.774</v>
      </c>
      <c r="AR76" s="1">
        <v>291.111999999999</v>
      </c>
      <c r="AS76" s="1">
        <v>290.13400000000001</v>
      </c>
      <c r="AT76" s="1">
        <v>289.16199999999998</v>
      </c>
      <c r="AU76" s="1">
        <v>288.19</v>
      </c>
      <c r="AV76" s="1">
        <v>287.17799999999897</v>
      </c>
      <c r="AW76" s="1">
        <v>286.15800000000002</v>
      </c>
      <c r="AX76" s="1">
        <v>285.50200000000001</v>
      </c>
      <c r="AY76" s="1">
        <v>284.846</v>
      </c>
      <c r="AZ76" s="1">
        <v>283.846</v>
      </c>
      <c r="BA76" s="1">
        <v>282.84800000000001</v>
      </c>
      <c r="BB76" s="1">
        <v>281.84800000000001</v>
      </c>
      <c r="BC76" s="1">
        <v>281.05799999999903</v>
      </c>
      <c r="BD76" s="1">
        <v>280.26799999999997</v>
      </c>
      <c r="BE76" s="1">
        <v>279.47599999999898</v>
      </c>
      <c r="BF76" s="1">
        <v>278.99599999999998</v>
      </c>
      <c r="BG76" s="1">
        <v>278.51400000000001</v>
      </c>
      <c r="BH76" s="1">
        <v>277.95</v>
      </c>
      <c r="BI76" s="1">
        <v>277.39400000000001</v>
      </c>
      <c r="BJ76" s="1">
        <v>277.404</v>
      </c>
      <c r="BK76" s="1">
        <v>277.42200000000003</v>
      </c>
      <c r="BL76" s="1">
        <v>277.43</v>
      </c>
      <c r="BM76" s="1">
        <v>277.25799999999998</v>
      </c>
      <c r="BN76" s="1">
        <v>277.09199999999998</v>
      </c>
      <c r="BO76" s="1">
        <v>276.91800000000001</v>
      </c>
      <c r="BP76" s="1">
        <v>276.40399999999897</v>
      </c>
      <c r="BQ76" s="1">
        <v>275.88999999999902</v>
      </c>
      <c r="BR76" s="1">
        <v>275.55200000000002</v>
      </c>
      <c r="BS76" s="1">
        <v>275.20600000000002</v>
      </c>
      <c r="BU76" s="13">
        <v>8.7230949999999999E-4</v>
      </c>
      <c r="BV76" s="13">
        <v>8.7230949999999999E-4</v>
      </c>
      <c r="BW76" s="13">
        <v>8.7230949999999999E-4</v>
      </c>
      <c r="BX76" s="13">
        <v>8.7230949999999999E-4</v>
      </c>
      <c r="BY76" s="13">
        <v>8.7230949999999999E-4</v>
      </c>
      <c r="BZ76" s="13">
        <v>8.9983100000000002E-4</v>
      </c>
      <c r="CA76" s="13">
        <v>8.9983100000000002E-4</v>
      </c>
      <c r="CB76" s="13">
        <v>8.9983100000000002E-4</v>
      </c>
      <c r="CC76" s="13">
        <v>8.9983100000000002E-4</v>
      </c>
      <c r="CD76" s="13">
        <v>8.9983100000000002E-4</v>
      </c>
      <c r="CE76" s="13">
        <v>9.1234179999999995E-4</v>
      </c>
      <c r="CF76" s="13">
        <v>9.1234179999999995E-4</v>
      </c>
      <c r="CG76" s="13">
        <v>9.1234179999999995E-4</v>
      </c>
      <c r="CH76" s="13">
        <v>9.1234179999999995E-4</v>
      </c>
      <c r="CI76" s="13">
        <v>9.1234179999999995E-4</v>
      </c>
      <c r="CJ76" s="13">
        <v>7.6123320000000001E-4</v>
      </c>
      <c r="CK76" s="13">
        <v>7.6123320000000001E-4</v>
      </c>
      <c r="CL76" s="13">
        <v>7.6123320000000001E-4</v>
      </c>
      <c r="CM76" s="13">
        <v>7.6123320000000001E-4</v>
      </c>
      <c r="CN76" s="13">
        <v>7.6123320000000001E-4</v>
      </c>
      <c r="CO76" s="13">
        <v>7.3607220000000001E-4</v>
      </c>
      <c r="CP76" s="13">
        <v>7.3607220000000001E-4</v>
      </c>
      <c r="CQ76" s="13">
        <v>7.3607220000000001E-4</v>
      </c>
      <c r="CR76" s="13">
        <v>7.3607220000000001E-4</v>
      </c>
      <c r="CS76" s="13">
        <v>7.3607220000000001E-4</v>
      </c>
      <c r="CT76" s="13">
        <v>7.7734790000000005E-4</v>
      </c>
      <c r="CU76" s="13">
        <v>7.7734790000000005E-4</v>
      </c>
      <c r="CV76" s="13">
        <v>7.7734790000000005E-4</v>
      </c>
      <c r="CW76" s="13">
        <v>7.7734790000000005E-4</v>
      </c>
      <c r="CX76" s="13">
        <v>7.7734790000000005E-4</v>
      </c>
      <c r="CY76" s="13">
        <v>6.3979270000000005E-4</v>
      </c>
      <c r="CZ76" s="13">
        <v>6.3979270000000005E-4</v>
      </c>
      <c r="DA76" s="13">
        <v>6.3979270000000005E-4</v>
      </c>
      <c r="DB76" s="13">
        <v>6.3979270000000005E-4</v>
      </c>
      <c r="DC76" s="13">
        <v>6.3979270000000005E-4</v>
      </c>
      <c r="DD76" s="13">
        <v>8.1600919999999999E-4</v>
      </c>
      <c r="DE76" s="13">
        <v>8.1600919999999999E-4</v>
      </c>
      <c r="DF76" s="13">
        <v>8.1600919999999999E-4</v>
      </c>
      <c r="DG76" s="13">
        <v>8.1600919999999999E-4</v>
      </c>
      <c r="DH76" s="13">
        <v>8.1600919999999999E-4</v>
      </c>
      <c r="DI76" s="13">
        <v>8.2840599999999996E-4</v>
      </c>
      <c r="DJ76" s="13">
        <v>8.2840599999999996E-4</v>
      </c>
      <c r="DK76" s="13">
        <v>8.2840599999999996E-4</v>
      </c>
      <c r="DL76" s="13">
        <v>8.2840599999999996E-4</v>
      </c>
      <c r="DM76" s="13">
        <v>8.2840599999999996E-4</v>
      </c>
      <c r="DN76" s="13">
        <v>7.7983489999999996E-4</v>
      </c>
      <c r="DO76" s="13">
        <v>7.7983489999999996E-4</v>
      </c>
      <c r="DP76" s="13">
        <v>7.7983489999999996E-4</v>
      </c>
      <c r="DQ76" s="13">
        <v>7.7983489999999996E-4</v>
      </c>
      <c r="DR76" s="13">
        <v>7.7983489999999996E-4</v>
      </c>
      <c r="DS76" s="13">
        <v>7.0857159999999995E-4</v>
      </c>
      <c r="DT76" s="13">
        <v>7.0857159999999995E-4</v>
      </c>
      <c r="DU76" s="13">
        <v>7.0857159999999995E-4</v>
      </c>
      <c r="DV76" s="13">
        <v>7.0857159999999995E-4</v>
      </c>
      <c r="DW76" s="13">
        <v>7.0857159999999995E-4</v>
      </c>
      <c r="DX76" s="13">
        <v>7.5666540000000003E-4</v>
      </c>
      <c r="DY76" s="13">
        <v>7.5666540000000003E-4</v>
      </c>
      <c r="DZ76" s="13">
        <v>7.5666540000000003E-4</v>
      </c>
      <c r="EA76" s="13">
        <v>7.5666540000000003E-4</v>
      </c>
      <c r="EB76" s="13">
        <v>7.5666540000000003E-4</v>
      </c>
      <c r="EC76" s="13">
        <v>7.5107720000000002E-4</v>
      </c>
      <c r="ED76" s="13">
        <v>7.5107720000000002E-4</v>
      </c>
      <c r="EE76" s="13">
        <v>7.5107720000000002E-4</v>
      </c>
      <c r="EF76" s="13">
        <v>7.5107720000000002E-4</v>
      </c>
      <c r="EG76" s="13">
        <v>7.5107720000000002E-4</v>
      </c>
      <c r="EH76" s="13">
        <v>9.1566729999999999E-4</v>
      </c>
      <c r="EI76" s="13">
        <v>9.1566729999999999E-4</v>
      </c>
      <c r="EJ76" s="13">
        <v>9.1566729999999999E-4</v>
      </c>
      <c r="EK76" s="13">
        <v>9.1566729999999999E-4</v>
      </c>
      <c r="EL76" s="13">
        <v>9.1566729999999999E-4</v>
      </c>
      <c r="EN76" s="24">
        <v>73</v>
      </c>
      <c r="EO76" s="38">
        <v>2</v>
      </c>
      <c r="EP76" s="38">
        <v>3</v>
      </c>
      <c r="EQ76" s="17">
        <v>554500</v>
      </c>
      <c r="ER76" s="17">
        <v>391540</v>
      </c>
      <c r="ES76" s="41">
        <f t="shared" si="15"/>
        <v>330.96</v>
      </c>
      <c r="ET76" s="41">
        <f t="shared" si="16"/>
        <v>199.181301408</v>
      </c>
      <c r="EU76" s="41">
        <f t="shared" si="18"/>
        <v>131.77869859199998</v>
      </c>
      <c r="EV76" s="27" t="str">
        <f t="shared" si="19"/>
        <v>2,3</v>
      </c>
      <c r="EW76" s="28">
        <v>2</v>
      </c>
      <c r="EX76" s="28">
        <v>5</v>
      </c>
      <c r="EY76" s="28">
        <v>70</v>
      </c>
      <c r="EZ76" s="28">
        <v>298.14600000000002</v>
      </c>
      <c r="FA76" s="27" t="str">
        <f t="shared" si="20"/>
        <v/>
      </c>
      <c r="FB76" s="28">
        <f t="shared" si="21"/>
        <v>0</v>
      </c>
      <c r="FC76" s="28">
        <f t="shared" si="21"/>
        <v>0</v>
      </c>
      <c r="FD76" s="28">
        <f t="shared" si="22"/>
        <v>298.14600000000002</v>
      </c>
      <c r="FE76" s="29">
        <f t="shared" si="17"/>
        <v>0</v>
      </c>
      <c r="FF76" s="3" t="str">
        <f t="shared" si="23"/>
        <v/>
      </c>
      <c r="FG76" s="42" t="str">
        <f t="shared" si="14"/>
        <v/>
      </c>
      <c r="FH76" s="42" t="str">
        <f t="shared" si="14"/>
        <v/>
      </c>
      <c r="FI76" s="42" t="str">
        <f t="shared" si="14"/>
        <v/>
      </c>
      <c r="FK76" s="32">
        <v>1</v>
      </c>
      <c r="FL76" s="32">
        <v>73</v>
      </c>
      <c r="FM76" s="31">
        <v>1</v>
      </c>
      <c r="FN76" s="31">
        <v>40</v>
      </c>
      <c r="FO76" s="31">
        <v>30</v>
      </c>
      <c r="FP76" s="32" t="s">
        <v>25</v>
      </c>
      <c r="FQ76" s="32">
        <v>2.5000000000000001E-2</v>
      </c>
      <c r="FR76" s="32">
        <v>0</v>
      </c>
      <c r="FS76" s="32">
        <v>0</v>
      </c>
      <c r="FT76" s="32">
        <v>0</v>
      </c>
      <c r="FU76" s="32">
        <v>0</v>
      </c>
      <c r="FV76" s="39"/>
    </row>
    <row r="77" spans="1:178" ht="2.1" customHeight="1" x14ac:dyDescent="0.25">
      <c r="A77" s="5"/>
      <c r="B77" s="1">
        <v>297.96600000000001</v>
      </c>
      <c r="C77" s="1">
        <v>297.68799999999902</v>
      </c>
      <c r="D77" s="1">
        <v>297.59800000000001</v>
      </c>
      <c r="E77" s="1">
        <v>297.08800000000002</v>
      </c>
      <c r="F77" s="1">
        <v>296.74400000000003</v>
      </c>
      <c r="G77" s="1">
        <v>296.39999999999901</v>
      </c>
      <c r="H77" s="1">
        <v>296.06400000000002</v>
      </c>
      <c r="I77" s="1">
        <v>295.72000000000003</v>
      </c>
      <c r="J77" s="1">
        <v>295.25599999999901</v>
      </c>
      <c r="K77" s="1">
        <v>295.16000000000003</v>
      </c>
      <c r="L77" s="1">
        <v>295.06400000000002</v>
      </c>
      <c r="M77" s="1">
        <v>294.95999999999901</v>
      </c>
      <c r="N77" s="1">
        <v>294.86399999999998</v>
      </c>
      <c r="O77" s="1">
        <v>295.24</v>
      </c>
      <c r="P77" s="1">
        <v>296.00200000000001</v>
      </c>
      <c r="Q77" s="1">
        <v>296.77199999999903</v>
      </c>
      <c r="R77" s="1">
        <v>297.53199999999902</v>
      </c>
      <c r="S77" s="1">
        <v>298.30200000000002</v>
      </c>
      <c r="T77" s="1">
        <v>299.39400000000001</v>
      </c>
      <c r="U77" s="1">
        <v>300.48599999999902</v>
      </c>
      <c r="V77" s="1">
        <v>301.58600000000001</v>
      </c>
      <c r="W77" s="1">
        <v>302.67799999999897</v>
      </c>
      <c r="X77" s="1">
        <v>303.85199999999901</v>
      </c>
      <c r="Y77" s="1">
        <v>303.87</v>
      </c>
      <c r="Z77" s="1">
        <v>304.49</v>
      </c>
      <c r="AA77" s="1">
        <v>305.11799999999897</v>
      </c>
      <c r="AB77" s="1">
        <v>305.74400000000003</v>
      </c>
      <c r="AC77" s="1">
        <v>306.36399999999901</v>
      </c>
      <c r="AD77" s="1">
        <v>306.10399999999902</v>
      </c>
      <c r="AE77" s="1">
        <v>305.834</v>
      </c>
      <c r="AF77" s="1">
        <v>305.57400000000001</v>
      </c>
      <c r="AG77" s="1">
        <v>305.31400000000002</v>
      </c>
      <c r="AH77" s="1">
        <v>304.916</v>
      </c>
      <c r="AI77" s="1">
        <v>304.11</v>
      </c>
      <c r="AJ77" s="1">
        <v>302.23599999999902</v>
      </c>
      <c r="AK77" s="1">
        <v>300.36</v>
      </c>
      <c r="AL77" s="1">
        <v>298.48599999999902</v>
      </c>
      <c r="AM77" s="1">
        <v>296.61</v>
      </c>
      <c r="AN77" s="1">
        <v>295.32799999999997</v>
      </c>
      <c r="AO77" s="1">
        <v>294.04599999999903</v>
      </c>
      <c r="AP77" s="1">
        <v>292.762</v>
      </c>
      <c r="AQ77" s="1">
        <v>291.48</v>
      </c>
      <c r="AR77" s="1">
        <v>290.81799999999902</v>
      </c>
      <c r="AS77" s="1">
        <v>289.846</v>
      </c>
      <c r="AT77" s="1">
        <v>288.86599999999902</v>
      </c>
      <c r="AU77" s="1">
        <v>287.89600000000002</v>
      </c>
      <c r="AV77" s="1">
        <v>286.92399999999998</v>
      </c>
      <c r="AW77" s="1">
        <v>285.91199999999901</v>
      </c>
      <c r="AX77" s="1">
        <v>285.25599999999997</v>
      </c>
      <c r="AY77" s="1">
        <v>284.25599999999997</v>
      </c>
      <c r="AZ77" s="1">
        <v>283.25799999999902</v>
      </c>
      <c r="BA77" s="1">
        <v>282.25999999999902</v>
      </c>
      <c r="BB77" s="1">
        <v>281.25999999999902</v>
      </c>
      <c r="BC77" s="1">
        <v>280.46199999999902</v>
      </c>
      <c r="BD77" s="1">
        <v>279.67</v>
      </c>
      <c r="BE77" s="1">
        <v>278.87999999999897</v>
      </c>
      <c r="BF77" s="1">
        <v>278.08999999999997</v>
      </c>
      <c r="BG77" s="1">
        <v>277.608</v>
      </c>
      <c r="BH77" s="1">
        <v>277.05200000000002</v>
      </c>
      <c r="BI77" s="1">
        <v>277.06200000000001</v>
      </c>
      <c r="BJ77" s="1">
        <v>277.072</v>
      </c>
      <c r="BK77" s="1">
        <v>277.08</v>
      </c>
      <c r="BL77" s="1">
        <v>277.08999999999997</v>
      </c>
      <c r="BM77" s="1">
        <v>276.92399999999998</v>
      </c>
      <c r="BN77" s="1">
        <v>276.75200000000001</v>
      </c>
      <c r="BO77" s="1">
        <v>276.58600000000001</v>
      </c>
      <c r="BP77" s="1">
        <v>276.41199999999998</v>
      </c>
      <c r="BQ77" s="1">
        <v>275.89800000000002</v>
      </c>
      <c r="BR77" s="1">
        <v>275.551999999999</v>
      </c>
      <c r="BS77" s="1">
        <v>274.83800000000002</v>
      </c>
      <c r="BU77" s="13">
        <v>8.7230949999999999E-4</v>
      </c>
      <c r="BV77" s="13">
        <v>8.7230949999999999E-4</v>
      </c>
      <c r="BW77" s="13">
        <v>8.7230949999999999E-4</v>
      </c>
      <c r="BX77" s="13">
        <v>8.7230949999999999E-4</v>
      </c>
      <c r="BY77" s="13">
        <v>8.7230949999999999E-4</v>
      </c>
      <c r="BZ77" s="13">
        <v>8.9983100000000002E-4</v>
      </c>
      <c r="CA77" s="13">
        <v>8.9983100000000002E-4</v>
      </c>
      <c r="CB77" s="13">
        <v>8.9983100000000002E-4</v>
      </c>
      <c r="CC77" s="13">
        <v>8.9983100000000002E-4</v>
      </c>
      <c r="CD77" s="13">
        <v>8.9983100000000002E-4</v>
      </c>
      <c r="CE77" s="13">
        <v>9.1234179999999995E-4</v>
      </c>
      <c r="CF77" s="13">
        <v>9.1234179999999995E-4</v>
      </c>
      <c r="CG77" s="13">
        <v>9.1234179999999995E-4</v>
      </c>
      <c r="CH77" s="13">
        <v>9.1234179999999995E-4</v>
      </c>
      <c r="CI77" s="13">
        <v>9.1234179999999995E-4</v>
      </c>
      <c r="CJ77" s="13">
        <v>7.6123320000000001E-4</v>
      </c>
      <c r="CK77" s="13">
        <v>7.6123320000000001E-4</v>
      </c>
      <c r="CL77" s="13">
        <v>7.6123320000000001E-4</v>
      </c>
      <c r="CM77" s="13">
        <v>7.6123320000000001E-4</v>
      </c>
      <c r="CN77" s="13">
        <v>7.6123320000000001E-4</v>
      </c>
      <c r="CO77" s="13">
        <v>7.3607220000000001E-4</v>
      </c>
      <c r="CP77" s="13">
        <v>7.3607220000000001E-4</v>
      </c>
      <c r="CQ77" s="13">
        <v>7.3607220000000001E-4</v>
      </c>
      <c r="CR77" s="13">
        <v>7.3607220000000001E-4</v>
      </c>
      <c r="CS77" s="13">
        <v>7.3607220000000001E-4</v>
      </c>
      <c r="CT77" s="13">
        <v>7.7734790000000005E-4</v>
      </c>
      <c r="CU77" s="13">
        <v>7.7734790000000005E-4</v>
      </c>
      <c r="CV77" s="13">
        <v>7.7734790000000005E-4</v>
      </c>
      <c r="CW77" s="13">
        <v>7.7734790000000005E-4</v>
      </c>
      <c r="CX77" s="13">
        <v>7.7734790000000005E-4</v>
      </c>
      <c r="CY77" s="13">
        <v>6.3979270000000005E-4</v>
      </c>
      <c r="CZ77" s="13">
        <v>6.3979270000000005E-4</v>
      </c>
      <c r="DA77" s="13">
        <v>6.3979270000000005E-4</v>
      </c>
      <c r="DB77" s="13">
        <v>6.3979270000000005E-4</v>
      </c>
      <c r="DC77" s="13">
        <v>6.3979270000000005E-4</v>
      </c>
      <c r="DD77" s="13">
        <v>8.1600919999999999E-4</v>
      </c>
      <c r="DE77" s="13">
        <v>8.1600919999999999E-4</v>
      </c>
      <c r="DF77" s="13">
        <v>8.1600919999999999E-4</v>
      </c>
      <c r="DG77" s="13">
        <v>8.1600919999999999E-4</v>
      </c>
      <c r="DH77" s="13">
        <v>8.1600919999999999E-4</v>
      </c>
      <c r="DI77" s="13">
        <v>8.2840599999999996E-4</v>
      </c>
      <c r="DJ77" s="13">
        <v>8.2840599999999996E-4</v>
      </c>
      <c r="DK77" s="13">
        <v>8.2840599999999996E-4</v>
      </c>
      <c r="DL77" s="13">
        <v>8.2840599999999996E-4</v>
      </c>
      <c r="DM77" s="13">
        <v>8.2840599999999996E-4</v>
      </c>
      <c r="DN77" s="13">
        <v>7.7983489999999996E-4</v>
      </c>
      <c r="DO77" s="13">
        <v>7.7983489999999996E-4</v>
      </c>
      <c r="DP77" s="13">
        <v>7.7983489999999996E-4</v>
      </c>
      <c r="DQ77" s="13">
        <v>7.7983489999999996E-4</v>
      </c>
      <c r="DR77" s="13">
        <v>7.7983489999999996E-4</v>
      </c>
      <c r="DS77" s="13">
        <v>7.0857159999999995E-4</v>
      </c>
      <c r="DT77" s="13">
        <v>7.0857159999999995E-4</v>
      </c>
      <c r="DU77" s="13">
        <v>7.0857159999999995E-4</v>
      </c>
      <c r="DV77" s="13">
        <v>7.0857159999999995E-4</v>
      </c>
      <c r="DW77" s="13">
        <v>7.0857159999999995E-4</v>
      </c>
      <c r="DX77" s="13">
        <v>7.5666540000000003E-4</v>
      </c>
      <c r="DY77" s="13">
        <v>7.5666540000000003E-4</v>
      </c>
      <c r="DZ77" s="13">
        <v>7.5666540000000003E-4</v>
      </c>
      <c r="EA77" s="13">
        <v>7.5666540000000003E-4</v>
      </c>
      <c r="EB77" s="13">
        <v>7.5666540000000003E-4</v>
      </c>
      <c r="EC77" s="13">
        <v>7.5107720000000002E-4</v>
      </c>
      <c r="ED77" s="13">
        <v>7.5107720000000002E-4</v>
      </c>
      <c r="EE77" s="13">
        <v>7.5107720000000002E-4</v>
      </c>
      <c r="EF77" s="13">
        <v>7.5107720000000002E-4</v>
      </c>
      <c r="EG77" s="13">
        <v>7.5107720000000002E-4</v>
      </c>
      <c r="EH77" s="13">
        <v>9.1566729999999999E-4</v>
      </c>
      <c r="EI77" s="13">
        <v>9.1566729999999999E-4</v>
      </c>
      <c r="EJ77" s="13">
        <v>9.1566729999999999E-4</v>
      </c>
      <c r="EK77" s="13">
        <v>9.1566729999999999E-4</v>
      </c>
      <c r="EL77" s="13">
        <v>9.1566729999999999E-4</v>
      </c>
      <c r="EN77" s="24">
        <v>74</v>
      </c>
      <c r="EO77" s="38">
        <v>2</v>
      </c>
      <c r="EP77" s="38">
        <v>4</v>
      </c>
      <c r="EQ77" s="17">
        <v>554540</v>
      </c>
      <c r="ER77" s="17">
        <v>391540</v>
      </c>
      <c r="ES77" s="41">
        <f t="shared" si="15"/>
        <v>330.39</v>
      </c>
      <c r="ET77" s="41">
        <f t="shared" si="16"/>
        <v>199.115098848</v>
      </c>
      <c r="EU77" s="41">
        <f t="shared" si="18"/>
        <v>131.27490115199998</v>
      </c>
      <c r="EV77" s="27" t="str">
        <f t="shared" si="19"/>
        <v>2,4</v>
      </c>
      <c r="EW77" s="28">
        <v>2</v>
      </c>
      <c r="EX77" s="28">
        <v>6</v>
      </c>
      <c r="EY77" s="28">
        <v>70</v>
      </c>
      <c r="EZ77" s="28">
        <v>298.029</v>
      </c>
      <c r="FA77" s="27" t="str">
        <f t="shared" si="20"/>
        <v/>
      </c>
      <c r="FB77" s="28">
        <f t="shared" si="21"/>
        <v>0</v>
      </c>
      <c r="FC77" s="28">
        <f t="shared" si="21"/>
        <v>0</v>
      </c>
      <c r="FD77" s="28">
        <f t="shared" si="22"/>
        <v>298.029</v>
      </c>
      <c r="FE77" s="29">
        <f t="shared" si="17"/>
        <v>0</v>
      </c>
      <c r="FF77" s="3" t="str">
        <f t="shared" si="23"/>
        <v/>
      </c>
      <c r="FG77" s="42" t="str">
        <f t="shared" si="14"/>
        <v/>
      </c>
      <c r="FH77" s="42" t="str">
        <f t="shared" si="14"/>
        <v/>
      </c>
      <c r="FI77" s="42" t="str">
        <f t="shared" si="14"/>
        <v/>
      </c>
      <c r="FK77" s="32">
        <v>1</v>
      </c>
      <c r="FL77" s="32">
        <v>74</v>
      </c>
      <c r="FM77" s="31">
        <v>1</v>
      </c>
      <c r="FN77" s="31">
        <v>32</v>
      </c>
      <c r="FO77" s="31">
        <v>35</v>
      </c>
      <c r="FP77" s="32" t="s">
        <v>25</v>
      </c>
      <c r="FQ77" s="32">
        <v>2.5000000000000001E-2</v>
      </c>
      <c r="FR77" s="32">
        <v>0</v>
      </c>
      <c r="FS77" s="32">
        <v>0</v>
      </c>
      <c r="FT77" s="32">
        <v>0</v>
      </c>
      <c r="FU77" s="32">
        <v>0</v>
      </c>
      <c r="FV77" s="39"/>
    </row>
    <row r="78" spans="1:178" ht="2.1" customHeight="1" x14ac:dyDescent="0.25">
      <c r="A78" s="5"/>
      <c r="B78" s="1">
        <v>297.95999999999998</v>
      </c>
      <c r="C78" s="1">
        <v>297.68400000000003</v>
      </c>
      <c r="D78" s="1">
        <v>297.40800000000002</v>
      </c>
      <c r="E78" s="1">
        <v>297.06400000000002</v>
      </c>
      <c r="F78" s="1">
        <v>296.72000000000003</v>
      </c>
      <c r="G78" s="1">
        <v>296.38400000000001</v>
      </c>
      <c r="H78" s="1">
        <v>296.04000000000002</v>
      </c>
      <c r="I78" s="1">
        <v>295.69600000000003</v>
      </c>
      <c r="J78" s="1">
        <v>295.60000000000002</v>
      </c>
      <c r="K78" s="1">
        <v>295.50400000000002</v>
      </c>
      <c r="L78" s="1">
        <v>295.39999999999901</v>
      </c>
      <c r="M78" s="1">
        <v>295.30399999999997</v>
      </c>
      <c r="N78" s="1">
        <v>295.20800000000003</v>
      </c>
      <c r="O78" s="1">
        <v>295.97000000000003</v>
      </c>
      <c r="P78" s="1">
        <v>296.74</v>
      </c>
      <c r="Q78" s="1">
        <v>297.5</v>
      </c>
      <c r="R78" s="1">
        <v>298.26999999999902</v>
      </c>
      <c r="S78" s="1">
        <v>299.03199999999998</v>
      </c>
      <c r="T78" s="1">
        <v>300.12400000000002</v>
      </c>
      <c r="U78" s="1">
        <v>301.22399999999902</v>
      </c>
      <c r="V78" s="1">
        <v>302.31599999999997</v>
      </c>
      <c r="W78" s="1">
        <v>303.41599999999897</v>
      </c>
      <c r="X78" s="1">
        <v>304.50799999999902</v>
      </c>
      <c r="Y78" s="1">
        <v>305.13600000000002</v>
      </c>
      <c r="Z78" s="1">
        <v>305.75400000000002</v>
      </c>
      <c r="AA78" s="1">
        <v>306.38200000000001</v>
      </c>
      <c r="AB78" s="1">
        <v>307</v>
      </c>
      <c r="AC78" s="1">
        <v>307.62799999999902</v>
      </c>
      <c r="AD78" s="1">
        <v>307.36799999999999</v>
      </c>
      <c r="AE78" s="1">
        <v>307.10000000000002</v>
      </c>
      <c r="AF78" s="1">
        <v>306.837999999999</v>
      </c>
      <c r="AG78" s="1">
        <v>306.56999999999903</v>
      </c>
      <c r="AH78" s="1">
        <v>306.31</v>
      </c>
      <c r="AI78" s="1">
        <v>304.43599999999998</v>
      </c>
      <c r="AJ78" s="1">
        <v>302.56</v>
      </c>
      <c r="AK78" s="1">
        <v>300.68599999999901</v>
      </c>
      <c r="AL78" s="1">
        <v>298.81</v>
      </c>
      <c r="AM78" s="1">
        <v>296.93599999999998</v>
      </c>
      <c r="AN78" s="1">
        <v>295.65399999999897</v>
      </c>
      <c r="AO78" s="1">
        <v>294.37</v>
      </c>
      <c r="AP78" s="1">
        <v>293.08800000000002</v>
      </c>
      <c r="AQ78" s="1">
        <v>291.80399999999997</v>
      </c>
      <c r="AR78" s="1">
        <v>290.52199999999999</v>
      </c>
      <c r="AS78" s="1">
        <v>289.55</v>
      </c>
      <c r="AT78" s="1">
        <v>288.57999999999902</v>
      </c>
      <c r="AU78" s="1">
        <v>287.599999999999</v>
      </c>
      <c r="AV78" s="1">
        <v>286.62999999999897</v>
      </c>
      <c r="AW78" s="1">
        <v>285.65800000000002</v>
      </c>
      <c r="AX78" s="1">
        <v>284.66000000000003</v>
      </c>
      <c r="AY78" s="1">
        <v>283.659999999999</v>
      </c>
      <c r="AZ78" s="1">
        <v>282.66199999999998</v>
      </c>
      <c r="BA78" s="1">
        <v>281.66199999999998</v>
      </c>
      <c r="BB78" s="1">
        <v>280.66399999999902</v>
      </c>
      <c r="BC78" s="1">
        <v>279.87400000000002</v>
      </c>
      <c r="BD78" s="1">
        <v>279.08199999999903</v>
      </c>
      <c r="BE78" s="1">
        <v>278.28399999999999</v>
      </c>
      <c r="BF78" s="1">
        <v>277.49200000000002</v>
      </c>
      <c r="BG78" s="1">
        <v>276.702</v>
      </c>
      <c r="BH78" s="1">
        <v>276.71199999999902</v>
      </c>
      <c r="BI78" s="1">
        <v>276.72199999999998</v>
      </c>
      <c r="BJ78" s="1">
        <v>276.73799999999898</v>
      </c>
      <c r="BK78" s="1">
        <v>276.74799999999999</v>
      </c>
      <c r="BL78" s="1">
        <v>276.75799999999998</v>
      </c>
      <c r="BM78" s="1">
        <v>276.584</v>
      </c>
      <c r="BN78" s="1">
        <v>276.41800000000001</v>
      </c>
      <c r="BO78" s="1">
        <v>276.24599999999901</v>
      </c>
      <c r="BP78" s="1">
        <v>276.07999999999902</v>
      </c>
      <c r="BQ78" s="1">
        <v>275.90600000000001</v>
      </c>
      <c r="BR78" s="1">
        <v>275.19200000000001</v>
      </c>
      <c r="BS78" s="1">
        <v>274.47199999999901</v>
      </c>
      <c r="BU78" s="13">
        <v>8.7230949999999999E-4</v>
      </c>
      <c r="BV78" s="13">
        <v>8.7230949999999999E-4</v>
      </c>
      <c r="BW78" s="13">
        <v>8.7230949999999999E-4</v>
      </c>
      <c r="BX78" s="13">
        <v>8.7230949999999999E-4</v>
      </c>
      <c r="BY78" s="13">
        <v>8.7230949999999999E-4</v>
      </c>
      <c r="BZ78" s="13">
        <v>8.9983100000000002E-4</v>
      </c>
      <c r="CA78" s="13">
        <v>8.9983100000000002E-4</v>
      </c>
      <c r="CB78" s="13">
        <v>8.9983100000000002E-4</v>
      </c>
      <c r="CC78" s="13">
        <v>8.9983100000000002E-4</v>
      </c>
      <c r="CD78" s="13">
        <v>8.9983100000000002E-4</v>
      </c>
      <c r="CE78" s="13">
        <v>9.1234179999999995E-4</v>
      </c>
      <c r="CF78" s="13">
        <v>9.1234179999999995E-4</v>
      </c>
      <c r="CG78" s="13">
        <v>9.1234179999999995E-4</v>
      </c>
      <c r="CH78" s="13">
        <v>9.1234179999999995E-4</v>
      </c>
      <c r="CI78" s="13">
        <v>9.1234179999999995E-4</v>
      </c>
      <c r="CJ78" s="13">
        <v>7.6123320000000001E-4</v>
      </c>
      <c r="CK78" s="13">
        <v>7.6123320000000001E-4</v>
      </c>
      <c r="CL78" s="13">
        <v>7.6123320000000001E-4</v>
      </c>
      <c r="CM78" s="13">
        <v>7.6123320000000001E-4</v>
      </c>
      <c r="CN78" s="13">
        <v>7.6123320000000001E-4</v>
      </c>
      <c r="CO78" s="13">
        <v>7.3607220000000001E-4</v>
      </c>
      <c r="CP78" s="13">
        <v>7.3607220000000001E-4</v>
      </c>
      <c r="CQ78" s="13">
        <v>7.3607220000000001E-4</v>
      </c>
      <c r="CR78" s="13">
        <v>7.3607220000000001E-4</v>
      </c>
      <c r="CS78" s="13">
        <v>7.3607220000000001E-4</v>
      </c>
      <c r="CT78" s="13">
        <v>7.7734790000000005E-4</v>
      </c>
      <c r="CU78" s="13">
        <v>7.7734790000000005E-4</v>
      </c>
      <c r="CV78" s="13">
        <v>7.7734790000000005E-4</v>
      </c>
      <c r="CW78" s="13">
        <v>7.7734790000000005E-4</v>
      </c>
      <c r="CX78" s="13">
        <v>7.7734790000000005E-4</v>
      </c>
      <c r="CY78" s="13">
        <v>6.3979270000000005E-4</v>
      </c>
      <c r="CZ78" s="13">
        <v>6.3979270000000005E-4</v>
      </c>
      <c r="DA78" s="13">
        <v>6.3979270000000005E-4</v>
      </c>
      <c r="DB78" s="13">
        <v>6.3979270000000005E-4</v>
      </c>
      <c r="DC78" s="13">
        <v>6.3979270000000005E-4</v>
      </c>
      <c r="DD78" s="13">
        <v>8.1600919999999999E-4</v>
      </c>
      <c r="DE78" s="13">
        <v>8.1600919999999999E-4</v>
      </c>
      <c r="DF78" s="13">
        <v>8.1600919999999999E-4</v>
      </c>
      <c r="DG78" s="13">
        <v>8.1600919999999999E-4</v>
      </c>
      <c r="DH78" s="13">
        <v>8.1600919999999999E-4</v>
      </c>
      <c r="DI78" s="13">
        <v>8.2840599999999996E-4</v>
      </c>
      <c r="DJ78" s="13">
        <v>8.2840599999999996E-4</v>
      </c>
      <c r="DK78" s="13">
        <v>8.2840599999999996E-4</v>
      </c>
      <c r="DL78" s="13">
        <v>8.2840599999999996E-4</v>
      </c>
      <c r="DM78" s="13">
        <v>8.2840599999999996E-4</v>
      </c>
      <c r="DN78" s="13">
        <v>7.7983489999999996E-4</v>
      </c>
      <c r="DO78" s="13">
        <v>7.7983489999999996E-4</v>
      </c>
      <c r="DP78" s="13">
        <v>7.7983489999999996E-4</v>
      </c>
      <c r="DQ78" s="13">
        <v>7.7983489999999996E-4</v>
      </c>
      <c r="DR78" s="13">
        <v>7.7983489999999996E-4</v>
      </c>
      <c r="DS78" s="13">
        <v>7.0857159999999995E-4</v>
      </c>
      <c r="DT78" s="13">
        <v>7.0857159999999995E-4</v>
      </c>
      <c r="DU78" s="13">
        <v>7.0857159999999995E-4</v>
      </c>
      <c r="DV78" s="13">
        <v>7.0857159999999995E-4</v>
      </c>
      <c r="DW78" s="13">
        <v>7.0857159999999995E-4</v>
      </c>
      <c r="DX78" s="13">
        <v>7.5666540000000003E-4</v>
      </c>
      <c r="DY78" s="13">
        <v>7.5666540000000003E-4</v>
      </c>
      <c r="DZ78" s="13">
        <v>7.5666540000000003E-4</v>
      </c>
      <c r="EA78" s="13">
        <v>7.5666540000000003E-4</v>
      </c>
      <c r="EB78" s="13">
        <v>7.5666540000000003E-4</v>
      </c>
      <c r="EC78" s="13">
        <v>7.5107720000000002E-4</v>
      </c>
      <c r="ED78" s="13">
        <v>7.5107720000000002E-4</v>
      </c>
      <c r="EE78" s="13">
        <v>7.5107720000000002E-4</v>
      </c>
      <c r="EF78" s="13">
        <v>7.5107720000000002E-4</v>
      </c>
      <c r="EG78" s="13">
        <v>7.5107720000000002E-4</v>
      </c>
      <c r="EH78" s="13">
        <v>9.1566729999999999E-4</v>
      </c>
      <c r="EI78" s="13">
        <v>9.1566729999999999E-4</v>
      </c>
      <c r="EJ78" s="13">
        <v>9.1566729999999999E-4</v>
      </c>
      <c r="EK78" s="13">
        <v>9.1566729999999999E-4</v>
      </c>
      <c r="EL78" s="13">
        <v>9.1566729999999999E-4</v>
      </c>
      <c r="EN78" s="24">
        <v>75</v>
      </c>
      <c r="EO78" s="38">
        <v>2</v>
      </c>
      <c r="EP78" s="38">
        <v>5</v>
      </c>
      <c r="EQ78" s="17">
        <v>554580</v>
      </c>
      <c r="ER78" s="17">
        <v>391540</v>
      </c>
      <c r="ES78" s="41">
        <f t="shared" si="15"/>
        <v>329.82</v>
      </c>
      <c r="ET78" s="41">
        <f t="shared" si="16"/>
        <v>199.052651424</v>
      </c>
      <c r="EU78" s="41">
        <f t="shared" si="18"/>
        <v>130.76734857599999</v>
      </c>
      <c r="EV78" s="27" t="str">
        <f t="shared" si="19"/>
        <v>2,5</v>
      </c>
      <c r="EW78" s="28">
        <v>2</v>
      </c>
      <c r="EX78" s="28">
        <v>7</v>
      </c>
      <c r="EY78" s="28">
        <v>70</v>
      </c>
      <c r="EZ78" s="28">
        <v>297.91199999999998</v>
      </c>
      <c r="FA78" s="27" t="str">
        <f t="shared" si="20"/>
        <v/>
      </c>
      <c r="FB78" s="28">
        <f t="shared" si="21"/>
        <v>0</v>
      </c>
      <c r="FC78" s="28">
        <f t="shared" si="21"/>
        <v>0</v>
      </c>
      <c r="FD78" s="28">
        <f t="shared" si="22"/>
        <v>297.91199999999998</v>
      </c>
      <c r="FE78" s="29">
        <f t="shared" si="17"/>
        <v>0</v>
      </c>
      <c r="FF78" s="3" t="str">
        <f t="shared" si="23"/>
        <v/>
      </c>
      <c r="FG78" s="42" t="str">
        <f t="shared" si="14"/>
        <v/>
      </c>
      <c r="FH78" s="42" t="str">
        <f t="shared" si="14"/>
        <v/>
      </c>
      <c r="FI78" s="42" t="str">
        <f t="shared" si="14"/>
        <v/>
      </c>
      <c r="FK78" s="32">
        <v>1</v>
      </c>
      <c r="FL78" s="32">
        <v>75</v>
      </c>
      <c r="FM78" s="31">
        <v>1</v>
      </c>
      <c r="FN78" s="31">
        <v>40</v>
      </c>
      <c r="FO78" s="31">
        <v>48</v>
      </c>
      <c r="FP78" s="32" t="s">
        <v>25</v>
      </c>
      <c r="FQ78" s="32">
        <v>4.4999999999999998E-2</v>
      </c>
      <c r="FR78" s="32">
        <v>0</v>
      </c>
      <c r="FS78" s="32">
        <v>0</v>
      </c>
      <c r="FT78" s="32">
        <v>0</v>
      </c>
      <c r="FU78" s="32">
        <v>0</v>
      </c>
      <c r="FV78" s="39"/>
    </row>
    <row r="79" spans="1:178" ht="2.1" customHeight="1" x14ac:dyDescent="0.25">
      <c r="A79" s="5"/>
      <c r="B79" s="1">
        <v>297.96199999999902</v>
      </c>
      <c r="C79" s="1">
        <v>297.67799999999897</v>
      </c>
      <c r="D79" s="1">
        <v>297.30599999999998</v>
      </c>
      <c r="E79" s="1">
        <v>296.95800000000003</v>
      </c>
      <c r="F79" s="1">
        <v>296.61399999999901</v>
      </c>
      <c r="G79" s="1">
        <v>296.27</v>
      </c>
      <c r="H79" s="1">
        <v>295.92599999999999</v>
      </c>
      <c r="I79" s="1">
        <v>295.58199999999999</v>
      </c>
      <c r="J79" s="1">
        <v>295.48599999999902</v>
      </c>
      <c r="K79" s="1">
        <v>295.38999999999902</v>
      </c>
      <c r="L79" s="1">
        <v>295.29399999999998</v>
      </c>
      <c r="M79" s="1">
        <v>295.19799999999998</v>
      </c>
      <c r="N79" s="1">
        <v>295.13</v>
      </c>
      <c r="O79" s="1">
        <v>295.89199999999897</v>
      </c>
      <c r="P79" s="1">
        <v>296.65399999999897</v>
      </c>
      <c r="Q79" s="1">
        <v>297.42399999999998</v>
      </c>
      <c r="R79" s="1">
        <v>298.18599999999998</v>
      </c>
      <c r="S79" s="1">
        <v>298.55</v>
      </c>
      <c r="T79" s="1">
        <v>299.642</v>
      </c>
      <c r="U79" s="1">
        <v>300.74200000000002</v>
      </c>
      <c r="V79" s="1">
        <v>301.834</v>
      </c>
      <c r="W79" s="1">
        <v>302.93400000000003</v>
      </c>
      <c r="X79" s="1">
        <v>303.63200000000001</v>
      </c>
      <c r="Y79" s="1">
        <v>304.25999999999902</v>
      </c>
      <c r="Z79" s="1">
        <v>304.87799999999902</v>
      </c>
      <c r="AA79" s="1">
        <v>305.50599999999997</v>
      </c>
      <c r="AB79" s="1">
        <v>306.13200000000001</v>
      </c>
      <c r="AC79" s="1">
        <v>306.76400000000001</v>
      </c>
      <c r="AD79" s="1">
        <v>306.64999999999998</v>
      </c>
      <c r="AE79" s="1">
        <v>306.38799999999901</v>
      </c>
      <c r="AF79" s="1">
        <v>306.12</v>
      </c>
      <c r="AG79" s="1">
        <v>305.86</v>
      </c>
      <c r="AH79" s="1">
        <v>305.60000000000002</v>
      </c>
      <c r="AI79" s="1">
        <v>303.72399999999999</v>
      </c>
      <c r="AJ79" s="1">
        <v>301.85000000000002</v>
      </c>
      <c r="AK79" s="1">
        <v>299.97599999999898</v>
      </c>
      <c r="AL79" s="1">
        <v>298.10000000000002</v>
      </c>
      <c r="AM79" s="1">
        <v>296.43200000000002</v>
      </c>
      <c r="AN79" s="1">
        <v>295.14999999999901</v>
      </c>
      <c r="AO79" s="1">
        <v>293.86599999999999</v>
      </c>
      <c r="AP79" s="1">
        <v>292.584</v>
      </c>
      <c r="AQ79" s="1">
        <v>291.30200000000002</v>
      </c>
      <c r="AR79" s="1">
        <v>290.25799999999998</v>
      </c>
      <c r="AS79" s="1">
        <v>289.27800000000002</v>
      </c>
      <c r="AT79" s="1">
        <v>288.30799999999903</v>
      </c>
      <c r="AU79" s="1">
        <v>287.33600000000001</v>
      </c>
      <c r="AV79" s="1">
        <v>286.36599999999902</v>
      </c>
      <c r="AW79" s="1">
        <v>285.13200000000001</v>
      </c>
      <c r="AX79" s="1">
        <v>284.17799999999897</v>
      </c>
      <c r="AY79" s="1">
        <v>283.17799999999897</v>
      </c>
      <c r="AZ79" s="1">
        <v>282.18</v>
      </c>
      <c r="BA79" s="1">
        <v>281.18200000000002</v>
      </c>
      <c r="BB79" s="1">
        <v>280.18200000000002</v>
      </c>
      <c r="BC79" s="1">
        <v>279.39199999999897</v>
      </c>
      <c r="BD79" s="1">
        <v>278.60000000000002</v>
      </c>
      <c r="BE79" s="1">
        <v>277.81</v>
      </c>
      <c r="BF79" s="1">
        <v>277.02</v>
      </c>
      <c r="BG79" s="1">
        <v>276.464</v>
      </c>
      <c r="BH79" s="1">
        <v>276.50799999999998</v>
      </c>
      <c r="BI79" s="1">
        <v>276.52600000000001</v>
      </c>
      <c r="BJ79" s="1">
        <v>276.53399999999903</v>
      </c>
      <c r="BK79" s="1">
        <v>276.54399999999902</v>
      </c>
      <c r="BL79" s="1">
        <v>276.55399999999997</v>
      </c>
      <c r="BM79" s="1">
        <v>276.33</v>
      </c>
      <c r="BN79" s="1">
        <v>276.15600000000001</v>
      </c>
      <c r="BO79" s="1">
        <v>275.98399999999998</v>
      </c>
      <c r="BP79" s="1">
        <v>275.81799999999902</v>
      </c>
      <c r="BQ79" s="1">
        <v>275.64400000000001</v>
      </c>
      <c r="BR79" s="1">
        <v>274.93</v>
      </c>
      <c r="BS79" s="1">
        <v>274.20999999999998</v>
      </c>
      <c r="BU79" s="13">
        <v>8.7230949999999999E-4</v>
      </c>
      <c r="BV79" s="13">
        <v>8.7230949999999999E-4</v>
      </c>
      <c r="BW79" s="13">
        <v>8.7230949999999999E-4</v>
      </c>
      <c r="BX79" s="13">
        <v>8.7230949999999999E-4</v>
      </c>
      <c r="BY79" s="13">
        <v>8.7230949999999999E-4</v>
      </c>
      <c r="BZ79" s="13">
        <v>8.9983100000000002E-4</v>
      </c>
      <c r="CA79" s="13">
        <v>8.9983100000000002E-4</v>
      </c>
      <c r="CB79" s="13">
        <v>8.9983100000000002E-4</v>
      </c>
      <c r="CC79" s="13">
        <v>8.9983100000000002E-4</v>
      </c>
      <c r="CD79" s="13">
        <v>8.9983100000000002E-4</v>
      </c>
      <c r="CE79" s="13">
        <v>9.1234179999999995E-4</v>
      </c>
      <c r="CF79" s="13">
        <v>9.1234179999999995E-4</v>
      </c>
      <c r="CG79" s="13">
        <v>9.1234179999999995E-4</v>
      </c>
      <c r="CH79" s="13">
        <v>9.1234179999999995E-4</v>
      </c>
      <c r="CI79" s="13">
        <v>9.1234179999999995E-4</v>
      </c>
      <c r="CJ79" s="13">
        <v>7.6123320000000001E-4</v>
      </c>
      <c r="CK79" s="13">
        <v>7.6123320000000001E-4</v>
      </c>
      <c r="CL79" s="13">
        <v>7.6123320000000001E-4</v>
      </c>
      <c r="CM79" s="13">
        <v>7.6123320000000001E-4</v>
      </c>
      <c r="CN79" s="13">
        <v>7.6123320000000001E-4</v>
      </c>
      <c r="CO79" s="13">
        <v>7.3607220000000001E-4</v>
      </c>
      <c r="CP79" s="13">
        <v>7.3607220000000001E-4</v>
      </c>
      <c r="CQ79" s="13">
        <v>7.3607220000000001E-4</v>
      </c>
      <c r="CR79" s="13">
        <v>7.3607220000000001E-4</v>
      </c>
      <c r="CS79" s="13">
        <v>7.3607220000000001E-4</v>
      </c>
      <c r="CT79" s="13">
        <v>7.7734790000000005E-4</v>
      </c>
      <c r="CU79" s="13">
        <v>7.7734790000000005E-4</v>
      </c>
      <c r="CV79" s="13">
        <v>7.7734790000000005E-4</v>
      </c>
      <c r="CW79" s="13">
        <v>7.7734790000000005E-4</v>
      </c>
      <c r="CX79" s="13">
        <v>7.7734790000000005E-4</v>
      </c>
      <c r="CY79" s="13">
        <v>6.3979270000000005E-4</v>
      </c>
      <c r="CZ79" s="13">
        <v>6.3979270000000005E-4</v>
      </c>
      <c r="DA79" s="13">
        <v>6.3979270000000005E-4</v>
      </c>
      <c r="DB79" s="13">
        <v>6.3979270000000005E-4</v>
      </c>
      <c r="DC79" s="13">
        <v>6.3979270000000005E-4</v>
      </c>
      <c r="DD79" s="13">
        <v>8.1600919999999999E-4</v>
      </c>
      <c r="DE79" s="13">
        <v>8.1600919999999999E-4</v>
      </c>
      <c r="DF79" s="13">
        <v>8.1600919999999999E-4</v>
      </c>
      <c r="DG79" s="13">
        <v>8.1600919999999999E-4</v>
      </c>
      <c r="DH79" s="13">
        <v>8.1600919999999999E-4</v>
      </c>
      <c r="DI79" s="13">
        <v>8.2840599999999996E-4</v>
      </c>
      <c r="DJ79" s="13">
        <v>8.2840599999999996E-4</v>
      </c>
      <c r="DK79" s="13">
        <v>8.2840599999999996E-4</v>
      </c>
      <c r="DL79" s="13">
        <v>8.2840599999999996E-4</v>
      </c>
      <c r="DM79" s="13">
        <v>8.2840599999999996E-4</v>
      </c>
      <c r="DN79" s="13">
        <v>7.7983489999999996E-4</v>
      </c>
      <c r="DO79" s="13">
        <v>7.7983489999999996E-4</v>
      </c>
      <c r="DP79" s="13">
        <v>7.7983489999999996E-4</v>
      </c>
      <c r="DQ79" s="13">
        <v>7.7983489999999996E-4</v>
      </c>
      <c r="DR79" s="13">
        <v>7.7983489999999996E-4</v>
      </c>
      <c r="DS79" s="13">
        <v>7.0857159999999995E-4</v>
      </c>
      <c r="DT79" s="13">
        <v>7.0857159999999995E-4</v>
      </c>
      <c r="DU79" s="13">
        <v>7.0857159999999995E-4</v>
      </c>
      <c r="DV79" s="13">
        <v>7.0857159999999995E-4</v>
      </c>
      <c r="DW79" s="13">
        <v>7.0857159999999995E-4</v>
      </c>
      <c r="DX79" s="13">
        <v>7.5666540000000003E-4</v>
      </c>
      <c r="DY79" s="13">
        <v>7.5666540000000003E-4</v>
      </c>
      <c r="DZ79" s="13">
        <v>7.5666540000000003E-4</v>
      </c>
      <c r="EA79" s="13">
        <v>7.5666540000000003E-4</v>
      </c>
      <c r="EB79" s="13">
        <v>7.5666540000000003E-4</v>
      </c>
      <c r="EC79" s="13">
        <v>7.5107720000000002E-4</v>
      </c>
      <c r="ED79" s="13">
        <v>7.5107720000000002E-4</v>
      </c>
      <c r="EE79" s="13">
        <v>7.5107720000000002E-4</v>
      </c>
      <c r="EF79" s="13">
        <v>7.5107720000000002E-4</v>
      </c>
      <c r="EG79" s="13">
        <v>7.5107720000000002E-4</v>
      </c>
      <c r="EH79" s="13">
        <v>9.1566729999999999E-4</v>
      </c>
      <c r="EI79" s="13">
        <v>9.1566729999999999E-4</v>
      </c>
      <c r="EJ79" s="13">
        <v>9.1566729999999999E-4</v>
      </c>
      <c r="EK79" s="13">
        <v>9.1566729999999999E-4</v>
      </c>
      <c r="EL79" s="13">
        <v>9.1566729999999999E-4</v>
      </c>
      <c r="EN79" s="24">
        <v>76</v>
      </c>
      <c r="EO79" s="38">
        <v>2</v>
      </c>
      <c r="EP79" s="38">
        <v>6</v>
      </c>
      <c r="EQ79" s="17">
        <v>554620</v>
      </c>
      <c r="ER79" s="17">
        <v>391540</v>
      </c>
      <c r="ES79" s="41">
        <f t="shared" si="15"/>
        <v>329.25</v>
      </c>
      <c r="ET79" s="41">
        <f t="shared" si="16"/>
        <v>198.99020399999901</v>
      </c>
      <c r="EU79" s="41">
        <f t="shared" si="18"/>
        <v>130.25979600000099</v>
      </c>
      <c r="EV79" s="27" t="str">
        <f t="shared" si="19"/>
        <v>2,6</v>
      </c>
      <c r="EW79" s="28">
        <v>2</v>
      </c>
      <c r="EX79" s="28">
        <v>8</v>
      </c>
      <c r="EY79" s="28">
        <v>70</v>
      </c>
      <c r="EZ79" s="28">
        <v>297.79599999999999</v>
      </c>
      <c r="FA79" s="27" t="str">
        <f t="shared" si="20"/>
        <v/>
      </c>
      <c r="FB79" s="28">
        <f t="shared" si="21"/>
        <v>0</v>
      </c>
      <c r="FC79" s="28">
        <f t="shared" si="21"/>
        <v>0</v>
      </c>
      <c r="FD79" s="28">
        <f t="shared" si="22"/>
        <v>297.79599999999999</v>
      </c>
      <c r="FE79" s="29">
        <f t="shared" si="17"/>
        <v>0</v>
      </c>
      <c r="FF79" s="3" t="str">
        <f t="shared" si="23"/>
        <v/>
      </c>
      <c r="FG79" s="42" t="str">
        <f t="shared" si="14"/>
        <v/>
      </c>
      <c r="FH79" s="42" t="str">
        <f t="shared" si="14"/>
        <v/>
      </c>
      <c r="FI79" s="42" t="str">
        <f t="shared" si="14"/>
        <v/>
      </c>
      <c r="FK79" s="32">
        <v>1</v>
      </c>
      <c r="FL79" s="32">
        <v>76</v>
      </c>
      <c r="FM79" s="31">
        <v>1</v>
      </c>
      <c r="FN79" s="31">
        <v>32</v>
      </c>
      <c r="FO79" s="31">
        <v>44</v>
      </c>
      <c r="FP79" s="32" t="s">
        <v>25</v>
      </c>
      <c r="FQ79" s="32">
        <v>2.5000000000000001E-2</v>
      </c>
      <c r="FR79" s="32">
        <v>0</v>
      </c>
      <c r="FS79" s="32">
        <v>0</v>
      </c>
      <c r="FT79" s="32">
        <v>0</v>
      </c>
      <c r="FU79" s="32">
        <v>0</v>
      </c>
      <c r="FV79" s="39"/>
    </row>
    <row r="80" spans="1:178" ht="2.1" customHeight="1" x14ac:dyDescent="0.25">
      <c r="A80" s="5"/>
      <c r="B80" s="1">
        <v>297.95600000000002</v>
      </c>
      <c r="C80" s="1">
        <v>297.584</v>
      </c>
      <c r="D80" s="1">
        <v>297.21399999999898</v>
      </c>
      <c r="E80" s="1">
        <v>296.85599999999903</v>
      </c>
      <c r="F80" s="1">
        <v>296.5</v>
      </c>
      <c r="G80" s="1">
        <v>296.15600000000001</v>
      </c>
      <c r="H80" s="1">
        <v>295.82</v>
      </c>
      <c r="I80" s="1">
        <v>295.47599999999898</v>
      </c>
      <c r="J80" s="1">
        <v>295.37999999999897</v>
      </c>
      <c r="K80" s="1">
        <v>295.27600000000001</v>
      </c>
      <c r="L80" s="1">
        <v>295.18</v>
      </c>
      <c r="M80" s="1">
        <v>295.11200000000002</v>
      </c>
      <c r="N80" s="1">
        <v>295.04599999999999</v>
      </c>
      <c r="O80" s="1">
        <v>295.81599999999901</v>
      </c>
      <c r="P80" s="1">
        <v>296.57600000000002</v>
      </c>
      <c r="Q80" s="1">
        <v>297.33800000000002</v>
      </c>
      <c r="R80" s="1">
        <v>297.70199999999897</v>
      </c>
      <c r="S80" s="1">
        <v>298.06599999999997</v>
      </c>
      <c r="T80" s="1">
        <v>299.15800000000002</v>
      </c>
      <c r="U80" s="1">
        <v>300.25799999999998</v>
      </c>
      <c r="V80" s="1">
        <v>301.35000000000002</v>
      </c>
      <c r="W80" s="1">
        <v>302.05799999999903</v>
      </c>
      <c r="X80" s="1">
        <v>302.75599999999997</v>
      </c>
      <c r="Y80" s="1">
        <v>303.38400000000001</v>
      </c>
      <c r="Z80" s="1">
        <v>304.00999999999902</v>
      </c>
      <c r="AA80" s="1">
        <v>304.62999999999897</v>
      </c>
      <c r="AB80" s="1">
        <v>305.262</v>
      </c>
      <c r="AC80" s="1">
        <v>305.89199999999897</v>
      </c>
      <c r="AD80" s="1">
        <v>305.786</v>
      </c>
      <c r="AE80" s="1">
        <v>305.67</v>
      </c>
      <c r="AF80" s="1">
        <v>305.41000000000003</v>
      </c>
      <c r="AG80" s="1">
        <v>305.14999999999998</v>
      </c>
      <c r="AH80" s="1">
        <v>304.88200000000001</v>
      </c>
      <c r="AI80" s="1">
        <v>303.00599999999997</v>
      </c>
      <c r="AJ80" s="1">
        <v>301.13200000000001</v>
      </c>
      <c r="AK80" s="1">
        <v>299.25599999999997</v>
      </c>
      <c r="AL80" s="1">
        <v>297.58800000000002</v>
      </c>
      <c r="AM80" s="1">
        <v>295.92799999999897</v>
      </c>
      <c r="AN80" s="1">
        <v>294.64600000000002</v>
      </c>
      <c r="AO80" s="1">
        <v>293.36399999999901</v>
      </c>
      <c r="AP80" s="1">
        <v>292.08</v>
      </c>
      <c r="AQ80" s="1">
        <v>291.02999999999901</v>
      </c>
      <c r="AR80" s="1">
        <v>289.98599999999902</v>
      </c>
      <c r="AS80" s="1">
        <v>289.01400000000001</v>
      </c>
      <c r="AT80" s="1">
        <v>288.04399999999998</v>
      </c>
      <c r="AU80" s="1">
        <v>287.072</v>
      </c>
      <c r="AV80" s="1">
        <v>285.83999999999997</v>
      </c>
      <c r="AW80" s="1">
        <v>284.60599999999903</v>
      </c>
      <c r="AX80" s="1">
        <v>283.65199999999999</v>
      </c>
      <c r="AY80" s="1">
        <v>282.70600000000002</v>
      </c>
      <c r="AZ80" s="1">
        <v>281.70600000000002</v>
      </c>
      <c r="BA80" s="1">
        <v>280.70800000000003</v>
      </c>
      <c r="BB80" s="1">
        <v>279.70800000000003</v>
      </c>
      <c r="BC80" s="1">
        <v>278.91800000000001</v>
      </c>
      <c r="BD80" s="1">
        <v>278.12</v>
      </c>
      <c r="BE80" s="1">
        <v>277.32799999999901</v>
      </c>
      <c r="BF80" s="1">
        <v>276.774</v>
      </c>
      <c r="BG80" s="1">
        <v>276.22800000000001</v>
      </c>
      <c r="BH80" s="1">
        <v>276.27</v>
      </c>
      <c r="BI80" s="1">
        <v>276.322</v>
      </c>
      <c r="BJ80" s="1">
        <v>276.33</v>
      </c>
      <c r="BK80" s="1">
        <v>276.33999999999997</v>
      </c>
      <c r="BL80" s="1">
        <v>276.35000000000002</v>
      </c>
      <c r="BM80" s="1">
        <v>276.12599999999901</v>
      </c>
      <c r="BN80" s="1">
        <v>275.89400000000001</v>
      </c>
      <c r="BO80" s="1">
        <v>275.73</v>
      </c>
      <c r="BP80" s="1">
        <v>275.55599999999998</v>
      </c>
      <c r="BQ80" s="1">
        <v>275.38200000000001</v>
      </c>
      <c r="BR80" s="1">
        <v>274.66800000000001</v>
      </c>
      <c r="BS80" s="1">
        <v>273.95600000000002</v>
      </c>
      <c r="BU80" s="13">
        <v>8.7230949999999999E-4</v>
      </c>
      <c r="BV80" s="13">
        <v>8.7230949999999999E-4</v>
      </c>
      <c r="BW80" s="13">
        <v>8.7230949999999999E-4</v>
      </c>
      <c r="BX80" s="13">
        <v>8.7230949999999999E-4</v>
      </c>
      <c r="BY80" s="13">
        <v>8.7230949999999999E-4</v>
      </c>
      <c r="BZ80" s="13">
        <v>8.9983100000000002E-4</v>
      </c>
      <c r="CA80" s="13">
        <v>8.9983100000000002E-4</v>
      </c>
      <c r="CB80" s="13">
        <v>8.9983100000000002E-4</v>
      </c>
      <c r="CC80" s="13">
        <v>8.9983100000000002E-4</v>
      </c>
      <c r="CD80" s="13">
        <v>8.9983100000000002E-4</v>
      </c>
      <c r="CE80" s="13">
        <v>9.1234179999999995E-4</v>
      </c>
      <c r="CF80" s="13">
        <v>9.1234179999999995E-4</v>
      </c>
      <c r="CG80" s="13">
        <v>9.1234179999999995E-4</v>
      </c>
      <c r="CH80" s="13">
        <v>9.1234179999999995E-4</v>
      </c>
      <c r="CI80" s="13">
        <v>9.1234179999999995E-4</v>
      </c>
      <c r="CJ80" s="13">
        <v>7.6123320000000001E-4</v>
      </c>
      <c r="CK80" s="13">
        <v>7.6123320000000001E-4</v>
      </c>
      <c r="CL80" s="13">
        <v>7.6123320000000001E-4</v>
      </c>
      <c r="CM80" s="13">
        <v>7.6123320000000001E-4</v>
      </c>
      <c r="CN80" s="13">
        <v>7.6123320000000001E-4</v>
      </c>
      <c r="CO80" s="13">
        <v>7.3607220000000001E-4</v>
      </c>
      <c r="CP80" s="13">
        <v>7.3607220000000001E-4</v>
      </c>
      <c r="CQ80" s="13">
        <v>7.3607220000000001E-4</v>
      </c>
      <c r="CR80" s="13">
        <v>7.3607220000000001E-4</v>
      </c>
      <c r="CS80" s="13">
        <v>7.3607220000000001E-4</v>
      </c>
      <c r="CT80" s="13">
        <v>7.7734790000000005E-4</v>
      </c>
      <c r="CU80" s="13">
        <v>7.7734790000000005E-4</v>
      </c>
      <c r="CV80" s="13">
        <v>7.7734790000000005E-4</v>
      </c>
      <c r="CW80" s="13">
        <v>7.7734790000000005E-4</v>
      </c>
      <c r="CX80" s="13">
        <v>7.7734790000000005E-4</v>
      </c>
      <c r="CY80" s="13">
        <v>6.3979270000000005E-4</v>
      </c>
      <c r="CZ80" s="13">
        <v>6.3979270000000005E-4</v>
      </c>
      <c r="DA80" s="13">
        <v>6.3979270000000005E-4</v>
      </c>
      <c r="DB80" s="13">
        <v>6.3979270000000005E-4</v>
      </c>
      <c r="DC80" s="13">
        <v>6.3979270000000005E-4</v>
      </c>
      <c r="DD80" s="13">
        <v>8.1600919999999999E-4</v>
      </c>
      <c r="DE80" s="13">
        <v>8.1600919999999999E-4</v>
      </c>
      <c r="DF80" s="13">
        <v>8.1600919999999999E-4</v>
      </c>
      <c r="DG80" s="13">
        <v>8.1600919999999999E-4</v>
      </c>
      <c r="DH80" s="13">
        <v>8.1600919999999999E-4</v>
      </c>
      <c r="DI80" s="13">
        <v>8.2840599999999996E-4</v>
      </c>
      <c r="DJ80" s="13">
        <v>8.2840599999999996E-4</v>
      </c>
      <c r="DK80" s="13">
        <v>8.2840599999999996E-4</v>
      </c>
      <c r="DL80" s="13">
        <v>8.2840599999999996E-4</v>
      </c>
      <c r="DM80" s="13">
        <v>8.2840599999999996E-4</v>
      </c>
      <c r="DN80" s="13">
        <v>7.7983489999999996E-4</v>
      </c>
      <c r="DO80" s="13">
        <v>7.7983489999999996E-4</v>
      </c>
      <c r="DP80" s="13">
        <v>7.7983489999999996E-4</v>
      </c>
      <c r="DQ80" s="13">
        <v>7.7983489999999996E-4</v>
      </c>
      <c r="DR80" s="13">
        <v>7.7983489999999996E-4</v>
      </c>
      <c r="DS80" s="13">
        <v>7.0857159999999995E-4</v>
      </c>
      <c r="DT80" s="13">
        <v>7.0857159999999995E-4</v>
      </c>
      <c r="DU80" s="13">
        <v>7.0857159999999995E-4</v>
      </c>
      <c r="DV80" s="13">
        <v>7.0857159999999995E-4</v>
      </c>
      <c r="DW80" s="13">
        <v>7.0857159999999995E-4</v>
      </c>
      <c r="DX80" s="13">
        <v>7.5666540000000003E-4</v>
      </c>
      <c r="DY80" s="13">
        <v>7.5666540000000003E-4</v>
      </c>
      <c r="DZ80" s="13">
        <v>7.5666540000000003E-4</v>
      </c>
      <c r="EA80" s="13">
        <v>7.5666540000000003E-4</v>
      </c>
      <c r="EB80" s="13">
        <v>7.5666540000000003E-4</v>
      </c>
      <c r="EC80" s="13">
        <v>7.5107720000000002E-4</v>
      </c>
      <c r="ED80" s="13">
        <v>7.5107720000000002E-4</v>
      </c>
      <c r="EE80" s="13">
        <v>7.5107720000000002E-4</v>
      </c>
      <c r="EF80" s="13">
        <v>7.5107720000000002E-4</v>
      </c>
      <c r="EG80" s="13">
        <v>7.5107720000000002E-4</v>
      </c>
      <c r="EH80" s="13">
        <v>9.1566729999999999E-4</v>
      </c>
      <c r="EI80" s="13">
        <v>9.1566729999999999E-4</v>
      </c>
      <c r="EJ80" s="13">
        <v>9.1566729999999999E-4</v>
      </c>
      <c r="EK80" s="13">
        <v>9.1566729999999999E-4</v>
      </c>
      <c r="EL80" s="13">
        <v>9.1566729999999999E-4</v>
      </c>
      <c r="EN80" s="24">
        <v>77</v>
      </c>
      <c r="EO80" s="38">
        <v>2</v>
      </c>
      <c r="EP80" s="38">
        <v>7</v>
      </c>
      <c r="EQ80" s="17">
        <v>554660</v>
      </c>
      <c r="ER80" s="17">
        <v>391540</v>
      </c>
      <c r="ES80" s="41">
        <f t="shared" si="15"/>
        <v>328.67</v>
      </c>
      <c r="ET80" s="41">
        <f t="shared" si="16"/>
        <v>198.92775657600001</v>
      </c>
      <c r="EU80" s="41">
        <f t="shared" si="18"/>
        <v>129.74224342400001</v>
      </c>
      <c r="EV80" s="27" t="str">
        <f t="shared" si="19"/>
        <v>2,7</v>
      </c>
      <c r="EW80" s="28">
        <v>2</v>
      </c>
      <c r="EX80" s="28">
        <v>9</v>
      </c>
      <c r="EY80" s="28">
        <v>70</v>
      </c>
      <c r="EZ80" s="28">
        <v>297.67399999999998</v>
      </c>
      <c r="FA80" s="27" t="str">
        <f t="shared" si="20"/>
        <v/>
      </c>
      <c r="FB80" s="28">
        <f t="shared" si="21"/>
        <v>0</v>
      </c>
      <c r="FC80" s="28">
        <f t="shared" si="21"/>
        <v>0</v>
      </c>
      <c r="FD80" s="28">
        <f t="shared" si="22"/>
        <v>297.67399999999998</v>
      </c>
      <c r="FE80" s="29">
        <f t="shared" si="17"/>
        <v>0</v>
      </c>
      <c r="FF80" s="3" t="str">
        <f t="shared" si="23"/>
        <v/>
      </c>
      <c r="FG80" s="42" t="str">
        <f t="shared" si="14"/>
        <v/>
      </c>
      <c r="FH80" s="42" t="str">
        <f t="shared" si="14"/>
        <v/>
      </c>
      <c r="FI80" s="42" t="str">
        <f t="shared" si="14"/>
        <v/>
      </c>
      <c r="FK80" s="32">
        <v>1</v>
      </c>
      <c r="FL80" s="32">
        <v>77</v>
      </c>
      <c r="FM80" s="31">
        <v>1</v>
      </c>
      <c r="FN80" s="31">
        <v>33</v>
      </c>
      <c r="FO80" s="31">
        <v>36</v>
      </c>
      <c r="FP80" s="32" t="s">
        <v>25</v>
      </c>
      <c r="FQ80" s="32">
        <v>2.5000000000000001E-2</v>
      </c>
      <c r="FR80" s="32">
        <v>0</v>
      </c>
      <c r="FS80" s="32">
        <v>0</v>
      </c>
      <c r="FT80" s="32">
        <v>0</v>
      </c>
      <c r="FU80" s="32">
        <v>0</v>
      </c>
      <c r="FV80" s="39"/>
    </row>
    <row r="81" spans="1:178" ht="2.1" customHeight="1" x14ac:dyDescent="0.25">
      <c r="A81" s="5"/>
      <c r="B81" s="1">
        <v>297.85399999999902</v>
      </c>
      <c r="C81" s="1">
        <v>297.48399999999998</v>
      </c>
      <c r="D81" s="1">
        <v>297.11200000000002</v>
      </c>
      <c r="E81" s="1">
        <v>296.75599999999997</v>
      </c>
      <c r="F81" s="1">
        <v>296.40600000000001</v>
      </c>
      <c r="G81" s="1">
        <v>296.048</v>
      </c>
      <c r="H81" s="1">
        <v>295.70400000000001</v>
      </c>
      <c r="I81" s="1">
        <v>295.36</v>
      </c>
      <c r="J81" s="1">
        <v>295.26400000000001</v>
      </c>
      <c r="K81" s="1">
        <v>295.16800000000001</v>
      </c>
      <c r="L81" s="1">
        <v>295.10199999999901</v>
      </c>
      <c r="M81" s="1">
        <v>295.036</v>
      </c>
      <c r="N81" s="1">
        <v>294.96800000000002</v>
      </c>
      <c r="O81" s="1">
        <v>295.73</v>
      </c>
      <c r="P81" s="1">
        <v>296.5</v>
      </c>
      <c r="Q81" s="1">
        <v>296.85599999999903</v>
      </c>
      <c r="R81" s="1">
        <v>297.22000000000003</v>
      </c>
      <c r="S81" s="1">
        <v>297.584</v>
      </c>
      <c r="T81" s="1">
        <v>298.67599999999999</v>
      </c>
      <c r="U81" s="1">
        <v>299.77600000000001</v>
      </c>
      <c r="V81" s="1">
        <v>300.47399999999902</v>
      </c>
      <c r="W81" s="1">
        <v>301.18200000000002</v>
      </c>
      <c r="X81" s="1">
        <v>301.88799999999901</v>
      </c>
      <c r="Y81" s="1">
        <v>302.50799999999998</v>
      </c>
      <c r="Z81" s="1">
        <v>303.13400000000001</v>
      </c>
      <c r="AA81" s="1">
        <v>303.765999999999</v>
      </c>
      <c r="AB81" s="1">
        <v>304.39800000000002</v>
      </c>
      <c r="AC81" s="1">
        <v>305.02999999999997</v>
      </c>
      <c r="AD81" s="1">
        <v>304.91399999999902</v>
      </c>
      <c r="AE81" s="1">
        <v>304.80599999999902</v>
      </c>
      <c r="AF81" s="1">
        <v>304.7</v>
      </c>
      <c r="AG81" s="1">
        <v>304.43200000000002</v>
      </c>
      <c r="AH81" s="1">
        <v>304.17</v>
      </c>
      <c r="AI81" s="1">
        <v>302.29599999999903</v>
      </c>
      <c r="AJ81" s="1">
        <v>300.42200000000003</v>
      </c>
      <c r="AK81" s="1">
        <v>298.75400000000002</v>
      </c>
      <c r="AL81" s="1">
        <v>297.08600000000001</v>
      </c>
      <c r="AM81" s="1">
        <v>295.41800000000001</v>
      </c>
      <c r="AN81" s="1">
        <v>294.13400000000001</v>
      </c>
      <c r="AO81" s="1">
        <v>292.85199999999998</v>
      </c>
      <c r="AP81" s="1">
        <v>291.80799999999999</v>
      </c>
      <c r="AQ81" s="1">
        <v>290.76600000000002</v>
      </c>
      <c r="AR81" s="1">
        <v>289.72199999999998</v>
      </c>
      <c r="AS81" s="1">
        <v>288.75</v>
      </c>
      <c r="AT81" s="1">
        <v>287.77199999999999</v>
      </c>
      <c r="AU81" s="1">
        <v>286.54599999999999</v>
      </c>
      <c r="AV81" s="1">
        <v>285.31400000000002</v>
      </c>
      <c r="AW81" s="1">
        <v>284.08199999999903</v>
      </c>
      <c r="AX81" s="1">
        <v>283.12599999999998</v>
      </c>
      <c r="AY81" s="1">
        <v>282.18</v>
      </c>
      <c r="AZ81" s="1">
        <v>281.22399999999999</v>
      </c>
      <c r="BA81" s="1">
        <v>280.22599999999898</v>
      </c>
      <c r="BB81" s="1">
        <v>279.22800000000001</v>
      </c>
      <c r="BC81" s="1">
        <v>278.43599999999998</v>
      </c>
      <c r="BD81" s="1">
        <v>277.64600000000002</v>
      </c>
      <c r="BE81" s="1">
        <v>277.09199999999902</v>
      </c>
      <c r="BF81" s="1">
        <v>276.536</v>
      </c>
      <c r="BG81" s="1">
        <v>275.98200000000003</v>
      </c>
      <c r="BH81" s="1">
        <v>276.03399999999999</v>
      </c>
      <c r="BI81" s="1">
        <v>276.084</v>
      </c>
      <c r="BJ81" s="1">
        <v>276.12599999999901</v>
      </c>
      <c r="BK81" s="1">
        <v>276.13600000000002</v>
      </c>
      <c r="BL81" s="1">
        <v>276.15399999999897</v>
      </c>
      <c r="BM81" s="1">
        <v>275.92200000000003</v>
      </c>
      <c r="BN81" s="1">
        <v>275.69</v>
      </c>
      <c r="BO81" s="1">
        <v>275.46800000000002</v>
      </c>
      <c r="BP81" s="1">
        <v>275.29399999999902</v>
      </c>
      <c r="BQ81" s="1">
        <v>275.12799999999999</v>
      </c>
      <c r="BR81" s="1">
        <v>274.40600000000001</v>
      </c>
      <c r="BS81" s="1">
        <v>273.69399999999899</v>
      </c>
      <c r="BU81" s="13">
        <v>8.6638609999999995E-4</v>
      </c>
      <c r="BV81" s="13">
        <v>8.6638609999999995E-4</v>
      </c>
      <c r="BW81" s="13">
        <v>8.6638609999999995E-4</v>
      </c>
      <c r="BX81" s="13">
        <v>8.6638609999999995E-4</v>
      </c>
      <c r="BY81" s="13">
        <v>8.6638609999999995E-4</v>
      </c>
      <c r="BZ81" s="13">
        <v>9.1517669999999999E-4</v>
      </c>
      <c r="CA81" s="13">
        <v>9.1517669999999999E-4</v>
      </c>
      <c r="CB81" s="13">
        <v>9.1517669999999999E-4</v>
      </c>
      <c r="CC81" s="13">
        <v>9.1517669999999999E-4</v>
      </c>
      <c r="CD81" s="13">
        <v>9.1517669999999999E-4</v>
      </c>
      <c r="CE81" s="13">
        <v>9.271056E-4</v>
      </c>
      <c r="CF81" s="13">
        <v>9.271056E-4</v>
      </c>
      <c r="CG81" s="13">
        <v>9.271056E-4</v>
      </c>
      <c r="CH81" s="13">
        <v>9.271056E-4</v>
      </c>
      <c r="CI81" s="13">
        <v>9.271056E-4</v>
      </c>
      <c r="CJ81" s="13">
        <v>8.8109539999999995E-4</v>
      </c>
      <c r="CK81" s="13">
        <v>8.8109539999999995E-4</v>
      </c>
      <c r="CL81" s="13">
        <v>8.8109539999999995E-4</v>
      </c>
      <c r="CM81" s="13">
        <v>8.8109539999999995E-4</v>
      </c>
      <c r="CN81" s="13">
        <v>8.8109539999999995E-4</v>
      </c>
      <c r="CO81" s="13">
        <v>7.8158269999999998E-4</v>
      </c>
      <c r="CP81" s="13">
        <v>7.8158269999999998E-4</v>
      </c>
      <c r="CQ81" s="13">
        <v>7.8158269999999998E-4</v>
      </c>
      <c r="CR81" s="13">
        <v>7.8158269999999998E-4</v>
      </c>
      <c r="CS81" s="13">
        <v>7.8158269999999998E-4</v>
      </c>
      <c r="CT81" s="13">
        <v>7.5413360000000003E-4</v>
      </c>
      <c r="CU81" s="13">
        <v>7.5413360000000003E-4</v>
      </c>
      <c r="CV81" s="13">
        <v>7.5413360000000003E-4</v>
      </c>
      <c r="CW81" s="13">
        <v>7.5413360000000003E-4</v>
      </c>
      <c r="CX81" s="13">
        <v>7.5413360000000003E-4</v>
      </c>
      <c r="CY81" s="13">
        <v>8.2074549999999996E-4</v>
      </c>
      <c r="CZ81" s="13">
        <v>8.2074549999999996E-4</v>
      </c>
      <c r="DA81" s="13">
        <v>8.2074549999999996E-4</v>
      </c>
      <c r="DB81" s="13">
        <v>8.2074549999999996E-4</v>
      </c>
      <c r="DC81" s="13">
        <v>8.2074549999999996E-4</v>
      </c>
      <c r="DD81" s="13">
        <v>8.8106450000000004E-4</v>
      </c>
      <c r="DE81" s="13">
        <v>8.8106450000000004E-4</v>
      </c>
      <c r="DF81" s="13">
        <v>8.8106450000000004E-4</v>
      </c>
      <c r="DG81" s="13">
        <v>8.8106450000000004E-4</v>
      </c>
      <c r="DH81" s="13">
        <v>8.8106450000000004E-4</v>
      </c>
      <c r="DI81" s="13">
        <v>8.4213229999999999E-4</v>
      </c>
      <c r="DJ81" s="13">
        <v>8.4213229999999999E-4</v>
      </c>
      <c r="DK81" s="13">
        <v>8.4213229999999999E-4</v>
      </c>
      <c r="DL81" s="13">
        <v>8.4213229999999999E-4</v>
      </c>
      <c r="DM81" s="13">
        <v>8.4213229999999999E-4</v>
      </c>
      <c r="DN81" s="13">
        <v>8.0357590000000004E-4</v>
      </c>
      <c r="DO81" s="13">
        <v>8.0357590000000004E-4</v>
      </c>
      <c r="DP81" s="13">
        <v>8.0357590000000004E-4</v>
      </c>
      <c r="DQ81" s="13">
        <v>8.0357590000000004E-4</v>
      </c>
      <c r="DR81" s="13">
        <v>8.0357590000000004E-4</v>
      </c>
      <c r="DS81" s="13">
        <v>7.8280669999999995E-4</v>
      </c>
      <c r="DT81" s="13">
        <v>7.8280669999999995E-4</v>
      </c>
      <c r="DU81" s="13">
        <v>7.8280669999999995E-4</v>
      </c>
      <c r="DV81" s="13">
        <v>7.8280669999999995E-4</v>
      </c>
      <c r="DW81" s="13">
        <v>7.8280669999999995E-4</v>
      </c>
      <c r="DX81" s="13">
        <v>7.6161730000000002E-4</v>
      </c>
      <c r="DY81" s="13">
        <v>7.6161730000000002E-4</v>
      </c>
      <c r="DZ81" s="13">
        <v>7.6161730000000002E-4</v>
      </c>
      <c r="EA81" s="13">
        <v>7.6161730000000002E-4</v>
      </c>
      <c r="EB81" s="13">
        <v>7.6161730000000002E-4</v>
      </c>
      <c r="EC81" s="13">
        <v>7.5292100000000004E-4</v>
      </c>
      <c r="ED81" s="13">
        <v>7.5292100000000004E-4</v>
      </c>
      <c r="EE81" s="13">
        <v>7.5292100000000004E-4</v>
      </c>
      <c r="EF81" s="13">
        <v>7.5292100000000004E-4</v>
      </c>
      <c r="EG81" s="13">
        <v>7.5292100000000004E-4</v>
      </c>
      <c r="EH81" s="13">
        <v>9.245077E-4</v>
      </c>
      <c r="EI81" s="13">
        <v>9.245077E-4</v>
      </c>
      <c r="EJ81" s="13">
        <v>9.245077E-4</v>
      </c>
      <c r="EK81" s="13">
        <v>9.245077E-4</v>
      </c>
      <c r="EL81" s="13">
        <v>9.245077E-4</v>
      </c>
      <c r="EN81" s="24">
        <v>78</v>
      </c>
      <c r="EO81" s="38">
        <v>2</v>
      </c>
      <c r="EP81" s="38">
        <v>8</v>
      </c>
      <c r="EQ81" s="17">
        <v>554700</v>
      </c>
      <c r="ER81" s="17">
        <v>391540</v>
      </c>
      <c r="ES81" s="41">
        <f t="shared" si="15"/>
        <v>328.41</v>
      </c>
      <c r="ET81" s="41">
        <f t="shared" si="16"/>
        <v>198.86530915199901</v>
      </c>
      <c r="EU81" s="41">
        <f t="shared" si="18"/>
        <v>129.54469084800101</v>
      </c>
      <c r="EV81" s="27" t="str">
        <f t="shared" si="19"/>
        <v>2,8</v>
      </c>
      <c r="EW81" s="28">
        <v>2</v>
      </c>
      <c r="EX81" s="28">
        <v>10</v>
      </c>
      <c r="EY81" s="28">
        <v>70</v>
      </c>
      <c r="EZ81" s="28">
        <v>297.55200000000002</v>
      </c>
      <c r="FA81" s="27" t="str">
        <f t="shared" si="20"/>
        <v/>
      </c>
      <c r="FB81" s="28">
        <f t="shared" si="21"/>
        <v>0</v>
      </c>
      <c r="FC81" s="28">
        <f t="shared" si="21"/>
        <v>0</v>
      </c>
      <c r="FD81" s="28">
        <f t="shared" si="22"/>
        <v>297.55200000000002</v>
      </c>
      <c r="FE81" s="29">
        <f t="shared" si="17"/>
        <v>0</v>
      </c>
      <c r="FF81" s="3" t="str">
        <f t="shared" si="23"/>
        <v/>
      </c>
      <c r="FG81" s="42" t="str">
        <f t="shared" si="14"/>
        <v/>
      </c>
      <c r="FH81" s="42" t="str">
        <f t="shared" si="14"/>
        <v/>
      </c>
      <c r="FI81" s="42" t="str">
        <f t="shared" si="14"/>
        <v/>
      </c>
      <c r="FK81" s="32">
        <v>1</v>
      </c>
      <c r="FL81" s="32">
        <v>78</v>
      </c>
      <c r="FM81" s="31">
        <v>1</v>
      </c>
      <c r="FN81" s="31">
        <v>36</v>
      </c>
      <c r="FO81" s="31">
        <v>32</v>
      </c>
      <c r="FP81" s="32" t="s">
        <v>25</v>
      </c>
      <c r="FQ81" s="32">
        <v>2.5000000000000001E-2</v>
      </c>
      <c r="FR81" s="32">
        <v>0</v>
      </c>
      <c r="FS81" s="32">
        <v>0</v>
      </c>
      <c r="FT81" s="32">
        <v>0</v>
      </c>
      <c r="FU81" s="32">
        <v>0</v>
      </c>
      <c r="FV81" s="39"/>
    </row>
    <row r="82" spans="1:178" ht="2.1" customHeight="1" x14ac:dyDescent="0.25">
      <c r="A82" s="5"/>
      <c r="B82" s="1">
        <v>297.762</v>
      </c>
      <c r="C82" s="1">
        <v>297.38999999999902</v>
      </c>
      <c r="D82" s="1">
        <v>297.02</v>
      </c>
      <c r="E82" s="1">
        <v>296.66199999999998</v>
      </c>
      <c r="F82" s="1">
        <v>296.30399999999997</v>
      </c>
      <c r="G82" s="1">
        <v>295.94799999999998</v>
      </c>
      <c r="H82" s="1">
        <v>295.58999999999997</v>
      </c>
      <c r="I82" s="1">
        <v>295.25400000000002</v>
      </c>
      <c r="J82" s="1">
        <v>295.14999999999901</v>
      </c>
      <c r="K82" s="1">
        <v>295.084</v>
      </c>
      <c r="L82" s="1">
        <v>295.01600000000002</v>
      </c>
      <c r="M82" s="1">
        <v>294.94999999999902</v>
      </c>
      <c r="N82" s="1">
        <v>294.88400000000001</v>
      </c>
      <c r="O82" s="1">
        <v>295.65199999999999</v>
      </c>
      <c r="P82" s="1">
        <v>296.01600000000002</v>
      </c>
      <c r="Q82" s="1">
        <v>296.37200000000001</v>
      </c>
      <c r="R82" s="1">
        <v>296.73599999999999</v>
      </c>
      <c r="S82" s="1">
        <v>297.10000000000002</v>
      </c>
      <c r="T82" s="1">
        <v>298.19200000000001</v>
      </c>
      <c r="U82" s="1">
        <v>298.89999999999901</v>
      </c>
      <c r="V82" s="1">
        <v>299.60599999999903</v>
      </c>
      <c r="W82" s="1">
        <v>300.30599999999998</v>
      </c>
      <c r="X82" s="1">
        <v>301.012</v>
      </c>
      <c r="Y82" s="1">
        <v>301.63200000000001</v>
      </c>
      <c r="Z82" s="1">
        <v>302.262</v>
      </c>
      <c r="AA82" s="1">
        <v>302.89400000000001</v>
      </c>
      <c r="AB82" s="1">
        <v>303.52600000000001</v>
      </c>
      <c r="AC82" s="1">
        <v>304.15800000000002</v>
      </c>
      <c r="AD82" s="1">
        <v>304.05</v>
      </c>
      <c r="AE82" s="1">
        <v>303.94400000000002</v>
      </c>
      <c r="AF82" s="1">
        <v>303.82799999999997</v>
      </c>
      <c r="AG82" s="1">
        <v>303.72000000000003</v>
      </c>
      <c r="AH82" s="1">
        <v>303.45199999999897</v>
      </c>
      <c r="AI82" s="1">
        <v>301.57799999999997</v>
      </c>
      <c r="AJ82" s="1">
        <v>299.91800000000001</v>
      </c>
      <c r="AK82" s="1">
        <v>298.25</v>
      </c>
      <c r="AL82" s="1">
        <v>296.58199999999999</v>
      </c>
      <c r="AM82" s="1">
        <v>294.91399999999902</v>
      </c>
      <c r="AN82" s="1">
        <v>293.62999999999897</v>
      </c>
      <c r="AO82" s="1">
        <v>292.58800000000002</v>
      </c>
      <c r="AP82" s="1">
        <v>291.54399999999998</v>
      </c>
      <c r="AQ82" s="1">
        <v>290.50200000000001</v>
      </c>
      <c r="AR82" s="1">
        <v>289.45</v>
      </c>
      <c r="AS82" s="1">
        <v>288.47800000000001</v>
      </c>
      <c r="AT82" s="1">
        <v>287.24599999999998</v>
      </c>
      <c r="AU82" s="1">
        <v>286.02199999999903</v>
      </c>
      <c r="AV82" s="1">
        <v>284.78800000000001</v>
      </c>
      <c r="AW82" s="1">
        <v>283.55599999999998</v>
      </c>
      <c r="AX82" s="1">
        <v>282.60000000000002</v>
      </c>
      <c r="AY82" s="1">
        <v>281.65399999999897</v>
      </c>
      <c r="AZ82" s="1">
        <v>280.69999999999902</v>
      </c>
      <c r="BA82" s="1">
        <v>279.75200000000001</v>
      </c>
      <c r="BB82" s="1">
        <v>278.75400000000002</v>
      </c>
      <c r="BC82" s="1">
        <v>277.95400000000001</v>
      </c>
      <c r="BD82" s="1">
        <v>277.40800000000002</v>
      </c>
      <c r="BE82" s="1">
        <v>276.85399999999998</v>
      </c>
      <c r="BF82" s="1">
        <v>276.3</v>
      </c>
      <c r="BG82" s="1">
        <v>275.74599999999901</v>
      </c>
      <c r="BH82" s="1">
        <v>275.79599999999999</v>
      </c>
      <c r="BI82" s="1">
        <v>275.837999999999</v>
      </c>
      <c r="BJ82" s="1">
        <v>275.88999999999902</v>
      </c>
      <c r="BK82" s="1">
        <v>275.93999999999897</v>
      </c>
      <c r="BL82" s="1">
        <v>275.95</v>
      </c>
      <c r="BM82" s="1">
        <v>275.71800000000002</v>
      </c>
      <c r="BN82" s="1">
        <v>275.49400000000003</v>
      </c>
      <c r="BO82" s="1">
        <v>275.26400000000001</v>
      </c>
      <c r="BP82" s="1">
        <v>275.03199999999998</v>
      </c>
      <c r="BQ82" s="1">
        <v>274.86599999999902</v>
      </c>
      <c r="BR82" s="1">
        <v>274.14400000000001</v>
      </c>
      <c r="BS82" s="1">
        <v>273.77800000000002</v>
      </c>
      <c r="BU82" s="13">
        <v>8.6638609999999995E-4</v>
      </c>
      <c r="BV82" s="13">
        <v>8.6638609999999995E-4</v>
      </c>
      <c r="BW82" s="13">
        <v>8.6638609999999995E-4</v>
      </c>
      <c r="BX82" s="13">
        <v>8.6638609999999995E-4</v>
      </c>
      <c r="BY82" s="13">
        <v>8.6638609999999995E-4</v>
      </c>
      <c r="BZ82" s="13">
        <v>9.1517669999999999E-4</v>
      </c>
      <c r="CA82" s="13">
        <v>9.1517669999999999E-4</v>
      </c>
      <c r="CB82" s="13">
        <v>9.1517669999999999E-4</v>
      </c>
      <c r="CC82" s="13">
        <v>9.1517669999999999E-4</v>
      </c>
      <c r="CD82" s="13">
        <v>9.1517669999999999E-4</v>
      </c>
      <c r="CE82" s="13">
        <v>9.271056E-4</v>
      </c>
      <c r="CF82" s="13">
        <v>9.271056E-4</v>
      </c>
      <c r="CG82" s="13">
        <v>9.271056E-4</v>
      </c>
      <c r="CH82" s="13">
        <v>9.271056E-4</v>
      </c>
      <c r="CI82" s="13">
        <v>9.271056E-4</v>
      </c>
      <c r="CJ82" s="13">
        <v>8.8109539999999995E-4</v>
      </c>
      <c r="CK82" s="13">
        <v>8.8109539999999995E-4</v>
      </c>
      <c r="CL82" s="13">
        <v>8.8109539999999995E-4</v>
      </c>
      <c r="CM82" s="13">
        <v>8.8109539999999995E-4</v>
      </c>
      <c r="CN82" s="13">
        <v>8.8109539999999995E-4</v>
      </c>
      <c r="CO82" s="13">
        <v>7.8158269999999998E-4</v>
      </c>
      <c r="CP82" s="13">
        <v>7.8158269999999998E-4</v>
      </c>
      <c r="CQ82" s="13">
        <v>7.8158269999999998E-4</v>
      </c>
      <c r="CR82" s="13">
        <v>7.8158269999999998E-4</v>
      </c>
      <c r="CS82" s="13">
        <v>7.8158269999999998E-4</v>
      </c>
      <c r="CT82" s="13">
        <v>7.5413360000000003E-4</v>
      </c>
      <c r="CU82" s="13">
        <v>7.5413360000000003E-4</v>
      </c>
      <c r="CV82" s="13">
        <v>7.5413360000000003E-4</v>
      </c>
      <c r="CW82" s="13">
        <v>7.5413360000000003E-4</v>
      </c>
      <c r="CX82" s="13">
        <v>7.5413360000000003E-4</v>
      </c>
      <c r="CY82" s="13">
        <v>8.2074549999999996E-4</v>
      </c>
      <c r="CZ82" s="13">
        <v>8.2074549999999996E-4</v>
      </c>
      <c r="DA82" s="13">
        <v>8.2074549999999996E-4</v>
      </c>
      <c r="DB82" s="13">
        <v>8.2074549999999996E-4</v>
      </c>
      <c r="DC82" s="13">
        <v>8.2074549999999996E-4</v>
      </c>
      <c r="DD82" s="13">
        <v>8.8106450000000004E-4</v>
      </c>
      <c r="DE82" s="13">
        <v>8.8106450000000004E-4</v>
      </c>
      <c r="DF82" s="13">
        <v>8.8106450000000004E-4</v>
      </c>
      <c r="DG82" s="13">
        <v>8.8106450000000004E-4</v>
      </c>
      <c r="DH82" s="13">
        <v>8.8106450000000004E-4</v>
      </c>
      <c r="DI82" s="13">
        <v>8.4213229999999999E-4</v>
      </c>
      <c r="DJ82" s="13">
        <v>8.4213229999999999E-4</v>
      </c>
      <c r="DK82" s="13">
        <v>8.4213229999999999E-4</v>
      </c>
      <c r="DL82" s="13">
        <v>8.4213229999999999E-4</v>
      </c>
      <c r="DM82" s="13">
        <v>8.4213229999999999E-4</v>
      </c>
      <c r="DN82" s="13">
        <v>8.0357590000000004E-4</v>
      </c>
      <c r="DO82" s="13">
        <v>8.0357590000000004E-4</v>
      </c>
      <c r="DP82" s="13">
        <v>8.0357590000000004E-4</v>
      </c>
      <c r="DQ82" s="13">
        <v>8.0357590000000004E-4</v>
      </c>
      <c r="DR82" s="13">
        <v>8.0357590000000004E-4</v>
      </c>
      <c r="DS82" s="13">
        <v>7.8280669999999995E-4</v>
      </c>
      <c r="DT82" s="13">
        <v>7.8280669999999995E-4</v>
      </c>
      <c r="DU82" s="13">
        <v>7.8280669999999995E-4</v>
      </c>
      <c r="DV82" s="13">
        <v>7.8280669999999995E-4</v>
      </c>
      <c r="DW82" s="13">
        <v>7.8280669999999995E-4</v>
      </c>
      <c r="DX82" s="13">
        <v>7.6161730000000002E-4</v>
      </c>
      <c r="DY82" s="13">
        <v>7.6161730000000002E-4</v>
      </c>
      <c r="DZ82" s="13">
        <v>7.6161730000000002E-4</v>
      </c>
      <c r="EA82" s="13">
        <v>7.6161730000000002E-4</v>
      </c>
      <c r="EB82" s="13">
        <v>7.6161730000000002E-4</v>
      </c>
      <c r="EC82" s="13">
        <v>7.5292100000000004E-4</v>
      </c>
      <c r="ED82" s="13">
        <v>7.5292100000000004E-4</v>
      </c>
      <c r="EE82" s="13">
        <v>7.5292100000000004E-4</v>
      </c>
      <c r="EF82" s="13">
        <v>7.5292100000000004E-4</v>
      </c>
      <c r="EG82" s="13">
        <v>7.5292100000000004E-4</v>
      </c>
      <c r="EH82" s="13">
        <v>9.245077E-4</v>
      </c>
      <c r="EI82" s="13">
        <v>9.245077E-4</v>
      </c>
      <c r="EJ82" s="13">
        <v>9.245077E-4</v>
      </c>
      <c r="EK82" s="13">
        <v>9.245077E-4</v>
      </c>
      <c r="EL82" s="13">
        <v>9.245077E-4</v>
      </c>
      <c r="EN82" s="24">
        <v>79</v>
      </c>
      <c r="EO82" s="38">
        <v>2</v>
      </c>
      <c r="EP82" s="38">
        <v>9</v>
      </c>
      <c r="EQ82" s="17">
        <v>554740</v>
      </c>
      <c r="ER82" s="17">
        <v>391540</v>
      </c>
      <c r="ES82" s="41">
        <f t="shared" si="15"/>
        <v>328.18</v>
      </c>
      <c r="ET82" s="41">
        <f t="shared" si="16"/>
        <v>198.800179487999</v>
      </c>
      <c r="EU82" s="41">
        <f t="shared" si="18"/>
        <v>129.379820512001</v>
      </c>
      <c r="EV82" s="27" t="str">
        <f t="shared" si="19"/>
        <v>2,9</v>
      </c>
      <c r="EW82" s="28">
        <v>2</v>
      </c>
      <c r="EX82" s="28">
        <v>11</v>
      </c>
      <c r="EY82" s="28">
        <v>70</v>
      </c>
      <c r="EZ82" s="28">
        <v>297.45100000000002</v>
      </c>
      <c r="FA82" s="27" t="str">
        <f t="shared" si="20"/>
        <v/>
      </c>
      <c r="FB82" s="28">
        <f t="shared" si="21"/>
        <v>0</v>
      </c>
      <c r="FC82" s="28">
        <f t="shared" si="21"/>
        <v>0</v>
      </c>
      <c r="FD82" s="28">
        <f t="shared" si="22"/>
        <v>297.45100000000002</v>
      </c>
      <c r="FE82" s="29">
        <f t="shared" si="17"/>
        <v>0</v>
      </c>
      <c r="FF82" s="3" t="str">
        <f t="shared" si="23"/>
        <v/>
      </c>
      <c r="FG82" s="42" t="str">
        <f t="shared" si="14"/>
        <v/>
      </c>
      <c r="FH82" s="42" t="str">
        <f t="shared" si="14"/>
        <v/>
      </c>
      <c r="FI82" s="42" t="str">
        <f t="shared" si="14"/>
        <v/>
      </c>
      <c r="FK82" s="32">
        <v>1</v>
      </c>
      <c r="FL82" s="32">
        <v>79</v>
      </c>
      <c r="FM82" s="31">
        <v>1</v>
      </c>
      <c r="FN82" s="31">
        <v>33</v>
      </c>
      <c r="FO82" s="31">
        <v>45</v>
      </c>
      <c r="FP82" s="32" t="s">
        <v>25</v>
      </c>
      <c r="FQ82" s="32">
        <v>2.5000000000000001E-2</v>
      </c>
      <c r="FR82" s="32">
        <v>0</v>
      </c>
      <c r="FS82" s="32">
        <v>0</v>
      </c>
      <c r="FT82" s="32">
        <v>0</v>
      </c>
      <c r="FU82" s="32">
        <v>0</v>
      </c>
      <c r="FV82" s="39"/>
    </row>
    <row r="83" spans="1:178" ht="2.1" customHeight="1" x14ac:dyDescent="0.25">
      <c r="A83" s="5"/>
      <c r="B83" s="1">
        <v>297.66000000000003</v>
      </c>
      <c r="C83" s="1">
        <v>297.29000000000002</v>
      </c>
      <c r="D83" s="1">
        <v>296.91800000000001</v>
      </c>
      <c r="E83" s="1">
        <v>296.56</v>
      </c>
      <c r="F83" s="1">
        <v>296.20400000000001</v>
      </c>
      <c r="G83" s="1">
        <v>295.85399999999998</v>
      </c>
      <c r="H83" s="1">
        <v>295.49799999999999</v>
      </c>
      <c r="I83" s="1">
        <v>295.13999999999902</v>
      </c>
      <c r="J83" s="1">
        <v>295.07400000000001</v>
      </c>
      <c r="K83" s="1">
        <v>295.00599999999997</v>
      </c>
      <c r="L83" s="1">
        <v>294.93999999999897</v>
      </c>
      <c r="M83" s="1">
        <v>294.87200000000001</v>
      </c>
      <c r="N83" s="1">
        <v>294.80599999999998</v>
      </c>
      <c r="O83" s="1">
        <v>295.17</v>
      </c>
      <c r="P83" s="1">
        <v>295.53399999999903</v>
      </c>
      <c r="Q83" s="1">
        <v>295.88999999999902</v>
      </c>
      <c r="R83" s="1">
        <v>296.25400000000002</v>
      </c>
      <c r="S83" s="1">
        <v>296.61799999999897</v>
      </c>
      <c r="T83" s="1">
        <v>297.32400000000001</v>
      </c>
      <c r="U83" s="1">
        <v>298.024</v>
      </c>
      <c r="V83" s="1">
        <v>298.73</v>
      </c>
      <c r="W83" s="1">
        <v>299.43</v>
      </c>
      <c r="X83" s="1">
        <v>300.13600000000002</v>
      </c>
      <c r="Y83" s="1">
        <v>300.76799999999997</v>
      </c>
      <c r="Z83" s="1">
        <v>301.39999999999998</v>
      </c>
      <c r="AA83" s="1">
        <v>302.02999999999901</v>
      </c>
      <c r="AB83" s="1">
        <v>302.66199999999998</v>
      </c>
      <c r="AC83" s="1">
        <v>303.29399999999998</v>
      </c>
      <c r="AD83" s="1">
        <v>303.18599999999998</v>
      </c>
      <c r="AE83" s="1">
        <v>303.072</v>
      </c>
      <c r="AF83" s="1">
        <v>302.96399999999898</v>
      </c>
      <c r="AG83" s="1">
        <v>302.85000000000002</v>
      </c>
      <c r="AH83" s="1">
        <v>302.74200000000002</v>
      </c>
      <c r="AI83" s="1">
        <v>301.07399999999899</v>
      </c>
      <c r="AJ83" s="1">
        <v>299.40600000000001</v>
      </c>
      <c r="AK83" s="1">
        <v>297.74599999999901</v>
      </c>
      <c r="AL83" s="1">
        <v>296.07799999999997</v>
      </c>
      <c r="AM83" s="1">
        <v>294.41000000000003</v>
      </c>
      <c r="AN83" s="1">
        <v>293.36599999999902</v>
      </c>
      <c r="AO83" s="1">
        <v>292.32400000000001</v>
      </c>
      <c r="AP83" s="1">
        <v>291.27199999999999</v>
      </c>
      <c r="AQ83" s="1">
        <v>290.23</v>
      </c>
      <c r="AR83" s="1">
        <v>289.18599999999998</v>
      </c>
      <c r="AS83" s="1">
        <v>287.95400000000001</v>
      </c>
      <c r="AT83" s="1">
        <v>286.72000000000003</v>
      </c>
      <c r="AU83" s="1">
        <v>285.49599999999901</v>
      </c>
      <c r="AV83" s="1">
        <v>284.262</v>
      </c>
      <c r="AW83" s="1">
        <v>283.02999999999997</v>
      </c>
      <c r="AX83" s="1">
        <v>282.07600000000002</v>
      </c>
      <c r="AY83" s="1">
        <v>281.12799999999999</v>
      </c>
      <c r="AZ83" s="1">
        <v>280.17399999999901</v>
      </c>
      <c r="BA83" s="1">
        <v>279.22599999999898</v>
      </c>
      <c r="BB83" s="1">
        <v>278.27199999999903</v>
      </c>
      <c r="BC83" s="1">
        <v>277.71800000000002</v>
      </c>
      <c r="BD83" s="1">
        <v>277.16399999999902</v>
      </c>
      <c r="BE83" s="1">
        <v>276.61599999999999</v>
      </c>
      <c r="BF83" s="1">
        <v>276.06200000000001</v>
      </c>
      <c r="BG83" s="1">
        <v>275.50799999999998</v>
      </c>
      <c r="BH83" s="1">
        <v>275.55799999999999</v>
      </c>
      <c r="BI83" s="1">
        <v>275.60199999999998</v>
      </c>
      <c r="BJ83" s="1">
        <v>275.65199999999902</v>
      </c>
      <c r="BK83" s="1">
        <v>275.69600000000003</v>
      </c>
      <c r="BL83" s="1">
        <v>275.74599999999901</v>
      </c>
      <c r="BM83" s="1">
        <v>275.51400000000001</v>
      </c>
      <c r="BN83" s="1">
        <v>275.29000000000002</v>
      </c>
      <c r="BO83" s="1">
        <v>275.06</v>
      </c>
      <c r="BP83" s="1">
        <v>274.83600000000001</v>
      </c>
      <c r="BQ83" s="1">
        <v>274.60399999999902</v>
      </c>
      <c r="BR83" s="1">
        <v>274.23799999999898</v>
      </c>
      <c r="BS83" s="1">
        <v>273.87200000000001</v>
      </c>
      <c r="BU83" s="13">
        <v>8.6638609999999995E-4</v>
      </c>
      <c r="BV83" s="13">
        <v>8.6638609999999995E-4</v>
      </c>
      <c r="BW83" s="13">
        <v>8.6638609999999995E-4</v>
      </c>
      <c r="BX83" s="13">
        <v>8.6638609999999995E-4</v>
      </c>
      <c r="BY83" s="13">
        <v>8.6638609999999995E-4</v>
      </c>
      <c r="BZ83" s="13">
        <v>9.1517669999999999E-4</v>
      </c>
      <c r="CA83" s="13">
        <v>9.1517669999999999E-4</v>
      </c>
      <c r="CB83" s="13">
        <v>9.1517669999999999E-4</v>
      </c>
      <c r="CC83" s="13">
        <v>9.1517669999999999E-4</v>
      </c>
      <c r="CD83" s="13">
        <v>9.1517669999999999E-4</v>
      </c>
      <c r="CE83" s="13">
        <v>9.271056E-4</v>
      </c>
      <c r="CF83" s="13">
        <v>9.271056E-4</v>
      </c>
      <c r="CG83" s="13">
        <v>9.271056E-4</v>
      </c>
      <c r="CH83" s="13">
        <v>9.271056E-4</v>
      </c>
      <c r="CI83" s="13">
        <v>9.271056E-4</v>
      </c>
      <c r="CJ83" s="13">
        <v>8.8109539999999995E-4</v>
      </c>
      <c r="CK83" s="13">
        <v>8.8109539999999995E-4</v>
      </c>
      <c r="CL83" s="13">
        <v>8.8109539999999995E-4</v>
      </c>
      <c r="CM83" s="13">
        <v>8.8109539999999995E-4</v>
      </c>
      <c r="CN83" s="13">
        <v>8.8109539999999995E-4</v>
      </c>
      <c r="CO83" s="13">
        <v>7.8158269999999998E-4</v>
      </c>
      <c r="CP83" s="13">
        <v>7.8158269999999998E-4</v>
      </c>
      <c r="CQ83" s="13">
        <v>7.8158269999999998E-4</v>
      </c>
      <c r="CR83" s="13">
        <v>7.8158269999999998E-4</v>
      </c>
      <c r="CS83" s="13">
        <v>7.8158269999999998E-4</v>
      </c>
      <c r="CT83" s="13">
        <v>7.5413360000000003E-4</v>
      </c>
      <c r="CU83" s="13">
        <v>7.5413360000000003E-4</v>
      </c>
      <c r="CV83" s="13">
        <v>7.5413360000000003E-4</v>
      </c>
      <c r="CW83" s="13">
        <v>7.5413360000000003E-4</v>
      </c>
      <c r="CX83" s="13">
        <v>7.5413360000000003E-4</v>
      </c>
      <c r="CY83" s="13">
        <v>8.2074549999999996E-4</v>
      </c>
      <c r="CZ83" s="13">
        <v>8.2074549999999996E-4</v>
      </c>
      <c r="DA83" s="13">
        <v>8.2074549999999996E-4</v>
      </c>
      <c r="DB83" s="13">
        <v>8.2074549999999996E-4</v>
      </c>
      <c r="DC83" s="13">
        <v>8.2074549999999996E-4</v>
      </c>
      <c r="DD83" s="13">
        <v>8.8106450000000004E-4</v>
      </c>
      <c r="DE83" s="13">
        <v>8.8106450000000004E-4</v>
      </c>
      <c r="DF83" s="13">
        <v>8.8106450000000004E-4</v>
      </c>
      <c r="DG83" s="13">
        <v>8.8106450000000004E-4</v>
      </c>
      <c r="DH83" s="13">
        <v>8.8106450000000004E-4</v>
      </c>
      <c r="DI83" s="13">
        <v>8.4213229999999999E-4</v>
      </c>
      <c r="DJ83" s="13">
        <v>8.4213229999999999E-4</v>
      </c>
      <c r="DK83" s="13">
        <v>8.4213229999999999E-4</v>
      </c>
      <c r="DL83" s="13">
        <v>8.4213229999999999E-4</v>
      </c>
      <c r="DM83" s="13">
        <v>8.4213229999999999E-4</v>
      </c>
      <c r="DN83" s="13">
        <v>8.0357590000000004E-4</v>
      </c>
      <c r="DO83" s="13">
        <v>8.0357590000000004E-4</v>
      </c>
      <c r="DP83" s="13">
        <v>8.0357590000000004E-4</v>
      </c>
      <c r="DQ83" s="13">
        <v>8.0357590000000004E-4</v>
      </c>
      <c r="DR83" s="13">
        <v>8.0357590000000004E-4</v>
      </c>
      <c r="DS83" s="13">
        <v>7.8280669999999995E-4</v>
      </c>
      <c r="DT83" s="13">
        <v>7.8280669999999995E-4</v>
      </c>
      <c r="DU83" s="13">
        <v>7.8280669999999995E-4</v>
      </c>
      <c r="DV83" s="13">
        <v>7.8280669999999995E-4</v>
      </c>
      <c r="DW83" s="13">
        <v>7.8280669999999995E-4</v>
      </c>
      <c r="DX83" s="13">
        <v>7.6161730000000002E-4</v>
      </c>
      <c r="DY83" s="13">
        <v>7.6161730000000002E-4</v>
      </c>
      <c r="DZ83" s="13">
        <v>7.6161730000000002E-4</v>
      </c>
      <c r="EA83" s="13">
        <v>7.6161730000000002E-4</v>
      </c>
      <c r="EB83" s="13">
        <v>7.6161730000000002E-4</v>
      </c>
      <c r="EC83" s="13">
        <v>7.5292100000000004E-4</v>
      </c>
      <c r="ED83" s="13">
        <v>7.5292100000000004E-4</v>
      </c>
      <c r="EE83" s="13">
        <v>7.5292100000000004E-4</v>
      </c>
      <c r="EF83" s="13">
        <v>7.5292100000000004E-4</v>
      </c>
      <c r="EG83" s="13">
        <v>7.5292100000000004E-4</v>
      </c>
      <c r="EH83" s="13">
        <v>9.245077E-4</v>
      </c>
      <c r="EI83" s="13">
        <v>9.245077E-4</v>
      </c>
      <c r="EJ83" s="13">
        <v>9.245077E-4</v>
      </c>
      <c r="EK83" s="13">
        <v>9.245077E-4</v>
      </c>
      <c r="EL83" s="13">
        <v>9.245077E-4</v>
      </c>
      <c r="EN83" s="24">
        <v>80</v>
      </c>
      <c r="EO83" s="38">
        <v>2</v>
      </c>
      <c r="EP83" s="38">
        <v>10</v>
      </c>
      <c r="EQ83" s="17">
        <v>554780</v>
      </c>
      <c r="ER83" s="17">
        <v>391540</v>
      </c>
      <c r="ES83" s="41">
        <f t="shared" si="15"/>
        <v>327.94</v>
      </c>
      <c r="ET83" s="41">
        <f t="shared" si="16"/>
        <v>198.738859824</v>
      </c>
      <c r="EU83" s="41">
        <f t="shared" si="18"/>
        <v>129.201140176</v>
      </c>
      <c r="EV83" s="27" t="str">
        <f t="shared" si="19"/>
        <v>2,10</v>
      </c>
      <c r="EW83" s="28">
        <v>2</v>
      </c>
      <c r="EX83" s="28">
        <v>12</v>
      </c>
      <c r="EY83" s="28">
        <v>70</v>
      </c>
      <c r="EZ83" s="28">
        <v>297.35000000000002</v>
      </c>
      <c r="FA83" s="27" t="str">
        <f t="shared" si="20"/>
        <v/>
      </c>
      <c r="FB83" s="28">
        <f t="shared" si="21"/>
        <v>0</v>
      </c>
      <c r="FC83" s="28">
        <f t="shared" si="21"/>
        <v>0</v>
      </c>
      <c r="FD83" s="28">
        <f t="shared" si="22"/>
        <v>297.35000000000002</v>
      </c>
      <c r="FE83" s="29">
        <f t="shared" si="17"/>
        <v>0</v>
      </c>
      <c r="FF83" s="3" t="str">
        <f t="shared" si="23"/>
        <v/>
      </c>
      <c r="FG83" s="42" t="str">
        <f t="shared" si="14"/>
        <v/>
      </c>
      <c r="FH83" s="42" t="str">
        <f t="shared" si="14"/>
        <v/>
      </c>
      <c r="FI83" s="42" t="str">
        <f t="shared" si="14"/>
        <v/>
      </c>
      <c r="FK83" s="32">
        <v>1</v>
      </c>
      <c r="FL83" s="32">
        <v>80</v>
      </c>
      <c r="FM83" s="31">
        <v>1</v>
      </c>
      <c r="FN83" s="31">
        <v>36</v>
      </c>
      <c r="FO83" s="31">
        <v>41</v>
      </c>
      <c r="FP83" s="32" t="s">
        <v>25</v>
      </c>
      <c r="FQ83" s="32">
        <v>2.5000000000000001E-2</v>
      </c>
      <c r="FR83" s="32">
        <v>0</v>
      </c>
      <c r="FS83" s="32">
        <v>0</v>
      </c>
      <c r="FT83" s="32">
        <v>0</v>
      </c>
      <c r="FU83" s="32">
        <v>0</v>
      </c>
      <c r="FV83" s="39"/>
    </row>
    <row r="84" spans="1:178" ht="2.1" customHeight="1" x14ac:dyDescent="0.25">
      <c r="A84" s="5"/>
      <c r="B84" s="1">
        <v>298.05</v>
      </c>
      <c r="C84" s="1">
        <v>297.67799999999897</v>
      </c>
      <c r="D84" s="1">
        <v>296.87599999999998</v>
      </c>
      <c r="E84" s="1">
        <v>296.51799999999997</v>
      </c>
      <c r="F84" s="1">
        <v>296.16199999999998</v>
      </c>
      <c r="G84" s="1">
        <v>295.80399999999997</v>
      </c>
      <c r="H84" s="1">
        <v>295.45400000000001</v>
      </c>
      <c r="I84" s="1">
        <v>294.90800000000002</v>
      </c>
      <c r="J84" s="1">
        <v>294.70999999999998</v>
      </c>
      <c r="K84" s="1">
        <v>294.64400000000001</v>
      </c>
      <c r="L84" s="1">
        <v>294.57600000000002</v>
      </c>
      <c r="M84" s="1">
        <v>294.51</v>
      </c>
      <c r="N84" s="1">
        <v>294.44200000000001</v>
      </c>
      <c r="O84" s="1">
        <v>294.346</v>
      </c>
      <c r="P84" s="1">
        <v>294.70999999999998</v>
      </c>
      <c r="Q84" s="1">
        <v>295.07400000000001</v>
      </c>
      <c r="R84" s="1">
        <v>295.43799999999999</v>
      </c>
      <c r="S84" s="1">
        <v>295.79399999999902</v>
      </c>
      <c r="T84" s="1">
        <v>296.5</v>
      </c>
      <c r="U84" s="1">
        <v>297.20800000000003</v>
      </c>
      <c r="V84" s="1">
        <v>297.90600000000001</v>
      </c>
      <c r="W84" s="1">
        <v>298.611999999999</v>
      </c>
      <c r="X84" s="1">
        <v>299.17399999999901</v>
      </c>
      <c r="Y84" s="1">
        <v>299.80599999999998</v>
      </c>
      <c r="Z84" s="1">
        <v>300.43799999999999</v>
      </c>
      <c r="AA84" s="1">
        <v>301.06799999999998</v>
      </c>
      <c r="AB84" s="1">
        <v>301.69999999999902</v>
      </c>
      <c r="AC84" s="1">
        <v>302.46800000000002</v>
      </c>
      <c r="AD84" s="1">
        <v>302.36</v>
      </c>
      <c r="AE84" s="1">
        <v>302.25400000000002</v>
      </c>
      <c r="AF84" s="1">
        <v>302.13799999999998</v>
      </c>
      <c r="AG84" s="1">
        <v>302.03199999999998</v>
      </c>
      <c r="AH84" s="1">
        <v>301.40600000000001</v>
      </c>
      <c r="AI84" s="1">
        <v>299.65199999999999</v>
      </c>
      <c r="AJ84" s="1">
        <v>297.98399999999998</v>
      </c>
      <c r="AK84" s="1">
        <v>296.31599999999901</v>
      </c>
      <c r="AL84" s="1">
        <v>294.64800000000002</v>
      </c>
      <c r="AM84" s="1">
        <v>292.98799999999898</v>
      </c>
      <c r="AN84" s="1">
        <v>291.93799999999902</v>
      </c>
      <c r="AO84" s="1">
        <v>290.89400000000001</v>
      </c>
      <c r="AP84" s="1">
        <v>289.85000000000002</v>
      </c>
      <c r="AQ84" s="1">
        <v>288.80799999999903</v>
      </c>
      <c r="AR84" s="1">
        <v>288.11200000000002</v>
      </c>
      <c r="AS84" s="1">
        <v>287.02800000000002</v>
      </c>
      <c r="AT84" s="1">
        <v>285.79599999999999</v>
      </c>
      <c r="AU84" s="1">
        <v>284.56400000000002</v>
      </c>
      <c r="AV84" s="1">
        <v>283.33</v>
      </c>
      <c r="AW84" s="1">
        <v>282.10599999999903</v>
      </c>
      <c r="AX84" s="1">
        <v>281.23399999999998</v>
      </c>
      <c r="AY84" s="1">
        <v>280.27999999999997</v>
      </c>
      <c r="AZ84" s="1">
        <v>279.334</v>
      </c>
      <c r="BA84" s="1">
        <v>278.37799999999902</v>
      </c>
      <c r="BB84" s="1">
        <v>277.43200000000002</v>
      </c>
      <c r="BC84" s="1">
        <v>277.39600000000002</v>
      </c>
      <c r="BD84" s="1">
        <v>276.85000000000002</v>
      </c>
      <c r="BE84" s="1">
        <v>276.29599999999999</v>
      </c>
      <c r="BF84" s="1">
        <v>275.74200000000002</v>
      </c>
      <c r="BG84" s="1">
        <v>275.18599999999998</v>
      </c>
      <c r="BH84" s="1">
        <v>275.23799999999898</v>
      </c>
      <c r="BI84" s="1">
        <v>275.27999999999997</v>
      </c>
      <c r="BJ84" s="1">
        <v>275.33199999999903</v>
      </c>
      <c r="BK84" s="1">
        <v>275.38200000000001</v>
      </c>
      <c r="BL84" s="1">
        <v>275.012</v>
      </c>
      <c r="BM84" s="1">
        <v>274.95999999999998</v>
      </c>
      <c r="BN84" s="1">
        <v>274.72800000000001</v>
      </c>
      <c r="BO84" s="1">
        <v>274.50400000000002</v>
      </c>
      <c r="BP84" s="1">
        <v>274.27199999999999</v>
      </c>
      <c r="BQ84" s="1">
        <v>274.048</v>
      </c>
      <c r="BR84" s="1">
        <v>274.14400000000001</v>
      </c>
      <c r="BS84" s="1">
        <v>273.77800000000002</v>
      </c>
      <c r="BU84" s="13">
        <v>8.6638609999999995E-4</v>
      </c>
      <c r="BV84" s="13">
        <v>8.6638609999999995E-4</v>
      </c>
      <c r="BW84" s="13">
        <v>8.6638609999999995E-4</v>
      </c>
      <c r="BX84" s="13">
        <v>8.6638609999999995E-4</v>
      </c>
      <c r="BY84" s="13">
        <v>8.6638609999999995E-4</v>
      </c>
      <c r="BZ84" s="13">
        <v>9.1517669999999999E-4</v>
      </c>
      <c r="CA84" s="13">
        <v>9.1517669999999999E-4</v>
      </c>
      <c r="CB84" s="13">
        <v>9.1517669999999999E-4</v>
      </c>
      <c r="CC84" s="13">
        <v>9.1517669999999999E-4</v>
      </c>
      <c r="CD84" s="13">
        <v>9.1517669999999999E-4</v>
      </c>
      <c r="CE84" s="13">
        <v>9.271056E-4</v>
      </c>
      <c r="CF84" s="13">
        <v>9.271056E-4</v>
      </c>
      <c r="CG84" s="13">
        <v>9.271056E-4</v>
      </c>
      <c r="CH84" s="13">
        <v>9.271056E-4</v>
      </c>
      <c r="CI84" s="13">
        <v>9.271056E-4</v>
      </c>
      <c r="CJ84" s="13">
        <v>8.8109539999999995E-4</v>
      </c>
      <c r="CK84" s="13">
        <v>8.8109539999999995E-4</v>
      </c>
      <c r="CL84" s="13">
        <v>8.8109539999999995E-4</v>
      </c>
      <c r="CM84" s="13">
        <v>8.8109539999999995E-4</v>
      </c>
      <c r="CN84" s="13">
        <v>8.8109539999999995E-4</v>
      </c>
      <c r="CO84" s="13">
        <v>7.8158269999999998E-4</v>
      </c>
      <c r="CP84" s="13">
        <v>7.8158269999999998E-4</v>
      </c>
      <c r="CQ84" s="13">
        <v>7.8158269999999998E-4</v>
      </c>
      <c r="CR84" s="13">
        <v>7.8158269999999998E-4</v>
      </c>
      <c r="CS84" s="13">
        <v>7.8158269999999998E-4</v>
      </c>
      <c r="CT84" s="13">
        <v>7.5413360000000003E-4</v>
      </c>
      <c r="CU84" s="13">
        <v>7.5413360000000003E-4</v>
      </c>
      <c r="CV84" s="13">
        <v>7.5413360000000003E-4</v>
      </c>
      <c r="CW84" s="13">
        <v>7.5413360000000003E-4</v>
      </c>
      <c r="CX84" s="13">
        <v>7.5413360000000003E-4</v>
      </c>
      <c r="CY84" s="13">
        <v>8.2074549999999996E-4</v>
      </c>
      <c r="CZ84" s="13">
        <v>8.2074549999999996E-4</v>
      </c>
      <c r="DA84" s="13">
        <v>8.2074549999999996E-4</v>
      </c>
      <c r="DB84" s="13">
        <v>8.2074549999999996E-4</v>
      </c>
      <c r="DC84" s="13">
        <v>8.2074549999999996E-4</v>
      </c>
      <c r="DD84" s="13">
        <v>8.8106450000000004E-4</v>
      </c>
      <c r="DE84" s="13">
        <v>8.8106450000000004E-4</v>
      </c>
      <c r="DF84" s="13">
        <v>8.8106450000000004E-4</v>
      </c>
      <c r="DG84" s="13">
        <v>8.8106450000000004E-4</v>
      </c>
      <c r="DH84" s="13">
        <v>8.8106450000000004E-4</v>
      </c>
      <c r="DI84" s="13">
        <v>8.4213229999999999E-4</v>
      </c>
      <c r="DJ84" s="13">
        <v>8.4213229999999999E-4</v>
      </c>
      <c r="DK84" s="13">
        <v>8.4213229999999999E-4</v>
      </c>
      <c r="DL84" s="13">
        <v>8.4213229999999999E-4</v>
      </c>
      <c r="DM84" s="13">
        <v>8.4213229999999999E-4</v>
      </c>
      <c r="DN84" s="13">
        <v>8.0357590000000004E-4</v>
      </c>
      <c r="DO84" s="13">
        <v>8.0357590000000004E-4</v>
      </c>
      <c r="DP84" s="13">
        <v>8.0357590000000004E-4</v>
      </c>
      <c r="DQ84" s="13">
        <v>8.0357590000000004E-4</v>
      </c>
      <c r="DR84" s="13">
        <v>8.0357590000000004E-4</v>
      </c>
      <c r="DS84" s="13">
        <v>7.8280669999999995E-4</v>
      </c>
      <c r="DT84" s="13">
        <v>7.8280669999999995E-4</v>
      </c>
      <c r="DU84" s="13">
        <v>7.8280669999999995E-4</v>
      </c>
      <c r="DV84" s="13">
        <v>7.8280669999999995E-4</v>
      </c>
      <c r="DW84" s="13">
        <v>7.8280669999999995E-4</v>
      </c>
      <c r="DX84" s="13">
        <v>7.6161730000000002E-4</v>
      </c>
      <c r="DY84" s="13">
        <v>7.6161730000000002E-4</v>
      </c>
      <c r="DZ84" s="13">
        <v>7.6161730000000002E-4</v>
      </c>
      <c r="EA84" s="13">
        <v>7.6161730000000002E-4</v>
      </c>
      <c r="EB84" s="13">
        <v>7.6161730000000002E-4</v>
      </c>
      <c r="EC84" s="13">
        <v>7.5292100000000004E-4</v>
      </c>
      <c r="ED84" s="13">
        <v>7.5292100000000004E-4</v>
      </c>
      <c r="EE84" s="13">
        <v>7.5292100000000004E-4</v>
      </c>
      <c r="EF84" s="13">
        <v>7.5292100000000004E-4</v>
      </c>
      <c r="EG84" s="13">
        <v>7.5292100000000004E-4</v>
      </c>
      <c r="EH84" s="13">
        <v>9.245077E-4</v>
      </c>
      <c r="EI84" s="13">
        <v>9.245077E-4</v>
      </c>
      <c r="EJ84" s="13">
        <v>9.245077E-4</v>
      </c>
      <c r="EK84" s="13">
        <v>9.245077E-4</v>
      </c>
      <c r="EL84" s="13">
        <v>9.245077E-4</v>
      </c>
      <c r="EN84" s="24">
        <v>81</v>
      </c>
      <c r="EO84" s="38">
        <v>2</v>
      </c>
      <c r="EP84" s="38">
        <v>11</v>
      </c>
      <c r="EQ84" s="17">
        <v>554820</v>
      </c>
      <c r="ER84" s="17">
        <v>391540</v>
      </c>
      <c r="ES84" s="41">
        <f t="shared" si="15"/>
        <v>327.71</v>
      </c>
      <c r="ET84" s="41">
        <f t="shared" si="16"/>
        <v>198.67754016000001</v>
      </c>
      <c r="EU84" s="41">
        <f t="shared" si="18"/>
        <v>129.03245983999997</v>
      </c>
      <c r="EV84" s="27" t="str">
        <f t="shared" si="19"/>
        <v>2,11</v>
      </c>
      <c r="EW84" s="28">
        <v>2</v>
      </c>
      <c r="EX84" s="28">
        <v>13</v>
      </c>
      <c r="EY84" s="28">
        <v>70</v>
      </c>
      <c r="EZ84" s="28">
        <v>297.24799999999999</v>
      </c>
      <c r="FA84" s="27" t="str">
        <f t="shared" si="20"/>
        <v/>
      </c>
      <c r="FB84" s="28">
        <f t="shared" si="21"/>
        <v>0</v>
      </c>
      <c r="FC84" s="28">
        <f t="shared" si="21"/>
        <v>0</v>
      </c>
      <c r="FD84" s="28">
        <f t="shared" si="22"/>
        <v>297.24799999999999</v>
      </c>
      <c r="FE84" s="29">
        <f t="shared" si="17"/>
        <v>0</v>
      </c>
      <c r="FF84" s="3" t="str">
        <f t="shared" si="23"/>
        <v/>
      </c>
      <c r="FG84" s="42" t="str">
        <f t="shared" si="14"/>
        <v/>
      </c>
      <c r="FH84" s="42" t="str">
        <f t="shared" si="14"/>
        <v/>
      </c>
      <c r="FI84" s="42" t="str">
        <f t="shared" si="14"/>
        <v/>
      </c>
      <c r="FK84" s="32">
        <v>1</v>
      </c>
      <c r="FL84" s="32">
        <v>81</v>
      </c>
      <c r="FM84" s="31">
        <v>1</v>
      </c>
      <c r="FN84" s="31">
        <v>36</v>
      </c>
      <c r="FO84" s="31">
        <v>50</v>
      </c>
      <c r="FP84" s="32" t="s">
        <v>25</v>
      </c>
      <c r="FQ84" s="32">
        <v>4.4999999999999998E-2</v>
      </c>
      <c r="FR84" s="32">
        <v>0</v>
      </c>
      <c r="FS84" s="32">
        <v>0</v>
      </c>
      <c r="FT84" s="32">
        <v>0</v>
      </c>
      <c r="FU84" s="32">
        <v>0</v>
      </c>
      <c r="FV84" s="39"/>
    </row>
    <row r="85" spans="1:178" ht="2.1" customHeight="1" x14ac:dyDescent="0.25">
      <c r="A85" s="5"/>
      <c r="B85" s="1">
        <v>298.43999999999897</v>
      </c>
      <c r="C85" s="1">
        <v>297.63600000000002</v>
      </c>
      <c r="D85" s="1">
        <v>296.834</v>
      </c>
      <c r="E85" s="1">
        <v>296.47599999999898</v>
      </c>
      <c r="F85" s="1">
        <v>296.11799999999999</v>
      </c>
      <c r="G85" s="1">
        <v>295.762</v>
      </c>
      <c r="H85" s="1">
        <v>295.21600000000001</v>
      </c>
      <c r="I85" s="1">
        <v>294.67</v>
      </c>
      <c r="J85" s="1">
        <v>294.47000000000003</v>
      </c>
      <c r="K85" s="1">
        <v>294.27199999999999</v>
      </c>
      <c r="L85" s="1">
        <v>294.20600000000002</v>
      </c>
      <c r="M85" s="1">
        <v>294.13799999999998</v>
      </c>
      <c r="N85" s="1">
        <v>294.072</v>
      </c>
      <c r="O85" s="1">
        <v>293.98200000000003</v>
      </c>
      <c r="P85" s="1">
        <v>293.88600000000002</v>
      </c>
      <c r="Q85" s="1">
        <v>294.25</v>
      </c>
      <c r="R85" s="1">
        <v>294.61399999999998</v>
      </c>
      <c r="S85" s="1">
        <v>294.97800000000001</v>
      </c>
      <c r="T85" s="1">
        <v>295.67599999999902</v>
      </c>
      <c r="U85" s="1">
        <v>296.38200000000001</v>
      </c>
      <c r="V85" s="1">
        <v>297.08999999999901</v>
      </c>
      <c r="W85" s="1">
        <v>297.64999999999901</v>
      </c>
      <c r="X85" s="1">
        <v>298.22000000000003</v>
      </c>
      <c r="Y85" s="1">
        <v>298.85199999999998</v>
      </c>
      <c r="Z85" s="1">
        <v>299.48399999999901</v>
      </c>
      <c r="AA85" s="1">
        <v>300.11399999999998</v>
      </c>
      <c r="AB85" s="1">
        <v>300.88200000000001</v>
      </c>
      <c r="AC85" s="1">
        <v>301.64999999999998</v>
      </c>
      <c r="AD85" s="1">
        <v>301.53399999999903</v>
      </c>
      <c r="AE85" s="1">
        <v>301.42799999999897</v>
      </c>
      <c r="AF85" s="1">
        <v>301.32</v>
      </c>
      <c r="AG85" s="1">
        <v>300.69400000000002</v>
      </c>
      <c r="AH85" s="1">
        <v>300.06799999999998</v>
      </c>
      <c r="AI85" s="1">
        <v>298.31599999999997</v>
      </c>
      <c r="AJ85" s="1">
        <v>296.56200000000001</v>
      </c>
      <c r="AK85" s="1">
        <v>294.89400000000001</v>
      </c>
      <c r="AL85" s="1">
        <v>293.226</v>
      </c>
      <c r="AM85" s="1">
        <v>291.55799999999903</v>
      </c>
      <c r="AN85" s="1">
        <v>290.515999999999</v>
      </c>
      <c r="AO85" s="1">
        <v>289.47199999999901</v>
      </c>
      <c r="AP85" s="1">
        <v>288.43</v>
      </c>
      <c r="AQ85" s="1">
        <v>287.73399999999901</v>
      </c>
      <c r="AR85" s="1">
        <v>287.03800000000001</v>
      </c>
      <c r="AS85" s="1">
        <v>285.95600000000002</v>
      </c>
      <c r="AT85" s="1">
        <v>284.87200000000001</v>
      </c>
      <c r="AU85" s="1">
        <v>283.63799999999901</v>
      </c>
      <c r="AV85" s="1">
        <v>282.40600000000001</v>
      </c>
      <c r="AW85" s="1">
        <v>281.17399999999901</v>
      </c>
      <c r="AX85" s="1">
        <v>280.31</v>
      </c>
      <c r="AY85" s="1">
        <v>279.43999999999897</v>
      </c>
      <c r="AZ85" s="1">
        <v>278.48399999999998</v>
      </c>
      <c r="BA85" s="1">
        <v>277.53800000000001</v>
      </c>
      <c r="BB85" s="1">
        <v>276.584</v>
      </c>
      <c r="BC85" s="1">
        <v>276.55599999999998</v>
      </c>
      <c r="BD85" s="1">
        <v>276.52800000000002</v>
      </c>
      <c r="BE85" s="1">
        <v>275.97399999999999</v>
      </c>
      <c r="BF85" s="1">
        <v>275.42</v>
      </c>
      <c r="BG85" s="1">
        <v>274.86599999999902</v>
      </c>
      <c r="BH85" s="1">
        <v>274.916</v>
      </c>
      <c r="BI85" s="1">
        <v>274.96800000000002</v>
      </c>
      <c r="BJ85" s="1">
        <v>275.00999999999902</v>
      </c>
      <c r="BK85" s="1">
        <v>274.64</v>
      </c>
      <c r="BL85" s="1">
        <v>274.26999999999902</v>
      </c>
      <c r="BM85" s="1">
        <v>274.22399999999902</v>
      </c>
      <c r="BN85" s="1">
        <v>274.17200000000003</v>
      </c>
      <c r="BO85" s="1">
        <v>273.93999999999897</v>
      </c>
      <c r="BP85" s="1">
        <v>273.71800000000002</v>
      </c>
      <c r="BQ85" s="1">
        <v>273.48599999999902</v>
      </c>
      <c r="BR85" s="1">
        <v>273.58800000000002</v>
      </c>
      <c r="BS85" s="1">
        <v>273.683999999999</v>
      </c>
      <c r="BU85" s="13">
        <v>8.6638609999999995E-4</v>
      </c>
      <c r="BV85" s="13">
        <v>8.6638609999999995E-4</v>
      </c>
      <c r="BW85" s="13">
        <v>8.6638609999999995E-4</v>
      </c>
      <c r="BX85" s="13">
        <v>8.6638609999999995E-4</v>
      </c>
      <c r="BY85" s="13">
        <v>8.6638609999999995E-4</v>
      </c>
      <c r="BZ85" s="13">
        <v>9.1517669999999999E-4</v>
      </c>
      <c r="CA85" s="13">
        <v>9.1517669999999999E-4</v>
      </c>
      <c r="CB85" s="13">
        <v>9.1517669999999999E-4</v>
      </c>
      <c r="CC85" s="13">
        <v>9.1517669999999999E-4</v>
      </c>
      <c r="CD85" s="13">
        <v>9.1517669999999999E-4</v>
      </c>
      <c r="CE85" s="13">
        <v>9.271056E-4</v>
      </c>
      <c r="CF85" s="13">
        <v>9.271056E-4</v>
      </c>
      <c r="CG85" s="13">
        <v>9.271056E-4</v>
      </c>
      <c r="CH85" s="13">
        <v>9.271056E-4</v>
      </c>
      <c r="CI85" s="13">
        <v>9.271056E-4</v>
      </c>
      <c r="CJ85" s="13">
        <v>8.8109539999999995E-4</v>
      </c>
      <c r="CK85" s="13">
        <v>8.8109539999999995E-4</v>
      </c>
      <c r="CL85" s="13">
        <v>8.8109539999999995E-4</v>
      </c>
      <c r="CM85" s="13">
        <v>8.8109539999999995E-4</v>
      </c>
      <c r="CN85" s="13">
        <v>8.8109539999999995E-4</v>
      </c>
      <c r="CO85" s="13">
        <v>7.8158269999999998E-4</v>
      </c>
      <c r="CP85" s="13">
        <v>7.8158269999999998E-4</v>
      </c>
      <c r="CQ85" s="13">
        <v>7.8158269999999998E-4</v>
      </c>
      <c r="CR85" s="13">
        <v>7.8158269999999998E-4</v>
      </c>
      <c r="CS85" s="13">
        <v>7.8158269999999998E-4</v>
      </c>
      <c r="CT85" s="13">
        <v>7.5413360000000003E-4</v>
      </c>
      <c r="CU85" s="13">
        <v>7.5413360000000003E-4</v>
      </c>
      <c r="CV85" s="13">
        <v>7.5413360000000003E-4</v>
      </c>
      <c r="CW85" s="13">
        <v>7.5413360000000003E-4</v>
      </c>
      <c r="CX85" s="13">
        <v>7.5413360000000003E-4</v>
      </c>
      <c r="CY85" s="13">
        <v>8.2074549999999996E-4</v>
      </c>
      <c r="CZ85" s="13">
        <v>8.2074549999999996E-4</v>
      </c>
      <c r="DA85" s="13">
        <v>8.2074549999999996E-4</v>
      </c>
      <c r="DB85" s="13">
        <v>8.2074549999999996E-4</v>
      </c>
      <c r="DC85" s="13">
        <v>8.2074549999999996E-4</v>
      </c>
      <c r="DD85" s="13">
        <v>8.8106450000000004E-4</v>
      </c>
      <c r="DE85" s="13">
        <v>8.8106450000000004E-4</v>
      </c>
      <c r="DF85" s="13">
        <v>8.8106450000000004E-4</v>
      </c>
      <c r="DG85" s="13">
        <v>8.8106450000000004E-4</v>
      </c>
      <c r="DH85" s="13">
        <v>8.8106450000000004E-4</v>
      </c>
      <c r="DI85" s="13">
        <v>8.4213229999999999E-4</v>
      </c>
      <c r="DJ85" s="13">
        <v>8.4213229999999999E-4</v>
      </c>
      <c r="DK85" s="13">
        <v>8.4213229999999999E-4</v>
      </c>
      <c r="DL85" s="13">
        <v>8.4213229999999999E-4</v>
      </c>
      <c r="DM85" s="13">
        <v>8.4213229999999999E-4</v>
      </c>
      <c r="DN85" s="13">
        <v>8.0357590000000004E-4</v>
      </c>
      <c r="DO85" s="13">
        <v>8.0357590000000004E-4</v>
      </c>
      <c r="DP85" s="13">
        <v>8.0357590000000004E-4</v>
      </c>
      <c r="DQ85" s="13">
        <v>8.0357590000000004E-4</v>
      </c>
      <c r="DR85" s="13">
        <v>8.0357590000000004E-4</v>
      </c>
      <c r="DS85" s="13">
        <v>7.8280669999999995E-4</v>
      </c>
      <c r="DT85" s="13">
        <v>7.8280669999999995E-4</v>
      </c>
      <c r="DU85" s="13">
        <v>7.8280669999999995E-4</v>
      </c>
      <c r="DV85" s="13">
        <v>7.8280669999999995E-4</v>
      </c>
      <c r="DW85" s="13">
        <v>7.8280669999999995E-4</v>
      </c>
      <c r="DX85" s="13">
        <v>7.6161730000000002E-4</v>
      </c>
      <c r="DY85" s="13">
        <v>7.6161730000000002E-4</v>
      </c>
      <c r="DZ85" s="13">
        <v>7.6161730000000002E-4</v>
      </c>
      <c r="EA85" s="13">
        <v>7.6161730000000002E-4</v>
      </c>
      <c r="EB85" s="13">
        <v>7.6161730000000002E-4</v>
      </c>
      <c r="EC85" s="13">
        <v>7.5292100000000004E-4</v>
      </c>
      <c r="ED85" s="13">
        <v>7.5292100000000004E-4</v>
      </c>
      <c r="EE85" s="13">
        <v>7.5292100000000004E-4</v>
      </c>
      <c r="EF85" s="13">
        <v>7.5292100000000004E-4</v>
      </c>
      <c r="EG85" s="13">
        <v>7.5292100000000004E-4</v>
      </c>
      <c r="EH85" s="13">
        <v>9.245077E-4</v>
      </c>
      <c r="EI85" s="13">
        <v>9.245077E-4</v>
      </c>
      <c r="EJ85" s="13">
        <v>9.245077E-4</v>
      </c>
      <c r="EK85" s="13">
        <v>9.245077E-4</v>
      </c>
      <c r="EL85" s="13">
        <v>9.245077E-4</v>
      </c>
      <c r="EN85" s="24">
        <v>82</v>
      </c>
      <c r="EO85" s="38">
        <v>2</v>
      </c>
      <c r="EP85" s="38">
        <v>12</v>
      </c>
      <c r="EQ85" s="17">
        <v>554860</v>
      </c>
      <c r="ER85" s="17">
        <v>391540</v>
      </c>
      <c r="ES85" s="41">
        <f t="shared" si="15"/>
        <v>327.48</v>
      </c>
      <c r="ET85" s="41">
        <f t="shared" si="16"/>
        <v>198.61622049600001</v>
      </c>
      <c r="EU85" s="41">
        <f t="shared" si="18"/>
        <v>128.86377950400001</v>
      </c>
      <c r="EV85" s="27" t="str">
        <f t="shared" si="19"/>
        <v>2,12</v>
      </c>
      <c r="EW85" s="28">
        <v>2</v>
      </c>
      <c r="EX85" s="28">
        <v>14</v>
      </c>
      <c r="EY85" s="28">
        <v>70</v>
      </c>
      <c r="EZ85" s="28">
        <v>297.14800000000002</v>
      </c>
      <c r="FA85" s="27" t="str">
        <f t="shared" si="20"/>
        <v/>
      </c>
      <c r="FB85" s="28">
        <f t="shared" si="21"/>
        <v>0</v>
      </c>
      <c r="FC85" s="28">
        <f t="shared" si="21"/>
        <v>0</v>
      </c>
      <c r="FD85" s="28">
        <f t="shared" si="22"/>
        <v>297.14800000000002</v>
      </c>
      <c r="FE85" s="29">
        <f t="shared" si="17"/>
        <v>0</v>
      </c>
      <c r="FF85" s="3" t="str">
        <f t="shared" si="23"/>
        <v/>
      </c>
      <c r="FG85" s="42" t="str">
        <f t="shared" ref="FG85:FI104" si="24">IF(ISNUMBER($FF85),INDEX($FB$4:$FD$575,MATCH($FF85,$FE$4:$FE$575,0),FG$3),"")</f>
        <v/>
      </c>
      <c r="FH85" s="42" t="str">
        <f t="shared" si="24"/>
        <v/>
      </c>
      <c r="FI85" s="42" t="str">
        <f t="shared" si="24"/>
        <v/>
      </c>
      <c r="FK85" s="32">
        <v>1</v>
      </c>
      <c r="FL85" s="32">
        <v>82</v>
      </c>
      <c r="FM85" s="31">
        <v>1</v>
      </c>
      <c r="FN85" s="31">
        <v>37</v>
      </c>
      <c r="FO85" s="31">
        <v>33</v>
      </c>
      <c r="FP85" s="32" t="s">
        <v>25</v>
      </c>
      <c r="FQ85" s="32">
        <v>2.5000000000000001E-2</v>
      </c>
      <c r="FR85" s="32">
        <v>0</v>
      </c>
      <c r="FS85" s="32">
        <v>0</v>
      </c>
      <c r="FT85" s="32">
        <v>0</v>
      </c>
      <c r="FU85" s="32">
        <v>0</v>
      </c>
      <c r="FV85" s="39"/>
    </row>
    <row r="86" spans="1:178" ht="2.1" customHeight="1" x14ac:dyDescent="0.25">
      <c r="A86" s="5"/>
      <c r="B86" s="1">
        <v>298.38999999999902</v>
      </c>
      <c r="C86" s="1">
        <v>297.58600000000001</v>
      </c>
      <c r="D86" s="1">
        <v>296.78199999999902</v>
      </c>
      <c r="E86" s="1">
        <v>296.43400000000003</v>
      </c>
      <c r="F86" s="1">
        <v>296.07600000000002</v>
      </c>
      <c r="G86" s="1">
        <v>295.52999999999901</v>
      </c>
      <c r="H86" s="1">
        <v>294.98399999999901</v>
      </c>
      <c r="I86" s="1">
        <v>294.43799999999902</v>
      </c>
      <c r="J86" s="1">
        <v>294.24</v>
      </c>
      <c r="K86" s="1">
        <v>294.04000000000002</v>
      </c>
      <c r="L86" s="1">
        <v>293.84199999999902</v>
      </c>
      <c r="M86" s="1">
        <v>293.77600000000001</v>
      </c>
      <c r="N86" s="1">
        <v>293.707999999999</v>
      </c>
      <c r="O86" s="1">
        <v>293.61200000000002</v>
      </c>
      <c r="P86" s="1">
        <v>293.52199999999999</v>
      </c>
      <c r="Q86" s="1">
        <v>293.43200000000002</v>
      </c>
      <c r="R86" s="1">
        <v>293.78800000000001</v>
      </c>
      <c r="S86" s="1">
        <v>294.15199999999902</v>
      </c>
      <c r="T86" s="1">
        <v>294.86</v>
      </c>
      <c r="U86" s="1">
        <v>295.55799999999903</v>
      </c>
      <c r="V86" s="1">
        <v>296.12799999999999</v>
      </c>
      <c r="W86" s="1">
        <v>296.69600000000003</v>
      </c>
      <c r="X86" s="1">
        <v>297.25799999999902</v>
      </c>
      <c r="Y86" s="1">
        <v>297.88999999999902</v>
      </c>
      <c r="Z86" s="1">
        <v>298.52199999999999</v>
      </c>
      <c r="AA86" s="1">
        <v>299.28800000000001</v>
      </c>
      <c r="AB86" s="1">
        <v>300.05599999999998</v>
      </c>
      <c r="AC86" s="1">
        <v>300.82400000000001</v>
      </c>
      <c r="AD86" s="1">
        <v>300.71600000000001</v>
      </c>
      <c r="AE86" s="1">
        <v>300.60199999999901</v>
      </c>
      <c r="AF86" s="1">
        <v>299.98399999999998</v>
      </c>
      <c r="AG86" s="1">
        <v>299.358</v>
      </c>
      <c r="AH86" s="1">
        <v>298.73200000000003</v>
      </c>
      <c r="AI86" s="1">
        <v>296.97800000000001</v>
      </c>
      <c r="AJ86" s="1">
        <v>295.22599999999898</v>
      </c>
      <c r="AK86" s="1">
        <v>293.46600000000001</v>
      </c>
      <c r="AL86" s="1">
        <v>291.80599999999998</v>
      </c>
      <c r="AM86" s="1">
        <v>290.13799999999998</v>
      </c>
      <c r="AN86" s="1">
        <v>289.09399999999999</v>
      </c>
      <c r="AO86" s="1">
        <v>288.04199999999901</v>
      </c>
      <c r="AP86" s="1">
        <v>287.35599999999999</v>
      </c>
      <c r="AQ86" s="1">
        <v>286.66000000000003</v>
      </c>
      <c r="AR86" s="1">
        <v>285.96600000000001</v>
      </c>
      <c r="AS86" s="1">
        <v>284.88200000000001</v>
      </c>
      <c r="AT86" s="1">
        <v>283.798</v>
      </c>
      <c r="AU86" s="1">
        <v>282.70600000000002</v>
      </c>
      <c r="AV86" s="1">
        <v>281.48200000000003</v>
      </c>
      <c r="AW86" s="1">
        <v>280.24799999999902</v>
      </c>
      <c r="AX86" s="1">
        <v>279.37799999999999</v>
      </c>
      <c r="AY86" s="1">
        <v>278.51600000000002</v>
      </c>
      <c r="AZ86" s="1">
        <v>277.64400000000001</v>
      </c>
      <c r="BA86" s="1">
        <v>276.69</v>
      </c>
      <c r="BB86" s="1">
        <v>275.741999999999</v>
      </c>
      <c r="BC86" s="1">
        <v>275.71600000000001</v>
      </c>
      <c r="BD86" s="1">
        <v>275.68</v>
      </c>
      <c r="BE86" s="1">
        <v>275.654</v>
      </c>
      <c r="BF86" s="1">
        <v>275.09800000000001</v>
      </c>
      <c r="BG86" s="1">
        <v>274.55200000000002</v>
      </c>
      <c r="BH86" s="1">
        <v>274.596</v>
      </c>
      <c r="BI86" s="1">
        <v>274.64600000000002</v>
      </c>
      <c r="BJ86" s="1">
        <v>274.27600000000001</v>
      </c>
      <c r="BK86" s="1">
        <v>273.90600000000001</v>
      </c>
      <c r="BL86" s="1">
        <v>273.53399999999903</v>
      </c>
      <c r="BM86" s="1">
        <v>273.48200000000003</v>
      </c>
      <c r="BN86" s="1">
        <v>273.43799999999999</v>
      </c>
      <c r="BO86" s="1">
        <v>273.385999999999</v>
      </c>
      <c r="BP86" s="1">
        <v>273.15399999999897</v>
      </c>
      <c r="BQ86" s="1">
        <v>272.93</v>
      </c>
      <c r="BR86" s="1">
        <v>273.02600000000001</v>
      </c>
      <c r="BS86" s="1">
        <v>273.12799999999902</v>
      </c>
      <c r="BU86" s="13">
        <v>7.3492179999999998E-4</v>
      </c>
      <c r="BV86" s="13">
        <v>7.3492179999999998E-4</v>
      </c>
      <c r="BW86" s="13">
        <v>7.3492179999999998E-4</v>
      </c>
      <c r="BX86" s="13">
        <v>7.3492179999999998E-4</v>
      </c>
      <c r="BY86" s="13">
        <v>7.3492179999999998E-4</v>
      </c>
      <c r="BZ86" s="13">
        <v>8.1567049999999996E-4</v>
      </c>
      <c r="CA86" s="13">
        <v>8.1567049999999996E-4</v>
      </c>
      <c r="CB86" s="13">
        <v>8.1567049999999996E-4</v>
      </c>
      <c r="CC86" s="13">
        <v>8.1567049999999996E-4</v>
      </c>
      <c r="CD86" s="13">
        <v>8.1567049999999996E-4</v>
      </c>
      <c r="CE86" s="13">
        <v>8.7920830000000002E-4</v>
      </c>
      <c r="CF86" s="13">
        <v>8.7920830000000002E-4</v>
      </c>
      <c r="CG86" s="13">
        <v>8.7920830000000002E-4</v>
      </c>
      <c r="CH86" s="13">
        <v>8.7920830000000002E-4</v>
      </c>
      <c r="CI86" s="13">
        <v>8.7920830000000002E-4</v>
      </c>
      <c r="CJ86" s="13">
        <v>8.4445560000000002E-4</v>
      </c>
      <c r="CK86" s="13">
        <v>8.4445560000000002E-4</v>
      </c>
      <c r="CL86" s="13">
        <v>8.4445560000000002E-4</v>
      </c>
      <c r="CM86" s="13">
        <v>8.4445560000000002E-4</v>
      </c>
      <c r="CN86" s="13">
        <v>8.4445560000000002E-4</v>
      </c>
      <c r="CO86" s="13">
        <v>1.366319E-3</v>
      </c>
      <c r="CP86" s="13">
        <v>1.366319E-3</v>
      </c>
      <c r="CQ86" s="13">
        <v>1.366319E-3</v>
      </c>
      <c r="CR86" s="13">
        <v>1.366319E-3</v>
      </c>
      <c r="CS86" s="13">
        <v>1.366319E-3</v>
      </c>
      <c r="CT86" s="13">
        <v>1.3648270000000001E-3</v>
      </c>
      <c r="CU86" s="13">
        <v>1.3648270000000001E-3</v>
      </c>
      <c r="CV86" s="13">
        <v>1.3648270000000001E-3</v>
      </c>
      <c r="CW86" s="13">
        <v>1.3648270000000001E-3</v>
      </c>
      <c r="CX86" s="13">
        <v>1.3648270000000001E-3</v>
      </c>
      <c r="CY86" s="13">
        <v>1.5801400000000001E-3</v>
      </c>
      <c r="CZ86" s="13">
        <v>1.5801400000000001E-3</v>
      </c>
      <c r="DA86" s="13">
        <v>1.5801400000000001E-3</v>
      </c>
      <c r="DB86" s="13">
        <v>1.5801400000000001E-3</v>
      </c>
      <c r="DC86" s="13">
        <v>1.5801400000000001E-3</v>
      </c>
      <c r="DD86" s="13">
        <v>1.5575210000000001E-3</v>
      </c>
      <c r="DE86" s="13">
        <v>1.5575210000000001E-3</v>
      </c>
      <c r="DF86" s="13">
        <v>1.5575210000000001E-3</v>
      </c>
      <c r="DG86" s="13">
        <v>1.5575210000000001E-3</v>
      </c>
      <c r="DH86" s="13">
        <v>1.5575210000000001E-3</v>
      </c>
      <c r="DI86" s="13">
        <v>1.1459549999999999E-3</v>
      </c>
      <c r="DJ86" s="13">
        <v>1.1459549999999999E-3</v>
      </c>
      <c r="DK86" s="13">
        <v>1.1459549999999999E-3</v>
      </c>
      <c r="DL86" s="13">
        <v>1.1459549999999999E-3</v>
      </c>
      <c r="DM86" s="13">
        <v>1.1459549999999999E-3</v>
      </c>
      <c r="DN86" s="13">
        <v>8.3658729999999996E-4</v>
      </c>
      <c r="DO86" s="13">
        <v>8.3658729999999996E-4</v>
      </c>
      <c r="DP86" s="13">
        <v>8.3658729999999996E-4</v>
      </c>
      <c r="DQ86" s="13">
        <v>8.3658729999999996E-4</v>
      </c>
      <c r="DR86" s="13">
        <v>8.3658729999999996E-4</v>
      </c>
      <c r="DS86" s="13">
        <v>8.6752719999999995E-4</v>
      </c>
      <c r="DT86" s="13">
        <v>8.6752719999999995E-4</v>
      </c>
      <c r="DU86" s="13">
        <v>8.6752719999999995E-4</v>
      </c>
      <c r="DV86" s="13">
        <v>8.6752719999999995E-4</v>
      </c>
      <c r="DW86" s="13">
        <v>8.6752719999999995E-4</v>
      </c>
      <c r="DX86" s="13">
        <v>7.392764E-4</v>
      </c>
      <c r="DY86" s="13">
        <v>7.392764E-4</v>
      </c>
      <c r="DZ86" s="13">
        <v>7.392764E-4</v>
      </c>
      <c r="EA86" s="13">
        <v>7.392764E-4</v>
      </c>
      <c r="EB86" s="13">
        <v>7.392764E-4</v>
      </c>
      <c r="EC86" s="13">
        <v>7.3927629999999997E-4</v>
      </c>
      <c r="ED86" s="13">
        <v>7.3927629999999997E-4</v>
      </c>
      <c r="EE86" s="13">
        <v>7.3927629999999997E-4</v>
      </c>
      <c r="EF86" s="13">
        <v>7.3927629999999997E-4</v>
      </c>
      <c r="EG86" s="13">
        <v>7.3927629999999997E-4</v>
      </c>
      <c r="EH86" s="13">
        <v>7.0919080000000001E-4</v>
      </c>
      <c r="EI86" s="13">
        <v>7.0919080000000001E-4</v>
      </c>
      <c r="EJ86" s="13">
        <v>7.0919080000000001E-4</v>
      </c>
      <c r="EK86" s="13">
        <v>7.0919080000000001E-4</v>
      </c>
      <c r="EL86" s="13">
        <v>7.0919080000000001E-4</v>
      </c>
      <c r="EN86" s="24">
        <v>83</v>
      </c>
      <c r="EO86" s="38">
        <v>2</v>
      </c>
      <c r="EP86" s="38">
        <v>13</v>
      </c>
      <c r="EQ86" s="17">
        <v>554900</v>
      </c>
      <c r="ER86" s="17">
        <v>391540</v>
      </c>
      <c r="ES86" s="41">
        <f t="shared" si="15"/>
        <v>328.85</v>
      </c>
      <c r="ET86" s="41">
        <f t="shared" si="16"/>
        <v>198.55490083199999</v>
      </c>
      <c r="EU86" s="41">
        <f t="shared" si="18"/>
        <v>130.29509916800004</v>
      </c>
      <c r="EV86" s="27" t="str">
        <f t="shared" si="19"/>
        <v>2,13</v>
      </c>
      <c r="EW86" s="28">
        <v>2</v>
      </c>
      <c r="EX86" s="28">
        <v>15</v>
      </c>
      <c r="EY86" s="28">
        <v>70</v>
      </c>
      <c r="EZ86" s="28">
        <v>297.04199999999997</v>
      </c>
      <c r="FA86" s="27" t="str">
        <f t="shared" si="20"/>
        <v/>
      </c>
      <c r="FB86" s="28">
        <f t="shared" si="21"/>
        <v>0</v>
      </c>
      <c r="FC86" s="28">
        <f t="shared" si="21"/>
        <v>0</v>
      </c>
      <c r="FD86" s="28">
        <f t="shared" si="22"/>
        <v>297.04199999999997</v>
      </c>
      <c r="FE86" s="29">
        <f t="shared" si="17"/>
        <v>0</v>
      </c>
      <c r="FF86" s="3" t="str">
        <f t="shared" si="23"/>
        <v/>
      </c>
      <c r="FG86" s="42" t="str">
        <f t="shared" si="24"/>
        <v/>
      </c>
      <c r="FH86" s="42" t="str">
        <f t="shared" si="24"/>
        <v/>
      </c>
      <c r="FI86" s="42" t="str">
        <f t="shared" si="24"/>
        <v/>
      </c>
      <c r="FK86" s="32">
        <v>1</v>
      </c>
      <c r="FL86" s="32">
        <v>83</v>
      </c>
      <c r="FM86" s="31">
        <v>1</v>
      </c>
      <c r="FN86" s="31">
        <v>29</v>
      </c>
      <c r="FO86" s="31">
        <v>29</v>
      </c>
      <c r="FP86" s="32" t="s">
        <v>25</v>
      </c>
      <c r="FQ86" s="32">
        <v>2.5000000000000001E-2</v>
      </c>
      <c r="FR86" s="32">
        <v>0</v>
      </c>
      <c r="FS86" s="32">
        <v>0</v>
      </c>
      <c r="FT86" s="32">
        <v>0</v>
      </c>
      <c r="FU86" s="32">
        <v>0</v>
      </c>
      <c r="FV86" s="39"/>
    </row>
    <row r="87" spans="1:178" ht="2.1" customHeight="1" x14ac:dyDescent="0.25">
      <c r="A87" s="5"/>
      <c r="B87" s="1">
        <v>298.346</v>
      </c>
      <c r="C87" s="1">
        <v>297.54399999999998</v>
      </c>
      <c r="D87" s="1">
        <v>296.74</v>
      </c>
      <c r="E87" s="1">
        <v>296.38400000000001</v>
      </c>
      <c r="F87" s="1">
        <v>295.837999999999</v>
      </c>
      <c r="G87" s="1">
        <v>295.29199999999997</v>
      </c>
      <c r="H87" s="1">
        <v>294.74599999999998</v>
      </c>
      <c r="I87" s="1">
        <v>294.2</v>
      </c>
      <c r="J87" s="1">
        <v>294</v>
      </c>
      <c r="K87" s="1">
        <v>293.80200000000002</v>
      </c>
      <c r="L87" s="1">
        <v>293.60199999999998</v>
      </c>
      <c r="M87" s="1">
        <v>293.404</v>
      </c>
      <c r="N87" s="1">
        <v>293.33800000000002</v>
      </c>
      <c r="O87" s="1">
        <v>293.24799999999999</v>
      </c>
      <c r="P87" s="1">
        <v>293.15800000000002</v>
      </c>
      <c r="Q87" s="1">
        <v>293.06200000000001</v>
      </c>
      <c r="R87" s="1">
        <v>292.97199999999901</v>
      </c>
      <c r="S87" s="1">
        <v>293.33600000000001</v>
      </c>
      <c r="T87" s="1">
        <v>294.036</v>
      </c>
      <c r="U87" s="1">
        <v>294.60399999999998</v>
      </c>
      <c r="V87" s="1">
        <v>295.16599999999897</v>
      </c>
      <c r="W87" s="1">
        <v>295.73399999999998</v>
      </c>
      <c r="X87" s="1">
        <v>296.30399999999997</v>
      </c>
      <c r="Y87" s="1">
        <v>296.93599999999998</v>
      </c>
      <c r="Z87" s="1">
        <v>297.70400000000001</v>
      </c>
      <c r="AA87" s="1">
        <v>298.47000000000003</v>
      </c>
      <c r="AB87" s="1">
        <v>299.23799999999898</v>
      </c>
      <c r="AC87" s="1">
        <v>300.00599999999997</v>
      </c>
      <c r="AD87" s="1">
        <v>299.88999999999902</v>
      </c>
      <c r="AE87" s="1">
        <v>299.26400000000001</v>
      </c>
      <c r="AF87" s="1">
        <v>298.64600000000002</v>
      </c>
      <c r="AG87" s="1">
        <v>298.02</v>
      </c>
      <c r="AH87" s="1">
        <v>297.39400000000001</v>
      </c>
      <c r="AI87" s="1">
        <v>295.64199999999897</v>
      </c>
      <c r="AJ87" s="1">
        <v>293.88999999999902</v>
      </c>
      <c r="AK87" s="1">
        <v>292.12799999999999</v>
      </c>
      <c r="AL87" s="1">
        <v>290.37599999999901</v>
      </c>
      <c r="AM87" s="1">
        <v>288.70800000000003</v>
      </c>
      <c r="AN87" s="1">
        <v>287.66399999999902</v>
      </c>
      <c r="AO87" s="1">
        <v>286.97000000000003</v>
      </c>
      <c r="AP87" s="1">
        <v>286.28199999999998</v>
      </c>
      <c r="AQ87" s="1">
        <v>285.58600000000001</v>
      </c>
      <c r="AR87" s="1">
        <v>284.892</v>
      </c>
      <c r="AS87" s="1">
        <v>283.80799999999903</v>
      </c>
      <c r="AT87" s="1">
        <v>282.72399999999902</v>
      </c>
      <c r="AU87" s="1">
        <v>281.63200000000001</v>
      </c>
      <c r="AV87" s="1">
        <v>280.55</v>
      </c>
      <c r="AW87" s="1">
        <v>279.31599999999997</v>
      </c>
      <c r="AX87" s="1">
        <v>278.45400000000001</v>
      </c>
      <c r="AY87" s="1">
        <v>277.58199999999903</v>
      </c>
      <c r="AZ87" s="1">
        <v>276.72000000000003</v>
      </c>
      <c r="BA87" s="1">
        <v>275.85000000000002</v>
      </c>
      <c r="BB87" s="1">
        <v>274.89400000000001</v>
      </c>
      <c r="BC87" s="1">
        <v>274.86799999999999</v>
      </c>
      <c r="BD87" s="1">
        <v>274.83999999999997</v>
      </c>
      <c r="BE87" s="1">
        <v>274.81200000000001</v>
      </c>
      <c r="BF87" s="1">
        <v>274.786</v>
      </c>
      <c r="BG87" s="1">
        <v>274.23200000000003</v>
      </c>
      <c r="BH87" s="1">
        <v>274.274</v>
      </c>
      <c r="BI87" s="1">
        <v>273.90399999999897</v>
      </c>
      <c r="BJ87" s="1">
        <v>273.53399999999903</v>
      </c>
      <c r="BK87" s="1">
        <v>273.16199999999998</v>
      </c>
      <c r="BL87" s="1">
        <v>272.79199999999997</v>
      </c>
      <c r="BM87" s="1">
        <v>272.74799999999999</v>
      </c>
      <c r="BN87" s="1">
        <v>272.69600000000003</v>
      </c>
      <c r="BO87" s="1">
        <v>272.65199999999999</v>
      </c>
      <c r="BP87" s="1">
        <v>272.59800000000001</v>
      </c>
      <c r="BQ87" s="1">
        <v>272.36799999999897</v>
      </c>
      <c r="BR87" s="1">
        <v>272.47000000000003</v>
      </c>
      <c r="BS87" s="1">
        <v>272.572</v>
      </c>
      <c r="BU87" s="13">
        <v>7.3492179999999998E-4</v>
      </c>
      <c r="BV87" s="13">
        <v>7.3492179999999998E-4</v>
      </c>
      <c r="BW87" s="13">
        <v>7.3492179999999998E-4</v>
      </c>
      <c r="BX87" s="13">
        <v>7.3492179999999998E-4</v>
      </c>
      <c r="BY87" s="13">
        <v>7.3492179999999998E-4</v>
      </c>
      <c r="BZ87" s="13">
        <v>8.1567049999999996E-4</v>
      </c>
      <c r="CA87" s="13">
        <v>8.1567049999999996E-4</v>
      </c>
      <c r="CB87" s="13">
        <v>8.1567049999999996E-4</v>
      </c>
      <c r="CC87" s="13">
        <v>8.1567049999999996E-4</v>
      </c>
      <c r="CD87" s="13">
        <v>8.1567049999999996E-4</v>
      </c>
      <c r="CE87" s="13">
        <v>8.7920830000000002E-4</v>
      </c>
      <c r="CF87" s="13">
        <v>8.7920830000000002E-4</v>
      </c>
      <c r="CG87" s="13">
        <v>8.7920830000000002E-4</v>
      </c>
      <c r="CH87" s="13">
        <v>8.7920830000000002E-4</v>
      </c>
      <c r="CI87" s="13">
        <v>8.7920830000000002E-4</v>
      </c>
      <c r="CJ87" s="13">
        <v>8.4445560000000002E-4</v>
      </c>
      <c r="CK87" s="13">
        <v>8.4445560000000002E-4</v>
      </c>
      <c r="CL87" s="13">
        <v>8.4445560000000002E-4</v>
      </c>
      <c r="CM87" s="13">
        <v>8.4445560000000002E-4</v>
      </c>
      <c r="CN87" s="13">
        <v>8.4445560000000002E-4</v>
      </c>
      <c r="CO87" s="13">
        <v>1.366319E-3</v>
      </c>
      <c r="CP87" s="13">
        <v>1.366319E-3</v>
      </c>
      <c r="CQ87" s="13">
        <v>1.366319E-3</v>
      </c>
      <c r="CR87" s="13">
        <v>1.366319E-3</v>
      </c>
      <c r="CS87" s="13">
        <v>1.366319E-3</v>
      </c>
      <c r="CT87" s="13">
        <v>1.3648270000000001E-3</v>
      </c>
      <c r="CU87" s="13">
        <v>1.3648270000000001E-3</v>
      </c>
      <c r="CV87" s="13">
        <v>1.3648270000000001E-3</v>
      </c>
      <c r="CW87" s="13">
        <v>1.3648270000000001E-3</v>
      </c>
      <c r="CX87" s="13">
        <v>1.3648270000000001E-3</v>
      </c>
      <c r="CY87" s="13">
        <v>1.5801400000000001E-3</v>
      </c>
      <c r="CZ87" s="13">
        <v>1.5801400000000001E-3</v>
      </c>
      <c r="DA87" s="13">
        <v>1.5801400000000001E-3</v>
      </c>
      <c r="DB87" s="13">
        <v>1.5801400000000001E-3</v>
      </c>
      <c r="DC87" s="13">
        <v>1.5801400000000001E-3</v>
      </c>
      <c r="DD87" s="13">
        <v>1.5575210000000001E-3</v>
      </c>
      <c r="DE87" s="13">
        <v>1.5575210000000001E-3</v>
      </c>
      <c r="DF87" s="13">
        <v>1.5575210000000001E-3</v>
      </c>
      <c r="DG87" s="13">
        <v>1.5575210000000001E-3</v>
      </c>
      <c r="DH87" s="13">
        <v>1.5575210000000001E-3</v>
      </c>
      <c r="DI87" s="13">
        <v>1.1459549999999999E-3</v>
      </c>
      <c r="DJ87" s="13">
        <v>1.1459549999999999E-3</v>
      </c>
      <c r="DK87" s="13">
        <v>1.1459549999999999E-3</v>
      </c>
      <c r="DL87" s="13">
        <v>1.1459549999999999E-3</v>
      </c>
      <c r="DM87" s="13">
        <v>1.1459549999999999E-3</v>
      </c>
      <c r="DN87" s="13">
        <v>8.3658729999999996E-4</v>
      </c>
      <c r="DO87" s="13">
        <v>8.3658729999999996E-4</v>
      </c>
      <c r="DP87" s="13">
        <v>8.3658729999999996E-4</v>
      </c>
      <c r="DQ87" s="13">
        <v>8.3658729999999996E-4</v>
      </c>
      <c r="DR87" s="13">
        <v>8.3658729999999996E-4</v>
      </c>
      <c r="DS87" s="13">
        <v>8.6752719999999995E-4</v>
      </c>
      <c r="DT87" s="13">
        <v>8.6752719999999995E-4</v>
      </c>
      <c r="DU87" s="13">
        <v>8.6752719999999995E-4</v>
      </c>
      <c r="DV87" s="13">
        <v>8.6752719999999995E-4</v>
      </c>
      <c r="DW87" s="13">
        <v>8.6752719999999995E-4</v>
      </c>
      <c r="DX87" s="13">
        <v>7.392764E-4</v>
      </c>
      <c r="DY87" s="13">
        <v>7.392764E-4</v>
      </c>
      <c r="DZ87" s="13">
        <v>7.392764E-4</v>
      </c>
      <c r="EA87" s="13">
        <v>7.392764E-4</v>
      </c>
      <c r="EB87" s="13">
        <v>7.392764E-4</v>
      </c>
      <c r="EC87" s="13">
        <v>7.3927629999999997E-4</v>
      </c>
      <c r="ED87" s="13">
        <v>7.3927629999999997E-4</v>
      </c>
      <c r="EE87" s="13">
        <v>7.3927629999999997E-4</v>
      </c>
      <c r="EF87" s="13">
        <v>7.3927629999999997E-4</v>
      </c>
      <c r="EG87" s="13">
        <v>7.3927629999999997E-4</v>
      </c>
      <c r="EH87" s="13">
        <v>7.0919080000000001E-4</v>
      </c>
      <c r="EI87" s="13">
        <v>7.0919080000000001E-4</v>
      </c>
      <c r="EJ87" s="13">
        <v>7.0919080000000001E-4</v>
      </c>
      <c r="EK87" s="13">
        <v>7.0919080000000001E-4</v>
      </c>
      <c r="EL87" s="13">
        <v>7.0919080000000001E-4</v>
      </c>
      <c r="EN87" s="24">
        <v>84</v>
      </c>
      <c r="EO87" s="38">
        <v>2</v>
      </c>
      <c r="EP87" s="38">
        <v>14</v>
      </c>
      <c r="EQ87" s="17">
        <v>554940</v>
      </c>
      <c r="ER87" s="17">
        <v>391540</v>
      </c>
      <c r="ES87" s="41">
        <f t="shared" si="15"/>
        <v>330.1</v>
      </c>
      <c r="ET87" s="41">
        <f t="shared" si="16"/>
        <v>198.49133784</v>
      </c>
      <c r="EU87" s="41">
        <f t="shared" si="18"/>
        <v>131.60866216000002</v>
      </c>
      <c r="EV87" s="27" t="str">
        <f t="shared" si="19"/>
        <v>2,14</v>
      </c>
      <c r="EW87" s="28">
        <v>2</v>
      </c>
      <c r="EX87" s="28">
        <v>16</v>
      </c>
      <c r="EY87" s="28">
        <v>70</v>
      </c>
      <c r="EZ87" s="28">
        <v>296.94</v>
      </c>
      <c r="FA87" s="27" t="str">
        <f t="shared" si="20"/>
        <v/>
      </c>
      <c r="FB87" s="28">
        <f t="shared" si="21"/>
        <v>0</v>
      </c>
      <c r="FC87" s="28">
        <f t="shared" si="21"/>
        <v>0</v>
      </c>
      <c r="FD87" s="28">
        <f t="shared" si="22"/>
        <v>296.94</v>
      </c>
      <c r="FE87" s="29">
        <f t="shared" si="17"/>
        <v>0</v>
      </c>
      <c r="FF87" s="3" t="str">
        <f t="shared" si="23"/>
        <v/>
      </c>
      <c r="FG87" s="42" t="str">
        <f t="shared" si="24"/>
        <v/>
      </c>
      <c r="FH87" s="42" t="str">
        <f t="shared" si="24"/>
        <v/>
      </c>
      <c r="FI87" s="42" t="str">
        <f t="shared" si="24"/>
        <v/>
      </c>
      <c r="FK87" s="32">
        <v>1</v>
      </c>
      <c r="FL87" s="32">
        <v>84</v>
      </c>
      <c r="FM87" s="31">
        <v>1</v>
      </c>
      <c r="FN87" s="31">
        <v>29</v>
      </c>
      <c r="FO87" s="31">
        <v>38</v>
      </c>
      <c r="FP87" s="32" t="s">
        <v>25</v>
      </c>
      <c r="FQ87" s="32">
        <v>2.5000000000000001E-2</v>
      </c>
      <c r="FR87" s="32">
        <v>0</v>
      </c>
      <c r="FS87" s="32">
        <v>0</v>
      </c>
      <c r="FT87" s="32">
        <v>0</v>
      </c>
      <c r="FU87" s="32">
        <v>0</v>
      </c>
      <c r="FV87" s="39"/>
    </row>
    <row r="88" spans="1:178" ht="2.1" customHeight="1" x14ac:dyDescent="0.25">
      <c r="A88" s="5"/>
      <c r="B88" s="1">
        <v>298.30399999999997</v>
      </c>
      <c r="C88" s="1">
        <v>297.50200000000001</v>
      </c>
      <c r="D88" s="1">
        <v>296.69799999999901</v>
      </c>
      <c r="E88" s="1">
        <v>296.15199999999902</v>
      </c>
      <c r="F88" s="1">
        <v>295.60599999999999</v>
      </c>
      <c r="G88" s="1">
        <v>295.06</v>
      </c>
      <c r="H88" s="1">
        <v>294.51400000000001</v>
      </c>
      <c r="I88" s="1">
        <v>293.96800000000002</v>
      </c>
      <c r="J88" s="1">
        <v>293.76999999999902</v>
      </c>
      <c r="K88" s="1">
        <v>293.56999999999903</v>
      </c>
      <c r="L88" s="1">
        <v>293.37200000000001</v>
      </c>
      <c r="M88" s="1">
        <v>293.171999999999</v>
      </c>
      <c r="N88" s="1">
        <v>292.97399999999999</v>
      </c>
      <c r="O88" s="1">
        <v>292.88400000000001</v>
      </c>
      <c r="P88" s="1">
        <v>292.78800000000001</v>
      </c>
      <c r="Q88" s="1">
        <v>292.69799999999901</v>
      </c>
      <c r="R88" s="1">
        <v>292.60199999999998</v>
      </c>
      <c r="S88" s="1">
        <v>292.512</v>
      </c>
      <c r="T88" s="1">
        <v>293.08199999999999</v>
      </c>
      <c r="U88" s="1">
        <v>293.64199999999897</v>
      </c>
      <c r="V88" s="1">
        <v>294.21199999999902</v>
      </c>
      <c r="W88" s="1">
        <v>294.77199999999999</v>
      </c>
      <c r="X88" s="1">
        <v>295.34199999999902</v>
      </c>
      <c r="Y88" s="1">
        <v>296.11</v>
      </c>
      <c r="Z88" s="1">
        <v>296.87799999999999</v>
      </c>
      <c r="AA88" s="1">
        <v>297.64400000000001</v>
      </c>
      <c r="AB88" s="1">
        <v>298.41199999999998</v>
      </c>
      <c r="AC88" s="1">
        <v>299.18</v>
      </c>
      <c r="AD88" s="1">
        <v>298.55399999999997</v>
      </c>
      <c r="AE88" s="1">
        <v>297.928</v>
      </c>
      <c r="AF88" s="1">
        <v>297.31</v>
      </c>
      <c r="AG88" s="1">
        <v>296.683999999999</v>
      </c>
      <c r="AH88" s="1">
        <v>296.05799999999903</v>
      </c>
      <c r="AI88" s="1">
        <v>294.30599999999998</v>
      </c>
      <c r="AJ88" s="1">
        <v>292.55200000000002</v>
      </c>
      <c r="AK88" s="1">
        <v>290.79199999999997</v>
      </c>
      <c r="AL88" s="1">
        <v>289.03800000000001</v>
      </c>
      <c r="AM88" s="1">
        <v>287.286</v>
      </c>
      <c r="AN88" s="1">
        <v>286.58999999999997</v>
      </c>
      <c r="AO88" s="1">
        <v>285.89600000000002</v>
      </c>
      <c r="AP88" s="1">
        <v>285.207999999999</v>
      </c>
      <c r="AQ88" s="1">
        <v>284.51400000000001</v>
      </c>
      <c r="AR88" s="1">
        <v>283.81799999999902</v>
      </c>
      <c r="AS88" s="1">
        <v>282.73399999999901</v>
      </c>
      <c r="AT88" s="1">
        <v>281.64999999999998</v>
      </c>
      <c r="AU88" s="1">
        <v>280.56</v>
      </c>
      <c r="AV88" s="1">
        <v>279.47599999999898</v>
      </c>
      <c r="AW88" s="1">
        <v>278.392</v>
      </c>
      <c r="AX88" s="1">
        <v>277.52199999999999</v>
      </c>
      <c r="AY88" s="1">
        <v>276.65800000000002</v>
      </c>
      <c r="AZ88" s="1">
        <v>275.78800000000001</v>
      </c>
      <c r="BA88" s="1">
        <v>274.92399999999901</v>
      </c>
      <c r="BB88" s="1">
        <v>274.05399999999997</v>
      </c>
      <c r="BC88" s="1">
        <v>274.02600000000001</v>
      </c>
      <c r="BD88" s="1">
        <v>274</v>
      </c>
      <c r="BE88" s="1">
        <v>273.96399999999898</v>
      </c>
      <c r="BF88" s="1">
        <v>273.93799999999999</v>
      </c>
      <c r="BG88" s="1">
        <v>273.91000000000003</v>
      </c>
      <c r="BH88" s="1">
        <v>273.539999999999</v>
      </c>
      <c r="BI88" s="1">
        <v>273.17</v>
      </c>
      <c r="BJ88" s="1">
        <v>272.798</v>
      </c>
      <c r="BK88" s="1">
        <v>272.42799999999897</v>
      </c>
      <c r="BL88" s="1">
        <v>272.05799999999999</v>
      </c>
      <c r="BM88" s="1">
        <v>272.00599999999901</v>
      </c>
      <c r="BN88" s="1">
        <v>271.96199999999999</v>
      </c>
      <c r="BO88" s="1">
        <v>271.90800000000002</v>
      </c>
      <c r="BP88" s="1">
        <v>271.86399999999901</v>
      </c>
      <c r="BQ88" s="1">
        <v>271.81200000000001</v>
      </c>
      <c r="BR88" s="1">
        <v>271.91399999999902</v>
      </c>
      <c r="BS88" s="1">
        <v>272.00999999999902</v>
      </c>
      <c r="BU88" s="13">
        <v>7.3492179999999998E-4</v>
      </c>
      <c r="BV88" s="13">
        <v>7.3492179999999998E-4</v>
      </c>
      <c r="BW88" s="13">
        <v>7.3492179999999998E-4</v>
      </c>
      <c r="BX88" s="13">
        <v>7.3492179999999998E-4</v>
      </c>
      <c r="BY88" s="13">
        <v>7.3492179999999998E-4</v>
      </c>
      <c r="BZ88" s="13">
        <v>8.1567049999999996E-4</v>
      </c>
      <c r="CA88" s="13">
        <v>8.1567049999999996E-4</v>
      </c>
      <c r="CB88" s="13">
        <v>8.1567049999999996E-4</v>
      </c>
      <c r="CC88" s="13">
        <v>8.1567049999999996E-4</v>
      </c>
      <c r="CD88" s="13">
        <v>8.1567049999999996E-4</v>
      </c>
      <c r="CE88" s="13">
        <v>8.7920830000000002E-4</v>
      </c>
      <c r="CF88" s="13">
        <v>8.7920830000000002E-4</v>
      </c>
      <c r="CG88" s="13">
        <v>8.7920830000000002E-4</v>
      </c>
      <c r="CH88" s="13">
        <v>8.7920830000000002E-4</v>
      </c>
      <c r="CI88" s="13">
        <v>8.7920830000000002E-4</v>
      </c>
      <c r="CJ88" s="13">
        <v>8.4445560000000002E-4</v>
      </c>
      <c r="CK88" s="13">
        <v>8.4445560000000002E-4</v>
      </c>
      <c r="CL88" s="13">
        <v>8.4445560000000002E-4</v>
      </c>
      <c r="CM88" s="13">
        <v>8.4445560000000002E-4</v>
      </c>
      <c r="CN88" s="13">
        <v>8.4445560000000002E-4</v>
      </c>
      <c r="CO88" s="13">
        <v>1.366319E-3</v>
      </c>
      <c r="CP88" s="13">
        <v>1.366319E-3</v>
      </c>
      <c r="CQ88" s="13">
        <v>1.366319E-3</v>
      </c>
      <c r="CR88" s="13">
        <v>1.366319E-3</v>
      </c>
      <c r="CS88" s="13">
        <v>1.366319E-3</v>
      </c>
      <c r="CT88" s="13">
        <v>1.3648270000000001E-3</v>
      </c>
      <c r="CU88" s="13">
        <v>1.3648270000000001E-3</v>
      </c>
      <c r="CV88" s="13">
        <v>1.3648270000000001E-3</v>
      </c>
      <c r="CW88" s="13">
        <v>1.3648270000000001E-3</v>
      </c>
      <c r="CX88" s="13">
        <v>1.3648270000000001E-3</v>
      </c>
      <c r="CY88" s="13">
        <v>1.5801400000000001E-3</v>
      </c>
      <c r="CZ88" s="13">
        <v>1.5801400000000001E-3</v>
      </c>
      <c r="DA88" s="13">
        <v>1.5801400000000001E-3</v>
      </c>
      <c r="DB88" s="13">
        <v>1.5801400000000001E-3</v>
      </c>
      <c r="DC88" s="13">
        <v>1.5801400000000001E-3</v>
      </c>
      <c r="DD88" s="13">
        <v>1.5575210000000001E-3</v>
      </c>
      <c r="DE88" s="13">
        <v>1.5575210000000001E-3</v>
      </c>
      <c r="DF88" s="13">
        <v>1.5575210000000001E-3</v>
      </c>
      <c r="DG88" s="13">
        <v>1.5575210000000001E-3</v>
      </c>
      <c r="DH88" s="13">
        <v>1.5575210000000001E-3</v>
      </c>
      <c r="DI88" s="13">
        <v>1.1459549999999999E-3</v>
      </c>
      <c r="DJ88" s="13">
        <v>1.1459549999999999E-3</v>
      </c>
      <c r="DK88" s="13">
        <v>1.1459549999999999E-3</v>
      </c>
      <c r="DL88" s="13">
        <v>1.1459549999999999E-3</v>
      </c>
      <c r="DM88" s="13">
        <v>1.1459549999999999E-3</v>
      </c>
      <c r="DN88" s="13">
        <v>8.3658729999999996E-4</v>
      </c>
      <c r="DO88" s="13">
        <v>8.3658729999999996E-4</v>
      </c>
      <c r="DP88" s="13">
        <v>8.3658729999999996E-4</v>
      </c>
      <c r="DQ88" s="13">
        <v>8.3658729999999996E-4</v>
      </c>
      <c r="DR88" s="13">
        <v>8.3658729999999996E-4</v>
      </c>
      <c r="DS88" s="13">
        <v>8.6752719999999995E-4</v>
      </c>
      <c r="DT88" s="13">
        <v>8.6752719999999995E-4</v>
      </c>
      <c r="DU88" s="13">
        <v>8.6752719999999995E-4</v>
      </c>
      <c r="DV88" s="13">
        <v>8.6752719999999995E-4</v>
      </c>
      <c r="DW88" s="13">
        <v>8.6752719999999995E-4</v>
      </c>
      <c r="DX88" s="13">
        <v>7.392764E-4</v>
      </c>
      <c r="DY88" s="13">
        <v>7.392764E-4</v>
      </c>
      <c r="DZ88" s="13">
        <v>7.392764E-4</v>
      </c>
      <c r="EA88" s="13">
        <v>7.392764E-4</v>
      </c>
      <c r="EB88" s="13">
        <v>7.392764E-4</v>
      </c>
      <c r="EC88" s="13">
        <v>7.3927629999999997E-4</v>
      </c>
      <c r="ED88" s="13">
        <v>7.3927629999999997E-4</v>
      </c>
      <c r="EE88" s="13">
        <v>7.3927629999999997E-4</v>
      </c>
      <c r="EF88" s="13">
        <v>7.3927629999999997E-4</v>
      </c>
      <c r="EG88" s="13">
        <v>7.3927629999999997E-4</v>
      </c>
      <c r="EH88" s="13">
        <v>7.0919080000000001E-4</v>
      </c>
      <c r="EI88" s="13">
        <v>7.0919080000000001E-4</v>
      </c>
      <c r="EJ88" s="13">
        <v>7.0919080000000001E-4</v>
      </c>
      <c r="EK88" s="13">
        <v>7.0919080000000001E-4</v>
      </c>
      <c r="EL88" s="13">
        <v>7.0919080000000001E-4</v>
      </c>
      <c r="EN88" s="24">
        <v>85</v>
      </c>
      <c r="EO88" s="38">
        <v>2</v>
      </c>
      <c r="EP88" s="38">
        <v>15</v>
      </c>
      <c r="EQ88" s="17">
        <v>554980</v>
      </c>
      <c r="ER88" s="17">
        <v>391540</v>
      </c>
      <c r="ES88" s="41">
        <f t="shared" si="15"/>
        <v>330.85</v>
      </c>
      <c r="ET88" s="41">
        <f t="shared" si="16"/>
        <v>198.43140806400001</v>
      </c>
      <c r="EU88" s="41">
        <f t="shared" si="18"/>
        <v>132.41859193600001</v>
      </c>
      <c r="EV88" s="27" t="str">
        <f t="shared" si="19"/>
        <v>2,15</v>
      </c>
      <c r="EW88" s="28">
        <v>2</v>
      </c>
      <c r="EX88" s="28">
        <v>17</v>
      </c>
      <c r="EY88" s="28">
        <v>70</v>
      </c>
      <c r="EZ88" s="28">
        <v>296.846</v>
      </c>
      <c r="FA88" s="27" t="str">
        <f t="shared" si="20"/>
        <v/>
      </c>
      <c r="FB88" s="28">
        <f t="shared" si="21"/>
        <v>0</v>
      </c>
      <c r="FC88" s="28">
        <f t="shared" si="21"/>
        <v>0</v>
      </c>
      <c r="FD88" s="28">
        <f t="shared" si="22"/>
        <v>296.846</v>
      </c>
      <c r="FE88" s="29">
        <f t="shared" si="17"/>
        <v>0</v>
      </c>
      <c r="FF88" s="3" t="str">
        <f t="shared" si="23"/>
        <v/>
      </c>
      <c r="FG88" s="42" t="str">
        <f t="shared" si="24"/>
        <v/>
      </c>
      <c r="FH88" s="42" t="str">
        <f t="shared" si="24"/>
        <v/>
      </c>
      <c r="FI88" s="42" t="str">
        <f t="shared" si="24"/>
        <v/>
      </c>
      <c r="FK88" s="32">
        <v>1</v>
      </c>
      <c r="FL88" s="32">
        <v>85</v>
      </c>
      <c r="FM88" s="31">
        <v>1</v>
      </c>
      <c r="FN88" s="31">
        <v>28</v>
      </c>
      <c r="FO88" s="31">
        <v>42</v>
      </c>
      <c r="FP88" s="32" t="s">
        <v>25</v>
      </c>
      <c r="FQ88" s="32">
        <v>2.5000000000000001E-2</v>
      </c>
      <c r="FR88" s="32">
        <v>0</v>
      </c>
      <c r="FS88" s="32">
        <v>0</v>
      </c>
      <c r="FT88" s="32">
        <v>0</v>
      </c>
      <c r="FU88" s="32">
        <v>0</v>
      </c>
      <c r="FV88" s="39"/>
    </row>
    <row r="89" spans="1:178" ht="2.1" customHeight="1" x14ac:dyDescent="0.25">
      <c r="A89" s="5"/>
      <c r="B89" s="1">
        <v>298.37400000000002</v>
      </c>
      <c r="C89" s="1">
        <v>297.572</v>
      </c>
      <c r="D89" s="1">
        <v>296.76799999999997</v>
      </c>
      <c r="E89" s="1">
        <v>296.22199999999998</v>
      </c>
      <c r="F89" s="1">
        <v>295.67599999999999</v>
      </c>
      <c r="G89" s="1">
        <v>295.13</v>
      </c>
      <c r="H89" s="1">
        <v>294.584</v>
      </c>
      <c r="I89" s="1">
        <v>293.981999999999</v>
      </c>
      <c r="J89" s="1">
        <v>293.25</v>
      </c>
      <c r="K89" s="1">
        <v>293.05</v>
      </c>
      <c r="L89" s="1">
        <v>292.85199999999901</v>
      </c>
      <c r="M89" s="1">
        <v>292.65399999999897</v>
      </c>
      <c r="N89" s="1">
        <v>292.45400000000001</v>
      </c>
      <c r="O89" s="1">
        <v>292.358</v>
      </c>
      <c r="P89" s="1">
        <v>292.26799999999997</v>
      </c>
      <c r="Q89" s="1">
        <v>292.17799999999897</v>
      </c>
      <c r="R89" s="1">
        <v>292.08199999999999</v>
      </c>
      <c r="S89" s="1">
        <v>291.289999999999</v>
      </c>
      <c r="T89" s="1">
        <v>291.27600000000001</v>
      </c>
      <c r="U89" s="1">
        <v>291.846</v>
      </c>
      <c r="V89" s="1">
        <v>292.40600000000001</v>
      </c>
      <c r="W89" s="1">
        <v>292.976</v>
      </c>
      <c r="X89" s="1">
        <v>293.536</v>
      </c>
      <c r="Y89" s="1">
        <v>293.71199999999902</v>
      </c>
      <c r="Z89" s="1">
        <v>294.48</v>
      </c>
      <c r="AA89" s="1">
        <v>295.24799999999999</v>
      </c>
      <c r="AB89" s="1">
        <v>296.01400000000001</v>
      </c>
      <c r="AC89" s="1">
        <v>296.78199999999902</v>
      </c>
      <c r="AD89" s="1">
        <v>296.62999999999897</v>
      </c>
      <c r="AE89" s="1">
        <v>296.00400000000002</v>
      </c>
      <c r="AF89" s="1">
        <v>295.37799999999999</v>
      </c>
      <c r="AG89" s="1">
        <v>294.75200000000001</v>
      </c>
      <c r="AH89" s="1">
        <v>294.12599999999998</v>
      </c>
      <c r="AI89" s="1">
        <v>292.37200000000001</v>
      </c>
      <c r="AJ89" s="1">
        <v>290.62</v>
      </c>
      <c r="AK89" s="1">
        <v>288.86799999999897</v>
      </c>
      <c r="AL89" s="1">
        <v>287.11399999999998</v>
      </c>
      <c r="AM89" s="1">
        <v>286.36200000000002</v>
      </c>
      <c r="AN89" s="1">
        <v>285.62799999999999</v>
      </c>
      <c r="AO89" s="1">
        <v>284.93200000000002</v>
      </c>
      <c r="AP89" s="1">
        <v>284.24400000000003</v>
      </c>
      <c r="AQ89" s="1">
        <v>283.55</v>
      </c>
      <c r="AR89" s="1">
        <v>282.78800000000001</v>
      </c>
      <c r="AS89" s="1">
        <v>281.49400000000003</v>
      </c>
      <c r="AT89" s="1">
        <v>280.28399999999903</v>
      </c>
      <c r="AU89" s="1">
        <v>279.38600000000002</v>
      </c>
      <c r="AV89" s="1">
        <v>278.11200000000002</v>
      </c>
      <c r="AW89" s="1">
        <v>277.48</v>
      </c>
      <c r="AX89" s="1">
        <v>276.608</v>
      </c>
      <c r="AY89" s="1">
        <v>275.74599999999998</v>
      </c>
      <c r="AZ89" s="1">
        <v>274.87400000000002</v>
      </c>
      <c r="BA89" s="1">
        <v>274.012</v>
      </c>
      <c r="BB89" s="1">
        <v>273.63799999999998</v>
      </c>
      <c r="BC89" s="1">
        <v>273.61</v>
      </c>
      <c r="BD89" s="1">
        <v>273.584</v>
      </c>
      <c r="BE89" s="1">
        <v>273.55599999999998</v>
      </c>
      <c r="BF89" s="1">
        <v>273.52999999999901</v>
      </c>
      <c r="BG89" s="1">
        <v>273.61399999999998</v>
      </c>
      <c r="BH89" s="1">
        <v>274.29000000000002</v>
      </c>
      <c r="BI89" s="1">
        <v>273.92</v>
      </c>
      <c r="BJ89" s="1">
        <v>273.55</v>
      </c>
      <c r="BK89" s="1">
        <v>273.17799999999897</v>
      </c>
      <c r="BL89" s="1">
        <v>272.80799999999903</v>
      </c>
      <c r="BM89" s="1">
        <v>272.75599999999997</v>
      </c>
      <c r="BN89" s="1">
        <v>272.71199999999999</v>
      </c>
      <c r="BO89" s="1">
        <v>272.659999999999</v>
      </c>
      <c r="BP89" s="1">
        <v>272.60599999999903</v>
      </c>
      <c r="BQ89" s="1">
        <v>272.40800000000002</v>
      </c>
      <c r="BR89" s="1">
        <v>272.50999999999902</v>
      </c>
      <c r="BS89" s="1">
        <v>272.61200000000002</v>
      </c>
      <c r="BU89" s="13">
        <v>7.3492179999999998E-4</v>
      </c>
      <c r="BV89" s="13">
        <v>7.3492179999999998E-4</v>
      </c>
      <c r="BW89" s="13">
        <v>7.3492179999999998E-4</v>
      </c>
      <c r="BX89" s="13">
        <v>7.3492179999999998E-4</v>
      </c>
      <c r="BY89" s="13">
        <v>7.3492179999999998E-4</v>
      </c>
      <c r="BZ89" s="13">
        <v>8.1567049999999996E-4</v>
      </c>
      <c r="CA89" s="13">
        <v>8.1567049999999996E-4</v>
      </c>
      <c r="CB89" s="13">
        <v>8.1567049999999996E-4</v>
      </c>
      <c r="CC89" s="13">
        <v>8.1567049999999996E-4</v>
      </c>
      <c r="CD89" s="13">
        <v>8.1567049999999996E-4</v>
      </c>
      <c r="CE89" s="13">
        <v>8.7920830000000002E-4</v>
      </c>
      <c r="CF89" s="13">
        <v>8.7920830000000002E-4</v>
      </c>
      <c r="CG89" s="13">
        <v>8.7920830000000002E-4</v>
      </c>
      <c r="CH89" s="13">
        <v>8.7920830000000002E-4</v>
      </c>
      <c r="CI89" s="13">
        <v>8.7920830000000002E-4</v>
      </c>
      <c r="CJ89" s="13">
        <v>8.4445560000000002E-4</v>
      </c>
      <c r="CK89" s="13">
        <v>8.4445560000000002E-4</v>
      </c>
      <c r="CL89" s="13">
        <v>8.4445560000000002E-4</v>
      </c>
      <c r="CM89" s="13">
        <v>8.4445560000000002E-4</v>
      </c>
      <c r="CN89" s="13">
        <v>8.4445560000000002E-4</v>
      </c>
      <c r="CO89" s="13">
        <v>1.366319E-3</v>
      </c>
      <c r="CP89" s="13">
        <v>1.366319E-3</v>
      </c>
      <c r="CQ89" s="13">
        <v>1.366319E-3</v>
      </c>
      <c r="CR89" s="13">
        <v>1.366319E-3</v>
      </c>
      <c r="CS89" s="13">
        <v>1.366319E-3</v>
      </c>
      <c r="CT89" s="13">
        <v>1.3648270000000001E-3</v>
      </c>
      <c r="CU89" s="13">
        <v>1.3648270000000001E-3</v>
      </c>
      <c r="CV89" s="13">
        <v>1.3648270000000001E-3</v>
      </c>
      <c r="CW89" s="13">
        <v>1.3648270000000001E-3</v>
      </c>
      <c r="CX89" s="13">
        <v>1.3648270000000001E-3</v>
      </c>
      <c r="CY89" s="13">
        <v>1.5801400000000001E-3</v>
      </c>
      <c r="CZ89" s="13">
        <v>1.5801400000000001E-3</v>
      </c>
      <c r="DA89" s="13">
        <v>1.5801400000000001E-3</v>
      </c>
      <c r="DB89" s="13">
        <v>1.5801400000000001E-3</v>
      </c>
      <c r="DC89" s="13">
        <v>1.5801400000000001E-3</v>
      </c>
      <c r="DD89" s="13">
        <v>1.5575210000000001E-3</v>
      </c>
      <c r="DE89" s="13">
        <v>1.5575210000000001E-3</v>
      </c>
      <c r="DF89" s="13">
        <v>1.5575210000000001E-3</v>
      </c>
      <c r="DG89" s="13">
        <v>1.5575210000000001E-3</v>
      </c>
      <c r="DH89" s="13">
        <v>1.5575210000000001E-3</v>
      </c>
      <c r="DI89" s="13">
        <v>1.1459549999999999E-3</v>
      </c>
      <c r="DJ89" s="13">
        <v>1.1459549999999999E-3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8.3658729999999996E-4</v>
      </c>
      <c r="DQ89" s="13">
        <v>8.3658729999999996E-4</v>
      </c>
      <c r="DR89" s="13">
        <v>8.3658729999999996E-4</v>
      </c>
      <c r="DS89" s="13">
        <v>8.6752719999999995E-4</v>
      </c>
      <c r="DT89" s="13">
        <v>8.6752719999999995E-4</v>
      </c>
      <c r="DU89" s="13">
        <v>8.6752719999999995E-4</v>
      </c>
      <c r="DV89" s="13">
        <v>8.6752719999999995E-4</v>
      </c>
      <c r="DW89" s="13">
        <v>8.6752719999999995E-4</v>
      </c>
      <c r="DX89" s="13">
        <v>7.392764E-4</v>
      </c>
      <c r="DY89" s="13">
        <v>7.392764E-4</v>
      </c>
      <c r="DZ89" s="13">
        <v>7.392764E-4</v>
      </c>
      <c r="EA89" s="13">
        <v>7.392764E-4</v>
      </c>
      <c r="EB89" s="13">
        <v>7.392764E-4</v>
      </c>
      <c r="EC89" s="13">
        <v>7.3927629999999997E-4</v>
      </c>
      <c r="ED89" s="13">
        <v>7.3927629999999997E-4</v>
      </c>
      <c r="EE89" s="13">
        <v>7.3927629999999997E-4</v>
      </c>
      <c r="EF89" s="13">
        <v>7.3927629999999997E-4</v>
      </c>
      <c r="EG89" s="13">
        <v>7.3927629999999997E-4</v>
      </c>
      <c r="EH89" s="13">
        <v>7.0919080000000001E-4</v>
      </c>
      <c r="EI89" s="13">
        <v>7.0919080000000001E-4</v>
      </c>
      <c r="EJ89" s="13">
        <v>7.0919080000000001E-4</v>
      </c>
      <c r="EK89" s="13">
        <v>7.0919080000000001E-4</v>
      </c>
      <c r="EL89" s="13">
        <v>7.0919080000000001E-4</v>
      </c>
      <c r="EN89" s="24">
        <v>86</v>
      </c>
      <c r="EO89" s="38">
        <v>2</v>
      </c>
      <c r="EP89" s="38">
        <v>16</v>
      </c>
      <c r="EQ89" s="17">
        <v>555020</v>
      </c>
      <c r="ER89" s="17">
        <v>391540</v>
      </c>
      <c r="ES89" s="41">
        <f t="shared" si="15"/>
        <v>331.6</v>
      </c>
      <c r="ET89" s="41">
        <f t="shared" si="16"/>
        <v>198.37147828799999</v>
      </c>
      <c r="EU89" s="41">
        <f t="shared" si="18"/>
        <v>133.22852171200003</v>
      </c>
      <c r="EV89" s="27" t="str">
        <f t="shared" si="19"/>
        <v>2,16</v>
      </c>
      <c r="EW89" s="28">
        <v>2</v>
      </c>
      <c r="EX89" s="28">
        <v>18</v>
      </c>
      <c r="EY89" s="28">
        <v>70</v>
      </c>
      <c r="EZ89" s="28">
        <v>296.75200000000001</v>
      </c>
      <c r="FA89" s="27" t="str">
        <f t="shared" si="20"/>
        <v/>
      </c>
      <c r="FB89" s="28">
        <f t="shared" si="21"/>
        <v>0</v>
      </c>
      <c r="FC89" s="28">
        <f t="shared" si="21"/>
        <v>0</v>
      </c>
      <c r="FD89" s="28">
        <f t="shared" si="22"/>
        <v>296.75200000000001</v>
      </c>
      <c r="FE89" s="29">
        <f t="shared" si="17"/>
        <v>0</v>
      </c>
      <c r="FF89" s="3" t="str">
        <f t="shared" si="23"/>
        <v/>
      </c>
      <c r="FG89" s="42" t="str">
        <f t="shared" si="24"/>
        <v/>
      </c>
      <c r="FH89" s="42" t="str">
        <f t="shared" si="24"/>
        <v/>
      </c>
      <c r="FI89" s="42" t="str">
        <f t="shared" si="24"/>
        <v/>
      </c>
      <c r="FK89" s="32">
        <v>1</v>
      </c>
      <c r="FL89" s="32">
        <v>86</v>
      </c>
      <c r="FM89" s="31">
        <v>1</v>
      </c>
      <c r="FN89" s="31">
        <v>31</v>
      </c>
      <c r="FO89" s="31">
        <v>47</v>
      </c>
      <c r="FP89" s="32" t="s">
        <v>25</v>
      </c>
      <c r="FQ89" s="32">
        <v>2.5000000000000001E-2</v>
      </c>
      <c r="FR89" s="32">
        <v>0</v>
      </c>
      <c r="FS89" s="32">
        <v>0</v>
      </c>
      <c r="FT89" s="32">
        <v>0</v>
      </c>
      <c r="FU89" s="32">
        <v>0</v>
      </c>
      <c r="FV89" s="39"/>
    </row>
    <row r="90" spans="1:178" ht="2.1" customHeight="1" x14ac:dyDescent="0.25">
      <c r="A90" s="5"/>
      <c r="B90" s="1">
        <v>298.452</v>
      </c>
      <c r="C90" s="1">
        <v>297.64999999999901</v>
      </c>
      <c r="D90" s="1">
        <v>296.846</v>
      </c>
      <c r="E90" s="1">
        <v>296.3</v>
      </c>
      <c r="F90" s="1">
        <v>295.75400000000002</v>
      </c>
      <c r="G90" s="1">
        <v>295.207999999999</v>
      </c>
      <c r="H90" s="1">
        <v>294.59800000000001</v>
      </c>
      <c r="I90" s="1">
        <v>293.99599999999901</v>
      </c>
      <c r="J90" s="1">
        <v>293.26400000000001</v>
      </c>
      <c r="K90" s="1">
        <v>292.53199999999998</v>
      </c>
      <c r="L90" s="1">
        <v>292.33199999999903</v>
      </c>
      <c r="M90" s="1">
        <v>292.13400000000001</v>
      </c>
      <c r="N90" s="1">
        <v>291.933999999999</v>
      </c>
      <c r="O90" s="1">
        <v>291.83800000000002</v>
      </c>
      <c r="P90" s="1">
        <v>291.74799999999999</v>
      </c>
      <c r="Q90" s="1">
        <v>291.65199999999902</v>
      </c>
      <c r="R90" s="1">
        <v>290.86</v>
      </c>
      <c r="S90" s="1">
        <v>290.07</v>
      </c>
      <c r="T90" s="1">
        <v>290.05399999999997</v>
      </c>
      <c r="U90" s="1">
        <v>290.04000000000002</v>
      </c>
      <c r="V90" s="1">
        <v>290.61</v>
      </c>
      <c r="W90" s="1">
        <v>291.16999999999899</v>
      </c>
      <c r="X90" s="1">
        <v>291.74</v>
      </c>
      <c r="Y90" s="1">
        <v>291.90600000000001</v>
      </c>
      <c r="Z90" s="1">
        <v>292.08199999999903</v>
      </c>
      <c r="AA90" s="1">
        <v>292.85000000000002</v>
      </c>
      <c r="AB90" s="1">
        <v>293.61799999999999</v>
      </c>
      <c r="AC90" s="1">
        <v>294.38400000000001</v>
      </c>
      <c r="AD90" s="1">
        <v>294.231999999999</v>
      </c>
      <c r="AE90" s="1">
        <v>294.072</v>
      </c>
      <c r="AF90" s="1">
        <v>293.44600000000003</v>
      </c>
      <c r="AG90" s="1">
        <v>292.82799999999997</v>
      </c>
      <c r="AH90" s="1">
        <v>292.20199999999897</v>
      </c>
      <c r="AI90" s="1">
        <v>290.44799999999998</v>
      </c>
      <c r="AJ90" s="1">
        <v>288.68799999999902</v>
      </c>
      <c r="AK90" s="1">
        <v>286.933999999999</v>
      </c>
      <c r="AL90" s="1">
        <v>286.19</v>
      </c>
      <c r="AM90" s="1">
        <v>285.43799999999999</v>
      </c>
      <c r="AN90" s="1">
        <v>284.70400000000001</v>
      </c>
      <c r="AO90" s="1">
        <v>283.96800000000002</v>
      </c>
      <c r="AP90" s="1">
        <v>283.28199999999902</v>
      </c>
      <c r="AQ90" s="1">
        <v>282.58600000000001</v>
      </c>
      <c r="AR90" s="1">
        <v>281.56200000000001</v>
      </c>
      <c r="AS90" s="1">
        <v>280.25799999999998</v>
      </c>
      <c r="AT90" s="1">
        <v>278.98</v>
      </c>
      <c r="AU90" s="1">
        <v>278.22000000000003</v>
      </c>
      <c r="AV90" s="1">
        <v>277.32799999999997</v>
      </c>
      <c r="AW90" s="1">
        <v>276.52600000000001</v>
      </c>
      <c r="AX90" s="1">
        <v>275.69600000000003</v>
      </c>
      <c r="AY90" s="1">
        <v>274.83199999999999</v>
      </c>
      <c r="AZ90" s="1">
        <v>273.96199999999902</v>
      </c>
      <c r="BA90" s="1">
        <v>273.596</v>
      </c>
      <c r="BB90" s="1">
        <v>273.23</v>
      </c>
      <c r="BC90" s="1">
        <v>273.20199999999897</v>
      </c>
      <c r="BD90" s="1">
        <v>273.16800000000001</v>
      </c>
      <c r="BE90" s="1">
        <v>273.13999999999902</v>
      </c>
      <c r="BF90" s="1">
        <v>273.23399999999998</v>
      </c>
      <c r="BG90" s="1">
        <v>273.32600000000002</v>
      </c>
      <c r="BH90" s="1">
        <v>273.99400000000003</v>
      </c>
      <c r="BI90" s="1">
        <v>274.67</v>
      </c>
      <c r="BJ90" s="1">
        <v>274.3</v>
      </c>
      <c r="BK90" s="1">
        <v>273.93</v>
      </c>
      <c r="BL90" s="1">
        <v>273.55799999999999</v>
      </c>
      <c r="BM90" s="1">
        <v>273.50599999999997</v>
      </c>
      <c r="BN90" s="1">
        <v>273.45400000000001</v>
      </c>
      <c r="BO90" s="1">
        <v>273.41000000000003</v>
      </c>
      <c r="BP90" s="1">
        <v>273.20999999999998</v>
      </c>
      <c r="BQ90" s="1">
        <v>273.01</v>
      </c>
      <c r="BR90" s="1">
        <v>273.10599999999903</v>
      </c>
      <c r="BS90" s="1">
        <v>273.207999999999</v>
      </c>
      <c r="BU90" s="13">
        <v>7.3492179999999998E-4</v>
      </c>
      <c r="BV90" s="13">
        <v>7.3492179999999998E-4</v>
      </c>
      <c r="BW90" s="13">
        <v>7.3492179999999998E-4</v>
      </c>
      <c r="BX90" s="13">
        <v>7.3492179999999998E-4</v>
      </c>
      <c r="BY90" s="13">
        <v>7.3492179999999998E-4</v>
      </c>
      <c r="BZ90" s="13">
        <v>8.1567049999999996E-4</v>
      </c>
      <c r="CA90" s="13">
        <v>8.1567049999999996E-4</v>
      </c>
      <c r="CB90" s="13">
        <v>8.1567049999999996E-4</v>
      </c>
      <c r="CC90" s="13">
        <v>8.1567049999999996E-4</v>
      </c>
      <c r="CD90" s="13">
        <v>8.1567049999999996E-4</v>
      </c>
      <c r="CE90" s="13">
        <v>8.7920830000000002E-4</v>
      </c>
      <c r="CF90" s="13">
        <v>8.7920830000000002E-4</v>
      </c>
      <c r="CG90" s="13">
        <v>8.7920830000000002E-4</v>
      </c>
      <c r="CH90" s="13">
        <v>8.7920830000000002E-4</v>
      </c>
      <c r="CI90" s="13">
        <v>8.7920830000000002E-4</v>
      </c>
      <c r="CJ90" s="13">
        <v>8.4445560000000002E-4</v>
      </c>
      <c r="CK90" s="13">
        <v>8.4445560000000002E-4</v>
      </c>
      <c r="CL90" s="13">
        <v>8.4445560000000002E-4</v>
      </c>
      <c r="CM90" s="13">
        <v>8.4445560000000002E-4</v>
      </c>
      <c r="CN90" s="13">
        <v>8.4445560000000002E-4</v>
      </c>
      <c r="CO90" s="13">
        <v>1.366319E-3</v>
      </c>
      <c r="CP90" s="13">
        <v>1.366319E-3</v>
      </c>
      <c r="CQ90" s="13">
        <v>1.366319E-3</v>
      </c>
      <c r="CR90" s="13">
        <v>1.366319E-3</v>
      </c>
      <c r="CS90" s="13">
        <v>1.366319E-3</v>
      </c>
      <c r="CT90" s="13">
        <v>1.3648270000000001E-3</v>
      </c>
      <c r="CU90" s="13">
        <v>1.3648270000000001E-3</v>
      </c>
      <c r="CV90" s="13">
        <v>1.3648270000000001E-3</v>
      </c>
      <c r="CW90" s="13">
        <v>1.3648270000000001E-3</v>
      </c>
      <c r="CX90" s="13">
        <v>1.3648270000000001E-3</v>
      </c>
      <c r="CY90" s="13">
        <v>1.5801400000000001E-3</v>
      </c>
      <c r="CZ90" s="13">
        <v>1.5801400000000001E-3</v>
      </c>
      <c r="DA90" s="13">
        <v>1.5801400000000001E-3</v>
      </c>
      <c r="DB90" s="13">
        <v>1.5801400000000001E-3</v>
      </c>
      <c r="DC90" s="13">
        <v>1.5801400000000001E-3</v>
      </c>
      <c r="DD90" s="13">
        <v>1.5575210000000001E-3</v>
      </c>
      <c r="DE90" s="13">
        <v>1.5575210000000001E-3</v>
      </c>
      <c r="DF90" s="13">
        <v>1.5575210000000001E-3</v>
      </c>
      <c r="DG90" s="13">
        <v>1.5575210000000001E-3</v>
      </c>
      <c r="DH90" s="13">
        <v>1.5575210000000001E-3</v>
      </c>
      <c r="DI90" s="13">
        <v>1.1459549999999999E-3</v>
      </c>
      <c r="DJ90" s="13">
        <v>1.1459549999999999E-3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8.3658729999999996E-4</v>
      </c>
      <c r="DR90" s="13">
        <v>8.3658729999999996E-4</v>
      </c>
      <c r="DS90" s="13">
        <v>8.6752719999999995E-4</v>
      </c>
      <c r="DT90" s="13">
        <v>8.6752719999999995E-4</v>
      </c>
      <c r="DU90" s="13">
        <v>8.6752719999999995E-4</v>
      </c>
      <c r="DV90" s="13">
        <v>8.6752719999999995E-4</v>
      </c>
      <c r="DW90" s="13">
        <v>8.6752719999999995E-4</v>
      </c>
      <c r="DX90" s="13">
        <v>7.392764E-4</v>
      </c>
      <c r="DY90" s="13">
        <v>7.392764E-4</v>
      </c>
      <c r="DZ90" s="13">
        <v>7.392764E-4</v>
      </c>
      <c r="EA90" s="13">
        <v>7.392764E-4</v>
      </c>
      <c r="EB90" s="13">
        <v>7.392764E-4</v>
      </c>
      <c r="EC90" s="13">
        <v>7.3927629999999997E-4</v>
      </c>
      <c r="ED90" s="13">
        <v>7.3927629999999997E-4</v>
      </c>
      <c r="EE90" s="13">
        <v>7.3927629999999997E-4</v>
      </c>
      <c r="EF90" s="13">
        <v>7.3927629999999997E-4</v>
      </c>
      <c r="EG90" s="13">
        <v>7.3927629999999997E-4</v>
      </c>
      <c r="EH90" s="13">
        <v>7.0919080000000001E-4</v>
      </c>
      <c r="EI90" s="13">
        <v>7.0919080000000001E-4</v>
      </c>
      <c r="EJ90" s="13">
        <v>7.0919080000000001E-4</v>
      </c>
      <c r="EK90" s="13">
        <v>7.0919080000000001E-4</v>
      </c>
      <c r="EL90" s="13">
        <v>7.0919080000000001E-4</v>
      </c>
      <c r="EN90" s="24">
        <v>87</v>
      </c>
      <c r="EO90" s="38">
        <v>2</v>
      </c>
      <c r="EP90" s="38">
        <v>17</v>
      </c>
      <c r="EQ90" s="17">
        <v>555060</v>
      </c>
      <c r="ER90" s="17">
        <v>391540</v>
      </c>
      <c r="ES90" s="41">
        <f t="shared" si="15"/>
        <v>332.35</v>
      </c>
      <c r="ET90" s="41">
        <f t="shared" si="16"/>
        <v>198.311548512</v>
      </c>
      <c r="EU90" s="41">
        <f t="shared" si="18"/>
        <v>134.03845148800002</v>
      </c>
      <c r="EV90" s="27" t="str">
        <f t="shared" si="19"/>
        <v>2,17</v>
      </c>
      <c r="EW90" s="28">
        <v>2</v>
      </c>
      <c r="EX90" s="28">
        <v>19</v>
      </c>
      <c r="EY90" s="28">
        <v>70</v>
      </c>
      <c r="EZ90" s="28">
        <v>296.666</v>
      </c>
      <c r="FA90" s="27" t="str">
        <f t="shared" si="20"/>
        <v/>
      </c>
      <c r="FB90" s="28">
        <f t="shared" si="21"/>
        <v>0</v>
      </c>
      <c r="FC90" s="28">
        <f t="shared" si="21"/>
        <v>0</v>
      </c>
      <c r="FD90" s="28">
        <f t="shared" si="22"/>
        <v>296.666</v>
      </c>
      <c r="FE90" s="29">
        <f t="shared" si="17"/>
        <v>0</v>
      </c>
      <c r="FF90" s="3" t="str">
        <f t="shared" si="23"/>
        <v/>
      </c>
      <c r="FG90" s="42" t="str">
        <f t="shared" si="24"/>
        <v/>
      </c>
      <c r="FH90" s="42" t="str">
        <f t="shared" si="24"/>
        <v/>
      </c>
      <c r="FI90" s="42" t="str">
        <f t="shared" si="24"/>
        <v/>
      </c>
      <c r="FK90" s="32">
        <v>1</v>
      </c>
      <c r="FL90" s="32">
        <v>87</v>
      </c>
      <c r="FM90" s="31">
        <v>1</v>
      </c>
      <c r="FN90" s="31">
        <v>40</v>
      </c>
      <c r="FO90" s="31">
        <v>25</v>
      </c>
      <c r="FP90" s="32" t="s">
        <v>25</v>
      </c>
      <c r="FQ90" s="32">
        <v>4.4999999999999998E-2</v>
      </c>
      <c r="FR90" s="32">
        <v>0</v>
      </c>
      <c r="FS90" s="32">
        <v>0</v>
      </c>
      <c r="FT90" s="32">
        <v>0</v>
      </c>
      <c r="FU90" s="32">
        <v>0</v>
      </c>
      <c r="FV90" s="39"/>
    </row>
    <row r="91" spans="1:178" ht="2.1" customHeight="1" x14ac:dyDescent="0.25">
      <c r="A91" s="5"/>
      <c r="B91" s="1">
        <v>298.52199999999903</v>
      </c>
      <c r="C91" s="1">
        <v>297.72000000000003</v>
      </c>
      <c r="D91" s="1">
        <v>296.91599999999897</v>
      </c>
      <c r="E91" s="1">
        <v>296.37</v>
      </c>
      <c r="F91" s="1">
        <v>295.82400000000001</v>
      </c>
      <c r="G91" s="1">
        <v>295.22199999999901</v>
      </c>
      <c r="H91" s="1">
        <v>294.61200000000002</v>
      </c>
      <c r="I91" s="1">
        <v>294.00400000000002</v>
      </c>
      <c r="J91" s="1">
        <v>293.26999999999902</v>
      </c>
      <c r="K91" s="1">
        <v>292.53800000000001</v>
      </c>
      <c r="L91" s="1">
        <v>291.80399999999901</v>
      </c>
      <c r="M91" s="1">
        <v>291.60599999999903</v>
      </c>
      <c r="N91" s="1">
        <v>291.40800000000002</v>
      </c>
      <c r="O91" s="1">
        <v>291.31799999999902</v>
      </c>
      <c r="P91" s="1">
        <v>291.22800000000001</v>
      </c>
      <c r="Q91" s="1">
        <v>290.43</v>
      </c>
      <c r="R91" s="1">
        <v>289.63999999999902</v>
      </c>
      <c r="S91" s="1">
        <v>288.84800000000001</v>
      </c>
      <c r="T91" s="1">
        <v>288.834</v>
      </c>
      <c r="U91" s="1">
        <v>288.81799999999902</v>
      </c>
      <c r="V91" s="1">
        <v>288.80399999999997</v>
      </c>
      <c r="W91" s="1">
        <v>289.37400000000002</v>
      </c>
      <c r="X91" s="1">
        <v>289.93400000000003</v>
      </c>
      <c r="Y91" s="1">
        <v>290.11</v>
      </c>
      <c r="Z91" s="1">
        <v>290.27600000000001</v>
      </c>
      <c r="AA91" s="1">
        <v>290.45199999999897</v>
      </c>
      <c r="AB91" s="1">
        <v>291.22000000000003</v>
      </c>
      <c r="AC91" s="1">
        <v>291.98799999999898</v>
      </c>
      <c r="AD91" s="1">
        <v>291.834</v>
      </c>
      <c r="AE91" s="1">
        <v>291.67399999999998</v>
      </c>
      <c r="AF91" s="1">
        <v>291.52</v>
      </c>
      <c r="AG91" s="1">
        <v>290.89400000000001</v>
      </c>
      <c r="AH91" s="1">
        <v>290.26799999999997</v>
      </c>
      <c r="AI91" s="1">
        <v>288.11599999999902</v>
      </c>
      <c r="AJ91" s="1">
        <v>286.53399999999903</v>
      </c>
      <c r="AK91" s="1">
        <v>285.762</v>
      </c>
      <c r="AL91" s="1">
        <v>285.01600000000002</v>
      </c>
      <c r="AM91" s="1">
        <v>284.30399999999901</v>
      </c>
      <c r="AN91" s="1">
        <v>283.7</v>
      </c>
      <c r="AO91" s="1">
        <v>283.04399999999998</v>
      </c>
      <c r="AP91" s="1">
        <v>282.31799999999902</v>
      </c>
      <c r="AQ91" s="1">
        <v>281.62200000000001</v>
      </c>
      <c r="AR91" s="1">
        <v>280.59399999999999</v>
      </c>
      <c r="AS91" s="1">
        <v>279.06200000000001</v>
      </c>
      <c r="AT91" s="1">
        <v>277.73399999999998</v>
      </c>
      <c r="AU91" s="1">
        <v>277.036</v>
      </c>
      <c r="AV91" s="1">
        <v>276.26</v>
      </c>
      <c r="AW91" s="1">
        <v>275.37400000000002</v>
      </c>
      <c r="AX91" s="1">
        <v>274.78199999999902</v>
      </c>
      <c r="AY91" s="1">
        <v>273.92</v>
      </c>
      <c r="AZ91" s="1">
        <v>273.55399999999997</v>
      </c>
      <c r="BA91" s="1">
        <v>273.18</v>
      </c>
      <c r="BB91" s="1">
        <v>272.81400000000002</v>
      </c>
      <c r="BC91" s="1">
        <v>272.786</v>
      </c>
      <c r="BD91" s="1">
        <v>272.75999999999902</v>
      </c>
      <c r="BE91" s="1">
        <v>272.85199999999998</v>
      </c>
      <c r="BF91" s="1">
        <v>272.93799999999902</v>
      </c>
      <c r="BG91" s="1">
        <v>273.02999999999997</v>
      </c>
      <c r="BH91" s="1">
        <v>273.70600000000002</v>
      </c>
      <c r="BI91" s="1">
        <v>274.37400000000002</v>
      </c>
      <c r="BJ91" s="1">
        <v>275.04199999999997</v>
      </c>
      <c r="BK91" s="1">
        <v>274.671999999999</v>
      </c>
      <c r="BL91" s="1">
        <v>274.30200000000002</v>
      </c>
      <c r="BM91" s="1">
        <v>274.25599999999997</v>
      </c>
      <c r="BN91" s="1">
        <v>274.20400000000001</v>
      </c>
      <c r="BO91" s="1">
        <v>274.00400000000002</v>
      </c>
      <c r="BP91" s="1">
        <v>273.80599999999998</v>
      </c>
      <c r="BQ91" s="1">
        <v>273.60599999999903</v>
      </c>
      <c r="BR91" s="1">
        <v>273.70800000000003</v>
      </c>
      <c r="BS91" s="1">
        <v>273.80399999999901</v>
      </c>
      <c r="BU91" s="13">
        <v>7.408464E-4</v>
      </c>
      <c r="BV91" s="13">
        <v>7.408464E-4</v>
      </c>
      <c r="BW91" s="13">
        <v>7.408464E-4</v>
      </c>
      <c r="BX91" s="13">
        <v>7.408464E-4</v>
      </c>
      <c r="BY91" s="13">
        <v>7.408464E-4</v>
      </c>
      <c r="BZ91" s="13">
        <v>8.2200670000000004E-4</v>
      </c>
      <c r="CA91" s="13">
        <v>8.2200670000000004E-4</v>
      </c>
      <c r="CB91" s="13">
        <v>8.2200670000000004E-4</v>
      </c>
      <c r="CC91" s="13">
        <v>8.2200670000000004E-4</v>
      </c>
      <c r="CD91" s="13">
        <v>8.2200670000000004E-4</v>
      </c>
      <c r="CE91" s="13">
        <v>8.9017019999999998E-4</v>
      </c>
      <c r="CF91" s="13">
        <v>8.9017019999999998E-4</v>
      </c>
      <c r="CG91" s="13">
        <v>8.9017019999999998E-4</v>
      </c>
      <c r="CH91" s="13">
        <v>8.9017019999999998E-4</v>
      </c>
      <c r="CI91" s="13">
        <v>8.9017019999999998E-4</v>
      </c>
      <c r="CJ91" s="13">
        <v>8.5978279999999996E-4</v>
      </c>
      <c r="CK91" s="13">
        <v>8.5978279999999996E-4</v>
      </c>
      <c r="CL91" s="13">
        <v>8.5978279999999996E-4</v>
      </c>
      <c r="CM91" s="13">
        <v>8.5978279999999996E-4</v>
      </c>
      <c r="CN91" s="13">
        <v>8.5978279999999996E-4</v>
      </c>
      <c r="CO91" s="13">
        <v>1.367474E-3</v>
      </c>
      <c r="CP91" s="13">
        <v>1.367474E-3</v>
      </c>
      <c r="CQ91" s="13">
        <v>1.367474E-3</v>
      </c>
      <c r="CR91" s="13">
        <v>1.367474E-3</v>
      </c>
      <c r="CS91" s="13">
        <v>1.367474E-3</v>
      </c>
      <c r="CT91" s="13">
        <v>9.4723020000000004E-4</v>
      </c>
      <c r="CU91" s="13">
        <v>9.4723020000000004E-4</v>
      </c>
      <c r="CV91" s="13">
        <v>9.4723020000000004E-4</v>
      </c>
      <c r="CW91" s="13">
        <v>9.4723020000000004E-4</v>
      </c>
      <c r="CX91" s="13">
        <v>9.4723020000000004E-4</v>
      </c>
      <c r="CY91" s="13">
        <v>6.0841919999999998E-4</v>
      </c>
      <c r="CZ91" s="13">
        <v>6.0841919999999998E-4</v>
      </c>
      <c r="DA91" s="13">
        <v>6.0841919999999998E-4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5.2436059999999996E-4</v>
      </c>
      <c r="DI91" s="13">
        <v>3.9327040000000001E-4</v>
      </c>
      <c r="DJ91" s="13">
        <v>3.9327040000000001E-4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5.2436059999999996E-4</v>
      </c>
      <c r="DR91" s="13">
        <v>5.2436059999999996E-4</v>
      </c>
      <c r="DS91" s="13">
        <v>7.1979080000000005E-4</v>
      </c>
      <c r="DT91" s="13">
        <v>7.1979080000000005E-4</v>
      </c>
      <c r="DU91" s="13">
        <v>7.1979080000000005E-4</v>
      </c>
      <c r="DV91" s="13">
        <v>7.1979080000000005E-4</v>
      </c>
      <c r="DW91" s="13">
        <v>7.1979080000000005E-4</v>
      </c>
      <c r="DX91" s="13">
        <v>6.3357949999999995E-4</v>
      </c>
      <c r="DY91" s="13">
        <v>6.3357949999999995E-4</v>
      </c>
      <c r="DZ91" s="13">
        <v>6.3357949999999995E-4</v>
      </c>
      <c r="EA91" s="13">
        <v>6.3357949999999995E-4</v>
      </c>
      <c r="EB91" s="13">
        <v>6.3357949999999995E-4</v>
      </c>
      <c r="EC91" s="13">
        <v>7.3887099999999999E-4</v>
      </c>
      <c r="ED91" s="13">
        <v>7.3887099999999999E-4</v>
      </c>
      <c r="EE91" s="13">
        <v>7.3887099999999999E-4</v>
      </c>
      <c r="EF91" s="13">
        <v>7.3887099999999999E-4</v>
      </c>
      <c r="EG91" s="13">
        <v>7.3887099999999999E-4</v>
      </c>
      <c r="EH91" s="13">
        <v>7.0531299999999995E-4</v>
      </c>
      <c r="EI91" s="13">
        <v>7.0531299999999995E-4</v>
      </c>
      <c r="EJ91" s="13">
        <v>7.0531299999999995E-4</v>
      </c>
      <c r="EK91" s="13">
        <v>7.0531299999999995E-4</v>
      </c>
      <c r="EL91" s="13">
        <v>7.0531299999999995E-4</v>
      </c>
      <c r="EN91" s="24">
        <v>88</v>
      </c>
      <c r="EO91" s="38">
        <v>2</v>
      </c>
      <c r="EP91" s="38">
        <v>18</v>
      </c>
      <c r="EQ91" s="17">
        <v>555100</v>
      </c>
      <c r="ER91" s="17">
        <v>391540</v>
      </c>
      <c r="ES91" s="41">
        <f t="shared" si="15"/>
        <v>333.1</v>
      </c>
      <c r="ET91" s="41">
        <f t="shared" si="16"/>
        <v>198.25161873600001</v>
      </c>
      <c r="EU91" s="41">
        <f t="shared" si="18"/>
        <v>134.84838126400001</v>
      </c>
      <c r="EV91" s="27" t="str">
        <f t="shared" si="19"/>
        <v>2,18</v>
      </c>
      <c r="EW91" s="28">
        <v>2</v>
      </c>
      <c r="EX91" s="28">
        <v>20</v>
      </c>
      <c r="EY91" s="28">
        <v>70</v>
      </c>
      <c r="EZ91" s="28">
        <v>296.57499999999999</v>
      </c>
      <c r="FA91" s="27" t="str">
        <f t="shared" si="20"/>
        <v/>
      </c>
      <c r="FB91" s="28">
        <f t="shared" si="21"/>
        <v>0</v>
      </c>
      <c r="FC91" s="28">
        <f t="shared" si="21"/>
        <v>0</v>
      </c>
      <c r="FD91" s="28">
        <f t="shared" si="22"/>
        <v>296.57499999999999</v>
      </c>
      <c r="FE91" s="29">
        <f t="shared" si="17"/>
        <v>0</v>
      </c>
      <c r="FF91" s="3" t="str">
        <f t="shared" si="23"/>
        <v/>
      </c>
      <c r="FG91" s="42" t="str">
        <f t="shared" si="24"/>
        <v/>
      </c>
      <c r="FH91" s="42" t="str">
        <f t="shared" si="24"/>
        <v/>
      </c>
      <c r="FI91" s="42" t="str">
        <f t="shared" si="24"/>
        <v/>
      </c>
      <c r="FK91" s="32">
        <v>1</v>
      </c>
      <c r="FL91" s="32">
        <v>88</v>
      </c>
      <c r="FM91" s="31">
        <v>1</v>
      </c>
      <c r="FN91" s="31">
        <v>32</v>
      </c>
      <c r="FO91" s="31">
        <v>30</v>
      </c>
      <c r="FP91" s="32" t="s">
        <v>25</v>
      </c>
      <c r="FQ91" s="32">
        <v>2.5000000000000001E-2</v>
      </c>
      <c r="FR91" s="32">
        <v>0</v>
      </c>
      <c r="FS91" s="32">
        <v>0</v>
      </c>
      <c r="FT91" s="32">
        <v>0</v>
      </c>
      <c r="FU91" s="32">
        <v>0</v>
      </c>
      <c r="FV91" s="39"/>
    </row>
    <row r="92" spans="1:178" ht="2.1" customHeight="1" x14ac:dyDescent="0.25">
      <c r="A92" s="5"/>
      <c r="B92" s="1">
        <v>298.45199999999897</v>
      </c>
      <c r="C92" s="1">
        <v>297.798</v>
      </c>
      <c r="D92" s="1">
        <v>296.99400000000003</v>
      </c>
      <c r="E92" s="1">
        <v>296.44799999999901</v>
      </c>
      <c r="F92" s="1">
        <v>295.83800000000002</v>
      </c>
      <c r="G92" s="1">
        <v>295.22800000000001</v>
      </c>
      <c r="H92" s="1">
        <v>294.62799999999999</v>
      </c>
      <c r="I92" s="1">
        <v>294.01799999999997</v>
      </c>
      <c r="J92" s="1">
        <v>293.28399999999903</v>
      </c>
      <c r="K92" s="1">
        <v>292.55200000000002</v>
      </c>
      <c r="L92" s="1">
        <v>291.82</v>
      </c>
      <c r="M92" s="1">
        <v>291.08600000000001</v>
      </c>
      <c r="N92" s="1">
        <v>290.88799999999998</v>
      </c>
      <c r="O92" s="1">
        <v>290.798</v>
      </c>
      <c r="P92" s="1">
        <v>290.00799999999998</v>
      </c>
      <c r="Q92" s="1">
        <v>289.20800000000003</v>
      </c>
      <c r="R92" s="1">
        <v>288.41800000000001</v>
      </c>
      <c r="S92" s="1">
        <v>287.62799999999999</v>
      </c>
      <c r="T92" s="1">
        <v>287.61200000000002</v>
      </c>
      <c r="U92" s="1">
        <v>287.59800000000001</v>
      </c>
      <c r="V92" s="1">
        <v>287.58199999999903</v>
      </c>
      <c r="W92" s="1">
        <v>287.56799999999998</v>
      </c>
      <c r="X92" s="1">
        <v>288.13799999999998</v>
      </c>
      <c r="Y92" s="1">
        <v>288.30399999999997</v>
      </c>
      <c r="Z92" s="1">
        <v>288.48</v>
      </c>
      <c r="AA92" s="1">
        <v>288.64599999999899</v>
      </c>
      <c r="AB92" s="1">
        <v>288.822</v>
      </c>
      <c r="AC92" s="1">
        <v>289.58999999999997</v>
      </c>
      <c r="AD92" s="1">
        <v>289.23799999999898</v>
      </c>
      <c r="AE92" s="1">
        <v>289.06</v>
      </c>
      <c r="AF92" s="1">
        <v>289.01799999999997</v>
      </c>
      <c r="AG92" s="1">
        <v>288.96199999999902</v>
      </c>
      <c r="AH92" s="1">
        <v>287.94400000000002</v>
      </c>
      <c r="AI92" s="1">
        <v>286.26600000000002</v>
      </c>
      <c r="AJ92" s="1">
        <v>285.47199999999901</v>
      </c>
      <c r="AK92" s="1">
        <v>284.7</v>
      </c>
      <c r="AL92" s="1">
        <v>284</v>
      </c>
      <c r="AM92" s="1">
        <v>283.26600000000002</v>
      </c>
      <c r="AN92" s="1">
        <v>282.56599999999997</v>
      </c>
      <c r="AO92" s="1">
        <v>281.89800000000002</v>
      </c>
      <c r="AP92" s="1">
        <v>281.33600000000001</v>
      </c>
      <c r="AQ92" s="1">
        <v>280.65800000000002</v>
      </c>
      <c r="AR92" s="1">
        <v>279.74</v>
      </c>
      <c r="AS92" s="1">
        <v>278.06599999999997</v>
      </c>
      <c r="AT92" s="1">
        <v>276.71800000000002</v>
      </c>
      <c r="AU92" s="1">
        <v>275.85399999999902</v>
      </c>
      <c r="AV92" s="1">
        <v>275.09399999999903</v>
      </c>
      <c r="AW92" s="1">
        <v>274.28399999999903</v>
      </c>
      <c r="AX92" s="1">
        <v>273.64400000000001</v>
      </c>
      <c r="AY92" s="1">
        <v>273.50400000000002</v>
      </c>
      <c r="AZ92" s="1">
        <v>273.13799999999998</v>
      </c>
      <c r="BA92" s="1">
        <v>272.77199999999999</v>
      </c>
      <c r="BB92" s="1">
        <v>272.40600000000001</v>
      </c>
      <c r="BC92" s="1">
        <v>272.37</v>
      </c>
      <c r="BD92" s="1">
        <v>272.46399999999898</v>
      </c>
      <c r="BE92" s="1">
        <v>272.55599999999998</v>
      </c>
      <c r="BF92" s="1">
        <v>272.64999999999998</v>
      </c>
      <c r="BG92" s="1">
        <v>272.74200000000002</v>
      </c>
      <c r="BH92" s="1">
        <v>273.41000000000003</v>
      </c>
      <c r="BI92" s="1">
        <v>274.07799999999997</v>
      </c>
      <c r="BJ92" s="1">
        <v>274.75400000000002</v>
      </c>
      <c r="BK92" s="1">
        <v>275.42200000000003</v>
      </c>
      <c r="BL92" s="1">
        <v>275.05200000000002</v>
      </c>
      <c r="BM92" s="1">
        <v>275.00799999999998</v>
      </c>
      <c r="BN92" s="1">
        <v>274.80799999999903</v>
      </c>
      <c r="BO92" s="1">
        <v>274.608</v>
      </c>
      <c r="BP92" s="1">
        <v>274.40800000000002</v>
      </c>
      <c r="BQ92" s="1">
        <v>274.20800000000003</v>
      </c>
      <c r="BR92" s="1">
        <v>274.30399999999997</v>
      </c>
      <c r="BS92" s="1">
        <v>273.68</v>
      </c>
      <c r="BU92" s="13">
        <v>7.408464E-4</v>
      </c>
      <c r="BV92" s="13">
        <v>7.408464E-4</v>
      </c>
      <c r="BW92" s="13">
        <v>7.408464E-4</v>
      </c>
      <c r="BX92" s="13">
        <v>7.408464E-4</v>
      </c>
      <c r="BY92" s="13">
        <v>7.408464E-4</v>
      </c>
      <c r="BZ92" s="13">
        <v>8.2200670000000004E-4</v>
      </c>
      <c r="CA92" s="13">
        <v>8.2200670000000004E-4</v>
      </c>
      <c r="CB92" s="13">
        <v>8.2200670000000004E-4</v>
      </c>
      <c r="CC92" s="13">
        <v>8.2200670000000004E-4</v>
      </c>
      <c r="CD92" s="13">
        <v>8.2200670000000004E-4</v>
      </c>
      <c r="CE92" s="13">
        <v>8.9017019999999998E-4</v>
      </c>
      <c r="CF92" s="13">
        <v>8.9017019999999998E-4</v>
      </c>
      <c r="CG92" s="13">
        <v>8.9017019999999998E-4</v>
      </c>
      <c r="CH92" s="13">
        <v>8.9017019999999998E-4</v>
      </c>
      <c r="CI92" s="13">
        <v>8.9017019999999998E-4</v>
      </c>
      <c r="CJ92" s="13">
        <v>8.5978279999999996E-4</v>
      </c>
      <c r="CK92" s="13">
        <v>8.5978279999999996E-4</v>
      </c>
      <c r="CL92" s="13">
        <v>8.5978279999999996E-4</v>
      </c>
      <c r="CM92" s="13">
        <v>8.5978279999999996E-4</v>
      </c>
      <c r="CN92" s="13">
        <v>8.5978279999999996E-4</v>
      </c>
      <c r="CO92" s="13">
        <v>1.367474E-3</v>
      </c>
      <c r="CP92" s="13">
        <v>1.367474E-3</v>
      </c>
      <c r="CQ92" s="13">
        <v>1.367474E-3</v>
      </c>
      <c r="CR92" s="13">
        <v>1.367474E-3</v>
      </c>
      <c r="CS92" s="13">
        <v>1.367474E-3</v>
      </c>
      <c r="CT92" s="13">
        <v>9.4723020000000004E-4</v>
      </c>
      <c r="CU92" s="13">
        <v>9.4723020000000004E-4</v>
      </c>
      <c r="CV92" s="13">
        <v>9.4723020000000004E-4</v>
      </c>
      <c r="CW92" s="13">
        <v>0</v>
      </c>
      <c r="CX92" s="13">
        <v>0</v>
      </c>
      <c r="CY92" s="13">
        <v>0</v>
      </c>
      <c r="CZ92" s="13">
        <v>6.0841919999999998E-4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3.9327040000000001E-4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5.2436059999999996E-4</v>
      </c>
      <c r="DS92" s="13">
        <v>7.1979080000000005E-4</v>
      </c>
      <c r="DT92" s="13">
        <v>7.1979080000000005E-4</v>
      </c>
      <c r="DU92" s="13">
        <v>7.1979080000000005E-4</v>
      </c>
      <c r="DV92" s="13">
        <v>7.1979080000000005E-4</v>
      </c>
      <c r="DW92" s="13">
        <v>7.1979080000000005E-4</v>
      </c>
      <c r="DX92" s="13">
        <v>6.3357949999999995E-4</v>
      </c>
      <c r="DY92" s="13">
        <v>6.3357949999999995E-4</v>
      </c>
      <c r="DZ92" s="13">
        <v>6.3357949999999995E-4</v>
      </c>
      <c r="EA92" s="13">
        <v>6.3357949999999995E-4</v>
      </c>
      <c r="EB92" s="13">
        <v>6.3357949999999995E-4</v>
      </c>
      <c r="EC92" s="13">
        <v>7.3887099999999999E-4</v>
      </c>
      <c r="ED92" s="13">
        <v>7.3887099999999999E-4</v>
      </c>
      <c r="EE92" s="13">
        <v>7.3887099999999999E-4</v>
      </c>
      <c r="EF92" s="13">
        <v>7.3887099999999999E-4</v>
      </c>
      <c r="EG92" s="13">
        <v>7.3887099999999999E-4</v>
      </c>
      <c r="EH92" s="13">
        <v>7.0531299999999995E-4</v>
      </c>
      <c r="EI92" s="13">
        <v>7.0531299999999995E-4</v>
      </c>
      <c r="EJ92" s="13">
        <v>7.0531299999999995E-4</v>
      </c>
      <c r="EK92" s="13">
        <v>7.0531299999999995E-4</v>
      </c>
      <c r="EL92" s="13">
        <v>7.0531299999999995E-4</v>
      </c>
      <c r="EN92" s="24">
        <v>89</v>
      </c>
      <c r="EO92" s="38">
        <v>2</v>
      </c>
      <c r="EP92" s="38">
        <v>19</v>
      </c>
      <c r="EQ92" s="17">
        <v>555140</v>
      </c>
      <c r="ER92" s="17">
        <v>391540</v>
      </c>
      <c r="ES92" s="41">
        <f t="shared" si="15"/>
        <v>331.95</v>
      </c>
      <c r="ET92" s="41">
        <f t="shared" si="16"/>
        <v>198.19917484800001</v>
      </c>
      <c r="EU92" s="41">
        <f t="shared" si="18"/>
        <v>133.75082515199998</v>
      </c>
      <c r="EV92" s="27" t="str">
        <f t="shared" si="19"/>
        <v>2,19</v>
      </c>
      <c r="EW92" s="28">
        <v>2</v>
      </c>
      <c r="EX92" s="28">
        <v>21</v>
      </c>
      <c r="EY92" s="28">
        <v>70</v>
      </c>
      <c r="EZ92" s="28">
        <v>296.488</v>
      </c>
      <c r="FA92" s="27" t="str">
        <f t="shared" si="20"/>
        <v/>
      </c>
      <c r="FB92" s="28">
        <f t="shared" si="21"/>
        <v>0</v>
      </c>
      <c r="FC92" s="28">
        <f t="shared" si="21"/>
        <v>0</v>
      </c>
      <c r="FD92" s="28">
        <f t="shared" si="22"/>
        <v>296.488</v>
      </c>
      <c r="FE92" s="29">
        <f t="shared" si="17"/>
        <v>0</v>
      </c>
      <c r="FF92" s="3" t="str">
        <f t="shared" si="23"/>
        <v/>
      </c>
      <c r="FG92" s="42" t="str">
        <f t="shared" si="24"/>
        <v/>
      </c>
      <c r="FH92" s="42" t="str">
        <f t="shared" si="24"/>
        <v/>
      </c>
      <c r="FI92" s="42" t="str">
        <f t="shared" si="24"/>
        <v/>
      </c>
      <c r="FK92" s="32">
        <v>1</v>
      </c>
      <c r="FL92" s="32">
        <v>89</v>
      </c>
      <c r="FM92" s="31">
        <v>1</v>
      </c>
      <c r="FN92" s="31">
        <v>40</v>
      </c>
      <c r="FO92" s="31">
        <v>43</v>
      </c>
      <c r="FP92" s="32" t="s">
        <v>25</v>
      </c>
      <c r="FQ92" s="32">
        <v>2.5000000000000001E-2</v>
      </c>
      <c r="FR92" s="32">
        <v>0</v>
      </c>
      <c r="FS92" s="32">
        <v>0</v>
      </c>
      <c r="FT92" s="32">
        <v>0</v>
      </c>
      <c r="FU92" s="32">
        <v>0</v>
      </c>
      <c r="FV92" s="39"/>
    </row>
    <row r="93" spans="1:178" ht="2.1" customHeight="1" x14ac:dyDescent="0.25">
      <c r="A93" s="5"/>
      <c r="B93" s="1">
        <v>298.37999999999897</v>
      </c>
      <c r="C93" s="1">
        <v>297.72599999999898</v>
      </c>
      <c r="D93" s="1">
        <v>297.06400000000002</v>
      </c>
      <c r="E93" s="1">
        <v>296.45400000000001</v>
      </c>
      <c r="F93" s="1">
        <v>295.85199999999998</v>
      </c>
      <c r="G93" s="1">
        <v>295.24400000000003</v>
      </c>
      <c r="H93" s="1">
        <v>294.642</v>
      </c>
      <c r="I93" s="1">
        <v>294.03199999999998</v>
      </c>
      <c r="J93" s="1">
        <v>293.3</v>
      </c>
      <c r="K93" s="1">
        <v>292.56599999999901</v>
      </c>
      <c r="L93" s="1">
        <v>291.834</v>
      </c>
      <c r="M93" s="1">
        <v>291.10000000000002</v>
      </c>
      <c r="N93" s="1">
        <v>290.36799999999999</v>
      </c>
      <c r="O93" s="1">
        <v>289.57799999999901</v>
      </c>
      <c r="P93" s="1">
        <v>288.786</v>
      </c>
      <c r="Q93" s="1">
        <v>287.988</v>
      </c>
      <c r="R93" s="1">
        <v>287.19600000000003</v>
      </c>
      <c r="S93" s="1">
        <v>286.40600000000001</v>
      </c>
      <c r="T93" s="1">
        <v>286.39199999999897</v>
      </c>
      <c r="U93" s="1">
        <v>286.37599999999998</v>
      </c>
      <c r="V93" s="1">
        <v>286.36200000000002</v>
      </c>
      <c r="W93" s="1">
        <v>286.346</v>
      </c>
      <c r="X93" s="1">
        <v>286.33199999999903</v>
      </c>
      <c r="Y93" s="1">
        <v>286.50799999999998</v>
      </c>
      <c r="Z93" s="1">
        <v>286.67399999999901</v>
      </c>
      <c r="AA93" s="1">
        <v>286.85000000000002</v>
      </c>
      <c r="AB93" s="1">
        <v>287.01600000000002</v>
      </c>
      <c r="AC93" s="1">
        <v>286.79199999999997</v>
      </c>
      <c r="AD93" s="1">
        <v>286.572</v>
      </c>
      <c r="AE93" s="1">
        <v>286.28399999999903</v>
      </c>
      <c r="AF93" s="1">
        <v>286.06799999999902</v>
      </c>
      <c r="AG93" s="1">
        <v>286.09199999999998</v>
      </c>
      <c r="AH93" s="1">
        <v>285.64999999999998</v>
      </c>
      <c r="AI93" s="1">
        <v>284.74400000000003</v>
      </c>
      <c r="AJ93" s="1">
        <v>284.24599999999901</v>
      </c>
      <c r="AK93" s="1">
        <v>283.39999999999998</v>
      </c>
      <c r="AL93" s="1">
        <v>282.67599999999999</v>
      </c>
      <c r="AM93" s="1">
        <v>281.93400000000003</v>
      </c>
      <c r="AN93" s="1">
        <v>281.31200000000001</v>
      </c>
      <c r="AO93" s="1">
        <v>280.71600000000001</v>
      </c>
      <c r="AP93" s="1">
        <v>280.17599999999902</v>
      </c>
      <c r="AQ93" s="1">
        <v>279.58</v>
      </c>
      <c r="AR93" s="1">
        <v>278.99200000000002</v>
      </c>
      <c r="AS93" s="1">
        <v>277.56400000000002</v>
      </c>
      <c r="AT93" s="1">
        <v>275.72800000000001</v>
      </c>
      <c r="AU93" s="1">
        <v>274.7</v>
      </c>
      <c r="AV93" s="1">
        <v>273.79599999999903</v>
      </c>
      <c r="AW93" s="1">
        <v>273.05</v>
      </c>
      <c r="AX93" s="1">
        <v>273.13999999999902</v>
      </c>
      <c r="AY93" s="1">
        <v>273.096</v>
      </c>
      <c r="AZ93" s="1">
        <v>272.72199999999901</v>
      </c>
      <c r="BA93" s="1">
        <v>272.35599999999903</v>
      </c>
      <c r="BB93" s="1">
        <v>271.99</v>
      </c>
      <c r="BC93" s="1">
        <v>272.08199999999903</v>
      </c>
      <c r="BD93" s="1">
        <v>272.17599999999999</v>
      </c>
      <c r="BE93" s="1">
        <v>272.25999999999902</v>
      </c>
      <c r="BF93" s="1">
        <v>272.35399999999902</v>
      </c>
      <c r="BG93" s="1">
        <v>272.44600000000003</v>
      </c>
      <c r="BH93" s="1">
        <v>273.11399999999998</v>
      </c>
      <c r="BI93" s="1">
        <v>273.79000000000002</v>
      </c>
      <c r="BJ93" s="1">
        <v>274.45800000000003</v>
      </c>
      <c r="BK93" s="1">
        <v>275.13400000000001</v>
      </c>
      <c r="BL93" s="1">
        <v>275.80200000000002</v>
      </c>
      <c r="BM93" s="1">
        <v>275.60199999999998</v>
      </c>
      <c r="BN93" s="1">
        <v>275.40199999999999</v>
      </c>
      <c r="BO93" s="1">
        <v>275.20400000000001</v>
      </c>
      <c r="BP93" s="1">
        <v>275.00400000000002</v>
      </c>
      <c r="BQ93" s="1">
        <v>274.80399999999997</v>
      </c>
      <c r="BR93" s="1">
        <v>274.18</v>
      </c>
      <c r="BS93" s="1">
        <v>273.548</v>
      </c>
      <c r="BU93" s="13">
        <v>7.408464E-4</v>
      </c>
      <c r="BV93" s="13">
        <v>7.408464E-4</v>
      </c>
      <c r="BW93" s="13">
        <v>7.408464E-4</v>
      </c>
      <c r="BX93" s="13">
        <v>7.408464E-4</v>
      </c>
      <c r="BY93" s="13">
        <v>7.408464E-4</v>
      </c>
      <c r="BZ93" s="13">
        <v>8.2200670000000004E-4</v>
      </c>
      <c r="CA93" s="13">
        <v>8.2200670000000004E-4</v>
      </c>
      <c r="CB93" s="13">
        <v>8.2200670000000004E-4</v>
      </c>
      <c r="CC93" s="13">
        <v>8.2200670000000004E-4</v>
      </c>
      <c r="CD93" s="13">
        <v>8.2200670000000004E-4</v>
      </c>
      <c r="CE93" s="13">
        <v>8.9017019999999998E-4</v>
      </c>
      <c r="CF93" s="13">
        <v>8.9017019999999998E-4</v>
      </c>
      <c r="CG93" s="13">
        <v>8.9017019999999998E-4</v>
      </c>
      <c r="CH93" s="13">
        <v>8.9017019999999998E-4</v>
      </c>
      <c r="CI93" s="13">
        <v>8.9017019999999998E-4</v>
      </c>
      <c r="CJ93" s="13">
        <v>8.5978279999999996E-4</v>
      </c>
      <c r="CK93" s="13">
        <v>8.5978279999999996E-4</v>
      </c>
      <c r="CL93" s="13">
        <v>8.5978279999999996E-4</v>
      </c>
      <c r="CM93" s="13">
        <v>8.5978279999999996E-4</v>
      </c>
      <c r="CN93" s="13">
        <v>8.5978279999999996E-4</v>
      </c>
      <c r="CO93" s="13">
        <v>1.367474E-3</v>
      </c>
      <c r="CP93" s="13">
        <v>1.367474E-3</v>
      </c>
      <c r="CQ93" s="13">
        <v>1.367474E-3</v>
      </c>
      <c r="CR93" s="13">
        <v>1.367474E-3</v>
      </c>
      <c r="CS93" s="13">
        <v>1.367474E-3</v>
      </c>
      <c r="CT93" s="13">
        <v>9.4723020000000004E-4</v>
      </c>
      <c r="CU93" s="13">
        <v>9.4723020000000004E-4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5.2436059999999996E-4</v>
      </c>
      <c r="DS93" s="13">
        <v>7.1979080000000005E-4</v>
      </c>
      <c r="DT93" s="13">
        <v>7.1979080000000005E-4</v>
      </c>
      <c r="DU93" s="13">
        <v>7.1979080000000005E-4</v>
      </c>
      <c r="DV93" s="13">
        <v>7.1979080000000005E-4</v>
      </c>
      <c r="DW93" s="13">
        <v>7.1979080000000005E-4</v>
      </c>
      <c r="DX93" s="13">
        <v>6.3357949999999995E-4</v>
      </c>
      <c r="DY93" s="13">
        <v>6.3357949999999995E-4</v>
      </c>
      <c r="DZ93" s="13">
        <v>6.3357949999999995E-4</v>
      </c>
      <c r="EA93" s="13">
        <v>6.3357949999999995E-4</v>
      </c>
      <c r="EB93" s="13">
        <v>6.3357949999999995E-4</v>
      </c>
      <c r="EC93" s="13">
        <v>7.3887099999999999E-4</v>
      </c>
      <c r="ED93" s="13">
        <v>7.3887099999999999E-4</v>
      </c>
      <c r="EE93" s="13">
        <v>7.3887099999999999E-4</v>
      </c>
      <c r="EF93" s="13">
        <v>7.3887099999999999E-4</v>
      </c>
      <c r="EG93" s="13">
        <v>7.3887099999999999E-4</v>
      </c>
      <c r="EH93" s="13">
        <v>7.0531299999999995E-4</v>
      </c>
      <c r="EI93" s="13">
        <v>7.0531299999999995E-4</v>
      </c>
      <c r="EJ93" s="13">
        <v>7.0531299999999995E-4</v>
      </c>
      <c r="EK93" s="13">
        <v>7.0531299999999995E-4</v>
      </c>
      <c r="EL93" s="13">
        <v>7.0531299999999995E-4</v>
      </c>
      <c r="EN93" s="24">
        <v>90</v>
      </c>
      <c r="EO93" s="38">
        <v>2</v>
      </c>
      <c r="EP93" s="38">
        <v>20</v>
      </c>
      <c r="EQ93" s="17">
        <v>555180</v>
      </c>
      <c r="ER93" s="17">
        <v>391540</v>
      </c>
      <c r="ES93" s="41">
        <f t="shared" si="15"/>
        <v>330.8</v>
      </c>
      <c r="ET93" s="41">
        <f t="shared" si="16"/>
        <v>198.14673096000001</v>
      </c>
      <c r="EU93" s="41">
        <f t="shared" si="18"/>
        <v>132.65326904</v>
      </c>
      <c r="EV93" s="27" t="str">
        <f t="shared" si="19"/>
        <v>2,20</v>
      </c>
      <c r="EW93" s="28">
        <v>2</v>
      </c>
      <c r="EX93" s="28">
        <v>22</v>
      </c>
      <c r="EY93" s="28">
        <v>70</v>
      </c>
      <c r="EZ93" s="28">
        <v>296.40899999999999</v>
      </c>
      <c r="FA93" s="27" t="str">
        <f t="shared" si="20"/>
        <v/>
      </c>
      <c r="FB93" s="28">
        <f t="shared" si="21"/>
        <v>0</v>
      </c>
      <c r="FC93" s="28">
        <f t="shared" si="21"/>
        <v>0</v>
      </c>
      <c r="FD93" s="28">
        <f t="shared" si="22"/>
        <v>296.40899999999999</v>
      </c>
      <c r="FE93" s="29">
        <f t="shared" si="17"/>
        <v>0</v>
      </c>
      <c r="FF93" s="3" t="str">
        <f t="shared" si="23"/>
        <v/>
      </c>
      <c r="FG93" s="42" t="str">
        <f t="shared" si="24"/>
        <v/>
      </c>
      <c r="FH93" s="42" t="str">
        <f t="shared" si="24"/>
        <v/>
      </c>
      <c r="FI93" s="42" t="str">
        <f t="shared" si="24"/>
        <v/>
      </c>
      <c r="FK93" s="32">
        <v>1</v>
      </c>
      <c r="FL93" s="32">
        <v>90</v>
      </c>
      <c r="FM93" s="31">
        <v>1</v>
      </c>
      <c r="FN93" s="31">
        <v>32</v>
      </c>
      <c r="FO93" s="31">
        <v>39</v>
      </c>
      <c r="FP93" s="32" t="s">
        <v>25</v>
      </c>
      <c r="FQ93" s="32">
        <v>2.5000000000000001E-2</v>
      </c>
      <c r="FR93" s="32">
        <v>0</v>
      </c>
      <c r="FS93" s="32">
        <v>0</v>
      </c>
      <c r="FT93" s="32">
        <v>0</v>
      </c>
      <c r="FU93" s="32">
        <v>0</v>
      </c>
      <c r="FV93" s="39"/>
    </row>
    <row r="94" spans="1:178" ht="2.1" customHeight="1" x14ac:dyDescent="0.25">
      <c r="A94" s="5"/>
      <c r="B94" s="1">
        <v>298.51400000000001</v>
      </c>
      <c r="C94" s="1">
        <v>297.85199999999901</v>
      </c>
      <c r="D94" s="1">
        <v>297.15800000000002</v>
      </c>
      <c r="E94" s="1">
        <v>296.39</v>
      </c>
      <c r="F94" s="1">
        <v>295.78800000000001</v>
      </c>
      <c r="G94" s="1">
        <v>295.18</v>
      </c>
      <c r="H94" s="1">
        <v>294.57799999999997</v>
      </c>
      <c r="I94" s="1">
        <v>293.96800000000002</v>
      </c>
      <c r="J94" s="1">
        <v>293.23599999999902</v>
      </c>
      <c r="K94" s="1">
        <v>292.50200000000001</v>
      </c>
      <c r="L94" s="1">
        <v>291.76999999999902</v>
      </c>
      <c r="M94" s="1">
        <v>291.036</v>
      </c>
      <c r="N94" s="1">
        <v>290.31200000000001</v>
      </c>
      <c r="O94" s="1">
        <v>289.14600000000002</v>
      </c>
      <c r="P94" s="1">
        <v>288.35599999999999</v>
      </c>
      <c r="Q94" s="1">
        <v>287.563999999999</v>
      </c>
      <c r="R94" s="1">
        <v>286.76600000000002</v>
      </c>
      <c r="S94" s="1">
        <v>285.976</v>
      </c>
      <c r="T94" s="1">
        <v>285.95999999999998</v>
      </c>
      <c r="U94" s="1">
        <v>285.94600000000003</v>
      </c>
      <c r="V94" s="1">
        <v>285.93</v>
      </c>
      <c r="W94" s="1">
        <v>285.91599999999897</v>
      </c>
      <c r="X94" s="1">
        <v>284.52999999999997</v>
      </c>
      <c r="Y94" s="1">
        <v>283.96199999999999</v>
      </c>
      <c r="Z94" s="1">
        <v>284.13</v>
      </c>
      <c r="AA94" s="1">
        <v>284.30399999999997</v>
      </c>
      <c r="AB94" s="1">
        <v>284.48</v>
      </c>
      <c r="AC94" s="1">
        <v>284.39599999999899</v>
      </c>
      <c r="AD94" s="1">
        <v>284.81200000000001</v>
      </c>
      <c r="AE94" s="1">
        <v>284.24200000000002</v>
      </c>
      <c r="AF94" s="1">
        <v>284.084</v>
      </c>
      <c r="AG94" s="1">
        <v>283.86599999999902</v>
      </c>
      <c r="AH94" s="1">
        <v>283.64199999999897</v>
      </c>
      <c r="AI94" s="1">
        <v>283.536</v>
      </c>
      <c r="AJ94" s="1">
        <v>282.834</v>
      </c>
      <c r="AK94" s="1">
        <v>282.12599999999998</v>
      </c>
      <c r="AL94" s="1">
        <v>281.43599999999998</v>
      </c>
      <c r="AM94" s="1">
        <v>280.68200000000002</v>
      </c>
      <c r="AN94" s="1">
        <v>280.00200000000001</v>
      </c>
      <c r="AO94" s="1">
        <v>279.42399999999998</v>
      </c>
      <c r="AP94" s="1">
        <v>278.969999999999</v>
      </c>
      <c r="AQ94" s="1">
        <v>278.57799999999901</v>
      </c>
      <c r="AR94" s="1">
        <v>278.37599999999998</v>
      </c>
      <c r="AS94" s="1">
        <v>277.85199999999998</v>
      </c>
      <c r="AT94" s="1">
        <v>275.73</v>
      </c>
      <c r="AU94" s="1">
        <v>274.7</v>
      </c>
      <c r="AV94" s="1">
        <v>273.72399999999902</v>
      </c>
      <c r="AW94" s="1">
        <v>272.82</v>
      </c>
      <c r="AX94" s="1">
        <v>272.44</v>
      </c>
      <c r="AY94" s="1">
        <v>272.55799999999903</v>
      </c>
      <c r="AZ94" s="1">
        <v>272.322</v>
      </c>
      <c r="BA94" s="1">
        <v>271.95600000000002</v>
      </c>
      <c r="BB94" s="1">
        <v>271.58199999999999</v>
      </c>
      <c r="BC94" s="1">
        <v>272.66399999999999</v>
      </c>
      <c r="BD94" s="1">
        <v>272.74799999999902</v>
      </c>
      <c r="BE94" s="1">
        <v>272.83999999999997</v>
      </c>
      <c r="BF94" s="1">
        <v>272.93400000000003</v>
      </c>
      <c r="BG94" s="1">
        <v>273.02600000000001</v>
      </c>
      <c r="BH94" s="1">
        <v>273.22199999999998</v>
      </c>
      <c r="BI94" s="1">
        <v>273.89800000000002</v>
      </c>
      <c r="BJ94" s="1">
        <v>274.56599999999997</v>
      </c>
      <c r="BK94" s="1">
        <v>275.23399999999901</v>
      </c>
      <c r="BL94" s="1">
        <v>275.91000000000003</v>
      </c>
      <c r="BM94" s="1">
        <v>276.02800000000002</v>
      </c>
      <c r="BN94" s="1">
        <v>275.82999999999902</v>
      </c>
      <c r="BO94" s="1">
        <v>275.62999999999897</v>
      </c>
      <c r="BP94" s="1">
        <v>275.43</v>
      </c>
      <c r="BQ94" s="1">
        <v>275.23</v>
      </c>
      <c r="BR94" s="1">
        <v>274.59800000000001</v>
      </c>
      <c r="BS94" s="1">
        <v>273.97399999999902</v>
      </c>
      <c r="BU94" s="13">
        <v>7.408464E-4</v>
      </c>
      <c r="BV94" s="13">
        <v>7.408464E-4</v>
      </c>
      <c r="BW94" s="13">
        <v>7.408464E-4</v>
      </c>
      <c r="BX94" s="13">
        <v>7.408464E-4</v>
      </c>
      <c r="BY94" s="13">
        <v>7.408464E-4</v>
      </c>
      <c r="BZ94" s="13">
        <v>8.2200670000000004E-4</v>
      </c>
      <c r="CA94" s="13">
        <v>8.2200670000000004E-4</v>
      </c>
      <c r="CB94" s="13">
        <v>8.2200670000000004E-4</v>
      </c>
      <c r="CC94" s="13">
        <v>8.2200670000000004E-4</v>
      </c>
      <c r="CD94" s="13">
        <v>8.2200670000000004E-4</v>
      </c>
      <c r="CE94" s="13">
        <v>8.9017019999999998E-4</v>
      </c>
      <c r="CF94" s="13">
        <v>8.9017019999999998E-4</v>
      </c>
      <c r="CG94" s="13">
        <v>8.9017019999999998E-4</v>
      </c>
      <c r="CH94" s="13">
        <v>8.9017019999999998E-4</v>
      </c>
      <c r="CI94" s="13">
        <v>8.9017019999999998E-4</v>
      </c>
      <c r="CJ94" s="13">
        <v>8.5978279999999996E-4</v>
      </c>
      <c r="CK94" s="13">
        <v>8.5978279999999996E-4</v>
      </c>
      <c r="CL94" s="13">
        <v>8.5978279999999996E-4</v>
      </c>
      <c r="CM94" s="13">
        <v>8.5978279999999996E-4</v>
      </c>
      <c r="CN94" s="13">
        <v>8.5978279999999996E-4</v>
      </c>
      <c r="CO94" s="13">
        <v>1.367474E-3</v>
      </c>
      <c r="CP94" s="13">
        <v>1.367474E-3</v>
      </c>
      <c r="CQ94" s="13">
        <v>1.367474E-3</v>
      </c>
      <c r="CR94" s="13">
        <v>1.367474E-3</v>
      </c>
      <c r="CS94" s="13">
        <v>1.367474E-3</v>
      </c>
      <c r="CT94" s="13">
        <v>9.4723020000000004E-4</v>
      </c>
      <c r="CU94" s="13">
        <v>9.4723020000000004E-4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7.1979080000000005E-4</v>
      </c>
      <c r="DT94" s="13">
        <v>7.1979080000000005E-4</v>
      </c>
      <c r="DU94" s="13">
        <v>7.1979080000000005E-4</v>
      </c>
      <c r="DV94" s="13">
        <v>7.1979080000000005E-4</v>
      </c>
      <c r="DW94" s="13">
        <v>7.1979080000000005E-4</v>
      </c>
      <c r="DX94" s="13">
        <v>6.3357949999999995E-4</v>
      </c>
      <c r="DY94" s="13">
        <v>6.3357949999999995E-4</v>
      </c>
      <c r="DZ94" s="13">
        <v>6.3357949999999995E-4</v>
      </c>
      <c r="EA94" s="13">
        <v>6.3357949999999995E-4</v>
      </c>
      <c r="EB94" s="13">
        <v>6.3357949999999995E-4</v>
      </c>
      <c r="EC94" s="13">
        <v>7.3887099999999999E-4</v>
      </c>
      <c r="ED94" s="13">
        <v>7.3887099999999999E-4</v>
      </c>
      <c r="EE94" s="13">
        <v>7.3887099999999999E-4</v>
      </c>
      <c r="EF94" s="13">
        <v>7.3887099999999999E-4</v>
      </c>
      <c r="EG94" s="13">
        <v>7.3887099999999999E-4</v>
      </c>
      <c r="EH94" s="13">
        <v>7.0531299999999995E-4</v>
      </c>
      <c r="EI94" s="13">
        <v>7.0531299999999995E-4</v>
      </c>
      <c r="EJ94" s="13">
        <v>7.0531299999999995E-4</v>
      </c>
      <c r="EK94" s="13">
        <v>7.0531299999999995E-4</v>
      </c>
      <c r="EL94" s="13">
        <v>7.0531299999999995E-4</v>
      </c>
      <c r="EN94" s="24">
        <v>91</v>
      </c>
      <c r="EO94" s="38">
        <v>2</v>
      </c>
      <c r="EP94" s="38">
        <v>21</v>
      </c>
      <c r="EQ94" s="17">
        <v>555220</v>
      </c>
      <c r="ER94" s="17">
        <v>391540</v>
      </c>
      <c r="ES94" s="41">
        <f t="shared" si="15"/>
        <v>329.64</v>
      </c>
      <c r="ET94" s="41">
        <f t="shared" si="16"/>
        <v>198.09428707199999</v>
      </c>
      <c r="EU94" s="41">
        <f t="shared" si="18"/>
        <v>131.545712928</v>
      </c>
      <c r="EV94" s="27" t="str">
        <f t="shared" si="19"/>
        <v>2,21</v>
      </c>
      <c r="EW94" s="28">
        <v>2</v>
      </c>
      <c r="EX94" s="28">
        <v>23</v>
      </c>
      <c r="EY94" s="28">
        <v>70</v>
      </c>
      <c r="EZ94" s="28">
        <v>296.33</v>
      </c>
      <c r="FA94" s="27" t="str">
        <f t="shared" si="20"/>
        <v/>
      </c>
      <c r="FB94" s="28">
        <f t="shared" si="21"/>
        <v>0</v>
      </c>
      <c r="FC94" s="28">
        <f t="shared" si="21"/>
        <v>0</v>
      </c>
      <c r="FD94" s="28">
        <f t="shared" si="22"/>
        <v>296.33</v>
      </c>
      <c r="FE94" s="29">
        <f t="shared" si="17"/>
        <v>0</v>
      </c>
      <c r="FF94" s="3" t="str">
        <f t="shared" si="23"/>
        <v/>
      </c>
      <c r="FG94" s="42" t="str">
        <f t="shared" si="24"/>
        <v/>
      </c>
      <c r="FH94" s="42" t="str">
        <f t="shared" si="24"/>
        <v/>
      </c>
      <c r="FI94" s="42" t="str">
        <f t="shared" si="24"/>
        <v/>
      </c>
      <c r="FK94" s="32">
        <v>1</v>
      </c>
      <c r="FL94" s="32">
        <v>91</v>
      </c>
      <c r="FM94" s="31">
        <v>1</v>
      </c>
      <c r="FN94" s="31">
        <v>32</v>
      </c>
      <c r="FO94" s="31">
        <v>48</v>
      </c>
      <c r="FP94" s="32" t="s">
        <v>25</v>
      </c>
      <c r="FQ94" s="32">
        <v>2.5000000000000001E-2</v>
      </c>
      <c r="FR94" s="32">
        <v>0</v>
      </c>
      <c r="FS94" s="32">
        <v>0</v>
      </c>
      <c r="FT94" s="32">
        <v>0</v>
      </c>
      <c r="FU94" s="32">
        <v>0</v>
      </c>
      <c r="FV94" s="39"/>
    </row>
    <row r="95" spans="1:178" ht="2.1" customHeight="1" x14ac:dyDescent="0.25">
      <c r="A95" s="5"/>
      <c r="B95" s="1">
        <v>298.64600000000002</v>
      </c>
      <c r="C95" s="1">
        <v>297.95400000000001</v>
      </c>
      <c r="D95" s="1">
        <v>297.25200000000001</v>
      </c>
      <c r="E95" s="1">
        <v>296.49200000000002</v>
      </c>
      <c r="F95" s="1">
        <v>295.72399999999902</v>
      </c>
      <c r="G95" s="1">
        <v>295.11599999999902</v>
      </c>
      <c r="H95" s="1">
        <v>294.51400000000001</v>
      </c>
      <c r="I95" s="1">
        <v>293.90399999999897</v>
      </c>
      <c r="J95" s="1">
        <v>293.17200000000003</v>
      </c>
      <c r="K95" s="1">
        <v>292.43799999999999</v>
      </c>
      <c r="L95" s="1">
        <v>291.70600000000002</v>
      </c>
      <c r="M95" s="1">
        <v>290.98</v>
      </c>
      <c r="N95" s="1">
        <v>290.25400000000002</v>
      </c>
      <c r="O95" s="1">
        <v>289.08999999999997</v>
      </c>
      <c r="P95" s="1">
        <v>287.92399999999901</v>
      </c>
      <c r="Q95" s="1">
        <v>287.13400000000001</v>
      </c>
      <c r="R95" s="1">
        <v>286.34399999999999</v>
      </c>
      <c r="S95" s="1">
        <v>285.54399999999902</v>
      </c>
      <c r="T95" s="1">
        <v>285.52999999999997</v>
      </c>
      <c r="U95" s="1">
        <v>285.51400000000001</v>
      </c>
      <c r="V95" s="1">
        <v>285.5</v>
      </c>
      <c r="W95" s="1">
        <v>284.12200000000001</v>
      </c>
      <c r="X95" s="1">
        <v>282.73399999999998</v>
      </c>
      <c r="Y95" s="1">
        <v>282.159999999999</v>
      </c>
      <c r="Z95" s="1">
        <v>281.59199999999902</v>
      </c>
      <c r="AA95" s="1">
        <v>281.76</v>
      </c>
      <c r="AB95" s="1">
        <v>281.93599999999998</v>
      </c>
      <c r="AC95" s="1">
        <v>281.90399999999897</v>
      </c>
      <c r="AD95" s="1">
        <v>282.23399999999998</v>
      </c>
      <c r="AE95" s="1">
        <v>282.73</v>
      </c>
      <c r="AF95" s="1">
        <v>282.47800000000001</v>
      </c>
      <c r="AG95" s="1">
        <v>282.27999999999997</v>
      </c>
      <c r="AH95" s="1">
        <v>282.09199999999902</v>
      </c>
      <c r="AI95" s="1">
        <v>282.00599999999997</v>
      </c>
      <c r="AJ95" s="1">
        <v>281.92399999999998</v>
      </c>
      <c r="AK95" s="1">
        <v>281.17399999999998</v>
      </c>
      <c r="AL95" s="1">
        <v>280.45999999999998</v>
      </c>
      <c r="AM95" s="1">
        <v>279.76400000000001</v>
      </c>
      <c r="AN95" s="1">
        <v>279.04199999999997</v>
      </c>
      <c r="AO95" s="1">
        <v>278.38</v>
      </c>
      <c r="AP95" s="1">
        <v>277.70600000000002</v>
      </c>
      <c r="AQ95" s="1">
        <v>277.61799999999897</v>
      </c>
      <c r="AR95" s="1">
        <v>277.55200000000002</v>
      </c>
      <c r="AS95" s="1">
        <v>277.16800000000001</v>
      </c>
      <c r="AT95" s="1">
        <v>275.69799999999901</v>
      </c>
      <c r="AU95" s="1">
        <v>274.70600000000002</v>
      </c>
      <c r="AV95" s="1">
        <v>273.731999999999</v>
      </c>
      <c r="AW95" s="1">
        <v>272.83199999999903</v>
      </c>
      <c r="AX95" s="1">
        <v>272.41199999999998</v>
      </c>
      <c r="AY95" s="1">
        <v>272.03800000000001</v>
      </c>
      <c r="AZ95" s="1">
        <v>271.91399999999999</v>
      </c>
      <c r="BA95" s="1">
        <v>271.548</v>
      </c>
      <c r="BB95" s="1">
        <v>271.18200000000002</v>
      </c>
      <c r="BC95" s="1">
        <v>272.25400000000002</v>
      </c>
      <c r="BD95" s="1">
        <v>273.32799999999997</v>
      </c>
      <c r="BE95" s="1">
        <v>273.42200000000003</v>
      </c>
      <c r="BF95" s="1">
        <v>273.51400000000001</v>
      </c>
      <c r="BG95" s="1">
        <v>273.60599999999903</v>
      </c>
      <c r="BH95" s="1">
        <v>273.80200000000002</v>
      </c>
      <c r="BI95" s="1">
        <v>273.99799999999902</v>
      </c>
      <c r="BJ95" s="1">
        <v>274.67399999999998</v>
      </c>
      <c r="BK95" s="1">
        <v>275.34199999999998</v>
      </c>
      <c r="BL95" s="1">
        <v>276.01799999999997</v>
      </c>
      <c r="BM95" s="1">
        <v>276.12999999999897</v>
      </c>
      <c r="BN95" s="1">
        <v>276.24799999999999</v>
      </c>
      <c r="BO95" s="1">
        <v>276.048</v>
      </c>
      <c r="BP95" s="1">
        <v>275.84800000000001</v>
      </c>
      <c r="BQ95" s="1">
        <v>275.64800000000002</v>
      </c>
      <c r="BR95" s="1">
        <v>275.024</v>
      </c>
      <c r="BS95" s="1">
        <v>274.392</v>
      </c>
      <c r="BU95" s="13">
        <v>7.408464E-4</v>
      </c>
      <c r="BV95" s="13">
        <v>7.408464E-4</v>
      </c>
      <c r="BW95" s="13">
        <v>7.408464E-4</v>
      </c>
      <c r="BX95" s="13">
        <v>7.408464E-4</v>
      </c>
      <c r="BY95" s="13">
        <v>7.408464E-4</v>
      </c>
      <c r="BZ95" s="13">
        <v>8.2200670000000004E-4</v>
      </c>
      <c r="CA95" s="13">
        <v>8.2200670000000004E-4</v>
      </c>
      <c r="CB95" s="13">
        <v>8.2200670000000004E-4</v>
      </c>
      <c r="CC95" s="13">
        <v>8.2200670000000004E-4</v>
      </c>
      <c r="CD95" s="13">
        <v>8.2200670000000004E-4</v>
      </c>
      <c r="CE95" s="13">
        <v>8.9017019999999998E-4</v>
      </c>
      <c r="CF95" s="13">
        <v>8.9017019999999998E-4</v>
      </c>
      <c r="CG95" s="13">
        <v>8.9017019999999998E-4</v>
      </c>
      <c r="CH95" s="13">
        <v>8.9017019999999998E-4</v>
      </c>
      <c r="CI95" s="13">
        <v>8.9017019999999998E-4</v>
      </c>
      <c r="CJ95" s="13">
        <v>8.5978279999999996E-4</v>
      </c>
      <c r="CK95" s="13">
        <v>8.5978279999999996E-4</v>
      </c>
      <c r="CL95" s="13">
        <v>8.5978279999999996E-4</v>
      </c>
      <c r="CM95" s="13">
        <v>8.5978279999999996E-4</v>
      </c>
      <c r="CN95" s="13">
        <v>8.5978279999999996E-4</v>
      </c>
      <c r="CO95" s="13">
        <v>1.367474E-3</v>
      </c>
      <c r="CP95" s="13">
        <v>1.367474E-3</v>
      </c>
      <c r="CQ95" s="13">
        <v>1.367474E-3</v>
      </c>
      <c r="CR95" s="13">
        <v>1.367474E-3</v>
      </c>
      <c r="CS95" s="13">
        <v>1.367474E-3</v>
      </c>
      <c r="CT95" s="13">
        <v>9.4723020000000004E-4</v>
      </c>
      <c r="CU95" s="13">
        <v>9.4723020000000004E-4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7.1979080000000005E-4</v>
      </c>
      <c r="DT95" s="13">
        <v>7.1979080000000005E-4</v>
      </c>
      <c r="DU95" s="13">
        <v>7.1979080000000005E-4</v>
      </c>
      <c r="DV95" s="13">
        <v>7.1979080000000005E-4</v>
      </c>
      <c r="DW95" s="13">
        <v>7.1979080000000005E-4</v>
      </c>
      <c r="DX95" s="13">
        <v>6.3357949999999995E-4</v>
      </c>
      <c r="DY95" s="13">
        <v>6.3357949999999995E-4</v>
      </c>
      <c r="DZ95" s="13">
        <v>6.3357949999999995E-4</v>
      </c>
      <c r="EA95" s="13">
        <v>6.3357949999999995E-4</v>
      </c>
      <c r="EB95" s="13">
        <v>6.3357949999999995E-4</v>
      </c>
      <c r="EC95" s="13">
        <v>7.3887099999999999E-4</v>
      </c>
      <c r="ED95" s="13">
        <v>7.3887099999999999E-4</v>
      </c>
      <c r="EE95" s="13">
        <v>7.3887099999999999E-4</v>
      </c>
      <c r="EF95" s="13">
        <v>7.3887099999999999E-4</v>
      </c>
      <c r="EG95" s="13">
        <v>7.3887099999999999E-4</v>
      </c>
      <c r="EH95" s="13">
        <v>7.0531299999999995E-4</v>
      </c>
      <c r="EI95" s="13">
        <v>7.0531299999999995E-4</v>
      </c>
      <c r="EJ95" s="13">
        <v>7.0531299999999995E-4</v>
      </c>
      <c r="EK95" s="13">
        <v>7.0531299999999995E-4</v>
      </c>
      <c r="EL95" s="13">
        <v>7.0531299999999995E-4</v>
      </c>
      <c r="EN95" s="24">
        <v>92</v>
      </c>
      <c r="EO95" s="38">
        <v>2</v>
      </c>
      <c r="EP95" s="38">
        <v>22</v>
      </c>
      <c r="EQ95" s="17">
        <v>555260</v>
      </c>
      <c r="ER95" s="17">
        <v>391540</v>
      </c>
      <c r="ES95" s="41">
        <f t="shared" si="15"/>
        <v>328.49</v>
      </c>
      <c r="ET95" s="41">
        <f t="shared" si="16"/>
        <v>198.04184318399999</v>
      </c>
      <c r="EU95" s="41">
        <f t="shared" si="18"/>
        <v>130.44815681600002</v>
      </c>
      <c r="EV95" s="27" t="str">
        <f t="shared" si="19"/>
        <v>2,22</v>
      </c>
      <c r="EW95" s="28">
        <v>2</v>
      </c>
      <c r="EX95" s="28">
        <v>24</v>
      </c>
      <c r="EY95" s="28">
        <v>70</v>
      </c>
      <c r="EZ95" s="28">
        <v>296.29300000000001</v>
      </c>
      <c r="FA95" s="27" t="str">
        <f t="shared" si="20"/>
        <v/>
      </c>
      <c r="FB95" s="28">
        <f t="shared" si="21"/>
        <v>0</v>
      </c>
      <c r="FC95" s="28">
        <f t="shared" si="21"/>
        <v>0</v>
      </c>
      <c r="FD95" s="28">
        <f t="shared" si="22"/>
        <v>296.29300000000001</v>
      </c>
      <c r="FE95" s="29">
        <f t="shared" si="17"/>
        <v>0</v>
      </c>
      <c r="FF95" s="3" t="str">
        <f t="shared" si="23"/>
        <v/>
      </c>
      <c r="FG95" s="42" t="str">
        <f t="shared" si="24"/>
        <v/>
      </c>
      <c r="FH95" s="42" t="str">
        <f t="shared" si="24"/>
        <v/>
      </c>
      <c r="FI95" s="42" t="str">
        <f t="shared" si="24"/>
        <v/>
      </c>
      <c r="FK95" s="32">
        <v>1</v>
      </c>
      <c r="FL95" s="32">
        <v>92</v>
      </c>
      <c r="FM95" s="31">
        <v>1</v>
      </c>
      <c r="FN95" s="31">
        <v>24</v>
      </c>
      <c r="FO95" s="31">
        <v>44</v>
      </c>
      <c r="FP95" s="32" t="s">
        <v>25</v>
      </c>
      <c r="FQ95" s="32">
        <v>2.5000000000000001E-2</v>
      </c>
      <c r="FR95" s="32">
        <v>0</v>
      </c>
      <c r="FS95" s="32">
        <v>0</v>
      </c>
      <c r="FT95" s="32">
        <v>0</v>
      </c>
      <c r="FU95" s="32">
        <v>0</v>
      </c>
      <c r="FV95" s="39"/>
    </row>
    <row r="96" spans="1:178" ht="2.1" customHeight="1" x14ac:dyDescent="0.25">
      <c r="A96" s="5"/>
      <c r="B96" s="1">
        <v>298.74</v>
      </c>
      <c r="C96" s="1">
        <v>298.048</v>
      </c>
      <c r="D96" s="1">
        <v>297.35599999999903</v>
      </c>
      <c r="E96" s="1">
        <v>296.58800000000002</v>
      </c>
      <c r="F96" s="1">
        <v>295.82</v>
      </c>
      <c r="G96" s="1">
        <v>295.05200000000002</v>
      </c>
      <c r="H96" s="1">
        <v>294.45</v>
      </c>
      <c r="I96" s="1">
        <v>293.83999999999997</v>
      </c>
      <c r="J96" s="1">
        <v>293.108</v>
      </c>
      <c r="K96" s="1">
        <v>292.37400000000002</v>
      </c>
      <c r="L96" s="1">
        <v>291.64800000000002</v>
      </c>
      <c r="M96" s="1">
        <v>290.92399999999901</v>
      </c>
      <c r="N96" s="1">
        <v>290.18999999999897</v>
      </c>
      <c r="O96" s="1">
        <v>289.03199999999998</v>
      </c>
      <c r="P96" s="1">
        <v>287.86799999999897</v>
      </c>
      <c r="Q96" s="1">
        <v>286.70400000000001</v>
      </c>
      <c r="R96" s="1">
        <v>285.91199999999998</v>
      </c>
      <c r="S96" s="1">
        <v>285.12200000000001</v>
      </c>
      <c r="T96" s="1">
        <v>285.10599999999903</v>
      </c>
      <c r="U96" s="1">
        <v>285.09199999999902</v>
      </c>
      <c r="V96" s="1">
        <v>283.70600000000002</v>
      </c>
      <c r="W96" s="1">
        <v>282.31799999999902</v>
      </c>
      <c r="X96" s="1">
        <v>280.93200000000002</v>
      </c>
      <c r="Y96" s="1">
        <v>280.36399999999998</v>
      </c>
      <c r="Z96" s="1">
        <v>279.79000000000002</v>
      </c>
      <c r="AA96" s="1">
        <v>279.21600000000001</v>
      </c>
      <c r="AB96" s="1">
        <v>279.38999999999902</v>
      </c>
      <c r="AC96" s="1">
        <v>279.56599999999997</v>
      </c>
      <c r="AD96" s="1">
        <v>279.99200000000002</v>
      </c>
      <c r="AE96" s="1">
        <v>280.20999999999998</v>
      </c>
      <c r="AF96" s="1">
        <v>280.98200000000003</v>
      </c>
      <c r="AG96" s="1">
        <v>280.76799999999997</v>
      </c>
      <c r="AH96" s="1">
        <v>280.57799999999997</v>
      </c>
      <c r="AI96" s="1">
        <v>280.51799999999997</v>
      </c>
      <c r="AJ96" s="1">
        <v>280.416</v>
      </c>
      <c r="AK96" s="1">
        <v>280.34199999999902</v>
      </c>
      <c r="AL96" s="1">
        <v>279.61200000000002</v>
      </c>
      <c r="AM96" s="1">
        <v>278.89400000000001</v>
      </c>
      <c r="AN96" s="1">
        <v>278.18799999999902</v>
      </c>
      <c r="AO96" s="1">
        <v>277.46199999999999</v>
      </c>
      <c r="AP96" s="1">
        <v>277.17399999999901</v>
      </c>
      <c r="AQ96" s="1">
        <v>276.86399999999998</v>
      </c>
      <c r="AR96" s="1">
        <v>276.55799999999903</v>
      </c>
      <c r="AS96" s="1">
        <v>275.92</v>
      </c>
      <c r="AT96" s="1">
        <v>275.27600000000001</v>
      </c>
      <c r="AU96" s="1">
        <v>274.774</v>
      </c>
      <c r="AV96" s="1">
        <v>273.77999999999997</v>
      </c>
      <c r="AW96" s="1">
        <v>272.798</v>
      </c>
      <c r="AX96" s="1">
        <v>272.25400000000002</v>
      </c>
      <c r="AY96" s="1">
        <v>272.048</v>
      </c>
      <c r="AZ96" s="1">
        <v>271.512</v>
      </c>
      <c r="BA96" s="1">
        <v>271.13799999999998</v>
      </c>
      <c r="BB96" s="1">
        <v>270.77199999999999</v>
      </c>
      <c r="BC96" s="1">
        <v>271.846</v>
      </c>
      <c r="BD96" s="1">
        <v>272.92799999999897</v>
      </c>
      <c r="BE96" s="1">
        <v>274.00200000000001</v>
      </c>
      <c r="BF96" s="1">
        <v>274.09399999999903</v>
      </c>
      <c r="BG96" s="1">
        <v>274.18</v>
      </c>
      <c r="BH96" s="1">
        <v>274.38400000000001</v>
      </c>
      <c r="BI96" s="1">
        <v>274.57999999999902</v>
      </c>
      <c r="BJ96" s="1">
        <v>274.78399999999903</v>
      </c>
      <c r="BK96" s="1">
        <v>275.45199999999897</v>
      </c>
      <c r="BL96" s="1">
        <v>276.12</v>
      </c>
      <c r="BM96" s="1">
        <v>276.238</v>
      </c>
      <c r="BN96" s="1">
        <v>276.35599999999903</v>
      </c>
      <c r="BO96" s="1">
        <v>276.47399999999999</v>
      </c>
      <c r="BP96" s="1">
        <v>276.274</v>
      </c>
      <c r="BQ96" s="1">
        <v>276.07600000000002</v>
      </c>
      <c r="BR96" s="1">
        <v>275.44400000000002</v>
      </c>
      <c r="BS96" s="1">
        <v>274.81999999999903</v>
      </c>
      <c r="BU96" s="13">
        <v>7.9226130000000004E-4</v>
      </c>
      <c r="BV96" s="13">
        <v>7.9226130000000004E-4</v>
      </c>
      <c r="BW96" s="13">
        <v>7.9226130000000004E-4</v>
      </c>
      <c r="BX96" s="13">
        <v>7.9226130000000004E-4</v>
      </c>
      <c r="BY96" s="13">
        <v>7.9226130000000004E-4</v>
      </c>
      <c r="BZ96" s="13">
        <v>7.6041569999999998E-4</v>
      </c>
      <c r="CA96" s="13">
        <v>7.6041569999999998E-4</v>
      </c>
      <c r="CB96" s="13">
        <v>7.6041569999999998E-4</v>
      </c>
      <c r="CC96" s="13">
        <v>7.6041569999999998E-4</v>
      </c>
      <c r="CD96" s="13">
        <v>7.6041569999999998E-4</v>
      </c>
      <c r="CE96" s="13">
        <v>7.2309160000000002E-4</v>
      </c>
      <c r="CF96" s="13">
        <v>7.2309160000000002E-4</v>
      </c>
      <c r="CG96" s="13">
        <v>7.2309160000000002E-4</v>
      </c>
      <c r="CH96" s="13">
        <v>7.2309160000000002E-4</v>
      </c>
      <c r="CI96" s="13">
        <v>7.2309160000000002E-4</v>
      </c>
      <c r="CJ96" s="13">
        <v>6.8071780000000001E-4</v>
      </c>
      <c r="CK96" s="13">
        <v>6.8071780000000001E-4</v>
      </c>
      <c r="CL96" s="13">
        <v>6.8071780000000001E-4</v>
      </c>
      <c r="CM96" s="13">
        <v>6.8071780000000001E-4</v>
      </c>
      <c r="CN96" s="13">
        <v>6.8071780000000001E-4</v>
      </c>
      <c r="CO96" s="13">
        <v>8.2524629999999996E-4</v>
      </c>
      <c r="CP96" s="13">
        <v>8.2524629999999996E-4</v>
      </c>
      <c r="CQ96" s="13">
        <v>8.2524629999999996E-4</v>
      </c>
      <c r="CR96" s="13">
        <v>8.2524629999999996E-4</v>
      </c>
      <c r="CS96" s="13">
        <v>8.2524629999999996E-4</v>
      </c>
      <c r="CT96" s="13">
        <v>5.7970500000000002E-4</v>
      </c>
      <c r="CU96" s="13">
        <v>5.7970500000000002E-4</v>
      </c>
      <c r="CV96" s="13">
        <v>5.7970500000000002E-4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8.7711859999999996E-4</v>
      </c>
      <c r="DT96" s="13">
        <v>8.7711859999999996E-4</v>
      </c>
      <c r="DU96" s="13">
        <v>8.7711859999999996E-4</v>
      </c>
      <c r="DV96" s="13">
        <v>8.7711859999999996E-4</v>
      </c>
      <c r="DW96" s="13">
        <v>8.7711859999999996E-4</v>
      </c>
      <c r="DX96" s="13">
        <v>1.042535E-3</v>
      </c>
      <c r="DY96" s="13">
        <v>1.042535E-3</v>
      </c>
      <c r="DZ96" s="13">
        <v>1.042535E-3</v>
      </c>
      <c r="EA96" s="13">
        <v>1.042535E-3</v>
      </c>
      <c r="EB96" s="13">
        <v>1.042535E-3</v>
      </c>
      <c r="EC96" s="13">
        <v>1.0181070000000001E-3</v>
      </c>
      <c r="ED96" s="13">
        <v>1.0181070000000001E-3</v>
      </c>
      <c r="EE96" s="13">
        <v>1.0181070000000001E-3</v>
      </c>
      <c r="EF96" s="13">
        <v>1.0181070000000001E-3</v>
      </c>
      <c r="EG96" s="13">
        <v>1.0181070000000001E-3</v>
      </c>
      <c r="EH96" s="13">
        <v>7.1388470000000005E-4</v>
      </c>
      <c r="EI96" s="13">
        <v>7.1388470000000005E-4</v>
      </c>
      <c r="EJ96" s="13">
        <v>7.1388470000000005E-4</v>
      </c>
      <c r="EK96" s="13">
        <v>7.1388470000000005E-4</v>
      </c>
      <c r="EL96" s="13">
        <v>7.1388470000000005E-4</v>
      </c>
      <c r="EN96" s="24">
        <v>93</v>
      </c>
      <c r="EO96" s="38">
        <v>2</v>
      </c>
      <c r="EP96" s="38">
        <v>23</v>
      </c>
      <c r="EQ96" s="17">
        <v>555300</v>
      </c>
      <c r="ER96" s="17">
        <v>391540</v>
      </c>
      <c r="ES96" s="41">
        <f t="shared" si="15"/>
        <v>327.71</v>
      </c>
      <c r="ET96" s="41">
        <f t="shared" si="16"/>
        <v>197.98603430399999</v>
      </c>
      <c r="EU96" s="41">
        <f t="shared" si="18"/>
        <v>129.72396569599999</v>
      </c>
      <c r="EV96" s="27" t="str">
        <f t="shared" si="19"/>
        <v>2,23</v>
      </c>
      <c r="EW96" s="28">
        <v>2</v>
      </c>
      <c r="EX96" s="28">
        <v>25</v>
      </c>
      <c r="EY96" s="28">
        <v>70</v>
      </c>
      <c r="EZ96" s="28">
        <v>296.25599999999997</v>
      </c>
      <c r="FA96" s="27" t="str">
        <f t="shared" si="20"/>
        <v/>
      </c>
      <c r="FB96" s="28">
        <f t="shared" si="21"/>
        <v>0</v>
      </c>
      <c r="FC96" s="28">
        <f t="shared" si="21"/>
        <v>0</v>
      </c>
      <c r="FD96" s="28">
        <f t="shared" si="22"/>
        <v>296.25599999999997</v>
      </c>
      <c r="FE96" s="29">
        <f t="shared" si="17"/>
        <v>0</v>
      </c>
      <c r="FF96" s="3" t="str">
        <f t="shared" si="23"/>
        <v/>
      </c>
      <c r="FG96" s="42" t="str">
        <f t="shared" si="24"/>
        <v/>
      </c>
      <c r="FH96" s="42" t="str">
        <f t="shared" si="24"/>
        <v/>
      </c>
      <c r="FI96" s="42" t="str">
        <f t="shared" si="24"/>
        <v/>
      </c>
      <c r="FK96" s="32">
        <v>1</v>
      </c>
      <c r="FL96" s="32">
        <v>93</v>
      </c>
      <c r="FM96" s="31">
        <v>1</v>
      </c>
      <c r="FN96" s="31">
        <v>33</v>
      </c>
      <c r="FO96" s="31">
        <v>31</v>
      </c>
      <c r="FP96" s="32" t="s">
        <v>25</v>
      </c>
      <c r="FQ96" s="32">
        <v>2.5000000000000001E-2</v>
      </c>
      <c r="FR96" s="32">
        <v>0</v>
      </c>
      <c r="FS96" s="32">
        <v>0</v>
      </c>
      <c r="FT96" s="32">
        <v>0</v>
      </c>
      <c r="FU96" s="32">
        <v>0</v>
      </c>
      <c r="FV96" s="39"/>
    </row>
    <row r="97" spans="1:178" ht="2.1" customHeight="1" x14ac:dyDescent="0.25">
      <c r="A97" s="5"/>
      <c r="B97" s="1">
        <v>298.83600000000001</v>
      </c>
      <c r="C97" s="1">
        <v>298.14199999999897</v>
      </c>
      <c r="D97" s="1">
        <v>297.45</v>
      </c>
      <c r="E97" s="1">
        <v>296.68200000000002</v>
      </c>
      <c r="F97" s="1">
        <v>295.91399999999902</v>
      </c>
      <c r="G97" s="1">
        <v>295.14600000000002</v>
      </c>
      <c r="H97" s="1">
        <v>294.385999999999</v>
      </c>
      <c r="I97" s="1">
        <v>293.77600000000001</v>
      </c>
      <c r="J97" s="1">
        <v>293.04399999999998</v>
      </c>
      <c r="K97" s="1">
        <v>292.31799999999998</v>
      </c>
      <c r="L97" s="1">
        <v>291.59199999999902</v>
      </c>
      <c r="M97" s="1">
        <v>290.858</v>
      </c>
      <c r="N97" s="1">
        <v>290.13200000000001</v>
      </c>
      <c r="O97" s="1">
        <v>288.96800000000002</v>
      </c>
      <c r="P97" s="1">
        <v>287.81200000000001</v>
      </c>
      <c r="Q97" s="1">
        <v>286.64600000000002</v>
      </c>
      <c r="R97" s="1">
        <v>285.48200000000003</v>
      </c>
      <c r="S97" s="1">
        <v>284.69</v>
      </c>
      <c r="T97" s="1">
        <v>284.67599999999999</v>
      </c>
      <c r="U97" s="1">
        <v>283.29000000000002</v>
      </c>
      <c r="V97" s="1">
        <v>281.90199999999999</v>
      </c>
      <c r="W97" s="1">
        <v>280.51600000000002</v>
      </c>
      <c r="X97" s="1">
        <v>279.13600000000002</v>
      </c>
      <c r="Y97" s="1">
        <v>278.56200000000001</v>
      </c>
      <c r="Z97" s="1">
        <v>277.98799999999898</v>
      </c>
      <c r="AA97" s="1">
        <v>277.41999999999899</v>
      </c>
      <c r="AB97" s="1">
        <v>276.846</v>
      </c>
      <c r="AC97" s="1">
        <v>277.02</v>
      </c>
      <c r="AD97" s="1">
        <v>277.15800000000002</v>
      </c>
      <c r="AE97" s="1">
        <v>277.642</v>
      </c>
      <c r="AF97" s="1">
        <v>278.39400000000001</v>
      </c>
      <c r="AG97" s="1">
        <v>279.26</v>
      </c>
      <c r="AH97" s="1">
        <v>279.09199999999902</v>
      </c>
      <c r="AI97" s="1">
        <v>278.99799999999999</v>
      </c>
      <c r="AJ97" s="1">
        <v>278.91599999999897</v>
      </c>
      <c r="AK97" s="1">
        <v>278.86399999999998</v>
      </c>
      <c r="AL97" s="1">
        <v>278.80200000000002</v>
      </c>
      <c r="AM97" s="1">
        <v>278.07799999999901</v>
      </c>
      <c r="AN97" s="1">
        <v>277.36799999999897</v>
      </c>
      <c r="AO97" s="1">
        <v>277.02800000000002</v>
      </c>
      <c r="AP97" s="1">
        <v>276.72399999999999</v>
      </c>
      <c r="AQ97" s="1">
        <v>276.40600000000001</v>
      </c>
      <c r="AR97" s="1">
        <v>276.06200000000001</v>
      </c>
      <c r="AS97" s="1">
        <v>275.47399999999999</v>
      </c>
      <c r="AT97" s="1">
        <v>274.88799999999998</v>
      </c>
      <c r="AU97" s="1">
        <v>274.36399999999998</v>
      </c>
      <c r="AV97" s="1">
        <v>273.83800000000002</v>
      </c>
      <c r="AW97" s="1">
        <v>272.85000000000002</v>
      </c>
      <c r="AX97" s="1">
        <v>272.24599999999901</v>
      </c>
      <c r="AY97" s="1">
        <v>272.14199999999897</v>
      </c>
      <c r="AZ97" s="1">
        <v>271.60000000000002</v>
      </c>
      <c r="BA97" s="1">
        <v>270.738</v>
      </c>
      <c r="BB97" s="1">
        <v>270.37199999999899</v>
      </c>
      <c r="BC97" s="1">
        <v>271.445999999999</v>
      </c>
      <c r="BD97" s="1">
        <v>272.51999999999902</v>
      </c>
      <c r="BE97" s="1">
        <v>273.59399999999903</v>
      </c>
      <c r="BF97" s="1">
        <v>274.66599999999897</v>
      </c>
      <c r="BG97" s="1">
        <v>274.76</v>
      </c>
      <c r="BH97" s="1">
        <v>274.96399999999898</v>
      </c>
      <c r="BI97" s="1">
        <v>275.159999999999</v>
      </c>
      <c r="BJ97" s="1">
        <v>275.35599999999903</v>
      </c>
      <c r="BK97" s="1">
        <v>275.56</v>
      </c>
      <c r="BL97" s="1">
        <v>276.22800000000001</v>
      </c>
      <c r="BM97" s="1">
        <v>276.346</v>
      </c>
      <c r="BN97" s="1">
        <v>276.46399999999898</v>
      </c>
      <c r="BO97" s="1">
        <v>276.58199999999903</v>
      </c>
      <c r="BP97" s="1">
        <v>276.69399999999899</v>
      </c>
      <c r="BQ97" s="1">
        <v>276.49399999999901</v>
      </c>
      <c r="BR97" s="1">
        <v>275.87</v>
      </c>
      <c r="BS97" s="1">
        <v>275.49</v>
      </c>
      <c r="BU97" s="13">
        <v>7.9226130000000004E-4</v>
      </c>
      <c r="BV97" s="13">
        <v>7.9226130000000004E-4</v>
      </c>
      <c r="BW97" s="13">
        <v>7.9226130000000004E-4</v>
      </c>
      <c r="BX97" s="13">
        <v>7.9226130000000004E-4</v>
      </c>
      <c r="BY97" s="13">
        <v>7.9226130000000004E-4</v>
      </c>
      <c r="BZ97" s="13">
        <v>7.6041569999999998E-4</v>
      </c>
      <c r="CA97" s="13">
        <v>7.6041569999999998E-4</v>
      </c>
      <c r="CB97" s="13">
        <v>7.6041569999999998E-4</v>
      </c>
      <c r="CC97" s="13">
        <v>7.6041569999999998E-4</v>
      </c>
      <c r="CD97" s="13">
        <v>7.6041569999999998E-4</v>
      </c>
      <c r="CE97" s="13">
        <v>7.2309160000000002E-4</v>
      </c>
      <c r="CF97" s="13">
        <v>7.2309160000000002E-4</v>
      </c>
      <c r="CG97" s="13">
        <v>7.2309160000000002E-4</v>
      </c>
      <c r="CH97" s="13">
        <v>7.2309160000000002E-4</v>
      </c>
      <c r="CI97" s="13">
        <v>7.2309160000000002E-4</v>
      </c>
      <c r="CJ97" s="13">
        <v>6.8071780000000001E-4</v>
      </c>
      <c r="CK97" s="13">
        <v>6.8071780000000001E-4</v>
      </c>
      <c r="CL97" s="13">
        <v>6.8071780000000001E-4</v>
      </c>
      <c r="CM97" s="13">
        <v>6.8071780000000001E-4</v>
      </c>
      <c r="CN97" s="13">
        <v>6.8071780000000001E-4</v>
      </c>
      <c r="CO97" s="13">
        <v>8.2524629999999996E-4</v>
      </c>
      <c r="CP97" s="13">
        <v>8.2524629999999996E-4</v>
      </c>
      <c r="CQ97" s="13">
        <v>8.2524629999999996E-4</v>
      </c>
      <c r="CR97" s="13">
        <v>8.2524629999999996E-4</v>
      </c>
      <c r="CS97" s="13">
        <v>8.2524629999999996E-4</v>
      </c>
      <c r="CT97" s="13">
        <v>5.7970500000000002E-4</v>
      </c>
      <c r="CU97" s="13">
        <v>5.7970500000000002E-4</v>
      </c>
      <c r="CV97" s="13">
        <v>5.7970500000000002E-4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8.7711859999999996E-4</v>
      </c>
      <c r="DT97" s="13">
        <v>8.7711859999999996E-4</v>
      </c>
      <c r="DU97" s="13">
        <v>8.7711859999999996E-4</v>
      </c>
      <c r="DV97" s="13">
        <v>8.7711859999999996E-4</v>
      </c>
      <c r="DW97" s="13">
        <v>8.7711859999999996E-4</v>
      </c>
      <c r="DX97" s="13">
        <v>1.042535E-3</v>
      </c>
      <c r="DY97" s="13">
        <v>1.042535E-3</v>
      </c>
      <c r="DZ97" s="13">
        <v>1.042535E-3</v>
      </c>
      <c r="EA97" s="13">
        <v>1.042535E-3</v>
      </c>
      <c r="EB97" s="13">
        <v>1.042535E-3</v>
      </c>
      <c r="EC97" s="13">
        <v>1.0181070000000001E-3</v>
      </c>
      <c r="ED97" s="13">
        <v>1.0181070000000001E-3</v>
      </c>
      <c r="EE97" s="13">
        <v>1.0181070000000001E-3</v>
      </c>
      <c r="EF97" s="13">
        <v>1.0181070000000001E-3</v>
      </c>
      <c r="EG97" s="13">
        <v>1.0181070000000001E-3</v>
      </c>
      <c r="EH97" s="13">
        <v>7.1388470000000005E-4</v>
      </c>
      <c r="EI97" s="13">
        <v>7.1388470000000005E-4</v>
      </c>
      <c r="EJ97" s="13">
        <v>7.1388470000000005E-4</v>
      </c>
      <c r="EK97" s="13">
        <v>7.1388470000000005E-4</v>
      </c>
      <c r="EL97" s="13">
        <v>7.1388470000000005E-4</v>
      </c>
      <c r="EN97" s="24">
        <v>94</v>
      </c>
      <c r="EO97" s="38">
        <v>2</v>
      </c>
      <c r="EP97" s="38">
        <v>24</v>
      </c>
      <c r="EQ97" s="17">
        <v>555340</v>
      </c>
      <c r="ER97" s="17">
        <v>391540</v>
      </c>
      <c r="ES97" s="41">
        <f t="shared" si="15"/>
        <v>326.97000000000003</v>
      </c>
      <c r="ET97" s="41">
        <f t="shared" si="16"/>
        <v>197.92409284799999</v>
      </c>
      <c r="EU97" s="41">
        <f t="shared" si="18"/>
        <v>129.04590715200004</v>
      </c>
      <c r="EV97" s="27" t="str">
        <f t="shared" si="19"/>
        <v>2,24</v>
      </c>
      <c r="EW97" s="28">
        <v>2</v>
      </c>
      <c r="EX97" s="28">
        <v>26</v>
      </c>
      <c r="EY97" s="28">
        <v>70</v>
      </c>
      <c r="EZ97" s="28">
        <v>296.21499999999997</v>
      </c>
      <c r="FA97" s="27" t="str">
        <f t="shared" si="20"/>
        <v/>
      </c>
      <c r="FB97" s="28">
        <f t="shared" si="21"/>
        <v>0</v>
      </c>
      <c r="FC97" s="28">
        <f t="shared" si="21"/>
        <v>0</v>
      </c>
      <c r="FD97" s="28">
        <f t="shared" si="22"/>
        <v>296.21499999999997</v>
      </c>
      <c r="FE97" s="29">
        <f t="shared" si="17"/>
        <v>0</v>
      </c>
      <c r="FF97" s="3" t="str">
        <f t="shared" si="23"/>
        <v/>
      </c>
      <c r="FG97" s="42" t="str">
        <f t="shared" si="24"/>
        <v/>
      </c>
      <c r="FH97" s="42" t="str">
        <f t="shared" si="24"/>
        <v/>
      </c>
      <c r="FI97" s="42" t="str">
        <f t="shared" si="24"/>
        <v/>
      </c>
      <c r="FK97" s="32">
        <v>1</v>
      </c>
      <c r="FL97" s="32">
        <v>94</v>
      </c>
      <c r="FM97" s="31">
        <v>1</v>
      </c>
      <c r="FN97" s="31">
        <v>36</v>
      </c>
      <c r="FO97" s="31">
        <v>27</v>
      </c>
      <c r="FP97" s="32" t="s">
        <v>25</v>
      </c>
      <c r="FQ97" s="32">
        <v>4.4999999999999998E-2</v>
      </c>
      <c r="FR97" s="32">
        <v>0</v>
      </c>
      <c r="FS97" s="32">
        <v>0</v>
      </c>
      <c r="FT97" s="32">
        <v>0</v>
      </c>
      <c r="FU97" s="32">
        <v>0</v>
      </c>
      <c r="FV97" s="39"/>
    </row>
    <row r="98" spans="1:178" ht="2.1" customHeight="1" x14ac:dyDescent="0.25">
      <c r="A98" s="5"/>
      <c r="B98" s="1">
        <v>298.93</v>
      </c>
      <c r="C98" s="1">
        <v>298.23599999999902</v>
      </c>
      <c r="D98" s="1">
        <v>297.54399999999998</v>
      </c>
      <c r="E98" s="1">
        <v>296.77600000000001</v>
      </c>
      <c r="F98" s="1">
        <v>296.00799999999902</v>
      </c>
      <c r="G98" s="1">
        <v>295.24799999999999</v>
      </c>
      <c r="H98" s="1">
        <v>294.48</v>
      </c>
      <c r="I98" s="1">
        <v>293.71199999999999</v>
      </c>
      <c r="J98" s="1">
        <v>292.98599999999999</v>
      </c>
      <c r="K98" s="1">
        <v>292.25999999999902</v>
      </c>
      <c r="L98" s="1">
        <v>291.52800000000002</v>
      </c>
      <c r="M98" s="1">
        <v>290.80200000000002</v>
      </c>
      <c r="N98" s="1">
        <v>290.07600000000002</v>
      </c>
      <c r="O98" s="1">
        <v>288.91199999999998</v>
      </c>
      <c r="P98" s="1">
        <v>287.74599999999998</v>
      </c>
      <c r="Q98" s="1">
        <v>286.58999999999997</v>
      </c>
      <c r="R98" s="1">
        <v>285.42399999999901</v>
      </c>
      <c r="S98" s="1">
        <v>284.25999999999902</v>
      </c>
      <c r="T98" s="1">
        <v>282.87400000000002</v>
      </c>
      <c r="U98" s="1">
        <v>281.48599999999902</v>
      </c>
      <c r="V98" s="1">
        <v>280.108</v>
      </c>
      <c r="W98" s="1">
        <v>278.72000000000003</v>
      </c>
      <c r="X98" s="1">
        <v>277.334</v>
      </c>
      <c r="Y98" s="1">
        <v>276.75999999999902</v>
      </c>
      <c r="Z98" s="1">
        <v>276.19200000000001</v>
      </c>
      <c r="AA98" s="1">
        <v>275.61799999999897</v>
      </c>
      <c r="AB98" s="1">
        <v>275.05</v>
      </c>
      <c r="AC98" s="1">
        <v>274.23</v>
      </c>
      <c r="AD98" s="1">
        <v>274.44999999999902</v>
      </c>
      <c r="AE98" s="1">
        <v>275.02600000000001</v>
      </c>
      <c r="AF98" s="1">
        <v>275.81999999999903</v>
      </c>
      <c r="AG98" s="1">
        <v>276.70600000000002</v>
      </c>
      <c r="AH98" s="1">
        <v>277.608</v>
      </c>
      <c r="AI98" s="1">
        <v>277.52</v>
      </c>
      <c r="AJ98" s="1">
        <v>277.43599999999998</v>
      </c>
      <c r="AK98" s="1">
        <v>277.37</v>
      </c>
      <c r="AL98" s="1">
        <v>277.30200000000002</v>
      </c>
      <c r="AM98" s="1">
        <v>277.24399999999901</v>
      </c>
      <c r="AN98" s="1">
        <v>276.96399999999898</v>
      </c>
      <c r="AO98" s="1">
        <v>276.64999999999998</v>
      </c>
      <c r="AP98" s="1">
        <v>276.31999999999903</v>
      </c>
      <c r="AQ98" s="1">
        <v>275.99200000000002</v>
      </c>
      <c r="AR98" s="1">
        <v>275.65199999999902</v>
      </c>
      <c r="AS98" s="1">
        <v>275.06999999999903</v>
      </c>
      <c r="AT98" s="1">
        <v>274.51400000000001</v>
      </c>
      <c r="AU98" s="1">
        <v>273.957999999999</v>
      </c>
      <c r="AV98" s="1">
        <v>273.43599999999998</v>
      </c>
      <c r="AW98" s="1">
        <v>272.94999999999902</v>
      </c>
      <c r="AX98" s="1">
        <v>272.313999999999</v>
      </c>
      <c r="AY98" s="1">
        <v>272.15600000000001</v>
      </c>
      <c r="AZ98" s="1">
        <v>271.69600000000003</v>
      </c>
      <c r="BA98" s="1">
        <v>270.834</v>
      </c>
      <c r="BB98" s="1">
        <v>269.96399999999898</v>
      </c>
      <c r="BC98" s="1">
        <v>271.03800000000001</v>
      </c>
      <c r="BD98" s="1">
        <v>272.11200000000002</v>
      </c>
      <c r="BE98" s="1">
        <v>273.19200000000001</v>
      </c>
      <c r="BF98" s="1">
        <v>274.26600000000002</v>
      </c>
      <c r="BG98" s="1">
        <v>275.33999999999997</v>
      </c>
      <c r="BH98" s="1">
        <v>275.536</v>
      </c>
      <c r="BI98" s="1">
        <v>275.74</v>
      </c>
      <c r="BJ98" s="1">
        <v>275.93599999999901</v>
      </c>
      <c r="BK98" s="1">
        <v>276.13999999999902</v>
      </c>
      <c r="BL98" s="1">
        <v>276.33600000000001</v>
      </c>
      <c r="BM98" s="1">
        <v>276.45400000000001</v>
      </c>
      <c r="BN98" s="1">
        <v>276.572</v>
      </c>
      <c r="BO98" s="1">
        <v>276.68400000000003</v>
      </c>
      <c r="BP98" s="1">
        <v>276.80200000000002</v>
      </c>
      <c r="BQ98" s="1">
        <v>276.92</v>
      </c>
      <c r="BR98" s="1">
        <v>276.54000000000002</v>
      </c>
      <c r="BS98" s="1">
        <v>276.16800000000001</v>
      </c>
      <c r="BU98" s="13">
        <v>7.9226130000000004E-4</v>
      </c>
      <c r="BV98" s="13">
        <v>7.9226130000000004E-4</v>
      </c>
      <c r="BW98" s="13">
        <v>7.9226130000000004E-4</v>
      </c>
      <c r="BX98" s="13">
        <v>7.9226130000000004E-4</v>
      </c>
      <c r="BY98" s="13">
        <v>7.9226130000000004E-4</v>
      </c>
      <c r="BZ98" s="13">
        <v>7.6041569999999998E-4</v>
      </c>
      <c r="CA98" s="13">
        <v>7.6041569999999998E-4</v>
      </c>
      <c r="CB98" s="13">
        <v>7.6041569999999998E-4</v>
      </c>
      <c r="CC98" s="13">
        <v>7.6041569999999998E-4</v>
      </c>
      <c r="CD98" s="13">
        <v>7.6041569999999998E-4</v>
      </c>
      <c r="CE98" s="13">
        <v>7.2309160000000002E-4</v>
      </c>
      <c r="CF98" s="13">
        <v>7.2309160000000002E-4</v>
      </c>
      <c r="CG98" s="13">
        <v>7.2309160000000002E-4</v>
      </c>
      <c r="CH98" s="13">
        <v>7.2309160000000002E-4</v>
      </c>
      <c r="CI98" s="13">
        <v>7.2309160000000002E-4</v>
      </c>
      <c r="CJ98" s="13">
        <v>6.8071780000000001E-4</v>
      </c>
      <c r="CK98" s="13">
        <v>6.8071780000000001E-4</v>
      </c>
      <c r="CL98" s="13">
        <v>6.8071780000000001E-4</v>
      </c>
      <c r="CM98" s="13">
        <v>6.8071780000000001E-4</v>
      </c>
      <c r="CN98" s="13">
        <v>6.8071780000000001E-4</v>
      </c>
      <c r="CO98" s="13">
        <v>8.2524629999999996E-4</v>
      </c>
      <c r="CP98" s="13">
        <v>8.2524629999999996E-4</v>
      </c>
      <c r="CQ98" s="13">
        <v>8.2524629999999996E-4</v>
      </c>
      <c r="CR98" s="13">
        <v>8.2524629999999996E-4</v>
      </c>
      <c r="CS98" s="13">
        <v>8.2524629999999996E-4</v>
      </c>
      <c r="CT98" s="13">
        <v>5.7970500000000002E-4</v>
      </c>
      <c r="CU98" s="13">
        <v>5.7970500000000002E-4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8.7711859999999996E-4</v>
      </c>
      <c r="DT98" s="13">
        <v>8.7711859999999996E-4</v>
      </c>
      <c r="DU98" s="13">
        <v>8.7711859999999996E-4</v>
      </c>
      <c r="DV98" s="13">
        <v>8.7711859999999996E-4</v>
      </c>
      <c r="DW98" s="13">
        <v>8.7711859999999996E-4</v>
      </c>
      <c r="DX98" s="13">
        <v>1.042535E-3</v>
      </c>
      <c r="DY98" s="13">
        <v>1.042535E-3</v>
      </c>
      <c r="DZ98" s="13">
        <v>1.042535E-3</v>
      </c>
      <c r="EA98" s="13">
        <v>1.042535E-3</v>
      </c>
      <c r="EB98" s="13">
        <v>1.042535E-3</v>
      </c>
      <c r="EC98" s="13">
        <v>1.0181070000000001E-3</v>
      </c>
      <c r="ED98" s="13">
        <v>1.0181070000000001E-3</v>
      </c>
      <c r="EE98" s="13">
        <v>1.0181070000000001E-3</v>
      </c>
      <c r="EF98" s="13">
        <v>1.0181070000000001E-3</v>
      </c>
      <c r="EG98" s="13">
        <v>1.0181070000000001E-3</v>
      </c>
      <c r="EH98" s="13">
        <v>7.1388470000000005E-4</v>
      </c>
      <c r="EI98" s="13">
        <v>7.1388470000000005E-4</v>
      </c>
      <c r="EJ98" s="13">
        <v>7.1388470000000005E-4</v>
      </c>
      <c r="EK98" s="13">
        <v>7.1388470000000005E-4</v>
      </c>
      <c r="EL98" s="13">
        <v>7.1388470000000005E-4</v>
      </c>
      <c r="EN98" s="24">
        <v>95</v>
      </c>
      <c r="EO98" s="38">
        <v>2</v>
      </c>
      <c r="EP98" s="38">
        <v>25</v>
      </c>
      <c r="EQ98" s="17">
        <v>555380</v>
      </c>
      <c r="ER98" s="17">
        <v>391540</v>
      </c>
      <c r="ES98" s="41">
        <f t="shared" si="15"/>
        <v>326.66000000000003</v>
      </c>
      <c r="ET98" s="41">
        <f t="shared" si="16"/>
        <v>197.86215139199999</v>
      </c>
      <c r="EU98" s="41">
        <f t="shared" si="18"/>
        <v>128.79784860800004</v>
      </c>
      <c r="EV98" s="27" t="str">
        <f t="shared" si="19"/>
        <v>2,25</v>
      </c>
      <c r="EW98" s="28">
        <v>2</v>
      </c>
      <c r="EX98" s="28">
        <v>27</v>
      </c>
      <c r="EY98" s="28">
        <v>70</v>
      </c>
      <c r="EZ98" s="28">
        <v>296.17099999999999</v>
      </c>
      <c r="FA98" s="27" t="str">
        <f t="shared" si="20"/>
        <v/>
      </c>
      <c r="FB98" s="28">
        <f t="shared" si="21"/>
        <v>0</v>
      </c>
      <c r="FC98" s="28">
        <f t="shared" si="21"/>
        <v>0</v>
      </c>
      <c r="FD98" s="28">
        <f t="shared" si="22"/>
        <v>296.17099999999999</v>
      </c>
      <c r="FE98" s="29">
        <f t="shared" si="17"/>
        <v>0</v>
      </c>
      <c r="FF98" s="3" t="str">
        <f t="shared" si="23"/>
        <v/>
      </c>
      <c r="FG98" s="42" t="str">
        <f t="shared" si="24"/>
        <v/>
      </c>
      <c r="FH98" s="42" t="str">
        <f t="shared" si="24"/>
        <v/>
      </c>
      <c r="FI98" s="42" t="str">
        <f t="shared" si="24"/>
        <v/>
      </c>
      <c r="FK98" s="32">
        <v>1</v>
      </c>
      <c r="FL98" s="32">
        <v>95</v>
      </c>
      <c r="FM98" s="31">
        <v>1</v>
      </c>
      <c r="FN98" s="31">
        <v>33</v>
      </c>
      <c r="FO98" s="31">
        <v>40</v>
      </c>
      <c r="FP98" s="32" t="s">
        <v>25</v>
      </c>
      <c r="FQ98" s="32">
        <v>2.5000000000000001E-2</v>
      </c>
      <c r="FR98" s="32">
        <v>0</v>
      </c>
      <c r="FS98" s="32">
        <v>0</v>
      </c>
      <c r="FT98" s="32">
        <v>0</v>
      </c>
      <c r="FU98" s="32">
        <v>0</v>
      </c>
      <c r="FV98" s="39"/>
    </row>
    <row r="99" spans="1:178" ht="2.1" customHeight="1" x14ac:dyDescent="0.25">
      <c r="A99" s="5"/>
      <c r="B99" s="1">
        <v>299.36399999999998</v>
      </c>
      <c r="C99" s="1">
        <v>298.67200000000003</v>
      </c>
      <c r="D99" s="1">
        <v>297.97800000000001</v>
      </c>
      <c r="E99" s="1">
        <v>297.13</v>
      </c>
      <c r="F99" s="1">
        <v>296.36200000000002</v>
      </c>
      <c r="G99" s="1">
        <v>295.59399999999999</v>
      </c>
      <c r="H99" s="1">
        <v>294.834</v>
      </c>
      <c r="I99" s="1">
        <v>294.06599999999997</v>
      </c>
      <c r="J99" s="1">
        <v>293.34199999999902</v>
      </c>
      <c r="K99" s="1">
        <v>292.608</v>
      </c>
      <c r="L99" s="1">
        <v>291.88200000000001</v>
      </c>
      <c r="M99" s="1">
        <v>291.15600000000001</v>
      </c>
      <c r="N99" s="1">
        <v>290.47199999999901</v>
      </c>
      <c r="O99" s="1">
        <v>289.66199999999998</v>
      </c>
      <c r="P99" s="1">
        <v>288.50599999999997</v>
      </c>
      <c r="Q99" s="1">
        <v>287.33999999999997</v>
      </c>
      <c r="R99" s="1">
        <v>286.17599999999902</v>
      </c>
      <c r="S99" s="1">
        <v>285.012</v>
      </c>
      <c r="T99" s="1">
        <v>283.62400000000002</v>
      </c>
      <c r="U99" s="1">
        <v>282.24599999999998</v>
      </c>
      <c r="V99" s="1">
        <v>280.858</v>
      </c>
      <c r="W99" s="1">
        <v>279.47199999999901</v>
      </c>
      <c r="X99" s="1">
        <v>277.53399999999999</v>
      </c>
      <c r="Y99" s="1">
        <v>276.96600000000001</v>
      </c>
      <c r="Z99" s="1">
        <v>276.39199999999897</v>
      </c>
      <c r="AA99" s="1">
        <v>275.81599999999997</v>
      </c>
      <c r="AB99" s="1">
        <v>275.25</v>
      </c>
      <c r="AC99" s="1">
        <v>274.24599999999901</v>
      </c>
      <c r="AD99" s="1">
        <v>274.42399999999998</v>
      </c>
      <c r="AE99" s="1">
        <v>275.08600000000001</v>
      </c>
      <c r="AF99" s="1">
        <v>275.92</v>
      </c>
      <c r="AG99" s="1">
        <v>276.81599999999997</v>
      </c>
      <c r="AH99" s="1">
        <v>277.24599999999998</v>
      </c>
      <c r="AI99" s="1">
        <v>277.14999999999901</v>
      </c>
      <c r="AJ99" s="1">
        <v>277.07799999999997</v>
      </c>
      <c r="AK99" s="1">
        <v>276.98399999999998</v>
      </c>
      <c r="AL99" s="1">
        <v>276.909999999999</v>
      </c>
      <c r="AM99" s="1">
        <v>276.72800000000001</v>
      </c>
      <c r="AN99" s="1">
        <v>276.95800000000003</v>
      </c>
      <c r="AO99" s="1">
        <v>276.65800000000002</v>
      </c>
      <c r="AP99" s="1">
        <v>276.334</v>
      </c>
      <c r="AQ99" s="1">
        <v>275.99799999999902</v>
      </c>
      <c r="AR99" s="1">
        <v>275.67200000000003</v>
      </c>
      <c r="AS99" s="1">
        <v>275.96199999999902</v>
      </c>
      <c r="AT99" s="1">
        <v>275.39999999999901</v>
      </c>
      <c r="AU99" s="1">
        <v>274.86399999999998</v>
      </c>
      <c r="AV99" s="1">
        <v>274.31</v>
      </c>
      <c r="AW99" s="1">
        <v>273.86399999999998</v>
      </c>
      <c r="AX99" s="1">
        <v>274.58600000000001</v>
      </c>
      <c r="AY99" s="1">
        <v>274.43999999999897</v>
      </c>
      <c r="AZ99" s="1">
        <v>273.89800000000002</v>
      </c>
      <c r="BA99" s="1">
        <v>273.03399999999903</v>
      </c>
      <c r="BB99" s="1">
        <v>272.16399999999902</v>
      </c>
      <c r="BC99" s="1">
        <v>273.23799999999898</v>
      </c>
      <c r="BD99" s="1">
        <v>274.32</v>
      </c>
      <c r="BE99" s="1">
        <v>275.39400000000001</v>
      </c>
      <c r="BF99" s="1">
        <v>276.46600000000001</v>
      </c>
      <c r="BG99" s="1">
        <v>276.44600000000003</v>
      </c>
      <c r="BH99" s="1">
        <v>276.64999999999998</v>
      </c>
      <c r="BI99" s="1">
        <v>276.846</v>
      </c>
      <c r="BJ99" s="1">
        <v>277.05</v>
      </c>
      <c r="BK99" s="1">
        <v>277.24599999999998</v>
      </c>
      <c r="BL99" s="1">
        <v>277.27600000000001</v>
      </c>
      <c r="BM99" s="1">
        <v>277.39400000000001</v>
      </c>
      <c r="BN99" s="1">
        <v>277.512</v>
      </c>
      <c r="BO99" s="1">
        <v>277.62999999999897</v>
      </c>
      <c r="BP99" s="1">
        <v>277.75</v>
      </c>
      <c r="BQ99" s="1">
        <v>277.32400000000001</v>
      </c>
      <c r="BR99" s="1">
        <v>277.17399999999901</v>
      </c>
      <c r="BS99" s="1">
        <v>276.80399999999901</v>
      </c>
      <c r="BU99" s="13">
        <v>7.9226130000000004E-4</v>
      </c>
      <c r="BV99" s="13">
        <v>7.9226130000000004E-4</v>
      </c>
      <c r="BW99" s="13">
        <v>7.9226130000000004E-4</v>
      </c>
      <c r="BX99" s="13">
        <v>7.9226130000000004E-4</v>
      </c>
      <c r="BY99" s="13">
        <v>7.9226130000000004E-4</v>
      </c>
      <c r="BZ99" s="13">
        <v>7.6041569999999998E-4</v>
      </c>
      <c r="CA99" s="13">
        <v>7.6041569999999998E-4</v>
      </c>
      <c r="CB99" s="13">
        <v>7.6041569999999998E-4</v>
      </c>
      <c r="CC99" s="13">
        <v>7.6041569999999998E-4</v>
      </c>
      <c r="CD99" s="13">
        <v>7.6041569999999998E-4</v>
      </c>
      <c r="CE99" s="13">
        <v>7.2309160000000002E-4</v>
      </c>
      <c r="CF99" s="13">
        <v>7.2309160000000002E-4</v>
      </c>
      <c r="CG99" s="13">
        <v>7.2309160000000002E-4</v>
      </c>
      <c r="CH99" s="13">
        <v>7.2309160000000002E-4</v>
      </c>
      <c r="CI99" s="13">
        <v>7.2309160000000002E-4</v>
      </c>
      <c r="CJ99" s="13">
        <v>6.8071780000000001E-4</v>
      </c>
      <c r="CK99" s="13">
        <v>6.8071780000000001E-4</v>
      </c>
      <c r="CL99" s="13">
        <v>6.8071780000000001E-4</v>
      </c>
      <c r="CM99" s="13">
        <v>6.8071780000000001E-4</v>
      </c>
      <c r="CN99" s="13">
        <v>6.8071780000000001E-4</v>
      </c>
      <c r="CO99" s="13">
        <v>8.2524629999999996E-4</v>
      </c>
      <c r="CP99" s="13">
        <v>8.2524629999999996E-4</v>
      </c>
      <c r="CQ99" s="13">
        <v>8.2524629999999996E-4</v>
      </c>
      <c r="CR99" s="13">
        <v>8.2524629999999996E-4</v>
      </c>
      <c r="CS99" s="13">
        <v>8.2524629999999996E-4</v>
      </c>
      <c r="CT99" s="13">
        <v>5.7970500000000002E-4</v>
      </c>
      <c r="CU99" s="13">
        <v>5.7970500000000002E-4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8.7711859999999996E-4</v>
      </c>
      <c r="DT99" s="13">
        <v>8.7711859999999996E-4</v>
      </c>
      <c r="DU99" s="13">
        <v>8.7711859999999996E-4</v>
      </c>
      <c r="DV99" s="13">
        <v>8.7711859999999996E-4</v>
      </c>
      <c r="DW99" s="13">
        <v>8.7711859999999996E-4</v>
      </c>
      <c r="DX99" s="13">
        <v>1.042535E-3</v>
      </c>
      <c r="DY99" s="13">
        <v>1.042535E-3</v>
      </c>
      <c r="DZ99" s="13">
        <v>1.042535E-3</v>
      </c>
      <c r="EA99" s="13">
        <v>1.042535E-3</v>
      </c>
      <c r="EB99" s="13">
        <v>1.042535E-3</v>
      </c>
      <c r="EC99" s="13">
        <v>1.0181070000000001E-3</v>
      </c>
      <c r="ED99" s="13">
        <v>1.0181070000000001E-3</v>
      </c>
      <c r="EE99" s="13">
        <v>1.0181070000000001E-3</v>
      </c>
      <c r="EF99" s="13">
        <v>1.0181070000000001E-3</v>
      </c>
      <c r="EG99" s="13">
        <v>1.0181070000000001E-3</v>
      </c>
      <c r="EH99" s="13">
        <v>7.1388470000000005E-4</v>
      </c>
      <c r="EI99" s="13">
        <v>7.1388470000000005E-4</v>
      </c>
      <c r="EJ99" s="13">
        <v>7.1388470000000005E-4</v>
      </c>
      <c r="EK99" s="13">
        <v>7.1388470000000005E-4</v>
      </c>
      <c r="EL99" s="13">
        <v>7.1388470000000005E-4</v>
      </c>
      <c r="EN99" s="24">
        <v>96</v>
      </c>
      <c r="EO99" s="38">
        <v>2</v>
      </c>
      <c r="EP99" s="38">
        <v>26</v>
      </c>
      <c r="EQ99" s="17">
        <v>555420</v>
      </c>
      <c r="ER99" s="17">
        <v>391540</v>
      </c>
      <c r="ES99" s="41">
        <f t="shared" si="15"/>
        <v>326.35000000000002</v>
      </c>
      <c r="ET99" s="41">
        <f t="shared" si="16"/>
        <v>197.80020993599999</v>
      </c>
      <c r="EU99" s="41">
        <f t="shared" si="18"/>
        <v>128.54979006400004</v>
      </c>
      <c r="EV99" s="27" t="str">
        <f t="shared" si="19"/>
        <v>2,26</v>
      </c>
      <c r="EW99" s="28">
        <v>2</v>
      </c>
      <c r="EX99" s="28">
        <v>28</v>
      </c>
      <c r="EY99" s="28">
        <v>70</v>
      </c>
      <c r="EZ99" s="28">
        <v>296.13600000000002</v>
      </c>
      <c r="FA99" s="27" t="str">
        <f t="shared" si="20"/>
        <v/>
      </c>
      <c r="FB99" s="28">
        <f t="shared" si="21"/>
        <v>0</v>
      </c>
      <c r="FC99" s="28">
        <f t="shared" si="21"/>
        <v>0</v>
      </c>
      <c r="FD99" s="28">
        <f t="shared" si="22"/>
        <v>296.13600000000002</v>
      </c>
      <c r="FE99" s="29">
        <f t="shared" si="17"/>
        <v>0</v>
      </c>
      <c r="FF99" s="3" t="str">
        <f t="shared" si="23"/>
        <v/>
      </c>
      <c r="FG99" s="42" t="str">
        <f t="shared" si="24"/>
        <v/>
      </c>
      <c r="FH99" s="42" t="str">
        <f t="shared" si="24"/>
        <v/>
      </c>
      <c r="FI99" s="42" t="str">
        <f t="shared" si="24"/>
        <v/>
      </c>
      <c r="FK99" s="32">
        <v>1</v>
      </c>
      <c r="FL99" s="32">
        <v>96</v>
      </c>
      <c r="FM99" s="31">
        <v>1</v>
      </c>
      <c r="FN99" s="31">
        <v>36</v>
      </c>
      <c r="FO99" s="31">
        <v>36</v>
      </c>
      <c r="FP99" s="32" t="s">
        <v>25</v>
      </c>
      <c r="FQ99" s="32">
        <v>2.5000000000000001E-2</v>
      </c>
      <c r="FR99" s="32">
        <v>0</v>
      </c>
      <c r="FS99" s="32">
        <v>0</v>
      </c>
      <c r="FT99" s="32">
        <v>0</v>
      </c>
      <c r="FU99" s="32">
        <v>0</v>
      </c>
      <c r="FV99" s="39"/>
    </row>
    <row r="100" spans="1:178" ht="2.1" customHeight="1" x14ac:dyDescent="0.25">
      <c r="A100" s="5"/>
      <c r="B100" s="1">
        <v>299.798</v>
      </c>
      <c r="C100" s="1">
        <v>299.10599999999903</v>
      </c>
      <c r="D100" s="1">
        <v>298.41199999999901</v>
      </c>
      <c r="E100" s="1">
        <v>297.56599999999997</v>
      </c>
      <c r="F100" s="1">
        <v>296.71800000000002</v>
      </c>
      <c r="G100" s="1">
        <v>295.95</v>
      </c>
      <c r="H100" s="1">
        <v>295.18200000000002</v>
      </c>
      <c r="I100" s="1">
        <v>294.42200000000003</v>
      </c>
      <c r="J100" s="1">
        <v>293.68799999999999</v>
      </c>
      <c r="K100" s="1">
        <v>292.96199999999999</v>
      </c>
      <c r="L100" s="1">
        <v>292.23599999999902</v>
      </c>
      <c r="M100" s="1">
        <v>291.55200000000002</v>
      </c>
      <c r="N100" s="1">
        <v>290.87599999999998</v>
      </c>
      <c r="O100" s="1">
        <v>290.06599999999997</v>
      </c>
      <c r="P100" s="1">
        <v>289.25599999999901</v>
      </c>
      <c r="Q100" s="1">
        <v>288.09199999999902</v>
      </c>
      <c r="R100" s="1">
        <v>286.92799999999897</v>
      </c>
      <c r="S100" s="1">
        <v>285.762</v>
      </c>
      <c r="T100" s="1">
        <v>284.38400000000001</v>
      </c>
      <c r="U100" s="1">
        <v>282.99599999999998</v>
      </c>
      <c r="V100" s="1">
        <v>281.61</v>
      </c>
      <c r="W100" s="1">
        <v>279.67200000000003</v>
      </c>
      <c r="X100" s="1">
        <v>277.731999999999</v>
      </c>
      <c r="Y100" s="1">
        <v>277.166</v>
      </c>
      <c r="Z100" s="1">
        <v>276.58999999999997</v>
      </c>
      <c r="AA100" s="1">
        <v>276.024</v>
      </c>
      <c r="AB100" s="1">
        <v>275.36200000000002</v>
      </c>
      <c r="AC100" s="1">
        <v>274.08600000000001</v>
      </c>
      <c r="AD100" s="1">
        <v>274.45400000000001</v>
      </c>
      <c r="AE100" s="1">
        <v>275.18999999999897</v>
      </c>
      <c r="AF100" s="1">
        <v>276.048</v>
      </c>
      <c r="AG100" s="1">
        <v>276.45800000000003</v>
      </c>
      <c r="AH100" s="1">
        <v>276.89199999999897</v>
      </c>
      <c r="AI100" s="1">
        <v>276.82400000000001</v>
      </c>
      <c r="AJ100" s="1">
        <v>276.74599999999998</v>
      </c>
      <c r="AK100" s="1">
        <v>276.65800000000002</v>
      </c>
      <c r="AL100" s="1">
        <v>276.44</v>
      </c>
      <c r="AM100" s="1">
        <v>276.24200000000002</v>
      </c>
      <c r="AN100" s="1">
        <v>276.46800000000002</v>
      </c>
      <c r="AO100" s="1">
        <v>276.65800000000002</v>
      </c>
      <c r="AP100" s="1">
        <v>276.33600000000001</v>
      </c>
      <c r="AQ100" s="1">
        <v>276.00799999999998</v>
      </c>
      <c r="AR100" s="1">
        <v>275.67200000000003</v>
      </c>
      <c r="AS100" s="1">
        <v>275.976</v>
      </c>
      <c r="AT100" s="1">
        <v>276.274</v>
      </c>
      <c r="AU100" s="1">
        <v>275.75799999999998</v>
      </c>
      <c r="AV100" s="1">
        <v>275.23399999999998</v>
      </c>
      <c r="AW100" s="1">
        <v>274.79199999999997</v>
      </c>
      <c r="AX100" s="1">
        <v>275.61599999999999</v>
      </c>
      <c r="AY100" s="1">
        <v>276.73399999999998</v>
      </c>
      <c r="AZ100" s="1">
        <v>276.10599999999999</v>
      </c>
      <c r="BA100" s="1">
        <v>275.23599999999902</v>
      </c>
      <c r="BB100" s="1">
        <v>274.36399999999998</v>
      </c>
      <c r="BC100" s="1">
        <v>275.44600000000003</v>
      </c>
      <c r="BD100" s="1">
        <v>276.51999999999902</v>
      </c>
      <c r="BE100" s="1">
        <v>277.59399999999999</v>
      </c>
      <c r="BF100" s="1">
        <v>277.572</v>
      </c>
      <c r="BG100" s="1">
        <v>277.55799999999999</v>
      </c>
      <c r="BH100" s="1">
        <v>277.75400000000002</v>
      </c>
      <c r="BI100" s="1">
        <v>277.957999999999</v>
      </c>
      <c r="BJ100" s="1">
        <v>278.15399999999897</v>
      </c>
      <c r="BK100" s="1">
        <v>278.18400000000003</v>
      </c>
      <c r="BL100" s="1">
        <v>278.22399999999902</v>
      </c>
      <c r="BM100" s="1">
        <v>278.34199999999998</v>
      </c>
      <c r="BN100" s="1">
        <v>278.452</v>
      </c>
      <c r="BO100" s="1">
        <v>278.56999999999903</v>
      </c>
      <c r="BP100" s="1">
        <v>278.15199999999902</v>
      </c>
      <c r="BQ100" s="1">
        <v>277.72599999999898</v>
      </c>
      <c r="BR100" s="1">
        <v>277.58600000000001</v>
      </c>
      <c r="BS100" s="1">
        <v>277.43799999999902</v>
      </c>
      <c r="BU100" s="13">
        <v>7.9226130000000004E-4</v>
      </c>
      <c r="BV100" s="13">
        <v>7.9226130000000004E-4</v>
      </c>
      <c r="BW100" s="13">
        <v>7.9226130000000004E-4</v>
      </c>
      <c r="BX100" s="13">
        <v>7.9226130000000004E-4</v>
      </c>
      <c r="BY100" s="13">
        <v>7.9226130000000004E-4</v>
      </c>
      <c r="BZ100" s="13">
        <v>7.6041569999999998E-4</v>
      </c>
      <c r="CA100" s="13">
        <v>7.6041569999999998E-4</v>
      </c>
      <c r="CB100" s="13">
        <v>7.6041569999999998E-4</v>
      </c>
      <c r="CC100" s="13">
        <v>7.6041569999999998E-4</v>
      </c>
      <c r="CD100" s="13">
        <v>7.6041569999999998E-4</v>
      </c>
      <c r="CE100" s="13">
        <v>7.2309160000000002E-4</v>
      </c>
      <c r="CF100" s="13">
        <v>7.2309160000000002E-4</v>
      </c>
      <c r="CG100" s="13">
        <v>7.2309160000000002E-4</v>
      </c>
      <c r="CH100" s="13">
        <v>7.2309160000000002E-4</v>
      </c>
      <c r="CI100" s="13">
        <v>7.2309160000000002E-4</v>
      </c>
      <c r="CJ100" s="13">
        <v>6.8071780000000001E-4</v>
      </c>
      <c r="CK100" s="13">
        <v>6.8071780000000001E-4</v>
      </c>
      <c r="CL100" s="13">
        <v>6.8071780000000001E-4</v>
      </c>
      <c r="CM100" s="13">
        <v>6.8071780000000001E-4</v>
      </c>
      <c r="CN100" s="13">
        <v>6.8071780000000001E-4</v>
      </c>
      <c r="CO100" s="13">
        <v>8.2524629999999996E-4</v>
      </c>
      <c r="CP100" s="13">
        <v>8.2524629999999996E-4</v>
      </c>
      <c r="CQ100" s="13">
        <v>8.2524629999999996E-4</v>
      </c>
      <c r="CR100" s="13">
        <v>8.2524629999999996E-4</v>
      </c>
      <c r="CS100" s="13">
        <v>8.2524629999999996E-4</v>
      </c>
      <c r="CT100" s="13">
        <v>5.7970500000000002E-4</v>
      </c>
      <c r="CU100" s="13">
        <v>5.7970500000000002E-4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8.7711859999999996E-4</v>
      </c>
      <c r="DT100" s="13">
        <v>8.7711859999999996E-4</v>
      </c>
      <c r="DU100" s="13">
        <v>8.7711859999999996E-4</v>
      </c>
      <c r="DV100" s="13">
        <v>8.7711859999999996E-4</v>
      </c>
      <c r="DW100" s="13">
        <v>8.7711859999999996E-4</v>
      </c>
      <c r="DX100" s="13">
        <v>1.042535E-3</v>
      </c>
      <c r="DY100" s="13">
        <v>1.042535E-3</v>
      </c>
      <c r="DZ100" s="13">
        <v>1.042535E-3</v>
      </c>
      <c r="EA100" s="13">
        <v>1.042535E-3</v>
      </c>
      <c r="EB100" s="13">
        <v>1.042535E-3</v>
      </c>
      <c r="EC100" s="13">
        <v>1.0181070000000001E-3</v>
      </c>
      <c r="ED100" s="13">
        <v>1.0181070000000001E-3</v>
      </c>
      <c r="EE100" s="13">
        <v>1.0181070000000001E-3</v>
      </c>
      <c r="EF100" s="13">
        <v>1.0181070000000001E-3</v>
      </c>
      <c r="EG100" s="13">
        <v>1.0181070000000001E-3</v>
      </c>
      <c r="EH100" s="13">
        <v>7.1388470000000005E-4</v>
      </c>
      <c r="EI100" s="13">
        <v>7.1388470000000005E-4</v>
      </c>
      <c r="EJ100" s="13">
        <v>7.1388470000000005E-4</v>
      </c>
      <c r="EK100" s="13">
        <v>7.1388470000000005E-4</v>
      </c>
      <c r="EL100" s="13">
        <v>7.1388470000000005E-4</v>
      </c>
      <c r="EN100" s="24">
        <v>97</v>
      </c>
      <c r="EO100" s="38">
        <v>2</v>
      </c>
      <c r="EP100" s="38">
        <v>27</v>
      </c>
      <c r="EQ100" s="17">
        <v>555460</v>
      </c>
      <c r="ER100" s="17">
        <v>391540</v>
      </c>
      <c r="ES100" s="41">
        <f t="shared" si="15"/>
        <v>326.04000000000002</v>
      </c>
      <c r="ET100" s="41">
        <f t="shared" si="16"/>
        <v>197.73826847999999</v>
      </c>
      <c r="EU100" s="41">
        <f t="shared" si="18"/>
        <v>128.30173152000003</v>
      </c>
      <c r="EV100" s="27" t="str">
        <f t="shared" si="19"/>
        <v>2,27</v>
      </c>
      <c r="EW100" s="28">
        <v>2</v>
      </c>
      <c r="EX100" s="28">
        <v>29</v>
      </c>
      <c r="EY100" s="28">
        <v>70</v>
      </c>
      <c r="EZ100" s="28">
        <v>296.10000000000002</v>
      </c>
      <c r="FA100" s="27" t="str">
        <f t="shared" si="20"/>
        <v/>
      </c>
      <c r="FB100" s="28">
        <f t="shared" si="21"/>
        <v>0</v>
      </c>
      <c r="FC100" s="28">
        <f t="shared" si="21"/>
        <v>0</v>
      </c>
      <c r="FD100" s="28">
        <f t="shared" si="22"/>
        <v>296.10000000000002</v>
      </c>
      <c r="FE100" s="29">
        <f t="shared" si="17"/>
        <v>0</v>
      </c>
      <c r="FF100" s="3" t="str">
        <f t="shared" si="23"/>
        <v/>
      </c>
      <c r="FG100" s="42" t="str">
        <f t="shared" si="24"/>
        <v/>
      </c>
      <c r="FH100" s="42" t="str">
        <f t="shared" si="24"/>
        <v/>
      </c>
      <c r="FI100" s="42" t="str">
        <f t="shared" si="24"/>
        <v/>
      </c>
      <c r="FK100" s="32">
        <v>1</v>
      </c>
      <c r="FL100" s="32">
        <v>97</v>
      </c>
      <c r="FM100" s="31">
        <v>1</v>
      </c>
      <c r="FN100" s="31">
        <v>25</v>
      </c>
      <c r="FO100" s="31">
        <v>45</v>
      </c>
      <c r="FP100" s="32" t="s">
        <v>25</v>
      </c>
      <c r="FQ100" s="32">
        <v>2.5000000000000001E-2</v>
      </c>
      <c r="FR100" s="32">
        <v>0</v>
      </c>
      <c r="FS100" s="32">
        <v>0</v>
      </c>
      <c r="FT100" s="32">
        <v>0</v>
      </c>
      <c r="FU100" s="32">
        <v>0</v>
      </c>
      <c r="FV100" s="39"/>
    </row>
    <row r="101" spans="1:178" ht="2.1" customHeight="1" x14ac:dyDescent="0.25">
      <c r="A101" s="5"/>
      <c r="B101" s="1">
        <v>300.231999999999</v>
      </c>
      <c r="C101" s="1">
        <v>299.54000000000002</v>
      </c>
      <c r="D101" s="1">
        <v>298.83999999999901</v>
      </c>
      <c r="E101" s="1">
        <v>298</v>
      </c>
      <c r="F101" s="1">
        <v>297.15199999999902</v>
      </c>
      <c r="G101" s="1">
        <v>296.30399999999997</v>
      </c>
      <c r="H101" s="1">
        <v>295.536</v>
      </c>
      <c r="I101" s="1">
        <v>294.76799999999997</v>
      </c>
      <c r="J101" s="1">
        <v>294.04199999999997</v>
      </c>
      <c r="K101" s="1">
        <v>293.31799999999998</v>
      </c>
      <c r="L101" s="1">
        <v>292.63200000000001</v>
      </c>
      <c r="M101" s="1">
        <v>291.95600000000002</v>
      </c>
      <c r="N101" s="1">
        <v>291.26999999999902</v>
      </c>
      <c r="O101" s="1">
        <v>290.46199999999999</v>
      </c>
      <c r="P101" s="1">
        <v>289.65199999999999</v>
      </c>
      <c r="Q101" s="1">
        <v>288.84399999999903</v>
      </c>
      <c r="R101" s="1">
        <v>287.67799999999897</v>
      </c>
      <c r="S101" s="1">
        <v>286.52199999999999</v>
      </c>
      <c r="T101" s="1">
        <v>285.13400000000001</v>
      </c>
      <c r="U101" s="1">
        <v>283.74799999999902</v>
      </c>
      <c r="V101" s="1">
        <v>281.81</v>
      </c>
      <c r="W101" s="1">
        <v>279.87</v>
      </c>
      <c r="X101" s="1">
        <v>277.94</v>
      </c>
      <c r="Y101" s="1">
        <v>277.36399999999998</v>
      </c>
      <c r="Z101" s="1">
        <v>276.789999999999</v>
      </c>
      <c r="AA101" s="1">
        <v>276.13600000000002</v>
      </c>
      <c r="AB101" s="1">
        <v>275.24399999999901</v>
      </c>
      <c r="AC101" s="1">
        <v>274.11399999999998</v>
      </c>
      <c r="AD101" s="1">
        <v>274.47599999999898</v>
      </c>
      <c r="AE101" s="1">
        <v>275.31799999999998</v>
      </c>
      <c r="AF101" s="1">
        <v>275.68599999999901</v>
      </c>
      <c r="AG101" s="1">
        <v>276.12</v>
      </c>
      <c r="AH101" s="1">
        <v>276.62599999999998</v>
      </c>
      <c r="AI101" s="1">
        <v>276.93200000000002</v>
      </c>
      <c r="AJ101" s="1">
        <v>276.64</v>
      </c>
      <c r="AK101" s="1">
        <v>276.27600000000001</v>
      </c>
      <c r="AL101" s="1">
        <v>276.02</v>
      </c>
      <c r="AM101" s="1">
        <v>275.77800000000002</v>
      </c>
      <c r="AN101" s="1">
        <v>275.97800000000001</v>
      </c>
      <c r="AO101" s="1">
        <v>276.17</v>
      </c>
      <c r="AP101" s="1">
        <v>276.36200000000002</v>
      </c>
      <c r="AQ101" s="1">
        <v>276.01400000000001</v>
      </c>
      <c r="AR101" s="1">
        <v>275.66800000000001</v>
      </c>
      <c r="AS101" s="1">
        <v>275.97800000000001</v>
      </c>
      <c r="AT101" s="1">
        <v>276.29199999999901</v>
      </c>
      <c r="AU101" s="1">
        <v>276.65800000000002</v>
      </c>
      <c r="AV101" s="1">
        <v>276.16199999999998</v>
      </c>
      <c r="AW101" s="1">
        <v>275.75</v>
      </c>
      <c r="AX101" s="1">
        <v>276.77</v>
      </c>
      <c r="AY101" s="1">
        <v>277.81999999999903</v>
      </c>
      <c r="AZ101" s="1">
        <v>278.30599999999902</v>
      </c>
      <c r="BA101" s="1">
        <v>277.43599999999998</v>
      </c>
      <c r="BB101" s="1">
        <v>276.57400000000001</v>
      </c>
      <c r="BC101" s="1">
        <v>277.64600000000002</v>
      </c>
      <c r="BD101" s="1">
        <v>278.72000000000003</v>
      </c>
      <c r="BE101" s="1">
        <v>278.69799999999998</v>
      </c>
      <c r="BF101" s="1">
        <v>278.68599999999998</v>
      </c>
      <c r="BG101" s="1">
        <v>278.66399999999902</v>
      </c>
      <c r="BH101" s="1">
        <v>278.86799999999897</v>
      </c>
      <c r="BI101" s="1">
        <v>279.06400000000002</v>
      </c>
      <c r="BJ101" s="1">
        <v>279.09399999999999</v>
      </c>
      <c r="BK101" s="1">
        <v>279.13200000000001</v>
      </c>
      <c r="BL101" s="1">
        <v>279.16199999999901</v>
      </c>
      <c r="BM101" s="1">
        <v>279.28199999999998</v>
      </c>
      <c r="BN101" s="1">
        <v>279.39999999999901</v>
      </c>
      <c r="BO101" s="1">
        <v>278.97399999999999</v>
      </c>
      <c r="BP101" s="1">
        <v>278.55599999999998</v>
      </c>
      <c r="BQ101" s="1">
        <v>278.13799999999998</v>
      </c>
      <c r="BR101" s="1">
        <v>277.99</v>
      </c>
      <c r="BS101" s="1">
        <v>277.83999999999997</v>
      </c>
      <c r="BU101" s="13">
        <v>7.7808149999999997E-4</v>
      </c>
      <c r="BV101" s="13">
        <v>7.7808149999999997E-4</v>
      </c>
      <c r="BW101" s="13">
        <v>7.7808149999999997E-4</v>
      </c>
      <c r="BX101" s="13">
        <v>7.7808149999999997E-4</v>
      </c>
      <c r="BY101" s="13">
        <v>7.7808149999999997E-4</v>
      </c>
      <c r="BZ101" s="13">
        <v>6.4569400000000004E-4</v>
      </c>
      <c r="CA101" s="13">
        <v>6.4569400000000004E-4</v>
      </c>
      <c r="CB101" s="13">
        <v>6.4569400000000004E-4</v>
      </c>
      <c r="CC101" s="13">
        <v>6.4569400000000004E-4</v>
      </c>
      <c r="CD101" s="13">
        <v>6.4569400000000004E-4</v>
      </c>
      <c r="CE101" s="13">
        <v>6.8338730000000003E-4</v>
      </c>
      <c r="CF101" s="13">
        <v>6.8338730000000003E-4</v>
      </c>
      <c r="CG101" s="13">
        <v>6.8338730000000003E-4</v>
      </c>
      <c r="CH101" s="13">
        <v>6.8338730000000003E-4</v>
      </c>
      <c r="CI101" s="13">
        <v>6.8338730000000003E-4</v>
      </c>
      <c r="CJ101" s="13">
        <v>6.5719659999999996E-4</v>
      </c>
      <c r="CK101" s="13">
        <v>6.5719659999999996E-4</v>
      </c>
      <c r="CL101" s="13">
        <v>6.5719659999999996E-4</v>
      </c>
      <c r="CM101" s="13">
        <v>6.5719659999999996E-4</v>
      </c>
      <c r="CN101" s="13">
        <v>6.5719659999999996E-4</v>
      </c>
      <c r="CO101" s="13">
        <v>8.2162700000000001E-4</v>
      </c>
      <c r="CP101" s="13">
        <v>8.2162700000000001E-4</v>
      </c>
      <c r="CQ101" s="13">
        <v>8.2162700000000001E-4</v>
      </c>
      <c r="CR101" s="13">
        <v>8.2162700000000001E-4</v>
      </c>
      <c r="CS101" s="13">
        <v>8.2162700000000001E-4</v>
      </c>
      <c r="CT101" s="13">
        <v>5.2436059999999996E-4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1.3016340000000001E-3</v>
      </c>
      <c r="DT101" s="13">
        <v>1.3016340000000001E-3</v>
      </c>
      <c r="DU101" s="13">
        <v>1.3016340000000001E-3</v>
      </c>
      <c r="DV101" s="13">
        <v>1.3016340000000001E-3</v>
      </c>
      <c r="DW101" s="13">
        <v>1.3016340000000001E-3</v>
      </c>
      <c r="DX101" s="13">
        <v>1.052613E-3</v>
      </c>
      <c r="DY101" s="13">
        <v>1.052613E-3</v>
      </c>
      <c r="DZ101" s="13">
        <v>1.052613E-3</v>
      </c>
      <c r="EA101" s="13">
        <v>1.052613E-3</v>
      </c>
      <c r="EB101" s="13">
        <v>1.052613E-3</v>
      </c>
      <c r="EC101" s="13">
        <v>1.041384E-3</v>
      </c>
      <c r="ED101" s="13">
        <v>1.041384E-3</v>
      </c>
      <c r="EE101" s="13">
        <v>1.041384E-3</v>
      </c>
      <c r="EF101" s="13">
        <v>1.041384E-3</v>
      </c>
      <c r="EG101" s="13">
        <v>1.041384E-3</v>
      </c>
      <c r="EH101" s="13">
        <v>7.4420910000000005E-4</v>
      </c>
      <c r="EI101" s="13">
        <v>7.4420910000000005E-4</v>
      </c>
      <c r="EJ101" s="13">
        <v>7.4420910000000005E-4</v>
      </c>
      <c r="EK101" s="13">
        <v>7.4420910000000005E-4</v>
      </c>
      <c r="EL101" s="13">
        <v>7.4420910000000005E-4</v>
      </c>
      <c r="EN101" s="24">
        <v>98</v>
      </c>
      <c r="EO101" s="38">
        <v>2</v>
      </c>
      <c r="EP101" s="38">
        <v>28</v>
      </c>
      <c r="EQ101" s="17">
        <v>555500</v>
      </c>
      <c r="ER101" s="17">
        <v>391540</v>
      </c>
      <c r="ES101" s="41">
        <f t="shared" si="15"/>
        <v>325.73</v>
      </c>
      <c r="ET101" s="41">
        <f t="shared" si="16"/>
        <v>197.672084208</v>
      </c>
      <c r="EU101" s="41">
        <f t="shared" si="18"/>
        <v>128.05791579200002</v>
      </c>
      <c r="EV101" s="27" t="str">
        <f t="shared" si="19"/>
        <v>2,28</v>
      </c>
      <c r="EW101" s="28">
        <v>2</v>
      </c>
      <c r="EX101" s="28">
        <v>30</v>
      </c>
      <c r="EY101" s="28">
        <v>70</v>
      </c>
      <c r="EZ101" s="28">
        <v>296.06400000000002</v>
      </c>
      <c r="FA101" s="27" t="str">
        <f t="shared" si="20"/>
        <v/>
      </c>
      <c r="FB101" s="28">
        <f t="shared" si="21"/>
        <v>0</v>
      </c>
      <c r="FC101" s="28">
        <f t="shared" si="21"/>
        <v>0</v>
      </c>
      <c r="FD101" s="28">
        <f t="shared" si="22"/>
        <v>296.06400000000002</v>
      </c>
      <c r="FE101" s="29">
        <f t="shared" si="17"/>
        <v>0</v>
      </c>
      <c r="FF101" s="3" t="str">
        <f t="shared" si="23"/>
        <v/>
      </c>
      <c r="FG101" s="42" t="str">
        <f t="shared" si="24"/>
        <v/>
      </c>
      <c r="FH101" s="42" t="str">
        <f t="shared" si="24"/>
        <v/>
      </c>
      <c r="FI101" s="42" t="str">
        <f t="shared" si="24"/>
        <v/>
      </c>
      <c r="FK101" s="32">
        <v>1</v>
      </c>
      <c r="FL101" s="32">
        <v>98</v>
      </c>
      <c r="FM101" s="31">
        <v>1</v>
      </c>
      <c r="FN101" s="31">
        <v>36</v>
      </c>
      <c r="FO101" s="31">
        <v>45</v>
      </c>
      <c r="FP101" s="32" t="s">
        <v>25</v>
      </c>
      <c r="FQ101" s="32">
        <v>2.5000000000000001E-2</v>
      </c>
      <c r="FR101" s="32">
        <v>0</v>
      </c>
      <c r="FS101" s="32">
        <v>0</v>
      </c>
      <c r="FT101" s="32">
        <v>0</v>
      </c>
      <c r="FU101" s="32">
        <v>0</v>
      </c>
      <c r="FV101" s="39"/>
    </row>
    <row r="102" spans="1:178" ht="2.1" customHeight="1" x14ac:dyDescent="0.25">
      <c r="A102" s="5"/>
      <c r="B102" s="1">
        <v>300.70199999999897</v>
      </c>
      <c r="C102" s="1">
        <v>299.96600000000001</v>
      </c>
      <c r="D102" s="1">
        <v>299.274</v>
      </c>
      <c r="E102" s="1">
        <v>298.42599999999999</v>
      </c>
      <c r="F102" s="1">
        <v>297.58600000000001</v>
      </c>
      <c r="G102" s="1">
        <v>296.73799999999898</v>
      </c>
      <c r="H102" s="1">
        <v>295.89199999999897</v>
      </c>
      <c r="I102" s="1">
        <v>295.12400000000002</v>
      </c>
      <c r="J102" s="1">
        <v>294.39800000000002</v>
      </c>
      <c r="K102" s="1">
        <v>293.71199999999999</v>
      </c>
      <c r="L102" s="1">
        <v>293.036</v>
      </c>
      <c r="M102" s="1">
        <v>292.35199999999901</v>
      </c>
      <c r="N102" s="1">
        <v>291.67399999999901</v>
      </c>
      <c r="O102" s="1">
        <v>290.86599999999999</v>
      </c>
      <c r="P102" s="1">
        <v>290.05599999999998</v>
      </c>
      <c r="Q102" s="1">
        <v>289.24599999999998</v>
      </c>
      <c r="R102" s="1">
        <v>288.43799999999902</v>
      </c>
      <c r="S102" s="1">
        <v>287.27199999999903</v>
      </c>
      <c r="T102" s="1">
        <v>285.885999999999</v>
      </c>
      <c r="U102" s="1">
        <v>283.94799999999901</v>
      </c>
      <c r="V102" s="1">
        <v>282.00799999999902</v>
      </c>
      <c r="W102" s="1">
        <v>280.07799999999997</v>
      </c>
      <c r="X102" s="1">
        <v>278.13799999999998</v>
      </c>
      <c r="Y102" s="1">
        <v>277.563999999999</v>
      </c>
      <c r="Z102" s="1">
        <v>276.91000000000003</v>
      </c>
      <c r="AA102" s="1">
        <v>275.84800000000001</v>
      </c>
      <c r="AB102" s="1">
        <v>275.298</v>
      </c>
      <c r="AC102" s="1">
        <v>274.38999999999902</v>
      </c>
      <c r="AD102" s="1">
        <v>274.69200000000001</v>
      </c>
      <c r="AE102" s="1">
        <v>274.97800000000001</v>
      </c>
      <c r="AF102" s="1">
        <v>275.37</v>
      </c>
      <c r="AG102" s="1">
        <v>275.92</v>
      </c>
      <c r="AH102" s="1">
        <v>277.30599999999902</v>
      </c>
      <c r="AI102" s="1">
        <v>277.33</v>
      </c>
      <c r="AJ102" s="1">
        <v>276.92399999999901</v>
      </c>
      <c r="AK102" s="1">
        <v>275.99799999999902</v>
      </c>
      <c r="AL102" s="1">
        <v>275.64600000000002</v>
      </c>
      <c r="AM102" s="1">
        <v>275.37799999999999</v>
      </c>
      <c r="AN102" s="1">
        <v>275.52800000000002</v>
      </c>
      <c r="AO102" s="1">
        <v>275.75999999999902</v>
      </c>
      <c r="AP102" s="1">
        <v>275.91800000000001</v>
      </c>
      <c r="AQ102" s="1">
        <v>276.05200000000002</v>
      </c>
      <c r="AR102" s="1">
        <v>275.68799999999902</v>
      </c>
      <c r="AS102" s="1">
        <v>275.99799999999902</v>
      </c>
      <c r="AT102" s="1">
        <v>276.322</v>
      </c>
      <c r="AU102" s="1">
        <v>276.68599999999998</v>
      </c>
      <c r="AV102" s="1">
        <v>277.14999999999901</v>
      </c>
      <c r="AW102" s="1">
        <v>276.798</v>
      </c>
      <c r="AX102" s="1">
        <v>277.80399999999997</v>
      </c>
      <c r="AY102" s="1">
        <v>278.74400000000003</v>
      </c>
      <c r="AZ102" s="1">
        <v>279.19400000000002</v>
      </c>
      <c r="BA102" s="1">
        <v>279.63600000000002</v>
      </c>
      <c r="BB102" s="1">
        <v>278.774</v>
      </c>
      <c r="BC102" s="1">
        <v>279.84800000000001</v>
      </c>
      <c r="BD102" s="1">
        <v>279.825999999999</v>
      </c>
      <c r="BE102" s="1">
        <v>279.81200000000001</v>
      </c>
      <c r="BF102" s="1">
        <v>279.79000000000002</v>
      </c>
      <c r="BG102" s="1">
        <v>279.77599999999899</v>
      </c>
      <c r="BH102" s="1">
        <v>279.97199999999998</v>
      </c>
      <c r="BI102" s="1">
        <v>280.00400000000002</v>
      </c>
      <c r="BJ102" s="1">
        <v>280.04199999999901</v>
      </c>
      <c r="BK102" s="1">
        <v>280.072</v>
      </c>
      <c r="BL102" s="1">
        <v>280.11</v>
      </c>
      <c r="BM102" s="1">
        <v>280.22000000000003</v>
      </c>
      <c r="BN102" s="1">
        <v>279.80200000000002</v>
      </c>
      <c r="BO102" s="1">
        <v>279.38400000000001</v>
      </c>
      <c r="BP102" s="1">
        <v>278.95800000000003</v>
      </c>
      <c r="BQ102" s="1">
        <v>278.54000000000002</v>
      </c>
      <c r="BR102" s="1">
        <v>278.39199999999897</v>
      </c>
      <c r="BS102" s="1">
        <v>278.24400000000003</v>
      </c>
      <c r="BU102" s="13">
        <v>7.7808149999999997E-4</v>
      </c>
      <c r="BV102" s="13">
        <v>7.7808149999999997E-4</v>
      </c>
      <c r="BW102" s="13">
        <v>7.7808149999999997E-4</v>
      </c>
      <c r="BX102" s="13">
        <v>7.7808149999999997E-4</v>
      </c>
      <c r="BY102" s="13">
        <v>7.7808149999999997E-4</v>
      </c>
      <c r="BZ102" s="13">
        <v>6.4569400000000004E-4</v>
      </c>
      <c r="CA102" s="13">
        <v>6.4569400000000004E-4</v>
      </c>
      <c r="CB102" s="13">
        <v>6.4569400000000004E-4</v>
      </c>
      <c r="CC102" s="13">
        <v>6.4569400000000004E-4</v>
      </c>
      <c r="CD102" s="13">
        <v>6.4569400000000004E-4</v>
      </c>
      <c r="CE102" s="13">
        <v>6.8338730000000003E-4</v>
      </c>
      <c r="CF102" s="13">
        <v>6.8338730000000003E-4</v>
      </c>
      <c r="CG102" s="13">
        <v>6.8338730000000003E-4</v>
      </c>
      <c r="CH102" s="13">
        <v>6.8338730000000003E-4</v>
      </c>
      <c r="CI102" s="13">
        <v>6.8338730000000003E-4</v>
      </c>
      <c r="CJ102" s="13">
        <v>6.5719659999999996E-4</v>
      </c>
      <c r="CK102" s="13">
        <v>6.5719659999999996E-4</v>
      </c>
      <c r="CL102" s="13">
        <v>6.5719659999999996E-4</v>
      </c>
      <c r="CM102" s="13">
        <v>6.5719659999999996E-4</v>
      </c>
      <c r="CN102" s="13">
        <v>6.5719659999999996E-4</v>
      </c>
      <c r="CO102" s="13">
        <v>8.2162700000000001E-4</v>
      </c>
      <c r="CP102" s="13">
        <v>8.2162700000000001E-4</v>
      </c>
      <c r="CQ102" s="13">
        <v>8.2162700000000001E-4</v>
      </c>
      <c r="CR102" s="13">
        <v>8.2162700000000001E-4</v>
      </c>
      <c r="CS102" s="13">
        <v>8.2162700000000001E-4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3.9327040000000001E-4</v>
      </c>
      <c r="DS102" s="13">
        <v>1.3016340000000001E-3</v>
      </c>
      <c r="DT102" s="13">
        <v>1.3016340000000001E-3</v>
      </c>
      <c r="DU102" s="13">
        <v>1.3016340000000001E-3</v>
      </c>
      <c r="DV102" s="13">
        <v>1.3016340000000001E-3</v>
      </c>
      <c r="DW102" s="13">
        <v>1.3016340000000001E-3</v>
      </c>
      <c r="DX102" s="13">
        <v>1.052613E-3</v>
      </c>
      <c r="DY102" s="13">
        <v>1.052613E-3</v>
      </c>
      <c r="DZ102" s="13">
        <v>1.052613E-3</v>
      </c>
      <c r="EA102" s="13">
        <v>1.052613E-3</v>
      </c>
      <c r="EB102" s="13">
        <v>1.052613E-3</v>
      </c>
      <c r="EC102" s="13">
        <v>1.041384E-3</v>
      </c>
      <c r="ED102" s="13">
        <v>1.041384E-3</v>
      </c>
      <c r="EE102" s="13">
        <v>1.041384E-3</v>
      </c>
      <c r="EF102" s="13">
        <v>1.041384E-3</v>
      </c>
      <c r="EG102" s="13">
        <v>1.041384E-3</v>
      </c>
      <c r="EH102" s="13">
        <v>7.4420910000000005E-4</v>
      </c>
      <c r="EI102" s="13">
        <v>7.4420910000000005E-4</v>
      </c>
      <c r="EJ102" s="13">
        <v>7.4420910000000005E-4</v>
      </c>
      <c r="EK102" s="13">
        <v>7.4420910000000005E-4</v>
      </c>
      <c r="EL102" s="13">
        <v>7.4420910000000005E-4</v>
      </c>
      <c r="EN102" s="24">
        <v>99</v>
      </c>
      <c r="EO102" s="38">
        <v>2</v>
      </c>
      <c r="EP102" s="38">
        <v>29</v>
      </c>
      <c r="EQ102" s="17">
        <v>555540</v>
      </c>
      <c r="ER102" s="17">
        <v>391540</v>
      </c>
      <c r="ES102" s="41">
        <f t="shared" si="15"/>
        <v>323.64999999999998</v>
      </c>
      <c r="ET102" s="41">
        <f t="shared" si="16"/>
        <v>197.61434289600001</v>
      </c>
      <c r="EU102" s="41">
        <f t="shared" si="18"/>
        <v>126.03565710399997</v>
      </c>
      <c r="EV102" s="27" t="str">
        <f t="shared" si="19"/>
        <v>2,29</v>
      </c>
      <c r="EW102" s="28">
        <v>2</v>
      </c>
      <c r="EX102" s="28">
        <v>31</v>
      </c>
      <c r="EY102" s="28">
        <v>70</v>
      </c>
      <c r="EZ102" s="28">
        <v>296.02999999999997</v>
      </c>
      <c r="FA102" s="27" t="str">
        <f t="shared" si="20"/>
        <v/>
      </c>
      <c r="FB102" s="28">
        <f t="shared" si="21"/>
        <v>0</v>
      </c>
      <c r="FC102" s="28">
        <f t="shared" si="21"/>
        <v>0</v>
      </c>
      <c r="FD102" s="28">
        <f t="shared" si="22"/>
        <v>296.02999999999997</v>
      </c>
      <c r="FE102" s="29">
        <f t="shared" si="17"/>
        <v>0</v>
      </c>
      <c r="FF102" s="3" t="str">
        <f t="shared" si="23"/>
        <v/>
      </c>
      <c r="FG102" s="42" t="str">
        <f t="shared" si="24"/>
        <v/>
      </c>
      <c r="FH102" s="42" t="str">
        <f t="shared" si="24"/>
        <v/>
      </c>
      <c r="FI102" s="42" t="str">
        <f t="shared" si="24"/>
        <v/>
      </c>
      <c r="FK102" s="32">
        <v>1</v>
      </c>
      <c r="FL102" s="32">
        <v>99</v>
      </c>
      <c r="FM102" s="31">
        <v>1</v>
      </c>
      <c r="FN102" s="31">
        <v>39</v>
      </c>
      <c r="FO102" s="31">
        <v>47</v>
      </c>
      <c r="FP102" s="32" t="s">
        <v>25</v>
      </c>
      <c r="FQ102" s="32">
        <v>2.5000000000000001E-2</v>
      </c>
      <c r="FR102" s="32">
        <v>0</v>
      </c>
      <c r="FS102" s="32">
        <v>0</v>
      </c>
      <c r="FT102" s="32">
        <v>0</v>
      </c>
      <c r="FU102" s="32">
        <v>0</v>
      </c>
      <c r="FV102" s="39"/>
    </row>
    <row r="103" spans="1:178" ht="2.1" customHeight="1" x14ac:dyDescent="0.25">
      <c r="A103" s="5"/>
      <c r="B103" s="1">
        <v>301.17</v>
      </c>
      <c r="C103" s="1">
        <v>300.44200000000001</v>
      </c>
      <c r="D103" s="1">
        <v>299.707999999999</v>
      </c>
      <c r="E103" s="1">
        <v>298.86</v>
      </c>
      <c r="F103" s="1">
        <v>298.012</v>
      </c>
      <c r="G103" s="1">
        <v>297.17399999999998</v>
      </c>
      <c r="H103" s="1">
        <v>296.32600000000002</v>
      </c>
      <c r="I103" s="1">
        <v>295.47800000000001</v>
      </c>
      <c r="J103" s="1">
        <v>294.79399999999902</v>
      </c>
      <c r="K103" s="1">
        <v>294.11599999999902</v>
      </c>
      <c r="L103" s="1">
        <v>293.43200000000002</v>
      </c>
      <c r="M103" s="1">
        <v>292.75400000000002</v>
      </c>
      <c r="N103" s="1">
        <v>292.07</v>
      </c>
      <c r="O103" s="1">
        <v>291.25999999999902</v>
      </c>
      <c r="P103" s="1">
        <v>290.45199999999897</v>
      </c>
      <c r="Q103" s="1">
        <v>289.642</v>
      </c>
      <c r="R103" s="1">
        <v>288.834</v>
      </c>
      <c r="S103" s="1">
        <v>288.024</v>
      </c>
      <c r="T103" s="1">
        <v>286.08600000000001</v>
      </c>
      <c r="U103" s="1">
        <v>284.14599999999899</v>
      </c>
      <c r="V103" s="1">
        <v>282.21600000000001</v>
      </c>
      <c r="W103" s="1">
        <v>280.27600000000001</v>
      </c>
      <c r="X103" s="1">
        <v>278.33800000000002</v>
      </c>
      <c r="Y103" s="1">
        <v>277.67599999999902</v>
      </c>
      <c r="Z103" s="1">
        <v>277.02199999999999</v>
      </c>
      <c r="AA103" s="1">
        <v>276.36</v>
      </c>
      <c r="AB103" s="1">
        <v>275.44600000000003</v>
      </c>
      <c r="AC103" s="1">
        <v>274.58199999999903</v>
      </c>
      <c r="AD103" s="1">
        <v>274.43999999999897</v>
      </c>
      <c r="AE103" s="1">
        <v>274.65399999999897</v>
      </c>
      <c r="AF103" s="1">
        <v>275.12799999999999</v>
      </c>
      <c r="AG103" s="1">
        <v>275.74599999999901</v>
      </c>
      <c r="AH103" s="1">
        <v>277.15800000000002</v>
      </c>
      <c r="AI103" s="1">
        <v>277.07600000000002</v>
      </c>
      <c r="AJ103" s="1">
        <v>276.47000000000003</v>
      </c>
      <c r="AK103" s="1">
        <v>276.25400000000002</v>
      </c>
      <c r="AL103" s="1">
        <v>275.659999999999</v>
      </c>
      <c r="AM103" s="1">
        <v>275.171999999999</v>
      </c>
      <c r="AN103" s="1">
        <v>275.24</v>
      </c>
      <c r="AO103" s="1">
        <v>275.81200000000001</v>
      </c>
      <c r="AP103" s="1">
        <v>275.81</v>
      </c>
      <c r="AQ103" s="1">
        <v>275.68799999999902</v>
      </c>
      <c r="AR103" s="1">
        <v>275.73399999999998</v>
      </c>
      <c r="AS103" s="1">
        <v>276.02999999999997</v>
      </c>
      <c r="AT103" s="1">
        <v>276.36799999999897</v>
      </c>
      <c r="AU103" s="1">
        <v>276.786</v>
      </c>
      <c r="AV103" s="1">
        <v>277.26799999999997</v>
      </c>
      <c r="AW103" s="1">
        <v>277.97399999999902</v>
      </c>
      <c r="AX103" s="1">
        <v>278.91199999999998</v>
      </c>
      <c r="AY103" s="1">
        <v>279.63200000000001</v>
      </c>
      <c r="AZ103" s="1">
        <v>280.07400000000001</v>
      </c>
      <c r="BA103" s="1">
        <v>280.524</v>
      </c>
      <c r="BB103" s="1">
        <v>280.97399999999999</v>
      </c>
      <c r="BC103" s="1">
        <v>280.95199999999897</v>
      </c>
      <c r="BD103" s="1">
        <v>280.93799999999902</v>
      </c>
      <c r="BE103" s="1">
        <v>280.91800000000001</v>
      </c>
      <c r="BF103" s="1">
        <v>280.90399999999897</v>
      </c>
      <c r="BG103" s="1">
        <v>280.88200000000001</v>
      </c>
      <c r="BH103" s="1">
        <v>280.91199999999998</v>
      </c>
      <c r="BI103" s="1">
        <v>280.95</v>
      </c>
      <c r="BJ103" s="1">
        <v>280.98200000000003</v>
      </c>
      <c r="BK103" s="1">
        <v>281.02</v>
      </c>
      <c r="BL103" s="1">
        <v>281.05</v>
      </c>
      <c r="BM103" s="1">
        <v>280.63200000000001</v>
      </c>
      <c r="BN103" s="1">
        <v>280.20600000000002</v>
      </c>
      <c r="BO103" s="1">
        <v>279.78800000000001</v>
      </c>
      <c r="BP103" s="1">
        <v>279.361999999999</v>
      </c>
      <c r="BQ103" s="1">
        <v>278.94399999999899</v>
      </c>
      <c r="BR103" s="1">
        <v>278.79599999999999</v>
      </c>
      <c r="BS103" s="1">
        <v>278.64800000000002</v>
      </c>
      <c r="BU103" s="13">
        <v>7.7808149999999997E-4</v>
      </c>
      <c r="BV103" s="13">
        <v>7.7808149999999997E-4</v>
      </c>
      <c r="BW103" s="13">
        <v>7.7808149999999997E-4</v>
      </c>
      <c r="BX103" s="13">
        <v>7.7808149999999997E-4</v>
      </c>
      <c r="BY103" s="13">
        <v>7.7808149999999997E-4</v>
      </c>
      <c r="BZ103" s="13">
        <v>6.4569400000000004E-4</v>
      </c>
      <c r="CA103" s="13">
        <v>6.4569400000000004E-4</v>
      </c>
      <c r="CB103" s="13">
        <v>6.4569400000000004E-4</v>
      </c>
      <c r="CC103" s="13">
        <v>6.4569400000000004E-4</v>
      </c>
      <c r="CD103" s="13">
        <v>6.4569400000000004E-4</v>
      </c>
      <c r="CE103" s="13">
        <v>6.8338730000000003E-4</v>
      </c>
      <c r="CF103" s="13">
        <v>6.8338730000000003E-4</v>
      </c>
      <c r="CG103" s="13">
        <v>6.8338730000000003E-4</v>
      </c>
      <c r="CH103" s="13">
        <v>6.8338730000000003E-4</v>
      </c>
      <c r="CI103" s="13">
        <v>6.8338730000000003E-4</v>
      </c>
      <c r="CJ103" s="13">
        <v>6.5719659999999996E-4</v>
      </c>
      <c r="CK103" s="13">
        <v>6.5719659999999996E-4</v>
      </c>
      <c r="CL103" s="13">
        <v>6.5719659999999996E-4</v>
      </c>
      <c r="CM103" s="13">
        <v>6.5719659999999996E-4</v>
      </c>
      <c r="CN103" s="13">
        <v>6.5719659999999996E-4</v>
      </c>
      <c r="CO103" s="13">
        <v>8.2162700000000001E-4</v>
      </c>
      <c r="CP103" s="13">
        <v>8.2162700000000001E-4</v>
      </c>
      <c r="CQ103" s="13">
        <v>8.2162700000000001E-4</v>
      </c>
      <c r="CR103" s="13">
        <v>8.2162700000000001E-4</v>
      </c>
      <c r="CS103" s="13">
        <v>8.2162700000000001E-4</v>
      </c>
      <c r="CT103" s="13">
        <v>5.2436059999999996E-4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4.2790100000000001E-4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3.9327040000000001E-4</v>
      </c>
      <c r="DS103" s="13">
        <v>1.3016340000000001E-3</v>
      </c>
      <c r="DT103" s="13">
        <v>1.3016340000000001E-3</v>
      </c>
      <c r="DU103" s="13">
        <v>1.3016340000000001E-3</v>
      </c>
      <c r="DV103" s="13">
        <v>1.3016340000000001E-3</v>
      </c>
      <c r="DW103" s="13">
        <v>1.3016340000000001E-3</v>
      </c>
      <c r="DX103" s="13">
        <v>1.052613E-3</v>
      </c>
      <c r="DY103" s="13">
        <v>1.052613E-3</v>
      </c>
      <c r="DZ103" s="13">
        <v>1.052613E-3</v>
      </c>
      <c r="EA103" s="13">
        <v>1.052613E-3</v>
      </c>
      <c r="EB103" s="13">
        <v>1.052613E-3</v>
      </c>
      <c r="EC103" s="13">
        <v>1.041384E-3</v>
      </c>
      <c r="ED103" s="13">
        <v>1.041384E-3</v>
      </c>
      <c r="EE103" s="13">
        <v>1.041384E-3</v>
      </c>
      <c r="EF103" s="13">
        <v>1.041384E-3</v>
      </c>
      <c r="EG103" s="13">
        <v>1.041384E-3</v>
      </c>
      <c r="EH103" s="13">
        <v>7.4420910000000005E-4</v>
      </c>
      <c r="EI103" s="13">
        <v>7.4420910000000005E-4</v>
      </c>
      <c r="EJ103" s="13">
        <v>7.4420910000000005E-4</v>
      </c>
      <c r="EK103" s="13">
        <v>7.4420910000000005E-4</v>
      </c>
      <c r="EL103" s="13">
        <v>7.4420910000000005E-4</v>
      </c>
      <c r="EN103" s="24">
        <v>100</v>
      </c>
      <c r="EO103" s="38">
        <v>2</v>
      </c>
      <c r="EP103" s="38">
        <v>30</v>
      </c>
      <c r="EQ103" s="17">
        <v>555580</v>
      </c>
      <c r="ER103" s="17">
        <v>391540</v>
      </c>
      <c r="ES103" s="41">
        <f t="shared" si="15"/>
        <v>322.88</v>
      </c>
      <c r="ET103" s="41">
        <f t="shared" si="16"/>
        <v>197.560222608</v>
      </c>
      <c r="EU103" s="41">
        <f t="shared" si="18"/>
        <v>125.31977739199999</v>
      </c>
      <c r="EV103" s="27" t="str">
        <f t="shared" si="19"/>
        <v>2,30</v>
      </c>
      <c r="EW103" s="28">
        <v>2</v>
      </c>
      <c r="EX103" s="28">
        <v>32</v>
      </c>
      <c r="EY103" s="28">
        <v>70</v>
      </c>
      <c r="EZ103" s="28">
        <v>295.99799999999999</v>
      </c>
      <c r="FA103" s="27" t="str">
        <f t="shared" si="20"/>
        <v/>
      </c>
      <c r="FB103" s="28">
        <f t="shared" si="21"/>
        <v>0</v>
      </c>
      <c r="FC103" s="28">
        <f t="shared" si="21"/>
        <v>0</v>
      </c>
      <c r="FD103" s="28">
        <f t="shared" si="22"/>
        <v>295.99799999999999</v>
      </c>
      <c r="FE103" s="29">
        <f t="shared" si="17"/>
        <v>0</v>
      </c>
      <c r="FF103" s="3" t="str">
        <f t="shared" si="23"/>
        <v/>
      </c>
      <c r="FG103" s="42" t="str">
        <f t="shared" si="24"/>
        <v/>
      </c>
      <c r="FH103" s="42" t="str">
        <f t="shared" si="24"/>
        <v/>
      </c>
      <c r="FI103" s="42" t="str">
        <f t="shared" si="24"/>
        <v/>
      </c>
      <c r="FK103" s="32">
        <v>1</v>
      </c>
      <c r="FL103" s="32">
        <v>100</v>
      </c>
      <c r="FM103" s="31">
        <v>1</v>
      </c>
      <c r="FN103" s="31">
        <v>28</v>
      </c>
      <c r="FO103" s="31">
        <v>37</v>
      </c>
      <c r="FP103" s="32" t="s">
        <v>25</v>
      </c>
      <c r="FQ103" s="32">
        <v>2.5000000000000001E-2</v>
      </c>
      <c r="FR103" s="32">
        <v>0</v>
      </c>
      <c r="FS103" s="32">
        <v>0</v>
      </c>
      <c r="FT103" s="32">
        <v>0</v>
      </c>
      <c r="FU103" s="32">
        <v>0</v>
      </c>
      <c r="FV103" s="39"/>
    </row>
    <row r="104" spans="1:178" ht="2.1" customHeight="1" x14ac:dyDescent="0.25">
      <c r="A104" s="5"/>
      <c r="B104" s="1">
        <v>301.33999999999997</v>
      </c>
      <c r="C104" s="1">
        <v>300.60599999999903</v>
      </c>
      <c r="D104" s="1">
        <v>299.91000000000003</v>
      </c>
      <c r="E104" s="1">
        <v>299.34199999999902</v>
      </c>
      <c r="F104" s="1">
        <v>298.50200000000001</v>
      </c>
      <c r="G104" s="1">
        <v>297.65399999999897</v>
      </c>
      <c r="H104" s="1">
        <v>296.80599999999902</v>
      </c>
      <c r="I104" s="1">
        <v>295.95999999999998</v>
      </c>
      <c r="J104" s="1">
        <v>295.28199999999998</v>
      </c>
      <c r="K104" s="1">
        <v>294.59800000000001</v>
      </c>
      <c r="L104" s="1">
        <v>293.91199999999998</v>
      </c>
      <c r="M104" s="1">
        <v>293.23599999999999</v>
      </c>
      <c r="N104" s="1">
        <v>292.536</v>
      </c>
      <c r="O104" s="1">
        <v>291.72599999999898</v>
      </c>
      <c r="P104" s="1">
        <v>290.91800000000001</v>
      </c>
      <c r="Q104" s="1">
        <v>290.108</v>
      </c>
      <c r="R104" s="1">
        <v>289.298</v>
      </c>
      <c r="S104" s="1">
        <v>288.47000000000003</v>
      </c>
      <c r="T104" s="1">
        <v>287.30599999999998</v>
      </c>
      <c r="U104" s="1">
        <v>285.36799999999999</v>
      </c>
      <c r="V104" s="1">
        <v>283.42799999999897</v>
      </c>
      <c r="W104" s="1">
        <v>281.49799999999902</v>
      </c>
      <c r="X104" s="1">
        <v>279.55799999999903</v>
      </c>
      <c r="Y104" s="1">
        <v>278.89600000000002</v>
      </c>
      <c r="Z104" s="1">
        <v>277.84199999999902</v>
      </c>
      <c r="AA104" s="1">
        <v>277.58</v>
      </c>
      <c r="AB104" s="1">
        <v>276.66399999999999</v>
      </c>
      <c r="AC104" s="1">
        <v>275.38</v>
      </c>
      <c r="AD104" s="1">
        <v>275.32799999999901</v>
      </c>
      <c r="AE104" s="1">
        <v>275.63999999999902</v>
      </c>
      <c r="AF104" s="1">
        <v>276.28800000000001</v>
      </c>
      <c r="AG104" s="1">
        <v>277.22800000000001</v>
      </c>
      <c r="AH104" s="1">
        <v>277.548</v>
      </c>
      <c r="AI104" s="1">
        <v>278.46399999999898</v>
      </c>
      <c r="AJ104" s="1">
        <v>278.25799999999998</v>
      </c>
      <c r="AK104" s="1">
        <v>278.05200000000002</v>
      </c>
      <c r="AL104" s="1">
        <v>277.43799999999902</v>
      </c>
      <c r="AM104" s="1">
        <v>277.61</v>
      </c>
      <c r="AN104" s="1">
        <v>277.416</v>
      </c>
      <c r="AO104" s="1">
        <v>277.59199999999902</v>
      </c>
      <c r="AP104" s="1">
        <v>278.09399999999903</v>
      </c>
      <c r="AQ104" s="1">
        <v>277.79399999999998</v>
      </c>
      <c r="AR104" s="1">
        <v>278.28800000000001</v>
      </c>
      <c r="AS104" s="1">
        <v>278.57400000000001</v>
      </c>
      <c r="AT104" s="1">
        <v>278.928</v>
      </c>
      <c r="AU104" s="1">
        <v>279.46600000000001</v>
      </c>
      <c r="AV104" s="1">
        <v>280.051999999999</v>
      </c>
      <c r="AW104" s="1">
        <v>280.02800000000002</v>
      </c>
      <c r="AX104" s="1">
        <v>280.909999999999</v>
      </c>
      <c r="AY104" s="1">
        <v>281.36</v>
      </c>
      <c r="AZ104" s="1">
        <v>281.81</v>
      </c>
      <c r="BA104" s="1">
        <v>282.25999999999902</v>
      </c>
      <c r="BB104" s="1">
        <v>282.88999999999902</v>
      </c>
      <c r="BC104" s="1">
        <v>282.87</v>
      </c>
      <c r="BD104" s="1">
        <v>282.858</v>
      </c>
      <c r="BE104" s="1">
        <v>282.83600000000001</v>
      </c>
      <c r="BF104" s="1">
        <v>282.813999999999</v>
      </c>
      <c r="BG104" s="1">
        <v>282.8</v>
      </c>
      <c r="BH104" s="1">
        <v>282.83</v>
      </c>
      <c r="BI104" s="1">
        <v>282.87</v>
      </c>
      <c r="BJ104" s="1">
        <v>282.89999999999998</v>
      </c>
      <c r="BK104" s="1">
        <v>282.93</v>
      </c>
      <c r="BL104" s="1">
        <v>282.04599999999999</v>
      </c>
      <c r="BM104" s="1">
        <v>281.62799999999999</v>
      </c>
      <c r="BN104" s="1">
        <v>281.20199999999897</v>
      </c>
      <c r="BO104" s="1">
        <v>280.78399999999903</v>
      </c>
      <c r="BP104" s="1">
        <v>280.358</v>
      </c>
      <c r="BQ104" s="1">
        <v>279.93200000000002</v>
      </c>
      <c r="BR104" s="1">
        <v>279.78399999999903</v>
      </c>
      <c r="BS104" s="1">
        <v>279.63600000000002</v>
      </c>
      <c r="BU104" s="13">
        <v>7.7808149999999997E-4</v>
      </c>
      <c r="BV104" s="13">
        <v>7.7808149999999997E-4</v>
      </c>
      <c r="BW104" s="13">
        <v>7.7808149999999997E-4</v>
      </c>
      <c r="BX104" s="13">
        <v>7.7808149999999997E-4</v>
      </c>
      <c r="BY104" s="13">
        <v>7.7808149999999997E-4</v>
      </c>
      <c r="BZ104" s="13">
        <v>6.4569400000000004E-4</v>
      </c>
      <c r="CA104" s="13">
        <v>6.4569400000000004E-4</v>
      </c>
      <c r="CB104" s="13">
        <v>6.4569400000000004E-4</v>
      </c>
      <c r="CC104" s="13">
        <v>6.4569400000000004E-4</v>
      </c>
      <c r="CD104" s="13">
        <v>6.4569400000000004E-4</v>
      </c>
      <c r="CE104" s="13">
        <v>6.8338730000000003E-4</v>
      </c>
      <c r="CF104" s="13">
        <v>6.8338730000000003E-4</v>
      </c>
      <c r="CG104" s="13">
        <v>6.8338730000000003E-4</v>
      </c>
      <c r="CH104" s="13">
        <v>6.8338730000000003E-4</v>
      </c>
      <c r="CI104" s="13">
        <v>6.8338730000000003E-4</v>
      </c>
      <c r="CJ104" s="13">
        <v>6.5719659999999996E-4</v>
      </c>
      <c r="CK104" s="13">
        <v>6.5719659999999996E-4</v>
      </c>
      <c r="CL104" s="13">
        <v>6.5719659999999996E-4</v>
      </c>
      <c r="CM104" s="13">
        <v>6.5719659999999996E-4</v>
      </c>
      <c r="CN104" s="13">
        <v>6.5719659999999996E-4</v>
      </c>
      <c r="CO104" s="13">
        <v>8.2162700000000001E-4</v>
      </c>
      <c r="CP104" s="13">
        <v>8.2162700000000001E-4</v>
      </c>
      <c r="CQ104" s="13">
        <v>8.2162700000000001E-4</v>
      </c>
      <c r="CR104" s="13">
        <v>8.2162700000000001E-4</v>
      </c>
      <c r="CS104" s="13">
        <v>0</v>
      </c>
      <c r="CT104" s="13">
        <v>5.2436059999999996E-4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4.2790100000000001E-4</v>
      </c>
      <c r="DB104" s="13">
        <v>4.2790100000000001E-4</v>
      </c>
      <c r="DC104" s="13">
        <v>4.2790100000000001E-4</v>
      </c>
      <c r="DD104" s="13">
        <v>2.6218029999999998E-4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3.9327040000000001E-4</v>
      </c>
      <c r="DR104" s="13">
        <v>3.9327040000000001E-4</v>
      </c>
      <c r="DS104" s="13">
        <v>1.3016340000000001E-3</v>
      </c>
      <c r="DT104" s="13">
        <v>1.3016340000000001E-3</v>
      </c>
      <c r="DU104" s="13">
        <v>1.3016340000000001E-3</v>
      </c>
      <c r="DV104" s="13">
        <v>1.3016340000000001E-3</v>
      </c>
      <c r="DW104" s="13">
        <v>1.3016340000000001E-3</v>
      </c>
      <c r="DX104" s="13">
        <v>1.052613E-3</v>
      </c>
      <c r="DY104" s="13">
        <v>1.052613E-3</v>
      </c>
      <c r="DZ104" s="13">
        <v>1.052613E-3</v>
      </c>
      <c r="EA104" s="13">
        <v>1.052613E-3</v>
      </c>
      <c r="EB104" s="13">
        <v>1.052613E-3</v>
      </c>
      <c r="EC104" s="13">
        <v>1.041384E-3</v>
      </c>
      <c r="ED104" s="13">
        <v>1.041384E-3</v>
      </c>
      <c r="EE104" s="13">
        <v>1.041384E-3</v>
      </c>
      <c r="EF104" s="13">
        <v>1.041384E-3</v>
      </c>
      <c r="EG104" s="13">
        <v>1.041384E-3</v>
      </c>
      <c r="EH104" s="13">
        <v>7.4420910000000005E-4</v>
      </c>
      <c r="EI104" s="13">
        <v>7.4420910000000005E-4</v>
      </c>
      <c r="EJ104" s="13">
        <v>7.4420910000000005E-4</v>
      </c>
      <c r="EK104" s="13">
        <v>7.4420910000000005E-4</v>
      </c>
      <c r="EL104" s="13">
        <v>7.4420910000000005E-4</v>
      </c>
      <c r="EN104" s="24">
        <v>101</v>
      </c>
      <c r="EO104" s="38">
        <v>2</v>
      </c>
      <c r="EP104" s="38">
        <v>31</v>
      </c>
      <c r="EQ104" s="17">
        <v>555620</v>
      </c>
      <c r="ER104" s="17">
        <v>391540</v>
      </c>
      <c r="ES104" s="41">
        <f t="shared" si="15"/>
        <v>322.11</v>
      </c>
      <c r="ET104" s="41">
        <f t="shared" si="16"/>
        <v>197.50610232</v>
      </c>
      <c r="EU104" s="41">
        <f t="shared" si="18"/>
        <v>124.60389768000002</v>
      </c>
      <c r="EV104" s="27" t="str">
        <f t="shared" si="19"/>
        <v>2,31</v>
      </c>
      <c r="EW104" s="28">
        <v>2</v>
      </c>
      <c r="EX104" s="28">
        <v>33</v>
      </c>
      <c r="EY104" s="28">
        <v>70</v>
      </c>
      <c r="EZ104" s="28">
        <v>295.96699999999998</v>
      </c>
      <c r="FA104" s="27" t="str">
        <f t="shared" si="20"/>
        <v/>
      </c>
      <c r="FB104" s="28">
        <f t="shared" si="21"/>
        <v>0</v>
      </c>
      <c r="FC104" s="28">
        <f t="shared" si="21"/>
        <v>0</v>
      </c>
      <c r="FD104" s="28">
        <f t="shared" si="22"/>
        <v>295.96699999999998</v>
      </c>
      <c r="FE104" s="29">
        <f t="shared" si="17"/>
        <v>0</v>
      </c>
      <c r="FF104" s="3" t="str">
        <f t="shared" si="23"/>
        <v/>
      </c>
      <c r="FG104" s="42" t="str">
        <f t="shared" si="24"/>
        <v/>
      </c>
      <c r="FH104" s="42" t="str">
        <f t="shared" si="24"/>
        <v/>
      </c>
      <c r="FI104" s="42" t="str">
        <f t="shared" si="24"/>
        <v/>
      </c>
      <c r="FK104" s="32">
        <v>1</v>
      </c>
      <c r="FL104" s="32">
        <v>101</v>
      </c>
      <c r="FM104" s="31">
        <v>1</v>
      </c>
      <c r="FN104" s="31">
        <v>28</v>
      </c>
      <c r="FO104" s="31">
        <v>46</v>
      </c>
      <c r="FP104" s="32" t="s">
        <v>25</v>
      </c>
      <c r="FQ104" s="32">
        <v>2.5000000000000001E-2</v>
      </c>
      <c r="FR104" s="32">
        <v>0</v>
      </c>
      <c r="FS104" s="32">
        <v>0</v>
      </c>
      <c r="FT104" s="32">
        <v>0</v>
      </c>
      <c r="FU104" s="32">
        <v>0</v>
      </c>
      <c r="FV104" s="39"/>
    </row>
    <row r="105" spans="1:178" ht="2.1" customHeight="1" x14ac:dyDescent="0.25">
      <c r="A105" s="5"/>
      <c r="B105" s="1">
        <v>301.50400000000002</v>
      </c>
      <c r="C105" s="1">
        <v>300.80599999999998</v>
      </c>
      <c r="D105" s="1">
        <v>300.11</v>
      </c>
      <c r="E105" s="1">
        <v>299.54199999999997</v>
      </c>
      <c r="F105" s="1">
        <v>298.98399999999998</v>
      </c>
      <c r="G105" s="1">
        <v>298.135999999999</v>
      </c>
      <c r="H105" s="1">
        <v>297.28800000000001</v>
      </c>
      <c r="I105" s="1">
        <v>296.43999999999897</v>
      </c>
      <c r="J105" s="1">
        <v>295.76400000000001</v>
      </c>
      <c r="K105" s="1">
        <v>295.07799999999997</v>
      </c>
      <c r="L105" s="1">
        <v>294.40199999999999</v>
      </c>
      <c r="M105" s="1">
        <v>293.69400000000002</v>
      </c>
      <c r="N105" s="1">
        <v>292.99400000000003</v>
      </c>
      <c r="O105" s="1">
        <v>292.18400000000003</v>
      </c>
      <c r="P105" s="1">
        <v>291.37400000000002</v>
      </c>
      <c r="Q105" s="1">
        <v>290.56599999999997</v>
      </c>
      <c r="R105" s="1">
        <v>289.74400000000003</v>
      </c>
      <c r="S105" s="1">
        <v>288.92399999999901</v>
      </c>
      <c r="T105" s="1">
        <v>287.75200000000001</v>
      </c>
      <c r="U105" s="1">
        <v>286.58800000000002</v>
      </c>
      <c r="V105" s="1">
        <v>284.64999999999998</v>
      </c>
      <c r="W105" s="1">
        <v>282.70999999999901</v>
      </c>
      <c r="X105" s="1">
        <v>280.77999999999901</v>
      </c>
      <c r="Y105" s="1">
        <v>280.11799999999999</v>
      </c>
      <c r="Z105" s="1">
        <v>279.05599999999998</v>
      </c>
      <c r="AA105" s="1">
        <v>278.40199999999999</v>
      </c>
      <c r="AB105" s="1">
        <v>277.40800000000002</v>
      </c>
      <c r="AC105" s="1">
        <v>275.99</v>
      </c>
      <c r="AD105" s="1">
        <v>276.21600000000001</v>
      </c>
      <c r="AE105" s="1">
        <v>276.92599999999902</v>
      </c>
      <c r="AF105" s="1">
        <v>277.642</v>
      </c>
      <c r="AG105" s="1">
        <v>277.69400000000002</v>
      </c>
      <c r="AH105" s="1">
        <v>277.81599999999901</v>
      </c>
      <c r="AI105" s="1">
        <v>278.73</v>
      </c>
      <c r="AJ105" s="1">
        <v>279.64600000000002</v>
      </c>
      <c r="AK105" s="1">
        <v>279.44</v>
      </c>
      <c r="AL105" s="1">
        <v>279.23399999999998</v>
      </c>
      <c r="AM105" s="1">
        <v>279.02</v>
      </c>
      <c r="AN105" s="1">
        <v>279.20400000000001</v>
      </c>
      <c r="AO105" s="1">
        <v>279.37999999999897</v>
      </c>
      <c r="AP105" s="1">
        <v>279.56400000000002</v>
      </c>
      <c r="AQ105" s="1">
        <v>280.81799999999998</v>
      </c>
      <c r="AR105" s="1">
        <v>281.09800000000001</v>
      </c>
      <c r="AS105" s="1">
        <v>281.34399999999903</v>
      </c>
      <c r="AT105" s="1">
        <v>281.69999999999902</v>
      </c>
      <c r="AU105" s="1">
        <v>282.29000000000002</v>
      </c>
      <c r="AV105" s="1">
        <v>282.16800000000001</v>
      </c>
      <c r="AW105" s="1">
        <v>282.096</v>
      </c>
      <c r="AX105" s="1">
        <v>282.64600000000002</v>
      </c>
      <c r="AY105" s="1">
        <v>283.096</v>
      </c>
      <c r="AZ105" s="1">
        <v>283.54599999999903</v>
      </c>
      <c r="BA105" s="1">
        <v>284.17599999999999</v>
      </c>
      <c r="BB105" s="1">
        <v>284.40800000000002</v>
      </c>
      <c r="BC105" s="1">
        <v>284.38799999999998</v>
      </c>
      <c r="BD105" s="1">
        <v>284.36799999999999</v>
      </c>
      <c r="BE105" s="1">
        <v>284.75400000000002</v>
      </c>
      <c r="BF105" s="1">
        <v>284.73200000000003</v>
      </c>
      <c r="BG105" s="1">
        <v>284.71800000000002</v>
      </c>
      <c r="BH105" s="1">
        <v>284.75</v>
      </c>
      <c r="BI105" s="1">
        <v>284.77999999999997</v>
      </c>
      <c r="BJ105" s="1">
        <v>284.81799999999998</v>
      </c>
      <c r="BK105" s="1">
        <v>283.92599999999999</v>
      </c>
      <c r="BL105" s="1">
        <v>283.04199999999997</v>
      </c>
      <c r="BM105" s="1">
        <v>282.62400000000002</v>
      </c>
      <c r="BN105" s="1">
        <v>282.19799999999901</v>
      </c>
      <c r="BO105" s="1">
        <v>281.77999999999997</v>
      </c>
      <c r="BP105" s="1">
        <v>281.34800000000001</v>
      </c>
      <c r="BQ105" s="1">
        <v>280.92200000000003</v>
      </c>
      <c r="BR105" s="1">
        <v>280.774</v>
      </c>
      <c r="BS105" s="1">
        <v>280.62400000000002</v>
      </c>
      <c r="BU105" s="13">
        <v>7.7808149999999997E-4</v>
      </c>
      <c r="BV105" s="13">
        <v>7.7808149999999997E-4</v>
      </c>
      <c r="BW105" s="13">
        <v>7.7808149999999997E-4</v>
      </c>
      <c r="BX105" s="13">
        <v>7.7808149999999997E-4</v>
      </c>
      <c r="BY105" s="13">
        <v>7.7808149999999997E-4</v>
      </c>
      <c r="BZ105" s="13">
        <v>6.4569400000000004E-4</v>
      </c>
      <c r="CA105" s="13">
        <v>6.4569400000000004E-4</v>
      </c>
      <c r="CB105" s="13">
        <v>6.4569400000000004E-4</v>
      </c>
      <c r="CC105" s="13">
        <v>6.4569400000000004E-4</v>
      </c>
      <c r="CD105" s="13">
        <v>6.4569400000000004E-4</v>
      </c>
      <c r="CE105" s="13">
        <v>6.8338730000000003E-4</v>
      </c>
      <c r="CF105" s="13">
        <v>6.8338730000000003E-4</v>
      </c>
      <c r="CG105" s="13">
        <v>6.8338730000000003E-4</v>
      </c>
      <c r="CH105" s="13">
        <v>6.8338730000000003E-4</v>
      </c>
      <c r="CI105" s="13">
        <v>6.8338730000000003E-4</v>
      </c>
      <c r="CJ105" s="13">
        <v>6.5719659999999996E-4</v>
      </c>
      <c r="CK105" s="13">
        <v>6.5719659999999996E-4</v>
      </c>
      <c r="CL105" s="13">
        <v>6.5719659999999996E-4</v>
      </c>
      <c r="CM105" s="13">
        <v>6.5719659999999996E-4</v>
      </c>
      <c r="CN105" s="13">
        <v>6.5719659999999996E-4</v>
      </c>
      <c r="CO105" s="13">
        <v>8.2162700000000001E-4</v>
      </c>
      <c r="CP105" s="13">
        <v>8.2162700000000001E-4</v>
      </c>
      <c r="CQ105" s="13">
        <v>8.2162700000000001E-4</v>
      </c>
      <c r="CR105" s="13">
        <v>8.2162700000000001E-4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4.2790100000000001E-4</v>
      </c>
      <c r="DB105" s="13">
        <v>4.2790100000000001E-4</v>
      </c>
      <c r="DC105" s="13">
        <v>4.2790100000000001E-4</v>
      </c>
      <c r="DD105" s="13">
        <v>2.6218029999999998E-4</v>
      </c>
      <c r="DE105" s="13">
        <v>2.6218029999999998E-4</v>
      </c>
      <c r="DF105" s="13">
        <v>2.6218029999999998E-4</v>
      </c>
      <c r="DG105" s="13">
        <v>2.6218029999999998E-4</v>
      </c>
      <c r="DH105" s="13">
        <v>2.6218029999999998E-4</v>
      </c>
      <c r="DI105" s="13">
        <v>5.2436059999999996E-4</v>
      </c>
      <c r="DJ105" s="13">
        <v>5.2436059999999996E-4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3.9327040000000001E-4</v>
      </c>
      <c r="DR105" s="13">
        <v>3.9327040000000001E-4</v>
      </c>
      <c r="DS105" s="13">
        <v>1.3016340000000001E-3</v>
      </c>
      <c r="DT105" s="13">
        <v>1.3016340000000001E-3</v>
      </c>
      <c r="DU105" s="13">
        <v>1.3776909999999999E-3</v>
      </c>
      <c r="DV105" s="13">
        <v>1.3776909999999999E-3</v>
      </c>
      <c r="DW105" s="13">
        <v>1.3776909999999999E-3</v>
      </c>
      <c r="DX105" s="13">
        <v>1.052613E-3</v>
      </c>
      <c r="DY105" s="13">
        <v>1.052613E-3</v>
      </c>
      <c r="DZ105" s="13">
        <v>1.052613E-3</v>
      </c>
      <c r="EA105" s="13">
        <v>1.052613E-3</v>
      </c>
      <c r="EB105" s="13">
        <v>1.052613E-3</v>
      </c>
      <c r="EC105" s="13">
        <v>1.041384E-3</v>
      </c>
      <c r="ED105" s="13">
        <v>1.041384E-3</v>
      </c>
      <c r="EE105" s="13">
        <v>1.041384E-3</v>
      </c>
      <c r="EF105" s="13">
        <v>1.041384E-3</v>
      </c>
      <c r="EG105" s="13">
        <v>1.041384E-3</v>
      </c>
      <c r="EH105" s="13">
        <v>7.4420910000000005E-4</v>
      </c>
      <c r="EI105" s="13">
        <v>7.4420910000000005E-4</v>
      </c>
      <c r="EJ105" s="13">
        <v>7.4420910000000005E-4</v>
      </c>
      <c r="EK105" s="13">
        <v>7.4420910000000005E-4</v>
      </c>
      <c r="EL105" s="13">
        <v>7.4420910000000005E-4</v>
      </c>
      <c r="EN105" s="24">
        <v>102</v>
      </c>
      <c r="EO105" s="38">
        <v>2</v>
      </c>
      <c r="EP105" s="38">
        <v>32</v>
      </c>
      <c r="EQ105" s="17">
        <v>555660</v>
      </c>
      <c r="ER105" s="17">
        <v>391540</v>
      </c>
      <c r="ES105" s="41">
        <f t="shared" si="15"/>
        <v>321.33999999999997</v>
      </c>
      <c r="ET105" s="41">
        <f t="shared" si="16"/>
        <v>197.45198203199999</v>
      </c>
      <c r="EU105" s="41">
        <f t="shared" si="18"/>
        <v>123.88801796799999</v>
      </c>
      <c r="EV105" s="27" t="str">
        <f t="shared" si="19"/>
        <v>2,32</v>
      </c>
      <c r="EW105" s="28">
        <v>2</v>
      </c>
      <c r="EX105" s="28">
        <v>34</v>
      </c>
      <c r="EY105" s="28">
        <v>70</v>
      </c>
      <c r="EZ105" s="28">
        <v>295.91399999999999</v>
      </c>
      <c r="FA105" s="27" t="str">
        <f t="shared" si="20"/>
        <v/>
      </c>
      <c r="FB105" s="28">
        <f t="shared" si="21"/>
        <v>0</v>
      </c>
      <c r="FC105" s="28">
        <f t="shared" si="21"/>
        <v>0</v>
      </c>
      <c r="FD105" s="28">
        <f t="shared" si="22"/>
        <v>295.91399999999999</v>
      </c>
      <c r="FE105" s="29">
        <f t="shared" si="17"/>
        <v>0</v>
      </c>
      <c r="FF105" s="3" t="str">
        <f t="shared" si="23"/>
        <v/>
      </c>
      <c r="FG105" s="42" t="str">
        <f t="shared" ref="FG105:FI124" si="25">IF(ISNUMBER($FF105),INDEX($FB$4:$FD$575,MATCH($FF105,$FE$4:$FE$575,0),FG$3),"")</f>
        <v/>
      </c>
      <c r="FH105" s="42" t="str">
        <f t="shared" si="25"/>
        <v/>
      </c>
      <c r="FI105" s="42" t="str">
        <f t="shared" si="25"/>
        <v/>
      </c>
      <c r="FK105" s="32">
        <v>1</v>
      </c>
      <c r="FL105" s="32">
        <v>102</v>
      </c>
      <c r="FM105" s="31">
        <v>1</v>
      </c>
      <c r="FN105" s="31">
        <v>31</v>
      </c>
      <c r="FO105" s="31">
        <v>42</v>
      </c>
      <c r="FP105" s="32" t="s">
        <v>25</v>
      </c>
      <c r="FQ105" s="32">
        <v>2.5000000000000001E-2</v>
      </c>
      <c r="FR105" s="32">
        <v>0</v>
      </c>
      <c r="FS105" s="32">
        <v>0</v>
      </c>
      <c r="FT105" s="32">
        <v>0</v>
      </c>
      <c r="FU105" s="32">
        <v>0</v>
      </c>
      <c r="FV105" s="39"/>
    </row>
    <row r="106" spans="1:178" ht="2.1" customHeight="1" x14ac:dyDescent="0.25">
      <c r="A106" s="5"/>
      <c r="B106" s="1">
        <v>301.70400000000001</v>
      </c>
      <c r="C106" s="1">
        <v>301.00799999999902</v>
      </c>
      <c r="D106" s="1">
        <v>300.30399999999901</v>
      </c>
      <c r="E106" s="1">
        <v>299.74400000000003</v>
      </c>
      <c r="F106" s="1">
        <v>299.18400000000003</v>
      </c>
      <c r="G106" s="1">
        <v>298.61599999999999</v>
      </c>
      <c r="H106" s="1">
        <v>297.76999999999902</v>
      </c>
      <c r="I106" s="1">
        <v>296.93</v>
      </c>
      <c r="J106" s="1">
        <v>296.24400000000003</v>
      </c>
      <c r="K106" s="1">
        <v>295.56</v>
      </c>
      <c r="L106" s="1">
        <v>294.86</v>
      </c>
      <c r="M106" s="1">
        <v>294.16000000000003</v>
      </c>
      <c r="N106" s="1">
        <v>293.45800000000003</v>
      </c>
      <c r="O106" s="1">
        <v>292.64999999999901</v>
      </c>
      <c r="P106" s="1">
        <v>291.83999999999997</v>
      </c>
      <c r="Q106" s="1">
        <v>291.01999999999902</v>
      </c>
      <c r="R106" s="1">
        <v>290.19</v>
      </c>
      <c r="S106" s="1">
        <v>289.37</v>
      </c>
      <c r="T106" s="1">
        <v>288.20600000000002</v>
      </c>
      <c r="U106" s="1">
        <v>287.03399999999903</v>
      </c>
      <c r="V106" s="1">
        <v>285.87</v>
      </c>
      <c r="W106" s="1">
        <v>283.93200000000002</v>
      </c>
      <c r="X106" s="1">
        <v>281.99200000000002</v>
      </c>
      <c r="Y106" s="1">
        <v>281.33800000000002</v>
      </c>
      <c r="Z106" s="1">
        <v>280.67599999999999</v>
      </c>
      <c r="AA106" s="1">
        <v>279.26400000000001</v>
      </c>
      <c r="AB106" s="1">
        <v>278.42599999999999</v>
      </c>
      <c r="AC106" s="1">
        <v>277.17599999999902</v>
      </c>
      <c r="AD106" s="1">
        <v>277.48799999999898</v>
      </c>
      <c r="AE106" s="1">
        <v>278.16399999999902</v>
      </c>
      <c r="AF106" s="1">
        <v>278.06799999999902</v>
      </c>
      <c r="AG106" s="1">
        <v>278.17</v>
      </c>
      <c r="AH106" s="1">
        <v>278.08199999999999</v>
      </c>
      <c r="AI106" s="1">
        <v>278.99799999999902</v>
      </c>
      <c r="AJ106" s="1">
        <v>279.91199999999998</v>
      </c>
      <c r="AK106" s="1">
        <v>280.82600000000002</v>
      </c>
      <c r="AL106" s="1">
        <v>280.62</v>
      </c>
      <c r="AM106" s="1">
        <v>280.41399999999999</v>
      </c>
      <c r="AN106" s="1">
        <v>280.58999999999901</v>
      </c>
      <c r="AO106" s="1">
        <v>280.76600000000002</v>
      </c>
      <c r="AP106" s="1">
        <v>282.02999999999901</v>
      </c>
      <c r="AQ106" s="1">
        <v>283.29399999999902</v>
      </c>
      <c r="AR106" s="1">
        <v>284.16800000000001</v>
      </c>
      <c r="AS106" s="1">
        <v>284.29599999999999</v>
      </c>
      <c r="AT106" s="1">
        <v>284.62599999999901</v>
      </c>
      <c r="AU106" s="1">
        <v>284.36399999999998</v>
      </c>
      <c r="AV106" s="1">
        <v>284.19600000000003</v>
      </c>
      <c r="AW106" s="1">
        <v>283.93</v>
      </c>
      <c r="AX106" s="1">
        <v>284.37999999999897</v>
      </c>
      <c r="AY106" s="1">
        <v>284.822</v>
      </c>
      <c r="AZ106" s="1">
        <v>285.46199999999902</v>
      </c>
      <c r="BA106" s="1">
        <v>286.09399999999999</v>
      </c>
      <c r="BB106" s="1">
        <v>286.33199999999903</v>
      </c>
      <c r="BC106" s="1">
        <v>286.31200000000001</v>
      </c>
      <c r="BD106" s="1">
        <v>286.29199999999997</v>
      </c>
      <c r="BE106" s="1">
        <v>286.67200000000003</v>
      </c>
      <c r="BF106" s="1">
        <v>286.64999999999998</v>
      </c>
      <c r="BG106" s="1">
        <v>286.63</v>
      </c>
      <c r="BH106" s="1">
        <v>286.66800000000001</v>
      </c>
      <c r="BI106" s="1">
        <v>286.69799999999901</v>
      </c>
      <c r="BJ106" s="1">
        <v>285.81400000000002</v>
      </c>
      <c r="BK106" s="1">
        <v>284.92200000000003</v>
      </c>
      <c r="BL106" s="1">
        <v>284.04000000000002</v>
      </c>
      <c r="BM106" s="1">
        <v>283.62200000000001</v>
      </c>
      <c r="BN106" s="1">
        <v>283.19600000000003</v>
      </c>
      <c r="BO106" s="1">
        <v>282.76999999999902</v>
      </c>
      <c r="BP106" s="1">
        <v>282.33600000000001</v>
      </c>
      <c r="BQ106" s="1">
        <v>281.90199999999999</v>
      </c>
      <c r="BR106" s="1">
        <v>281.762</v>
      </c>
      <c r="BS106" s="1">
        <v>281.61399999999998</v>
      </c>
      <c r="BU106" s="13">
        <v>5.4973550000000004E-4</v>
      </c>
      <c r="BV106" s="13">
        <v>5.4973550000000004E-4</v>
      </c>
      <c r="BW106" s="13">
        <v>5.4973550000000004E-4</v>
      </c>
      <c r="BX106" s="13">
        <v>5.4973550000000004E-4</v>
      </c>
      <c r="BY106" s="13">
        <v>5.4973550000000004E-4</v>
      </c>
      <c r="BZ106" s="13">
        <v>5.233805E-4</v>
      </c>
      <c r="CA106" s="13">
        <v>5.233805E-4</v>
      </c>
      <c r="CB106" s="13">
        <v>5.233805E-4</v>
      </c>
      <c r="CC106" s="13">
        <v>5.233805E-4</v>
      </c>
      <c r="CD106" s="13">
        <v>5.233805E-4</v>
      </c>
      <c r="CE106" s="13">
        <v>4.8203249999999998E-4</v>
      </c>
      <c r="CF106" s="13">
        <v>4.8203249999999998E-4</v>
      </c>
      <c r="CG106" s="13">
        <v>4.8203249999999998E-4</v>
      </c>
      <c r="CH106" s="13">
        <v>4.8203249999999998E-4</v>
      </c>
      <c r="CI106" s="13">
        <v>4.8203249999999998E-4</v>
      </c>
      <c r="CJ106" s="13">
        <v>4.5751830000000001E-4</v>
      </c>
      <c r="CK106" s="13">
        <v>4.5751830000000001E-4</v>
      </c>
      <c r="CL106" s="13">
        <v>4.5751830000000001E-4</v>
      </c>
      <c r="CM106" s="13">
        <v>4.5751830000000001E-4</v>
      </c>
      <c r="CN106" s="13">
        <v>4.5751830000000001E-4</v>
      </c>
      <c r="CO106" s="13">
        <v>5.1994849999999996E-4</v>
      </c>
      <c r="CP106" s="13">
        <v>5.1994849999999996E-4</v>
      </c>
      <c r="CQ106" s="13">
        <v>5.1994849999999996E-4</v>
      </c>
      <c r="CR106" s="13">
        <v>5.1994849999999996E-4</v>
      </c>
      <c r="CS106" s="13">
        <v>5.1994849999999996E-4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6.4230609999999997E-4</v>
      </c>
      <c r="DB106" s="13">
        <v>6.4230609999999997E-4</v>
      </c>
      <c r="DC106" s="13">
        <v>6.4230609999999997E-4</v>
      </c>
      <c r="DD106" s="13">
        <v>7.3816479999999998E-4</v>
      </c>
      <c r="DE106" s="13">
        <v>7.3816479999999998E-4</v>
      </c>
      <c r="DF106" s="13">
        <v>7.3816479999999998E-4</v>
      </c>
      <c r="DG106" s="13">
        <v>7.3816479999999998E-4</v>
      </c>
      <c r="DH106" s="13">
        <v>7.3816479999999998E-4</v>
      </c>
      <c r="DI106" s="13">
        <v>4.4240529999999998E-4</v>
      </c>
      <c r="DJ106" s="13">
        <v>4.4240529999999998E-4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5.8608469999999998E-4</v>
      </c>
      <c r="DQ106" s="13">
        <v>5.8608469999999998E-4</v>
      </c>
      <c r="DR106" s="13">
        <v>5.8608469999999998E-4</v>
      </c>
      <c r="DS106" s="13">
        <v>1.015317E-3</v>
      </c>
      <c r="DT106" s="13">
        <v>1.015317E-3</v>
      </c>
      <c r="DU106" s="13">
        <v>1.3776909999999999E-3</v>
      </c>
      <c r="DV106" s="13">
        <v>1.3776909999999999E-3</v>
      </c>
      <c r="DW106" s="13">
        <v>1.3776909999999999E-3</v>
      </c>
      <c r="DX106" s="13">
        <v>9.8319509999999989E-4</v>
      </c>
      <c r="DY106" s="13">
        <v>9.8319509999999989E-4</v>
      </c>
      <c r="DZ106" s="13">
        <v>9.8319509999999989E-4</v>
      </c>
      <c r="EA106" s="13">
        <v>9.8319509999999989E-4</v>
      </c>
      <c r="EB106" s="13">
        <v>9.8319509999999989E-4</v>
      </c>
      <c r="EC106" s="13">
        <v>9.7351179999999999E-4</v>
      </c>
      <c r="ED106" s="13">
        <v>9.7351179999999999E-4</v>
      </c>
      <c r="EE106" s="13">
        <v>9.7351179999999999E-4</v>
      </c>
      <c r="EF106" s="13">
        <v>9.7351179999999999E-4</v>
      </c>
      <c r="EG106" s="13">
        <v>9.7351179999999999E-4</v>
      </c>
      <c r="EH106" s="13">
        <v>7.3259509999999998E-4</v>
      </c>
      <c r="EI106" s="13">
        <v>7.3259509999999998E-4</v>
      </c>
      <c r="EJ106" s="13">
        <v>7.3259509999999998E-4</v>
      </c>
      <c r="EK106" s="13">
        <v>7.3259509999999998E-4</v>
      </c>
      <c r="EL106" s="13">
        <v>7.3259509999999998E-4</v>
      </c>
      <c r="EN106" s="24">
        <v>103</v>
      </c>
      <c r="EO106" s="38">
        <v>2</v>
      </c>
      <c r="EP106" s="38">
        <v>33</v>
      </c>
      <c r="EQ106" s="17">
        <v>555700</v>
      </c>
      <c r="ER106" s="17">
        <v>391540</v>
      </c>
      <c r="ES106" s="41">
        <f t="shared" si="15"/>
        <v>320.57</v>
      </c>
      <c r="ET106" s="41">
        <f t="shared" si="16"/>
        <v>197.39786174400001</v>
      </c>
      <c r="EU106" s="41">
        <f t="shared" si="18"/>
        <v>123.17213825599998</v>
      </c>
      <c r="EV106" s="27" t="str">
        <f t="shared" si="19"/>
        <v>2,33</v>
      </c>
      <c r="EW106" s="28">
        <v>2</v>
      </c>
      <c r="EX106" s="28">
        <v>35</v>
      </c>
      <c r="EY106" s="28">
        <v>70</v>
      </c>
      <c r="EZ106" s="28">
        <v>295.86200000000002</v>
      </c>
      <c r="FA106" s="27" t="str">
        <f t="shared" si="20"/>
        <v/>
      </c>
      <c r="FB106" s="28">
        <f t="shared" si="21"/>
        <v>0</v>
      </c>
      <c r="FC106" s="28">
        <f t="shared" si="21"/>
        <v>0</v>
      </c>
      <c r="FD106" s="28">
        <f t="shared" si="22"/>
        <v>295.86200000000002</v>
      </c>
      <c r="FE106" s="29">
        <f t="shared" si="17"/>
        <v>0</v>
      </c>
      <c r="FF106" s="3" t="str">
        <f t="shared" si="23"/>
        <v/>
      </c>
      <c r="FG106" s="42" t="str">
        <f t="shared" si="25"/>
        <v/>
      </c>
      <c r="FH106" s="42" t="str">
        <f t="shared" si="25"/>
        <v/>
      </c>
      <c r="FI106" s="42" t="str">
        <f t="shared" si="25"/>
        <v/>
      </c>
      <c r="FK106" s="32">
        <v>1</v>
      </c>
      <c r="FL106" s="32">
        <v>103</v>
      </c>
      <c r="FM106" s="31">
        <v>1</v>
      </c>
      <c r="FN106" s="31">
        <v>40</v>
      </c>
      <c r="FO106" s="31">
        <v>29</v>
      </c>
      <c r="FP106" s="32" t="s">
        <v>25</v>
      </c>
      <c r="FQ106" s="32">
        <v>2.5000000000000001E-2</v>
      </c>
      <c r="FR106" s="32">
        <v>0</v>
      </c>
      <c r="FS106" s="32">
        <v>0</v>
      </c>
      <c r="FT106" s="32">
        <v>0</v>
      </c>
      <c r="FU106" s="32">
        <v>0</v>
      </c>
      <c r="FV106" s="39"/>
    </row>
    <row r="107" spans="1:178" ht="2.1" customHeight="1" x14ac:dyDescent="0.25">
      <c r="A107" s="5"/>
      <c r="B107" s="1">
        <v>301.90600000000001</v>
      </c>
      <c r="C107" s="1">
        <v>301.20199999999897</v>
      </c>
      <c r="D107" s="1">
        <v>300.50400000000002</v>
      </c>
      <c r="E107" s="1">
        <v>299.94600000000003</v>
      </c>
      <c r="F107" s="1">
        <v>299.37799999999999</v>
      </c>
      <c r="G107" s="1">
        <v>298.81799999999902</v>
      </c>
      <c r="H107" s="1">
        <v>298.25799999999998</v>
      </c>
      <c r="I107" s="1">
        <v>297.41000000000003</v>
      </c>
      <c r="J107" s="1">
        <v>296.72599999999898</v>
      </c>
      <c r="K107" s="1">
        <v>296.02600000000001</v>
      </c>
      <c r="L107" s="1">
        <v>295.32600000000002</v>
      </c>
      <c r="M107" s="1">
        <v>294.62400000000002</v>
      </c>
      <c r="N107" s="1">
        <v>293.91599999999897</v>
      </c>
      <c r="O107" s="1">
        <v>293.108</v>
      </c>
      <c r="P107" s="1">
        <v>292.286</v>
      </c>
      <c r="Q107" s="1">
        <v>291.46600000000001</v>
      </c>
      <c r="R107" s="1">
        <v>290.64400000000001</v>
      </c>
      <c r="S107" s="1">
        <v>289.82399999999899</v>
      </c>
      <c r="T107" s="1">
        <v>288.65199999999902</v>
      </c>
      <c r="U107" s="1">
        <v>287.48799999999898</v>
      </c>
      <c r="V107" s="1">
        <v>286.31599999999997</v>
      </c>
      <c r="W107" s="1">
        <v>285.15199999999999</v>
      </c>
      <c r="X107" s="1">
        <v>283.214</v>
      </c>
      <c r="Y107" s="1">
        <v>282.56</v>
      </c>
      <c r="Z107" s="1">
        <v>281.548</v>
      </c>
      <c r="AA107" s="1">
        <v>280.536</v>
      </c>
      <c r="AB107" s="1">
        <v>279.524</v>
      </c>
      <c r="AC107" s="1">
        <v>278.43999999999897</v>
      </c>
      <c r="AD107" s="1">
        <v>278.71600000000001</v>
      </c>
      <c r="AE107" s="1">
        <v>278.57600000000002</v>
      </c>
      <c r="AF107" s="1">
        <v>278.48</v>
      </c>
      <c r="AG107" s="1">
        <v>278.5</v>
      </c>
      <c r="AH107" s="1">
        <v>278.35000000000002</v>
      </c>
      <c r="AI107" s="1">
        <v>279.26400000000001</v>
      </c>
      <c r="AJ107" s="1">
        <v>280.17799999999897</v>
      </c>
      <c r="AK107" s="1">
        <v>281.09399999999999</v>
      </c>
      <c r="AL107" s="1">
        <v>282.00799999999998</v>
      </c>
      <c r="AM107" s="1">
        <v>281.80200000000002</v>
      </c>
      <c r="AN107" s="1">
        <v>281.97800000000001</v>
      </c>
      <c r="AO107" s="1">
        <v>283.24200000000002</v>
      </c>
      <c r="AP107" s="1">
        <v>284.50400000000002</v>
      </c>
      <c r="AQ107" s="1">
        <v>285.76799999999997</v>
      </c>
      <c r="AR107" s="1">
        <v>287.024</v>
      </c>
      <c r="AS107" s="1">
        <v>287.15600000000001</v>
      </c>
      <c r="AT107" s="1">
        <v>286.71799999999899</v>
      </c>
      <c r="AU107" s="1">
        <v>286.10399999999902</v>
      </c>
      <c r="AV107" s="1">
        <v>286.08600000000001</v>
      </c>
      <c r="AW107" s="1">
        <v>285.65800000000002</v>
      </c>
      <c r="AX107" s="1">
        <v>286.108</v>
      </c>
      <c r="AY107" s="1">
        <v>286.74799999999999</v>
      </c>
      <c r="AZ107" s="1">
        <v>287.37799999999902</v>
      </c>
      <c r="BA107" s="1">
        <v>288.00999999999902</v>
      </c>
      <c r="BB107" s="1">
        <v>288.64999999999901</v>
      </c>
      <c r="BC107" s="1">
        <v>288.62999999999897</v>
      </c>
      <c r="BD107" s="1">
        <v>288.61</v>
      </c>
      <c r="BE107" s="1">
        <v>288.58999999999997</v>
      </c>
      <c r="BF107" s="1">
        <v>288.56999999999903</v>
      </c>
      <c r="BG107" s="1">
        <v>288.548</v>
      </c>
      <c r="BH107" s="1">
        <v>288.58600000000001</v>
      </c>
      <c r="BI107" s="1">
        <v>287.69400000000002</v>
      </c>
      <c r="BJ107" s="1">
        <v>286.81</v>
      </c>
      <c r="BK107" s="1">
        <v>285.92</v>
      </c>
      <c r="BL107" s="1">
        <v>285.036</v>
      </c>
      <c r="BM107" s="1">
        <v>284.61799999999999</v>
      </c>
      <c r="BN107" s="1">
        <v>284.18400000000003</v>
      </c>
      <c r="BO107" s="1">
        <v>283.75</v>
      </c>
      <c r="BP107" s="1">
        <v>283.32400000000001</v>
      </c>
      <c r="BQ107" s="1">
        <v>282.892</v>
      </c>
      <c r="BR107" s="1">
        <v>282.74200000000002</v>
      </c>
      <c r="BS107" s="1">
        <v>282.22000000000003</v>
      </c>
      <c r="BU107" s="13">
        <v>5.4973550000000004E-4</v>
      </c>
      <c r="BV107" s="13">
        <v>5.4973550000000004E-4</v>
      </c>
      <c r="BW107" s="13">
        <v>5.4973550000000004E-4</v>
      </c>
      <c r="BX107" s="13">
        <v>5.4973550000000004E-4</v>
      </c>
      <c r="BY107" s="13">
        <v>5.4973550000000004E-4</v>
      </c>
      <c r="BZ107" s="13">
        <v>5.233805E-4</v>
      </c>
      <c r="CA107" s="13">
        <v>5.233805E-4</v>
      </c>
      <c r="CB107" s="13">
        <v>5.233805E-4</v>
      </c>
      <c r="CC107" s="13">
        <v>5.233805E-4</v>
      </c>
      <c r="CD107" s="13">
        <v>5.233805E-4</v>
      </c>
      <c r="CE107" s="13">
        <v>4.8203249999999998E-4</v>
      </c>
      <c r="CF107" s="13">
        <v>4.8203249999999998E-4</v>
      </c>
      <c r="CG107" s="13">
        <v>4.8203249999999998E-4</v>
      </c>
      <c r="CH107" s="13">
        <v>4.8203249999999998E-4</v>
      </c>
      <c r="CI107" s="13">
        <v>4.8203249999999998E-4</v>
      </c>
      <c r="CJ107" s="13">
        <v>4.5751830000000001E-4</v>
      </c>
      <c r="CK107" s="13">
        <v>4.5751830000000001E-4</v>
      </c>
      <c r="CL107" s="13">
        <v>4.5751830000000001E-4</v>
      </c>
      <c r="CM107" s="13">
        <v>4.5751830000000001E-4</v>
      </c>
      <c r="CN107" s="13">
        <v>4.5751830000000001E-4</v>
      </c>
      <c r="CO107" s="13">
        <v>5.1994849999999996E-4</v>
      </c>
      <c r="CP107" s="13">
        <v>5.1994849999999996E-4</v>
      </c>
      <c r="CQ107" s="13">
        <v>5.1994849999999996E-4</v>
      </c>
      <c r="CR107" s="13">
        <v>5.1994849999999996E-4</v>
      </c>
      <c r="CS107" s="13">
        <v>5.1994849999999996E-4</v>
      </c>
      <c r="CT107" s="13">
        <v>4.9303780000000005E-4</v>
      </c>
      <c r="CU107" s="13">
        <v>4.9303780000000005E-4</v>
      </c>
      <c r="CV107" s="13">
        <v>0</v>
      </c>
      <c r="CW107" s="13">
        <v>0</v>
      </c>
      <c r="CX107" s="13">
        <v>0</v>
      </c>
      <c r="CY107" s="13">
        <v>0</v>
      </c>
      <c r="CZ107" s="13">
        <v>6.4230609999999997E-4</v>
      </c>
      <c r="DA107" s="13">
        <v>6.4230609999999997E-4</v>
      </c>
      <c r="DB107" s="13">
        <v>6.4230609999999997E-4</v>
      </c>
      <c r="DC107" s="13">
        <v>6.4230609999999997E-4</v>
      </c>
      <c r="DD107" s="13">
        <v>7.3816479999999998E-4</v>
      </c>
      <c r="DE107" s="13">
        <v>7.3816479999999998E-4</v>
      </c>
      <c r="DF107" s="13">
        <v>7.3816479999999998E-4</v>
      </c>
      <c r="DG107" s="13">
        <v>7.3816479999999998E-4</v>
      </c>
      <c r="DH107" s="13">
        <v>7.3816479999999998E-4</v>
      </c>
      <c r="DI107" s="13">
        <v>4.4240529999999998E-4</v>
      </c>
      <c r="DJ107" s="13">
        <v>4.4240529999999998E-4</v>
      </c>
      <c r="DK107" s="13">
        <v>4.4240529999999998E-4</v>
      </c>
      <c r="DL107" s="13">
        <v>0</v>
      </c>
      <c r="DM107" s="13">
        <v>0</v>
      </c>
      <c r="DN107" s="13">
        <v>0</v>
      </c>
      <c r="DO107" s="13">
        <v>5.8608469999999998E-4</v>
      </c>
      <c r="DP107" s="13">
        <v>5.8608469999999998E-4</v>
      </c>
      <c r="DQ107" s="13">
        <v>5.8608469999999998E-4</v>
      </c>
      <c r="DR107" s="13">
        <v>5.8608469999999998E-4</v>
      </c>
      <c r="DS107" s="13">
        <v>1.015317E-3</v>
      </c>
      <c r="DT107" s="13">
        <v>1.015317E-3</v>
      </c>
      <c r="DU107" s="13">
        <v>1.015317E-3</v>
      </c>
      <c r="DV107" s="13">
        <v>1.015317E-3</v>
      </c>
      <c r="DW107" s="13">
        <v>1.015317E-3</v>
      </c>
      <c r="DX107" s="13">
        <v>9.8319509999999989E-4</v>
      </c>
      <c r="DY107" s="13">
        <v>9.8319509999999989E-4</v>
      </c>
      <c r="DZ107" s="13">
        <v>9.8319509999999989E-4</v>
      </c>
      <c r="EA107" s="13">
        <v>9.8319509999999989E-4</v>
      </c>
      <c r="EB107" s="13">
        <v>9.8319509999999989E-4</v>
      </c>
      <c r="EC107" s="13">
        <v>9.7351179999999999E-4</v>
      </c>
      <c r="ED107" s="13">
        <v>9.7351179999999999E-4</v>
      </c>
      <c r="EE107" s="13">
        <v>9.7351179999999999E-4</v>
      </c>
      <c r="EF107" s="13">
        <v>9.7351179999999999E-4</v>
      </c>
      <c r="EG107" s="13">
        <v>9.7351179999999999E-4</v>
      </c>
      <c r="EH107" s="13">
        <v>7.3259509999999998E-4</v>
      </c>
      <c r="EI107" s="13">
        <v>7.3259509999999998E-4</v>
      </c>
      <c r="EJ107" s="13">
        <v>7.3259509999999998E-4</v>
      </c>
      <c r="EK107" s="13">
        <v>7.3259509999999998E-4</v>
      </c>
      <c r="EL107" s="13">
        <v>7.3259509999999998E-4</v>
      </c>
      <c r="EN107" s="24">
        <v>104</v>
      </c>
      <c r="EO107" s="38">
        <v>2</v>
      </c>
      <c r="EP107" s="38">
        <v>34</v>
      </c>
      <c r="EQ107" s="17">
        <v>555740</v>
      </c>
      <c r="ER107" s="17">
        <v>391540</v>
      </c>
      <c r="ES107" s="41">
        <f t="shared" si="15"/>
        <v>318.87</v>
      </c>
      <c r="ET107" s="41">
        <f t="shared" si="16"/>
        <v>197.346368832</v>
      </c>
      <c r="EU107" s="41">
        <f t="shared" si="18"/>
        <v>121.52363116800001</v>
      </c>
      <c r="EV107" s="27" t="str">
        <f t="shared" si="19"/>
        <v>2,34</v>
      </c>
      <c r="EW107" s="28">
        <v>2</v>
      </c>
      <c r="EX107" s="28">
        <v>36</v>
      </c>
      <c r="EY107" s="28">
        <v>70</v>
      </c>
      <c r="EZ107" s="28">
        <v>295.80900000000003</v>
      </c>
      <c r="FA107" s="27" t="str">
        <f t="shared" si="20"/>
        <v/>
      </c>
      <c r="FB107" s="28">
        <f t="shared" si="21"/>
        <v>0</v>
      </c>
      <c r="FC107" s="28">
        <f t="shared" si="21"/>
        <v>0</v>
      </c>
      <c r="FD107" s="28">
        <f t="shared" si="22"/>
        <v>295.80900000000003</v>
      </c>
      <c r="FE107" s="29">
        <f t="shared" si="17"/>
        <v>0</v>
      </c>
      <c r="FF107" s="3" t="str">
        <f t="shared" si="23"/>
        <v/>
      </c>
      <c r="FG107" s="42" t="str">
        <f t="shared" si="25"/>
        <v/>
      </c>
      <c r="FH107" s="42" t="str">
        <f t="shared" si="25"/>
        <v/>
      </c>
      <c r="FI107" s="42" t="str">
        <f t="shared" si="25"/>
        <v/>
      </c>
      <c r="FK107" s="32">
        <v>1</v>
      </c>
      <c r="FL107" s="32">
        <v>104</v>
      </c>
      <c r="FM107" s="31">
        <v>1</v>
      </c>
      <c r="FN107" s="31">
        <v>32</v>
      </c>
      <c r="FO107" s="31">
        <v>34</v>
      </c>
      <c r="FP107" s="32" t="s">
        <v>25</v>
      </c>
      <c r="FQ107" s="32">
        <v>2.5000000000000001E-2</v>
      </c>
      <c r="FR107" s="32">
        <v>0</v>
      </c>
      <c r="FS107" s="32">
        <v>0</v>
      </c>
      <c r="FT107" s="32">
        <v>0</v>
      </c>
      <c r="FU107" s="32">
        <v>0</v>
      </c>
      <c r="FV107" s="39"/>
    </row>
    <row r="108" spans="1:178" ht="2.1" customHeight="1" x14ac:dyDescent="0.25">
      <c r="A108" s="5"/>
      <c r="B108" s="1">
        <v>302.09800000000001</v>
      </c>
      <c r="C108" s="1">
        <v>301.40199999999999</v>
      </c>
      <c r="D108" s="1">
        <v>300.70600000000002</v>
      </c>
      <c r="E108" s="1">
        <v>300.14600000000002</v>
      </c>
      <c r="F108" s="1">
        <v>299.57799999999997</v>
      </c>
      <c r="G108" s="1">
        <v>299.02</v>
      </c>
      <c r="H108" s="1">
        <v>298.45199999999897</v>
      </c>
      <c r="I108" s="1">
        <v>297.89199999999897</v>
      </c>
      <c r="J108" s="1">
        <v>297.19200000000001</v>
      </c>
      <c r="K108" s="1">
        <v>296.49200000000002</v>
      </c>
      <c r="L108" s="1">
        <v>295.78199999999998</v>
      </c>
      <c r="M108" s="1">
        <v>295.08199999999903</v>
      </c>
      <c r="N108" s="1">
        <v>294.38200000000001</v>
      </c>
      <c r="O108" s="1">
        <v>293.56200000000001</v>
      </c>
      <c r="P108" s="1">
        <v>292.74</v>
      </c>
      <c r="Q108" s="1">
        <v>291.91199999999998</v>
      </c>
      <c r="R108" s="1">
        <v>291.08999999999997</v>
      </c>
      <c r="S108" s="1">
        <v>290.26999999999902</v>
      </c>
      <c r="T108" s="1">
        <v>289.10599999999903</v>
      </c>
      <c r="U108" s="1">
        <v>287.93400000000003</v>
      </c>
      <c r="V108" s="1">
        <v>286.76999999999902</v>
      </c>
      <c r="W108" s="1">
        <v>285.59800000000001</v>
      </c>
      <c r="X108" s="1">
        <v>284.43400000000003</v>
      </c>
      <c r="Y108" s="1">
        <v>283.42200000000003</v>
      </c>
      <c r="Z108" s="1">
        <v>282.41000000000003</v>
      </c>
      <c r="AA108" s="1">
        <v>281.40600000000001</v>
      </c>
      <c r="AB108" s="1">
        <v>280.39400000000001</v>
      </c>
      <c r="AC108" s="1">
        <v>279.38200000000001</v>
      </c>
      <c r="AD108" s="1">
        <v>279.231999999999</v>
      </c>
      <c r="AE108" s="1">
        <v>279.07400000000001</v>
      </c>
      <c r="AF108" s="1">
        <v>278.92399999999998</v>
      </c>
      <c r="AG108" s="1">
        <v>278.765999999999</v>
      </c>
      <c r="AH108" s="1">
        <v>278.61599999999902</v>
      </c>
      <c r="AI108" s="1">
        <v>279.52999999999997</v>
      </c>
      <c r="AJ108" s="1">
        <v>280.44600000000003</v>
      </c>
      <c r="AK108" s="1">
        <v>281.36</v>
      </c>
      <c r="AL108" s="1">
        <v>282.27600000000001</v>
      </c>
      <c r="AM108" s="1">
        <v>283.19</v>
      </c>
      <c r="AN108" s="1">
        <v>284.45400000000001</v>
      </c>
      <c r="AO108" s="1">
        <v>285.71600000000001</v>
      </c>
      <c r="AP108" s="1">
        <v>286.97199999999998</v>
      </c>
      <c r="AQ108" s="1">
        <v>288.23399999999901</v>
      </c>
      <c r="AR108" s="1">
        <v>289.49799999999999</v>
      </c>
      <c r="AS108" s="1">
        <v>289.07799999999997</v>
      </c>
      <c r="AT108" s="1">
        <v>288.66000000000003</v>
      </c>
      <c r="AU108" s="1">
        <v>288.231999999999</v>
      </c>
      <c r="AV108" s="1">
        <v>287.813999999999</v>
      </c>
      <c r="AW108" s="1">
        <v>287.39400000000001</v>
      </c>
      <c r="AX108" s="1">
        <v>288.02600000000001</v>
      </c>
      <c r="AY108" s="1">
        <v>288.66399999999999</v>
      </c>
      <c r="AZ108" s="1">
        <v>289.29599999999903</v>
      </c>
      <c r="BA108" s="1">
        <v>289.93400000000003</v>
      </c>
      <c r="BB108" s="1">
        <v>290.56599999999997</v>
      </c>
      <c r="BC108" s="1">
        <v>290.54599999999903</v>
      </c>
      <c r="BD108" s="1">
        <v>290.52600000000001</v>
      </c>
      <c r="BE108" s="1">
        <v>290.50599999999997</v>
      </c>
      <c r="BF108" s="1">
        <v>290.48599999999902</v>
      </c>
      <c r="BG108" s="1">
        <v>290.46600000000001</v>
      </c>
      <c r="BH108" s="1">
        <v>289.58199999999903</v>
      </c>
      <c r="BI108" s="1">
        <v>288.68999999999897</v>
      </c>
      <c r="BJ108" s="1">
        <v>287.80799999999903</v>
      </c>
      <c r="BK108" s="1">
        <v>286.916</v>
      </c>
      <c r="BL108" s="1">
        <v>286.03199999999902</v>
      </c>
      <c r="BM108" s="1">
        <v>285.59800000000001</v>
      </c>
      <c r="BN108" s="1">
        <v>285.17200000000003</v>
      </c>
      <c r="BO108" s="1">
        <v>284.74</v>
      </c>
      <c r="BP108" s="1">
        <v>284.31400000000002</v>
      </c>
      <c r="BQ108" s="1">
        <v>283.87999999999897</v>
      </c>
      <c r="BR108" s="1">
        <v>283.35000000000002</v>
      </c>
      <c r="BS108" s="1">
        <v>282.82799999999997</v>
      </c>
      <c r="BU108" s="13">
        <v>5.4973550000000004E-4</v>
      </c>
      <c r="BV108" s="13">
        <v>5.4973550000000004E-4</v>
      </c>
      <c r="BW108" s="13">
        <v>5.4973550000000004E-4</v>
      </c>
      <c r="BX108" s="13">
        <v>5.4973550000000004E-4</v>
      </c>
      <c r="BY108" s="13">
        <v>5.4973550000000004E-4</v>
      </c>
      <c r="BZ108" s="13">
        <v>5.233805E-4</v>
      </c>
      <c r="CA108" s="13">
        <v>5.233805E-4</v>
      </c>
      <c r="CB108" s="13">
        <v>5.233805E-4</v>
      </c>
      <c r="CC108" s="13">
        <v>5.233805E-4</v>
      </c>
      <c r="CD108" s="13">
        <v>5.233805E-4</v>
      </c>
      <c r="CE108" s="13">
        <v>4.8203249999999998E-4</v>
      </c>
      <c r="CF108" s="13">
        <v>4.8203249999999998E-4</v>
      </c>
      <c r="CG108" s="13">
        <v>4.8203249999999998E-4</v>
      </c>
      <c r="CH108" s="13">
        <v>4.8203249999999998E-4</v>
      </c>
      <c r="CI108" s="13">
        <v>4.8203249999999998E-4</v>
      </c>
      <c r="CJ108" s="13">
        <v>4.5751830000000001E-4</v>
      </c>
      <c r="CK108" s="13">
        <v>4.5751830000000001E-4</v>
      </c>
      <c r="CL108" s="13">
        <v>4.5751830000000001E-4</v>
      </c>
      <c r="CM108" s="13">
        <v>4.5751830000000001E-4</v>
      </c>
      <c r="CN108" s="13">
        <v>4.5751830000000001E-4</v>
      </c>
      <c r="CO108" s="13">
        <v>5.1994849999999996E-4</v>
      </c>
      <c r="CP108" s="13">
        <v>5.1994849999999996E-4</v>
      </c>
      <c r="CQ108" s="13">
        <v>5.1994849999999996E-4</v>
      </c>
      <c r="CR108" s="13">
        <v>5.1994849999999996E-4</v>
      </c>
      <c r="CS108" s="13">
        <v>5.1994849999999996E-4</v>
      </c>
      <c r="CT108" s="13">
        <v>4.9303780000000005E-4</v>
      </c>
      <c r="CU108" s="13">
        <v>4.9303780000000005E-4</v>
      </c>
      <c r="CV108" s="13">
        <v>4.9303780000000005E-4</v>
      </c>
      <c r="CW108" s="13">
        <v>4.9303780000000005E-4</v>
      </c>
      <c r="CX108" s="13">
        <v>4.9303780000000005E-4</v>
      </c>
      <c r="CY108" s="13">
        <v>6.4230609999999997E-4</v>
      </c>
      <c r="CZ108" s="13">
        <v>6.4230609999999997E-4</v>
      </c>
      <c r="DA108" s="13">
        <v>6.4230609999999997E-4</v>
      </c>
      <c r="DB108" s="13">
        <v>6.4230609999999997E-4</v>
      </c>
      <c r="DC108" s="13">
        <v>6.4230609999999997E-4</v>
      </c>
      <c r="DD108" s="13">
        <v>7.3816479999999998E-4</v>
      </c>
      <c r="DE108" s="13">
        <v>7.3816479999999998E-4</v>
      </c>
      <c r="DF108" s="13">
        <v>7.3816479999999998E-4</v>
      </c>
      <c r="DG108" s="13">
        <v>7.3816479999999998E-4</v>
      </c>
      <c r="DH108" s="13">
        <v>7.3816479999999998E-4</v>
      </c>
      <c r="DI108" s="13">
        <v>4.4240529999999998E-4</v>
      </c>
      <c r="DJ108" s="13">
        <v>4.4240529999999998E-4</v>
      </c>
      <c r="DK108" s="13">
        <v>4.4240529999999998E-4</v>
      </c>
      <c r="DL108" s="13">
        <v>4.4240529999999998E-4</v>
      </c>
      <c r="DM108" s="13">
        <v>4.4240529999999998E-4</v>
      </c>
      <c r="DN108" s="13">
        <v>5.8608469999999998E-4</v>
      </c>
      <c r="DO108" s="13">
        <v>5.8608469999999998E-4</v>
      </c>
      <c r="DP108" s="13">
        <v>5.8608469999999998E-4</v>
      </c>
      <c r="DQ108" s="13">
        <v>5.8608469999999998E-4</v>
      </c>
      <c r="DR108" s="13">
        <v>5.8608469999999998E-4</v>
      </c>
      <c r="DS108" s="13">
        <v>1.015317E-3</v>
      </c>
      <c r="DT108" s="13">
        <v>1.015317E-3</v>
      </c>
      <c r="DU108" s="13">
        <v>1.015317E-3</v>
      </c>
      <c r="DV108" s="13">
        <v>1.015317E-3</v>
      </c>
      <c r="DW108" s="13">
        <v>1.015317E-3</v>
      </c>
      <c r="DX108" s="13">
        <v>9.8319509999999989E-4</v>
      </c>
      <c r="DY108" s="13">
        <v>9.8319509999999989E-4</v>
      </c>
      <c r="DZ108" s="13">
        <v>9.8319509999999989E-4</v>
      </c>
      <c r="EA108" s="13">
        <v>9.8319509999999989E-4</v>
      </c>
      <c r="EB108" s="13">
        <v>9.8319509999999989E-4</v>
      </c>
      <c r="EC108" s="13">
        <v>9.7351179999999999E-4</v>
      </c>
      <c r="ED108" s="13">
        <v>9.7351179999999999E-4</v>
      </c>
      <c r="EE108" s="13">
        <v>9.7351179999999999E-4</v>
      </c>
      <c r="EF108" s="13">
        <v>9.7351179999999999E-4</v>
      </c>
      <c r="EG108" s="13">
        <v>9.7351179999999999E-4</v>
      </c>
      <c r="EH108" s="13">
        <v>7.3259509999999998E-4</v>
      </c>
      <c r="EI108" s="13">
        <v>7.3259509999999998E-4</v>
      </c>
      <c r="EJ108" s="13">
        <v>7.3259509999999998E-4</v>
      </c>
      <c r="EK108" s="13">
        <v>7.3259509999999998E-4</v>
      </c>
      <c r="EL108" s="13">
        <v>7.3259509999999998E-4</v>
      </c>
      <c r="EN108" s="24">
        <v>105</v>
      </c>
      <c r="EO108" s="38">
        <v>2</v>
      </c>
      <c r="EP108" s="38">
        <v>35</v>
      </c>
      <c r="EQ108" s="17">
        <v>555780</v>
      </c>
      <c r="ER108" s="17">
        <v>391540</v>
      </c>
      <c r="ES108" s="41">
        <f t="shared" si="15"/>
        <v>318.17</v>
      </c>
      <c r="ET108" s="41">
        <f t="shared" si="16"/>
        <v>197.29487592000001</v>
      </c>
      <c r="EU108" s="41">
        <f t="shared" si="18"/>
        <v>120.87512408000001</v>
      </c>
      <c r="EV108" s="27" t="str">
        <f t="shared" si="19"/>
        <v>2,35</v>
      </c>
      <c r="EW108" s="28">
        <v>2</v>
      </c>
      <c r="EX108" s="28">
        <v>37</v>
      </c>
      <c r="EY108" s="28">
        <v>70</v>
      </c>
      <c r="EZ108" s="28">
        <v>295.767</v>
      </c>
      <c r="FA108" s="27" t="str">
        <f t="shared" si="20"/>
        <v/>
      </c>
      <c r="FB108" s="28">
        <f t="shared" si="21"/>
        <v>0</v>
      </c>
      <c r="FC108" s="28">
        <f t="shared" si="21"/>
        <v>0</v>
      </c>
      <c r="FD108" s="28">
        <f t="shared" si="22"/>
        <v>295.767</v>
      </c>
      <c r="FE108" s="29">
        <f t="shared" si="17"/>
        <v>0</v>
      </c>
      <c r="FF108" s="3" t="str">
        <f t="shared" si="23"/>
        <v/>
      </c>
      <c r="FG108" s="42" t="str">
        <f t="shared" si="25"/>
        <v/>
      </c>
      <c r="FH108" s="42" t="str">
        <f t="shared" si="25"/>
        <v/>
      </c>
      <c r="FI108" s="42" t="str">
        <f t="shared" si="25"/>
        <v/>
      </c>
      <c r="FK108" s="32">
        <v>1</v>
      </c>
      <c r="FL108" s="32">
        <v>105</v>
      </c>
      <c r="FM108" s="31">
        <v>1</v>
      </c>
      <c r="FN108" s="31">
        <v>40</v>
      </c>
      <c r="FO108" s="31">
        <v>47</v>
      </c>
      <c r="FP108" s="32" t="s">
        <v>25</v>
      </c>
      <c r="FQ108" s="32">
        <v>2.5000000000000001E-2</v>
      </c>
      <c r="FR108" s="32">
        <v>0</v>
      </c>
      <c r="FS108" s="32">
        <v>0</v>
      </c>
      <c r="FT108" s="32">
        <v>0</v>
      </c>
      <c r="FU108" s="32">
        <v>0</v>
      </c>
      <c r="FV108" s="39"/>
    </row>
    <row r="109" spans="1:178" ht="2.1" customHeight="1" x14ac:dyDescent="0.25">
      <c r="A109" s="5"/>
      <c r="B109" s="1">
        <v>302.17799999999897</v>
      </c>
      <c r="C109" s="1">
        <v>301.48200000000003</v>
      </c>
      <c r="D109" s="1">
        <v>300.77</v>
      </c>
      <c r="E109" s="1">
        <v>300.20999999999901</v>
      </c>
      <c r="F109" s="1">
        <v>299.64999999999901</v>
      </c>
      <c r="G109" s="1">
        <v>299.08199999999999</v>
      </c>
      <c r="H109" s="1">
        <v>298.52199999999903</v>
      </c>
      <c r="I109" s="1">
        <v>298.13200000000001</v>
      </c>
      <c r="J109" s="1">
        <v>297.56400000000002</v>
      </c>
      <c r="K109" s="1">
        <v>296.86399999999998</v>
      </c>
      <c r="L109" s="1">
        <v>296.16399999999902</v>
      </c>
      <c r="M109" s="1">
        <v>295.464</v>
      </c>
      <c r="N109" s="1">
        <v>294.762</v>
      </c>
      <c r="O109" s="1">
        <v>293.635999999999</v>
      </c>
      <c r="P109" s="1">
        <v>292.81599999999997</v>
      </c>
      <c r="Q109" s="1">
        <v>291.98599999999902</v>
      </c>
      <c r="R109" s="1">
        <v>291.16599999999897</v>
      </c>
      <c r="S109" s="1">
        <v>290.34399999999999</v>
      </c>
      <c r="T109" s="1">
        <v>289.18</v>
      </c>
      <c r="U109" s="1">
        <v>288.00799999999998</v>
      </c>
      <c r="V109" s="1">
        <v>286.84399999999903</v>
      </c>
      <c r="W109" s="1">
        <v>285.67200000000003</v>
      </c>
      <c r="X109" s="1">
        <v>284.45800000000003</v>
      </c>
      <c r="Y109" s="1">
        <v>284.07799999999901</v>
      </c>
      <c r="Z109" s="1">
        <v>283.06599999999997</v>
      </c>
      <c r="AA109" s="1">
        <v>282.06200000000001</v>
      </c>
      <c r="AB109" s="1">
        <v>281.05</v>
      </c>
      <c r="AC109" s="1">
        <v>280.03800000000001</v>
      </c>
      <c r="AD109" s="1">
        <v>279.88799999999998</v>
      </c>
      <c r="AE109" s="1">
        <v>279.73</v>
      </c>
      <c r="AF109" s="1">
        <v>279.57999999999902</v>
      </c>
      <c r="AG109" s="1">
        <v>279.42200000000003</v>
      </c>
      <c r="AH109" s="1">
        <v>278.72599999999898</v>
      </c>
      <c r="AI109" s="1">
        <v>279.51400000000001</v>
      </c>
      <c r="AJ109" s="1">
        <v>280.42799999999897</v>
      </c>
      <c r="AK109" s="1">
        <v>281.34199999999902</v>
      </c>
      <c r="AL109" s="1">
        <v>282.25799999999902</v>
      </c>
      <c r="AM109" s="1">
        <v>283.17200000000003</v>
      </c>
      <c r="AN109" s="1">
        <v>284.43599999999901</v>
      </c>
      <c r="AO109" s="1">
        <v>285.69799999999998</v>
      </c>
      <c r="AP109" s="1">
        <v>286.96199999999902</v>
      </c>
      <c r="AQ109" s="1">
        <v>288.21799999999899</v>
      </c>
      <c r="AR109" s="1">
        <v>290.52800000000002</v>
      </c>
      <c r="AS109" s="1">
        <v>290.88600000000002</v>
      </c>
      <c r="AT109" s="1">
        <v>290.46800000000002</v>
      </c>
      <c r="AU109" s="1">
        <v>290.048</v>
      </c>
      <c r="AV109" s="1">
        <v>289.62799999999902</v>
      </c>
      <c r="AW109" s="1">
        <v>289.20199999999897</v>
      </c>
      <c r="AX109" s="1">
        <v>289.54000000000002</v>
      </c>
      <c r="AY109" s="1">
        <v>290.17200000000003</v>
      </c>
      <c r="AZ109" s="1">
        <v>290.80200000000002</v>
      </c>
      <c r="BA109" s="1">
        <v>291.44200000000001</v>
      </c>
      <c r="BB109" s="1">
        <v>292.07400000000001</v>
      </c>
      <c r="BC109" s="1">
        <v>292.05399999999997</v>
      </c>
      <c r="BD109" s="1">
        <v>292.03399999999903</v>
      </c>
      <c r="BE109" s="1">
        <v>292.01400000000001</v>
      </c>
      <c r="BF109" s="1">
        <v>291.99400000000003</v>
      </c>
      <c r="BG109" s="1">
        <v>291.5</v>
      </c>
      <c r="BH109" s="1">
        <v>290.80399999999997</v>
      </c>
      <c r="BI109" s="1">
        <v>289.92</v>
      </c>
      <c r="BJ109" s="1">
        <v>289.02800000000002</v>
      </c>
      <c r="BK109" s="1">
        <v>288.14400000000001</v>
      </c>
      <c r="BL109" s="1">
        <v>287.25999999999902</v>
      </c>
      <c r="BM109" s="1">
        <v>286.57</v>
      </c>
      <c r="BN109" s="1">
        <v>286.13799999999901</v>
      </c>
      <c r="BO109" s="1">
        <v>285.71199999999902</v>
      </c>
      <c r="BP109" s="1">
        <v>285.27800000000002</v>
      </c>
      <c r="BQ109" s="1">
        <v>284.84399999999903</v>
      </c>
      <c r="BR109" s="1">
        <v>284.322</v>
      </c>
      <c r="BS109" s="1">
        <v>283.79199999999997</v>
      </c>
      <c r="BU109" s="13">
        <v>5.4973550000000004E-4</v>
      </c>
      <c r="BV109" s="13">
        <v>5.4973550000000004E-4</v>
      </c>
      <c r="BW109" s="13">
        <v>5.4973550000000004E-4</v>
      </c>
      <c r="BX109" s="13">
        <v>5.4973550000000004E-4</v>
      </c>
      <c r="BY109" s="13">
        <v>5.4973550000000004E-4</v>
      </c>
      <c r="BZ109" s="13">
        <v>5.233805E-4</v>
      </c>
      <c r="CA109" s="13">
        <v>5.233805E-4</v>
      </c>
      <c r="CB109" s="13">
        <v>5.233805E-4</v>
      </c>
      <c r="CC109" s="13">
        <v>5.233805E-4</v>
      </c>
      <c r="CD109" s="13">
        <v>5.233805E-4</v>
      </c>
      <c r="CE109" s="13">
        <v>4.8203249999999998E-4</v>
      </c>
      <c r="CF109" s="13">
        <v>4.8203249999999998E-4</v>
      </c>
      <c r="CG109" s="13">
        <v>4.8203249999999998E-4</v>
      </c>
      <c r="CH109" s="13">
        <v>4.8203249999999998E-4</v>
      </c>
      <c r="CI109" s="13">
        <v>4.8203249999999998E-4</v>
      </c>
      <c r="CJ109" s="13">
        <v>4.5751830000000001E-4</v>
      </c>
      <c r="CK109" s="13">
        <v>4.5751830000000001E-4</v>
      </c>
      <c r="CL109" s="13">
        <v>4.5751830000000001E-4</v>
      </c>
      <c r="CM109" s="13">
        <v>4.5751830000000001E-4</v>
      </c>
      <c r="CN109" s="13">
        <v>4.5751830000000001E-4</v>
      </c>
      <c r="CO109" s="13">
        <v>5.1994849999999996E-4</v>
      </c>
      <c r="CP109" s="13">
        <v>5.1994849999999996E-4</v>
      </c>
      <c r="CQ109" s="13">
        <v>5.1994849999999996E-4</v>
      </c>
      <c r="CR109" s="13">
        <v>5.1994849999999996E-4</v>
      </c>
      <c r="CS109" s="13">
        <v>5.1994849999999996E-4</v>
      </c>
      <c r="CT109" s="13">
        <v>4.9303780000000005E-4</v>
      </c>
      <c r="CU109" s="13">
        <v>4.9303780000000005E-4</v>
      </c>
      <c r="CV109" s="13">
        <v>4.9303780000000005E-4</v>
      </c>
      <c r="CW109" s="13">
        <v>4.9303780000000005E-4</v>
      </c>
      <c r="CX109" s="13">
        <v>4.9303780000000005E-4</v>
      </c>
      <c r="CY109" s="13">
        <v>6.4230609999999997E-4</v>
      </c>
      <c r="CZ109" s="13">
        <v>6.4230609999999997E-4</v>
      </c>
      <c r="DA109" s="13">
        <v>6.4230609999999997E-4</v>
      </c>
      <c r="DB109" s="13">
        <v>6.4230609999999997E-4</v>
      </c>
      <c r="DC109" s="13">
        <v>6.4230609999999997E-4</v>
      </c>
      <c r="DD109" s="13">
        <v>7.3816479999999998E-4</v>
      </c>
      <c r="DE109" s="13">
        <v>7.3816479999999998E-4</v>
      </c>
      <c r="DF109" s="13">
        <v>7.3816479999999998E-4</v>
      </c>
      <c r="DG109" s="13">
        <v>7.3816479999999998E-4</v>
      </c>
      <c r="DH109" s="13">
        <v>7.3816479999999998E-4</v>
      </c>
      <c r="DI109" s="13">
        <v>4.4240529999999998E-4</v>
      </c>
      <c r="DJ109" s="13">
        <v>4.4240529999999998E-4</v>
      </c>
      <c r="DK109" s="13">
        <v>4.4240529999999998E-4</v>
      </c>
      <c r="DL109" s="13">
        <v>4.4240529999999998E-4</v>
      </c>
      <c r="DM109" s="13">
        <v>4.4240529999999998E-4</v>
      </c>
      <c r="DN109" s="13">
        <v>5.8608469999999998E-4</v>
      </c>
      <c r="DO109" s="13">
        <v>5.8608469999999998E-4</v>
      </c>
      <c r="DP109" s="13">
        <v>5.8608469999999998E-4</v>
      </c>
      <c r="DQ109" s="13">
        <v>5.8608469999999998E-4</v>
      </c>
      <c r="DR109" s="13">
        <v>5.8608469999999998E-4</v>
      </c>
      <c r="DS109" s="13">
        <v>1.015317E-3</v>
      </c>
      <c r="DT109" s="13">
        <v>1.015317E-3</v>
      </c>
      <c r="DU109" s="13">
        <v>1.015317E-3</v>
      </c>
      <c r="DV109" s="13">
        <v>1.015317E-3</v>
      </c>
      <c r="DW109" s="13">
        <v>1.015317E-3</v>
      </c>
      <c r="DX109" s="13">
        <v>9.8319509999999989E-4</v>
      </c>
      <c r="DY109" s="13">
        <v>9.8319509999999989E-4</v>
      </c>
      <c r="DZ109" s="13">
        <v>9.8319509999999989E-4</v>
      </c>
      <c r="EA109" s="13">
        <v>9.8319509999999989E-4</v>
      </c>
      <c r="EB109" s="13">
        <v>9.8319509999999989E-4</v>
      </c>
      <c r="EC109" s="13">
        <v>9.7351179999999999E-4</v>
      </c>
      <c r="ED109" s="13">
        <v>9.7351179999999999E-4</v>
      </c>
      <c r="EE109" s="13">
        <v>9.7351179999999999E-4</v>
      </c>
      <c r="EF109" s="13">
        <v>9.7351179999999999E-4</v>
      </c>
      <c r="EG109" s="13">
        <v>9.7351179999999999E-4</v>
      </c>
      <c r="EH109" s="13">
        <v>7.3259509999999998E-4</v>
      </c>
      <c r="EI109" s="13">
        <v>7.3259509999999998E-4</v>
      </c>
      <c r="EJ109" s="13">
        <v>7.3259509999999998E-4</v>
      </c>
      <c r="EK109" s="13">
        <v>7.3259509999999998E-4</v>
      </c>
      <c r="EL109" s="13">
        <v>7.3259509999999998E-4</v>
      </c>
      <c r="EN109" s="24">
        <v>106</v>
      </c>
      <c r="EO109" s="38">
        <v>2</v>
      </c>
      <c r="EP109" s="38">
        <v>36</v>
      </c>
      <c r="EQ109" s="17">
        <v>555820</v>
      </c>
      <c r="ER109" s="17">
        <v>391540</v>
      </c>
      <c r="ES109" s="41">
        <f t="shared" si="15"/>
        <v>317.47000000000003</v>
      </c>
      <c r="ET109" s="41">
        <f t="shared" si="16"/>
        <v>197.243383007999</v>
      </c>
      <c r="EU109" s="41">
        <f t="shared" si="18"/>
        <v>120.22661699200103</v>
      </c>
      <c r="EV109" s="27" t="str">
        <f t="shared" si="19"/>
        <v>2,36</v>
      </c>
      <c r="EW109" s="28">
        <v>2</v>
      </c>
      <c r="EX109" s="28">
        <v>38</v>
      </c>
      <c r="EY109" s="28">
        <v>70</v>
      </c>
      <c r="EZ109" s="28">
        <v>295.72500000000002</v>
      </c>
      <c r="FA109" s="27" t="str">
        <f t="shared" si="20"/>
        <v/>
      </c>
      <c r="FB109" s="28">
        <f t="shared" si="21"/>
        <v>0</v>
      </c>
      <c r="FC109" s="28">
        <f t="shared" si="21"/>
        <v>0</v>
      </c>
      <c r="FD109" s="28">
        <f t="shared" si="22"/>
        <v>295.72500000000002</v>
      </c>
      <c r="FE109" s="29">
        <f t="shared" si="17"/>
        <v>0</v>
      </c>
      <c r="FF109" s="3" t="str">
        <f t="shared" si="23"/>
        <v/>
      </c>
      <c r="FG109" s="42" t="str">
        <f t="shared" si="25"/>
        <v/>
      </c>
      <c r="FH109" s="42" t="str">
        <f t="shared" si="25"/>
        <v/>
      </c>
      <c r="FI109" s="42" t="str">
        <f t="shared" si="25"/>
        <v/>
      </c>
      <c r="FK109" s="32">
        <v>1</v>
      </c>
      <c r="FL109" s="32">
        <v>106</v>
      </c>
      <c r="FM109" s="31">
        <v>1</v>
      </c>
      <c r="FN109" s="31">
        <v>32</v>
      </c>
      <c r="FO109" s="31">
        <v>43</v>
      </c>
      <c r="FP109" s="32" t="s">
        <v>25</v>
      </c>
      <c r="FQ109" s="32">
        <v>2.5000000000000001E-2</v>
      </c>
      <c r="FR109" s="32">
        <v>0</v>
      </c>
      <c r="FS109" s="32">
        <v>0</v>
      </c>
      <c r="FT109" s="32">
        <v>0</v>
      </c>
      <c r="FU109" s="32">
        <v>0</v>
      </c>
      <c r="FV109" s="39"/>
    </row>
    <row r="110" spans="1:178" ht="2.1" customHeight="1" x14ac:dyDescent="0.25">
      <c r="A110" s="5"/>
      <c r="B110" s="1">
        <v>302.25</v>
      </c>
      <c r="C110" s="1">
        <v>301.54599999999999</v>
      </c>
      <c r="D110" s="1">
        <v>300.83999999999997</v>
      </c>
      <c r="E110" s="1">
        <v>300.27199999999999</v>
      </c>
      <c r="F110" s="1">
        <v>299.714</v>
      </c>
      <c r="G110" s="1">
        <v>299.15399999999897</v>
      </c>
      <c r="H110" s="1">
        <v>298.76400000000001</v>
      </c>
      <c r="I110" s="1">
        <v>298.37999999999897</v>
      </c>
      <c r="J110" s="1">
        <v>297.81200000000001</v>
      </c>
      <c r="K110" s="1">
        <v>297.24400000000003</v>
      </c>
      <c r="L110" s="1">
        <v>296.54399999999998</v>
      </c>
      <c r="M110" s="1">
        <v>295.83600000000001</v>
      </c>
      <c r="N110" s="1">
        <v>295.13600000000002</v>
      </c>
      <c r="O110" s="1">
        <v>294.00799999999998</v>
      </c>
      <c r="P110" s="1">
        <v>292.88999999999902</v>
      </c>
      <c r="Q110" s="1">
        <v>292.06200000000001</v>
      </c>
      <c r="R110" s="1">
        <v>291.24</v>
      </c>
      <c r="S110" s="1">
        <v>290.42</v>
      </c>
      <c r="T110" s="1">
        <v>289.25599999999997</v>
      </c>
      <c r="U110" s="1">
        <v>288.084</v>
      </c>
      <c r="V110" s="1">
        <v>286.92</v>
      </c>
      <c r="W110" s="1">
        <v>285.70600000000002</v>
      </c>
      <c r="X110" s="1">
        <v>284.48399999999998</v>
      </c>
      <c r="Y110" s="1">
        <v>284.10199999999998</v>
      </c>
      <c r="Z110" s="1">
        <v>283.72000000000003</v>
      </c>
      <c r="AA110" s="1">
        <v>282.71600000000001</v>
      </c>
      <c r="AB110" s="1">
        <v>281.70400000000001</v>
      </c>
      <c r="AC110" s="1">
        <v>280.69200000000001</v>
      </c>
      <c r="AD110" s="1">
        <v>280.54199999999997</v>
      </c>
      <c r="AE110" s="1">
        <v>280.38400000000001</v>
      </c>
      <c r="AF110" s="1">
        <v>280.23399999999998</v>
      </c>
      <c r="AG110" s="1">
        <v>279.53199999999998</v>
      </c>
      <c r="AH110" s="1">
        <v>278.83600000000001</v>
      </c>
      <c r="AI110" s="1">
        <v>279.62400000000002</v>
      </c>
      <c r="AJ110" s="1">
        <v>280.41000000000003</v>
      </c>
      <c r="AK110" s="1">
        <v>281.32600000000002</v>
      </c>
      <c r="AL110" s="1">
        <v>282.24</v>
      </c>
      <c r="AM110" s="1">
        <v>283.15399999999897</v>
      </c>
      <c r="AN110" s="1">
        <v>284.41800000000001</v>
      </c>
      <c r="AO110" s="1">
        <v>285.68200000000002</v>
      </c>
      <c r="AP110" s="1">
        <v>286.94400000000002</v>
      </c>
      <c r="AQ110" s="1">
        <v>289.24799999999999</v>
      </c>
      <c r="AR110" s="1">
        <v>291.56</v>
      </c>
      <c r="AS110" s="1">
        <v>291.91800000000001</v>
      </c>
      <c r="AT110" s="1">
        <v>292.274</v>
      </c>
      <c r="AU110" s="1">
        <v>291.85599999999999</v>
      </c>
      <c r="AV110" s="1">
        <v>291.43599999999998</v>
      </c>
      <c r="AW110" s="1">
        <v>291.01799999999997</v>
      </c>
      <c r="AX110" s="1">
        <v>291.34800000000001</v>
      </c>
      <c r="AY110" s="1">
        <v>291.678</v>
      </c>
      <c r="AZ110" s="1">
        <v>292.31799999999902</v>
      </c>
      <c r="BA110" s="1">
        <v>292.94999999999902</v>
      </c>
      <c r="BB110" s="1">
        <v>293.57999999999902</v>
      </c>
      <c r="BC110" s="1">
        <v>293.56</v>
      </c>
      <c r="BD110" s="1">
        <v>293.54000000000002</v>
      </c>
      <c r="BE110" s="1">
        <v>293.51999999999902</v>
      </c>
      <c r="BF110" s="1">
        <v>293.02800000000002</v>
      </c>
      <c r="BG110" s="1">
        <v>292.53399999999903</v>
      </c>
      <c r="BH110" s="1">
        <v>291.837999999999</v>
      </c>
      <c r="BI110" s="1">
        <v>291.14</v>
      </c>
      <c r="BJ110" s="1">
        <v>290.25599999999901</v>
      </c>
      <c r="BK110" s="1">
        <v>289.37400000000002</v>
      </c>
      <c r="BL110" s="1">
        <v>288.48200000000003</v>
      </c>
      <c r="BM110" s="1">
        <v>287.79199999999997</v>
      </c>
      <c r="BN110" s="1">
        <v>287.11</v>
      </c>
      <c r="BO110" s="1">
        <v>286.67599999999999</v>
      </c>
      <c r="BP110" s="1">
        <v>286.24200000000002</v>
      </c>
      <c r="BQ110" s="1">
        <v>285.81599999999997</v>
      </c>
      <c r="BR110" s="1">
        <v>285.286</v>
      </c>
      <c r="BS110" s="1">
        <v>284.76400000000001</v>
      </c>
      <c r="BU110" s="13">
        <v>5.4973550000000004E-4</v>
      </c>
      <c r="BV110" s="13">
        <v>5.4973550000000004E-4</v>
      </c>
      <c r="BW110" s="13">
        <v>5.4973550000000004E-4</v>
      </c>
      <c r="BX110" s="13">
        <v>5.4973550000000004E-4</v>
      </c>
      <c r="BY110" s="13">
        <v>5.4973550000000004E-4</v>
      </c>
      <c r="BZ110" s="13">
        <v>5.233805E-4</v>
      </c>
      <c r="CA110" s="13">
        <v>5.233805E-4</v>
      </c>
      <c r="CB110" s="13">
        <v>5.233805E-4</v>
      </c>
      <c r="CC110" s="13">
        <v>5.233805E-4</v>
      </c>
      <c r="CD110" s="13">
        <v>5.233805E-4</v>
      </c>
      <c r="CE110" s="13">
        <v>4.8203249999999998E-4</v>
      </c>
      <c r="CF110" s="13">
        <v>4.8203249999999998E-4</v>
      </c>
      <c r="CG110" s="13">
        <v>4.8203249999999998E-4</v>
      </c>
      <c r="CH110" s="13">
        <v>4.8203249999999998E-4</v>
      </c>
      <c r="CI110" s="13">
        <v>4.8203249999999998E-4</v>
      </c>
      <c r="CJ110" s="13">
        <v>4.5751830000000001E-4</v>
      </c>
      <c r="CK110" s="13">
        <v>4.5751830000000001E-4</v>
      </c>
      <c r="CL110" s="13">
        <v>4.5751830000000001E-4</v>
      </c>
      <c r="CM110" s="13">
        <v>4.5751830000000001E-4</v>
      </c>
      <c r="CN110" s="13">
        <v>4.5751830000000001E-4</v>
      </c>
      <c r="CO110" s="13">
        <v>5.1994849999999996E-4</v>
      </c>
      <c r="CP110" s="13">
        <v>5.1994849999999996E-4</v>
      </c>
      <c r="CQ110" s="13">
        <v>5.1994849999999996E-4</v>
      </c>
      <c r="CR110" s="13">
        <v>5.1994849999999996E-4</v>
      </c>
      <c r="CS110" s="13">
        <v>5.1994849999999996E-4</v>
      </c>
      <c r="CT110" s="13">
        <v>4.9303780000000005E-4</v>
      </c>
      <c r="CU110" s="13">
        <v>4.9303780000000005E-4</v>
      </c>
      <c r="CV110" s="13">
        <v>4.9303780000000005E-4</v>
      </c>
      <c r="CW110" s="13">
        <v>4.9303780000000005E-4</v>
      </c>
      <c r="CX110" s="13">
        <v>4.9303780000000005E-4</v>
      </c>
      <c r="CY110" s="13">
        <v>6.4230609999999997E-4</v>
      </c>
      <c r="CZ110" s="13">
        <v>6.4230609999999997E-4</v>
      </c>
      <c r="DA110" s="13">
        <v>6.4230609999999997E-4</v>
      </c>
      <c r="DB110" s="13">
        <v>6.4230609999999997E-4</v>
      </c>
      <c r="DC110" s="13">
        <v>6.4230609999999997E-4</v>
      </c>
      <c r="DD110" s="13">
        <v>7.3816479999999998E-4</v>
      </c>
      <c r="DE110" s="13">
        <v>7.3816479999999998E-4</v>
      </c>
      <c r="DF110" s="13">
        <v>7.3816479999999998E-4</v>
      </c>
      <c r="DG110" s="13">
        <v>7.3816479999999998E-4</v>
      </c>
      <c r="DH110" s="13">
        <v>7.3816479999999998E-4</v>
      </c>
      <c r="DI110" s="13">
        <v>4.4240529999999998E-4</v>
      </c>
      <c r="DJ110" s="13">
        <v>4.4240529999999998E-4</v>
      </c>
      <c r="DK110" s="13">
        <v>4.4240529999999998E-4</v>
      </c>
      <c r="DL110" s="13">
        <v>4.4240529999999998E-4</v>
      </c>
      <c r="DM110" s="13">
        <v>4.4240529999999998E-4</v>
      </c>
      <c r="DN110" s="13">
        <v>5.8608469999999998E-4</v>
      </c>
      <c r="DO110" s="13">
        <v>5.8608469999999998E-4</v>
      </c>
      <c r="DP110" s="13">
        <v>5.8608469999999998E-4</v>
      </c>
      <c r="DQ110" s="13">
        <v>5.8608469999999998E-4</v>
      </c>
      <c r="DR110" s="13">
        <v>5.8608469999999998E-4</v>
      </c>
      <c r="DS110" s="13">
        <v>1.015317E-3</v>
      </c>
      <c r="DT110" s="13">
        <v>1.015317E-3</v>
      </c>
      <c r="DU110" s="13">
        <v>1.015317E-3</v>
      </c>
      <c r="DV110" s="13">
        <v>1.015317E-3</v>
      </c>
      <c r="DW110" s="13">
        <v>1.015317E-3</v>
      </c>
      <c r="DX110" s="13">
        <v>9.8319509999999989E-4</v>
      </c>
      <c r="DY110" s="13">
        <v>9.8319509999999989E-4</v>
      </c>
      <c r="DZ110" s="13">
        <v>9.8319509999999989E-4</v>
      </c>
      <c r="EA110" s="13">
        <v>9.8319509999999989E-4</v>
      </c>
      <c r="EB110" s="13">
        <v>9.8319509999999989E-4</v>
      </c>
      <c r="EC110" s="13">
        <v>9.7351179999999999E-4</v>
      </c>
      <c r="ED110" s="13">
        <v>9.7351179999999999E-4</v>
      </c>
      <c r="EE110" s="13">
        <v>9.7351179999999999E-4</v>
      </c>
      <c r="EF110" s="13">
        <v>9.7351179999999999E-4</v>
      </c>
      <c r="EG110" s="13">
        <v>9.7351179999999999E-4</v>
      </c>
      <c r="EH110" s="13">
        <v>7.3259509999999998E-4</v>
      </c>
      <c r="EI110" s="13">
        <v>7.3259509999999998E-4</v>
      </c>
      <c r="EJ110" s="13">
        <v>7.3259509999999998E-4</v>
      </c>
      <c r="EK110" s="13">
        <v>7.3259509999999998E-4</v>
      </c>
      <c r="EL110" s="13">
        <v>7.3259509999999998E-4</v>
      </c>
      <c r="EN110" s="24">
        <v>107</v>
      </c>
      <c r="EO110" s="38">
        <v>2</v>
      </c>
      <c r="EP110" s="38">
        <v>37</v>
      </c>
      <c r="EQ110" s="17">
        <v>555860</v>
      </c>
      <c r="ER110" s="17">
        <v>391540</v>
      </c>
      <c r="ES110" s="41">
        <f t="shared" si="15"/>
        <v>316.77</v>
      </c>
      <c r="ET110" s="41">
        <f t="shared" si="16"/>
        <v>197.19189009600001</v>
      </c>
      <c r="EU110" s="41">
        <f t="shared" si="18"/>
        <v>119.57810990399997</v>
      </c>
      <c r="EV110" s="27" t="str">
        <f t="shared" si="19"/>
        <v>2,37</v>
      </c>
      <c r="EW110" s="28">
        <v>2</v>
      </c>
      <c r="EX110" s="28">
        <v>39</v>
      </c>
      <c r="EY110" s="28">
        <v>70</v>
      </c>
      <c r="EZ110" s="28">
        <v>295.65699999999998</v>
      </c>
      <c r="FA110" s="27" t="str">
        <f t="shared" si="20"/>
        <v/>
      </c>
      <c r="FB110" s="28">
        <f t="shared" si="21"/>
        <v>0</v>
      </c>
      <c r="FC110" s="28">
        <f t="shared" si="21"/>
        <v>0</v>
      </c>
      <c r="FD110" s="28">
        <f t="shared" si="22"/>
        <v>295.65699999999998</v>
      </c>
      <c r="FE110" s="29">
        <f t="shared" si="17"/>
        <v>0</v>
      </c>
      <c r="FF110" s="3" t="str">
        <f t="shared" si="23"/>
        <v/>
      </c>
      <c r="FG110" s="42" t="str">
        <f t="shared" si="25"/>
        <v/>
      </c>
      <c r="FH110" s="42" t="str">
        <f t="shared" si="25"/>
        <v/>
      </c>
      <c r="FI110" s="42" t="str">
        <f t="shared" si="25"/>
        <v/>
      </c>
      <c r="FK110" s="32">
        <v>1</v>
      </c>
      <c r="FL110" s="32">
        <v>107</v>
      </c>
      <c r="FM110" s="31">
        <v>1</v>
      </c>
      <c r="FN110" s="31">
        <v>36</v>
      </c>
      <c r="FO110" s="31">
        <v>31</v>
      </c>
      <c r="FP110" s="32" t="s">
        <v>25</v>
      </c>
      <c r="FQ110" s="32">
        <v>2.5000000000000001E-2</v>
      </c>
      <c r="FR110" s="32">
        <v>0</v>
      </c>
      <c r="FS110" s="32">
        <v>0</v>
      </c>
      <c r="FT110" s="32">
        <v>0</v>
      </c>
      <c r="FU110" s="32">
        <v>0</v>
      </c>
      <c r="FV110" s="39"/>
    </row>
    <row r="111" spans="1:178" ht="2.1" customHeight="1" x14ac:dyDescent="0.25">
      <c r="A111" s="5"/>
      <c r="B111" s="1">
        <v>302.322</v>
      </c>
      <c r="C111" s="1">
        <v>301.608</v>
      </c>
      <c r="D111" s="1">
        <v>300.90399999999897</v>
      </c>
      <c r="E111" s="1">
        <v>300.34399999999903</v>
      </c>
      <c r="F111" s="1">
        <v>299.77600000000001</v>
      </c>
      <c r="G111" s="1">
        <v>299.39400000000001</v>
      </c>
      <c r="H111" s="1">
        <v>299.012</v>
      </c>
      <c r="I111" s="1">
        <v>298.62200000000001</v>
      </c>
      <c r="J111" s="1">
        <v>298.05399999999997</v>
      </c>
      <c r="K111" s="1">
        <v>297.48599999999999</v>
      </c>
      <c r="L111" s="1">
        <v>296.91800000000001</v>
      </c>
      <c r="M111" s="1">
        <v>296.21600000000001</v>
      </c>
      <c r="N111" s="1">
        <v>295.515999999999</v>
      </c>
      <c r="O111" s="1">
        <v>294.39</v>
      </c>
      <c r="P111" s="1">
        <v>293.262</v>
      </c>
      <c r="Q111" s="1">
        <v>292.13600000000002</v>
      </c>
      <c r="R111" s="1">
        <v>291.31599999999997</v>
      </c>
      <c r="S111" s="1">
        <v>290.49400000000003</v>
      </c>
      <c r="T111" s="1">
        <v>289.33</v>
      </c>
      <c r="U111" s="1">
        <v>288.15800000000002</v>
      </c>
      <c r="V111" s="1">
        <v>286.94400000000002</v>
      </c>
      <c r="W111" s="1">
        <v>285.73</v>
      </c>
      <c r="X111" s="1">
        <v>284.515999999999</v>
      </c>
      <c r="Y111" s="1">
        <v>284.13400000000001</v>
      </c>
      <c r="Z111" s="1">
        <v>283.75400000000002</v>
      </c>
      <c r="AA111" s="1">
        <v>283.37200000000001</v>
      </c>
      <c r="AB111" s="1">
        <v>282.36</v>
      </c>
      <c r="AC111" s="1">
        <v>281.34800000000001</v>
      </c>
      <c r="AD111" s="1">
        <v>281.19799999999998</v>
      </c>
      <c r="AE111" s="1">
        <v>281.04000000000002</v>
      </c>
      <c r="AF111" s="1">
        <v>280.34399999999999</v>
      </c>
      <c r="AG111" s="1">
        <v>279.642</v>
      </c>
      <c r="AH111" s="1">
        <v>278.93999999999897</v>
      </c>
      <c r="AI111" s="1">
        <v>279.73399999999998</v>
      </c>
      <c r="AJ111" s="1">
        <v>280.51999999999902</v>
      </c>
      <c r="AK111" s="1">
        <v>281.31599999999997</v>
      </c>
      <c r="AL111" s="1">
        <v>282.23</v>
      </c>
      <c r="AM111" s="1">
        <v>283.14600000000002</v>
      </c>
      <c r="AN111" s="1">
        <v>284.39999999999998</v>
      </c>
      <c r="AO111" s="1">
        <v>285.66399999999902</v>
      </c>
      <c r="AP111" s="1">
        <v>287.97599999999898</v>
      </c>
      <c r="AQ111" s="1">
        <v>290.27800000000002</v>
      </c>
      <c r="AR111" s="1">
        <v>292.58199999999903</v>
      </c>
      <c r="AS111" s="1">
        <v>292.94799999999901</v>
      </c>
      <c r="AT111" s="1">
        <v>293.30599999999902</v>
      </c>
      <c r="AU111" s="1">
        <v>293.67200000000003</v>
      </c>
      <c r="AV111" s="1">
        <v>293.24400000000003</v>
      </c>
      <c r="AW111" s="1">
        <v>292.82400000000001</v>
      </c>
      <c r="AX111" s="1">
        <v>293.15600000000001</v>
      </c>
      <c r="AY111" s="1">
        <v>293.49399999999901</v>
      </c>
      <c r="AZ111" s="1">
        <v>293.82600000000002</v>
      </c>
      <c r="BA111" s="1">
        <v>294.45600000000002</v>
      </c>
      <c r="BB111" s="1">
        <v>295.096</v>
      </c>
      <c r="BC111" s="1">
        <v>295.07600000000002</v>
      </c>
      <c r="BD111" s="1">
        <v>295.05599999999998</v>
      </c>
      <c r="BE111" s="1">
        <v>294.55399999999997</v>
      </c>
      <c r="BF111" s="1">
        <v>294.06200000000001</v>
      </c>
      <c r="BG111" s="1">
        <v>293.56799999999998</v>
      </c>
      <c r="BH111" s="1">
        <v>292.87200000000001</v>
      </c>
      <c r="BI111" s="1">
        <v>292.17399999999901</v>
      </c>
      <c r="BJ111" s="1">
        <v>291.48599999999902</v>
      </c>
      <c r="BK111" s="1">
        <v>290.59399999999903</v>
      </c>
      <c r="BL111" s="1">
        <v>289.70999999999998</v>
      </c>
      <c r="BM111" s="1">
        <v>289.01999999999902</v>
      </c>
      <c r="BN111" s="1">
        <v>288.33</v>
      </c>
      <c r="BO111" s="1">
        <v>287.64</v>
      </c>
      <c r="BP111" s="1">
        <v>287.214</v>
      </c>
      <c r="BQ111" s="1">
        <v>286.78199999999998</v>
      </c>
      <c r="BR111" s="1">
        <v>286.25799999999998</v>
      </c>
      <c r="BS111" s="1">
        <v>285.72800000000001</v>
      </c>
      <c r="BU111" s="13">
        <v>5.2839670000000001E-4</v>
      </c>
      <c r="BV111" s="13">
        <v>5.2839670000000001E-4</v>
      </c>
      <c r="BW111" s="13">
        <v>5.2839670000000001E-4</v>
      </c>
      <c r="BX111" s="13">
        <v>5.2839670000000001E-4</v>
      </c>
      <c r="BY111" s="13">
        <v>5.2839670000000001E-4</v>
      </c>
      <c r="BZ111" s="13">
        <v>5.0966209999999995E-4</v>
      </c>
      <c r="CA111" s="13">
        <v>5.0966209999999995E-4</v>
      </c>
      <c r="CB111" s="13">
        <v>5.0966209999999995E-4</v>
      </c>
      <c r="CC111" s="13">
        <v>5.0966209999999995E-4</v>
      </c>
      <c r="CD111" s="13">
        <v>5.0966209999999995E-4</v>
      </c>
      <c r="CE111" s="13">
        <v>4.6856680000000001E-4</v>
      </c>
      <c r="CF111" s="13">
        <v>4.6856680000000001E-4</v>
      </c>
      <c r="CG111" s="13">
        <v>4.6856680000000001E-4</v>
      </c>
      <c r="CH111" s="13">
        <v>4.6856680000000001E-4</v>
      </c>
      <c r="CI111" s="13">
        <v>4.6856680000000001E-4</v>
      </c>
      <c r="CJ111" s="13">
        <v>4.4885280000000002E-4</v>
      </c>
      <c r="CK111" s="13">
        <v>4.4885280000000002E-4</v>
      </c>
      <c r="CL111" s="13">
        <v>4.4885280000000002E-4</v>
      </c>
      <c r="CM111" s="13">
        <v>4.4885280000000002E-4</v>
      </c>
      <c r="CN111" s="13">
        <v>4.4885280000000002E-4</v>
      </c>
      <c r="CO111" s="13">
        <v>5.642488E-4</v>
      </c>
      <c r="CP111" s="13">
        <v>5.642488E-4</v>
      </c>
      <c r="CQ111" s="13">
        <v>5.642488E-4</v>
      </c>
      <c r="CR111" s="13">
        <v>5.642488E-4</v>
      </c>
      <c r="CS111" s="13">
        <v>5.642488E-4</v>
      </c>
      <c r="CT111" s="13">
        <v>4.639011E-4</v>
      </c>
      <c r="CU111" s="13">
        <v>4.639011E-4</v>
      </c>
      <c r="CV111" s="13">
        <v>4.639011E-4</v>
      </c>
      <c r="CW111" s="13">
        <v>4.639011E-4</v>
      </c>
      <c r="CX111" s="13">
        <v>4.639011E-4</v>
      </c>
      <c r="CY111" s="13">
        <v>4.8732369999999998E-4</v>
      </c>
      <c r="CZ111" s="13">
        <v>4.8732369999999998E-4</v>
      </c>
      <c r="DA111" s="13">
        <v>4.8732369999999998E-4</v>
      </c>
      <c r="DB111" s="13">
        <v>4.8732369999999998E-4</v>
      </c>
      <c r="DC111" s="13">
        <v>4.8732369999999998E-4</v>
      </c>
      <c r="DD111" s="13">
        <v>6.1712690000000005E-4</v>
      </c>
      <c r="DE111" s="13">
        <v>6.1712690000000005E-4</v>
      </c>
      <c r="DF111" s="13">
        <v>6.1712690000000005E-4</v>
      </c>
      <c r="DG111" s="13">
        <v>6.1712690000000005E-4</v>
      </c>
      <c r="DH111" s="13">
        <v>6.1712690000000005E-4</v>
      </c>
      <c r="DI111" s="13">
        <v>5.4653000000000004E-4</v>
      </c>
      <c r="DJ111" s="13">
        <v>5.4653000000000004E-4</v>
      </c>
      <c r="DK111" s="13">
        <v>5.4653000000000004E-4</v>
      </c>
      <c r="DL111" s="13">
        <v>5.4653000000000004E-4</v>
      </c>
      <c r="DM111" s="13">
        <v>5.4653000000000004E-4</v>
      </c>
      <c r="DN111" s="13">
        <v>8.4802390000000003E-4</v>
      </c>
      <c r="DO111" s="13">
        <v>8.4802390000000003E-4</v>
      </c>
      <c r="DP111" s="13">
        <v>8.4802390000000003E-4</v>
      </c>
      <c r="DQ111" s="13">
        <v>8.4802390000000003E-4</v>
      </c>
      <c r="DR111" s="13">
        <v>8.4802390000000003E-4</v>
      </c>
      <c r="DS111" s="13">
        <v>9.0692240000000003E-4</v>
      </c>
      <c r="DT111" s="13">
        <v>9.0692240000000003E-4</v>
      </c>
      <c r="DU111" s="13">
        <v>9.0692240000000003E-4</v>
      </c>
      <c r="DV111" s="13">
        <v>9.0692240000000003E-4</v>
      </c>
      <c r="DW111" s="13">
        <v>9.0692240000000003E-4</v>
      </c>
      <c r="DX111" s="13">
        <v>9.2498570000000004E-4</v>
      </c>
      <c r="DY111" s="13">
        <v>9.2498570000000004E-4</v>
      </c>
      <c r="DZ111" s="13">
        <v>9.2498570000000004E-4</v>
      </c>
      <c r="EA111" s="13">
        <v>9.2498570000000004E-4</v>
      </c>
      <c r="EB111" s="13">
        <v>9.2498570000000004E-4</v>
      </c>
      <c r="EC111" s="13">
        <v>9.2185279999999997E-4</v>
      </c>
      <c r="ED111" s="13">
        <v>9.2185279999999997E-4</v>
      </c>
      <c r="EE111" s="13">
        <v>9.2185279999999997E-4</v>
      </c>
      <c r="EF111" s="13">
        <v>9.2185279999999997E-4</v>
      </c>
      <c r="EG111" s="13">
        <v>9.2185279999999997E-4</v>
      </c>
      <c r="EH111" s="13">
        <v>6.9297770000000002E-4</v>
      </c>
      <c r="EI111" s="13">
        <v>6.9297770000000002E-4</v>
      </c>
      <c r="EJ111" s="13">
        <v>6.9297770000000002E-4</v>
      </c>
      <c r="EK111" s="13">
        <v>6.9297770000000002E-4</v>
      </c>
      <c r="EL111" s="13">
        <v>6.9297770000000002E-4</v>
      </c>
      <c r="EN111" s="24">
        <v>108</v>
      </c>
      <c r="EO111" s="38">
        <v>2</v>
      </c>
      <c r="EP111" s="38">
        <v>38</v>
      </c>
      <c r="EQ111" s="17">
        <v>555900</v>
      </c>
      <c r="ER111" s="17">
        <v>391540</v>
      </c>
      <c r="ES111" s="41">
        <f t="shared" si="15"/>
        <v>316.07</v>
      </c>
      <c r="ET111" s="41">
        <f t="shared" si="16"/>
        <v>197.13663595200001</v>
      </c>
      <c r="EU111" s="41">
        <f t="shared" si="18"/>
        <v>118.93336404799999</v>
      </c>
      <c r="EV111" s="27" t="str">
        <f t="shared" si="19"/>
        <v>2,38</v>
      </c>
      <c r="EW111" s="28">
        <v>2</v>
      </c>
      <c r="EX111" s="28">
        <v>40</v>
      </c>
      <c r="EY111" s="28">
        <v>70</v>
      </c>
      <c r="EZ111" s="28">
        <v>295.58999999999997</v>
      </c>
      <c r="FA111" s="27" t="str">
        <f t="shared" si="20"/>
        <v/>
      </c>
      <c r="FB111" s="28">
        <f t="shared" si="21"/>
        <v>0</v>
      </c>
      <c r="FC111" s="28">
        <f t="shared" si="21"/>
        <v>0</v>
      </c>
      <c r="FD111" s="28">
        <f t="shared" si="22"/>
        <v>295.58999999999997</v>
      </c>
      <c r="FE111" s="29">
        <f t="shared" si="17"/>
        <v>0</v>
      </c>
      <c r="FF111" s="3" t="str">
        <f t="shared" si="23"/>
        <v/>
      </c>
      <c r="FG111" s="42" t="str">
        <f t="shared" si="25"/>
        <v/>
      </c>
      <c r="FH111" s="42" t="str">
        <f t="shared" si="25"/>
        <v/>
      </c>
      <c r="FI111" s="42" t="str">
        <f t="shared" si="25"/>
        <v/>
      </c>
      <c r="FK111" s="32">
        <v>1</v>
      </c>
      <c r="FL111" s="32">
        <v>108</v>
      </c>
      <c r="FM111" s="31">
        <v>1</v>
      </c>
      <c r="FN111" s="31">
        <v>39</v>
      </c>
      <c r="FO111" s="31">
        <v>42</v>
      </c>
      <c r="FP111" s="32" t="s">
        <v>25</v>
      </c>
      <c r="FQ111" s="32">
        <v>2.5000000000000001E-2</v>
      </c>
      <c r="FR111" s="32">
        <v>0</v>
      </c>
      <c r="FS111" s="32">
        <v>0</v>
      </c>
      <c r="FT111" s="32">
        <v>0</v>
      </c>
      <c r="FU111" s="32">
        <v>0</v>
      </c>
      <c r="FV111" s="39"/>
    </row>
    <row r="112" spans="1:178" ht="2.1" customHeight="1" x14ac:dyDescent="0.25">
      <c r="A112" s="5"/>
      <c r="B112" s="1">
        <v>302.38400000000001</v>
      </c>
      <c r="C112" s="1">
        <v>301.68</v>
      </c>
      <c r="D112" s="1">
        <v>300.97399999999999</v>
      </c>
      <c r="E112" s="1">
        <v>300.40800000000002</v>
      </c>
      <c r="F112" s="1">
        <v>300.024</v>
      </c>
      <c r="G112" s="1">
        <v>299.63400000000001</v>
      </c>
      <c r="H112" s="1">
        <v>299.25200000000001</v>
      </c>
      <c r="I112" s="1">
        <v>298.87</v>
      </c>
      <c r="J112" s="1">
        <v>298.30200000000002</v>
      </c>
      <c r="K112" s="1">
        <v>297.73399999999998</v>
      </c>
      <c r="L112" s="1">
        <v>297.166</v>
      </c>
      <c r="M112" s="1">
        <v>296.59800000000001</v>
      </c>
      <c r="N112" s="1">
        <v>295.89</v>
      </c>
      <c r="O112" s="1">
        <v>294.76999999999902</v>
      </c>
      <c r="P112" s="1">
        <v>293.64400000000001</v>
      </c>
      <c r="Q112" s="1">
        <v>292.51600000000002</v>
      </c>
      <c r="R112" s="1">
        <v>291.38999999999902</v>
      </c>
      <c r="S112" s="1">
        <v>290.56999999999903</v>
      </c>
      <c r="T112" s="1">
        <v>289.40600000000001</v>
      </c>
      <c r="U112" s="1">
        <v>288.18400000000003</v>
      </c>
      <c r="V112" s="1">
        <v>286.97000000000003</v>
      </c>
      <c r="W112" s="1">
        <v>285.75599999999997</v>
      </c>
      <c r="X112" s="1">
        <v>284.54199999999901</v>
      </c>
      <c r="Y112" s="1">
        <v>284.16000000000003</v>
      </c>
      <c r="Z112" s="1">
        <v>283.77800000000002</v>
      </c>
      <c r="AA112" s="1">
        <v>283.39600000000002</v>
      </c>
      <c r="AB112" s="1">
        <v>283.01400000000001</v>
      </c>
      <c r="AC112" s="1">
        <v>282.00200000000001</v>
      </c>
      <c r="AD112" s="1">
        <v>281.85199999999998</v>
      </c>
      <c r="AE112" s="1">
        <v>281.14999999999998</v>
      </c>
      <c r="AF112" s="1">
        <v>280.44799999999901</v>
      </c>
      <c r="AG112" s="1">
        <v>279.75200000000001</v>
      </c>
      <c r="AH112" s="1">
        <v>279.05</v>
      </c>
      <c r="AI112" s="1">
        <v>279.84399999999903</v>
      </c>
      <c r="AJ112" s="1">
        <v>280.63200000000001</v>
      </c>
      <c r="AK112" s="1">
        <v>281.41800000000001</v>
      </c>
      <c r="AL112" s="1">
        <v>282.21199999999999</v>
      </c>
      <c r="AM112" s="1">
        <v>283.12799999999902</v>
      </c>
      <c r="AN112" s="1">
        <v>284.39</v>
      </c>
      <c r="AO112" s="1">
        <v>286.69400000000002</v>
      </c>
      <c r="AP112" s="1">
        <v>288.99799999999902</v>
      </c>
      <c r="AQ112" s="1">
        <v>291.31</v>
      </c>
      <c r="AR112" s="1">
        <v>293.61399999999998</v>
      </c>
      <c r="AS112" s="1">
        <v>293.97800000000001</v>
      </c>
      <c r="AT112" s="1">
        <v>294.33600000000001</v>
      </c>
      <c r="AU112" s="1">
        <v>294.69400000000002</v>
      </c>
      <c r="AV112" s="1">
        <v>295.06</v>
      </c>
      <c r="AW112" s="1">
        <v>294.64</v>
      </c>
      <c r="AX112" s="1">
        <v>294.97199999999901</v>
      </c>
      <c r="AY112" s="1">
        <v>295.30200000000002</v>
      </c>
      <c r="AZ112" s="1">
        <v>295.63200000000001</v>
      </c>
      <c r="BA112" s="1">
        <v>295.96399999999898</v>
      </c>
      <c r="BB112" s="1">
        <v>296.60199999999998</v>
      </c>
      <c r="BC112" s="1">
        <v>296.58199999999903</v>
      </c>
      <c r="BD112" s="1">
        <v>296.08999999999997</v>
      </c>
      <c r="BE112" s="1">
        <v>295.58800000000002</v>
      </c>
      <c r="BF112" s="1">
        <v>295.096</v>
      </c>
      <c r="BG112" s="1">
        <v>294.60199999999901</v>
      </c>
      <c r="BH112" s="1">
        <v>293.90600000000001</v>
      </c>
      <c r="BI112" s="1">
        <v>293.20800000000003</v>
      </c>
      <c r="BJ112" s="1">
        <v>292.52</v>
      </c>
      <c r="BK112" s="1">
        <v>291.822</v>
      </c>
      <c r="BL112" s="1">
        <v>290.93200000000002</v>
      </c>
      <c r="BM112" s="1">
        <v>290.25</v>
      </c>
      <c r="BN112" s="1">
        <v>289.56</v>
      </c>
      <c r="BO112" s="1">
        <v>288.87</v>
      </c>
      <c r="BP112" s="1">
        <v>288.18</v>
      </c>
      <c r="BQ112" s="1">
        <v>287.75400000000002</v>
      </c>
      <c r="BR112" s="1">
        <v>287.22399999999999</v>
      </c>
      <c r="BS112" s="1">
        <v>286.71600000000001</v>
      </c>
      <c r="BU112" s="13">
        <v>5.2839670000000001E-4</v>
      </c>
      <c r="BV112" s="13">
        <v>5.2839670000000001E-4</v>
      </c>
      <c r="BW112" s="13">
        <v>5.2839670000000001E-4</v>
      </c>
      <c r="BX112" s="13">
        <v>5.2839670000000001E-4</v>
      </c>
      <c r="BY112" s="13">
        <v>5.2839670000000001E-4</v>
      </c>
      <c r="BZ112" s="13">
        <v>5.0966209999999995E-4</v>
      </c>
      <c r="CA112" s="13">
        <v>5.0966209999999995E-4</v>
      </c>
      <c r="CB112" s="13">
        <v>5.0966209999999995E-4</v>
      </c>
      <c r="CC112" s="13">
        <v>5.0966209999999995E-4</v>
      </c>
      <c r="CD112" s="13">
        <v>5.0966209999999995E-4</v>
      </c>
      <c r="CE112" s="13">
        <v>4.6856680000000001E-4</v>
      </c>
      <c r="CF112" s="13">
        <v>4.6856680000000001E-4</v>
      </c>
      <c r="CG112" s="13">
        <v>4.6856680000000001E-4</v>
      </c>
      <c r="CH112" s="13">
        <v>4.6856680000000001E-4</v>
      </c>
      <c r="CI112" s="13">
        <v>4.6856680000000001E-4</v>
      </c>
      <c r="CJ112" s="13">
        <v>4.4885280000000002E-4</v>
      </c>
      <c r="CK112" s="13">
        <v>4.4885280000000002E-4</v>
      </c>
      <c r="CL112" s="13">
        <v>4.4885280000000002E-4</v>
      </c>
      <c r="CM112" s="13">
        <v>4.4885280000000002E-4</v>
      </c>
      <c r="CN112" s="13">
        <v>4.4885280000000002E-4</v>
      </c>
      <c r="CO112" s="13">
        <v>5.642488E-4</v>
      </c>
      <c r="CP112" s="13">
        <v>5.642488E-4</v>
      </c>
      <c r="CQ112" s="13">
        <v>5.642488E-4</v>
      </c>
      <c r="CR112" s="13">
        <v>5.642488E-4</v>
      </c>
      <c r="CS112" s="13">
        <v>5.642488E-4</v>
      </c>
      <c r="CT112" s="13">
        <v>4.639011E-4</v>
      </c>
      <c r="CU112" s="13">
        <v>4.639011E-4</v>
      </c>
      <c r="CV112" s="13">
        <v>4.639011E-4</v>
      </c>
      <c r="CW112" s="13">
        <v>4.639011E-4</v>
      </c>
      <c r="CX112" s="13">
        <v>4.639011E-4</v>
      </c>
      <c r="CY112" s="13">
        <v>4.8732369999999998E-4</v>
      </c>
      <c r="CZ112" s="13">
        <v>4.8732369999999998E-4</v>
      </c>
      <c r="DA112" s="13">
        <v>4.8732369999999998E-4</v>
      </c>
      <c r="DB112" s="13">
        <v>4.8732369999999998E-4</v>
      </c>
      <c r="DC112" s="13">
        <v>4.8732369999999998E-4</v>
      </c>
      <c r="DD112" s="13">
        <v>6.1712690000000005E-4</v>
      </c>
      <c r="DE112" s="13">
        <v>6.1712690000000005E-4</v>
      </c>
      <c r="DF112" s="13">
        <v>6.1712690000000005E-4</v>
      </c>
      <c r="DG112" s="13">
        <v>6.1712690000000005E-4</v>
      </c>
      <c r="DH112" s="13">
        <v>6.1712690000000005E-4</v>
      </c>
      <c r="DI112" s="13">
        <v>5.4653000000000004E-4</v>
      </c>
      <c r="DJ112" s="13">
        <v>5.4653000000000004E-4</v>
      </c>
      <c r="DK112" s="13">
        <v>5.4653000000000004E-4</v>
      </c>
      <c r="DL112" s="13">
        <v>5.4653000000000004E-4</v>
      </c>
      <c r="DM112" s="13">
        <v>5.4653000000000004E-4</v>
      </c>
      <c r="DN112" s="13">
        <v>8.4802390000000003E-4</v>
      </c>
      <c r="DO112" s="13">
        <v>8.4802390000000003E-4</v>
      </c>
      <c r="DP112" s="13">
        <v>8.4802390000000003E-4</v>
      </c>
      <c r="DQ112" s="13">
        <v>8.4802390000000003E-4</v>
      </c>
      <c r="DR112" s="13">
        <v>8.4802390000000003E-4</v>
      </c>
      <c r="DS112" s="13">
        <v>9.0692240000000003E-4</v>
      </c>
      <c r="DT112" s="13">
        <v>9.0692240000000003E-4</v>
      </c>
      <c r="DU112" s="13">
        <v>9.0692240000000003E-4</v>
      </c>
      <c r="DV112" s="13">
        <v>9.0692240000000003E-4</v>
      </c>
      <c r="DW112" s="13">
        <v>9.0692240000000003E-4</v>
      </c>
      <c r="DX112" s="13">
        <v>9.2498570000000004E-4</v>
      </c>
      <c r="DY112" s="13">
        <v>9.2498570000000004E-4</v>
      </c>
      <c r="DZ112" s="13">
        <v>9.2498570000000004E-4</v>
      </c>
      <c r="EA112" s="13">
        <v>9.2498570000000004E-4</v>
      </c>
      <c r="EB112" s="13">
        <v>9.2498570000000004E-4</v>
      </c>
      <c r="EC112" s="13">
        <v>9.2185279999999997E-4</v>
      </c>
      <c r="ED112" s="13">
        <v>9.2185279999999997E-4</v>
      </c>
      <c r="EE112" s="13">
        <v>9.2185279999999997E-4</v>
      </c>
      <c r="EF112" s="13">
        <v>9.2185279999999997E-4</v>
      </c>
      <c r="EG112" s="13">
        <v>9.2185279999999997E-4</v>
      </c>
      <c r="EH112" s="13">
        <v>6.9297770000000002E-4</v>
      </c>
      <c r="EI112" s="13">
        <v>6.9297770000000002E-4</v>
      </c>
      <c r="EJ112" s="13">
        <v>6.9297770000000002E-4</v>
      </c>
      <c r="EK112" s="13">
        <v>6.9297770000000002E-4</v>
      </c>
      <c r="EL112" s="13">
        <v>6.9297770000000002E-4</v>
      </c>
      <c r="EN112" s="24">
        <v>109</v>
      </c>
      <c r="EO112" s="38">
        <v>2</v>
      </c>
      <c r="EP112" s="38">
        <v>39</v>
      </c>
      <c r="EQ112" s="17">
        <v>555940</v>
      </c>
      <c r="ER112" s="17">
        <v>391540</v>
      </c>
      <c r="ES112" s="41">
        <f t="shared" si="15"/>
        <v>316.5</v>
      </c>
      <c r="ET112" s="41">
        <f t="shared" si="16"/>
        <v>197.08430788800001</v>
      </c>
      <c r="EU112" s="41">
        <f t="shared" si="18"/>
        <v>119.41569211199999</v>
      </c>
      <c r="EV112" s="27" t="str">
        <f t="shared" si="19"/>
        <v>2,39</v>
      </c>
      <c r="EW112" s="28">
        <v>2</v>
      </c>
      <c r="EX112" s="28">
        <v>41</v>
      </c>
      <c r="EY112" s="28">
        <v>70</v>
      </c>
      <c r="EZ112" s="28">
        <v>295.52199999999999</v>
      </c>
      <c r="FA112" s="27" t="str">
        <f t="shared" si="20"/>
        <v/>
      </c>
      <c r="FB112" s="28">
        <f t="shared" si="21"/>
        <v>0</v>
      </c>
      <c r="FC112" s="28">
        <f t="shared" si="21"/>
        <v>0</v>
      </c>
      <c r="FD112" s="28">
        <f t="shared" si="22"/>
        <v>295.52199999999999</v>
      </c>
      <c r="FE112" s="29">
        <f t="shared" si="17"/>
        <v>0</v>
      </c>
      <c r="FF112" s="3" t="str">
        <f t="shared" si="23"/>
        <v/>
      </c>
      <c r="FG112" s="42" t="str">
        <f t="shared" si="25"/>
        <v/>
      </c>
      <c r="FH112" s="42" t="str">
        <f t="shared" si="25"/>
        <v/>
      </c>
      <c r="FI112" s="42" t="str">
        <f t="shared" si="25"/>
        <v/>
      </c>
      <c r="FK112" s="32">
        <v>1</v>
      </c>
      <c r="FL112" s="32">
        <v>109</v>
      </c>
      <c r="FM112" s="31">
        <v>1</v>
      </c>
      <c r="FN112" s="31">
        <v>27</v>
      </c>
      <c r="FO112" s="31">
        <v>49</v>
      </c>
      <c r="FP112" s="32" t="s">
        <v>25</v>
      </c>
      <c r="FQ112" s="32">
        <v>4.4999999999999998E-2</v>
      </c>
      <c r="FR112" s="32">
        <v>0</v>
      </c>
      <c r="FS112" s="32">
        <v>0</v>
      </c>
      <c r="FT112" s="32">
        <v>0</v>
      </c>
      <c r="FU112" s="32">
        <v>0</v>
      </c>
      <c r="FV112" s="39"/>
    </row>
    <row r="113" spans="1:178" ht="2.1" customHeight="1" x14ac:dyDescent="0.25">
      <c r="A113" s="5"/>
      <c r="B113" s="1">
        <v>302.44799999999901</v>
      </c>
      <c r="C113" s="1">
        <v>301.74200000000002</v>
      </c>
      <c r="D113" s="1">
        <v>301.03800000000001</v>
      </c>
      <c r="E113" s="1">
        <v>300.65600000000001</v>
      </c>
      <c r="F113" s="1">
        <v>300.26600000000002</v>
      </c>
      <c r="G113" s="1">
        <v>299.88200000000001</v>
      </c>
      <c r="H113" s="1">
        <v>299.49200000000002</v>
      </c>
      <c r="I113" s="1">
        <v>299.11</v>
      </c>
      <c r="J113" s="1">
        <v>298.54199999999997</v>
      </c>
      <c r="K113" s="1">
        <v>297.97399999999902</v>
      </c>
      <c r="L113" s="1">
        <v>297.40600000000001</v>
      </c>
      <c r="M113" s="1">
        <v>296.83800000000002</v>
      </c>
      <c r="N113" s="1">
        <v>296.27</v>
      </c>
      <c r="O113" s="1">
        <v>295.14400000000001</v>
      </c>
      <c r="P113" s="1">
        <v>294.01600000000002</v>
      </c>
      <c r="Q113" s="1">
        <v>292.89800000000002</v>
      </c>
      <c r="R113" s="1">
        <v>291.77</v>
      </c>
      <c r="S113" s="1">
        <v>290.64400000000001</v>
      </c>
      <c r="T113" s="1">
        <v>289.43</v>
      </c>
      <c r="U113" s="1">
        <v>288.21600000000001</v>
      </c>
      <c r="V113" s="1">
        <v>286.99400000000003</v>
      </c>
      <c r="W113" s="1">
        <v>285.77999999999997</v>
      </c>
      <c r="X113" s="1">
        <v>284.56599999999997</v>
      </c>
      <c r="Y113" s="1">
        <v>284.18400000000003</v>
      </c>
      <c r="Z113" s="1">
        <v>283.80200000000002</v>
      </c>
      <c r="AA113" s="1">
        <v>283.42200000000003</v>
      </c>
      <c r="AB113" s="1">
        <v>283.04000000000002</v>
      </c>
      <c r="AC113" s="1">
        <v>282.65800000000002</v>
      </c>
      <c r="AD113" s="1">
        <v>281.95600000000002</v>
      </c>
      <c r="AE113" s="1">
        <v>281.26</v>
      </c>
      <c r="AF113" s="1">
        <v>280.55799999999903</v>
      </c>
      <c r="AG113" s="1">
        <v>279.86200000000002</v>
      </c>
      <c r="AH113" s="1">
        <v>279.159999999999</v>
      </c>
      <c r="AI113" s="1">
        <v>279.94600000000003</v>
      </c>
      <c r="AJ113" s="1">
        <v>280.74200000000002</v>
      </c>
      <c r="AK113" s="1">
        <v>281.52800000000002</v>
      </c>
      <c r="AL113" s="1">
        <v>282.32400000000001</v>
      </c>
      <c r="AM113" s="1">
        <v>283.11</v>
      </c>
      <c r="AN113" s="1">
        <v>285.41399999999902</v>
      </c>
      <c r="AO113" s="1">
        <v>287.72599999999898</v>
      </c>
      <c r="AP113" s="1">
        <v>290.02800000000002</v>
      </c>
      <c r="AQ113" s="1">
        <v>292.33999999999997</v>
      </c>
      <c r="AR113" s="1">
        <v>294.64400000000001</v>
      </c>
      <c r="AS113" s="1">
        <v>295.00199999999899</v>
      </c>
      <c r="AT113" s="1">
        <v>295.36799999999999</v>
      </c>
      <c r="AU113" s="1">
        <v>295.72399999999902</v>
      </c>
      <c r="AV113" s="1">
        <v>296.08999999999901</v>
      </c>
      <c r="AW113" s="1">
        <v>296.44799999999901</v>
      </c>
      <c r="AX113" s="1">
        <v>296.77800000000002</v>
      </c>
      <c r="AY113" s="1">
        <v>297.11</v>
      </c>
      <c r="AZ113" s="1">
        <v>297.44799999999901</v>
      </c>
      <c r="BA113" s="1">
        <v>297.77999999999997</v>
      </c>
      <c r="BB113" s="1">
        <v>298.11</v>
      </c>
      <c r="BC113" s="1">
        <v>297.61599999999999</v>
      </c>
      <c r="BD113" s="1">
        <v>297.12400000000002</v>
      </c>
      <c r="BE113" s="1">
        <v>296.62200000000001</v>
      </c>
      <c r="BF113" s="1">
        <v>296.12999999999897</v>
      </c>
      <c r="BG113" s="1">
        <v>295.63600000000002</v>
      </c>
      <c r="BH113" s="1">
        <v>294.93999999999897</v>
      </c>
      <c r="BI113" s="1">
        <v>294.24200000000002</v>
      </c>
      <c r="BJ113" s="1">
        <v>293.55399999999997</v>
      </c>
      <c r="BK113" s="1">
        <v>292.85599999999903</v>
      </c>
      <c r="BL113" s="1">
        <v>292.16000000000003</v>
      </c>
      <c r="BM113" s="1">
        <v>291.47000000000003</v>
      </c>
      <c r="BN113" s="1">
        <v>290.77999999999901</v>
      </c>
      <c r="BO113" s="1">
        <v>290.09800000000001</v>
      </c>
      <c r="BP113" s="1">
        <v>289.40800000000002</v>
      </c>
      <c r="BQ113" s="1">
        <v>288.71800000000002</v>
      </c>
      <c r="BR113" s="1">
        <v>288.21199999999902</v>
      </c>
      <c r="BS113" s="1">
        <v>287.70400000000001</v>
      </c>
      <c r="BU113" s="13">
        <v>5.2839670000000001E-4</v>
      </c>
      <c r="BV113" s="13">
        <v>5.2839670000000001E-4</v>
      </c>
      <c r="BW113" s="13">
        <v>5.2839670000000001E-4</v>
      </c>
      <c r="BX113" s="13">
        <v>5.2839670000000001E-4</v>
      </c>
      <c r="BY113" s="13">
        <v>5.2839670000000001E-4</v>
      </c>
      <c r="BZ113" s="13">
        <v>5.0966209999999995E-4</v>
      </c>
      <c r="CA113" s="13">
        <v>5.0966209999999995E-4</v>
      </c>
      <c r="CB113" s="13">
        <v>5.0966209999999995E-4</v>
      </c>
      <c r="CC113" s="13">
        <v>5.0966209999999995E-4</v>
      </c>
      <c r="CD113" s="13">
        <v>5.0966209999999995E-4</v>
      </c>
      <c r="CE113" s="13">
        <v>4.6856680000000001E-4</v>
      </c>
      <c r="CF113" s="13">
        <v>4.6856680000000001E-4</v>
      </c>
      <c r="CG113" s="13">
        <v>4.6856680000000001E-4</v>
      </c>
      <c r="CH113" s="13">
        <v>4.6856680000000001E-4</v>
      </c>
      <c r="CI113" s="13">
        <v>4.6856680000000001E-4</v>
      </c>
      <c r="CJ113" s="13">
        <v>4.4885280000000002E-4</v>
      </c>
      <c r="CK113" s="13">
        <v>4.4885280000000002E-4</v>
      </c>
      <c r="CL113" s="13">
        <v>4.4885280000000002E-4</v>
      </c>
      <c r="CM113" s="13">
        <v>4.4885280000000002E-4</v>
      </c>
      <c r="CN113" s="13">
        <v>4.4885280000000002E-4</v>
      </c>
      <c r="CO113" s="13">
        <v>5.642488E-4</v>
      </c>
      <c r="CP113" s="13">
        <v>5.642488E-4</v>
      </c>
      <c r="CQ113" s="13">
        <v>5.642488E-4</v>
      </c>
      <c r="CR113" s="13">
        <v>5.642488E-4</v>
      </c>
      <c r="CS113" s="13">
        <v>5.642488E-4</v>
      </c>
      <c r="CT113" s="13">
        <v>4.639011E-4</v>
      </c>
      <c r="CU113" s="13">
        <v>4.639011E-4</v>
      </c>
      <c r="CV113" s="13">
        <v>4.639011E-4</v>
      </c>
      <c r="CW113" s="13">
        <v>4.639011E-4</v>
      </c>
      <c r="CX113" s="13">
        <v>4.639011E-4</v>
      </c>
      <c r="CY113" s="13">
        <v>4.8732369999999998E-4</v>
      </c>
      <c r="CZ113" s="13">
        <v>4.8732369999999998E-4</v>
      </c>
      <c r="DA113" s="13">
        <v>4.8732369999999998E-4</v>
      </c>
      <c r="DB113" s="13">
        <v>4.8732369999999998E-4</v>
      </c>
      <c r="DC113" s="13">
        <v>4.8732369999999998E-4</v>
      </c>
      <c r="DD113" s="13">
        <v>6.1712690000000005E-4</v>
      </c>
      <c r="DE113" s="13">
        <v>6.1712690000000005E-4</v>
      </c>
      <c r="DF113" s="13">
        <v>6.1712690000000005E-4</v>
      </c>
      <c r="DG113" s="13">
        <v>6.1712690000000005E-4</v>
      </c>
      <c r="DH113" s="13">
        <v>6.1712690000000005E-4</v>
      </c>
      <c r="DI113" s="13">
        <v>5.4653000000000004E-4</v>
      </c>
      <c r="DJ113" s="13">
        <v>5.4653000000000004E-4</v>
      </c>
      <c r="DK113" s="13">
        <v>5.4653000000000004E-4</v>
      </c>
      <c r="DL113" s="13">
        <v>5.4653000000000004E-4</v>
      </c>
      <c r="DM113" s="13">
        <v>5.4653000000000004E-4</v>
      </c>
      <c r="DN113" s="13">
        <v>8.4802390000000003E-4</v>
      </c>
      <c r="DO113" s="13">
        <v>8.4802390000000003E-4</v>
      </c>
      <c r="DP113" s="13">
        <v>8.4802390000000003E-4</v>
      </c>
      <c r="DQ113" s="13">
        <v>8.4802390000000003E-4</v>
      </c>
      <c r="DR113" s="13">
        <v>8.4802390000000003E-4</v>
      </c>
      <c r="DS113" s="13">
        <v>9.0692240000000003E-4</v>
      </c>
      <c r="DT113" s="13">
        <v>9.0692240000000003E-4</v>
      </c>
      <c r="DU113" s="13">
        <v>9.0692240000000003E-4</v>
      </c>
      <c r="DV113" s="13">
        <v>9.0692240000000003E-4</v>
      </c>
      <c r="DW113" s="13">
        <v>9.0692240000000003E-4</v>
      </c>
      <c r="DX113" s="13">
        <v>9.2498570000000004E-4</v>
      </c>
      <c r="DY113" s="13">
        <v>9.2498570000000004E-4</v>
      </c>
      <c r="DZ113" s="13">
        <v>9.2498570000000004E-4</v>
      </c>
      <c r="EA113" s="13">
        <v>9.2498570000000004E-4</v>
      </c>
      <c r="EB113" s="13">
        <v>9.2498570000000004E-4</v>
      </c>
      <c r="EC113" s="13">
        <v>9.2185279999999997E-4</v>
      </c>
      <c r="ED113" s="13">
        <v>9.2185279999999997E-4</v>
      </c>
      <c r="EE113" s="13">
        <v>9.2185279999999997E-4</v>
      </c>
      <c r="EF113" s="13">
        <v>9.2185279999999997E-4</v>
      </c>
      <c r="EG113" s="13">
        <v>9.2185279999999997E-4</v>
      </c>
      <c r="EH113" s="13">
        <v>6.9297770000000002E-4</v>
      </c>
      <c r="EI113" s="13">
        <v>6.9297770000000002E-4</v>
      </c>
      <c r="EJ113" s="13">
        <v>6.9297770000000002E-4</v>
      </c>
      <c r="EK113" s="13">
        <v>6.9297770000000002E-4</v>
      </c>
      <c r="EL113" s="13">
        <v>6.9297770000000002E-4</v>
      </c>
      <c r="EN113" s="24">
        <v>110</v>
      </c>
      <c r="EO113" s="38">
        <v>2</v>
      </c>
      <c r="EP113" s="38">
        <v>40</v>
      </c>
      <c r="EQ113" s="17">
        <v>555980</v>
      </c>
      <c r="ER113" s="17">
        <v>391540</v>
      </c>
      <c r="ES113" s="41">
        <f t="shared" si="15"/>
        <v>316.92</v>
      </c>
      <c r="ET113" s="41">
        <f t="shared" si="16"/>
        <v>197.035704479999</v>
      </c>
      <c r="EU113" s="41">
        <f t="shared" si="18"/>
        <v>119.88429552000102</v>
      </c>
      <c r="EV113" s="27" t="str">
        <f t="shared" si="19"/>
        <v>2,40</v>
      </c>
      <c r="EW113" s="28">
        <v>2</v>
      </c>
      <c r="EX113" s="28">
        <v>42</v>
      </c>
      <c r="EY113" s="28">
        <v>70</v>
      </c>
      <c r="EZ113" s="28">
        <v>295.45</v>
      </c>
      <c r="FA113" s="27" t="str">
        <f t="shared" si="20"/>
        <v/>
      </c>
      <c r="FB113" s="28">
        <f t="shared" si="21"/>
        <v>0</v>
      </c>
      <c r="FC113" s="28">
        <f t="shared" si="21"/>
        <v>0</v>
      </c>
      <c r="FD113" s="28">
        <f t="shared" si="22"/>
        <v>295.45</v>
      </c>
      <c r="FE113" s="29">
        <f t="shared" si="17"/>
        <v>0</v>
      </c>
      <c r="FF113" s="3" t="str">
        <f t="shared" si="23"/>
        <v/>
      </c>
      <c r="FG113" s="42" t="str">
        <f t="shared" si="25"/>
        <v/>
      </c>
      <c r="FH113" s="42" t="str">
        <f t="shared" si="25"/>
        <v/>
      </c>
      <c r="FI113" s="42" t="str">
        <f t="shared" si="25"/>
        <v/>
      </c>
      <c r="FK113" s="32">
        <v>1</v>
      </c>
      <c r="FL113" s="32">
        <v>110</v>
      </c>
      <c r="FM113" s="31">
        <v>1</v>
      </c>
      <c r="FN113" s="31">
        <v>28</v>
      </c>
      <c r="FO113" s="31">
        <v>32</v>
      </c>
      <c r="FP113" s="32" t="s">
        <v>25</v>
      </c>
      <c r="FQ113" s="32">
        <v>2.5000000000000001E-2</v>
      </c>
      <c r="FR113" s="32">
        <v>0</v>
      </c>
      <c r="FS113" s="32">
        <v>0</v>
      </c>
      <c r="FT113" s="32">
        <v>0</v>
      </c>
      <c r="FU113" s="32">
        <v>0</v>
      </c>
      <c r="FV113" s="39"/>
    </row>
    <row r="114" spans="1:178" ht="2.1" customHeight="1" x14ac:dyDescent="0.25">
      <c r="A114" s="5"/>
      <c r="B114" s="1">
        <v>302.38</v>
      </c>
      <c r="C114" s="1">
        <v>301.67399999999901</v>
      </c>
      <c r="D114" s="1">
        <v>300.97000000000003</v>
      </c>
      <c r="E114" s="1">
        <v>301.21800000000002</v>
      </c>
      <c r="F114" s="1">
        <v>300.83600000000001</v>
      </c>
      <c r="G114" s="1">
        <v>300.44600000000003</v>
      </c>
      <c r="H114" s="1">
        <v>300.06200000000001</v>
      </c>
      <c r="I114" s="1">
        <v>299.67200000000003</v>
      </c>
      <c r="J114" s="1">
        <v>299.10399999999902</v>
      </c>
      <c r="K114" s="1">
        <v>298.536</v>
      </c>
      <c r="L114" s="1">
        <v>297.96800000000002</v>
      </c>
      <c r="M114" s="1">
        <v>297.39999999999998</v>
      </c>
      <c r="N114" s="1">
        <v>296.83600000000001</v>
      </c>
      <c r="O114" s="1">
        <v>295.86</v>
      </c>
      <c r="P114" s="1">
        <v>294.73399999999998</v>
      </c>
      <c r="Q114" s="1">
        <v>293.60599999999903</v>
      </c>
      <c r="R114" s="1">
        <v>292.48</v>
      </c>
      <c r="S114" s="1">
        <v>291.35199999999998</v>
      </c>
      <c r="T114" s="1">
        <v>290.13799999999998</v>
      </c>
      <c r="U114" s="1">
        <v>288.92399999999998</v>
      </c>
      <c r="V114" s="1">
        <v>287.70999999999998</v>
      </c>
      <c r="W114" s="1">
        <v>286.49599999999901</v>
      </c>
      <c r="X114" s="1">
        <v>285.49799999999999</v>
      </c>
      <c r="Y114" s="1">
        <v>285.11599999999902</v>
      </c>
      <c r="Z114" s="1">
        <v>284.73399999999998</v>
      </c>
      <c r="AA114" s="1">
        <v>284.35199999999998</v>
      </c>
      <c r="AB114" s="1">
        <v>283.97199999999901</v>
      </c>
      <c r="AC114" s="1">
        <v>282.91800000000001</v>
      </c>
      <c r="AD114" s="1">
        <v>281.20999999999998</v>
      </c>
      <c r="AE114" s="1">
        <v>280.50599999999997</v>
      </c>
      <c r="AF114" s="1">
        <v>279.81200000000001</v>
      </c>
      <c r="AG114" s="1">
        <v>279.11</v>
      </c>
      <c r="AH114" s="1">
        <v>278.40600000000001</v>
      </c>
      <c r="AI114" s="1">
        <v>279.20199999999897</v>
      </c>
      <c r="AJ114" s="1">
        <v>279.98799999999898</v>
      </c>
      <c r="AK114" s="1">
        <v>280.78199999999998</v>
      </c>
      <c r="AL114" s="1">
        <v>281.57</v>
      </c>
      <c r="AM114" s="1">
        <v>282.22199999999901</v>
      </c>
      <c r="AN114" s="1">
        <v>284.59399999999999</v>
      </c>
      <c r="AO114" s="1">
        <v>286.90600000000001</v>
      </c>
      <c r="AP114" s="1">
        <v>289.20999999999901</v>
      </c>
      <c r="AQ114" s="1">
        <v>291.51400000000001</v>
      </c>
      <c r="AR114" s="1">
        <v>293.82400000000001</v>
      </c>
      <c r="AS114" s="1">
        <v>295.09800000000001</v>
      </c>
      <c r="AT114" s="1">
        <v>295.46399999999898</v>
      </c>
      <c r="AU114" s="1">
        <v>295.822</v>
      </c>
      <c r="AV114" s="1">
        <v>296.178</v>
      </c>
      <c r="AW114" s="1">
        <v>296.54399999999998</v>
      </c>
      <c r="AX114" s="1">
        <v>296.87599999999901</v>
      </c>
      <c r="AY114" s="1">
        <v>297.20600000000002</v>
      </c>
      <c r="AZ114" s="1">
        <v>297.536</v>
      </c>
      <c r="BA114" s="1">
        <v>297.87599999999998</v>
      </c>
      <c r="BB114" s="1">
        <v>297.928</v>
      </c>
      <c r="BC114" s="1">
        <v>298.524</v>
      </c>
      <c r="BD114" s="1">
        <v>298.024</v>
      </c>
      <c r="BE114" s="1">
        <v>297.52999999999901</v>
      </c>
      <c r="BF114" s="1">
        <v>297.036</v>
      </c>
      <c r="BG114" s="1">
        <v>296.54399999999998</v>
      </c>
      <c r="BH114" s="1">
        <v>296.28800000000001</v>
      </c>
      <c r="BI114" s="1">
        <v>295.58999999999997</v>
      </c>
      <c r="BJ114" s="1">
        <v>294.89400000000001</v>
      </c>
      <c r="BK114" s="1">
        <v>294.19799999999998</v>
      </c>
      <c r="BL114" s="1">
        <v>293.5</v>
      </c>
      <c r="BM114" s="1">
        <v>292.81799999999998</v>
      </c>
      <c r="BN114" s="1">
        <v>292.12799999999999</v>
      </c>
      <c r="BO114" s="1">
        <v>291.43799999999999</v>
      </c>
      <c r="BP114" s="1">
        <v>290.74799999999999</v>
      </c>
      <c r="BQ114" s="1">
        <v>290.18599999999998</v>
      </c>
      <c r="BR114" s="1">
        <v>288.96399999999898</v>
      </c>
      <c r="BS114" s="1">
        <v>288.45600000000002</v>
      </c>
      <c r="BU114" s="13">
        <v>5.2839670000000001E-4</v>
      </c>
      <c r="BV114" s="13">
        <v>5.2839670000000001E-4</v>
      </c>
      <c r="BW114" s="13">
        <v>5.2839670000000001E-4</v>
      </c>
      <c r="BX114" s="13">
        <v>5.2839670000000001E-4</v>
      </c>
      <c r="BY114" s="13">
        <v>5.2839670000000001E-4</v>
      </c>
      <c r="BZ114" s="13">
        <v>5.0966209999999995E-4</v>
      </c>
      <c r="CA114" s="13">
        <v>5.0966209999999995E-4</v>
      </c>
      <c r="CB114" s="13">
        <v>5.0966209999999995E-4</v>
      </c>
      <c r="CC114" s="13">
        <v>5.0966209999999995E-4</v>
      </c>
      <c r="CD114" s="13">
        <v>5.0966209999999995E-4</v>
      </c>
      <c r="CE114" s="13">
        <v>4.6856680000000001E-4</v>
      </c>
      <c r="CF114" s="13">
        <v>4.6856680000000001E-4</v>
      </c>
      <c r="CG114" s="13">
        <v>4.6856680000000001E-4</v>
      </c>
      <c r="CH114" s="13">
        <v>4.6856680000000001E-4</v>
      </c>
      <c r="CI114" s="13">
        <v>4.6856680000000001E-4</v>
      </c>
      <c r="CJ114" s="13">
        <v>4.4885280000000002E-4</v>
      </c>
      <c r="CK114" s="13">
        <v>4.4885280000000002E-4</v>
      </c>
      <c r="CL114" s="13">
        <v>4.4885280000000002E-4</v>
      </c>
      <c r="CM114" s="13">
        <v>4.4885280000000002E-4</v>
      </c>
      <c r="CN114" s="13">
        <v>4.4885280000000002E-4</v>
      </c>
      <c r="CO114" s="13">
        <v>5.642488E-4</v>
      </c>
      <c r="CP114" s="13">
        <v>5.642488E-4</v>
      </c>
      <c r="CQ114" s="13">
        <v>5.642488E-4</v>
      </c>
      <c r="CR114" s="13">
        <v>5.642488E-4</v>
      </c>
      <c r="CS114" s="13">
        <v>5.642488E-4</v>
      </c>
      <c r="CT114" s="13">
        <v>4.639011E-4</v>
      </c>
      <c r="CU114" s="13">
        <v>4.639011E-4</v>
      </c>
      <c r="CV114" s="13">
        <v>4.639011E-4</v>
      </c>
      <c r="CW114" s="13">
        <v>4.639011E-4</v>
      </c>
      <c r="CX114" s="13">
        <v>4.639011E-4</v>
      </c>
      <c r="CY114" s="13">
        <v>4.8732369999999998E-4</v>
      </c>
      <c r="CZ114" s="13">
        <v>4.8732369999999998E-4</v>
      </c>
      <c r="DA114" s="13">
        <v>4.8732369999999998E-4</v>
      </c>
      <c r="DB114" s="13">
        <v>4.8732369999999998E-4</v>
      </c>
      <c r="DC114" s="13">
        <v>4.8732369999999998E-4</v>
      </c>
      <c r="DD114" s="13">
        <v>6.1712690000000005E-4</v>
      </c>
      <c r="DE114" s="13">
        <v>6.1712690000000005E-4</v>
      </c>
      <c r="DF114" s="13">
        <v>6.1712690000000005E-4</v>
      </c>
      <c r="DG114" s="13">
        <v>6.1712690000000005E-4</v>
      </c>
      <c r="DH114" s="13">
        <v>6.1712690000000005E-4</v>
      </c>
      <c r="DI114" s="13">
        <v>5.4653000000000004E-4</v>
      </c>
      <c r="DJ114" s="13">
        <v>5.4653000000000004E-4</v>
      </c>
      <c r="DK114" s="13">
        <v>5.4653000000000004E-4</v>
      </c>
      <c r="DL114" s="13">
        <v>5.4653000000000004E-4</v>
      </c>
      <c r="DM114" s="13">
        <v>5.4653000000000004E-4</v>
      </c>
      <c r="DN114" s="13">
        <v>8.4802390000000003E-4</v>
      </c>
      <c r="DO114" s="13">
        <v>8.4802390000000003E-4</v>
      </c>
      <c r="DP114" s="13">
        <v>8.4802390000000003E-4</v>
      </c>
      <c r="DQ114" s="13">
        <v>8.4802390000000003E-4</v>
      </c>
      <c r="DR114" s="13">
        <v>8.4802390000000003E-4</v>
      </c>
      <c r="DS114" s="13">
        <v>9.0692240000000003E-4</v>
      </c>
      <c r="DT114" s="13">
        <v>9.0692240000000003E-4</v>
      </c>
      <c r="DU114" s="13">
        <v>9.0692240000000003E-4</v>
      </c>
      <c r="DV114" s="13">
        <v>9.0692240000000003E-4</v>
      </c>
      <c r="DW114" s="13">
        <v>9.0692240000000003E-4</v>
      </c>
      <c r="DX114" s="13">
        <v>9.2498570000000004E-4</v>
      </c>
      <c r="DY114" s="13">
        <v>9.2498570000000004E-4</v>
      </c>
      <c r="DZ114" s="13">
        <v>9.2498570000000004E-4</v>
      </c>
      <c r="EA114" s="13">
        <v>9.2498570000000004E-4</v>
      </c>
      <c r="EB114" s="13">
        <v>9.2498570000000004E-4</v>
      </c>
      <c r="EC114" s="13">
        <v>9.2185279999999997E-4</v>
      </c>
      <c r="ED114" s="13">
        <v>9.2185279999999997E-4</v>
      </c>
      <c r="EE114" s="13">
        <v>9.2185279999999997E-4</v>
      </c>
      <c r="EF114" s="13">
        <v>9.2185279999999997E-4</v>
      </c>
      <c r="EG114" s="13">
        <v>9.2185279999999997E-4</v>
      </c>
      <c r="EH114" s="13">
        <v>6.9297770000000002E-4</v>
      </c>
      <c r="EI114" s="13">
        <v>6.9297770000000002E-4</v>
      </c>
      <c r="EJ114" s="13">
        <v>6.9297770000000002E-4</v>
      </c>
      <c r="EK114" s="13">
        <v>6.9297770000000002E-4</v>
      </c>
      <c r="EL114" s="13">
        <v>6.9297770000000002E-4</v>
      </c>
      <c r="EN114" s="24">
        <v>111</v>
      </c>
      <c r="EO114" s="38">
        <v>2</v>
      </c>
      <c r="EP114" s="38">
        <v>41</v>
      </c>
      <c r="EQ114" s="17">
        <v>556020</v>
      </c>
      <c r="ER114" s="17">
        <v>391540</v>
      </c>
      <c r="ES114" s="41">
        <f t="shared" si="15"/>
        <v>317.35000000000002</v>
      </c>
      <c r="ET114" s="41">
        <f t="shared" si="16"/>
        <v>196.987101072</v>
      </c>
      <c r="EU114" s="41">
        <f t="shared" si="18"/>
        <v>120.36289892800002</v>
      </c>
      <c r="EV114" s="27" t="str">
        <f t="shared" si="19"/>
        <v>2,41</v>
      </c>
      <c r="EW114" s="28">
        <v>2</v>
      </c>
      <c r="EX114" s="28">
        <v>43</v>
      </c>
      <c r="EY114" s="28">
        <v>70</v>
      </c>
      <c r="EZ114" s="28">
        <v>295.37900000000002</v>
      </c>
      <c r="FA114" s="27" t="str">
        <f t="shared" si="20"/>
        <v/>
      </c>
      <c r="FB114" s="28">
        <f t="shared" si="21"/>
        <v>0</v>
      </c>
      <c r="FC114" s="28">
        <f t="shared" si="21"/>
        <v>0</v>
      </c>
      <c r="FD114" s="28">
        <f t="shared" si="22"/>
        <v>295.37900000000002</v>
      </c>
      <c r="FE114" s="29">
        <f t="shared" si="17"/>
        <v>0</v>
      </c>
      <c r="FF114" s="3" t="str">
        <f t="shared" si="23"/>
        <v/>
      </c>
      <c r="FG114" s="42" t="str">
        <f t="shared" si="25"/>
        <v/>
      </c>
      <c r="FH114" s="42" t="str">
        <f t="shared" si="25"/>
        <v/>
      </c>
      <c r="FI114" s="42" t="str">
        <f t="shared" si="25"/>
        <v/>
      </c>
      <c r="FK114" s="32">
        <v>1</v>
      </c>
      <c r="FL114" s="32">
        <v>111</v>
      </c>
      <c r="FM114" s="31">
        <v>1</v>
      </c>
      <c r="FN114" s="31">
        <v>28</v>
      </c>
      <c r="FO114" s="31">
        <v>41</v>
      </c>
      <c r="FP114" s="32" t="s">
        <v>25</v>
      </c>
      <c r="FQ114" s="32">
        <v>2.5000000000000001E-2</v>
      </c>
      <c r="FR114" s="32">
        <v>0</v>
      </c>
      <c r="FS114" s="32">
        <v>0</v>
      </c>
      <c r="FT114" s="32">
        <v>0</v>
      </c>
      <c r="FU114" s="32">
        <v>0</v>
      </c>
      <c r="FV114" s="39"/>
    </row>
    <row r="115" spans="1:178" ht="2.1" customHeight="1" x14ac:dyDescent="0.25">
      <c r="A115" s="5"/>
      <c r="B115" s="1">
        <v>302.31200000000001</v>
      </c>
      <c r="C115" s="1">
        <v>301.60599999999999</v>
      </c>
      <c r="D115" s="1">
        <v>300.90199999999902</v>
      </c>
      <c r="E115" s="1">
        <v>301.14999999999901</v>
      </c>
      <c r="F115" s="1">
        <v>301.39800000000002</v>
      </c>
      <c r="G115" s="1">
        <v>301.01600000000002</v>
      </c>
      <c r="H115" s="1">
        <v>300.62599999999901</v>
      </c>
      <c r="I115" s="1">
        <v>300.24200000000002</v>
      </c>
      <c r="J115" s="1">
        <v>299.67399999999901</v>
      </c>
      <c r="K115" s="1">
        <v>299.10599999999903</v>
      </c>
      <c r="L115" s="1">
        <v>298.53800000000001</v>
      </c>
      <c r="M115" s="1">
        <v>297.96800000000002</v>
      </c>
      <c r="N115" s="1">
        <v>297.40399999999897</v>
      </c>
      <c r="O115" s="1">
        <v>296.41800000000001</v>
      </c>
      <c r="P115" s="1">
        <v>295.44200000000001</v>
      </c>
      <c r="Q115" s="1">
        <v>294.31599999999997</v>
      </c>
      <c r="R115" s="1">
        <v>293.195999999999</v>
      </c>
      <c r="S115" s="1">
        <v>292.07</v>
      </c>
      <c r="T115" s="1">
        <v>290.85599999999903</v>
      </c>
      <c r="U115" s="1">
        <v>289.63400000000001</v>
      </c>
      <c r="V115" s="1">
        <v>288.42</v>
      </c>
      <c r="W115" s="1">
        <v>287.428</v>
      </c>
      <c r="X115" s="1">
        <v>286.43799999999902</v>
      </c>
      <c r="Y115" s="1">
        <v>286.05599999999998</v>
      </c>
      <c r="Z115" s="1">
        <v>285.67399999999998</v>
      </c>
      <c r="AA115" s="1">
        <v>285.29199999999997</v>
      </c>
      <c r="AB115" s="1">
        <v>284.23</v>
      </c>
      <c r="AC115" s="1">
        <v>283.17</v>
      </c>
      <c r="AD115" s="1">
        <v>281.46199999999999</v>
      </c>
      <c r="AE115" s="1">
        <v>279.762</v>
      </c>
      <c r="AF115" s="1">
        <v>279.05799999999903</v>
      </c>
      <c r="AG115" s="1">
        <v>278.35599999999903</v>
      </c>
      <c r="AH115" s="1">
        <v>277.66000000000003</v>
      </c>
      <c r="AI115" s="1">
        <v>278.44799999999901</v>
      </c>
      <c r="AJ115" s="1">
        <v>279.24200000000002</v>
      </c>
      <c r="AK115" s="1">
        <v>280.02999999999901</v>
      </c>
      <c r="AL115" s="1">
        <v>280.68200000000002</v>
      </c>
      <c r="AM115" s="1">
        <v>281.32600000000002</v>
      </c>
      <c r="AN115" s="1">
        <v>283.70600000000002</v>
      </c>
      <c r="AO115" s="1">
        <v>286.07799999999997</v>
      </c>
      <c r="AP115" s="1">
        <v>288.39</v>
      </c>
      <c r="AQ115" s="1">
        <v>290.69400000000002</v>
      </c>
      <c r="AR115" s="1">
        <v>293.00599999999901</v>
      </c>
      <c r="AS115" s="1">
        <v>294.27800000000002</v>
      </c>
      <c r="AT115" s="1">
        <v>295.55200000000002</v>
      </c>
      <c r="AU115" s="1">
        <v>295.91800000000001</v>
      </c>
      <c r="AV115" s="1">
        <v>296.27600000000001</v>
      </c>
      <c r="AW115" s="1">
        <v>296.63999999999902</v>
      </c>
      <c r="AX115" s="1">
        <v>296.97199999999998</v>
      </c>
      <c r="AY115" s="1">
        <v>297.30200000000002</v>
      </c>
      <c r="AZ115" s="1">
        <v>297.63400000000001</v>
      </c>
      <c r="BA115" s="1">
        <v>297.69200000000001</v>
      </c>
      <c r="BB115" s="1">
        <v>297.74400000000003</v>
      </c>
      <c r="BC115" s="1">
        <v>298.34199999999902</v>
      </c>
      <c r="BD115" s="1">
        <v>298.93</v>
      </c>
      <c r="BE115" s="1">
        <v>298.43799999999902</v>
      </c>
      <c r="BF115" s="1">
        <v>297.94399999999899</v>
      </c>
      <c r="BG115" s="1">
        <v>297.45199999999897</v>
      </c>
      <c r="BH115" s="1">
        <v>297.18799999999902</v>
      </c>
      <c r="BI115" s="1">
        <v>296.93200000000002</v>
      </c>
      <c r="BJ115" s="1">
        <v>296.23399999999998</v>
      </c>
      <c r="BK115" s="1">
        <v>295.54599999999903</v>
      </c>
      <c r="BL115" s="1">
        <v>294.84800000000001</v>
      </c>
      <c r="BM115" s="1">
        <v>294.15800000000002</v>
      </c>
      <c r="BN115" s="1">
        <v>293.46799999999899</v>
      </c>
      <c r="BO115" s="1">
        <v>292.77800000000002</v>
      </c>
      <c r="BP115" s="1">
        <v>292.21600000000001</v>
      </c>
      <c r="BQ115" s="1">
        <v>291.65199999999902</v>
      </c>
      <c r="BR115" s="1">
        <v>290.43799999999902</v>
      </c>
      <c r="BS115" s="1">
        <v>289.21600000000001</v>
      </c>
      <c r="BU115" s="13">
        <v>5.2839670000000001E-4</v>
      </c>
      <c r="BV115" s="13">
        <v>5.2839670000000001E-4</v>
      </c>
      <c r="BW115" s="13">
        <v>5.2839670000000001E-4</v>
      </c>
      <c r="BX115" s="13">
        <v>5.2839670000000001E-4</v>
      </c>
      <c r="BY115" s="13">
        <v>5.2839670000000001E-4</v>
      </c>
      <c r="BZ115" s="13">
        <v>5.0966209999999995E-4</v>
      </c>
      <c r="CA115" s="13">
        <v>5.0966209999999995E-4</v>
      </c>
      <c r="CB115" s="13">
        <v>5.0966209999999995E-4</v>
      </c>
      <c r="CC115" s="13">
        <v>5.0966209999999995E-4</v>
      </c>
      <c r="CD115" s="13">
        <v>5.0966209999999995E-4</v>
      </c>
      <c r="CE115" s="13">
        <v>4.6856680000000001E-4</v>
      </c>
      <c r="CF115" s="13">
        <v>4.6856680000000001E-4</v>
      </c>
      <c r="CG115" s="13">
        <v>4.6856680000000001E-4</v>
      </c>
      <c r="CH115" s="13">
        <v>4.6856680000000001E-4</v>
      </c>
      <c r="CI115" s="13">
        <v>4.6856680000000001E-4</v>
      </c>
      <c r="CJ115" s="13">
        <v>4.4885280000000002E-4</v>
      </c>
      <c r="CK115" s="13">
        <v>4.4885280000000002E-4</v>
      </c>
      <c r="CL115" s="13">
        <v>4.4885280000000002E-4</v>
      </c>
      <c r="CM115" s="13">
        <v>4.4885280000000002E-4</v>
      </c>
      <c r="CN115" s="13">
        <v>4.4885280000000002E-4</v>
      </c>
      <c r="CO115" s="13">
        <v>5.642488E-4</v>
      </c>
      <c r="CP115" s="13">
        <v>5.642488E-4</v>
      </c>
      <c r="CQ115" s="13">
        <v>5.642488E-4</v>
      </c>
      <c r="CR115" s="13">
        <v>5.642488E-4</v>
      </c>
      <c r="CS115" s="13">
        <v>5.642488E-4</v>
      </c>
      <c r="CT115" s="13">
        <v>4.639011E-4</v>
      </c>
      <c r="CU115" s="13">
        <v>4.639011E-4</v>
      </c>
      <c r="CV115" s="13">
        <v>4.639011E-4</v>
      </c>
      <c r="CW115" s="13">
        <v>4.639011E-4</v>
      </c>
      <c r="CX115" s="13">
        <v>4.639011E-4</v>
      </c>
      <c r="CY115" s="13">
        <v>4.8732369999999998E-4</v>
      </c>
      <c r="CZ115" s="13">
        <v>4.8732369999999998E-4</v>
      </c>
      <c r="DA115" s="13">
        <v>4.8732369999999998E-4</v>
      </c>
      <c r="DB115" s="13">
        <v>4.8732369999999998E-4</v>
      </c>
      <c r="DC115" s="13">
        <v>4.8732369999999998E-4</v>
      </c>
      <c r="DD115" s="13">
        <v>6.1712690000000005E-4</v>
      </c>
      <c r="DE115" s="13">
        <v>6.1712690000000005E-4</v>
      </c>
      <c r="DF115" s="13">
        <v>6.1712690000000005E-4</v>
      </c>
      <c r="DG115" s="13">
        <v>6.1712690000000005E-4</v>
      </c>
      <c r="DH115" s="13">
        <v>6.1712690000000005E-4</v>
      </c>
      <c r="DI115" s="13">
        <v>5.4653000000000004E-4</v>
      </c>
      <c r="DJ115" s="13">
        <v>5.4653000000000004E-4</v>
      </c>
      <c r="DK115" s="13">
        <v>5.4653000000000004E-4</v>
      </c>
      <c r="DL115" s="13">
        <v>5.4653000000000004E-4</v>
      </c>
      <c r="DM115" s="13">
        <v>5.4653000000000004E-4</v>
      </c>
      <c r="DN115" s="13">
        <v>8.4802390000000003E-4</v>
      </c>
      <c r="DO115" s="13">
        <v>8.4802390000000003E-4</v>
      </c>
      <c r="DP115" s="13">
        <v>8.4802390000000003E-4</v>
      </c>
      <c r="DQ115" s="13">
        <v>8.4802390000000003E-4</v>
      </c>
      <c r="DR115" s="13">
        <v>8.4802390000000003E-4</v>
      </c>
      <c r="DS115" s="13">
        <v>9.0692240000000003E-4</v>
      </c>
      <c r="DT115" s="13">
        <v>9.0692240000000003E-4</v>
      </c>
      <c r="DU115" s="13">
        <v>9.0692240000000003E-4</v>
      </c>
      <c r="DV115" s="13">
        <v>9.0692240000000003E-4</v>
      </c>
      <c r="DW115" s="13">
        <v>9.0692240000000003E-4</v>
      </c>
      <c r="DX115" s="13">
        <v>9.2498570000000004E-4</v>
      </c>
      <c r="DY115" s="13">
        <v>9.2498570000000004E-4</v>
      </c>
      <c r="DZ115" s="13">
        <v>9.2498570000000004E-4</v>
      </c>
      <c r="EA115" s="13">
        <v>9.2498570000000004E-4</v>
      </c>
      <c r="EB115" s="13">
        <v>9.2498570000000004E-4</v>
      </c>
      <c r="EC115" s="13">
        <v>9.2185279999999997E-4</v>
      </c>
      <c r="ED115" s="13">
        <v>9.2185279999999997E-4</v>
      </c>
      <c r="EE115" s="13">
        <v>9.2185279999999997E-4</v>
      </c>
      <c r="EF115" s="13">
        <v>9.2185279999999997E-4</v>
      </c>
      <c r="EG115" s="13">
        <v>9.2185279999999997E-4</v>
      </c>
      <c r="EH115" s="13">
        <v>6.9297770000000002E-4</v>
      </c>
      <c r="EI115" s="13">
        <v>6.9297770000000002E-4</v>
      </c>
      <c r="EJ115" s="13">
        <v>6.9297770000000002E-4</v>
      </c>
      <c r="EK115" s="13">
        <v>6.9297770000000002E-4</v>
      </c>
      <c r="EL115" s="13">
        <v>6.9297770000000002E-4</v>
      </c>
      <c r="EN115" s="24">
        <v>112</v>
      </c>
      <c r="EO115" s="38">
        <v>2</v>
      </c>
      <c r="EP115" s="38">
        <v>42</v>
      </c>
      <c r="EQ115" s="17">
        <v>556060</v>
      </c>
      <c r="ER115" s="17">
        <v>391540</v>
      </c>
      <c r="ES115" s="41">
        <f t="shared" si="15"/>
        <v>317.77999999999997</v>
      </c>
      <c r="ET115" s="41">
        <f t="shared" si="16"/>
        <v>196.93849766400001</v>
      </c>
      <c r="EU115" s="41">
        <f t="shared" si="18"/>
        <v>120.84150233599996</v>
      </c>
      <c r="EV115" s="27" t="str">
        <f t="shared" si="19"/>
        <v>2,42</v>
      </c>
      <c r="EW115" s="28">
        <v>2</v>
      </c>
      <c r="EX115" s="28">
        <v>44</v>
      </c>
      <c r="EY115" s="28">
        <v>70</v>
      </c>
      <c r="EZ115" s="28">
        <v>295.30799999999999</v>
      </c>
      <c r="FA115" s="27" t="str">
        <f t="shared" si="20"/>
        <v/>
      </c>
      <c r="FB115" s="28">
        <f t="shared" si="21"/>
        <v>0</v>
      </c>
      <c r="FC115" s="28">
        <f t="shared" si="21"/>
        <v>0</v>
      </c>
      <c r="FD115" s="28">
        <f t="shared" si="22"/>
        <v>295.30799999999999</v>
      </c>
      <c r="FE115" s="29">
        <f t="shared" si="17"/>
        <v>0</v>
      </c>
      <c r="FF115" s="3" t="str">
        <f t="shared" si="23"/>
        <v/>
      </c>
      <c r="FG115" s="42" t="str">
        <f t="shared" si="25"/>
        <v/>
      </c>
      <c r="FH115" s="42" t="str">
        <f t="shared" si="25"/>
        <v/>
      </c>
      <c r="FI115" s="42" t="str">
        <f t="shared" si="25"/>
        <v/>
      </c>
      <c r="FK115" s="32">
        <v>1</v>
      </c>
      <c r="FL115" s="32">
        <v>112</v>
      </c>
      <c r="FM115" s="31">
        <v>1</v>
      </c>
      <c r="FN115" s="31">
        <v>31</v>
      </c>
      <c r="FO115" s="31">
        <v>37</v>
      </c>
      <c r="FP115" s="32" t="s">
        <v>25</v>
      </c>
      <c r="FQ115" s="32">
        <v>2.5000000000000001E-2</v>
      </c>
      <c r="FR115" s="32">
        <v>0</v>
      </c>
      <c r="FS115" s="32">
        <v>0</v>
      </c>
      <c r="FT115" s="32">
        <v>0</v>
      </c>
      <c r="FU115" s="32">
        <v>0</v>
      </c>
      <c r="FV115" s="39"/>
    </row>
    <row r="116" spans="1:178" ht="2.1" customHeight="1" x14ac:dyDescent="0.25">
      <c r="A116" s="5"/>
      <c r="B116" s="1">
        <v>302.24399999999901</v>
      </c>
      <c r="C116" s="1">
        <v>301.53800000000001</v>
      </c>
      <c r="D116" s="1">
        <v>300.834</v>
      </c>
      <c r="E116" s="1">
        <v>301.08199999999999</v>
      </c>
      <c r="F116" s="1">
        <v>301.33</v>
      </c>
      <c r="G116" s="1">
        <v>301.57799999999997</v>
      </c>
      <c r="H116" s="1">
        <v>301.19600000000003</v>
      </c>
      <c r="I116" s="1">
        <v>300.80599999999902</v>
      </c>
      <c r="J116" s="1">
        <v>300.23799999999898</v>
      </c>
      <c r="K116" s="1">
        <v>299.67</v>
      </c>
      <c r="L116" s="1">
        <v>299.10599999999999</v>
      </c>
      <c r="M116" s="1">
        <v>298.53399999999903</v>
      </c>
      <c r="N116" s="1">
        <v>297.96199999999999</v>
      </c>
      <c r="O116" s="1">
        <v>296.98599999999902</v>
      </c>
      <c r="P116" s="1">
        <v>296.00799999999998</v>
      </c>
      <c r="Q116" s="1">
        <v>295.03199999999998</v>
      </c>
      <c r="R116" s="1">
        <v>293.90600000000001</v>
      </c>
      <c r="S116" s="1">
        <v>292.77800000000002</v>
      </c>
      <c r="T116" s="1">
        <v>291.563999999999</v>
      </c>
      <c r="U116" s="1">
        <v>290.35000000000002</v>
      </c>
      <c r="V116" s="1">
        <v>289.36</v>
      </c>
      <c r="W116" s="1">
        <v>288.36</v>
      </c>
      <c r="X116" s="1">
        <v>287.36799999999999</v>
      </c>
      <c r="Y116" s="1">
        <v>286.98799999999898</v>
      </c>
      <c r="Z116" s="1">
        <v>286.60599999999903</v>
      </c>
      <c r="AA116" s="1">
        <v>285.54399999999998</v>
      </c>
      <c r="AB116" s="1">
        <v>284.49</v>
      </c>
      <c r="AC116" s="1">
        <v>283.42799999999897</v>
      </c>
      <c r="AD116" s="1">
        <v>281.72000000000003</v>
      </c>
      <c r="AE116" s="1">
        <v>280.012</v>
      </c>
      <c r="AF116" s="1">
        <v>278.30399999999997</v>
      </c>
      <c r="AG116" s="1">
        <v>277.61</v>
      </c>
      <c r="AH116" s="1">
        <v>276.90800000000002</v>
      </c>
      <c r="AI116" s="1">
        <v>277.70199999999897</v>
      </c>
      <c r="AJ116" s="1">
        <v>278.488</v>
      </c>
      <c r="AK116" s="1">
        <v>279.14199999999897</v>
      </c>
      <c r="AL116" s="1">
        <v>279.786</v>
      </c>
      <c r="AM116" s="1">
        <v>280.44</v>
      </c>
      <c r="AN116" s="1">
        <v>282.81200000000001</v>
      </c>
      <c r="AO116" s="1">
        <v>285.19200000000001</v>
      </c>
      <c r="AP116" s="1">
        <v>287.572</v>
      </c>
      <c r="AQ116" s="1">
        <v>289.87400000000002</v>
      </c>
      <c r="AR116" s="1">
        <v>292.178</v>
      </c>
      <c r="AS116" s="1">
        <v>293.45999999999998</v>
      </c>
      <c r="AT116" s="1">
        <v>294.73200000000003</v>
      </c>
      <c r="AU116" s="1">
        <v>296.01400000000001</v>
      </c>
      <c r="AV116" s="1">
        <v>296.37199999999899</v>
      </c>
      <c r="AW116" s="1">
        <v>296.73</v>
      </c>
      <c r="AX116" s="1">
        <v>297.06799999999902</v>
      </c>
      <c r="AY116" s="1">
        <v>297.39800000000002</v>
      </c>
      <c r="AZ116" s="1">
        <v>297.45</v>
      </c>
      <c r="BA116" s="1">
        <v>297.50999999999902</v>
      </c>
      <c r="BB116" s="1">
        <v>297.56200000000001</v>
      </c>
      <c r="BC116" s="1">
        <v>298.15800000000002</v>
      </c>
      <c r="BD116" s="1">
        <v>298.74799999999999</v>
      </c>
      <c r="BE116" s="1">
        <v>299.346</v>
      </c>
      <c r="BF116" s="1">
        <v>298.85199999999998</v>
      </c>
      <c r="BG116" s="1">
        <v>298.35000000000002</v>
      </c>
      <c r="BH116" s="1">
        <v>298.09399999999903</v>
      </c>
      <c r="BI116" s="1">
        <v>297.83800000000002</v>
      </c>
      <c r="BJ116" s="1">
        <v>297.58199999999999</v>
      </c>
      <c r="BK116" s="1">
        <v>296.88600000000002</v>
      </c>
      <c r="BL116" s="1">
        <v>296.18999999999897</v>
      </c>
      <c r="BM116" s="1">
        <v>295.5</v>
      </c>
      <c r="BN116" s="1">
        <v>294.81799999999902</v>
      </c>
      <c r="BO116" s="1">
        <v>294.25400000000002</v>
      </c>
      <c r="BP116" s="1">
        <v>293.68999999999897</v>
      </c>
      <c r="BQ116" s="1">
        <v>293.12799999999999</v>
      </c>
      <c r="BR116" s="1">
        <v>291.90600000000001</v>
      </c>
      <c r="BS116" s="1">
        <v>290.683999999999</v>
      </c>
      <c r="BU116" s="13">
        <v>5.3617499999999995E-4</v>
      </c>
      <c r="BV116" s="13">
        <v>5.3617499999999995E-4</v>
      </c>
      <c r="BW116" s="13">
        <v>5.3617499999999995E-4</v>
      </c>
      <c r="BX116" s="13">
        <v>5.3617499999999995E-4</v>
      </c>
      <c r="BY116" s="13">
        <v>5.3617499999999995E-4</v>
      </c>
      <c r="BZ116" s="13">
        <v>5.1634049999999996E-4</v>
      </c>
      <c r="CA116" s="13">
        <v>5.1634049999999996E-4</v>
      </c>
      <c r="CB116" s="13">
        <v>5.1634049999999996E-4</v>
      </c>
      <c r="CC116" s="13">
        <v>5.1634049999999996E-4</v>
      </c>
      <c r="CD116" s="13">
        <v>5.1634049999999996E-4</v>
      </c>
      <c r="CE116" s="13">
        <v>4.8500019999999999E-4</v>
      </c>
      <c r="CF116" s="13">
        <v>4.8500019999999999E-4</v>
      </c>
      <c r="CG116" s="13">
        <v>4.8500019999999999E-4</v>
      </c>
      <c r="CH116" s="13">
        <v>4.8500019999999999E-4</v>
      </c>
      <c r="CI116" s="13">
        <v>4.8500019999999999E-4</v>
      </c>
      <c r="CJ116" s="13">
        <v>4.5975440000000002E-4</v>
      </c>
      <c r="CK116" s="13">
        <v>4.5975440000000002E-4</v>
      </c>
      <c r="CL116" s="13">
        <v>4.5975440000000002E-4</v>
      </c>
      <c r="CM116" s="13">
        <v>4.5975440000000002E-4</v>
      </c>
      <c r="CN116" s="13">
        <v>4.5975440000000002E-4</v>
      </c>
      <c r="CO116" s="13">
        <v>6.7268609999999996E-4</v>
      </c>
      <c r="CP116" s="13">
        <v>6.7268609999999996E-4</v>
      </c>
      <c r="CQ116" s="13">
        <v>6.7268609999999996E-4</v>
      </c>
      <c r="CR116" s="13">
        <v>6.7268609999999996E-4</v>
      </c>
      <c r="CS116" s="13">
        <v>6.7268609999999996E-4</v>
      </c>
      <c r="CT116" s="13">
        <v>5.6931869999999999E-4</v>
      </c>
      <c r="CU116" s="13">
        <v>5.6931869999999999E-4</v>
      </c>
      <c r="CV116" s="13">
        <v>5.6931869999999999E-4</v>
      </c>
      <c r="CW116" s="13">
        <v>5.6931869999999999E-4</v>
      </c>
      <c r="CX116" s="13">
        <v>5.6931869999999999E-4</v>
      </c>
      <c r="CY116" s="13">
        <v>5.2135340000000004E-4</v>
      </c>
      <c r="CZ116" s="13">
        <v>5.2135340000000004E-4</v>
      </c>
      <c r="DA116" s="13">
        <v>5.2135340000000004E-4</v>
      </c>
      <c r="DB116" s="13">
        <v>5.2135340000000004E-4</v>
      </c>
      <c r="DC116" s="13">
        <v>5.2135340000000004E-4</v>
      </c>
      <c r="DD116" s="13">
        <v>6.3742289999999999E-4</v>
      </c>
      <c r="DE116" s="13">
        <v>6.3742289999999999E-4</v>
      </c>
      <c r="DF116" s="13">
        <v>6.3742289999999999E-4</v>
      </c>
      <c r="DG116" s="13">
        <v>6.3742289999999999E-4</v>
      </c>
      <c r="DH116" s="13">
        <v>6.3742289999999999E-4</v>
      </c>
      <c r="DI116" s="13">
        <v>6.4885729999999996E-4</v>
      </c>
      <c r="DJ116" s="13">
        <v>6.4885729999999996E-4</v>
      </c>
      <c r="DK116" s="13">
        <v>6.4885729999999996E-4</v>
      </c>
      <c r="DL116" s="13">
        <v>6.4885729999999996E-4</v>
      </c>
      <c r="DM116" s="13">
        <v>6.4885729999999996E-4</v>
      </c>
      <c r="DN116" s="13">
        <v>8.9788110000000004E-4</v>
      </c>
      <c r="DO116" s="13">
        <v>8.9788110000000004E-4</v>
      </c>
      <c r="DP116" s="13">
        <v>8.9788110000000004E-4</v>
      </c>
      <c r="DQ116" s="13">
        <v>8.9788110000000004E-4</v>
      </c>
      <c r="DR116" s="13">
        <v>8.9788110000000004E-4</v>
      </c>
      <c r="DS116" s="13">
        <v>9.1595870000000005E-4</v>
      </c>
      <c r="DT116" s="13">
        <v>9.1595870000000005E-4</v>
      </c>
      <c r="DU116" s="13">
        <v>9.1595870000000005E-4</v>
      </c>
      <c r="DV116" s="13">
        <v>9.1595870000000005E-4</v>
      </c>
      <c r="DW116" s="13">
        <v>9.1595870000000005E-4</v>
      </c>
      <c r="DX116" s="13">
        <v>9.2781639999999996E-4</v>
      </c>
      <c r="DY116" s="13">
        <v>9.2781639999999996E-4</v>
      </c>
      <c r="DZ116" s="13">
        <v>9.2781639999999996E-4</v>
      </c>
      <c r="EA116" s="13">
        <v>9.2781639999999996E-4</v>
      </c>
      <c r="EB116" s="13">
        <v>9.2781639999999996E-4</v>
      </c>
      <c r="EC116" s="13">
        <v>9.1587500000000002E-4</v>
      </c>
      <c r="ED116" s="13">
        <v>9.1587500000000002E-4</v>
      </c>
      <c r="EE116" s="13">
        <v>9.1587500000000002E-4</v>
      </c>
      <c r="EF116" s="13">
        <v>9.1587500000000002E-4</v>
      </c>
      <c r="EG116" s="13">
        <v>9.1587500000000002E-4</v>
      </c>
      <c r="EH116" s="13">
        <v>7.6239980000000003E-4</v>
      </c>
      <c r="EI116" s="13">
        <v>7.6239980000000003E-4</v>
      </c>
      <c r="EJ116" s="13">
        <v>7.6239980000000003E-4</v>
      </c>
      <c r="EK116" s="13">
        <v>7.6239980000000003E-4</v>
      </c>
      <c r="EL116" s="13">
        <v>7.6239980000000003E-4</v>
      </c>
      <c r="EN116" s="24">
        <v>113</v>
      </c>
      <c r="EO116" s="38">
        <v>2</v>
      </c>
      <c r="EP116" s="38">
        <v>43</v>
      </c>
      <c r="EQ116" s="17">
        <v>556100</v>
      </c>
      <c r="ER116" s="17">
        <v>391540</v>
      </c>
      <c r="ES116" s="41">
        <f t="shared" si="15"/>
        <v>317.77</v>
      </c>
      <c r="ET116" s="41">
        <f t="shared" si="16"/>
        <v>196.88989425599999</v>
      </c>
      <c r="EU116" s="41">
        <f t="shared" si="18"/>
        <v>120.88010574399999</v>
      </c>
      <c r="EV116" s="27" t="str">
        <f t="shared" si="19"/>
        <v>2,43</v>
      </c>
      <c r="EW116" s="28">
        <v>2</v>
      </c>
      <c r="EX116" s="28">
        <v>45</v>
      </c>
      <c r="EY116" s="28">
        <v>70</v>
      </c>
      <c r="EZ116" s="28">
        <v>295.23700000000002</v>
      </c>
      <c r="FA116" s="27" t="str">
        <f t="shared" si="20"/>
        <v/>
      </c>
      <c r="FB116" s="28">
        <f t="shared" si="21"/>
        <v>0</v>
      </c>
      <c r="FC116" s="28">
        <f t="shared" si="21"/>
        <v>0</v>
      </c>
      <c r="FD116" s="28">
        <f t="shared" si="22"/>
        <v>295.23700000000002</v>
      </c>
      <c r="FE116" s="29">
        <f t="shared" si="17"/>
        <v>0</v>
      </c>
      <c r="FF116" s="3" t="str">
        <f t="shared" si="23"/>
        <v/>
      </c>
      <c r="FG116" s="42" t="str">
        <f t="shared" si="25"/>
        <v/>
      </c>
      <c r="FH116" s="42" t="str">
        <f t="shared" si="25"/>
        <v/>
      </c>
      <c r="FI116" s="42" t="str">
        <f t="shared" si="25"/>
        <v/>
      </c>
      <c r="FK116" s="32">
        <v>1</v>
      </c>
      <c r="FL116" s="32">
        <v>113</v>
      </c>
      <c r="FM116" s="31">
        <v>1</v>
      </c>
      <c r="FN116" s="31">
        <v>31</v>
      </c>
      <c r="FO116" s="31">
        <v>46</v>
      </c>
      <c r="FP116" s="32" t="s">
        <v>25</v>
      </c>
      <c r="FQ116" s="32">
        <v>2.5000000000000001E-2</v>
      </c>
      <c r="FR116" s="32">
        <v>0</v>
      </c>
      <c r="FS116" s="32">
        <v>0</v>
      </c>
      <c r="FT116" s="32">
        <v>0</v>
      </c>
      <c r="FU116" s="32">
        <v>0</v>
      </c>
      <c r="FV116" s="39"/>
    </row>
    <row r="117" spans="1:178" ht="2.1" customHeight="1" x14ac:dyDescent="0.25">
      <c r="A117" s="5"/>
      <c r="B117" s="1">
        <v>301.83</v>
      </c>
      <c r="C117" s="1">
        <v>301.469999999999</v>
      </c>
      <c r="D117" s="1">
        <v>300.765999999999</v>
      </c>
      <c r="E117" s="1">
        <v>301.01400000000001</v>
      </c>
      <c r="F117" s="1">
        <v>301.262</v>
      </c>
      <c r="G117" s="1">
        <v>301.50999999999902</v>
      </c>
      <c r="H117" s="1">
        <v>301.75799999999998</v>
      </c>
      <c r="I117" s="1">
        <v>301.37599999999901</v>
      </c>
      <c r="J117" s="1">
        <v>300.80799999999999</v>
      </c>
      <c r="K117" s="1">
        <v>300.23599999999999</v>
      </c>
      <c r="L117" s="1">
        <v>299.66399999999902</v>
      </c>
      <c r="M117" s="1">
        <v>299.10000000000002</v>
      </c>
      <c r="N117" s="1">
        <v>298.52999999999901</v>
      </c>
      <c r="O117" s="1">
        <v>297.55200000000002</v>
      </c>
      <c r="P117" s="1">
        <v>296.57600000000002</v>
      </c>
      <c r="Q117" s="1">
        <v>295.59800000000001</v>
      </c>
      <c r="R117" s="1">
        <v>294.61399999999998</v>
      </c>
      <c r="S117" s="1">
        <v>293.49599999999901</v>
      </c>
      <c r="T117" s="1">
        <v>292.274</v>
      </c>
      <c r="U117" s="1">
        <v>291.28199999999998</v>
      </c>
      <c r="V117" s="1">
        <v>290.29000000000002</v>
      </c>
      <c r="W117" s="1">
        <v>289.3</v>
      </c>
      <c r="X117" s="1">
        <v>288.30799999999903</v>
      </c>
      <c r="Y117" s="1">
        <v>287.92599999999999</v>
      </c>
      <c r="Z117" s="1">
        <v>286.86599999999999</v>
      </c>
      <c r="AA117" s="1">
        <v>285.80399999999901</v>
      </c>
      <c r="AB117" s="1">
        <v>284.74200000000002</v>
      </c>
      <c r="AC117" s="1">
        <v>283.68</v>
      </c>
      <c r="AD117" s="1">
        <v>281.98</v>
      </c>
      <c r="AE117" s="1">
        <v>280.27199999999999</v>
      </c>
      <c r="AF117" s="1">
        <v>278.563999999999</v>
      </c>
      <c r="AG117" s="1">
        <v>276.85599999999903</v>
      </c>
      <c r="AH117" s="1">
        <v>276.16199999999998</v>
      </c>
      <c r="AI117" s="1">
        <v>276.94799999999998</v>
      </c>
      <c r="AJ117" s="1">
        <v>277.60199999999901</v>
      </c>
      <c r="AK117" s="1">
        <v>278.24599999999998</v>
      </c>
      <c r="AL117" s="1">
        <v>278.89800000000002</v>
      </c>
      <c r="AM117" s="1">
        <v>279.54399999999902</v>
      </c>
      <c r="AN117" s="1">
        <v>281.92399999999998</v>
      </c>
      <c r="AO117" s="1">
        <v>284.30399999999901</v>
      </c>
      <c r="AP117" s="1">
        <v>286.67599999999999</v>
      </c>
      <c r="AQ117" s="1">
        <v>289.05599999999902</v>
      </c>
      <c r="AR117" s="1">
        <v>291.36</v>
      </c>
      <c r="AS117" s="1">
        <v>292.63999999999902</v>
      </c>
      <c r="AT117" s="1">
        <v>293.91399999999999</v>
      </c>
      <c r="AU117" s="1">
        <v>295.18599999999998</v>
      </c>
      <c r="AV117" s="1">
        <v>296.46800000000002</v>
      </c>
      <c r="AW117" s="1">
        <v>296.82600000000002</v>
      </c>
      <c r="AX117" s="1">
        <v>297.15600000000001</v>
      </c>
      <c r="AY117" s="1">
        <v>297.21600000000001</v>
      </c>
      <c r="AZ117" s="1">
        <v>297.26799999999997</v>
      </c>
      <c r="BA117" s="1">
        <v>297.32799999999901</v>
      </c>
      <c r="BB117" s="1">
        <v>297.37799999999999</v>
      </c>
      <c r="BC117" s="1">
        <v>297.97599999999898</v>
      </c>
      <c r="BD117" s="1">
        <v>298.56599999999901</v>
      </c>
      <c r="BE117" s="1">
        <v>299.16199999999998</v>
      </c>
      <c r="BF117" s="1">
        <v>299.75200000000001</v>
      </c>
      <c r="BG117" s="1">
        <v>299.25799999999998</v>
      </c>
      <c r="BH117" s="1">
        <v>299.00200000000001</v>
      </c>
      <c r="BI117" s="1">
        <v>298.74599999999901</v>
      </c>
      <c r="BJ117" s="1">
        <v>298.49</v>
      </c>
      <c r="BK117" s="1">
        <v>298.226</v>
      </c>
      <c r="BL117" s="1">
        <v>297.53800000000001</v>
      </c>
      <c r="BM117" s="1">
        <v>296.84800000000001</v>
      </c>
      <c r="BN117" s="1">
        <v>296.28399999999903</v>
      </c>
      <c r="BO117" s="1">
        <v>295.72199999999998</v>
      </c>
      <c r="BP117" s="1">
        <v>295.15800000000002</v>
      </c>
      <c r="BQ117" s="1">
        <v>294.59399999999903</v>
      </c>
      <c r="BR117" s="1">
        <v>293.37200000000001</v>
      </c>
      <c r="BS117" s="1">
        <v>292.14999999999901</v>
      </c>
      <c r="BU117" s="13">
        <v>5.3617499999999995E-4</v>
      </c>
      <c r="BV117" s="13">
        <v>5.3617499999999995E-4</v>
      </c>
      <c r="BW117" s="13">
        <v>5.3617499999999995E-4</v>
      </c>
      <c r="BX117" s="13">
        <v>5.3617499999999995E-4</v>
      </c>
      <c r="BY117" s="13">
        <v>5.3617499999999995E-4</v>
      </c>
      <c r="BZ117" s="13">
        <v>5.1634049999999996E-4</v>
      </c>
      <c r="CA117" s="13">
        <v>5.1634049999999996E-4</v>
      </c>
      <c r="CB117" s="13">
        <v>5.1634049999999996E-4</v>
      </c>
      <c r="CC117" s="13">
        <v>5.1634049999999996E-4</v>
      </c>
      <c r="CD117" s="13">
        <v>5.1634049999999996E-4</v>
      </c>
      <c r="CE117" s="13">
        <v>4.8500019999999999E-4</v>
      </c>
      <c r="CF117" s="13">
        <v>4.8500019999999999E-4</v>
      </c>
      <c r="CG117" s="13">
        <v>4.8500019999999999E-4</v>
      </c>
      <c r="CH117" s="13">
        <v>4.8500019999999999E-4</v>
      </c>
      <c r="CI117" s="13">
        <v>4.8500019999999999E-4</v>
      </c>
      <c r="CJ117" s="13">
        <v>4.5975440000000002E-4</v>
      </c>
      <c r="CK117" s="13">
        <v>4.5975440000000002E-4</v>
      </c>
      <c r="CL117" s="13">
        <v>4.5975440000000002E-4</v>
      </c>
      <c r="CM117" s="13">
        <v>4.5975440000000002E-4</v>
      </c>
      <c r="CN117" s="13">
        <v>4.5975440000000002E-4</v>
      </c>
      <c r="CO117" s="13">
        <v>6.7268609999999996E-4</v>
      </c>
      <c r="CP117" s="13">
        <v>6.7268609999999996E-4</v>
      </c>
      <c r="CQ117" s="13">
        <v>6.7268609999999996E-4</v>
      </c>
      <c r="CR117" s="13">
        <v>6.7268609999999996E-4</v>
      </c>
      <c r="CS117" s="13">
        <v>6.7268609999999996E-4</v>
      </c>
      <c r="CT117" s="13">
        <v>5.6931869999999999E-4</v>
      </c>
      <c r="CU117" s="13">
        <v>5.6931869999999999E-4</v>
      </c>
      <c r="CV117" s="13">
        <v>5.6931869999999999E-4</v>
      </c>
      <c r="CW117" s="13">
        <v>5.6931869999999999E-4</v>
      </c>
      <c r="CX117" s="13">
        <v>5.6931869999999999E-4</v>
      </c>
      <c r="CY117" s="13">
        <v>5.2135340000000004E-4</v>
      </c>
      <c r="CZ117" s="13">
        <v>5.2135340000000004E-4</v>
      </c>
      <c r="DA117" s="13">
        <v>5.2135340000000004E-4</v>
      </c>
      <c r="DB117" s="13">
        <v>5.2135340000000004E-4</v>
      </c>
      <c r="DC117" s="13">
        <v>5.2135340000000004E-4</v>
      </c>
      <c r="DD117" s="13">
        <v>6.3742289999999999E-4</v>
      </c>
      <c r="DE117" s="13">
        <v>6.3742289999999999E-4</v>
      </c>
      <c r="DF117" s="13">
        <v>6.3742289999999999E-4</v>
      </c>
      <c r="DG117" s="13">
        <v>6.3742289999999999E-4</v>
      </c>
      <c r="DH117" s="13">
        <v>6.3742289999999999E-4</v>
      </c>
      <c r="DI117" s="13">
        <v>6.4885729999999996E-4</v>
      </c>
      <c r="DJ117" s="13">
        <v>6.4885729999999996E-4</v>
      </c>
      <c r="DK117" s="13">
        <v>6.4885729999999996E-4</v>
      </c>
      <c r="DL117" s="13">
        <v>6.4885729999999996E-4</v>
      </c>
      <c r="DM117" s="13">
        <v>6.4885729999999996E-4</v>
      </c>
      <c r="DN117" s="13">
        <v>8.9788110000000004E-4</v>
      </c>
      <c r="DO117" s="13">
        <v>8.9788110000000004E-4</v>
      </c>
      <c r="DP117" s="13">
        <v>8.9788110000000004E-4</v>
      </c>
      <c r="DQ117" s="13">
        <v>8.9788110000000004E-4</v>
      </c>
      <c r="DR117" s="13">
        <v>8.9788110000000004E-4</v>
      </c>
      <c r="DS117" s="13">
        <v>9.1595870000000005E-4</v>
      </c>
      <c r="DT117" s="13">
        <v>9.1595870000000005E-4</v>
      </c>
      <c r="DU117" s="13">
        <v>9.1595870000000005E-4</v>
      </c>
      <c r="DV117" s="13">
        <v>9.1595870000000005E-4</v>
      </c>
      <c r="DW117" s="13">
        <v>9.1595870000000005E-4</v>
      </c>
      <c r="DX117" s="13">
        <v>9.2781639999999996E-4</v>
      </c>
      <c r="DY117" s="13">
        <v>9.2781639999999996E-4</v>
      </c>
      <c r="DZ117" s="13">
        <v>9.2781639999999996E-4</v>
      </c>
      <c r="EA117" s="13">
        <v>9.2781639999999996E-4</v>
      </c>
      <c r="EB117" s="13">
        <v>9.2781639999999996E-4</v>
      </c>
      <c r="EC117" s="13">
        <v>9.1587500000000002E-4</v>
      </c>
      <c r="ED117" s="13">
        <v>9.1587500000000002E-4</v>
      </c>
      <c r="EE117" s="13">
        <v>9.1587500000000002E-4</v>
      </c>
      <c r="EF117" s="13">
        <v>9.1587500000000002E-4</v>
      </c>
      <c r="EG117" s="13">
        <v>9.1587500000000002E-4</v>
      </c>
      <c r="EH117" s="13">
        <v>7.6239980000000003E-4</v>
      </c>
      <c r="EI117" s="13">
        <v>7.6239980000000003E-4</v>
      </c>
      <c r="EJ117" s="13">
        <v>7.6239980000000003E-4</v>
      </c>
      <c r="EK117" s="13">
        <v>7.6239980000000003E-4</v>
      </c>
      <c r="EL117" s="13">
        <v>7.6239980000000003E-4</v>
      </c>
      <c r="EN117" s="24">
        <v>114</v>
      </c>
      <c r="EO117" s="38">
        <v>2</v>
      </c>
      <c r="EP117" s="38">
        <v>44</v>
      </c>
      <c r="EQ117" s="17">
        <v>556140</v>
      </c>
      <c r="ER117" s="17">
        <v>391540</v>
      </c>
      <c r="ES117" s="41">
        <f t="shared" si="15"/>
        <v>316.57</v>
      </c>
      <c r="ET117" s="41">
        <f t="shared" si="16"/>
        <v>196.844460768</v>
      </c>
      <c r="EU117" s="41">
        <f t="shared" si="18"/>
        <v>119.72553923199999</v>
      </c>
      <c r="EV117" s="27" t="str">
        <f t="shared" si="19"/>
        <v>2,44</v>
      </c>
      <c r="EW117" s="28">
        <v>2</v>
      </c>
      <c r="EX117" s="28">
        <v>46</v>
      </c>
      <c r="EY117" s="28">
        <v>70</v>
      </c>
      <c r="EZ117" s="28">
        <v>295.16500000000002</v>
      </c>
      <c r="FA117" s="27" t="str">
        <f t="shared" si="20"/>
        <v/>
      </c>
      <c r="FB117" s="28">
        <f t="shared" si="21"/>
        <v>0</v>
      </c>
      <c r="FC117" s="28">
        <f t="shared" si="21"/>
        <v>0</v>
      </c>
      <c r="FD117" s="28">
        <f t="shared" si="22"/>
        <v>295.16500000000002</v>
      </c>
      <c r="FE117" s="29">
        <f t="shared" si="17"/>
        <v>0</v>
      </c>
      <c r="FF117" s="3" t="str">
        <f t="shared" si="23"/>
        <v/>
      </c>
      <c r="FG117" s="42" t="str">
        <f t="shared" si="25"/>
        <v/>
      </c>
      <c r="FH117" s="42" t="str">
        <f t="shared" si="25"/>
        <v/>
      </c>
      <c r="FI117" s="42" t="str">
        <f t="shared" si="25"/>
        <v/>
      </c>
      <c r="FK117" s="32">
        <v>1</v>
      </c>
      <c r="FL117" s="32">
        <v>114</v>
      </c>
      <c r="FM117" s="31">
        <v>1</v>
      </c>
      <c r="FN117" s="31">
        <v>32</v>
      </c>
      <c r="FO117" s="31">
        <v>29</v>
      </c>
      <c r="FP117" s="32" t="s">
        <v>25</v>
      </c>
      <c r="FQ117" s="32">
        <v>2.5000000000000001E-2</v>
      </c>
      <c r="FR117" s="32">
        <v>0</v>
      </c>
      <c r="FS117" s="32">
        <v>0</v>
      </c>
      <c r="FT117" s="32">
        <v>0</v>
      </c>
      <c r="FU117" s="32">
        <v>0</v>
      </c>
      <c r="FV117" s="39"/>
    </row>
    <row r="118" spans="1:178" ht="2.1" customHeight="1" x14ac:dyDescent="0.25">
      <c r="A118" s="5"/>
      <c r="B118" s="1">
        <v>301.41599999999897</v>
      </c>
      <c r="C118" s="1">
        <v>301.05599999999998</v>
      </c>
      <c r="D118" s="1">
        <v>300.69799999999998</v>
      </c>
      <c r="E118" s="1">
        <v>300.94600000000003</v>
      </c>
      <c r="F118" s="1">
        <v>301.19400000000002</v>
      </c>
      <c r="G118" s="1">
        <v>301.44200000000001</v>
      </c>
      <c r="H118" s="1">
        <v>301.68999999999897</v>
      </c>
      <c r="I118" s="1">
        <v>301.93799999999902</v>
      </c>
      <c r="J118" s="1">
        <v>301.36599999999999</v>
      </c>
      <c r="K118" s="1">
        <v>300.80200000000002</v>
      </c>
      <c r="L118" s="1">
        <v>300.23200000000003</v>
      </c>
      <c r="M118" s="1">
        <v>299.66800000000001</v>
      </c>
      <c r="N118" s="1">
        <v>299.096</v>
      </c>
      <c r="O118" s="1">
        <v>298.12</v>
      </c>
      <c r="P118" s="1">
        <v>297.14199999999897</v>
      </c>
      <c r="Q118" s="1">
        <v>296.15800000000002</v>
      </c>
      <c r="R118" s="1">
        <v>295.18</v>
      </c>
      <c r="S118" s="1">
        <v>294.20400000000001</v>
      </c>
      <c r="T118" s="1">
        <v>293.21199999999902</v>
      </c>
      <c r="U118" s="1">
        <v>292.22199999999901</v>
      </c>
      <c r="V118" s="1">
        <v>291.22199999999901</v>
      </c>
      <c r="W118" s="1">
        <v>290.23200000000003</v>
      </c>
      <c r="X118" s="1">
        <v>289.24</v>
      </c>
      <c r="Y118" s="1">
        <v>288.17799999999897</v>
      </c>
      <c r="Z118" s="1">
        <v>287.11599999999902</v>
      </c>
      <c r="AA118" s="1">
        <v>286.06400000000002</v>
      </c>
      <c r="AB118" s="1">
        <v>285.00200000000001</v>
      </c>
      <c r="AC118" s="1">
        <v>283.93999999999897</v>
      </c>
      <c r="AD118" s="1">
        <v>282.231999999999</v>
      </c>
      <c r="AE118" s="1">
        <v>280.524</v>
      </c>
      <c r="AF118" s="1">
        <v>278.82400000000001</v>
      </c>
      <c r="AG118" s="1">
        <v>277.11599999999902</v>
      </c>
      <c r="AH118" s="1">
        <v>275.40800000000002</v>
      </c>
      <c r="AI118" s="1">
        <v>276.06</v>
      </c>
      <c r="AJ118" s="1">
        <v>276.70600000000002</v>
      </c>
      <c r="AK118" s="1">
        <v>277.358</v>
      </c>
      <c r="AL118" s="1">
        <v>278.00400000000002</v>
      </c>
      <c r="AM118" s="1">
        <v>278.65600000000001</v>
      </c>
      <c r="AN118" s="1">
        <v>281.036</v>
      </c>
      <c r="AO118" s="1">
        <v>283.40800000000002</v>
      </c>
      <c r="AP118" s="1">
        <v>285.78800000000001</v>
      </c>
      <c r="AQ118" s="1">
        <v>288.16000000000003</v>
      </c>
      <c r="AR118" s="1">
        <v>290.539999999999</v>
      </c>
      <c r="AS118" s="1">
        <v>291.81400000000002</v>
      </c>
      <c r="AT118" s="1">
        <v>293.09399999999903</v>
      </c>
      <c r="AU118" s="1">
        <v>294.36799999999897</v>
      </c>
      <c r="AV118" s="1">
        <v>295.64800000000002</v>
      </c>
      <c r="AW118" s="1">
        <v>296.92200000000003</v>
      </c>
      <c r="AX118" s="1">
        <v>296.97399999999902</v>
      </c>
      <c r="AY118" s="1">
        <v>297.03399999999999</v>
      </c>
      <c r="AZ118" s="1">
        <v>297.084</v>
      </c>
      <c r="BA118" s="1">
        <v>297.14400000000001</v>
      </c>
      <c r="BB118" s="1">
        <v>297.19600000000003</v>
      </c>
      <c r="BC118" s="1">
        <v>297.79399999999998</v>
      </c>
      <c r="BD118" s="1">
        <v>298.38200000000001</v>
      </c>
      <c r="BE118" s="1">
        <v>298.98</v>
      </c>
      <c r="BF118" s="1">
        <v>299.56799999999902</v>
      </c>
      <c r="BG118" s="1">
        <v>300.16599999999897</v>
      </c>
      <c r="BH118" s="1">
        <v>299.91000000000003</v>
      </c>
      <c r="BI118" s="1">
        <v>299.65399999999897</v>
      </c>
      <c r="BJ118" s="1">
        <v>299.38999999999902</v>
      </c>
      <c r="BK118" s="1">
        <v>299.13400000000001</v>
      </c>
      <c r="BL118" s="1">
        <v>298.87799999999999</v>
      </c>
      <c r="BM118" s="1">
        <v>298.31400000000002</v>
      </c>
      <c r="BN118" s="1">
        <v>297.75200000000001</v>
      </c>
      <c r="BO118" s="1">
        <v>297.18799999999902</v>
      </c>
      <c r="BP118" s="1">
        <v>296.62599999999998</v>
      </c>
      <c r="BQ118" s="1">
        <v>296.06200000000001</v>
      </c>
      <c r="BR118" s="1">
        <v>294.83999999999997</v>
      </c>
      <c r="BS118" s="1">
        <v>293.61799999999999</v>
      </c>
      <c r="BU118" s="13">
        <v>5.3617499999999995E-4</v>
      </c>
      <c r="BV118" s="13">
        <v>5.3617499999999995E-4</v>
      </c>
      <c r="BW118" s="13">
        <v>5.3617499999999995E-4</v>
      </c>
      <c r="BX118" s="13">
        <v>5.3617499999999995E-4</v>
      </c>
      <c r="BY118" s="13">
        <v>5.3617499999999995E-4</v>
      </c>
      <c r="BZ118" s="13">
        <v>5.1634049999999996E-4</v>
      </c>
      <c r="CA118" s="13">
        <v>5.1634049999999996E-4</v>
      </c>
      <c r="CB118" s="13">
        <v>5.1634049999999996E-4</v>
      </c>
      <c r="CC118" s="13">
        <v>5.1634049999999996E-4</v>
      </c>
      <c r="CD118" s="13">
        <v>5.1634049999999996E-4</v>
      </c>
      <c r="CE118" s="13">
        <v>4.8500019999999999E-4</v>
      </c>
      <c r="CF118" s="13">
        <v>4.8500019999999999E-4</v>
      </c>
      <c r="CG118" s="13">
        <v>4.8500019999999999E-4</v>
      </c>
      <c r="CH118" s="13">
        <v>4.8500019999999999E-4</v>
      </c>
      <c r="CI118" s="13">
        <v>4.8500019999999999E-4</v>
      </c>
      <c r="CJ118" s="13">
        <v>4.5975440000000002E-4</v>
      </c>
      <c r="CK118" s="13">
        <v>4.5975440000000002E-4</v>
      </c>
      <c r="CL118" s="13">
        <v>4.5975440000000002E-4</v>
      </c>
      <c r="CM118" s="13">
        <v>4.5975440000000002E-4</v>
      </c>
      <c r="CN118" s="13">
        <v>4.5975440000000002E-4</v>
      </c>
      <c r="CO118" s="13">
        <v>6.7268609999999996E-4</v>
      </c>
      <c r="CP118" s="13">
        <v>6.7268609999999996E-4</v>
      </c>
      <c r="CQ118" s="13">
        <v>6.7268609999999996E-4</v>
      </c>
      <c r="CR118" s="13">
        <v>6.7268609999999996E-4</v>
      </c>
      <c r="CS118" s="13">
        <v>6.7268609999999996E-4</v>
      </c>
      <c r="CT118" s="13">
        <v>5.6931869999999999E-4</v>
      </c>
      <c r="CU118" s="13">
        <v>5.6931869999999999E-4</v>
      </c>
      <c r="CV118" s="13">
        <v>5.6931869999999999E-4</v>
      </c>
      <c r="CW118" s="13">
        <v>5.6931869999999999E-4</v>
      </c>
      <c r="CX118" s="13">
        <v>5.6931869999999999E-4</v>
      </c>
      <c r="CY118" s="13">
        <v>5.2135340000000004E-4</v>
      </c>
      <c r="CZ118" s="13">
        <v>5.2135340000000004E-4</v>
      </c>
      <c r="DA118" s="13">
        <v>5.2135340000000004E-4</v>
      </c>
      <c r="DB118" s="13">
        <v>5.2135340000000004E-4</v>
      </c>
      <c r="DC118" s="13">
        <v>5.2135340000000004E-4</v>
      </c>
      <c r="DD118" s="13">
        <v>6.3742289999999999E-4</v>
      </c>
      <c r="DE118" s="13">
        <v>6.3742289999999999E-4</v>
      </c>
      <c r="DF118" s="13">
        <v>6.3742289999999999E-4</v>
      </c>
      <c r="DG118" s="13">
        <v>6.3742289999999999E-4</v>
      </c>
      <c r="DH118" s="13">
        <v>6.3742289999999999E-4</v>
      </c>
      <c r="DI118" s="13">
        <v>6.4885729999999996E-4</v>
      </c>
      <c r="DJ118" s="13">
        <v>6.4885729999999996E-4</v>
      </c>
      <c r="DK118" s="13">
        <v>6.4885729999999996E-4</v>
      </c>
      <c r="DL118" s="13">
        <v>6.4885729999999996E-4</v>
      </c>
      <c r="DM118" s="13">
        <v>6.4885729999999996E-4</v>
      </c>
      <c r="DN118" s="13">
        <v>8.9788110000000004E-4</v>
      </c>
      <c r="DO118" s="13">
        <v>8.9788110000000004E-4</v>
      </c>
      <c r="DP118" s="13">
        <v>8.9788110000000004E-4</v>
      </c>
      <c r="DQ118" s="13">
        <v>8.9788110000000004E-4</v>
      </c>
      <c r="DR118" s="13">
        <v>8.9788110000000004E-4</v>
      </c>
      <c r="DS118" s="13">
        <v>9.1595870000000005E-4</v>
      </c>
      <c r="DT118" s="13">
        <v>9.1595870000000005E-4</v>
      </c>
      <c r="DU118" s="13">
        <v>9.1595870000000005E-4</v>
      </c>
      <c r="DV118" s="13">
        <v>9.1595870000000005E-4</v>
      </c>
      <c r="DW118" s="13">
        <v>9.1595870000000005E-4</v>
      </c>
      <c r="DX118" s="13">
        <v>9.2781639999999996E-4</v>
      </c>
      <c r="DY118" s="13">
        <v>9.2781639999999996E-4</v>
      </c>
      <c r="DZ118" s="13">
        <v>9.2781639999999996E-4</v>
      </c>
      <c r="EA118" s="13">
        <v>9.2781639999999996E-4</v>
      </c>
      <c r="EB118" s="13">
        <v>9.2781639999999996E-4</v>
      </c>
      <c r="EC118" s="13">
        <v>9.1587500000000002E-4</v>
      </c>
      <c r="ED118" s="13">
        <v>9.1587500000000002E-4</v>
      </c>
      <c r="EE118" s="13">
        <v>9.1587500000000002E-4</v>
      </c>
      <c r="EF118" s="13">
        <v>9.1587500000000002E-4</v>
      </c>
      <c r="EG118" s="13">
        <v>9.1587500000000002E-4</v>
      </c>
      <c r="EH118" s="13">
        <v>7.6239980000000003E-4</v>
      </c>
      <c r="EI118" s="13">
        <v>7.6239980000000003E-4</v>
      </c>
      <c r="EJ118" s="13">
        <v>7.6239980000000003E-4</v>
      </c>
      <c r="EK118" s="13">
        <v>7.6239980000000003E-4</v>
      </c>
      <c r="EL118" s="13">
        <v>7.6239980000000003E-4</v>
      </c>
      <c r="EN118" s="24">
        <v>115</v>
      </c>
      <c r="EO118" s="38">
        <v>2</v>
      </c>
      <c r="EP118" s="38">
        <v>45</v>
      </c>
      <c r="EQ118" s="17">
        <v>556180</v>
      </c>
      <c r="ER118" s="17">
        <v>391540</v>
      </c>
      <c r="ES118" s="41">
        <f t="shared" si="15"/>
        <v>315.35000000000002</v>
      </c>
      <c r="ET118" s="41">
        <f t="shared" si="16"/>
        <v>196.79902727999999</v>
      </c>
      <c r="EU118" s="41">
        <f t="shared" si="18"/>
        <v>118.55097272000003</v>
      </c>
      <c r="EV118" s="27" t="str">
        <f t="shared" si="19"/>
        <v>2,45</v>
      </c>
      <c r="EW118" s="28">
        <v>2</v>
      </c>
      <c r="EX118" s="28">
        <v>47</v>
      </c>
      <c r="EY118" s="28">
        <v>70</v>
      </c>
      <c r="EZ118" s="28">
        <v>295.05799999999999</v>
      </c>
      <c r="FA118" s="27" t="str">
        <f t="shared" si="20"/>
        <v/>
      </c>
      <c r="FB118" s="28">
        <f t="shared" si="21"/>
        <v>0</v>
      </c>
      <c r="FC118" s="28">
        <f t="shared" si="21"/>
        <v>0</v>
      </c>
      <c r="FD118" s="28">
        <f t="shared" si="22"/>
        <v>295.05799999999999</v>
      </c>
      <c r="FE118" s="29">
        <f t="shared" si="17"/>
        <v>0</v>
      </c>
      <c r="FF118" s="3" t="str">
        <f t="shared" si="23"/>
        <v/>
      </c>
      <c r="FG118" s="42" t="str">
        <f t="shared" si="25"/>
        <v/>
      </c>
      <c r="FH118" s="42" t="str">
        <f t="shared" si="25"/>
        <v/>
      </c>
      <c r="FI118" s="42" t="str">
        <f t="shared" si="25"/>
        <v/>
      </c>
      <c r="FK118" s="32">
        <v>1</v>
      </c>
      <c r="FL118" s="32">
        <v>115</v>
      </c>
      <c r="FM118" s="31">
        <v>1</v>
      </c>
      <c r="FN118" s="31">
        <v>32</v>
      </c>
      <c r="FO118" s="31">
        <v>38</v>
      </c>
      <c r="FP118" s="32" t="s">
        <v>25</v>
      </c>
      <c r="FQ118" s="32">
        <v>2.5000000000000001E-2</v>
      </c>
      <c r="FR118" s="32">
        <v>0</v>
      </c>
      <c r="FS118" s="32">
        <v>0</v>
      </c>
      <c r="FT118" s="32">
        <v>0</v>
      </c>
      <c r="FU118" s="32">
        <v>0</v>
      </c>
      <c r="FV118" s="39"/>
    </row>
    <row r="119" spans="1:178" ht="2.1" customHeight="1" x14ac:dyDescent="0.25">
      <c r="A119" s="5"/>
      <c r="B119" s="1">
        <v>301.38200000000001</v>
      </c>
      <c r="C119" s="1">
        <v>301.02199999999903</v>
      </c>
      <c r="D119" s="1">
        <v>300.52</v>
      </c>
      <c r="E119" s="1">
        <v>300.76799999999997</v>
      </c>
      <c r="F119" s="1">
        <v>301.01600000000002</v>
      </c>
      <c r="G119" s="1">
        <v>301.26400000000001</v>
      </c>
      <c r="H119" s="1">
        <v>301.512</v>
      </c>
      <c r="I119" s="1">
        <v>301.63200000000001</v>
      </c>
      <c r="J119" s="1">
        <v>301.60199999999901</v>
      </c>
      <c r="K119" s="1">
        <v>301.03199999999902</v>
      </c>
      <c r="L119" s="1">
        <v>300.45999999999998</v>
      </c>
      <c r="M119" s="1">
        <v>299.89600000000002</v>
      </c>
      <c r="N119" s="1">
        <v>299.32400000000001</v>
      </c>
      <c r="O119" s="1">
        <v>298.34800000000001</v>
      </c>
      <c r="P119" s="1">
        <v>297.37</v>
      </c>
      <c r="Q119" s="1">
        <v>296.39400000000001</v>
      </c>
      <c r="R119" s="1">
        <v>295.41000000000003</v>
      </c>
      <c r="S119" s="1">
        <v>295.06799999999902</v>
      </c>
      <c r="T119" s="1">
        <v>294.11799999999897</v>
      </c>
      <c r="U119" s="1">
        <v>293.12599999999998</v>
      </c>
      <c r="V119" s="1">
        <v>292.13600000000002</v>
      </c>
      <c r="W119" s="1">
        <v>291.13600000000002</v>
      </c>
      <c r="X119" s="1">
        <v>290.14600000000002</v>
      </c>
      <c r="Y119" s="1">
        <v>289.084</v>
      </c>
      <c r="Z119" s="1">
        <v>288.02999999999997</v>
      </c>
      <c r="AA119" s="1">
        <v>286.96800000000002</v>
      </c>
      <c r="AB119" s="1">
        <v>285.90600000000001</v>
      </c>
      <c r="AC119" s="1">
        <v>285.02</v>
      </c>
      <c r="AD119" s="1">
        <v>283.61599999999999</v>
      </c>
      <c r="AE119" s="1">
        <v>281.90800000000002</v>
      </c>
      <c r="AF119" s="1">
        <v>280.2</v>
      </c>
      <c r="AG119" s="1">
        <v>278.49200000000002</v>
      </c>
      <c r="AH119" s="1">
        <v>276.79199999999901</v>
      </c>
      <c r="AI119" s="1">
        <v>277.43599999999998</v>
      </c>
      <c r="AJ119" s="1">
        <v>278.08999999999997</v>
      </c>
      <c r="AK119" s="1">
        <v>278.73399999999901</v>
      </c>
      <c r="AL119" s="1">
        <v>279.38799999999998</v>
      </c>
      <c r="AM119" s="1">
        <v>279.97599999999898</v>
      </c>
      <c r="AN119" s="1">
        <v>280.548</v>
      </c>
      <c r="AO119" s="1">
        <v>282.92799999999897</v>
      </c>
      <c r="AP119" s="1">
        <v>285.30799999999903</v>
      </c>
      <c r="AQ119" s="1">
        <v>287.68</v>
      </c>
      <c r="AR119" s="1">
        <v>290.06</v>
      </c>
      <c r="AS119" s="1">
        <v>291.33199999999903</v>
      </c>
      <c r="AT119" s="1">
        <v>292.61399999999901</v>
      </c>
      <c r="AU119" s="1">
        <v>293.88799999999998</v>
      </c>
      <c r="AV119" s="1">
        <v>295.16000000000003</v>
      </c>
      <c r="AW119" s="1">
        <v>296.01999999999902</v>
      </c>
      <c r="AX119" s="1">
        <v>295.33199999999903</v>
      </c>
      <c r="AY119" s="1">
        <v>295.38400000000001</v>
      </c>
      <c r="AZ119" s="1">
        <v>295.44400000000002</v>
      </c>
      <c r="BA119" s="1">
        <v>295.49400000000003</v>
      </c>
      <c r="BB119" s="1">
        <v>295.55399999999997</v>
      </c>
      <c r="BC119" s="1">
        <v>296.75599999999997</v>
      </c>
      <c r="BD119" s="1">
        <v>297.346</v>
      </c>
      <c r="BE119" s="1">
        <v>297.94200000000001</v>
      </c>
      <c r="BF119" s="1">
        <v>298.53199999999998</v>
      </c>
      <c r="BG119" s="1">
        <v>299.12799999999999</v>
      </c>
      <c r="BH119" s="1">
        <v>298.87200000000001</v>
      </c>
      <c r="BI119" s="1">
        <v>298.61599999999999</v>
      </c>
      <c r="BJ119" s="1">
        <v>298.35199999999901</v>
      </c>
      <c r="BK119" s="1">
        <v>298.096</v>
      </c>
      <c r="BL119" s="1">
        <v>299.98</v>
      </c>
      <c r="BM119" s="1">
        <v>298.91599999999897</v>
      </c>
      <c r="BN119" s="1">
        <v>298.35199999999998</v>
      </c>
      <c r="BO119" s="1">
        <v>297.78800000000001</v>
      </c>
      <c r="BP119" s="1">
        <v>297.22599999999898</v>
      </c>
      <c r="BQ119" s="1">
        <v>296.66199999999998</v>
      </c>
      <c r="BR119" s="1">
        <v>295.37599999999901</v>
      </c>
      <c r="BS119" s="1">
        <v>294.154</v>
      </c>
      <c r="BU119" s="13">
        <v>5.3617499999999995E-4</v>
      </c>
      <c r="BV119" s="13">
        <v>5.3617499999999995E-4</v>
      </c>
      <c r="BW119" s="13">
        <v>5.3617499999999995E-4</v>
      </c>
      <c r="BX119" s="13">
        <v>5.3617499999999995E-4</v>
      </c>
      <c r="BY119" s="13">
        <v>5.3617499999999995E-4</v>
      </c>
      <c r="BZ119" s="13">
        <v>5.1634049999999996E-4</v>
      </c>
      <c r="CA119" s="13">
        <v>5.1634049999999996E-4</v>
      </c>
      <c r="CB119" s="13">
        <v>5.1634049999999996E-4</v>
      </c>
      <c r="CC119" s="13">
        <v>5.1634049999999996E-4</v>
      </c>
      <c r="CD119" s="13">
        <v>5.1634049999999996E-4</v>
      </c>
      <c r="CE119" s="13">
        <v>4.8500019999999999E-4</v>
      </c>
      <c r="CF119" s="13">
        <v>4.8500019999999999E-4</v>
      </c>
      <c r="CG119" s="13">
        <v>4.8500019999999999E-4</v>
      </c>
      <c r="CH119" s="13">
        <v>4.8500019999999999E-4</v>
      </c>
      <c r="CI119" s="13">
        <v>4.8500019999999999E-4</v>
      </c>
      <c r="CJ119" s="13">
        <v>4.5975440000000002E-4</v>
      </c>
      <c r="CK119" s="13">
        <v>4.5975440000000002E-4</v>
      </c>
      <c r="CL119" s="13">
        <v>4.5975440000000002E-4</v>
      </c>
      <c r="CM119" s="13">
        <v>4.5975440000000002E-4</v>
      </c>
      <c r="CN119" s="13">
        <v>4.5975440000000002E-4</v>
      </c>
      <c r="CO119" s="13">
        <v>6.7268609999999996E-4</v>
      </c>
      <c r="CP119" s="13">
        <v>6.7268609999999996E-4</v>
      </c>
      <c r="CQ119" s="13">
        <v>6.7268609999999996E-4</v>
      </c>
      <c r="CR119" s="13">
        <v>6.7268609999999996E-4</v>
      </c>
      <c r="CS119" s="13">
        <v>6.7268609999999996E-4</v>
      </c>
      <c r="CT119" s="13">
        <v>5.6931869999999999E-4</v>
      </c>
      <c r="CU119" s="13">
        <v>5.6931869999999999E-4</v>
      </c>
      <c r="CV119" s="13">
        <v>5.6931869999999999E-4</v>
      </c>
      <c r="CW119" s="13">
        <v>5.6931869999999999E-4</v>
      </c>
      <c r="CX119" s="13">
        <v>5.6931869999999999E-4</v>
      </c>
      <c r="CY119" s="13">
        <v>5.2135340000000004E-4</v>
      </c>
      <c r="CZ119" s="13">
        <v>5.2135340000000004E-4</v>
      </c>
      <c r="DA119" s="13">
        <v>5.2135340000000004E-4</v>
      </c>
      <c r="DB119" s="13">
        <v>5.2135340000000004E-4</v>
      </c>
      <c r="DC119" s="13">
        <v>5.2135340000000004E-4</v>
      </c>
      <c r="DD119" s="13">
        <v>6.3742289999999999E-4</v>
      </c>
      <c r="DE119" s="13">
        <v>6.3742289999999999E-4</v>
      </c>
      <c r="DF119" s="13">
        <v>6.3742289999999999E-4</v>
      </c>
      <c r="DG119" s="13">
        <v>6.3742289999999999E-4</v>
      </c>
      <c r="DH119" s="13">
        <v>6.3742289999999999E-4</v>
      </c>
      <c r="DI119" s="13">
        <v>6.4885729999999996E-4</v>
      </c>
      <c r="DJ119" s="13">
        <v>6.4885729999999996E-4</v>
      </c>
      <c r="DK119" s="13">
        <v>6.4885729999999996E-4</v>
      </c>
      <c r="DL119" s="13">
        <v>6.4885729999999996E-4</v>
      </c>
      <c r="DM119" s="13">
        <v>6.4885729999999996E-4</v>
      </c>
      <c r="DN119" s="13">
        <v>8.9788110000000004E-4</v>
      </c>
      <c r="DO119" s="13">
        <v>8.9788110000000004E-4</v>
      </c>
      <c r="DP119" s="13">
        <v>8.9788110000000004E-4</v>
      </c>
      <c r="DQ119" s="13">
        <v>8.9788110000000004E-4</v>
      </c>
      <c r="DR119" s="13">
        <v>8.9788110000000004E-4</v>
      </c>
      <c r="DS119" s="13">
        <v>9.1595870000000005E-4</v>
      </c>
      <c r="DT119" s="13">
        <v>9.1595870000000005E-4</v>
      </c>
      <c r="DU119" s="13">
        <v>9.1595870000000005E-4</v>
      </c>
      <c r="DV119" s="13">
        <v>9.1595870000000005E-4</v>
      </c>
      <c r="DW119" s="13">
        <v>9.1595870000000005E-4</v>
      </c>
      <c r="DX119" s="13">
        <v>9.2781639999999996E-4</v>
      </c>
      <c r="DY119" s="13">
        <v>9.2781639999999996E-4</v>
      </c>
      <c r="DZ119" s="13">
        <v>9.2781639999999996E-4</v>
      </c>
      <c r="EA119" s="13">
        <v>9.2781639999999996E-4</v>
      </c>
      <c r="EB119" s="13">
        <v>9.2781639999999996E-4</v>
      </c>
      <c r="EC119" s="13">
        <v>9.1587500000000002E-4</v>
      </c>
      <c r="ED119" s="13">
        <v>9.1587500000000002E-4</v>
      </c>
      <c r="EE119" s="13">
        <v>9.1587500000000002E-4</v>
      </c>
      <c r="EF119" s="13">
        <v>9.1587500000000002E-4</v>
      </c>
      <c r="EG119" s="13">
        <v>9.1587500000000002E-4</v>
      </c>
      <c r="EH119" s="13">
        <v>7.6239980000000003E-4</v>
      </c>
      <c r="EI119" s="13">
        <v>7.6239980000000003E-4</v>
      </c>
      <c r="EJ119" s="13">
        <v>7.6239980000000003E-4</v>
      </c>
      <c r="EK119" s="13">
        <v>7.6239980000000003E-4</v>
      </c>
      <c r="EL119" s="13">
        <v>7.6239980000000003E-4</v>
      </c>
      <c r="EN119" s="24">
        <v>116</v>
      </c>
      <c r="EO119" s="38">
        <v>2</v>
      </c>
      <c r="EP119" s="38">
        <v>46</v>
      </c>
      <c r="EQ119" s="17">
        <v>556220</v>
      </c>
      <c r="ER119" s="17">
        <v>391540</v>
      </c>
      <c r="ES119" s="41">
        <f t="shared" si="15"/>
        <v>314.14</v>
      </c>
      <c r="ET119" s="41">
        <f t="shared" si="16"/>
        <v>196.753593792</v>
      </c>
      <c r="EU119" s="41">
        <f t="shared" si="18"/>
        <v>117.38640620799998</v>
      </c>
      <c r="EV119" s="27" t="str">
        <f t="shared" si="19"/>
        <v>2,46</v>
      </c>
      <c r="EW119" s="28">
        <v>2</v>
      </c>
      <c r="EX119" s="28">
        <v>48</v>
      </c>
      <c r="EY119" s="28">
        <v>70</v>
      </c>
      <c r="EZ119" s="28">
        <v>294.971</v>
      </c>
      <c r="FA119" s="27" t="str">
        <f t="shared" si="20"/>
        <v/>
      </c>
      <c r="FB119" s="28">
        <f t="shared" si="21"/>
        <v>0</v>
      </c>
      <c r="FC119" s="28">
        <f t="shared" si="21"/>
        <v>0</v>
      </c>
      <c r="FD119" s="28">
        <f t="shared" si="22"/>
        <v>294.971</v>
      </c>
      <c r="FE119" s="29">
        <f t="shared" si="17"/>
        <v>0</v>
      </c>
      <c r="FF119" s="3" t="str">
        <f t="shared" si="23"/>
        <v/>
      </c>
      <c r="FG119" s="42" t="str">
        <f t="shared" si="25"/>
        <v/>
      </c>
      <c r="FH119" s="42" t="str">
        <f t="shared" si="25"/>
        <v/>
      </c>
      <c r="FI119" s="42" t="str">
        <f t="shared" si="25"/>
        <v/>
      </c>
      <c r="FK119" s="32">
        <v>1</v>
      </c>
      <c r="FL119" s="32">
        <v>116</v>
      </c>
      <c r="FM119" s="31">
        <v>1</v>
      </c>
      <c r="FN119" s="31">
        <v>24</v>
      </c>
      <c r="FO119" s="31">
        <v>43</v>
      </c>
      <c r="FP119" s="32" t="s">
        <v>25</v>
      </c>
      <c r="FQ119" s="32">
        <v>4.4999999999999998E-2</v>
      </c>
      <c r="FR119" s="32">
        <v>0</v>
      </c>
      <c r="FS119" s="32">
        <v>0</v>
      </c>
      <c r="FT119" s="32">
        <v>0</v>
      </c>
      <c r="FU119" s="32">
        <v>0</v>
      </c>
      <c r="FV119" s="39"/>
    </row>
    <row r="120" spans="1:178" ht="2.1" customHeight="1" x14ac:dyDescent="0.25">
      <c r="A120" s="5"/>
      <c r="B120" s="1">
        <v>301.35399999999902</v>
      </c>
      <c r="C120" s="1">
        <v>300.85199999999998</v>
      </c>
      <c r="D120" s="1">
        <v>300.33999999999997</v>
      </c>
      <c r="E120" s="1">
        <v>300.58800000000002</v>
      </c>
      <c r="F120" s="1">
        <v>300.83600000000001</v>
      </c>
      <c r="G120" s="1">
        <v>301.084</v>
      </c>
      <c r="H120" s="1">
        <v>301.21199999999902</v>
      </c>
      <c r="I120" s="1">
        <v>301.33199999999903</v>
      </c>
      <c r="J120" s="1">
        <v>301.29599999999903</v>
      </c>
      <c r="K120" s="1">
        <v>301.25999999999902</v>
      </c>
      <c r="L120" s="1">
        <v>300.695999999999</v>
      </c>
      <c r="M120" s="1">
        <v>300.12400000000002</v>
      </c>
      <c r="N120" s="1">
        <v>299.55200000000002</v>
      </c>
      <c r="O120" s="1">
        <v>298.57600000000002</v>
      </c>
      <c r="P120" s="1">
        <v>297.60000000000002</v>
      </c>
      <c r="Q120" s="1">
        <v>296.62200000000001</v>
      </c>
      <c r="R120" s="1">
        <v>296.27199999999903</v>
      </c>
      <c r="S120" s="1">
        <v>295.93200000000002</v>
      </c>
      <c r="T120" s="1">
        <v>294.98200000000003</v>
      </c>
      <c r="U120" s="1">
        <v>294.03199999999998</v>
      </c>
      <c r="V120" s="1">
        <v>293.04000000000002</v>
      </c>
      <c r="W120" s="1">
        <v>292.05</v>
      </c>
      <c r="X120" s="1">
        <v>291.05</v>
      </c>
      <c r="Y120" s="1">
        <v>289.99599999999901</v>
      </c>
      <c r="Z120" s="1">
        <v>288.93599999999998</v>
      </c>
      <c r="AA120" s="1">
        <v>287.87400000000002</v>
      </c>
      <c r="AB120" s="1">
        <v>286.98799999999898</v>
      </c>
      <c r="AC120" s="1">
        <v>286.11</v>
      </c>
      <c r="AD120" s="1">
        <v>284.69600000000003</v>
      </c>
      <c r="AE120" s="1">
        <v>283.29199999999901</v>
      </c>
      <c r="AF120" s="1">
        <v>281.584</v>
      </c>
      <c r="AG120" s="1">
        <v>279.87599999999998</v>
      </c>
      <c r="AH120" s="1">
        <v>278.16800000000001</v>
      </c>
      <c r="AI120" s="1">
        <v>278.82</v>
      </c>
      <c r="AJ120" s="1">
        <v>279.46600000000001</v>
      </c>
      <c r="AK120" s="1">
        <v>280.11799999999999</v>
      </c>
      <c r="AL120" s="1">
        <v>280.70800000000003</v>
      </c>
      <c r="AM120" s="1">
        <v>281.30399999999997</v>
      </c>
      <c r="AN120" s="1">
        <v>281.87599999999901</v>
      </c>
      <c r="AO120" s="1">
        <v>282.44799999999901</v>
      </c>
      <c r="AP120" s="1">
        <v>284.81999999999903</v>
      </c>
      <c r="AQ120" s="1">
        <v>287.2</v>
      </c>
      <c r="AR120" s="1">
        <v>289.57999999999902</v>
      </c>
      <c r="AS120" s="1">
        <v>290.85199999999998</v>
      </c>
      <c r="AT120" s="1">
        <v>292.12599999999901</v>
      </c>
      <c r="AU120" s="1">
        <v>293.40600000000001</v>
      </c>
      <c r="AV120" s="1">
        <v>294.25799999999998</v>
      </c>
      <c r="AW120" s="1">
        <v>295.11</v>
      </c>
      <c r="AX120" s="1">
        <v>294.43</v>
      </c>
      <c r="AY120" s="1">
        <v>293.74200000000002</v>
      </c>
      <c r="AZ120" s="1">
        <v>293.79399999999902</v>
      </c>
      <c r="BA120" s="1">
        <v>293.85399999999902</v>
      </c>
      <c r="BB120" s="1">
        <v>293.90399999999897</v>
      </c>
      <c r="BC120" s="1">
        <v>295.10599999999903</v>
      </c>
      <c r="BD120" s="1">
        <v>296.30799999999903</v>
      </c>
      <c r="BE120" s="1">
        <v>296.90600000000001</v>
      </c>
      <c r="BF120" s="1">
        <v>297.49400000000003</v>
      </c>
      <c r="BG120" s="1">
        <v>298.09199999999998</v>
      </c>
      <c r="BH120" s="1">
        <v>297.83600000000001</v>
      </c>
      <c r="BI120" s="1">
        <v>297.58</v>
      </c>
      <c r="BJ120" s="1">
        <v>297.31599999999997</v>
      </c>
      <c r="BK120" s="1">
        <v>299.19799999999901</v>
      </c>
      <c r="BL120" s="1">
        <v>301.08199999999903</v>
      </c>
      <c r="BM120" s="1">
        <v>300.01600000000002</v>
      </c>
      <c r="BN120" s="1">
        <v>298.94400000000002</v>
      </c>
      <c r="BO120" s="1">
        <v>298.38200000000001</v>
      </c>
      <c r="BP120" s="1">
        <v>297.81799999999998</v>
      </c>
      <c r="BQ120" s="1">
        <v>297.25400000000002</v>
      </c>
      <c r="BR120" s="1">
        <v>295.97800000000001</v>
      </c>
      <c r="BS120" s="1">
        <v>294.69200000000001</v>
      </c>
      <c r="BU120" s="13">
        <v>5.3617499999999995E-4</v>
      </c>
      <c r="BV120" s="13">
        <v>5.3617499999999995E-4</v>
      </c>
      <c r="BW120" s="13">
        <v>5.3617499999999995E-4</v>
      </c>
      <c r="BX120" s="13">
        <v>5.3617499999999995E-4</v>
      </c>
      <c r="BY120" s="13">
        <v>5.3617499999999995E-4</v>
      </c>
      <c r="BZ120" s="13">
        <v>5.1634049999999996E-4</v>
      </c>
      <c r="CA120" s="13">
        <v>5.1634049999999996E-4</v>
      </c>
      <c r="CB120" s="13">
        <v>5.1634049999999996E-4</v>
      </c>
      <c r="CC120" s="13">
        <v>5.1634049999999996E-4</v>
      </c>
      <c r="CD120" s="13">
        <v>5.1634049999999996E-4</v>
      </c>
      <c r="CE120" s="13">
        <v>4.8500019999999999E-4</v>
      </c>
      <c r="CF120" s="13">
        <v>4.8500019999999999E-4</v>
      </c>
      <c r="CG120" s="13">
        <v>4.8500019999999999E-4</v>
      </c>
      <c r="CH120" s="13">
        <v>4.8500019999999999E-4</v>
      </c>
      <c r="CI120" s="13">
        <v>4.8500019999999999E-4</v>
      </c>
      <c r="CJ120" s="13">
        <v>4.5975440000000002E-4</v>
      </c>
      <c r="CK120" s="13">
        <v>4.5975440000000002E-4</v>
      </c>
      <c r="CL120" s="13">
        <v>4.5975440000000002E-4</v>
      </c>
      <c r="CM120" s="13">
        <v>4.5975440000000002E-4</v>
      </c>
      <c r="CN120" s="13">
        <v>4.5975440000000002E-4</v>
      </c>
      <c r="CO120" s="13">
        <v>6.7268609999999996E-4</v>
      </c>
      <c r="CP120" s="13">
        <v>6.7268609999999996E-4</v>
      </c>
      <c r="CQ120" s="13">
        <v>6.7268609999999996E-4</v>
      </c>
      <c r="CR120" s="13">
        <v>6.7268609999999996E-4</v>
      </c>
      <c r="CS120" s="13">
        <v>6.7268609999999996E-4</v>
      </c>
      <c r="CT120" s="13">
        <v>5.6931869999999999E-4</v>
      </c>
      <c r="CU120" s="13">
        <v>5.6931869999999999E-4</v>
      </c>
      <c r="CV120" s="13">
        <v>5.6931869999999999E-4</v>
      </c>
      <c r="CW120" s="13">
        <v>5.6931869999999999E-4</v>
      </c>
      <c r="CX120" s="13">
        <v>5.6931869999999999E-4</v>
      </c>
      <c r="CY120" s="13">
        <v>5.2135340000000004E-4</v>
      </c>
      <c r="CZ120" s="13">
        <v>5.2135340000000004E-4</v>
      </c>
      <c r="DA120" s="13">
        <v>5.2135340000000004E-4</v>
      </c>
      <c r="DB120" s="13">
        <v>5.2135340000000004E-4</v>
      </c>
      <c r="DC120" s="13">
        <v>5.2135340000000004E-4</v>
      </c>
      <c r="DD120" s="13">
        <v>6.3742289999999999E-4</v>
      </c>
      <c r="DE120" s="13">
        <v>6.3742289999999999E-4</v>
      </c>
      <c r="DF120" s="13">
        <v>6.3742289999999999E-4</v>
      </c>
      <c r="DG120" s="13">
        <v>6.3742289999999999E-4</v>
      </c>
      <c r="DH120" s="13">
        <v>6.3742289999999999E-4</v>
      </c>
      <c r="DI120" s="13">
        <v>6.4885729999999996E-4</v>
      </c>
      <c r="DJ120" s="13">
        <v>6.4885729999999996E-4</v>
      </c>
      <c r="DK120" s="13">
        <v>6.4885729999999996E-4</v>
      </c>
      <c r="DL120" s="13">
        <v>6.4885729999999996E-4</v>
      </c>
      <c r="DM120" s="13">
        <v>6.4885729999999996E-4</v>
      </c>
      <c r="DN120" s="13">
        <v>8.9788110000000004E-4</v>
      </c>
      <c r="DO120" s="13">
        <v>8.9788110000000004E-4</v>
      </c>
      <c r="DP120" s="13">
        <v>8.9788110000000004E-4</v>
      </c>
      <c r="DQ120" s="13">
        <v>8.9788110000000004E-4</v>
      </c>
      <c r="DR120" s="13">
        <v>8.9788110000000004E-4</v>
      </c>
      <c r="DS120" s="13">
        <v>9.1595870000000005E-4</v>
      </c>
      <c r="DT120" s="13">
        <v>9.1595870000000005E-4</v>
      </c>
      <c r="DU120" s="13">
        <v>9.1595870000000005E-4</v>
      </c>
      <c r="DV120" s="13">
        <v>9.1595870000000005E-4</v>
      </c>
      <c r="DW120" s="13">
        <v>9.1595870000000005E-4</v>
      </c>
      <c r="DX120" s="13">
        <v>9.2781639999999996E-4</v>
      </c>
      <c r="DY120" s="13">
        <v>9.2781639999999996E-4</v>
      </c>
      <c r="DZ120" s="13">
        <v>9.2781639999999996E-4</v>
      </c>
      <c r="EA120" s="13">
        <v>9.2781639999999996E-4</v>
      </c>
      <c r="EB120" s="13">
        <v>9.2781639999999996E-4</v>
      </c>
      <c r="EC120" s="13">
        <v>9.1587500000000002E-4</v>
      </c>
      <c r="ED120" s="13">
        <v>9.1587500000000002E-4</v>
      </c>
      <c r="EE120" s="13">
        <v>9.1587500000000002E-4</v>
      </c>
      <c r="EF120" s="13">
        <v>9.1587500000000002E-4</v>
      </c>
      <c r="EG120" s="13">
        <v>9.1587500000000002E-4</v>
      </c>
      <c r="EH120" s="13">
        <v>7.6239980000000003E-4</v>
      </c>
      <c r="EI120" s="13">
        <v>7.6239980000000003E-4</v>
      </c>
      <c r="EJ120" s="13">
        <v>7.6239980000000003E-4</v>
      </c>
      <c r="EK120" s="13">
        <v>7.6239980000000003E-4</v>
      </c>
      <c r="EL120" s="13">
        <v>7.6239980000000003E-4</v>
      </c>
      <c r="EN120" s="24">
        <v>117</v>
      </c>
      <c r="EO120" s="38">
        <v>2</v>
      </c>
      <c r="EP120" s="38">
        <v>47</v>
      </c>
      <c r="EQ120" s="17">
        <v>556260</v>
      </c>
      <c r="ER120" s="17">
        <v>391540</v>
      </c>
      <c r="ES120" s="41">
        <f t="shared" si="15"/>
        <v>312.92</v>
      </c>
      <c r="ET120" s="41">
        <f t="shared" si="16"/>
        <v>196.70816030399999</v>
      </c>
      <c r="EU120" s="41">
        <f t="shared" si="18"/>
        <v>116.21183969600003</v>
      </c>
      <c r="EV120" s="27" t="str">
        <f t="shared" si="19"/>
        <v>2,47</v>
      </c>
      <c r="EW120" s="28">
        <v>2</v>
      </c>
      <c r="EX120" s="28">
        <v>49</v>
      </c>
      <c r="EY120" s="28">
        <v>70</v>
      </c>
      <c r="EZ120" s="28">
        <v>294.88</v>
      </c>
      <c r="FA120" s="27" t="str">
        <f t="shared" si="20"/>
        <v/>
      </c>
      <c r="FB120" s="28">
        <f t="shared" si="21"/>
        <v>0</v>
      </c>
      <c r="FC120" s="28">
        <f t="shared" si="21"/>
        <v>0</v>
      </c>
      <c r="FD120" s="28">
        <f t="shared" si="22"/>
        <v>294.88</v>
      </c>
      <c r="FE120" s="29">
        <f t="shared" si="17"/>
        <v>0</v>
      </c>
      <c r="FF120" s="3" t="str">
        <f t="shared" si="23"/>
        <v/>
      </c>
      <c r="FG120" s="42" t="str">
        <f t="shared" si="25"/>
        <v/>
      </c>
      <c r="FH120" s="42" t="str">
        <f t="shared" si="25"/>
        <v/>
      </c>
      <c r="FI120" s="42" t="str">
        <f t="shared" si="25"/>
        <v/>
      </c>
      <c r="FK120" s="32">
        <v>1</v>
      </c>
      <c r="FL120" s="32">
        <v>117</v>
      </c>
      <c r="FM120" s="31">
        <v>1</v>
      </c>
      <c r="FN120" s="31">
        <v>35</v>
      </c>
      <c r="FO120" s="31">
        <v>40</v>
      </c>
      <c r="FP120" s="32" t="s">
        <v>25</v>
      </c>
      <c r="FQ120" s="32">
        <v>2.5000000000000001E-2</v>
      </c>
      <c r="FR120" s="32">
        <v>0</v>
      </c>
      <c r="FS120" s="32">
        <v>0</v>
      </c>
      <c r="FT120" s="32">
        <v>0</v>
      </c>
      <c r="FU120" s="32">
        <v>0</v>
      </c>
      <c r="FV120" s="39"/>
    </row>
    <row r="121" spans="1:178" ht="2.1" customHeight="1" x14ac:dyDescent="0.25">
      <c r="A121" s="5"/>
      <c r="B121" s="1">
        <v>301.17599999999902</v>
      </c>
      <c r="C121" s="1">
        <v>300.67200000000003</v>
      </c>
      <c r="D121" s="1">
        <v>300.17</v>
      </c>
      <c r="E121" s="1">
        <v>300.41800000000001</v>
      </c>
      <c r="F121" s="1">
        <v>300.66599999999897</v>
      </c>
      <c r="G121" s="1">
        <v>300.786</v>
      </c>
      <c r="H121" s="1">
        <v>300.90600000000001</v>
      </c>
      <c r="I121" s="1">
        <v>301.02600000000001</v>
      </c>
      <c r="J121" s="1">
        <v>300.99</v>
      </c>
      <c r="K121" s="1">
        <v>300.95999999999998</v>
      </c>
      <c r="L121" s="1">
        <v>300.92399999999998</v>
      </c>
      <c r="M121" s="1">
        <v>300.35199999999901</v>
      </c>
      <c r="N121" s="1">
        <v>299.79000000000002</v>
      </c>
      <c r="O121" s="1">
        <v>298.80399999999901</v>
      </c>
      <c r="P121" s="1">
        <v>297.82799999999901</v>
      </c>
      <c r="Q121" s="1">
        <v>297.48599999999902</v>
      </c>
      <c r="R121" s="1">
        <v>297.13600000000002</v>
      </c>
      <c r="S121" s="1">
        <v>296.79399999999998</v>
      </c>
      <c r="T121" s="1">
        <v>295.846</v>
      </c>
      <c r="U121" s="1">
        <v>294.89600000000002</v>
      </c>
      <c r="V121" s="1">
        <v>293.945999999999</v>
      </c>
      <c r="W121" s="1">
        <v>292.95400000000001</v>
      </c>
      <c r="X121" s="1">
        <v>291.964</v>
      </c>
      <c r="Y121" s="1">
        <v>290.90199999999902</v>
      </c>
      <c r="Z121" s="1">
        <v>289.83999999999997</v>
      </c>
      <c r="AA121" s="1">
        <v>288.95400000000001</v>
      </c>
      <c r="AB121" s="1">
        <v>288.07600000000002</v>
      </c>
      <c r="AC121" s="1">
        <v>287.19</v>
      </c>
      <c r="AD121" s="1">
        <v>285.786</v>
      </c>
      <c r="AE121" s="1">
        <v>284.37200000000001</v>
      </c>
      <c r="AF121" s="1">
        <v>282.95999999999998</v>
      </c>
      <c r="AG121" s="1">
        <v>281.25999999999902</v>
      </c>
      <c r="AH121" s="1">
        <v>279.55200000000002</v>
      </c>
      <c r="AI121" s="1">
        <v>280.195999999999</v>
      </c>
      <c r="AJ121" s="1">
        <v>280.85000000000002</v>
      </c>
      <c r="AK121" s="1">
        <v>281.43799999999902</v>
      </c>
      <c r="AL121" s="1">
        <v>282.036</v>
      </c>
      <c r="AM121" s="1">
        <v>282.62599999999901</v>
      </c>
      <c r="AN121" s="1">
        <v>283.19600000000003</v>
      </c>
      <c r="AO121" s="1">
        <v>283.76799999999901</v>
      </c>
      <c r="AP121" s="1">
        <v>284.337999999999</v>
      </c>
      <c r="AQ121" s="1">
        <v>286.71800000000002</v>
      </c>
      <c r="AR121" s="1">
        <v>289.08999999999997</v>
      </c>
      <c r="AS121" s="1">
        <v>290.37200000000001</v>
      </c>
      <c r="AT121" s="1">
        <v>291.64600000000002</v>
      </c>
      <c r="AU121" s="1">
        <v>292.49599999999901</v>
      </c>
      <c r="AV121" s="1">
        <v>293.35599999999903</v>
      </c>
      <c r="AW121" s="1">
        <v>294.20800000000003</v>
      </c>
      <c r="AX121" s="1">
        <v>293.52</v>
      </c>
      <c r="AY121" s="1">
        <v>292.83999999999997</v>
      </c>
      <c r="AZ121" s="1">
        <v>292.15199999999902</v>
      </c>
      <c r="BA121" s="1">
        <v>292.20400000000001</v>
      </c>
      <c r="BB121" s="1">
        <v>292.26400000000001</v>
      </c>
      <c r="BC121" s="1">
        <v>293.464</v>
      </c>
      <c r="BD121" s="1">
        <v>294.66599999999897</v>
      </c>
      <c r="BE121" s="1">
        <v>295.86799999999897</v>
      </c>
      <c r="BF121" s="1">
        <v>296.45800000000003</v>
      </c>
      <c r="BG121" s="1">
        <v>297.05399999999997</v>
      </c>
      <c r="BH121" s="1">
        <v>296.798</v>
      </c>
      <c r="BI121" s="1">
        <v>296.54199999999997</v>
      </c>
      <c r="BJ121" s="1">
        <v>298.41800000000001</v>
      </c>
      <c r="BK121" s="1">
        <v>300.3</v>
      </c>
      <c r="BL121" s="1">
        <v>302.18200000000002</v>
      </c>
      <c r="BM121" s="1">
        <v>301.11799999999999</v>
      </c>
      <c r="BN121" s="1">
        <v>300.04599999999903</v>
      </c>
      <c r="BO121" s="1">
        <v>298.98200000000003</v>
      </c>
      <c r="BP121" s="1">
        <v>298.41800000000001</v>
      </c>
      <c r="BQ121" s="1">
        <v>297.85599999999903</v>
      </c>
      <c r="BR121" s="1">
        <v>296.56999999999903</v>
      </c>
      <c r="BS121" s="1">
        <v>295.29199999999901</v>
      </c>
      <c r="BU121" s="13">
        <v>4.9633380000000001E-4</v>
      </c>
      <c r="BV121" s="13">
        <v>4.9633380000000001E-4</v>
      </c>
      <c r="BW121" s="13">
        <v>4.9633380000000001E-4</v>
      </c>
      <c r="BX121" s="13">
        <v>4.9633380000000001E-4</v>
      </c>
      <c r="BY121" s="13">
        <v>4.9633380000000001E-4</v>
      </c>
      <c r="BZ121" s="13">
        <v>5.0170070000000002E-4</v>
      </c>
      <c r="CA121" s="13">
        <v>5.0170070000000002E-4</v>
      </c>
      <c r="CB121" s="13">
        <v>5.0170070000000002E-4</v>
      </c>
      <c r="CC121" s="13">
        <v>5.0170070000000002E-4</v>
      </c>
      <c r="CD121" s="13">
        <v>5.0170070000000002E-4</v>
      </c>
      <c r="CE121" s="13">
        <v>5.2706300000000003E-4</v>
      </c>
      <c r="CF121" s="13">
        <v>5.2706300000000003E-4</v>
      </c>
      <c r="CG121" s="13">
        <v>5.2706300000000003E-4</v>
      </c>
      <c r="CH121" s="13">
        <v>5.2706300000000003E-4</v>
      </c>
      <c r="CI121" s="13">
        <v>5.2706300000000003E-4</v>
      </c>
      <c r="CJ121" s="13">
        <v>5.2085520000000004E-4</v>
      </c>
      <c r="CK121" s="13">
        <v>5.2085520000000004E-4</v>
      </c>
      <c r="CL121" s="13">
        <v>5.2085520000000004E-4</v>
      </c>
      <c r="CM121" s="13">
        <v>5.2085520000000004E-4</v>
      </c>
      <c r="CN121" s="13">
        <v>5.2085520000000004E-4</v>
      </c>
      <c r="CO121" s="13">
        <v>6.3138579999999999E-4</v>
      </c>
      <c r="CP121" s="13">
        <v>6.3138579999999999E-4</v>
      </c>
      <c r="CQ121" s="13">
        <v>6.3138579999999999E-4</v>
      </c>
      <c r="CR121" s="13">
        <v>6.3138579999999999E-4</v>
      </c>
      <c r="CS121" s="13">
        <v>6.3138579999999999E-4</v>
      </c>
      <c r="CT121" s="13">
        <v>6.7811119999999997E-4</v>
      </c>
      <c r="CU121" s="13">
        <v>6.7811119999999997E-4</v>
      </c>
      <c r="CV121" s="13">
        <v>6.7811119999999997E-4</v>
      </c>
      <c r="CW121" s="13">
        <v>6.7811119999999997E-4</v>
      </c>
      <c r="CX121" s="13">
        <v>6.7811119999999997E-4</v>
      </c>
      <c r="CY121" s="13">
        <v>4.4365110000000002E-4</v>
      </c>
      <c r="CZ121" s="13">
        <v>4.4365110000000002E-4</v>
      </c>
      <c r="DA121" s="13">
        <v>4.4365110000000002E-4</v>
      </c>
      <c r="DB121" s="13">
        <v>4.4365110000000002E-4</v>
      </c>
      <c r="DC121" s="13">
        <v>4.4365110000000002E-4</v>
      </c>
      <c r="DD121" s="13">
        <v>6.5605229999999995E-4</v>
      </c>
      <c r="DE121" s="13">
        <v>6.5605229999999995E-4</v>
      </c>
      <c r="DF121" s="13">
        <v>6.5605229999999995E-4</v>
      </c>
      <c r="DG121" s="13">
        <v>6.5605229999999995E-4</v>
      </c>
      <c r="DH121" s="13">
        <v>6.5605229999999995E-4</v>
      </c>
      <c r="DI121" s="13">
        <v>6.6710719999999997E-4</v>
      </c>
      <c r="DJ121" s="13">
        <v>6.6710719999999997E-4</v>
      </c>
      <c r="DK121" s="13">
        <v>6.6710719999999997E-4</v>
      </c>
      <c r="DL121" s="13">
        <v>6.6710719999999997E-4</v>
      </c>
      <c r="DM121" s="13">
        <v>6.6710719999999997E-4</v>
      </c>
      <c r="DN121" s="13">
        <v>6.8497950000000001E-4</v>
      </c>
      <c r="DO121" s="13">
        <v>6.8497950000000001E-4</v>
      </c>
      <c r="DP121" s="13">
        <v>6.8497950000000001E-4</v>
      </c>
      <c r="DQ121" s="13">
        <v>6.8497950000000001E-4</v>
      </c>
      <c r="DR121" s="13">
        <v>6.8497950000000001E-4</v>
      </c>
      <c r="DS121" s="13">
        <v>7.6212030000000002E-4</v>
      </c>
      <c r="DT121" s="13">
        <v>7.6212030000000002E-4</v>
      </c>
      <c r="DU121" s="13">
        <v>7.6212030000000002E-4</v>
      </c>
      <c r="DV121" s="13">
        <v>7.6212030000000002E-4</v>
      </c>
      <c r="DW121" s="13">
        <v>7.6212030000000002E-4</v>
      </c>
      <c r="DX121" s="13">
        <v>8.4804979999999997E-4</v>
      </c>
      <c r="DY121" s="13">
        <v>8.4804979999999997E-4</v>
      </c>
      <c r="DZ121" s="13">
        <v>8.4804979999999997E-4</v>
      </c>
      <c r="EA121" s="13">
        <v>8.4804979999999997E-4</v>
      </c>
      <c r="EB121" s="13">
        <v>8.4804979999999997E-4</v>
      </c>
      <c r="EC121" s="13">
        <v>8.4574159999999999E-4</v>
      </c>
      <c r="ED121" s="13">
        <v>8.4574159999999999E-4</v>
      </c>
      <c r="EE121" s="13">
        <v>8.4574159999999999E-4</v>
      </c>
      <c r="EF121" s="13">
        <v>8.4574159999999999E-4</v>
      </c>
      <c r="EG121" s="13">
        <v>8.4574159999999999E-4</v>
      </c>
      <c r="EH121" s="13">
        <v>8.9740309999999999E-4</v>
      </c>
      <c r="EI121" s="13">
        <v>8.9740309999999999E-4</v>
      </c>
      <c r="EJ121" s="13">
        <v>8.9740309999999999E-4</v>
      </c>
      <c r="EK121" s="13">
        <v>8.9740309999999999E-4</v>
      </c>
      <c r="EL121" s="13">
        <v>8.9740309999999999E-4</v>
      </c>
      <c r="EN121" s="24">
        <v>118</v>
      </c>
      <c r="EO121" s="38">
        <v>2</v>
      </c>
      <c r="EP121" s="38">
        <v>48</v>
      </c>
      <c r="EQ121" s="17">
        <v>556300</v>
      </c>
      <c r="ER121" s="17">
        <v>391540</v>
      </c>
      <c r="ES121" s="41">
        <f t="shared" si="15"/>
        <v>311.7</v>
      </c>
      <c r="ET121" s="41">
        <f t="shared" si="16"/>
        <v>196.65888024</v>
      </c>
      <c r="EU121" s="41">
        <f t="shared" si="18"/>
        <v>115.04111975999999</v>
      </c>
      <c r="EV121" s="27" t="str">
        <f t="shared" si="19"/>
        <v>2,48</v>
      </c>
      <c r="EW121" s="28">
        <v>2</v>
      </c>
      <c r="EX121" s="28">
        <v>50</v>
      </c>
      <c r="EY121" s="28">
        <v>70</v>
      </c>
      <c r="EZ121" s="28">
        <v>294.779</v>
      </c>
      <c r="FA121" s="27" t="str">
        <f t="shared" si="20"/>
        <v/>
      </c>
      <c r="FB121" s="28">
        <f t="shared" si="21"/>
        <v>0</v>
      </c>
      <c r="FC121" s="28">
        <f t="shared" si="21"/>
        <v>0</v>
      </c>
      <c r="FD121" s="28">
        <f t="shared" si="22"/>
        <v>294.779</v>
      </c>
      <c r="FE121" s="29">
        <f t="shared" si="17"/>
        <v>0</v>
      </c>
      <c r="FF121" s="3" t="str">
        <f t="shared" si="23"/>
        <v/>
      </c>
      <c r="FG121" s="42" t="str">
        <f t="shared" si="25"/>
        <v/>
      </c>
      <c r="FH121" s="42" t="str">
        <f t="shared" si="25"/>
        <v/>
      </c>
      <c r="FI121" s="42" t="str">
        <f t="shared" si="25"/>
        <v/>
      </c>
      <c r="FK121" s="32">
        <v>1</v>
      </c>
      <c r="FL121" s="32">
        <v>118</v>
      </c>
      <c r="FM121" s="31">
        <v>1</v>
      </c>
      <c r="FN121" s="31">
        <v>35</v>
      </c>
      <c r="FO121" s="31">
        <v>49</v>
      </c>
      <c r="FP121" s="32" t="s">
        <v>25</v>
      </c>
      <c r="FQ121" s="32">
        <v>2.5000000000000001E-2</v>
      </c>
      <c r="FR121" s="32">
        <v>0</v>
      </c>
      <c r="FS121" s="32">
        <v>0</v>
      </c>
      <c r="FT121" s="32">
        <v>0</v>
      </c>
      <c r="FU121" s="32">
        <v>0</v>
      </c>
      <c r="FV121" s="39"/>
    </row>
    <row r="122" spans="1:178" ht="2.1" customHeight="1" x14ac:dyDescent="0.25">
      <c r="A122" s="5"/>
      <c r="B122" s="1">
        <v>300.99799999999902</v>
      </c>
      <c r="C122" s="1">
        <v>300.49400000000003</v>
      </c>
      <c r="D122" s="1">
        <v>299.99</v>
      </c>
      <c r="E122" s="1">
        <v>300.238</v>
      </c>
      <c r="F122" s="1">
        <v>300.358</v>
      </c>
      <c r="G122" s="1">
        <v>300.47800000000001</v>
      </c>
      <c r="H122" s="1">
        <v>300.59800000000001</v>
      </c>
      <c r="I122" s="1">
        <v>300.72599999999898</v>
      </c>
      <c r="J122" s="1">
        <v>300.69</v>
      </c>
      <c r="K122" s="1">
        <v>300.65399999999897</v>
      </c>
      <c r="L122" s="1">
        <v>300.61799999999897</v>
      </c>
      <c r="M122" s="1">
        <v>300.58199999999903</v>
      </c>
      <c r="N122" s="1">
        <v>300.01799999999997</v>
      </c>
      <c r="O122" s="1">
        <v>299.04000000000002</v>
      </c>
      <c r="P122" s="1">
        <v>298.69200000000001</v>
      </c>
      <c r="Q122" s="1">
        <v>298.349999999999</v>
      </c>
      <c r="R122" s="1">
        <v>298</v>
      </c>
      <c r="S122" s="1">
        <v>297.65800000000002</v>
      </c>
      <c r="T122" s="1">
        <v>296.70800000000003</v>
      </c>
      <c r="U122" s="1">
        <v>295.75999999999902</v>
      </c>
      <c r="V122" s="1">
        <v>294.81</v>
      </c>
      <c r="W122" s="1">
        <v>293.86</v>
      </c>
      <c r="X122" s="1">
        <v>292.86799999999999</v>
      </c>
      <c r="Y122" s="1">
        <v>291.80799999999903</v>
      </c>
      <c r="Z122" s="1">
        <v>290.92200000000003</v>
      </c>
      <c r="AA122" s="1">
        <v>290.04399999999902</v>
      </c>
      <c r="AB122" s="1">
        <v>289.15800000000002</v>
      </c>
      <c r="AC122" s="1">
        <v>288.27999999999997</v>
      </c>
      <c r="AD122" s="1">
        <v>286.86599999999902</v>
      </c>
      <c r="AE122" s="1">
        <v>285.45400000000001</v>
      </c>
      <c r="AF122" s="1">
        <v>284.048</v>
      </c>
      <c r="AG122" s="1">
        <v>282.63600000000002</v>
      </c>
      <c r="AH122" s="1">
        <v>280.92799999999897</v>
      </c>
      <c r="AI122" s="1">
        <v>281.58</v>
      </c>
      <c r="AJ122" s="1">
        <v>282.17</v>
      </c>
      <c r="AK122" s="1">
        <v>282.76799999999997</v>
      </c>
      <c r="AL122" s="1">
        <v>283.35599999999903</v>
      </c>
      <c r="AM122" s="1">
        <v>283.95400000000001</v>
      </c>
      <c r="AN122" s="1">
        <v>284.524</v>
      </c>
      <c r="AO122" s="1">
        <v>285.096</v>
      </c>
      <c r="AP122" s="1">
        <v>285.66800000000001</v>
      </c>
      <c r="AQ122" s="1">
        <v>286.238</v>
      </c>
      <c r="AR122" s="1">
        <v>288.61</v>
      </c>
      <c r="AS122" s="1">
        <v>289.89199999999897</v>
      </c>
      <c r="AT122" s="1">
        <v>290.74400000000003</v>
      </c>
      <c r="AU122" s="1">
        <v>291.59399999999999</v>
      </c>
      <c r="AV122" s="1">
        <v>292.44600000000003</v>
      </c>
      <c r="AW122" s="1">
        <v>293.298</v>
      </c>
      <c r="AX122" s="1">
        <v>292.61799999999897</v>
      </c>
      <c r="AY122" s="1">
        <v>291.93</v>
      </c>
      <c r="AZ122" s="1">
        <v>291.25</v>
      </c>
      <c r="BA122" s="1">
        <v>290.56200000000001</v>
      </c>
      <c r="BB122" s="1">
        <v>290.61399999999998</v>
      </c>
      <c r="BC122" s="1">
        <v>291.81599999999997</v>
      </c>
      <c r="BD122" s="1">
        <v>293.01600000000002</v>
      </c>
      <c r="BE122" s="1">
        <v>294.21800000000002</v>
      </c>
      <c r="BF122" s="1">
        <v>295.42</v>
      </c>
      <c r="BG122" s="1">
        <v>296.01799999999997</v>
      </c>
      <c r="BH122" s="1">
        <v>295.762</v>
      </c>
      <c r="BI122" s="1">
        <v>297.64400000000001</v>
      </c>
      <c r="BJ122" s="1">
        <v>299.51799999999997</v>
      </c>
      <c r="BK122" s="1">
        <v>301.40199999999999</v>
      </c>
      <c r="BL122" s="1">
        <v>303.28399999999903</v>
      </c>
      <c r="BM122" s="1">
        <v>302.22000000000003</v>
      </c>
      <c r="BN122" s="1">
        <v>301.14800000000002</v>
      </c>
      <c r="BO122" s="1">
        <v>300.084</v>
      </c>
      <c r="BP122" s="1">
        <v>299.01</v>
      </c>
      <c r="BQ122" s="1">
        <v>298.44799999999901</v>
      </c>
      <c r="BR122" s="1">
        <v>297.17</v>
      </c>
      <c r="BS122" s="1">
        <v>295.89199999999897</v>
      </c>
      <c r="BU122" s="13">
        <v>4.9633380000000001E-4</v>
      </c>
      <c r="BV122" s="13">
        <v>4.9633380000000001E-4</v>
      </c>
      <c r="BW122" s="13">
        <v>4.9633380000000001E-4</v>
      </c>
      <c r="BX122" s="13">
        <v>4.9633380000000001E-4</v>
      </c>
      <c r="BY122" s="13">
        <v>4.9633380000000001E-4</v>
      </c>
      <c r="BZ122" s="13">
        <v>5.0170070000000002E-4</v>
      </c>
      <c r="CA122" s="13">
        <v>5.0170070000000002E-4</v>
      </c>
      <c r="CB122" s="13">
        <v>5.0170070000000002E-4</v>
      </c>
      <c r="CC122" s="13">
        <v>5.0170070000000002E-4</v>
      </c>
      <c r="CD122" s="13">
        <v>5.0170070000000002E-4</v>
      </c>
      <c r="CE122" s="13">
        <v>5.2706300000000003E-4</v>
      </c>
      <c r="CF122" s="13">
        <v>5.2706300000000003E-4</v>
      </c>
      <c r="CG122" s="13">
        <v>5.2706300000000003E-4</v>
      </c>
      <c r="CH122" s="13">
        <v>5.2706300000000003E-4</v>
      </c>
      <c r="CI122" s="13">
        <v>5.2706300000000003E-4</v>
      </c>
      <c r="CJ122" s="13">
        <v>5.2085520000000004E-4</v>
      </c>
      <c r="CK122" s="13">
        <v>5.2085520000000004E-4</v>
      </c>
      <c r="CL122" s="13">
        <v>5.2085520000000004E-4</v>
      </c>
      <c r="CM122" s="13">
        <v>5.2085520000000004E-4</v>
      </c>
      <c r="CN122" s="13">
        <v>5.2085520000000004E-4</v>
      </c>
      <c r="CO122" s="13">
        <v>6.3138579999999999E-4</v>
      </c>
      <c r="CP122" s="13">
        <v>6.3138579999999999E-4</v>
      </c>
      <c r="CQ122" s="13">
        <v>6.3138579999999999E-4</v>
      </c>
      <c r="CR122" s="13">
        <v>6.3138579999999999E-4</v>
      </c>
      <c r="CS122" s="13">
        <v>6.3138579999999999E-4</v>
      </c>
      <c r="CT122" s="13">
        <v>6.7811119999999997E-4</v>
      </c>
      <c r="CU122" s="13">
        <v>6.7811119999999997E-4</v>
      </c>
      <c r="CV122" s="13">
        <v>6.7811119999999997E-4</v>
      </c>
      <c r="CW122" s="13">
        <v>6.7811119999999997E-4</v>
      </c>
      <c r="CX122" s="13">
        <v>6.7811119999999997E-4</v>
      </c>
      <c r="CY122" s="13">
        <v>4.4365110000000002E-4</v>
      </c>
      <c r="CZ122" s="13">
        <v>4.4365110000000002E-4</v>
      </c>
      <c r="DA122" s="13">
        <v>4.4365110000000002E-4</v>
      </c>
      <c r="DB122" s="13">
        <v>4.4365110000000002E-4</v>
      </c>
      <c r="DC122" s="13">
        <v>4.4365110000000002E-4</v>
      </c>
      <c r="DD122" s="13">
        <v>6.5605229999999995E-4</v>
      </c>
      <c r="DE122" s="13">
        <v>6.5605229999999995E-4</v>
      </c>
      <c r="DF122" s="13">
        <v>6.5605229999999995E-4</v>
      </c>
      <c r="DG122" s="13">
        <v>6.5605229999999995E-4</v>
      </c>
      <c r="DH122" s="13">
        <v>6.5605229999999995E-4</v>
      </c>
      <c r="DI122" s="13">
        <v>6.6710719999999997E-4</v>
      </c>
      <c r="DJ122" s="13">
        <v>6.6710719999999997E-4</v>
      </c>
      <c r="DK122" s="13">
        <v>6.6710719999999997E-4</v>
      </c>
      <c r="DL122" s="13">
        <v>6.6710719999999997E-4</v>
      </c>
      <c r="DM122" s="13">
        <v>6.6710719999999997E-4</v>
      </c>
      <c r="DN122" s="13">
        <v>6.8497950000000001E-4</v>
      </c>
      <c r="DO122" s="13">
        <v>6.8497950000000001E-4</v>
      </c>
      <c r="DP122" s="13">
        <v>6.8497950000000001E-4</v>
      </c>
      <c r="DQ122" s="13">
        <v>6.8497950000000001E-4</v>
      </c>
      <c r="DR122" s="13">
        <v>6.8497950000000001E-4</v>
      </c>
      <c r="DS122" s="13">
        <v>7.6212030000000002E-4</v>
      </c>
      <c r="DT122" s="13">
        <v>7.6212030000000002E-4</v>
      </c>
      <c r="DU122" s="13">
        <v>7.6212030000000002E-4</v>
      </c>
      <c r="DV122" s="13">
        <v>7.6212030000000002E-4</v>
      </c>
      <c r="DW122" s="13">
        <v>7.6212030000000002E-4</v>
      </c>
      <c r="DX122" s="13">
        <v>8.4804979999999997E-4</v>
      </c>
      <c r="DY122" s="13">
        <v>8.4804979999999997E-4</v>
      </c>
      <c r="DZ122" s="13">
        <v>8.4804979999999997E-4</v>
      </c>
      <c r="EA122" s="13">
        <v>8.4804979999999997E-4</v>
      </c>
      <c r="EB122" s="13">
        <v>8.4804979999999997E-4</v>
      </c>
      <c r="EC122" s="13">
        <v>8.4574159999999999E-4</v>
      </c>
      <c r="ED122" s="13">
        <v>8.4574159999999999E-4</v>
      </c>
      <c r="EE122" s="13">
        <v>8.4574159999999999E-4</v>
      </c>
      <c r="EF122" s="13">
        <v>8.4574159999999999E-4</v>
      </c>
      <c r="EG122" s="13">
        <v>8.4574159999999999E-4</v>
      </c>
      <c r="EH122" s="13">
        <v>8.9740309999999999E-4</v>
      </c>
      <c r="EI122" s="13">
        <v>8.9740309999999999E-4</v>
      </c>
      <c r="EJ122" s="13">
        <v>8.9740309999999999E-4</v>
      </c>
      <c r="EK122" s="13">
        <v>8.9740309999999999E-4</v>
      </c>
      <c r="EL122" s="13">
        <v>8.9740309999999999E-4</v>
      </c>
      <c r="EN122" s="24">
        <v>119</v>
      </c>
      <c r="EO122" s="38">
        <v>2</v>
      </c>
      <c r="EP122" s="38">
        <v>49</v>
      </c>
      <c r="EQ122" s="17">
        <v>556340</v>
      </c>
      <c r="ER122" s="17">
        <v>391540</v>
      </c>
      <c r="ES122" s="41">
        <f t="shared" si="15"/>
        <v>310.76</v>
      </c>
      <c r="ET122" s="41">
        <f t="shared" si="16"/>
        <v>196.61697633599999</v>
      </c>
      <c r="EU122" s="41">
        <f t="shared" si="18"/>
        <v>114.143023664</v>
      </c>
      <c r="EV122" s="27" t="str">
        <f t="shared" si="19"/>
        <v>2,49</v>
      </c>
      <c r="EW122" s="28">
        <v>2</v>
      </c>
      <c r="EX122" s="28">
        <v>51</v>
      </c>
      <c r="EY122" s="28">
        <v>70</v>
      </c>
      <c r="EZ122" s="28">
        <v>294.68799999999999</v>
      </c>
      <c r="FA122" s="27" t="str">
        <f t="shared" si="20"/>
        <v/>
      </c>
      <c r="FB122" s="28">
        <f t="shared" si="21"/>
        <v>0</v>
      </c>
      <c r="FC122" s="28">
        <f t="shared" si="21"/>
        <v>0</v>
      </c>
      <c r="FD122" s="28">
        <f t="shared" si="22"/>
        <v>294.68799999999999</v>
      </c>
      <c r="FE122" s="29">
        <f t="shared" si="17"/>
        <v>0</v>
      </c>
      <c r="FF122" s="3" t="str">
        <f t="shared" si="23"/>
        <v/>
      </c>
      <c r="FG122" s="42" t="str">
        <f t="shared" si="25"/>
        <v/>
      </c>
      <c r="FH122" s="42" t="str">
        <f t="shared" si="25"/>
        <v/>
      </c>
      <c r="FI122" s="42" t="str">
        <f t="shared" si="25"/>
        <v/>
      </c>
      <c r="FK122" s="32">
        <v>1</v>
      </c>
      <c r="FL122" s="32">
        <v>119</v>
      </c>
      <c r="FM122" s="31">
        <v>1</v>
      </c>
      <c r="FN122" s="31">
        <v>38</v>
      </c>
      <c r="FO122" s="31">
        <v>45</v>
      </c>
      <c r="FP122" s="32" t="s">
        <v>25</v>
      </c>
      <c r="FQ122" s="32">
        <v>2.5000000000000001E-2</v>
      </c>
      <c r="FR122" s="32">
        <v>0</v>
      </c>
      <c r="FS122" s="32">
        <v>0</v>
      </c>
      <c r="FT122" s="32">
        <v>0</v>
      </c>
      <c r="FU122" s="32">
        <v>0</v>
      </c>
      <c r="FV122" s="39"/>
    </row>
    <row r="123" spans="1:178" ht="2.1" customHeight="1" x14ac:dyDescent="0.25">
      <c r="A123" s="5"/>
      <c r="B123" s="1">
        <v>300.81799999999902</v>
      </c>
      <c r="C123" s="1">
        <v>300.31599999999997</v>
      </c>
      <c r="D123" s="1">
        <v>299.81200000000001</v>
      </c>
      <c r="E123" s="1">
        <v>299.93200000000002</v>
      </c>
      <c r="F123" s="1">
        <v>300.05200000000002</v>
      </c>
      <c r="G123" s="1">
        <v>300.18</v>
      </c>
      <c r="H123" s="1">
        <v>300.3</v>
      </c>
      <c r="I123" s="1">
        <v>300.42</v>
      </c>
      <c r="J123" s="1">
        <v>300.38400000000001</v>
      </c>
      <c r="K123" s="1">
        <v>300.34800000000001</v>
      </c>
      <c r="L123" s="1">
        <v>300.31799999999998</v>
      </c>
      <c r="M123" s="1">
        <v>300.28199999999998</v>
      </c>
      <c r="N123" s="1">
        <v>300.24599999999901</v>
      </c>
      <c r="O123" s="1">
        <v>299.90399999999897</v>
      </c>
      <c r="P123" s="1">
        <v>299.55399999999901</v>
      </c>
      <c r="Q123" s="1">
        <v>299.214</v>
      </c>
      <c r="R123" s="1">
        <v>298.86399999999998</v>
      </c>
      <c r="S123" s="1">
        <v>298.52199999999999</v>
      </c>
      <c r="T123" s="1">
        <v>297.572</v>
      </c>
      <c r="U123" s="1">
        <v>296.62200000000001</v>
      </c>
      <c r="V123" s="1">
        <v>295.67399999999998</v>
      </c>
      <c r="W123" s="1">
        <v>294.72399999999999</v>
      </c>
      <c r="X123" s="1">
        <v>293.774</v>
      </c>
      <c r="Y123" s="1">
        <v>292.88799999999998</v>
      </c>
      <c r="Z123" s="1">
        <v>292.01</v>
      </c>
      <c r="AA123" s="1">
        <v>291.12400000000002</v>
      </c>
      <c r="AB123" s="1">
        <v>290.24599999999998</v>
      </c>
      <c r="AC123" s="1">
        <v>289.36</v>
      </c>
      <c r="AD123" s="1">
        <v>287.94799999999901</v>
      </c>
      <c r="AE123" s="1">
        <v>286.54199999999997</v>
      </c>
      <c r="AF123" s="1">
        <v>285.12999999999897</v>
      </c>
      <c r="AG123" s="1">
        <v>283.72399999999902</v>
      </c>
      <c r="AH123" s="1">
        <v>282.31200000000001</v>
      </c>
      <c r="AI123" s="1">
        <v>282.90199999999999</v>
      </c>
      <c r="AJ123" s="1">
        <v>283.49799999999999</v>
      </c>
      <c r="AK123" s="1">
        <v>284.08800000000002</v>
      </c>
      <c r="AL123" s="1">
        <v>284.68400000000003</v>
      </c>
      <c r="AM123" s="1">
        <v>285.274</v>
      </c>
      <c r="AN123" s="1">
        <v>285.846</v>
      </c>
      <c r="AO123" s="1">
        <v>286.41599999999897</v>
      </c>
      <c r="AP123" s="1">
        <v>286.98799999999898</v>
      </c>
      <c r="AQ123" s="1">
        <v>287.55799999999903</v>
      </c>
      <c r="AR123" s="1">
        <v>288.12999999999897</v>
      </c>
      <c r="AS123" s="1">
        <v>288.98200000000003</v>
      </c>
      <c r="AT123" s="1">
        <v>289.834</v>
      </c>
      <c r="AU123" s="1">
        <v>290.69200000000001</v>
      </c>
      <c r="AV123" s="1">
        <v>291.54399999999998</v>
      </c>
      <c r="AW123" s="1">
        <v>292.39600000000002</v>
      </c>
      <c r="AX123" s="1">
        <v>291.70800000000003</v>
      </c>
      <c r="AY123" s="1">
        <v>291.02800000000002</v>
      </c>
      <c r="AZ123" s="1">
        <v>290.33999999999997</v>
      </c>
      <c r="BA123" s="1">
        <v>289.66000000000003</v>
      </c>
      <c r="BB123" s="1">
        <v>288.97199999999998</v>
      </c>
      <c r="BC123" s="1">
        <v>290.17399999999998</v>
      </c>
      <c r="BD123" s="1">
        <v>291.37599999999998</v>
      </c>
      <c r="BE123" s="1">
        <v>292.57600000000002</v>
      </c>
      <c r="BF123" s="1">
        <v>293.77800000000002</v>
      </c>
      <c r="BG123" s="1">
        <v>294.98</v>
      </c>
      <c r="BH123" s="1">
        <v>296.86200000000002</v>
      </c>
      <c r="BI123" s="1">
        <v>298.74599999999998</v>
      </c>
      <c r="BJ123" s="1">
        <v>300.62</v>
      </c>
      <c r="BK123" s="1">
        <v>302.503999999999</v>
      </c>
      <c r="BL123" s="1">
        <v>304.38600000000002</v>
      </c>
      <c r="BM123" s="1">
        <v>303.322</v>
      </c>
      <c r="BN123" s="1">
        <v>302.25</v>
      </c>
      <c r="BO123" s="1">
        <v>301.18400000000003</v>
      </c>
      <c r="BP123" s="1">
        <v>300.111999999999</v>
      </c>
      <c r="BQ123" s="1">
        <v>299.048</v>
      </c>
      <c r="BR123" s="1">
        <v>297.76999999999902</v>
      </c>
      <c r="BS123" s="1">
        <v>296.48399999999998</v>
      </c>
      <c r="BU123" s="13">
        <v>4.9633380000000001E-4</v>
      </c>
      <c r="BV123" s="13">
        <v>4.9633380000000001E-4</v>
      </c>
      <c r="BW123" s="13">
        <v>4.9633380000000001E-4</v>
      </c>
      <c r="BX123" s="13">
        <v>4.9633380000000001E-4</v>
      </c>
      <c r="BY123" s="13">
        <v>4.9633380000000001E-4</v>
      </c>
      <c r="BZ123" s="13">
        <v>5.0170070000000002E-4</v>
      </c>
      <c r="CA123" s="13">
        <v>5.0170070000000002E-4</v>
      </c>
      <c r="CB123" s="13">
        <v>5.0170070000000002E-4</v>
      </c>
      <c r="CC123" s="13">
        <v>5.0170070000000002E-4</v>
      </c>
      <c r="CD123" s="13">
        <v>5.0170070000000002E-4</v>
      </c>
      <c r="CE123" s="13">
        <v>5.2706300000000003E-4</v>
      </c>
      <c r="CF123" s="13">
        <v>5.2706300000000003E-4</v>
      </c>
      <c r="CG123" s="13">
        <v>5.2706300000000003E-4</v>
      </c>
      <c r="CH123" s="13">
        <v>5.2706300000000003E-4</v>
      </c>
      <c r="CI123" s="13">
        <v>5.2706300000000003E-4</v>
      </c>
      <c r="CJ123" s="13">
        <v>5.2085520000000004E-4</v>
      </c>
      <c r="CK123" s="13">
        <v>5.2085520000000004E-4</v>
      </c>
      <c r="CL123" s="13">
        <v>5.2085520000000004E-4</v>
      </c>
      <c r="CM123" s="13">
        <v>5.2085520000000004E-4</v>
      </c>
      <c r="CN123" s="13">
        <v>5.2085520000000004E-4</v>
      </c>
      <c r="CO123" s="13">
        <v>6.3138579999999999E-4</v>
      </c>
      <c r="CP123" s="13">
        <v>6.3138579999999999E-4</v>
      </c>
      <c r="CQ123" s="13">
        <v>6.3138579999999999E-4</v>
      </c>
      <c r="CR123" s="13">
        <v>6.3138579999999999E-4</v>
      </c>
      <c r="CS123" s="13">
        <v>6.3138579999999999E-4</v>
      </c>
      <c r="CT123" s="13">
        <v>6.7811119999999997E-4</v>
      </c>
      <c r="CU123" s="13">
        <v>6.7811119999999997E-4</v>
      </c>
      <c r="CV123" s="13">
        <v>6.7811119999999997E-4</v>
      </c>
      <c r="CW123" s="13">
        <v>6.7811119999999997E-4</v>
      </c>
      <c r="CX123" s="13">
        <v>6.7811119999999997E-4</v>
      </c>
      <c r="CY123" s="13">
        <v>4.4365110000000002E-4</v>
      </c>
      <c r="CZ123" s="13">
        <v>4.4365110000000002E-4</v>
      </c>
      <c r="DA123" s="13">
        <v>4.4365110000000002E-4</v>
      </c>
      <c r="DB123" s="13">
        <v>4.4365110000000002E-4</v>
      </c>
      <c r="DC123" s="13">
        <v>4.4365110000000002E-4</v>
      </c>
      <c r="DD123" s="13">
        <v>6.5605229999999995E-4</v>
      </c>
      <c r="DE123" s="13">
        <v>6.5605229999999995E-4</v>
      </c>
      <c r="DF123" s="13">
        <v>6.5605229999999995E-4</v>
      </c>
      <c r="DG123" s="13">
        <v>6.5605229999999995E-4</v>
      </c>
      <c r="DH123" s="13">
        <v>6.5605229999999995E-4</v>
      </c>
      <c r="DI123" s="13">
        <v>6.6710719999999997E-4</v>
      </c>
      <c r="DJ123" s="13">
        <v>6.6710719999999997E-4</v>
      </c>
      <c r="DK123" s="13">
        <v>6.6710719999999997E-4</v>
      </c>
      <c r="DL123" s="13">
        <v>6.6710719999999997E-4</v>
      </c>
      <c r="DM123" s="13">
        <v>6.6710719999999997E-4</v>
      </c>
      <c r="DN123" s="13">
        <v>6.8497950000000001E-4</v>
      </c>
      <c r="DO123" s="13">
        <v>6.8497950000000001E-4</v>
      </c>
      <c r="DP123" s="13">
        <v>6.8497950000000001E-4</v>
      </c>
      <c r="DQ123" s="13">
        <v>6.8497950000000001E-4</v>
      </c>
      <c r="DR123" s="13">
        <v>6.8497950000000001E-4</v>
      </c>
      <c r="DS123" s="13">
        <v>7.6212030000000002E-4</v>
      </c>
      <c r="DT123" s="13">
        <v>7.6212030000000002E-4</v>
      </c>
      <c r="DU123" s="13">
        <v>7.6212030000000002E-4</v>
      </c>
      <c r="DV123" s="13">
        <v>7.6212030000000002E-4</v>
      </c>
      <c r="DW123" s="13">
        <v>7.6212030000000002E-4</v>
      </c>
      <c r="DX123" s="13">
        <v>8.4804979999999997E-4</v>
      </c>
      <c r="DY123" s="13">
        <v>8.4804979999999997E-4</v>
      </c>
      <c r="DZ123" s="13">
        <v>8.4804979999999997E-4</v>
      </c>
      <c r="EA123" s="13">
        <v>8.4804979999999997E-4</v>
      </c>
      <c r="EB123" s="13">
        <v>8.4804979999999997E-4</v>
      </c>
      <c r="EC123" s="13">
        <v>8.4574159999999999E-4</v>
      </c>
      <c r="ED123" s="13">
        <v>8.4574159999999999E-4</v>
      </c>
      <c r="EE123" s="13">
        <v>8.4574159999999999E-4</v>
      </c>
      <c r="EF123" s="13">
        <v>8.4574159999999999E-4</v>
      </c>
      <c r="EG123" s="13">
        <v>8.4574159999999999E-4</v>
      </c>
      <c r="EH123" s="13">
        <v>8.9740309999999999E-4</v>
      </c>
      <c r="EI123" s="13">
        <v>8.9740309999999999E-4</v>
      </c>
      <c r="EJ123" s="13">
        <v>8.9740309999999999E-4</v>
      </c>
      <c r="EK123" s="13">
        <v>8.9740309999999999E-4</v>
      </c>
      <c r="EL123" s="13">
        <v>8.9740309999999999E-4</v>
      </c>
      <c r="EN123" s="24">
        <v>120</v>
      </c>
      <c r="EO123" s="38">
        <v>2</v>
      </c>
      <c r="EP123" s="38">
        <v>50</v>
      </c>
      <c r="EQ123" s="17">
        <v>556380</v>
      </c>
      <c r="ER123" s="17">
        <v>391540</v>
      </c>
      <c r="ES123" s="41">
        <f t="shared" si="15"/>
        <v>309.81</v>
      </c>
      <c r="ET123" s="41">
        <f t="shared" si="16"/>
        <v>196.57507243200001</v>
      </c>
      <c r="EU123" s="41">
        <f t="shared" si="18"/>
        <v>113.23492756799999</v>
      </c>
      <c r="EV123" s="27" t="str">
        <f t="shared" si="19"/>
        <v>2,50</v>
      </c>
      <c r="EW123" s="28">
        <v>2</v>
      </c>
      <c r="EX123" s="28">
        <v>52</v>
      </c>
      <c r="EY123" s="28">
        <v>70</v>
      </c>
      <c r="EZ123" s="28">
        <v>294.55500000000001</v>
      </c>
      <c r="FA123" s="27" t="str">
        <f t="shared" si="20"/>
        <v/>
      </c>
      <c r="FB123" s="28">
        <f t="shared" si="21"/>
        <v>0</v>
      </c>
      <c r="FC123" s="28">
        <f t="shared" si="21"/>
        <v>0</v>
      </c>
      <c r="FD123" s="28">
        <f t="shared" si="22"/>
        <v>294.55500000000001</v>
      </c>
      <c r="FE123" s="29">
        <f t="shared" si="17"/>
        <v>0</v>
      </c>
      <c r="FF123" s="3" t="str">
        <f t="shared" si="23"/>
        <v/>
      </c>
      <c r="FG123" s="42" t="str">
        <f t="shared" si="25"/>
        <v/>
      </c>
      <c r="FH123" s="42" t="str">
        <f t="shared" si="25"/>
        <v/>
      </c>
      <c r="FI123" s="42" t="str">
        <f t="shared" si="25"/>
        <v/>
      </c>
      <c r="FK123" s="32">
        <v>1</v>
      </c>
      <c r="FL123" s="32">
        <v>120</v>
      </c>
      <c r="FM123" s="31">
        <v>1</v>
      </c>
      <c r="FN123" s="31">
        <v>39</v>
      </c>
      <c r="FO123" s="31">
        <v>28</v>
      </c>
      <c r="FP123" s="32" t="s">
        <v>25</v>
      </c>
      <c r="FQ123" s="32">
        <v>2.5000000000000001E-2</v>
      </c>
      <c r="FR123" s="32">
        <v>0</v>
      </c>
      <c r="FS123" s="32">
        <v>0</v>
      </c>
      <c r="FT123" s="32">
        <v>0</v>
      </c>
      <c r="FU123" s="32">
        <v>0</v>
      </c>
      <c r="FV123" s="39"/>
    </row>
    <row r="124" spans="1:178" ht="2.1" customHeight="1" x14ac:dyDescent="0.25">
      <c r="A124" s="5"/>
      <c r="B124" s="1">
        <v>300.81</v>
      </c>
      <c r="C124" s="1">
        <v>300.30599999999998</v>
      </c>
      <c r="D124" s="1">
        <v>299.80399999999997</v>
      </c>
      <c r="E124" s="1">
        <v>299.92399999999901</v>
      </c>
      <c r="F124" s="1">
        <v>300.04399999999902</v>
      </c>
      <c r="G124" s="1">
        <v>300.16399999999999</v>
      </c>
      <c r="H124" s="1">
        <v>300.29199999999997</v>
      </c>
      <c r="I124" s="1">
        <v>300.58</v>
      </c>
      <c r="J124" s="1">
        <v>300.54399999999902</v>
      </c>
      <c r="K124" s="1">
        <v>300.50799999999998</v>
      </c>
      <c r="L124" s="1">
        <v>300.48</v>
      </c>
      <c r="M124" s="1">
        <v>300.44200000000001</v>
      </c>
      <c r="N124" s="1">
        <v>300.76600000000002</v>
      </c>
      <c r="O124" s="1">
        <v>300.42399999999998</v>
      </c>
      <c r="P124" s="1">
        <v>300.08199999999903</v>
      </c>
      <c r="Q124" s="1">
        <v>299.73200000000003</v>
      </c>
      <c r="R124" s="1">
        <v>299.392</v>
      </c>
      <c r="S124" s="1">
        <v>299.61599999999999</v>
      </c>
      <c r="T124" s="1">
        <v>298.72199999999901</v>
      </c>
      <c r="U124" s="1">
        <v>297.77199999999903</v>
      </c>
      <c r="V124" s="1">
        <v>296.822</v>
      </c>
      <c r="W124" s="1">
        <v>295.87200000000001</v>
      </c>
      <c r="X124" s="1">
        <v>294.92200000000003</v>
      </c>
      <c r="Y124" s="1">
        <v>294.036</v>
      </c>
      <c r="Z124" s="1">
        <v>293.15800000000002</v>
      </c>
      <c r="AA124" s="1">
        <v>292.27199999999999</v>
      </c>
      <c r="AB124" s="1">
        <v>291.39400000000001</v>
      </c>
      <c r="AC124" s="1">
        <v>290.51999999999902</v>
      </c>
      <c r="AD124" s="1">
        <v>289.11599999999902</v>
      </c>
      <c r="AE124" s="1">
        <v>287.70400000000001</v>
      </c>
      <c r="AF124" s="1">
        <v>286.298</v>
      </c>
      <c r="AG124" s="1">
        <v>284.885999999999</v>
      </c>
      <c r="AH124" s="1">
        <v>284.178</v>
      </c>
      <c r="AI124" s="1">
        <v>283.53199999999902</v>
      </c>
      <c r="AJ124" s="1">
        <v>284.12200000000001</v>
      </c>
      <c r="AK124" s="1">
        <v>284.70999999999998</v>
      </c>
      <c r="AL124" s="1">
        <v>285.30799999999903</v>
      </c>
      <c r="AM124" s="1">
        <v>285.89600000000002</v>
      </c>
      <c r="AN124" s="1">
        <v>286.07799999999997</v>
      </c>
      <c r="AO124" s="1">
        <v>286.64999999999998</v>
      </c>
      <c r="AP124" s="1">
        <v>287.22000000000003</v>
      </c>
      <c r="AQ124" s="1">
        <v>287.79199999999997</v>
      </c>
      <c r="AR124" s="1">
        <v>288.36399999999998</v>
      </c>
      <c r="AS124" s="1">
        <v>289.21399999999898</v>
      </c>
      <c r="AT124" s="1">
        <v>290.07399999999899</v>
      </c>
      <c r="AU124" s="1">
        <v>290.92599999999902</v>
      </c>
      <c r="AV124" s="1">
        <v>291.77800000000002</v>
      </c>
      <c r="AW124" s="1">
        <v>291.68599999999901</v>
      </c>
      <c r="AX124" s="1">
        <v>291.786</v>
      </c>
      <c r="AY124" s="1">
        <v>291.10599999999903</v>
      </c>
      <c r="AZ124" s="1">
        <v>290.41800000000001</v>
      </c>
      <c r="BA124" s="1">
        <v>289.73</v>
      </c>
      <c r="BB124" s="1">
        <v>289.05</v>
      </c>
      <c r="BC124" s="1">
        <v>290.25200000000001</v>
      </c>
      <c r="BD124" s="1">
        <v>291.45199999999897</v>
      </c>
      <c r="BE124" s="1">
        <v>292.65399999999897</v>
      </c>
      <c r="BF124" s="1">
        <v>293.85599999999903</v>
      </c>
      <c r="BG124" s="1">
        <v>293.584</v>
      </c>
      <c r="BH124" s="1">
        <v>295.21800000000002</v>
      </c>
      <c r="BI124" s="1">
        <v>297.10000000000002</v>
      </c>
      <c r="BJ124" s="1">
        <v>298.98399999999998</v>
      </c>
      <c r="BK124" s="1">
        <v>300.86599999999902</v>
      </c>
      <c r="BL124" s="1">
        <v>302.75</v>
      </c>
      <c r="BM124" s="1">
        <v>301.67599999999902</v>
      </c>
      <c r="BN124" s="1">
        <v>300.61200000000002</v>
      </c>
      <c r="BO124" s="1">
        <v>299.54000000000002</v>
      </c>
      <c r="BP124" s="1">
        <v>298.47599999999898</v>
      </c>
      <c r="BQ124" s="1">
        <v>298.94600000000003</v>
      </c>
      <c r="BR124" s="1">
        <v>298.048</v>
      </c>
      <c r="BS124" s="1">
        <v>296.762</v>
      </c>
      <c r="BU124" s="13">
        <v>4.9633380000000001E-4</v>
      </c>
      <c r="BV124" s="13">
        <v>4.9633380000000001E-4</v>
      </c>
      <c r="BW124" s="13">
        <v>4.9633380000000001E-4</v>
      </c>
      <c r="BX124" s="13">
        <v>4.9633380000000001E-4</v>
      </c>
      <c r="BY124" s="13">
        <v>4.9633380000000001E-4</v>
      </c>
      <c r="BZ124" s="13">
        <v>5.0170070000000002E-4</v>
      </c>
      <c r="CA124" s="13">
        <v>5.0170070000000002E-4</v>
      </c>
      <c r="CB124" s="13">
        <v>5.0170070000000002E-4</v>
      </c>
      <c r="CC124" s="13">
        <v>5.0170070000000002E-4</v>
      </c>
      <c r="CD124" s="13">
        <v>5.0170070000000002E-4</v>
      </c>
      <c r="CE124" s="13">
        <v>5.2706300000000003E-4</v>
      </c>
      <c r="CF124" s="13">
        <v>5.2706300000000003E-4</v>
      </c>
      <c r="CG124" s="13">
        <v>5.2706300000000003E-4</v>
      </c>
      <c r="CH124" s="13">
        <v>5.2706300000000003E-4</v>
      </c>
      <c r="CI124" s="13">
        <v>5.2706300000000003E-4</v>
      </c>
      <c r="CJ124" s="13">
        <v>5.2085520000000004E-4</v>
      </c>
      <c r="CK124" s="13">
        <v>5.2085520000000004E-4</v>
      </c>
      <c r="CL124" s="13">
        <v>5.2085520000000004E-4</v>
      </c>
      <c r="CM124" s="13">
        <v>5.2085520000000004E-4</v>
      </c>
      <c r="CN124" s="13">
        <v>5.2085520000000004E-4</v>
      </c>
      <c r="CO124" s="13">
        <v>6.3138579999999999E-4</v>
      </c>
      <c r="CP124" s="13">
        <v>6.3138579999999999E-4</v>
      </c>
      <c r="CQ124" s="13">
        <v>6.3138579999999999E-4</v>
      </c>
      <c r="CR124" s="13">
        <v>6.3138579999999999E-4</v>
      </c>
      <c r="CS124" s="13">
        <v>6.3138579999999999E-4</v>
      </c>
      <c r="CT124" s="13">
        <v>6.7811119999999997E-4</v>
      </c>
      <c r="CU124" s="13">
        <v>6.7811119999999997E-4</v>
      </c>
      <c r="CV124" s="13">
        <v>6.7811119999999997E-4</v>
      </c>
      <c r="CW124" s="13">
        <v>6.7811119999999997E-4</v>
      </c>
      <c r="CX124" s="13">
        <v>6.7811119999999997E-4</v>
      </c>
      <c r="CY124" s="13">
        <v>4.4365110000000002E-4</v>
      </c>
      <c r="CZ124" s="13">
        <v>4.4365110000000002E-4</v>
      </c>
      <c r="DA124" s="13">
        <v>4.4365110000000002E-4</v>
      </c>
      <c r="DB124" s="13">
        <v>4.4365110000000002E-4</v>
      </c>
      <c r="DC124" s="13">
        <v>4.4365110000000002E-4</v>
      </c>
      <c r="DD124" s="13">
        <v>6.5605229999999995E-4</v>
      </c>
      <c r="DE124" s="13">
        <v>6.5605229999999995E-4</v>
      </c>
      <c r="DF124" s="13">
        <v>6.5605229999999995E-4</v>
      </c>
      <c r="DG124" s="13">
        <v>6.5605229999999995E-4</v>
      </c>
      <c r="DH124" s="13">
        <v>6.5605229999999995E-4</v>
      </c>
      <c r="DI124" s="13">
        <v>6.6710719999999997E-4</v>
      </c>
      <c r="DJ124" s="13">
        <v>6.6710719999999997E-4</v>
      </c>
      <c r="DK124" s="13">
        <v>6.6710719999999997E-4</v>
      </c>
      <c r="DL124" s="13">
        <v>6.6710719999999997E-4</v>
      </c>
      <c r="DM124" s="13">
        <v>6.6710719999999997E-4</v>
      </c>
      <c r="DN124" s="13">
        <v>6.8497950000000001E-4</v>
      </c>
      <c r="DO124" s="13">
        <v>6.8497950000000001E-4</v>
      </c>
      <c r="DP124" s="13">
        <v>6.8497950000000001E-4</v>
      </c>
      <c r="DQ124" s="13">
        <v>6.8497950000000001E-4</v>
      </c>
      <c r="DR124" s="13">
        <v>6.8497950000000001E-4</v>
      </c>
      <c r="DS124" s="13">
        <v>7.6212030000000002E-4</v>
      </c>
      <c r="DT124" s="13">
        <v>7.6212030000000002E-4</v>
      </c>
      <c r="DU124" s="13">
        <v>7.6212030000000002E-4</v>
      </c>
      <c r="DV124" s="13">
        <v>7.6212030000000002E-4</v>
      </c>
      <c r="DW124" s="13">
        <v>7.6212030000000002E-4</v>
      </c>
      <c r="DX124" s="13">
        <v>8.4804979999999997E-4</v>
      </c>
      <c r="DY124" s="13">
        <v>8.4804979999999997E-4</v>
      </c>
      <c r="DZ124" s="13">
        <v>8.4804979999999997E-4</v>
      </c>
      <c r="EA124" s="13">
        <v>8.4804979999999997E-4</v>
      </c>
      <c r="EB124" s="13">
        <v>8.4804979999999997E-4</v>
      </c>
      <c r="EC124" s="13">
        <v>8.4574159999999999E-4</v>
      </c>
      <c r="ED124" s="13">
        <v>8.4574159999999999E-4</v>
      </c>
      <c r="EE124" s="13">
        <v>8.4574159999999999E-4</v>
      </c>
      <c r="EF124" s="13">
        <v>8.4574159999999999E-4</v>
      </c>
      <c r="EG124" s="13">
        <v>8.4574159999999999E-4</v>
      </c>
      <c r="EH124" s="13">
        <v>8.9740309999999999E-4</v>
      </c>
      <c r="EI124" s="13">
        <v>8.9740309999999999E-4</v>
      </c>
      <c r="EJ124" s="13">
        <v>8.9740309999999999E-4</v>
      </c>
      <c r="EK124" s="13">
        <v>8.9740309999999999E-4</v>
      </c>
      <c r="EL124" s="13">
        <v>8.9740309999999999E-4</v>
      </c>
      <c r="EN124" s="24">
        <v>121</v>
      </c>
      <c r="EO124" s="38">
        <v>2</v>
      </c>
      <c r="EP124" s="38">
        <v>51</v>
      </c>
      <c r="EQ124" s="17">
        <v>556420</v>
      </c>
      <c r="ER124" s="17">
        <v>391540</v>
      </c>
      <c r="ES124" s="41">
        <f t="shared" si="15"/>
        <v>308.87</v>
      </c>
      <c r="ET124" s="41">
        <f t="shared" si="16"/>
        <v>196.53316852799901</v>
      </c>
      <c r="EU124" s="41">
        <f t="shared" si="18"/>
        <v>112.33683147200099</v>
      </c>
      <c r="EV124" s="27" t="str">
        <f t="shared" si="19"/>
        <v>2,51</v>
      </c>
      <c r="EW124" s="28">
        <v>2</v>
      </c>
      <c r="EX124" s="28">
        <v>53</v>
      </c>
      <c r="EY124" s="28">
        <v>70</v>
      </c>
      <c r="EZ124" s="28">
        <v>294.42200000000003</v>
      </c>
      <c r="FA124" s="27" t="str">
        <f t="shared" si="20"/>
        <v/>
      </c>
      <c r="FB124" s="28">
        <f t="shared" si="21"/>
        <v>0</v>
      </c>
      <c r="FC124" s="28">
        <f t="shared" si="21"/>
        <v>0</v>
      </c>
      <c r="FD124" s="28">
        <f t="shared" si="22"/>
        <v>294.42200000000003</v>
      </c>
      <c r="FE124" s="29">
        <f t="shared" si="17"/>
        <v>0</v>
      </c>
      <c r="FF124" s="3" t="str">
        <f t="shared" si="23"/>
        <v/>
      </c>
      <c r="FG124" s="42" t="str">
        <f t="shared" si="25"/>
        <v/>
      </c>
      <c r="FH124" s="42" t="str">
        <f t="shared" si="25"/>
        <v/>
      </c>
      <c r="FI124" s="42" t="str">
        <f t="shared" si="25"/>
        <v/>
      </c>
      <c r="FK124" s="32">
        <v>1</v>
      </c>
      <c r="FL124" s="32">
        <v>121</v>
      </c>
      <c r="FM124" s="31">
        <v>1</v>
      </c>
      <c r="FN124" s="31">
        <v>27</v>
      </c>
      <c r="FO124" s="31">
        <v>35</v>
      </c>
      <c r="FP124" s="32" t="s">
        <v>25</v>
      </c>
      <c r="FQ124" s="32">
        <v>2.5000000000000001E-2</v>
      </c>
      <c r="FR124" s="32">
        <v>0</v>
      </c>
      <c r="FS124" s="32">
        <v>0</v>
      </c>
      <c r="FT124" s="32">
        <v>0</v>
      </c>
      <c r="FU124" s="32">
        <v>0</v>
      </c>
      <c r="FV124" s="39"/>
    </row>
    <row r="125" spans="1:178" ht="2.1" customHeight="1" x14ac:dyDescent="0.25">
      <c r="A125" s="5"/>
      <c r="B125" s="1">
        <v>300.80200000000002</v>
      </c>
      <c r="C125" s="1">
        <v>300.298</v>
      </c>
      <c r="D125" s="1">
        <v>299.79599999999903</v>
      </c>
      <c r="E125" s="1">
        <v>299.91599999999897</v>
      </c>
      <c r="F125" s="1">
        <v>300.036</v>
      </c>
      <c r="G125" s="1">
        <v>300.15600000000001</v>
      </c>
      <c r="H125" s="1">
        <v>300.45199999999897</v>
      </c>
      <c r="I125" s="1">
        <v>300.74</v>
      </c>
      <c r="J125" s="1">
        <v>300.70400000000001</v>
      </c>
      <c r="K125" s="1">
        <v>300.66800000000001</v>
      </c>
      <c r="L125" s="1">
        <v>300.63999999999902</v>
      </c>
      <c r="M125" s="1">
        <v>300.96199999999999</v>
      </c>
      <c r="N125" s="1">
        <v>301.29399999999998</v>
      </c>
      <c r="O125" s="1">
        <v>300.94400000000002</v>
      </c>
      <c r="P125" s="1">
        <v>300.60199999999998</v>
      </c>
      <c r="Q125" s="1">
        <v>300.26</v>
      </c>
      <c r="R125" s="1">
        <v>300.48399999999998</v>
      </c>
      <c r="S125" s="1">
        <v>300.707999999999</v>
      </c>
      <c r="T125" s="1">
        <v>299.81400000000002</v>
      </c>
      <c r="U125" s="1">
        <v>298.92</v>
      </c>
      <c r="V125" s="1">
        <v>297.97000000000003</v>
      </c>
      <c r="W125" s="1">
        <v>297.02199999999903</v>
      </c>
      <c r="X125" s="1">
        <v>296.072</v>
      </c>
      <c r="Y125" s="1">
        <v>295.18599999999998</v>
      </c>
      <c r="Z125" s="1">
        <v>294.30799999999903</v>
      </c>
      <c r="AA125" s="1">
        <v>293.42200000000003</v>
      </c>
      <c r="AB125" s="1">
        <v>292.55599999999998</v>
      </c>
      <c r="AC125" s="1">
        <v>291.68999999999897</v>
      </c>
      <c r="AD125" s="1">
        <v>290.27600000000001</v>
      </c>
      <c r="AE125" s="1">
        <v>288.87199999999899</v>
      </c>
      <c r="AF125" s="1">
        <v>287.45999999999998</v>
      </c>
      <c r="AG125" s="1">
        <v>286.75200000000001</v>
      </c>
      <c r="AH125" s="1">
        <v>286.05399999999997</v>
      </c>
      <c r="AI125" s="1">
        <v>285.39800000000002</v>
      </c>
      <c r="AJ125" s="1">
        <v>284.74400000000003</v>
      </c>
      <c r="AK125" s="1">
        <v>285.34199999999998</v>
      </c>
      <c r="AL125" s="1">
        <v>285.93</v>
      </c>
      <c r="AM125" s="1">
        <v>286.51999999999902</v>
      </c>
      <c r="AN125" s="1">
        <v>286.70199999999897</v>
      </c>
      <c r="AO125" s="1">
        <v>286.88200000000001</v>
      </c>
      <c r="AP125" s="1">
        <v>287.45400000000001</v>
      </c>
      <c r="AQ125" s="1">
        <v>288.02600000000001</v>
      </c>
      <c r="AR125" s="1">
        <v>288.596</v>
      </c>
      <c r="AS125" s="1">
        <v>289.45600000000002</v>
      </c>
      <c r="AT125" s="1">
        <v>290.30799999999903</v>
      </c>
      <c r="AU125" s="1">
        <v>291.16000000000003</v>
      </c>
      <c r="AV125" s="1">
        <v>291.06799999999998</v>
      </c>
      <c r="AW125" s="1">
        <v>290.98599999999999</v>
      </c>
      <c r="AX125" s="1">
        <v>291.084</v>
      </c>
      <c r="AY125" s="1">
        <v>291.17599999999999</v>
      </c>
      <c r="AZ125" s="1">
        <v>290.49599999999998</v>
      </c>
      <c r="BA125" s="1">
        <v>289.80799999999903</v>
      </c>
      <c r="BB125" s="1">
        <v>289.12799999999999</v>
      </c>
      <c r="BC125" s="1">
        <v>290.32799999999901</v>
      </c>
      <c r="BD125" s="1">
        <v>291.52999999999901</v>
      </c>
      <c r="BE125" s="1">
        <v>292.73200000000003</v>
      </c>
      <c r="BF125" s="1">
        <v>292.45999999999901</v>
      </c>
      <c r="BG125" s="1">
        <v>292.18799999999902</v>
      </c>
      <c r="BH125" s="1">
        <v>293.822</v>
      </c>
      <c r="BI125" s="1">
        <v>295.464</v>
      </c>
      <c r="BJ125" s="1">
        <v>297.346</v>
      </c>
      <c r="BK125" s="1">
        <v>299.22199999999901</v>
      </c>
      <c r="BL125" s="1">
        <v>301.10399999999998</v>
      </c>
      <c r="BM125" s="1">
        <v>300.04000000000002</v>
      </c>
      <c r="BN125" s="1">
        <v>298.96800000000002</v>
      </c>
      <c r="BO125" s="1">
        <v>297.904</v>
      </c>
      <c r="BP125" s="1">
        <v>298.37400000000002</v>
      </c>
      <c r="BQ125" s="1">
        <v>298.846</v>
      </c>
      <c r="BR125" s="1">
        <v>297.94799999999901</v>
      </c>
      <c r="BS125" s="1">
        <v>297.04000000000002</v>
      </c>
      <c r="BU125" s="13">
        <v>4.9633380000000001E-4</v>
      </c>
      <c r="BV125" s="13">
        <v>4.9633380000000001E-4</v>
      </c>
      <c r="BW125" s="13">
        <v>4.9633380000000001E-4</v>
      </c>
      <c r="BX125" s="13">
        <v>4.9633380000000001E-4</v>
      </c>
      <c r="BY125" s="13">
        <v>4.9633380000000001E-4</v>
      </c>
      <c r="BZ125" s="13">
        <v>5.0170070000000002E-4</v>
      </c>
      <c r="CA125" s="13">
        <v>5.0170070000000002E-4</v>
      </c>
      <c r="CB125" s="13">
        <v>5.0170070000000002E-4</v>
      </c>
      <c r="CC125" s="13">
        <v>5.0170070000000002E-4</v>
      </c>
      <c r="CD125" s="13">
        <v>5.0170070000000002E-4</v>
      </c>
      <c r="CE125" s="13">
        <v>5.2706300000000003E-4</v>
      </c>
      <c r="CF125" s="13">
        <v>5.2706300000000003E-4</v>
      </c>
      <c r="CG125" s="13">
        <v>5.2706300000000003E-4</v>
      </c>
      <c r="CH125" s="13">
        <v>5.2706300000000003E-4</v>
      </c>
      <c r="CI125" s="13">
        <v>5.2706300000000003E-4</v>
      </c>
      <c r="CJ125" s="13">
        <v>5.2085520000000004E-4</v>
      </c>
      <c r="CK125" s="13">
        <v>5.2085520000000004E-4</v>
      </c>
      <c r="CL125" s="13">
        <v>5.2085520000000004E-4</v>
      </c>
      <c r="CM125" s="13">
        <v>5.2085520000000004E-4</v>
      </c>
      <c r="CN125" s="13">
        <v>5.2085520000000004E-4</v>
      </c>
      <c r="CO125" s="13">
        <v>6.3138579999999999E-4</v>
      </c>
      <c r="CP125" s="13">
        <v>6.3138579999999999E-4</v>
      </c>
      <c r="CQ125" s="13">
        <v>6.3138579999999999E-4</v>
      </c>
      <c r="CR125" s="13">
        <v>6.3138579999999999E-4</v>
      </c>
      <c r="CS125" s="13">
        <v>6.3138579999999999E-4</v>
      </c>
      <c r="CT125" s="13">
        <v>6.7811119999999997E-4</v>
      </c>
      <c r="CU125" s="13">
        <v>6.7811119999999997E-4</v>
      </c>
      <c r="CV125" s="13">
        <v>6.7811119999999997E-4</v>
      </c>
      <c r="CW125" s="13">
        <v>6.7811119999999997E-4</v>
      </c>
      <c r="CX125" s="13">
        <v>6.7811119999999997E-4</v>
      </c>
      <c r="CY125" s="13">
        <v>4.4365110000000002E-4</v>
      </c>
      <c r="CZ125" s="13">
        <v>4.4365110000000002E-4</v>
      </c>
      <c r="DA125" s="13">
        <v>4.4365110000000002E-4</v>
      </c>
      <c r="DB125" s="13">
        <v>4.4365110000000002E-4</v>
      </c>
      <c r="DC125" s="13">
        <v>4.4365110000000002E-4</v>
      </c>
      <c r="DD125" s="13">
        <v>6.5605229999999995E-4</v>
      </c>
      <c r="DE125" s="13">
        <v>6.5605229999999995E-4</v>
      </c>
      <c r="DF125" s="13">
        <v>6.5605229999999995E-4</v>
      </c>
      <c r="DG125" s="13">
        <v>6.5605229999999995E-4</v>
      </c>
      <c r="DH125" s="13">
        <v>6.5605229999999995E-4</v>
      </c>
      <c r="DI125" s="13">
        <v>6.6710719999999997E-4</v>
      </c>
      <c r="DJ125" s="13">
        <v>6.6710719999999997E-4</v>
      </c>
      <c r="DK125" s="13">
        <v>6.6710719999999997E-4</v>
      </c>
      <c r="DL125" s="13">
        <v>6.6710719999999997E-4</v>
      </c>
      <c r="DM125" s="13">
        <v>6.6710719999999997E-4</v>
      </c>
      <c r="DN125" s="13">
        <v>6.8497950000000001E-4</v>
      </c>
      <c r="DO125" s="13">
        <v>6.8497950000000001E-4</v>
      </c>
      <c r="DP125" s="13">
        <v>6.8497950000000001E-4</v>
      </c>
      <c r="DQ125" s="13">
        <v>6.8497950000000001E-4</v>
      </c>
      <c r="DR125" s="13">
        <v>6.8497950000000001E-4</v>
      </c>
      <c r="DS125" s="13">
        <v>7.6212030000000002E-4</v>
      </c>
      <c r="DT125" s="13">
        <v>7.6212030000000002E-4</v>
      </c>
      <c r="DU125" s="13">
        <v>7.6212030000000002E-4</v>
      </c>
      <c r="DV125" s="13">
        <v>7.6212030000000002E-4</v>
      </c>
      <c r="DW125" s="13">
        <v>7.6212030000000002E-4</v>
      </c>
      <c r="DX125" s="13">
        <v>8.4804979999999997E-4</v>
      </c>
      <c r="DY125" s="13">
        <v>8.4804979999999997E-4</v>
      </c>
      <c r="DZ125" s="13">
        <v>8.4804979999999997E-4</v>
      </c>
      <c r="EA125" s="13">
        <v>8.4804979999999997E-4</v>
      </c>
      <c r="EB125" s="13">
        <v>8.4804979999999997E-4</v>
      </c>
      <c r="EC125" s="13">
        <v>8.4574159999999999E-4</v>
      </c>
      <c r="ED125" s="13">
        <v>8.4574159999999999E-4</v>
      </c>
      <c r="EE125" s="13">
        <v>8.4574159999999999E-4</v>
      </c>
      <c r="EF125" s="13">
        <v>8.4574159999999999E-4</v>
      </c>
      <c r="EG125" s="13">
        <v>8.4574159999999999E-4</v>
      </c>
      <c r="EH125" s="13">
        <v>8.9740309999999999E-4</v>
      </c>
      <c r="EI125" s="13">
        <v>8.9740309999999999E-4</v>
      </c>
      <c r="EJ125" s="13">
        <v>8.9740309999999999E-4</v>
      </c>
      <c r="EK125" s="13">
        <v>8.9740309999999999E-4</v>
      </c>
      <c r="EL125" s="13">
        <v>8.9740309999999999E-4</v>
      </c>
      <c r="EN125" s="24">
        <v>122</v>
      </c>
      <c r="EO125" s="38">
        <v>2</v>
      </c>
      <c r="EP125" s="38">
        <v>52</v>
      </c>
      <c r="EQ125" s="17">
        <v>556460</v>
      </c>
      <c r="ER125" s="17">
        <v>391540</v>
      </c>
      <c r="ES125" s="41">
        <f t="shared" si="15"/>
        <v>307.92</v>
      </c>
      <c r="ET125" s="41">
        <f t="shared" si="16"/>
        <v>196.491264624</v>
      </c>
      <c r="EU125" s="41">
        <f t="shared" si="18"/>
        <v>111.42873537600002</v>
      </c>
      <c r="EV125" s="27" t="str">
        <f t="shared" si="19"/>
        <v>2,52</v>
      </c>
      <c r="EW125" s="28">
        <v>2</v>
      </c>
      <c r="EX125" s="28">
        <v>54</v>
      </c>
      <c r="EY125" s="28">
        <v>70</v>
      </c>
      <c r="EZ125" s="28">
        <v>294.34399999999999</v>
      </c>
      <c r="FA125" s="27" t="str">
        <f t="shared" si="20"/>
        <v/>
      </c>
      <c r="FB125" s="28">
        <f t="shared" si="21"/>
        <v>0</v>
      </c>
      <c r="FC125" s="28">
        <f t="shared" si="21"/>
        <v>0</v>
      </c>
      <c r="FD125" s="28">
        <f t="shared" si="22"/>
        <v>294.34399999999999</v>
      </c>
      <c r="FE125" s="29">
        <f t="shared" si="17"/>
        <v>0</v>
      </c>
      <c r="FF125" s="3" t="str">
        <f t="shared" si="23"/>
        <v/>
      </c>
      <c r="FG125" s="42" t="str">
        <f t="shared" ref="FG125:FI144" si="26">IF(ISNUMBER($FF125),INDEX($FB$4:$FD$575,MATCH($FF125,$FE$4:$FE$575,0),FG$3),"")</f>
        <v/>
      </c>
      <c r="FH125" s="42" t="str">
        <f t="shared" si="26"/>
        <v/>
      </c>
      <c r="FI125" s="42" t="str">
        <f t="shared" si="26"/>
        <v/>
      </c>
      <c r="FK125" s="32">
        <v>1</v>
      </c>
      <c r="FL125" s="32">
        <v>122</v>
      </c>
      <c r="FM125" s="31">
        <v>1</v>
      </c>
      <c r="FN125" s="31">
        <v>39</v>
      </c>
      <c r="FO125" s="31">
        <v>37</v>
      </c>
      <c r="FP125" s="32" t="s">
        <v>25</v>
      </c>
      <c r="FQ125" s="32">
        <v>4.4999999999999998E-2</v>
      </c>
      <c r="FR125" s="32">
        <v>0</v>
      </c>
      <c r="FS125" s="32">
        <v>0</v>
      </c>
      <c r="FT125" s="32">
        <v>0</v>
      </c>
      <c r="FU125" s="32">
        <v>0</v>
      </c>
      <c r="FV125" s="39"/>
    </row>
    <row r="126" spans="1:178" ht="2.1" customHeight="1" x14ac:dyDescent="0.25">
      <c r="EN126" s="24">
        <v>123</v>
      </c>
      <c r="EO126" s="38">
        <v>2</v>
      </c>
      <c r="EP126" s="38">
        <v>53</v>
      </c>
      <c r="EQ126" s="17">
        <v>556500</v>
      </c>
      <c r="ER126" s="17">
        <v>391540</v>
      </c>
      <c r="ES126" s="41">
        <f t="shared" si="15"/>
        <v>308.77</v>
      </c>
      <c r="ET126" s="41">
        <f t="shared" si="16"/>
        <v>196.44586771199999</v>
      </c>
      <c r="EU126" s="41">
        <f t="shared" si="18"/>
        <v>112.32413228799999</v>
      </c>
      <c r="EV126" s="27" t="str">
        <f t="shared" si="19"/>
        <v>2,53</v>
      </c>
      <c r="EW126" s="28">
        <v>2</v>
      </c>
      <c r="EX126" s="28">
        <v>55</v>
      </c>
      <c r="EY126" s="28">
        <v>70</v>
      </c>
      <c r="EZ126" s="28">
        <v>294.267</v>
      </c>
      <c r="FA126" s="27" t="str">
        <f t="shared" si="20"/>
        <v/>
      </c>
      <c r="FB126" s="28">
        <f t="shared" si="21"/>
        <v>0</v>
      </c>
      <c r="FC126" s="28">
        <f t="shared" si="21"/>
        <v>0</v>
      </c>
      <c r="FD126" s="28">
        <f t="shared" si="22"/>
        <v>294.267</v>
      </c>
      <c r="FE126" s="29">
        <f t="shared" si="17"/>
        <v>0</v>
      </c>
      <c r="FF126" s="3" t="str">
        <f t="shared" si="23"/>
        <v/>
      </c>
      <c r="FG126" s="42" t="str">
        <f t="shared" si="26"/>
        <v/>
      </c>
      <c r="FH126" s="42" t="str">
        <f t="shared" si="26"/>
        <v/>
      </c>
      <c r="FI126" s="42" t="str">
        <f t="shared" si="26"/>
        <v/>
      </c>
      <c r="FK126" s="32">
        <v>1</v>
      </c>
      <c r="FL126" s="32">
        <v>123</v>
      </c>
      <c r="FM126" s="31">
        <v>1</v>
      </c>
      <c r="FN126" s="31">
        <v>27</v>
      </c>
      <c r="FO126" s="31">
        <v>44</v>
      </c>
      <c r="FP126" s="32" t="s">
        <v>25</v>
      </c>
      <c r="FQ126" s="32">
        <v>2.5000000000000001E-2</v>
      </c>
      <c r="FR126" s="32">
        <v>0</v>
      </c>
      <c r="FS126" s="32">
        <v>0</v>
      </c>
      <c r="FT126" s="32">
        <v>0</v>
      </c>
      <c r="FU126" s="32">
        <v>0</v>
      </c>
      <c r="FV126" s="39"/>
    </row>
    <row r="127" spans="1:178" ht="2.1" customHeight="1" x14ac:dyDescent="0.25">
      <c r="A127" s="5" t="s">
        <v>6</v>
      </c>
      <c r="B127" s="5" t="s">
        <v>6</v>
      </c>
      <c r="C127" s="5" t="s">
        <v>6</v>
      </c>
      <c r="D127" s="5" t="s">
        <v>6</v>
      </c>
      <c r="E127" s="5" t="s">
        <v>6</v>
      </c>
      <c r="F127" s="5" t="s">
        <v>6</v>
      </c>
      <c r="G127" s="5" t="s">
        <v>6</v>
      </c>
      <c r="H127" s="5" t="s">
        <v>6</v>
      </c>
      <c r="I127" s="5" t="s">
        <v>6</v>
      </c>
      <c r="J127" s="5" t="s">
        <v>6</v>
      </c>
      <c r="K127" s="5" t="s">
        <v>6</v>
      </c>
      <c r="L127" s="5" t="s">
        <v>6</v>
      </c>
      <c r="M127" s="5" t="s">
        <v>6</v>
      </c>
      <c r="N127" s="5" t="s">
        <v>6</v>
      </c>
      <c r="O127" s="5" t="s">
        <v>6</v>
      </c>
      <c r="P127" s="5" t="s">
        <v>6</v>
      </c>
      <c r="Q127" s="5" t="s">
        <v>6</v>
      </c>
      <c r="R127" s="5" t="s">
        <v>6</v>
      </c>
      <c r="S127" s="5" t="s">
        <v>6</v>
      </c>
      <c r="T127" s="5" t="s">
        <v>6</v>
      </c>
      <c r="U127" s="5" t="s">
        <v>6</v>
      </c>
      <c r="V127" s="5" t="s">
        <v>6</v>
      </c>
      <c r="W127" s="5" t="s">
        <v>6</v>
      </c>
      <c r="X127" s="5" t="s">
        <v>6</v>
      </c>
      <c r="Y127" s="5" t="s">
        <v>6</v>
      </c>
      <c r="Z127" s="5" t="s">
        <v>6</v>
      </c>
      <c r="AA127" s="5" t="s">
        <v>6</v>
      </c>
      <c r="AB127" s="5" t="s">
        <v>6</v>
      </c>
      <c r="AC127" s="5" t="s">
        <v>6</v>
      </c>
      <c r="AD127" s="5" t="s">
        <v>6</v>
      </c>
      <c r="AE127" s="5" t="s">
        <v>6</v>
      </c>
      <c r="AF127" s="5" t="s">
        <v>6</v>
      </c>
      <c r="AG127" s="5" t="s">
        <v>6</v>
      </c>
      <c r="AH127" s="5" t="s">
        <v>6</v>
      </c>
      <c r="AI127" s="5" t="s">
        <v>6</v>
      </c>
      <c r="AJ127" s="5" t="s">
        <v>6</v>
      </c>
      <c r="AK127" s="5" t="s">
        <v>6</v>
      </c>
      <c r="AL127" s="5" t="s">
        <v>6</v>
      </c>
      <c r="AM127" s="5" t="s">
        <v>6</v>
      </c>
      <c r="AN127" s="5" t="s">
        <v>6</v>
      </c>
      <c r="AO127" s="5" t="s">
        <v>6</v>
      </c>
      <c r="AP127" s="5" t="s">
        <v>6</v>
      </c>
      <c r="AQ127" s="5" t="s">
        <v>6</v>
      </c>
      <c r="AR127" s="5" t="s">
        <v>6</v>
      </c>
      <c r="AS127" s="5" t="s">
        <v>6</v>
      </c>
      <c r="AT127" s="5" t="s">
        <v>6</v>
      </c>
      <c r="AU127" s="5" t="s">
        <v>6</v>
      </c>
      <c r="AV127" s="5" t="s">
        <v>6</v>
      </c>
      <c r="AW127" s="5" t="s">
        <v>6</v>
      </c>
      <c r="AX127" s="5" t="s">
        <v>6</v>
      </c>
      <c r="AY127" s="5" t="s">
        <v>6</v>
      </c>
      <c r="AZ127" s="5" t="s">
        <v>6</v>
      </c>
      <c r="BA127" s="5" t="s">
        <v>6</v>
      </c>
      <c r="BB127" s="5" t="s">
        <v>6</v>
      </c>
      <c r="BC127" s="5" t="s">
        <v>6</v>
      </c>
      <c r="BD127" s="5" t="s">
        <v>6</v>
      </c>
      <c r="BE127" s="5" t="s">
        <v>6</v>
      </c>
      <c r="BF127" s="5" t="s">
        <v>6</v>
      </c>
      <c r="BG127" s="5" t="s">
        <v>6</v>
      </c>
      <c r="BH127" s="5" t="s">
        <v>6</v>
      </c>
      <c r="BI127" s="5" t="s">
        <v>6</v>
      </c>
      <c r="BJ127" s="5" t="s">
        <v>6</v>
      </c>
      <c r="BK127" s="5" t="s">
        <v>6</v>
      </c>
      <c r="BL127" s="5" t="s">
        <v>6</v>
      </c>
      <c r="BM127" s="5" t="s">
        <v>6</v>
      </c>
      <c r="BN127" s="5" t="s">
        <v>6</v>
      </c>
      <c r="BO127" s="5" t="s">
        <v>6</v>
      </c>
      <c r="BP127" s="5" t="s">
        <v>6</v>
      </c>
      <c r="BQ127" s="5" t="s">
        <v>6</v>
      </c>
      <c r="BR127" s="5" t="s">
        <v>6</v>
      </c>
      <c r="BS127" s="5" t="s">
        <v>6</v>
      </c>
      <c r="BT127" s="40" t="s">
        <v>6</v>
      </c>
      <c r="BU127" s="40" t="s">
        <v>6</v>
      </c>
      <c r="BV127" s="40" t="s">
        <v>6</v>
      </c>
      <c r="BW127" s="40" t="s">
        <v>6</v>
      </c>
      <c r="BX127" s="40" t="s">
        <v>6</v>
      </c>
      <c r="BY127" s="40" t="s">
        <v>6</v>
      </c>
      <c r="BZ127" s="40" t="s">
        <v>6</v>
      </c>
      <c r="CA127" s="40" t="s">
        <v>6</v>
      </c>
      <c r="CB127" s="40" t="s">
        <v>6</v>
      </c>
      <c r="CC127" s="40" t="s">
        <v>6</v>
      </c>
      <c r="CD127" s="40" t="s">
        <v>6</v>
      </c>
      <c r="CE127" s="40" t="s">
        <v>6</v>
      </c>
      <c r="CF127" s="40" t="s">
        <v>6</v>
      </c>
      <c r="CG127" s="40" t="s">
        <v>6</v>
      </c>
      <c r="CH127" s="40" t="s">
        <v>6</v>
      </c>
      <c r="CI127" s="40" t="s">
        <v>6</v>
      </c>
      <c r="CJ127" s="40" t="s">
        <v>6</v>
      </c>
      <c r="CK127" s="40" t="s">
        <v>6</v>
      </c>
      <c r="CL127" s="40" t="s">
        <v>6</v>
      </c>
      <c r="CM127" s="40" t="s">
        <v>6</v>
      </c>
      <c r="CN127" s="40" t="s">
        <v>6</v>
      </c>
      <c r="CO127" s="40" t="s">
        <v>6</v>
      </c>
      <c r="CP127" s="40" t="s">
        <v>6</v>
      </c>
      <c r="CQ127" s="40" t="s">
        <v>6</v>
      </c>
      <c r="CR127" s="40" t="s">
        <v>6</v>
      </c>
      <c r="CS127" s="40" t="s">
        <v>6</v>
      </c>
      <c r="CT127" s="40" t="s">
        <v>6</v>
      </c>
      <c r="CU127" s="40" t="s">
        <v>6</v>
      </c>
      <c r="CV127" s="40" t="s">
        <v>6</v>
      </c>
      <c r="CW127" s="40" t="s">
        <v>6</v>
      </c>
      <c r="CX127" s="40" t="s">
        <v>6</v>
      </c>
      <c r="CY127" s="40" t="s">
        <v>6</v>
      </c>
      <c r="CZ127" s="40" t="s">
        <v>6</v>
      </c>
      <c r="DA127" s="40" t="s">
        <v>6</v>
      </c>
      <c r="DB127" s="40" t="s">
        <v>6</v>
      </c>
      <c r="DC127" s="40" t="s">
        <v>6</v>
      </c>
      <c r="DD127" s="40" t="s">
        <v>6</v>
      </c>
      <c r="DE127" s="40" t="s">
        <v>6</v>
      </c>
      <c r="DF127" s="40" t="s">
        <v>6</v>
      </c>
      <c r="DG127" s="40" t="s">
        <v>6</v>
      </c>
      <c r="DH127" s="40" t="s">
        <v>6</v>
      </c>
      <c r="DI127" s="40" t="s">
        <v>6</v>
      </c>
      <c r="DJ127" s="40" t="s">
        <v>6</v>
      </c>
      <c r="DK127" s="40" t="s">
        <v>6</v>
      </c>
      <c r="DL127" s="40" t="s">
        <v>6</v>
      </c>
      <c r="DM127" s="40" t="s">
        <v>6</v>
      </c>
      <c r="DN127" s="40" t="s">
        <v>6</v>
      </c>
      <c r="DO127" s="40" t="s">
        <v>6</v>
      </c>
      <c r="DP127" s="40" t="s">
        <v>6</v>
      </c>
      <c r="DQ127" s="40" t="s">
        <v>6</v>
      </c>
      <c r="DR127" s="40" t="s">
        <v>6</v>
      </c>
      <c r="DS127" s="40" t="s">
        <v>6</v>
      </c>
      <c r="DT127" s="40" t="s">
        <v>6</v>
      </c>
      <c r="DU127" s="40" t="s">
        <v>6</v>
      </c>
      <c r="DV127" s="40" t="s">
        <v>6</v>
      </c>
      <c r="DW127" s="40" t="s">
        <v>6</v>
      </c>
      <c r="DX127" s="40" t="s">
        <v>6</v>
      </c>
      <c r="DY127" s="40" t="s">
        <v>6</v>
      </c>
      <c r="DZ127" s="40" t="s">
        <v>6</v>
      </c>
      <c r="EA127" s="40" t="s">
        <v>6</v>
      </c>
      <c r="EB127" s="40" t="s">
        <v>6</v>
      </c>
      <c r="EC127" s="40" t="s">
        <v>6</v>
      </c>
      <c r="ED127" s="40" t="s">
        <v>6</v>
      </c>
      <c r="EE127" s="40" t="s">
        <v>6</v>
      </c>
      <c r="EF127" s="40" t="s">
        <v>6</v>
      </c>
      <c r="EG127" s="40" t="s">
        <v>6</v>
      </c>
      <c r="EH127" s="40" t="s">
        <v>6</v>
      </c>
      <c r="EI127" s="40" t="s">
        <v>6</v>
      </c>
      <c r="EJ127" s="40" t="s">
        <v>6</v>
      </c>
      <c r="EK127" s="40" t="s">
        <v>6</v>
      </c>
      <c r="EL127" s="40" t="s">
        <v>6</v>
      </c>
      <c r="EN127" s="24">
        <v>124</v>
      </c>
      <c r="EO127" s="38">
        <v>2</v>
      </c>
      <c r="EP127" s="38">
        <v>54</v>
      </c>
      <c r="EQ127" s="17">
        <v>556540</v>
      </c>
      <c r="ER127" s="17">
        <v>391540</v>
      </c>
      <c r="ES127" s="41">
        <f t="shared" si="15"/>
        <v>308.36</v>
      </c>
      <c r="ET127" s="41">
        <f t="shared" si="16"/>
        <v>196.40434785599999</v>
      </c>
      <c r="EU127" s="41">
        <f t="shared" si="18"/>
        <v>111.95565214400003</v>
      </c>
      <c r="EV127" s="27" t="str">
        <f t="shared" si="19"/>
        <v>2,54</v>
      </c>
      <c r="EW127" s="28">
        <v>2</v>
      </c>
      <c r="EX127" s="28">
        <v>56</v>
      </c>
      <c r="EY127" s="28">
        <v>70</v>
      </c>
      <c r="EZ127" s="28">
        <v>294.18200000000002</v>
      </c>
      <c r="FA127" s="27" t="str">
        <f t="shared" si="20"/>
        <v/>
      </c>
      <c r="FB127" s="28">
        <f t="shared" si="21"/>
        <v>0</v>
      </c>
      <c r="FC127" s="28">
        <f t="shared" si="21"/>
        <v>0</v>
      </c>
      <c r="FD127" s="28">
        <f t="shared" si="22"/>
        <v>294.18200000000002</v>
      </c>
      <c r="FE127" s="29">
        <f t="shared" si="17"/>
        <v>0</v>
      </c>
      <c r="FF127" s="3" t="str">
        <f t="shared" si="23"/>
        <v/>
      </c>
      <c r="FG127" s="42" t="str">
        <f t="shared" si="26"/>
        <v/>
      </c>
      <c r="FH127" s="42" t="str">
        <f t="shared" si="26"/>
        <v/>
      </c>
      <c r="FI127" s="42" t="str">
        <f t="shared" si="26"/>
        <v/>
      </c>
      <c r="FK127" s="32">
        <v>1</v>
      </c>
      <c r="FL127" s="32">
        <v>124</v>
      </c>
      <c r="FM127" s="31">
        <v>1</v>
      </c>
      <c r="FN127" s="31">
        <v>39</v>
      </c>
      <c r="FO127" s="31">
        <v>46</v>
      </c>
      <c r="FP127" s="32" t="s">
        <v>25</v>
      </c>
      <c r="FQ127" s="32">
        <v>2.5000000000000001E-2</v>
      </c>
      <c r="FR127" s="32">
        <v>0</v>
      </c>
      <c r="FS127" s="32">
        <v>0</v>
      </c>
      <c r="FT127" s="32">
        <v>0</v>
      </c>
      <c r="FU127" s="32">
        <v>0</v>
      </c>
      <c r="FV127" s="39"/>
    </row>
    <row r="128" spans="1:178" ht="2.1" customHeight="1" x14ac:dyDescent="0.25">
      <c r="A128" s="12">
        <f>B128</f>
        <v>288.17</v>
      </c>
      <c r="B128" s="1">
        <v>288.17</v>
      </c>
      <c r="C128" s="1">
        <v>288.24</v>
      </c>
      <c r="D128" s="1">
        <v>288.31</v>
      </c>
      <c r="E128" s="1">
        <v>288.77999999999997</v>
      </c>
      <c r="F128" s="1">
        <v>289.24</v>
      </c>
      <c r="G128" s="1">
        <v>289.7</v>
      </c>
      <c r="H128" s="1">
        <v>289.7</v>
      </c>
      <c r="I128" s="1">
        <v>289.7</v>
      </c>
      <c r="J128" s="1">
        <v>287.97000000000003</v>
      </c>
      <c r="K128" s="1">
        <v>286.24</v>
      </c>
      <c r="L128" s="1">
        <v>284.52</v>
      </c>
      <c r="M128" s="1">
        <v>283.83999999999997</v>
      </c>
      <c r="N128" s="1">
        <v>283.14999999999998</v>
      </c>
      <c r="O128" s="1">
        <v>283.10000000000002</v>
      </c>
      <c r="P128" s="1">
        <v>283.05</v>
      </c>
      <c r="Q128" s="1">
        <v>282.89</v>
      </c>
      <c r="R128" s="1">
        <v>282.74</v>
      </c>
      <c r="S128" s="1">
        <v>282.58</v>
      </c>
      <c r="T128" s="1">
        <v>285.3</v>
      </c>
      <c r="U128" s="1">
        <v>288.01</v>
      </c>
      <c r="V128" s="1">
        <v>290.72000000000003</v>
      </c>
      <c r="W128" s="1">
        <v>291.56</v>
      </c>
      <c r="X128" s="1">
        <v>292.39999999999998</v>
      </c>
      <c r="Y128" s="1">
        <v>292.52999999999997</v>
      </c>
      <c r="Z128" s="1">
        <v>292.67</v>
      </c>
      <c r="AA128" s="1">
        <v>292</v>
      </c>
      <c r="AB128" s="1">
        <v>291.32</v>
      </c>
      <c r="AC128" s="1">
        <v>290.64999999999998</v>
      </c>
      <c r="AD128" s="1">
        <v>290.38</v>
      </c>
      <c r="AE128" s="1">
        <v>290.10000000000002</v>
      </c>
      <c r="AF128" s="1">
        <v>289.7</v>
      </c>
      <c r="AG128" s="1">
        <v>289.3</v>
      </c>
      <c r="AH128" s="1">
        <v>288.89</v>
      </c>
      <c r="AI128" s="1">
        <v>288.70999999999998</v>
      </c>
      <c r="AJ128" s="1">
        <v>288.52</v>
      </c>
      <c r="AK128" s="1">
        <v>288.08</v>
      </c>
      <c r="AL128" s="1">
        <v>287.64</v>
      </c>
      <c r="AM128" s="1">
        <v>287.2</v>
      </c>
      <c r="AN128" s="1">
        <v>286.70999999999998</v>
      </c>
      <c r="AO128" s="1">
        <v>286.22000000000003</v>
      </c>
      <c r="AP128" s="1">
        <v>285.73</v>
      </c>
      <c r="AQ128" s="1">
        <v>285.48</v>
      </c>
      <c r="AR128" s="1">
        <v>285.23</v>
      </c>
      <c r="AS128" s="1">
        <v>284.91000000000003</v>
      </c>
      <c r="AT128" s="1">
        <v>284.58</v>
      </c>
      <c r="AU128" s="1">
        <v>284.08</v>
      </c>
      <c r="AV128" s="1">
        <v>283.58</v>
      </c>
      <c r="AW128" s="1">
        <v>283.08</v>
      </c>
      <c r="AX128" s="1">
        <v>282.70999999999998</v>
      </c>
      <c r="AY128" s="1">
        <v>282.33999999999997</v>
      </c>
      <c r="AZ128" s="1">
        <v>281.98</v>
      </c>
      <c r="BA128" s="1">
        <v>281.70999999999998</v>
      </c>
      <c r="BB128" s="1">
        <v>281.45</v>
      </c>
      <c r="BC128" s="1">
        <v>281.20999999999998</v>
      </c>
      <c r="BD128" s="1">
        <v>280.97000000000003</v>
      </c>
      <c r="BE128" s="1">
        <v>280.74</v>
      </c>
      <c r="BF128" s="1">
        <v>280.51</v>
      </c>
      <c r="BG128" s="1">
        <v>280.29000000000002</v>
      </c>
      <c r="BH128" s="1">
        <v>279.43</v>
      </c>
      <c r="BI128" s="1">
        <v>278.58</v>
      </c>
      <c r="BJ128" s="1">
        <v>277.64</v>
      </c>
      <c r="BK128" s="1">
        <v>276.7</v>
      </c>
      <c r="BL128" s="1">
        <v>275.77</v>
      </c>
      <c r="BM128" s="1">
        <v>275.13</v>
      </c>
      <c r="BN128" s="1">
        <v>274.49</v>
      </c>
      <c r="BO128" s="1">
        <v>273.85000000000002</v>
      </c>
      <c r="BP128" s="1">
        <v>273.2</v>
      </c>
      <c r="BQ128" s="1">
        <v>272.56</v>
      </c>
      <c r="BR128" s="1">
        <v>272.08</v>
      </c>
      <c r="BS128" s="1">
        <v>271.60000000000002</v>
      </c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N128" s="24">
        <v>125</v>
      </c>
      <c r="EO128" s="38">
        <v>2</v>
      </c>
      <c r="EP128" s="38">
        <v>55</v>
      </c>
      <c r="EQ128" s="17">
        <v>556580</v>
      </c>
      <c r="ER128" s="17">
        <v>391540</v>
      </c>
      <c r="ES128" s="41">
        <f t="shared" si="15"/>
        <v>307.94</v>
      </c>
      <c r="ET128" s="41">
        <f t="shared" si="16"/>
        <v>196.36643073600001</v>
      </c>
      <c r="EU128" s="41">
        <f t="shared" si="18"/>
        <v>111.57356926399999</v>
      </c>
      <c r="EV128" s="27" t="str">
        <f t="shared" si="19"/>
        <v>2,55</v>
      </c>
      <c r="EW128" s="28">
        <v>2</v>
      </c>
      <c r="EX128" s="28">
        <v>57</v>
      </c>
      <c r="EY128" s="28">
        <v>70</v>
      </c>
      <c r="EZ128" s="28">
        <v>294.07499999999999</v>
      </c>
      <c r="FA128" s="27" t="str">
        <f t="shared" si="20"/>
        <v/>
      </c>
      <c r="FB128" s="28">
        <f t="shared" si="21"/>
        <v>0</v>
      </c>
      <c r="FC128" s="28">
        <f t="shared" si="21"/>
        <v>0</v>
      </c>
      <c r="FD128" s="28">
        <f t="shared" si="22"/>
        <v>294.07499999999999</v>
      </c>
      <c r="FE128" s="29">
        <f t="shared" si="17"/>
        <v>0</v>
      </c>
      <c r="FF128" s="3" t="str">
        <f t="shared" si="23"/>
        <v/>
      </c>
      <c r="FG128" s="42" t="str">
        <f t="shared" si="26"/>
        <v/>
      </c>
      <c r="FH128" s="42" t="str">
        <f t="shared" si="26"/>
        <v/>
      </c>
      <c r="FI128" s="42" t="str">
        <f t="shared" si="26"/>
        <v/>
      </c>
      <c r="FK128" s="32">
        <v>1</v>
      </c>
      <c r="FL128" s="32">
        <v>125</v>
      </c>
      <c r="FM128" s="31">
        <v>1</v>
      </c>
      <c r="FN128" s="31">
        <v>28</v>
      </c>
      <c r="FO128" s="31">
        <v>36</v>
      </c>
      <c r="FP128" s="32" t="s">
        <v>25</v>
      </c>
      <c r="FQ128" s="32">
        <v>2.5000000000000001E-2</v>
      </c>
      <c r="FR128" s="32">
        <v>0</v>
      </c>
      <c r="FS128" s="32">
        <v>0</v>
      </c>
      <c r="FT128" s="32">
        <v>0</v>
      </c>
      <c r="FU128" s="32">
        <v>0</v>
      </c>
      <c r="FV128" s="39"/>
    </row>
    <row r="129" spans="1:178" ht="2.1" customHeight="1" x14ac:dyDescent="0.25">
      <c r="A129" s="5"/>
      <c r="B129" s="1">
        <v>288.5</v>
      </c>
      <c r="C129" s="1">
        <v>288.57</v>
      </c>
      <c r="D129" s="1">
        <v>288.64</v>
      </c>
      <c r="E129" s="1">
        <v>289.10000000000002</v>
      </c>
      <c r="F129" s="1">
        <v>289.57</v>
      </c>
      <c r="G129" s="1">
        <v>290.02999999999997</v>
      </c>
      <c r="H129" s="1">
        <v>290.49</v>
      </c>
      <c r="I129" s="1">
        <v>290.49</v>
      </c>
      <c r="J129" s="1">
        <v>288.76</v>
      </c>
      <c r="K129" s="1">
        <v>287.04000000000002</v>
      </c>
      <c r="L129" s="1">
        <v>285.31</v>
      </c>
      <c r="M129" s="1">
        <v>283.58</v>
      </c>
      <c r="N129" s="1">
        <v>282.89999999999998</v>
      </c>
      <c r="O129" s="1">
        <v>282.85000000000002</v>
      </c>
      <c r="P129" s="1">
        <v>282.69</v>
      </c>
      <c r="Q129" s="1">
        <v>282.54000000000002</v>
      </c>
      <c r="R129" s="1">
        <v>282.39</v>
      </c>
      <c r="S129" s="1">
        <v>282.23</v>
      </c>
      <c r="T129" s="1">
        <v>284.94</v>
      </c>
      <c r="U129" s="1">
        <v>287.66000000000003</v>
      </c>
      <c r="V129" s="1">
        <v>290.37</v>
      </c>
      <c r="W129" s="1">
        <v>293.08</v>
      </c>
      <c r="X129" s="1">
        <v>293.92</v>
      </c>
      <c r="Y129" s="1">
        <v>294.05</v>
      </c>
      <c r="Z129" s="1">
        <v>293.38</v>
      </c>
      <c r="AA129" s="1">
        <v>292.70999999999998</v>
      </c>
      <c r="AB129" s="1">
        <v>292.04000000000002</v>
      </c>
      <c r="AC129" s="1">
        <v>291.37</v>
      </c>
      <c r="AD129" s="1">
        <v>291.08999999999997</v>
      </c>
      <c r="AE129" s="1">
        <v>290.69</v>
      </c>
      <c r="AF129" s="1">
        <v>290.29000000000002</v>
      </c>
      <c r="AG129" s="1">
        <v>289.88</v>
      </c>
      <c r="AH129" s="1">
        <v>289.48</v>
      </c>
      <c r="AI129" s="1">
        <v>289.29000000000002</v>
      </c>
      <c r="AJ129" s="1">
        <v>288.86</v>
      </c>
      <c r="AK129" s="1">
        <v>288.42</v>
      </c>
      <c r="AL129" s="1">
        <v>287.98</v>
      </c>
      <c r="AM129" s="1">
        <v>287.54000000000002</v>
      </c>
      <c r="AN129" s="1">
        <v>287.05</v>
      </c>
      <c r="AO129" s="1">
        <v>286.56</v>
      </c>
      <c r="AP129" s="1">
        <v>286.07</v>
      </c>
      <c r="AQ129" s="1">
        <v>285.58</v>
      </c>
      <c r="AR129" s="1">
        <v>285.33</v>
      </c>
      <c r="AS129" s="1">
        <v>285.01</v>
      </c>
      <c r="AT129" s="1">
        <v>284.5</v>
      </c>
      <c r="AU129" s="1">
        <v>284</v>
      </c>
      <c r="AV129" s="1">
        <v>283.5</v>
      </c>
      <c r="AW129" s="1">
        <v>283</v>
      </c>
      <c r="AX129" s="1">
        <v>282.63</v>
      </c>
      <c r="AY129" s="1">
        <v>282.27</v>
      </c>
      <c r="AZ129" s="1">
        <v>281.89999999999998</v>
      </c>
      <c r="BA129" s="1">
        <v>281.52999999999997</v>
      </c>
      <c r="BB129" s="1">
        <v>281.27</v>
      </c>
      <c r="BC129" s="1">
        <v>281.02999999999997</v>
      </c>
      <c r="BD129" s="1">
        <v>280.79000000000002</v>
      </c>
      <c r="BE129" s="1">
        <v>280.56</v>
      </c>
      <c r="BF129" s="1">
        <v>280.32</v>
      </c>
      <c r="BG129" s="1">
        <v>280.08999999999997</v>
      </c>
      <c r="BH129" s="1">
        <v>279.24</v>
      </c>
      <c r="BI129" s="1">
        <v>278.3</v>
      </c>
      <c r="BJ129" s="1">
        <v>277.37</v>
      </c>
      <c r="BK129" s="1">
        <v>276.43</v>
      </c>
      <c r="BL129" s="1">
        <v>275.49</v>
      </c>
      <c r="BM129" s="1">
        <v>274.85000000000002</v>
      </c>
      <c r="BN129" s="1">
        <v>274.20999999999998</v>
      </c>
      <c r="BO129" s="1">
        <v>273.57</v>
      </c>
      <c r="BP129" s="1">
        <v>272.93</v>
      </c>
      <c r="BQ129" s="1">
        <v>272.29000000000002</v>
      </c>
      <c r="BR129" s="1">
        <v>271.81</v>
      </c>
      <c r="BS129" s="1">
        <v>271.33</v>
      </c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/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/>
      <c r="EB129" s="39"/>
      <c r="EC129" s="39"/>
      <c r="ED129" s="39"/>
      <c r="EE129" s="39"/>
      <c r="EF129" s="39"/>
      <c r="EG129" s="39"/>
      <c r="EH129" s="39"/>
      <c r="EI129" s="39"/>
      <c r="EJ129" s="39"/>
      <c r="EK129" s="39"/>
      <c r="EL129" s="39"/>
      <c r="EN129" s="24">
        <v>126</v>
      </c>
      <c r="EO129" s="38">
        <v>2</v>
      </c>
      <c r="EP129" s="38">
        <v>56</v>
      </c>
      <c r="EQ129" s="17">
        <v>556620</v>
      </c>
      <c r="ER129" s="17">
        <v>391540</v>
      </c>
      <c r="ES129" s="41">
        <f t="shared" si="15"/>
        <v>307.52</v>
      </c>
      <c r="ET129" s="41">
        <f t="shared" si="16"/>
        <v>196.32851361600001</v>
      </c>
      <c r="EU129" s="41">
        <f t="shared" si="18"/>
        <v>111.19148638399997</v>
      </c>
      <c r="EV129" s="27" t="str">
        <f t="shared" si="19"/>
        <v>2,56</v>
      </c>
      <c r="EW129" s="28">
        <v>2</v>
      </c>
      <c r="EX129" s="28">
        <v>58</v>
      </c>
      <c r="EY129" s="28">
        <v>70</v>
      </c>
      <c r="EZ129" s="28">
        <v>293.97800000000001</v>
      </c>
      <c r="FA129" s="27" t="str">
        <f t="shared" si="20"/>
        <v/>
      </c>
      <c r="FB129" s="28">
        <f t="shared" si="21"/>
        <v>0</v>
      </c>
      <c r="FC129" s="28">
        <f t="shared" si="21"/>
        <v>0</v>
      </c>
      <c r="FD129" s="28">
        <f t="shared" si="22"/>
        <v>293.97800000000001</v>
      </c>
      <c r="FE129" s="29">
        <f t="shared" si="17"/>
        <v>0</v>
      </c>
      <c r="FF129" s="3" t="str">
        <f t="shared" si="23"/>
        <v/>
      </c>
      <c r="FG129" s="42" t="str">
        <f t="shared" si="26"/>
        <v/>
      </c>
      <c r="FH129" s="42" t="str">
        <f t="shared" si="26"/>
        <v/>
      </c>
      <c r="FI129" s="42" t="str">
        <f t="shared" si="26"/>
        <v/>
      </c>
      <c r="FK129" s="32">
        <v>1</v>
      </c>
      <c r="FL129" s="32">
        <v>126</v>
      </c>
      <c r="FM129" s="31">
        <v>1</v>
      </c>
      <c r="FN129" s="31">
        <v>31</v>
      </c>
      <c r="FO129" s="31">
        <v>32</v>
      </c>
      <c r="FP129" s="32" t="s">
        <v>25</v>
      </c>
      <c r="FQ129" s="32">
        <v>2.5000000000000001E-2</v>
      </c>
      <c r="FR129" s="32">
        <v>0</v>
      </c>
      <c r="FS129" s="32">
        <v>0</v>
      </c>
      <c r="FT129" s="32">
        <v>0</v>
      </c>
      <c r="FU129" s="32">
        <v>0</v>
      </c>
      <c r="FV129" s="39"/>
    </row>
    <row r="130" spans="1:178" ht="2.1" customHeight="1" x14ac:dyDescent="0.25">
      <c r="A130" s="5"/>
      <c r="B130" s="1">
        <v>288.83</v>
      </c>
      <c r="C130" s="1">
        <v>288.89999999999998</v>
      </c>
      <c r="D130" s="1">
        <v>288.97000000000003</v>
      </c>
      <c r="E130" s="1">
        <v>289.43</v>
      </c>
      <c r="F130" s="1">
        <v>289.89</v>
      </c>
      <c r="G130" s="1">
        <v>290.36</v>
      </c>
      <c r="H130" s="1">
        <v>290.82</v>
      </c>
      <c r="I130" s="1">
        <v>291.27999999999997</v>
      </c>
      <c r="J130" s="1">
        <v>289.55</v>
      </c>
      <c r="K130" s="1">
        <v>287.83</v>
      </c>
      <c r="L130" s="1">
        <v>286.10000000000002</v>
      </c>
      <c r="M130" s="1">
        <v>284.38</v>
      </c>
      <c r="N130" s="1">
        <v>282.64999999999998</v>
      </c>
      <c r="O130" s="1">
        <v>282.5</v>
      </c>
      <c r="P130" s="1">
        <v>282.33999999999997</v>
      </c>
      <c r="Q130" s="1">
        <v>282.19</v>
      </c>
      <c r="R130" s="1">
        <v>282.02999999999997</v>
      </c>
      <c r="S130" s="1">
        <v>281.88</v>
      </c>
      <c r="T130" s="1">
        <v>284.58999999999997</v>
      </c>
      <c r="U130" s="1">
        <v>287.3</v>
      </c>
      <c r="V130" s="1">
        <v>290.02</v>
      </c>
      <c r="W130" s="1">
        <v>292.73</v>
      </c>
      <c r="X130" s="1">
        <v>295.44</v>
      </c>
      <c r="Y130" s="1">
        <v>294.77</v>
      </c>
      <c r="Z130" s="1">
        <v>294.10000000000002</v>
      </c>
      <c r="AA130" s="1">
        <v>293.42</v>
      </c>
      <c r="AB130" s="1">
        <v>292.75</v>
      </c>
      <c r="AC130" s="1">
        <v>292.08</v>
      </c>
      <c r="AD130" s="1">
        <v>291.68</v>
      </c>
      <c r="AE130" s="1">
        <v>291.27999999999997</v>
      </c>
      <c r="AF130" s="1">
        <v>290.87</v>
      </c>
      <c r="AG130" s="1">
        <v>290.47000000000003</v>
      </c>
      <c r="AH130" s="1">
        <v>290.07</v>
      </c>
      <c r="AI130" s="1">
        <v>289.63</v>
      </c>
      <c r="AJ130" s="1">
        <v>289.19</v>
      </c>
      <c r="AK130" s="1">
        <v>288.76</v>
      </c>
      <c r="AL130" s="1">
        <v>288.32</v>
      </c>
      <c r="AM130" s="1">
        <v>287.88</v>
      </c>
      <c r="AN130" s="1">
        <v>287.39</v>
      </c>
      <c r="AO130" s="1">
        <v>286.89999999999998</v>
      </c>
      <c r="AP130" s="1">
        <v>286.41000000000003</v>
      </c>
      <c r="AQ130" s="1">
        <v>285.92</v>
      </c>
      <c r="AR130" s="1">
        <v>285.43</v>
      </c>
      <c r="AS130" s="1">
        <v>284.93</v>
      </c>
      <c r="AT130" s="1">
        <v>284.43</v>
      </c>
      <c r="AU130" s="1">
        <v>283.92</v>
      </c>
      <c r="AV130" s="1">
        <v>283.42</v>
      </c>
      <c r="AW130" s="1">
        <v>282.92</v>
      </c>
      <c r="AX130" s="1">
        <v>282.55</v>
      </c>
      <c r="AY130" s="1">
        <v>282.19</v>
      </c>
      <c r="AZ130" s="1">
        <v>281.82</v>
      </c>
      <c r="BA130" s="1">
        <v>281.45999999999998</v>
      </c>
      <c r="BB130" s="1">
        <v>281.08999999999997</v>
      </c>
      <c r="BC130" s="1">
        <v>280.85000000000002</v>
      </c>
      <c r="BD130" s="1">
        <v>280.61</v>
      </c>
      <c r="BE130" s="1">
        <v>280.38</v>
      </c>
      <c r="BF130" s="1">
        <v>280.14</v>
      </c>
      <c r="BG130" s="1">
        <v>279.89999999999998</v>
      </c>
      <c r="BH130" s="1">
        <v>278.95999999999998</v>
      </c>
      <c r="BI130" s="1">
        <v>278.02999999999997</v>
      </c>
      <c r="BJ130" s="1">
        <v>277.08999999999997</v>
      </c>
      <c r="BK130" s="1">
        <v>276.16000000000003</v>
      </c>
      <c r="BL130" s="1">
        <v>275.22000000000003</v>
      </c>
      <c r="BM130" s="1">
        <v>274.58</v>
      </c>
      <c r="BN130" s="1">
        <v>273.94</v>
      </c>
      <c r="BO130" s="1">
        <v>273.3</v>
      </c>
      <c r="BP130" s="1">
        <v>272.66000000000003</v>
      </c>
      <c r="BQ130" s="1">
        <v>272.02</v>
      </c>
      <c r="BR130" s="1">
        <v>271.54000000000002</v>
      </c>
      <c r="BS130" s="1">
        <v>271.06</v>
      </c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/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9"/>
      <c r="DM130" s="39"/>
      <c r="DN130" s="39"/>
      <c r="DO130" s="39"/>
      <c r="DP130" s="39"/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/>
      <c r="EL130" s="39"/>
      <c r="EN130" s="24">
        <v>127</v>
      </c>
      <c r="EO130" s="38">
        <v>2</v>
      </c>
      <c r="EP130" s="38">
        <v>57</v>
      </c>
      <c r="EQ130" s="17">
        <v>556660</v>
      </c>
      <c r="ER130" s="17">
        <v>391540</v>
      </c>
      <c r="ES130" s="41">
        <f t="shared" si="15"/>
        <v>307.11</v>
      </c>
      <c r="ET130" s="41">
        <f t="shared" si="16"/>
        <v>196.29059649600001</v>
      </c>
      <c r="EU130" s="41">
        <f t="shared" si="18"/>
        <v>110.81940350400001</v>
      </c>
      <c r="EV130" s="27" t="str">
        <f t="shared" si="19"/>
        <v>2,57</v>
      </c>
      <c r="EW130" s="28">
        <v>2</v>
      </c>
      <c r="EX130" s="28">
        <v>59</v>
      </c>
      <c r="EY130" s="28">
        <v>70</v>
      </c>
      <c r="EZ130" s="28">
        <v>293.92099999999999</v>
      </c>
      <c r="FA130" s="27" t="str">
        <f t="shared" si="20"/>
        <v/>
      </c>
      <c r="FB130" s="28">
        <f t="shared" si="21"/>
        <v>0</v>
      </c>
      <c r="FC130" s="28">
        <f t="shared" si="21"/>
        <v>0</v>
      </c>
      <c r="FD130" s="28">
        <f t="shared" si="22"/>
        <v>293.92099999999999</v>
      </c>
      <c r="FE130" s="29">
        <f t="shared" si="17"/>
        <v>0</v>
      </c>
      <c r="FF130" s="3" t="str">
        <f t="shared" si="23"/>
        <v/>
      </c>
      <c r="FG130" s="42" t="str">
        <f t="shared" si="26"/>
        <v/>
      </c>
      <c r="FH130" s="42" t="str">
        <f t="shared" si="26"/>
        <v/>
      </c>
      <c r="FI130" s="42" t="str">
        <f t="shared" si="26"/>
        <v/>
      </c>
      <c r="FK130" s="32">
        <v>1</v>
      </c>
      <c r="FL130" s="32">
        <v>127</v>
      </c>
      <c r="FM130" s="31">
        <v>1</v>
      </c>
      <c r="FN130" s="31">
        <v>28</v>
      </c>
      <c r="FO130" s="31">
        <v>45</v>
      </c>
      <c r="FP130" s="32" t="s">
        <v>25</v>
      </c>
      <c r="FQ130" s="32">
        <v>2.5000000000000001E-2</v>
      </c>
      <c r="FR130" s="32">
        <v>0</v>
      </c>
      <c r="FS130" s="32">
        <v>0</v>
      </c>
      <c r="FT130" s="32">
        <v>0</v>
      </c>
      <c r="FU130" s="32">
        <v>0</v>
      </c>
      <c r="FV130" s="39"/>
    </row>
    <row r="131" spans="1:178" ht="2.1" customHeight="1" x14ac:dyDescent="0.25">
      <c r="A131" s="5"/>
      <c r="B131" s="1">
        <v>289.20999999999998</v>
      </c>
      <c r="C131" s="1">
        <v>289.27999999999997</v>
      </c>
      <c r="D131" s="1">
        <v>289.13</v>
      </c>
      <c r="E131" s="1">
        <v>289.58999999999997</v>
      </c>
      <c r="F131" s="1">
        <v>290.06</v>
      </c>
      <c r="G131" s="1">
        <v>290.52</v>
      </c>
      <c r="H131" s="1">
        <v>290.98</v>
      </c>
      <c r="I131" s="1">
        <v>290.72000000000003</v>
      </c>
      <c r="J131" s="1">
        <v>288.99</v>
      </c>
      <c r="K131" s="1">
        <v>287.27</v>
      </c>
      <c r="L131" s="1">
        <v>285.54000000000002</v>
      </c>
      <c r="M131" s="1">
        <v>283.81</v>
      </c>
      <c r="N131" s="1">
        <v>283.32</v>
      </c>
      <c r="O131" s="1">
        <v>283.97000000000003</v>
      </c>
      <c r="P131" s="1">
        <v>283.82</v>
      </c>
      <c r="Q131" s="1">
        <v>283.67</v>
      </c>
      <c r="R131" s="1">
        <v>283.51</v>
      </c>
      <c r="S131" s="1">
        <v>283.36</v>
      </c>
      <c r="T131" s="1">
        <v>286.07</v>
      </c>
      <c r="U131" s="1">
        <v>288.77999999999997</v>
      </c>
      <c r="V131" s="1">
        <v>291.49</v>
      </c>
      <c r="W131" s="1">
        <v>294.20999999999998</v>
      </c>
      <c r="X131" s="1">
        <v>295.74</v>
      </c>
      <c r="Y131" s="1">
        <v>295.83</v>
      </c>
      <c r="Z131" s="1">
        <v>295.16000000000003</v>
      </c>
      <c r="AA131" s="1">
        <v>294.49</v>
      </c>
      <c r="AB131" s="1">
        <v>293.82</v>
      </c>
      <c r="AC131" s="1">
        <v>293.14</v>
      </c>
      <c r="AD131" s="1">
        <v>292.74</v>
      </c>
      <c r="AE131" s="1">
        <v>292.33999999999997</v>
      </c>
      <c r="AF131" s="1">
        <v>291.94</v>
      </c>
      <c r="AG131" s="1">
        <v>291.54000000000002</v>
      </c>
      <c r="AH131" s="1">
        <v>291.11</v>
      </c>
      <c r="AI131" s="1">
        <v>290.20999999999998</v>
      </c>
      <c r="AJ131" s="1">
        <v>289.77</v>
      </c>
      <c r="AK131" s="1">
        <v>289.33</v>
      </c>
      <c r="AL131" s="1">
        <v>288.89</v>
      </c>
      <c r="AM131" s="1">
        <v>288.45999999999998</v>
      </c>
      <c r="AN131" s="1">
        <v>287.97000000000003</v>
      </c>
      <c r="AO131" s="1">
        <v>287.48</v>
      </c>
      <c r="AP131" s="1">
        <v>286.99</v>
      </c>
      <c r="AQ131" s="1">
        <v>286.5</v>
      </c>
      <c r="AR131" s="1">
        <v>285.52999999999997</v>
      </c>
      <c r="AS131" s="1">
        <v>284.63</v>
      </c>
      <c r="AT131" s="1">
        <v>284.13</v>
      </c>
      <c r="AU131" s="1">
        <v>283.63</v>
      </c>
      <c r="AV131" s="1">
        <v>283.13</v>
      </c>
      <c r="AW131" s="1">
        <v>282.62</v>
      </c>
      <c r="AX131" s="1">
        <v>281.81</v>
      </c>
      <c r="AY131" s="1">
        <v>281.45</v>
      </c>
      <c r="AZ131" s="1">
        <v>281.08</v>
      </c>
      <c r="BA131" s="1">
        <v>280.72000000000003</v>
      </c>
      <c r="BB131" s="1">
        <v>280.35000000000002</v>
      </c>
      <c r="BC131" s="1">
        <v>280.11</v>
      </c>
      <c r="BD131" s="1">
        <v>279.87</v>
      </c>
      <c r="BE131" s="1">
        <v>279.64</v>
      </c>
      <c r="BF131" s="1">
        <v>279.39999999999998</v>
      </c>
      <c r="BG131" s="1">
        <v>278.77999999999997</v>
      </c>
      <c r="BH131" s="1">
        <v>278.24</v>
      </c>
      <c r="BI131" s="1">
        <v>277.3</v>
      </c>
      <c r="BJ131" s="1">
        <v>276.36</v>
      </c>
      <c r="BK131" s="1">
        <v>275.43</v>
      </c>
      <c r="BL131" s="1">
        <v>274.49</v>
      </c>
      <c r="BM131" s="1">
        <v>273.85000000000002</v>
      </c>
      <c r="BN131" s="1">
        <v>273.20999999999998</v>
      </c>
      <c r="BO131" s="1">
        <v>272.57</v>
      </c>
      <c r="BP131" s="1">
        <v>271.93</v>
      </c>
      <c r="BQ131" s="1">
        <v>271.52</v>
      </c>
      <c r="BR131" s="1">
        <v>271.04000000000002</v>
      </c>
      <c r="BS131" s="1">
        <v>270.56</v>
      </c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N131" s="24">
        <v>128</v>
      </c>
      <c r="EO131" s="38">
        <v>2</v>
      </c>
      <c r="EP131" s="38">
        <v>58</v>
      </c>
      <c r="EQ131" s="17">
        <v>556700</v>
      </c>
      <c r="ER131" s="17">
        <v>391540</v>
      </c>
      <c r="ES131" s="41">
        <f t="shared" si="15"/>
        <v>305.45</v>
      </c>
      <c r="ET131" s="41">
        <f t="shared" si="16"/>
        <v>196.252679376</v>
      </c>
      <c r="EU131" s="41">
        <f t="shared" si="18"/>
        <v>109.19732062399999</v>
      </c>
      <c r="EV131" s="27" t="str">
        <f t="shared" si="19"/>
        <v>2,58</v>
      </c>
      <c r="EW131" s="28">
        <v>2</v>
      </c>
      <c r="EX131" s="28">
        <v>1</v>
      </c>
      <c r="EY131" s="28">
        <v>1</v>
      </c>
      <c r="EZ131" s="28">
        <v>310.16399999999999</v>
      </c>
      <c r="FA131" s="27" t="str">
        <f t="shared" si="20"/>
        <v/>
      </c>
      <c r="FB131" s="28">
        <f t="shared" si="21"/>
        <v>0</v>
      </c>
      <c r="FC131" s="28">
        <f t="shared" si="21"/>
        <v>0</v>
      </c>
      <c r="FD131" s="28">
        <f t="shared" si="22"/>
        <v>310.16399999999999</v>
      </c>
      <c r="FE131" s="29">
        <f t="shared" si="17"/>
        <v>0</v>
      </c>
      <c r="FF131" s="3" t="str">
        <f t="shared" si="23"/>
        <v/>
      </c>
      <c r="FG131" s="42" t="str">
        <f t="shared" si="26"/>
        <v/>
      </c>
      <c r="FH131" s="42" t="str">
        <f t="shared" si="26"/>
        <v/>
      </c>
      <c r="FI131" s="42" t="str">
        <f t="shared" si="26"/>
        <v/>
      </c>
      <c r="FK131" s="32">
        <v>1</v>
      </c>
      <c r="FL131" s="32">
        <v>128</v>
      </c>
      <c r="FM131" s="31">
        <v>1</v>
      </c>
      <c r="FN131" s="31">
        <v>31</v>
      </c>
      <c r="FO131" s="31">
        <v>41</v>
      </c>
      <c r="FP131" s="32" t="s">
        <v>25</v>
      </c>
      <c r="FQ131" s="32">
        <v>2.5000000000000001E-2</v>
      </c>
      <c r="FR131" s="32">
        <v>0</v>
      </c>
      <c r="FS131" s="32">
        <v>0</v>
      </c>
      <c r="FT131" s="32">
        <v>0</v>
      </c>
      <c r="FU131" s="32">
        <v>0</v>
      </c>
      <c r="FV131" s="39"/>
    </row>
    <row r="132" spans="1:178" ht="2.1" customHeight="1" x14ac:dyDescent="0.25">
      <c r="A132" s="5"/>
      <c r="B132" s="1">
        <v>289.58</v>
      </c>
      <c r="C132" s="1">
        <v>289.44</v>
      </c>
      <c r="D132" s="1">
        <v>289.29000000000002</v>
      </c>
      <c r="E132" s="1">
        <v>289.76</v>
      </c>
      <c r="F132" s="1">
        <v>290.22000000000003</v>
      </c>
      <c r="G132" s="1">
        <v>290.68</v>
      </c>
      <c r="H132" s="1">
        <v>290.42</v>
      </c>
      <c r="I132" s="1">
        <v>290.16000000000003</v>
      </c>
      <c r="J132" s="1">
        <v>288.43</v>
      </c>
      <c r="K132" s="1">
        <v>286.7</v>
      </c>
      <c r="L132" s="1">
        <v>284.98</v>
      </c>
      <c r="M132" s="1">
        <v>284.48</v>
      </c>
      <c r="N132" s="1">
        <v>283.98</v>
      </c>
      <c r="O132" s="1">
        <v>284.64</v>
      </c>
      <c r="P132" s="1">
        <v>285.3</v>
      </c>
      <c r="Q132" s="1">
        <v>285.14</v>
      </c>
      <c r="R132" s="1">
        <v>284.99</v>
      </c>
      <c r="S132" s="1">
        <v>284.83999999999997</v>
      </c>
      <c r="T132" s="1">
        <v>287.55</v>
      </c>
      <c r="U132" s="1">
        <v>290.26</v>
      </c>
      <c r="V132" s="1">
        <v>292.97000000000003</v>
      </c>
      <c r="W132" s="1">
        <v>294.5</v>
      </c>
      <c r="X132" s="1">
        <v>296.02999999999997</v>
      </c>
      <c r="Y132" s="1">
        <v>296.13</v>
      </c>
      <c r="Z132" s="1">
        <v>296.22000000000003</v>
      </c>
      <c r="AA132" s="1">
        <v>295.55</v>
      </c>
      <c r="AB132" s="1">
        <v>294.88</v>
      </c>
      <c r="AC132" s="1">
        <v>294.20999999999998</v>
      </c>
      <c r="AD132" s="1">
        <v>293.81</v>
      </c>
      <c r="AE132" s="1">
        <v>293.39999999999998</v>
      </c>
      <c r="AF132" s="1">
        <v>293</v>
      </c>
      <c r="AG132" s="1">
        <v>292.57</v>
      </c>
      <c r="AH132" s="1">
        <v>292.14</v>
      </c>
      <c r="AI132" s="1">
        <v>291.24</v>
      </c>
      <c r="AJ132" s="1">
        <v>290.35000000000002</v>
      </c>
      <c r="AK132" s="1">
        <v>289.91000000000003</v>
      </c>
      <c r="AL132" s="1">
        <v>289.47000000000003</v>
      </c>
      <c r="AM132" s="1">
        <v>289.02999999999997</v>
      </c>
      <c r="AN132" s="1">
        <v>288.54000000000002</v>
      </c>
      <c r="AO132" s="1">
        <v>288.05</v>
      </c>
      <c r="AP132" s="1">
        <v>287.56</v>
      </c>
      <c r="AQ132" s="1">
        <v>286.58999999999997</v>
      </c>
      <c r="AR132" s="1">
        <v>285.62</v>
      </c>
      <c r="AS132" s="1">
        <v>284.73</v>
      </c>
      <c r="AT132" s="1">
        <v>283.83</v>
      </c>
      <c r="AU132" s="1">
        <v>283.33</v>
      </c>
      <c r="AV132" s="1">
        <v>282.83</v>
      </c>
      <c r="AW132" s="1">
        <v>282.33</v>
      </c>
      <c r="AX132" s="1">
        <v>281.52</v>
      </c>
      <c r="AY132" s="1">
        <v>280.70999999999998</v>
      </c>
      <c r="AZ132" s="1">
        <v>280.33999999999997</v>
      </c>
      <c r="BA132" s="1">
        <v>279.98</v>
      </c>
      <c r="BB132" s="1">
        <v>279.61</v>
      </c>
      <c r="BC132" s="1">
        <v>279.37</v>
      </c>
      <c r="BD132" s="1">
        <v>279.13</v>
      </c>
      <c r="BE132" s="1">
        <v>278.89999999999998</v>
      </c>
      <c r="BF132" s="1">
        <v>278.27999999999997</v>
      </c>
      <c r="BG132" s="1">
        <v>277.66000000000003</v>
      </c>
      <c r="BH132" s="1">
        <v>277.11</v>
      </c>
      <c r="BI132" s="1">
        <v>276.57</v>
      </c>
      <c r="BJ132" s="1">
        <v>275.64</v>
      </c>
      <c r="BK132" s="1">
        <v>274.7</v>
      </c>
      <c r="BL132" s="1">
        <v>273.76</v>
      </c>
      <c r="BM132" s="1">
        <v>273.12</v>
      </c>
      <c r="BN132" s="1">
        <v>272.48</v>
      </c>
      <c r="BO132" s="1">
        <v>271.83999999999997</v>
      </c>
      <c r="BP132" s="1">
        <v>271.44</v>
      </c>
      <c r="BQ132" s="1">
        <v>271.02999999999997</v>
      </c>
      <c r="BR132" s="1">
        <v>270.55</v>
      </c>
      <c r="BS132" s="1">
        <v>270.06</v>
      </c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/>
      <c r="CT132" s="39"/>
      <c r="CU132" s="39"/>
      <c r="CV132" s="39"/>
      <c r="CW132" s="39"/>
      <c r="CX132" s="39"/>
      <c r="CY132" s="39"/>
      <c r="CZ132" s="39"/>
      <c r="DA132" s="39"/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9"/>
      <c r="DM132" s="39"/>
      <c r="DN132" s="39"/>
      <c r="DO132" s="39"/>
      <c r="DP132" s="39"/>
      <c r="DQ132" s="39"/>
      <c r="DR132" s="39"/>
      <c r="DS132" s="39"/>
      <c r="DT132" s="39"/>
      <c r="DU132" s="39"/>
      <c r="DV132" s="39"/>
      <c r="DW132" s="39"/>
      <c r="DX132" s="39"/>
      <c r="DY132" s="39"/>
      <c r="DZ132" s="39"/>
      <c r="EA132" s="39"/>
      <c r="EB132" s="39"/>
      <c r="EC132" s="39"/>
      <c r="ED132" s="39"/>
      <c r="EE132" s="39"/>
      <c r="EF132" s="39"/>
      <c r="EG132" s="39"/>
      <c r="EH132" s="39"/>
      <c r="EI132" s="39"/>
      <c r="EJ132" s="39"/>
      <c r="EK132" s="39"/>
      <c r="EL132" s="39"/>
      <c r="EN132" s="24">
        <v>129</v>
      </c>
      <c r="EO132" s="38">
        <v>2</v>
      </c>
      <c r="EP132" s="38">
        <v>59</v>
      </c>
      <c r="EQ132" s="17">
        <v>556740</v>
      </c>
      <c r="ER132" s="17">
        <v>391540</v>
      </c>
      <c r="ES132" s="41">
        <f t="shared" ref="ES132:ES195" si="27">INDEX(_xlfn.IFS($ES$2=4,$B$190:$BS$249,$ES$2=3,$B$128:$BS$187,$ES$2=2,$B$66:$BS$125,$ES$2=1,$B$4:$BS$63),EO132,EP132)</f>
        <v>305.8</v>
      </c>
      <c r="ET132" s="41">
        <f t="shared" ref="ET132:ET195" si="28">INDEX(_xlfn.IFS($ET$2=4,$B$190:$BS$249,$ET$2=3,$B$128:$BS$187,$ET$2=2,$B$66:$BS$125,$ET$2=1,$B$4:$BS$63),EO132,EP132)</f>
        <v>196.22207745599999</v>
      </c>
      <c r="EU132" s="41">
        <f t="shared" si="18"/>
        <v>109.57792254400002</v>
      </c>
      <c r="EV132" s="27" t="str">
        <f t="shared" si="19"/>
        <v>2,59</v>
      </c>
      <c r="EW132" s="28">
        <v>2</v>
      </c>
      <c r="EX132" s="28">
        <v>2</v>
      </c>
      <c r="EY132" s="28">
        <v>1</v>
      </c>
      <c r="EZ132" s="28">
        <v>310.096</v>
      </c>
      <c r="FA132" s="27" t="str">
        <f t="shared" si="20"/>
        <v/>
      </c>
      <c r="FB132" s="28">
        <f t="shared" si="21"/>
        <v>0</v>
      </c>
      <c r="FC132" s="28">
        <f t="shared" si="21"/>
        <v>0</v>
      </c>
      <c r="FD132" s="28">
        <f t="shared" si="22"/>
        <v>310.096</v>
      </c>
      <c r="FE132" s="29">
        <f t="shared" ref="FE132:FE195" si="29">IF(FB132=0,0,FE131+1)</f>
        <v>0</v>
      </c>
      <c r="FF132" s="3" t="str">
        <f t="shared" si="23"/>
        <v/>
      </c>
      <c r="FG132" s="42" t="str">
        <f t="shared" si="26"/>
        <v/>
      </c>
      <c r="FH132" s="42" t="str">
        <f t="shared" si="26"/>
        <v/>
      </c>
      <c r="FI132" s="42" t="str">
        <f t="shared" si="26"/>
        <v/>
      </c>
      <c r="FK132" s="32">
        <v>1</v>
      </c>
      <c r="FL132" s="32">
        <v>129</v>
      </c>
      <c r="FM132" s="31">
        <v>1</v>
      </c>
      <c r="FN132" s="31">
        <v>31</v>
      </c>
      <c r="FO132" s="31">
        <v>50</v>
      </c>
      <c r="FP132" s="32" t="s">
        <v>25</v>
      </c>
      <c r="FQ132" s="32">
        <v>2.5000000000000001E-2</v>
      </c>
      <c r="FR132" s="32">
        <v>0</v>
      </c>
      <c r="FS132" s="32">
        <v>0</v>
      </c>
      <c r="FT132" s="32">
        <v>0</v>
      </c>
      <c r="FU132" s="32">
        <v>0</v>
      </c>
      <c r="FV132" s="39"/>
    </row>
    <row r="133" spans="1:178" ht="2.1" customHeight="1" x14ac:dyDescent="0.25">
      <c r="A133" s="5"/>
      <c r="B133" s="1">
        <v>289.74</v>
      </c>
      <c r="C133" s="1">
        <v>289.60000000000002</v>
      </c>
      <c r="D133" s="1">
        <v>289.45999999999998</v>
      </c>
      <c r="E133" s="1">
        <v>289.92</v>
      </c>
      <c r="F133" s="1">
        <v>290.38</v>
      </c>
      <c r="G133" s="1">
        <v>290.12</v>
      </c>
      <c r="H133" s="1">
        <v>289.86</v>
      </c>
      <c r="I133" s="1">
        <v>289.58999999999997</v>
      </c>
      <c r="J133" s="1">
        <v>287.87</v>
      </c>
      <c r="K133" s="1">
        <v>286.14</v>
      </c>
      <c r="L133" s="1">
        <v>285.64</v>
      </c>
      <c r="M133" s="1">
        <v>285.14999999999998</v>
      </c>
      <c r="N133" s="1">
        <v>284.64999999999998</v>
      </c>
      <c r="O133" s="1">
        <v>285.31</v>
      </c>
      <c r="P133" s="1">
        <v>285.95999999999998</v>
      </c>
      <c r="Q133" s="1">
        <v>286.62</v>
      </c>
      <c r="R133" s="1">
        <v>286.47000000000003</v>
      </c>
      <c r="S133" s="1">
        <v>286.31</v>
      </c>
      <c r="T133" s="1">
        <v>289.02999999999997</v>
      </c>
      <c r="U133" s="1">
        <v>291.74</v>
      </c>
      <c r="V133" s="1">
        <v>293.27</v>
      </c>
      <c r="W133" s="1">
        <v>294.8</v>
      </c>
      <c r="X133" s="1">
        <v>296.33</v>
      </c>
      <c r="Y133" s="1">
        <v>296.42</v>
      </c>
      <c r="Z133" s="1">
        <v>296.52</v>
      </c>
      <c r="AA133" s="1">
        <v>296.62</v>
      </c>
      <c r="AB133" s="1">
        <v>295.94</v>
      </c>
      <c r="AC133" s="1">
        <v>295.27</v>
      </c>
      <c r="AD133" s="1">
        <v>294.87</v>
      </c>
      <c r="AE133" s="1">
        <v>294.47000000000003</v>
      </c>
      <c r="AF133" s="1">
        <v>294.04000000000002</v>
      </c>
      <c r="AG133" s="1">
        <v>293.61</v>
      </c>
      <c r="AH133" s="1">
        <v>293.18</v>
      </c>
      <c r="AI133" s="1">
        <v>292.27999999999997</v>
      </c>
      <c r="AJ133" s="1">
        <v>291.38</v>
      </c>
      <c r="AK133" s="1">
        <v>290.48</v>
      </c>
      <c r="AL133" s="1">
        <v>290.05</v>
      </c>
      <c r="AM133" s="1">
        <v>289.61</v>
      </c>
      <c r="AN133" s="1">
        <v>289.12</v>
      </c>
      <c r="AO133" s="1">
        <v>288.63</v>
      </c>
      <c r="AP133" s="1">
        <v>287.66000000000003</v>
      </c>
      <c r="AQ133" s="1">
        <v>286.69</v>
      </c>
      <c r="AR133" s="1">
        <v>285.72000000000003</v>
      </c>
      <c r="AS133" s="1">
        <v>284.82</v>
      </c>
      <c r="AT133" s="1">
        <v>283.93</v>
      </c>
      <c r="AU133" s="1">
        <v>283.04000000000002</v>
      </c>
      <c r="AV133" s="1">
        <v>282.52999999999997</v>
      </c>
      <c r="AW133" s="1">
        <v>282.02999999999997</v>
      </c>
      <c r="AX133" s="1">
        <v>281.22000000000003</v>
      </c>
      <c r="AY133" s="1">
        <v>280.41000000000003</v>
      </c>
      <c r="AZ133" s="1">
        <v>279.60000000000002</v>
      </c>
      <c r="BA133" s="1">
        <v>279.24</v>
      </c>
      <c r="BB133" s="1">
        <v>278.87</v>
      </c>
      <c r="BC133" s="1">
        <v>278.63</v>
      </c>
      <c r="BD133" s="1">
        <v>278.39</v>
      </c>
      <c r="BE133" s="1">
        <v>277.77</v>
      </c>
      <c r="BF133" s="1">
        <v>277.14999999999998</v>
      </c>
      <c r="BG133" s="1">
        <v>276.52999999999997</v>
      </c>
      <c r="BH133" s="1">
        <v>275.99</v>
      </c>
      <c r="BI133" s="1">
        <v>275.45</v>
      </c>
      <c r="BJ133" s="1">
        <v>274.91000000000003</v>
      </c>
      <c r="BK133" s="1">
        <v>273.97000000000003</v>
      </c>
      <c r="BL133" s="1">
        <v>273.04000000000002</v>
      </c>
      <c r="BM133" s="1">
        <v>272.39999999999998</v>
      </c>
      <c r="BN133" s="1">
        <v>271.76</v>
      </c>
      <c r="BO133" s="1">
        <v>271.35000000000002</v>
      </c>
      <c r="BP133" s="1">
        <v>270.94</v>
      </c>
      <c r="BQ133" s="1">
        <v>270.52999999999997</v>
      </c>
      <c r="BR133" s="1">
        <v>270.05</v>
      </c>
      <c r="BS133" s="1">
        <v>269.57</v>
      </c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N133" s="24">
        <v>130</v>
      </c>
      <c r="EO133" s="38">
        <v>2</v>
      </c>
      <c r="EP133" s="38">
        <v>60</v>
      </c>
      <c r="EQ133" s="17">
        <v>556780</v>
      </c>
      <c r="ER133" s="17">
        <v>391540</v>
      </c>
      <c r="ES133" s="41">
        <f t="shared" si="27"/>
        <v>305.11</v>
      </c>
      <c r="ET133" s="41">
        <f t="shared" si="28"/>
        <v>196.19147553600001</v>
      </c>
      <c r="EU133" s="41">
        <f t="shared" ref="EU133:EU196" si="30">ES133-ET133</f>
        <v>108.918524464</v>
      </c>
      <c r="EV133" s="27" t="str">
        <f t="shared" ref="EV133:EV196" si="31">_xlfn.CONCAT(EO133,",",EP133)</f>
        <v>2,60</v>
      </c>
      <c r="EW133" s="28">
        <v>2</v>
      </c>
      <c r="EX133" s="28">
        <v>3</v>
      </c>
      <c r="EY133" s="28">
        <v>1</v>
      </c>
      <c r="EZ133" s="28">
        <v>310.02800000000002</v>
      </c>
      <c r="FA133" s="27" t="str">
        <f t="shared" ref="FA133:FA196" si="32">IF($FA$3=0,_xlfn.CONCAT(EX133,",",EY133),IF(EW133=$FA$3,_xlfn.CONCAT(EX133,",",EY133),""))</f>
        <v/>
      </c>
      <c r="FB133" s="28">
        <f t="shared" ref="FB133:FC196" si="33">IF($FA133&lt;&gt;"",INDEX($EQ$4:$ER$4203,MATCH($FA133,$EV$4:$EV$4203,0),FB$3),0)</f>
        <v>0</v>
      </c>
      <c r="FC133" s="28">
        <f t="shared" si="33"/>
        <v>0</v>
      </c>
      <c r="FD133" s="28">
        <f t="shared" ref="FD133:FD196" si="34">EZ133</f>
        <v>310.02800000000002</v>
      </c>
      <c r="FE133" s="29">
        <f t="shared" si="29"/>
        <v>0</v>
      </c>
      <c r="FF133" s="3" t="str">
        <f t="shared" ref="FF133:FF196" si="35">IF(FF132="","",IF(FF132+1&lt;=$FE$2,FF132+1,""))</f>
        <v/>
      </c>
      <c r="FG133" s="42" t="str">
        <f t="shared" si="26"/>
        <v/>
      </c>
      <c r="FH133" s="42" t="str">
        <f t="shared" si="26"/>
        <v/>
      </c>
      <c r="FI133" s="42" t="str">
        <f t="shared" si="26"/>
        <v/>
      </c>
      <c r="FK133" s="32">
        <v>1</v>
      </c>
      <c r="FL133" s="32">
        <v>130</v>
      </c>
      <c r="FM133" s="31">
        <v>1</v>
      </c>
      <c r="FN133" s="31">
        <v>40</v>
      </c>
      <c r="FO133" s="31">
        <v>28</v>
      </c>
      <c r="FP133" s="32" t="s">
        <v>25</v>
      </c>
      <c r="FQ133" s="32">
        <v>2.5000000000000001E-2</v>
      </c>
      <c r="FR133" s="32">
        <v>0</v>
      </c>
      <c r="FS133" s="32">
        <v>0</v>
      </c>
      <c r="FT133" s="32">
        <v>0</v>
      </c>
      <c r="FU133" s="32">
        <v>0</v>
      </c>
      <c r="FV133" s="39"/>
    </row>
    <row r="134" spans="1:178" ht="2.1" customHeight="1" x14ac:dyDescent="0.25">
      <c r="A134" s="5"/>
      <c r="B134" s="1">
        <v>289.91000000000003</v>
      </c>
      <c r="C134" s="1">
        <v>289.76</v>
      </c>
      <c r="D134" s="1">
        <v>289.62</v>
      </c>
      <c r="E134" s="1">
        <v>290.08</v>
      </c>
      <c r="F134" s="1">
        <v>289.82</v>
      </c>
      <c r="G134" s="1">
        <v>289.56</v>
      </c>
      <c r="H134" s="1">
        <v>289.29000000000002</v>
      </c>
      <c r="I134" s="1">
        <v>289.02999999999997</v>
      </c>
      <c r="J134" s="1">
        <v>287.31</v>
      </c>
      <c r="K134" s="1">
        <v>286.81</v>
      </c>
      <c r="L134" s="1">
        <v>286.31</v>
      </c>
      <c r="M134" s="1">
        <v>285.81</v>
      </c>
      <c r="N134" s="1">
        <v>285.31</v>
      </c>
      <c r="O134" s="1">
        <v>285.97000000000003</v>
      </c>
      <c r="P134" s="1">
        <v>286.63</v>
      </c>
      <c r="Q134" s="1">
        <v>287.29000000000002</v>
      </c>
      <c r="R134" s="1">
        <v>287.95</v>
      </c>
      <c r="S134" s="1">
        <v>287.79000000000002</v>
      </c>
      <c r="T134" s="1">
        <v>290.5</v>
      </c>
      <c r="U134" s="1">
        <v>292.02999999999997</v>
      </c>
      <c r="V134" s="1">
        <v>293.56</v>
      </c>
      <c r="W134" s="1">
        <v>295.08999999999997</v>
      </c>
      <c r="X134" s="1">
        <v>296.62</v>
      </c>
      <c r="Y134" s="1">
        <v>296.72000000000003</v>
      </c>
      <c r="Z134" s="1">
        <v>296.82</v>
      </c>
      <c r="AA134" s="1">
        <v>296.91000000000003</v>
      </c>
      <c r="AB134" s="1">
        <v>297.01</v>
      </c>
      <c r="AC134" s="1">
        <v>296.33999999999997</v>
      </c>
      <c r="AD134" s="1">
        <v>295.93</v>
      </c>
      <c r="AE134" s="1">
        <v>295.5</v>
      </c>
      <c r="AF134" s="1">
        <v>295.07</v>
      </c>
      <c r="AG134" s="1">
        <v>294.64</v>
      </c>
      <c r="AH134" s="1">
        <v>294.20999999999998</v>
      </c>
      <c r="AI134" s="1">
        <v>293.32</v>
      </c>
      <c r="AJ134" s="1">
        <v>292.42</v>
      </c>
      <c r="AK134" s="1">
        <v>291.52</v>
      </c>
      <c r="AL134" s="1">
        <v>290.62</v>
      </c>
      <c r="AM134" s="1">
        <v>290.18</v>
      </c>
      <c r="AN134" s="1">
        <v>289.69</v>
      </c>
      <c r="AO134" s="1">
        <v>288.72000000000003</v>
      </c>
      <c r="AP134" s="1">
        <v>287.75</v>
      </c>
      <c r="AQ134" s="1">
        <v>286.77999999999997</v>
      </c>
      <c r="AR134" s="1">
        <v>285.81</v>
      </c>
      <c r="AS134" s="1">
        <v>284.92</v>
      </c>
      <c r="AT134" s="1">
        <v>284.02999999999997</v>
      </c>
      <c r="AU134" s="1">
        <v>283.13</v>
      </c>
      <c r="AV134" s="1">
        <v>282.24</v>
      </c>
      <c r="AW134" s="1">
        <v>281.74</v>
      </c>
      <c r="AX134" s="1">
        <v>280.93</v>
      </c>
      <c r="AY134" s="1">
        <v>280.12</v>
      </c>
      <c r="AZ134" s="1">
        <v>279.31</v>
      </c>
      <c r="BA134" s="1">
        <v>278.5</v>
      </c>
      <c r="BB134" s="1">
        <v>278.13</v>
      </c>
      <c r="BC134" s="1">
        <v>277.89</v>
      </c>
      <c r="BD134" s="1">
        <v>277.27</v>
      </c>
      <c r="BE134" s="1">
        <v>276.64999999999998</v>
      </c>
      <c r="BF134" s="1">
        <v>276.02999999999997</v>
      </c>
      <c r="BG134" s="1">
        <v>275.41000000000003</v>
      </c>
      <c r="BH134" s="1">
        <v>274.87</v>
      </c>
      <c r="BI134" s="1">
        <v>274.33</v>
      </c>
      <c r="BJ134" s="1">
        <v>273.79000000000002</v>
      </c>
      <c r="BK134" s="1">
        <v>273.24</v>
      </c>
      <c r="BL134" s="1">
        <v>272.31</v>
      </c>
      <c r="BM134" s="1">
        <v>271.67</v>
      </c>
      <c r="BN134" s="1">
        <v>271.26</v>
      </c>
      <c r="BO134" s="1">
        <v>270.85000000000002</v>
      </c>
      <c r="BP134" s="1">
        <v>270.44</v>
      </c>
      <c r="BQ134" s="1">
        <v>270.04000000000002</v>
      </c>
      <c r="BR134" s="1">
        <v>269.55</v>
      </c>
      <c r="BS134" s="1">
        <v>269.17</v>
      </c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N134" s="24">
        <v>131</v>
      </c>
      <c r="EO134" s="38">
        <v>2</v>
      </c>
      <c r="EP134" s="38">
        <v>61</v>
      </c>
      <c r="EQ134" s="17">
        <v>556820</v>
      </c>
      <c r="ER134" s="17">
        <v>391540</v>
      </c>
      <c r="ES134" s="41">
        <f t="shared" si="27"/>
        <v>304.43</v>
      </c>
      <c r="ET134" s="41">
        <f t="shared" si="28"/>
        <v>196.160873616</v>
      </c>
      <c r="EU134" s="41">
        <f t="shared" si="30"/>
        <v>108.269126384</v>
      </c>
      <c r="EV134" s="27" t="str">
        <f t="shared" si="31"/>
        <v>2,61</v>
      </c>
      <c r="EW134" s="28">
        <v>2</v>
      </c>
      <c r="EX134" s="28">
        <v>4</v>
      </c>
      <c r="EY134" s="28">
        <v>1</v>
      </c>
      <c r="EZ134" s="28">
        <v>309.94499999999999</v>
      </c>
      <c r="FA134" s="27" t="str">
        <f t="shared" si="32"/>
        <v/>
      </c>
      <c r="FB134" s="28">
        <f t="shared" si="33"/>
        <v>0</v>
      </c>
      <c r="FC134" s="28">
        <f t="shared" si="33"/>
        <v>0</v>
      </c>
      <c r="FD134" s="28">
        <f t="shared" si="34"/>
        <v>309.94499999999999</v>
      </c>
      <c r="FE134" s="29">
        <f t="shared" si="29"/>
        <v>0</v>
      </c>
      <c r="FF134" s="3" t="str">
        <f t="shared" si="35"/>
        <v/>
      </c>
      <c r="FG134" s="42" t="str">
        <f t="shared" si="26"/>
        <v/>
      </c>
      <c r="FH134" s="42" t="str">
        <f t="shared" si="26"/>
        <v/>
      </c>
      <c r="FI134" s="42" t="str">
        <f t="shared" si="26"/>
        <v/>
      </c>
      <c r="FK134" s="32">
        <v>1</v>
      </c>
      <c r="FL134" s="32">
        <v>131</v>
      </c>
      <c r="FM134" s="31">
        <v>1</v>
      </c>
      <c r="FN134" s="31">
        <v>32</v>
      </c>
      <c r="FO134" s="31">
        <v>33</v>
      </c>
      <c r="FP134" s="32" t="s">
        <v>25</v>
      </c>
      <c r="FQ134" s="32">
        <v>2.5000000000000001E-2</v>
      </c>
      <c r="FR134" s="32">
        <v>0</v>
      </c>
      <c r="FS134" s="32">
        <v>0</v>
      </c>
      <c r="FT134" s="32">
        <v>0</v>
      </c>
      <c r="FU134" s="32">
        <v>0</v>
      </c>
      <c r="FV134" s="39"/>
    </row>
    <row r="135" spans="1:178" ht="2.1" customHeight="1" x14ac:dyDescent="0.25">
      <c r="A135" s="5"/>
      <c r="B135" s="1">
        <v>290.07</v>
      </c>
      <c r="C135" s="1">
        <v>289.92</v>
      </c>
      <c r="D135" s="1">
        <v>289.77999999999997</v>
      </c>
      <c r="E135" s="1">
        <v>289.52</v>
      </c>
      <c r="F135" s="1">
        <v>289.26</v>
      </c>
      <c r="G135" s="1">
        <v>288.99</v>
      </c>
      <c r="H135" s="1">
        <v>288.73</v>
      </c>
      <c r="I135" s="1">
        <v>288.47000000000003</v>
      </c>
      <c r="J135" s="1">
        <v>287.97000000000003</v>
      </c>
      <c r="K135" s="1">
        <v>287.47000000000003</v>
      </c>
      <c r="L135" s="1">
        <v>286.98</v>
      </c>
      <c r="M135" s="1">
        <v>286.48</v>
      </c>
      <c r="N135" s="1">
        <v>285.98</v>
      </c>
      <c r="O135" s="1">
        <v>286.64</v>
      </c>
      <c r="P135" s="1">
        <v>287.3</v>
      </c>
      <c r="Q135" s="1">
        <v>287.95</v>
      </c>
      <c r="R135" s="1">
        <v>288.61</v>
      </c>
      <c r="S135" s="1">
        <v>289.27</v>
      </c>
      <c r="T135" s="1">
        <v>290.8</v>
      </c>
      <c r="U135" s="1">
        <v>292.33</v>
      </c>
      <c r="V135" s="1">
        <v>293.86</v>
      </c>
      <c r="W135" s="1">
        <v>295.39</v>
      </c>
      <c r="X135" s="1">
        <v>296.92</v>
      </c>
      <c r="Y135" s="1">
        <v>297.02</v>
      </c>
      <c r="Z135" s="1">
        <v>297.11</v>
      </c>
      <c r="AA135" s="1">
        <v>297.20999999999998</v>
      </c>
      <c r="AB135" s="1">
        <v>297.3</v>
      </c>
      <c r="AC135" s="1">
        <v>297.39999999999998</v>
      </c>
      <c r="AD135" s="1">
        <v>296.97000000000003</v>
      </c>
      <c r="AE135" s="1">
        <v>296.54000000000002</v>
      </c>
      <c r="AF135" s="1">
        <v>296.11</v>
      </c>
      <c r="AG135" s="1">
        <v>295.68</v>
      </c>
      <c r="AH135" s="1">
        <v>295.25</v>
      </c>
      <c r="AI135" s="1">
        <v>294.35000000000002</v>
      </c>
      <c r="AJ135" s="1">
        <v>293.45</v>
      </c>
      <c r="AK135" s="1">
        <v>292.56</v>
      </c>
      <c r="AL135" s="1">
        <v>291.66000000000003</v>
      </c>
      <c r="AM135" s="1">
        <v>290.76</v>
      </c>
      <c r="AN135" s="1">
        <v>289.79000000000002</v>
      </c>
      <c r="AO135" s="1">
        <v>288.82</v>
      </c>
      <c r="AP135" s="1">
        <v>287.85000000000002</v>
      </c>
      <c r="AQ135" s="1">
        <v>286.88</v>
      </c>
      <c r="AR135" s="1">
        <v>285.91000000000003</v>
      </c>
      <c r="AS135" s="1">
        <v>285.02</v>
      </c>
      <c r="AT135" s="1">
        <v>284.12</v>
      </c>
      <c r="AU135" s="1">
        <v>283.23</v>
      </c>
      <c r="AV135" s="1">
        <v>282.33</v>
      </c>
      <c r="AW135" s="1">
        <v>281.44</v>
      </c>
      <c r="AX135" s="1">
        <v>280.63</v>
      </c>
      <c r="AY135" s="1">
        <v>279.82</v>
      </c>
      <c r="AZ135" s="1">
        <v>279.01</v>
      </c>
      <c r="BA135" s="1">
        <v>278.2</v>
      </c>
      <c r="BB135" s="1">
        <v>277.39</v>
      </c>
      <c r="BC135" s="1">
        <v>276.77</v>
      </c>
      <c r="BD135" s="1">
        <v>276.14999999999998</v>
      </c>
      <c r="BE135" s="1">
        <v>275.52999999999997</v>
      </c>
      <c r="BF135" s="1">
        <v>274.91000000000003</v>
      </c>
      <c r="BG135" s="1">
        <v>274.29000000000002</v>
      </c>
      <c r="BH135" s="1">
        <v>273.75</v>
      </c>
      <c r="BI135" s="1">
        <v>273.20999999999998</v>
      </c>
      <c r="BJ135" s="1">
        <v>272.66000000000003</v>
      </c>
      <c r="BK135" s="1">
        <v>272.12</v>
      </c>
      <c r="BL135" s="1">
        <v>271.58</v>
      </c>
      <c r="BM135" s="1">
        <v>271.17</v>
      </c>
      <c r="BN135" s="1">
        <v>270.76</v>
      </c>
      <c r="BO135" s="1">
        <v>270.36</v>
      </c>
      <c r="BP135" s="1">
        <v>269.95</v>
      </c>
      <c r="BQ135" s="1">
        <v>269.54000000000002</v>
      </c>
      <c r="BR135" s="1">
        <v>269.14999999999998</v>
      </c>
      <c r="BS135" s="1">
        <v>268.76</v>
      </c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N135" s="24">
        <v>132</v>
      </c>
      <c r="EO135" s="38">
        <v>2</v>
      </c>
      <c r="EP135" s="38">
        <v>62</v>
      </c>
      <c r="EQ135" s="17">
        <v>556860</v>
      </c>
      <c r="ER135" s="17">
        <v>391540</v>
      </c>
      <c r="ES135" s="41">
        <f t="shared" si="27"/>
        <v>303.74</v>
      </c>
      <c r="ET135" s="41">
        <f t="shared" si="28"/>
        <v>196.13027169599999</v>
      </c>
      <c r="EU135" s="41">
        <f t="shared" si="30"/>
        <v>107.60972830400001</v>
      </c>
      <c r="EV135" s="27" t="str">
        <f t="shared" si="31"/>
        <v>2,62</v>
      </c>
      <c r="EW135" s="28">
        <v>2</v>
      </c>
      <c r="EX135" s="28">
        <v>5</v>
      </c>
      <c r="EY135" s="28">
        <v>1</v>
      </c>
      <c r="EZ135" s="28">
        <v>309.86200000000002</v>
      </c>
      <c r="FA135" s="27" t="str">
        <f t="shared" si="32"/>
        <v/>
      </c>
      <c r="FB135" s="28">
        <f t="shared" si="33"/>
        <v>0</v>
      </c>
      <c r="FC135" s="28">
        <f t="shared" si="33"/>
        <v>0</v>
      </c>
      <c r="FD135" s="28">
        <f t="shared" si="34"/>
        <v>309.86200000000002</v>
      </c>
      <c r="FE135" s="29">
        <f t="shared" si="29"/>
        <v>0</v>
      </c>
      <c r="FF135" s="3" t="str">
        <f t="shared" si="35"/>
        <v/>
      </c>
      <c r="FG135" s="42" t="str">
        <f t="shared" si="26"/>
        <v/>
      </c>
      <c r="FH135" s="42" t="str">
        <f t="shared" si="26"/>
        <v/>
      </c>
      <c r="FI135" s="42" t="str">
        <f t="shared" si="26"/>
        <v/>
      </c>
      <c r="FK135" s="32">
        <v>1</v>
      </c>
      <c r="FL135" s="32">
        <v>132</v>
      </c>
      <c r="FM135" s="31">
        <v>1</v>
      </c>
      <c r="FN135" s="31">
        <v>35</v>
      </c>
      <c r="FO135" s="31">
        <v>35</v>
      </c>
      <c r="FP135" s="32" t="s">
        <v>25</v>
      </c>
      <c r="FQ135" s="32">
        <v>2.5000000000000001E-2</v>
      </c>
      <c r="FR135" s="32">
        <v>0</v>
      </c>
      <c r="FS135" s="32">
        <v>0</v>
      </c>
      <c r="FT135" s="32">
        <v>0</v>
      </c>
      <c r="FU135" s="32">
        <v>0</v>
      </c>
      <c r="FV135" s="39"/>
    </row>
    <row r="136" spans="1:178" ht="2.1" customHeight="1" x14ac:dyDescent="0.25">
      <c r="A136" s="5"/>
      <c r="B136" s="1">
        <v>290.14999999999998</v>
      </c>
      <c r="C136" s="1">
        <v>290</v>
      </c>
      <c r="D136" s="1">
        <v>289.86</v>
      </c>
      <c r="E136" s="1">
        <v>289.60000000000002</v>
      </c>
      <c r="F136" s="1">
        <v>289.33</v>
      </c>
      <c r="G136" s="1">
        <v>289.07</v>
      </c>
      <c r="H136" s="1">
        <v>288.81</v>
      </c>
      <c r="I136" s="1">
        <v>288.58999999999997</v>
      </c>
      <c r="J136" s="1">
        <v>288.08999999999997</v>
      </c>
      <c r="K136" s="1">
        <v>287.60000000000002</v>
      </c>
      <c r="L136" s="1">
        <v>287.10000000000002</v>
      </c>
      <c r="M136" s="1">
        <v>286.60000000000002</v>
      </c>
      <c r="N136" s="1">
        <v>286.58</v>
      </c>
      <c r="O136" s="1">
        <v>287.24</v>
      </c>
      <c r="P136" s="1">
        <v>287.89</v>
      </c>
      <c r="Q136" s="1">
        <v>288.55</v>
      </c>
      <c r="R136" s="1">
        <v>289.20999999999998</v>
      </c>
      <c r="S136" s="1">
        <v>290.06</v>
      </c>
      <c r="T136" s="1">
        <v>291.36</v>
      </c>
      <c r="U136" s="1">
        <v>292.89</v>
      </c>
      <c r="V136" s="1">
        <v>294.42</v>
      </c>
      <c r="W136" s="1">
        <v>295.95</v>
      </c>
      <c r="X136" s="1">
        <v>297.48</v>
      </c>
      <c r="Y136" s="1">
        <v>297.57</v>
      </c>
      <c r="Z136" s="1">
        <v>297.67</v>
      </c>
      <c r="AA136" s="1">
        <v>297.77</v>
      </c>
      <c r="AB136" s="1">
        <v>297.86</v>
      </c>
      <c r="AC136" s="1">
        <v>298.39999999999998</v>
      </c>
      <c r="AD136" s="1">
        <v>298.31</v>
      </c>
      <c r="AE136" s="1">
        <v>297.88</v>
      </c>
      <c r="AF136" s="1">
        <v>297.45</v>
      </c>
      <c r="AG136" s="1">
        <v>297.02</v>
      </c>
      <c r="AH136" s="1">
        <v>296.58999999999997</v>
      </c>
      <c r="AI136" s="1">
        <v>295.7</v>
      </c>
      <c r="AJ136" s="1">
        <v>294.8</v>
      </c>
      <c r="AK136" s="1">
        <v>293.89999999999998</v>
      </c>
      <c r="AL136" s="1">
        <v>293</v>
      </c>
      <c r="AM136" s="1">
        <v>291.14</v>
      </c>
      <c r="AN136" s="1">
        <v>289.72000000000003</v>
      </c>
      <c r="AO136" s="1">
        <v>288.75</v>
      </c>
      <c r="AP136" s="1">
        <v>287.77999999999997</v>
      </c>
      <c r="AQ136" s="1">
        <v>286.81</v>
      </c>
      <c r="AR136" s="1">
        <v>285.83999999999997</v>
      </c>
      <c r="AS136" s="1">
        <v>284.60000000000002</v>
      </c>
      <c r="AT136" s="1">
        <v>283.70999999999998</v>
      </c>
      <c r="AU136" s="1">
        <v>282.81</v>
      </c>
      <c r="AV136" s="1">
        <v>281.92</v>
      </c>
      <c r="AW136" s="1">
        <v>281.02</v>
      </c>
      <c r="AX136" s="1">
        <v>280.20999999999998</v>
      </c>
      <c r="AY136" s="1">
        <v>279.39999999999998</v>
      </c>
      <c r="AZ136" s="1">
        <v>278.58999999999997</v>
      </c>
      <c r="BA136" s="1">
        <v>277.77999999999997</v>
      </c>
      <c r="BB136" s="1">
        <v>276.58</v>
      </c>
      <c r="BC136" s="1">
        <v>275.37</v>
      </c>
      <c r="BD136" s="1">
        <v>274.75</v>
      </c>
      <c r="BE136" s="1">
        <v>274.13</v>
      </c>
      <c r="BF136" s="1">
        <v>273.51</v>
      </c>
      <c r="BG136" s="1">
        <v>272.89</v>
      </c>
      <c r="BH136" s="1">
        <v>272.35000000000002</v>
      </c>
      <c r="BI136" s="1">
        <v>271.81</v>
      </c>
      <c r="BJ136" s="1">
        <v>271.27</v>
      </c>
      <c r="BK136" s="1">
        <v>270.72000000000003</v>
      </c>
      <c r="BL136" s="1">
        <v>270.88</v>
      </c>
      <c r="BM136" s="1">
        <v>270.72000000000003</v>
      </c>
      <c r="BN136" s="1">
        <v>270.31</v>
      </c>
      <c r="BO136" s="1">
        <v>269.89999999999998</v>
      </c>
      <c r="BP136" s="1">
        <v>269.5</v>
      </c>
      <c r="BQ136" s="1">
        <v>269.08999999999997</v>
      </c>
      <c r="BR136" s="1">
        <v>268.7</v>
      </c>
      <c r="BS136" s="1">
        <v>268.31</v>
      </c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N136" s="24">
        <v>133</v>
      </c>
      <c r="EO136" s="38">
        <v>2</v>
      </c>
      <c r="EP136" s="38">
        <v>63</v>
      </c>
      <c r="EQ136" s="17">
        <v>556900</v>
      </c>
      <c r="ER136" s="17">
        <v>391540</v>
      </c>
      <c r="ES136" s="41">
        <f t="shared" si="27"/>
        <v>303.06</v>
      </c>
      <c r="ET136" s="41">
        <f t="shared" si="28"/>
        <v>196.096335264</v>
      </c>
      <c r="EU136" s="41">
        <f t="shared" si="30"/>
        <v>106.963664736</v>
      </c>
      <c r="EV136" s="27" t="str">
        <f t="shared" si="31"/>
        <v>2,63</v>
      </c>
      <c r="EW136" s="28">
        <v>2</v>
      </c>
      <c r="EX136" s="28">
        <v>6</v>
      </c>
      <c r="EY136" s="28">
        <v>1</v>
      </c>
      <c r="EZ136" s="28">
        <v>309.77999999999997</v>
      </c>
      <c r="FA136" s="27" t="str">
        <f t="shared" si="32"/>
        <v/>
      </c>
      <c r="FB136" s="28">
        <f t="shared" si="33"/>
        <v>0</v>
      </c>
      <c r="FC136" s="28">
        <f t="shared" si="33"/>
        <v>0</v>
      </c>
      <c r="FD136" s="28">
        <f t="shared" si="34"/>
        <v>309.77999999999997</v>
      </c>
      <c r="FE136" s="29">
        <f t="shared" si="29"/>
        <v>0</v>
      </c>
      <c r="FF136" s="3" t="str">
        <f t="shared" si="35"/>
        <v/>
      </c>
      <c r="FG136" s="42" t="str">
        <f t="shared" si="26"/>
        <v/>
      </c>
      <c r="FH136" s="42" t="str">
        <f t="shared" si="26"/>
        <v/>
      </c>
      <c r="FI136" s="42" t="str">
        <f t="shared" si="26"/>
        <v/>
      </c>
      <c r="FK136" s="32">
        <v>1</v>
      </c>
      <c r="FL136" s="32">
        <v>133</v>
      </c>
      <c r="FM136" s="31">
        <v>1</v>
      </c>
      <c r="FN136" s="31">
        <v>35</v>
      </c>
      <c r="FO136" s="31">
        <v>44</v>
      </c>
      <c r="FP136" s="32" t="s">
        <v>25</v>
      </c>
      <c r="FQ136" s="32">
        <v>2.5000000000000001E-2</v>
      </c>
      <c r="FR136" s="32">
        <v>0</v>
      </c>
      <c r="FS136" s="32">
        <v>0</v>
      </c>
      <c r="FT136" s="32">
        <v>0</v>
      </c>
      <c r="FU136" s="32">
        <v>0</v>
      </c>
      <c r="FV136" s="39"/>
    </row>
    <row r="137" spans="1:178" ht="2.1" customHeight="1" x14ac:dyDescent="0.25">
      <c r="A137" s="5"/>
      <c r="B137" s="1">
        <v>290.22000000000003</v>
      </c>
      <c r="C137" s="1">
        <v>290.08</v>
      </c>
      <c r="D137" s="1">
        <v>289.94</v>
      </c>
      <c r="E137" s="1">
        <v>289.67</v>
      </c>
      <c r="F137" s="1">
        <v>289.41000000000003</v>
      </c>
      <c r="G137" s="1">
        <v>289.14999999999998</v>
      </c>
      <c r="H137" s="1">
        <v>288.93</v>
      </c>
      <c r="I137" s="1">
        <v>288.70999999999998</v>
      </c>
      <c r="J137" s="1">
        <v>288.22000000000003</v>
      </c>
      <c r="K137" s="1">
        <v>287.72000000000003</v>
      </c>
      <c r="L137" s="1">
        <v>287.22000000000003</v>
      </c>
      <c r="M137" s="1">
        <v>287.2</v>
      </c>
      <c r="N137" s="1">
        <v>287.18</v>
      </c>
      <c r="O137" s="1">
        <v>287.83</v>
      </c>
      <c r="P137" s="1">
        <v>288.49</v>
      </c>
      <c r="Q137" s="1">
        <v>289.14999999999998</v>
      </c>
      <c r="R137" s="1">
        <v>290</v>
      </c>
      <c r="S137" s="1">
        <v>290.86</v>
      </c>
      <c r="T137" s="1">
        <v>292.14999999999998</v>
      </c>
      <c r="U137" s="1">
        <v>293.45</v>
      </c>
      <c r="V137" s="1">
        <v>294.98</v>
      </c>
      <c r="W137" s="1">
        <v>296.51</v>
      </c>
      <c r="X137" s="1">
        <v>298.04000000000002</v>
      </c>
      <c r="Y137" s="1">
        <v>298.13</v>
      </c>
      <c r="Z137" s="1">
        <v>298.23</v>
      </c>
      <c r="AA137" s="1">
        <v>298.32</v>
      </c>
      <c r="AB137" s="1">
        <v>298.86</v>
      </c>
      <c r="AC137" s="1">
        <v>299.39999999999998</v>
      </c>
      <c r="AD137" s="1">
        <v>299.31</v>
      </c>
      <c r="AE137" s="1">
        <v>299.23</v>
      </c>
      <c r="AF137" s="1">
        <v>298.8</v>
      </c>
      <c r="AG137" s="1">
        <v>298.37</v>
      </c>
      <c r="AH137" s="1">
        <v>297.94</v>
      </c>
      <c r="AI137" s="1">
        <v>297.04000000000002</v>
      </c>
      <c r="AJ137" s="1">
        <v>296.14</v>
      </c>
      <c r="AK137" s="1">
        <v>295.24</v>
      </c>
      <c r="AL137" s="1">
        <v>293.38</v>
      </c>
      <c r="AM137" s="1">
        <v>291.52</v>
      </c>
      <c r="AN137" s="1">
        <v>290.10000000000002</v>
      </c>
      <c r="AO137" s="1">
        <v>288.68</v>
      </c>
      <c r="AP137" s="1">
        <v>287.70999999999998</v>
      </c>
      <c r="AQ137" s="1">
        <v>286.74</v>
      </c>
      <c r="AR137" s="1">
        <v>285.77</v>
      </c>
      <c r="AS137" s="1">
        <v>284.52999999999997</v>
      </c>
      <c r="AT137" s="1">
        <v>283.29000000000002</v>
      </c>
      <c r="AU137" s="1">
        <v>282.39999999999998</v>
      </c>
      <c r="AV137" s="1">
        <v>281.5</v>
      </c>
      <c r="AW137" s="1">
        <v>280.61</v>
      </c>
      <c r="AX137" s="1">
        <v>279.8</v>
      </c>
      <c r="AY137" s="1">
        <v>278.99</v>
      </c>
      <c r="AZ137" s="1">
        <v>278.18</v>
      </c>
      <c r="BA137" s="1">
        <v>276.98</v>
      </c>
      <c r="BB137" s="1">
        <v>275.77999999999997</v>
      </c>
      <c r="BC137" s="1">
        <v>274.57</v>
      </c>
      <c r="BD137" s="1">
        <v>273.35000000000002</v>
      </c>
      <c r="BE137" s="1">
        <v>272.73</v>
      </c>
      <c r="BF137" s="1">
        <v>272.11</v>
      </c>
      <c r="BG137" s="1">
        <v>271.49</v>
      </c>
      <c r="BH137" s="1">
        <v>270.95</v>
      </c>
      <c r="BI137" s="1">
        <v>270.41000000000003</v>
      </c>
      <c r="BJ137" s="1">
        <v>269.87</v>
      </c>
      <c r="BK137" s="1">
        <v>270.02</v>
      </c>
      <c r="BL137" s="1">
        <v>270.17</v>
      </c>
      <c r="BM137" s="1">
        <v>270.02</v>
      </c>
      <c r="BN137" s="1">
        <v>269.86</v>
      </c>
      <c r="BO137" s="1">
        <v>269.45</v>
      </c>
      <c r="BP137" s="1">
        <v>269.04000000000002</v>
      </c>
      <c r="BQ137" s="1">
        <v>268.64</v>
      </c>
      <c r="BR137" s="1">
        <v>268.25</v>
      </c>
      <c r="BS137" s="1">
        <v>267.86</v>
      </c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N137" s="24">
        <v>134</v>
      </c>
      <c r="EO137" s="38">
        <v>2</v>
      </c>
      <c r="EP137" s="38">
        <v>64</v>
      </c>
      <c r="EQ137" s="17">
        <v>556940</v>
      </c>
      <c r="ER137" s="17">
        <v>391540</v>
      </c>
      <c r="ES137" s="41">
        <f t="shared" si="27"/>
        <v>304.14999999999998</v>
      </c>
      <c r="ET137" s="41">
        <f t="shared" si="28"/>
        <v>196.05997872</v>
      </c>
      <c r="EU137" s="41">
        <f t="shared" si="30"/>
        <v>108.09002127999997</v>
      </c>
      <c r="EV137" s="27" t="str">
        <f t="shared" si="31"/>
        <v>2,64</v>
      </c>
      <c r="EW137" s="28">
        <v>2</v>
      </c>
      <c r="EX137" s="28">
        <v>7</v>
      </c>
      <c r="EY137" s="28">
        <v>1</v>
      </c>
      <c r="EZ137" s="28">
        <v>309.709</v>
      </c>
      <c r="FA137" s="27" t="str">
        <f t="shared" si="32"/>
        <v/>
      </c>
      <c r="FB137" s="28">
        <f t="shared" si="33"/>
        <v>0</v>
      </c>
      <c r="FC137" s="28">
        <f t="shared" si="33"/>
        <v>0</v>
      </c>
      <c r="FD137" s="28">
        <f t="shared" si="34"/>
        <v>309.709</v>
      </c>
      <c r="FE137" s="29">
        <f t="shared" si="29"/>
        <v>0</v>
      </c>
      <c r="FF137" s="3" t="str">
        <f t="shared" si="35"/>
        <v/>
      </c>
      <c r="FG137" s="42" t="str">
        <f t="shared" si="26"/>
        <v/>
      </c>
      <c r="FH137" s="42" t="str">
        <f t="shared" si="26"/>
        <v/>
      </c>
      <c r="FI137" s="42" t="str">
        <f t="shared" si="26"/>
        <v/>
      </c>
      <c r="FK137" s="32">
        <v>1</v>
      </c>
      <c r="FL137" s="32">
        <v>134</v>
      </c>
      <c r="FM137" s="31">
        <v>1</v>
      </c>
      <c r="FN137" s="31">
        <v>38</v>
      </c>
      <c r="FO137" s="31">
        <v>40</v>
      </c>
      <c r="FP137" s="32" t="s">
        <v>25</v>
      </c>
      <c r="FQ137" s="32">
        <v>2.5000000000000001E-2</v>
      </c>
      <c r="FR137" s="32">
        <v>0</v>
      </c>
      <c r="FS137" s="32">
        <v>0</v>
      </c>
      <c r="FT137" s="32">
        <v>0</v>
      </c>
      <c r="FU137" s="32">
        <v>0</v>
      </c>
      <c r="FV137" s="39"/>
    </row>
    <row r="138" spans="1:178" ht="2.1" customHeight="1" x14ac:dyDescent="0.25">
      <c r="A138" s="5"/>
      <c r="B138" s="1">
        <v>290.3</v>
      </c>
      <c r="C138" s="1">
        <v>290.16000000000003</v>
      </c>
      <c r="D138" s="1">
        <v>290.01</v>
      </c>
      <c r="E138" s="1">
        <v>289.75</v>
      </c>
      <c r="F138" s="1">
        <v>289.49</v>
      </c>
      <c r="G138" s="1">
        <v>289.27</v>
      </c>
      <c r="H138" s="1">
        <v>289.05</v>
      </c>
      <c r="I138" s="1">
        <v>288.83999999999997</v>
      </c>
      <c r="J138" s="1">
        <v>288.33999999999997</v>
      </c>
      <c r="K138" s="1">
        <v>287.83999999999997</v>
      </c>
      <c r="L138" s="1">
        <v>287.82</v>
      </c>
      <c r="M138" s="1">
        <v>287.8</v>
      </c>
      <c r="N138" s="1">
        <v>287.77</v>
      </c>
      <c r="O138" s="1">
        <v>288.43</v>
      </c>
      <c r="P138" s="1">
        <v>289.08999999999997</v>
      </c>
      <c r="Q138" s="1">
        <v>289.94</v>
      </c>
      <c r="R138" s="1">
        <v>290.8</v>
      </c>
      <c r="S138" s="1">
        <v>291.64999999999998</v>
      </c>
      <c r="T138" s="1">
        <v>292.95</v>
      </c>
      <c r="U138" s="1">
        <v>294.24</v>
      </c>
      <c r="V138" s="1">
        <v>295.52999999999997</v>
      </c>
      <c r="W138" s="1">
        <v>297.06</v>
      </c>
      <c r="X138" s="1">
        <v>298.58999999999997</v>
      </c>
      <c r="Y138" s="1">
        <v>298.69</v>
      </c>
      <c r="Z138" s="1">
        <v>298.79000000000002</v>
      </c>
      <c r="AA138" s="1">
        <v>299.32</v>
      </c>
      <c r="AB138" s="1">
        <v>299.86</v>
      </c>
      <c r="AC138" s="1">
        <v>300.39</v>
      </c>
      <c r="AD138" s="1">
        <v>300.31</v>
      </c>
      <c r="AE138" s="1">
        <v>300.23</v>
      </c>
      <c r="AF138" s="1">
        <v>300.14</v>
      </c>
      <c r="AG138" s="1">
        <v>299.70999999999998</v>
      </c>
      <c r="AH138" s="1">
        <v>299.27999999999997</v>
      </c>
      <c r="AI138" s="1">
        <v>298.38</v>
      </c>
      <c r="AJ138" s="1">
        <v>297.49</v>
      </c>
      <c r="AK138" s="1">
        <v>295.63</v>
      </c>
      <c r="AL138" s="1">
        <v>293.77</v>
      </c>
      <c r="AM138" s="1">
        <v>291.91000000000003</v>
      </c>
      <c r="AN138" s="1">
        <v>290.49</v>
      </c>
      <c r="AO138" s="1">
        <v>289.07</v>
      </c>
      <c r="AP138" s="1">
        <v>287.64999999999998</v>
      </c>
      <c r="AQ138" s="1">
        <v>286.68</v>
      </c>
      <c r="AR138" s="1">
        <v>285.70999999999998</v>
      </c>
      <c r="AS138" s="1">
        <v>284.45999999999998</v>
      </c>
      <c r="AT138" s="1">
        <v>283.22000000000003</v>
      </c>
      <c r="AU138" s="1">
        <v>281.98</v>
      </c>
      <c r="AV138" s="1">
        <v>281.08999999999997</v>
      </c>
      <c r="AW138" s="1">
        <v>280.19</v>
      </c>
      <c r="AX138" s="1">
        <v>279.38</v>
      </c>
      <c r="AY138" s="1">
        <v>278.57</v>
      </c>
      <c r="AZ138" s="1">
        <v>277.37</v>
      </c>
      <c r="BA138" s="1">
        <v>276.17</v>
      </c>
      <c r="BB138" s="1">
        <v>274.97000000000003</v>
      </c>
      <c r="BC138" s="1">
        <v>273.76</v>
      </c>
      <c r="BD138" s="1">
        <v>272.55</v>
      </c>
      <c r="BE138" s="1">
        <v>271.33999999999997</v>
      </c>
      <c r="BF138" s="1">
        <v>270.72000000000003</v>
      </c>
      <c r="BG138" s="1">
        <v>270.10000000000002</v>
      </c>
      <c r="BH138" s="1">
        <v>269.55</v>
      </c>
      <c r="BI138" s="1">
        <v>269.01</v>
      </c>
      <c r="BJ138" s="1">
        <v>269.16000000000003</v>
      </c>
      <c r="BK138" s="1">
        <v>269.32</v>
      </c>
      <c r="BL138" s="1">
        <v>269.47000000000003</v>
      </c>
      <c r="BM138" s="1">
        <v>269.31</v>
      </c>
      <c r="BN138" s="1">
        <v>269.16000000000003</v>
      </c>
      <c r="BO138" s="1">
        <v>269</v>
      </c>
      <c r="BP138" s="1">
        <v>268.58999999999997</v>
      </c>
      <c r="BQ138" s="1">
        <v>268.18</v>
      </c>
      <c r="BR138" s="1">
        <v>267.8</v>
      </c>
      <c r="BS138" s="1">
        <v>267.41000000000003</v>
      </c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N138" s="24">
        <v>135</v>
      </c>
      <c r="EO138" s="38">
        <v>2</v>
      </c>
      <c r="EP138" s="38">
        <v>65</v>
      </c>
      <c r="EQ138" s="17">
        <v>556980</v>
      </c>
      <c r="ER138" s="17">
        <v>391540</v>
      </c>
      <c r="ES138" s="41">
        <f t="shared" si="27"/>
        <v>305.24</v>
      </c>
      <c r="ET138" s="41">
        <f t="shared" si="28"/>
        <v>196.027566288</v>
      </c>
      <c r="EU138" s="41">
        <f t="shared" si="30"/>
        <v>109.21243371200001</v>
      </c>
      <c r="EV138" s="27" t="str">
        <f t="shared" si="31"/>
        <v>2,65</v>
      </c>
      <c r="EW138" s="28">
        <v>2</v>
      </c>
      <c r="EX138" s="28">
        <v>8</v>
      </c>
      <c r="EY138" s="28">
        <v>1</v>
      </c>
      <c r="EZ138" s="28">
        <v>309.63499999999999</v>
      </c>
      <c r="FA138" s="27" t="str">
        <f t="shared" si="32"/>
        <v/>
      </c>
      <c r="FB138" s="28">
        <f t="shared" si="33"/>
        <v>0</v>
      </c>
      <c r="FC138" s="28">
        <f t="shared" si="33"/>
        <v>0</v>
      </c>
      <c r="FD138" s="28">
        <f t="shared" si="34"/>
        <v>309.63499999999999</v>
      </c>
      <c r="FE138" s="29">
        <f t="shared" si="29"/>
        <v>0</v>
      </c>
      <c r="FF138" s="3" t="str">
        <f t="shared" si="35"/>
        <v/>
      </c>
      <c r="FG138" s="42" t="str">
        <f t="shared" si="26"/>
        <v/>
      </c>
      <c r="FH138" s="42" t="str">
        <f t="shared" si="26"/>
        <v/>
      </c>
      <c r="FI138" s="42" t="str">
        <f t="shared" si="26"/>
        <v/>
      </c>
      <c r="FK138" s="32">
        <v>1</v>
      </c>
      <c r="FL138" s="32">
        <v>135</v>
      </c>
      <c r="FM138" s="31">
        <v>1</v>
      </c>
      <c r="FN138" s="31">
        <v>38</v>
      </c>
      <c r="FO138" s="31">
        <v>49</v>
      </c>
      <c r="FP138" s="32" t="s">
        <v>25</v>
      </c>
      <c r="FQ138" s="32">
        <v>4.4999999999999998E-2</v>
      </c>
      <c r="FR138" s="32">
        <v>0</v>
      </c>
      <c r="FS138" s="32">
        <v>0</v>
      </c>
      <c r="FT138" s="32">
        <v>0</v>
      </c>
      <c r="FU138" s="32">
        <v>0</v>
      </c>
      <c r="FV138" s="39"/>
    </row>
    <row r="139" spans="1:178" ht="2.1" customHeight="1" x14ac:dyDescent="0.25">
      <c r="A139" s="5"/>
      <c r="B139" s="1">
        <v>290.45999999999998</v>
      </c>
      <c r="C139" s="1">
        <v>290.24</v>
      </c>
      <c r="D139" s="1">
        <v>290.08999999999997</v>
      </c>
      <c r="E139" s="1">
        <v>289.83</v>
      </c>
      <c r="F139" s="1">
        <v>289.61</v>
      </c>
      <c r="G139" s="1">
        <v>289.39</v>
      </c>
      <c r="H139" s="1">
        <v>289.18</v>
      </c>
      <c r="I139" s="1">
        <v>288.95999999999998</v>
      </c>
      <c r="J139" s="1">
        <v>288.45999999999998</v>
      </c>
      <c r="K139" s="1">
        <v>288.44</v>
      </c>
      <c r="L139" s="1">
        <v>288.42</v>
      </c>
      <c r="M139" s="1">
        <v>288.39</v>
      </c>
      <c r="N139" s="1">
        <v>288.37</v>
      </c>
      <c r="O139" s="1">
        <v>289.02999999999997</v>
      </c>
      <c r="P139" s="1">
        <v>289.88</v>
      </c>
      <c r="Q139" s="1">
        <v>290.74</v>
      </c>
      <c r="R139" s="1">
        <v>291.58999999999997</v>
      </c>
      <c r="S139" s="1">
        <v>292.45</v>
      </c>
      <c r="T139" s="1">
        <v>293.74</v>
      </c>
      <c r="U139" s="1">
        <v>295.02999999999997</v>
      </c>
      <c r="V139" s="1">
        <v>296.33</v>
      </c>
      <c r="W139" s="1">
        <v>297.62</v>
      </c>
      <c r="X139" s="1">
        <v>299.14999999999998</v>
      </c>
      <c r="Y139" s="1">
        <v>299.25</v>
      </c>
      <c r="Z139" s="1">
        <v>299.77999999999997</v>
      </c>
      <c r="AA139" s="1">
        <v>300.32</v>
      </c>
      <c r="AB139" s="1">
        <v>300.86</v>
      </c>
      <c r="AC139" s="1">
        <v>301.39</v>
      </c>
      <c r="AD139" s="1">
        <v>301.31</v>
      </c>
      <c r="AE139" s="1">
        <v>301.22000000000003</v>
      </c>
      <c r="AF139" s="1">
        <v>301.14</v>
      </c>
      <c r="AG139" s="1">
        <v>301.06</v>
      </c>
      <c r="AH139" s="1">
        <v>300.63</v>
      </c>
      <c r="AI139" s="1">
        <v>299.73</v>
      </c>
      <c r="AJ139" s="1">
        <v>297.87</v>
      </c>
      <c r="AK139" s="1">
        <v>296.01</v>
      </c>
      <c r="AL139" s="1">
        <v>294.14999999999998</v>
      </c>
      <c r="AM139" s="1">
        <v>292.29000000000002</v>
      </c>
      <c r="AN139" s="1">
        <v>290.87</v>
      </c>
      <c r="AO139" s="1">
        <v>289.45</v>
      </c>
      <c r="AP139" s="1">
        <v>288.02999999999997</v>
      </c>
      <c r="AQ139" s="1">
        <v>286.61</v>
      </c>
      <c r="AR139" s="1">
        <v>285.64</v>
      </c>
      <c r="AS139" s="1">
        <v>284.39999999999998</v>
      </c>
      <c r="AT139" s="1">
        <v>283.14999999999998</v>
      </c>
      <c r="AU139" s="1">
        <v>281.91000000000003</v>
      </c>
      <c r="AV139" s="1">
        <v>280.67</v>
      </c>
      <c r="AW139" s="1">
        <v>279.77999999999997</v>
      </c>
      <c r="AX139" s="1">
        <v>278.97000000000003</v>
      </c>
      <c r="AY139" s="1">
        <v>277.77</v>
      </c>
      <c r="AZ139" s="1">
        <v>276.57</v>
      </c>
      <c r="BA139" s="1">
        <v>275.37</v>
      </c>
      <c r="BB139" s="1">
        <v>274.17</v>
      </c>
      <c r="BC139" s="1">
        <v>272.95</v>
      </c>
      <c r="BD139" s="1">
        <v>271.74</v>
      </c>
      <c r="BE139" s="1">
        <v>270.52999999999997</v>
      </c>
      <c r="BF139" s="1">
        <v>269.32</v>
      </c>
      <c r="BG139" s="1">
        <v>268.7</v>
      </c>
      <c r="BH139" s="1">
        <v>268.16000000000003</v>
      </c>
      <c r="BI139" s="1">
        <v>268.31</v>
      </c>
      <c r="BJ139" s="1">
        <v>268.45999999999998</v>
      </c>
      <c r="BK139" s="1">
        <v>268.61</v>
      </c>
      <c r="BL139" s="1">
        <v>268.76</v>
      </c>
      <c r="BM139" s="1">
        <v>268.61</v>
      </c>
      <c r="BN139" s="1">
        <v>268.45</v>
      </c>
      <c r="BO139" s="1">
        <v>268.3</v>
      </c>
      <c r="BP139" s="1">
        <v>268.14</v>
      </c>
      <c r="BQ139" s="1">
        <v>267.73</v>
      </c>
      <c r="BR139" s="1">
        <v>267.33999999999997</v>
      </c>
      <c r="BS139" s="1">
        <v>267.05</v>
      </c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N139" s="24">
        <v>136</v>
      </c>
      <c r="EO139" s="38">
        <v>2</v>
      </c>
      <c r="EP139" s="38">
        <v>66</v>
      </c>
      <c r="EQ139" s="17">
        <v>557020</v>
      </c>
      <c r="ER139" s="17">
        <v>391540</v>
      </c>
      <c r="ES139" s="41">
        <f t="shared" si="27"/>
        <v>306.33</v>
      </c>
      <c r="ET139" s="41">
        <f t="shared" si="28"/>
        <v>195.995153856</v>
      </c>
      <c r="EU139" s="41">
        <f t="shared" si="30"/>
        <v>110.33484614399998</v>
      </c>
      <c r="EV139" s="27" t="str">
        <f t="shared" si="31"/>
        <v>2,66</v>
      </c>
      <c r="EW139" s="28">
        <v>2</v>
      </c>
      <c r="EX139" s="28">
        <v>9</v>
      </c>
      <c r="EY139" s="28">
        <v>1</v>
      </c>
      <c r="EZ139" s="28">
        <v>309.54500000000002</v>
      </c>
      <c r="FA139" s="27" t="str">
        <f t="shared" si="32"/>
        <v/>
      </c>
      <c r="FB139" s="28">
        <f t="shared" si="33"/>
        <v>0</v>
      </c>
      <c r="FC139" s="28">
        <f t="shared" si="33"/>
        <v>0</v>
      </c>
      <c r="FD139" s="28">
        <f t="shared" si="34"/>
        <v>309.54500000000002</v>
      </c>
      <c r="FE139" s="29">
        <f t="shared" si="29"/>
        <v>0</v>
      </c>
      <c r="FF139" s="3" t="str">
        <f t="shared" si="35"/>
        <v/>
      </c>
      <c r="FG139" s="42" t="str">
        <f t="shared" si="26"/>
        <v/>
      </c>
      <c r="FH139" s="42" t="str">
        <f t="shared" si="26"/>
        <v/>
      </c>
      <c r="FI139" s="42" t="str">
        <f t="shared" si="26"/>
        <v/>
      </c>
      <c r="FK139" s="32">
        <v>1</v>
      </c>
      <c r="FL139" s="32">
        <v>136</v>
      </c>
      <c r="FM139" s="31">
        <v>1</v>
      </c>
      <c r="FN139" s="31">
        <v>27</v>
      </c>
      <c r="FO139" s="31">
        <v>30</v>
      </c>
      <c r="FP139" s="32" t="s">
        <v>25</v>
      </c>
      <c r="FQ139" s="32">
        <v>4.4999999999999998E-2</v>
      </c>
      <c r="FR139" s="32">
        <v>0</v>
      </c>
      <c r="FS139" s="32">
        <v>0</v>
      </c>
      <c r="FT139" s="32">
        <v>0</v>
      </c>
      <c r="FU139" s="32">
        <v>0</v>
      </c>
      <c r="FV139" s="39"/>
    </row>
    <row r="140" spans="1:178" ht="2.1" customHeight="1" x14ac:dyDescent="0.25">
      <c r="A140" s="5"/>
      <c r="B140" s="1">
        <v>290.61</v>
      </c>
      <c r="C140" s="1">
        <v>290.39</v>
      </c>
      <c r="D140" s="1">
        <v>290.17</v>
      </c>
      <c r="E140" s="1">
        <v>289.95</v>
      </c>
      <c r="F140" s="1">
        <v>289.73</v>
      </c>
      <c r="G140" s="1">
        <v>289.52</v>
      </c>
      <c r="H140" s="1">
        <v>289.3</v>
      </c>
      <c r="I140" s="1">
        <v>289.08</v>
      </c>
      <c r="J140" s="1">
        <v>289.06</v>
      </c>
      <c r="K140" s="1">
        <v>289.04000000000002</v>
      </c>
      <c r="L140" s="1">
        <v>289.01</v>
      </c>
      <c r="M140" s="1">
        <v>288.99</v>
      </c>
      <c r="N140" s="1">
        <v>288.97000000000003</v>
      </c>
      <c r="O140" s="1">
        <v>289.82</v>
      </c>
      <c r="P140" s="1">
        <v>290.68</v>
      </c>
      <c r="Q140" s="1">
        <v>291.52999999999997</v>
      </c>
      <c r="R140" s="1">
        <v>292.39</v>
      </c>
      <c r="S140" s="1">
        <v>293.24</v>
      </c>
      <c r="T140" s="1">
        <v>294.52999999999997</v>
      </c>
      <c r="U140" s="1">
        <v>295.83</v>
      </c>
      <c r="V140" s="1">
        <v>297.12</v>
      </c>
      <c r="W140" s="1">
        <v>298.42</v>
      </c>
      <c r="X140" s="1">
        <v>299.70999999999998</v>
      </c>
      <c r="Y140" s="1">
        <v>300.25</v>
      </c>
      <c r="Z140" s="1">
        <v>300.77999999999997</v>
      </c>
      <c r="AA140" s="1">
        <v>301.32</v>
      </c>
      <c r="AB140" s="1">
        <v>301.85000000000002</v>
      </c>
      <c r="AC140" s="1">
        <v>302.39</v>
      </c>
      <c r="AD140" s="1">
        <v>302.31</v>
      </c>
      <c r="AE140" s="1">
        <v>302.22000000000003</v>
      </c>
      <c r="AF140" s="1">
        <v>302.14</v>
      </c>
      <c r="AG140" s="1">
        <v>302.05</v>
      </c>
      <c r="AH140" s="1">
        <v>301.97000000000003</v>
      </c>
      <c r="AI140" s="1">
        <v>300.11</v>
      </c>
      <c r="AJ140" s="1">
        <v>298.25</v>
      </c>
      <c r="AK140" s="1">
        <v>296.39</v>
      </c>
      <c r="AL140" s="1">
        <v>294.52999999999997</v>
      </c>
      <c r="AM140" s="1">
        <v>292.67</v>
      </c>
      <c r="AN140" s="1">
        <v>291.25</v>
      </c>
      <c r="AO140" s="1">
        <v>289.83</v>
      </c>
      <c r="AP140" s="1">
        <v>288.41000000000003</v>
      </c>
      <c r="AQ140" s="1">
        <v>286.99</v>
      </c>
      <c r="AR140" s="1">
        <v>285.57</v>
      </c>
      <c r="AS140" s="1">
        <v>284.33</v>
      </c>
      <c r="AT140" s="1">
        <v>283.08999999999997</v>
      </c>
      <c r="AU140" s="1">
        <v>281.83999999999997</v>
      </c>
      <c r="AV140" s="1">
        <v>280.60000000000002</v>
      </c>
      <c r="AW140" s="1">
        <v>279.36</v>
      </c>
      <c r="AX140" s="1">
        <v>278.16000000000003</v>
      </c>
      <c r="AY140" s="1">
        <v>276.95999999999998</v>
      </c>
      <c r="AZ140" s="1">
        <v>275.76</v>
      </c>
      <c r="BA140" s="1">
        <v>274.56</v>
      </c>
      <c r="BB140" s="1">
        <v>273.36</v>
      </c>
      <c r="BC140" s="1">
        <v>272.14999999999998</v>
      </c>
      <c r="BD140" s="1">
        <v>270.94</v>
      </c>
      <c r="BE140" s="1">
        <v>269.72000000000003</v>
      </c>
      <c r="BF140" s="1">
        <v>268.51</v>
      </c>
      <c r="BG140" s="1">
        <v>267.3</v>
      </c>
      <c r="BH140" s="1">
        <v>267.45</v>
      </c>
      <c r="BI140" s="1">
        <v>267.60000000000002</v>
      </c>
      <c r="BJ140" s="1">
        <v>267.76</v>
      </c>
      <c r="BK140" s="1">
        <v>267.91000000000003</v>
      </c>
      <c r="BL140" s="1">
        <v>268.06</v>
      </c>
      <c r="BM140" s="1">
        <v>267.89999999999998</v>
      </c>
      <c r="BN140" s="1">
        <v>267.75</v>
      </c>
      <c r="BO140" s="1">
        <v>267.58999999999997</v>
      </c>
      <c r="BP140" s="1">
        <v>267.44</v>
      </c>
      <c r="BQ140" s="1">
        <v>267.27999999999997</v>
      </c>
      <c r="BR140" s="1">
        <v>266.99</v>
      </c>
      <c r="BS140" s="1">
        <v>266.69</v>
      </c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N140" s="24">
        <v>137</v>
      </c>
      <c r="EO140" s="38">
        <v>2</v>
      </c>
      <c r="EP140" s="38">
        <v>67</v>
      </c>
      <c r="EQ140" s="17">
        <v>557060</v>
      </c>
      <c r="ER140" s="17">
        <v>391540</v>
      </c>
      <c r="ES140" s="41">
        <f t="shared" si="27"/>
        <v>307.42</v>
      </c>
      <c r="ET140" s="41">
        <f t="shared" si="28"/>
        <v>195.962741424</v>
      </c>
      <c r="EU140" s="41">
        <f t="shared" si="30"/>
        <v>111.45725857600002</v>
      </c>
      <c r="EV140" s="27" t="str">
        <f t="shared" si="31"/>
        <v>2,67</v>
      </c>
      <c r="EW140" s="28">
        <v>2</v>
      </c>
      <c r="EX140" s="28">
        <v>10</v>
      </c>
      <c r="EY140" s="28">
        <v>1</v>
      </c>
      <c r="EZ140" s="28">
        <v>309.45600000000002</v>
      </c>
      <c r="FA140" s="27" t="str">
        <f t="shared" si="32"/>
        <v/>
      </c>
      <c r="FB140" s="28">
        <f t="shared" si="33"/>
        <v>0</v>
      </c>
      <c r="FC140" s="28">
        <f t="shared" si="33"/>
        <v>0</v>
      </c>
      <c r="FD140" s="28">
        <f t="shared" si="34"/>
        <v>309.45600000000002</v>
      </c>
      <c r="FE140" s="29">
        <f t="shared" si="29"/>
        <v>0</v>
      </c>
      <c r="FF140" s="3" t="str">
        <f t="shared" si="35"/>
        <v/>
      </c>
      <c r="FG140" s="42" t="str">
        <f t="shared" si="26"/>
        <v/>
      </c>
      <c r="FH140" s="42" t="str">
        <f t="shared" si="26"/>
        <v/>
      </c>
      <c r="FI140" s="42" t="str">
        <f t="shared" si="26"/>
        <v/>
      </c>
      <c r="FK140" s="32">
        <v>1</v>
      </c>
      <c r="FL140" s="32">
        <v>137</v>
      </c>
      <c r="FM140" s="31">
        <v>1</v>
      </c>
      <c r="FN140" s="31">
        <v>39</v>
      </c>
      <c r="FO140" s="31">
        <v>32</v>
      </c>
      <c r="FP140" s="32" t="s">
        <v>25</v>
      </c>
      <c r="FQ140" s="32">
        <v>2.5000000000000001E-2</v>
      </c>
      <c r="FR140" s="32">
        <v>0</v>
      </c>
      <c r="FS140" s="32">
        <v>0</v>
      </c>
      <c r="FT140" s="32">
        <v>0</v>
      </c>
      <c r="FU140" s="32">
        <v>0</v>
      </c>
      <c r="FV140" s="39"/>
    </row>
    <row r="141" spans="1:178" ht="2.1" customHeight="1" x14ac:dyDescent="0.25">
      <c r="A141" s="5"/>
      <c r="B141" s="1">
        <v>290.74</v>
      </c>
      <c r="C141" s="1">
        <v>290.51</v>
      </c>
      <c r="D141" s="1">
        <v>290.20999999999998</v>
      </c>
      <c r="E141" s="1">
        <v>289.98</v>
      </c>
      <c r="F141" s="1">
        <v>289.76</v>
      </c>
      <c r="G141" s="1">
        <v>289.54000000000002</v>
      </c>
      <c r="H141" s="1">
        <v>289.32</v>
      </c>
      <c r="I141" s="1">
        <v>289.10000000000002</v>
      </c>
      <c r="J141" s="1">
        <v>289.08</v>
      </c>
      <c r="K141" s="1">
        <v>289.06</v>
      </c>
      <c r="L141" s="1">
        <v>289.04000000000002</v>
      </c>
      <c r="M141" s="1">
        <v>289.02</v>
      </c>
      <c r="N141" s="1">
        <v>288.98</v>
      </c>
      <c r="O141" s="1">
        <v>289.83</v>
      </c>
      <c r="P141" s="1">
        <v>290.68</v>
      </c>
      <c r="Q141" s="1">
        <v>291.54000000000002</v>
      </c>
      <c r="R141" s="1">
        <v>292.39</v>
      </c>
      <c r="S141" s="1">
        <v>292.83</v>
      </c>
      <c r="T141" s="1">
        <v>294.12</v>
      </c>
      <c r="U141" s="1">
        <v>295.42</v>
      </c>
      <c r="V141" s="1">
        <v>296.70999999999998</v>
      </c>
      <c r="W141" s="1">
        <v>298.01</v>
      </c>
      <c r="X141" s="1">
        <v>298.81</v>
      </c>
      <c r="Y141" s="1">
        <v>299.35000000000002</v>
      </c>
      <c r="Z141" s="1">
        <v>299.88</v>
      </c>
      <c r="AA141" s="1">
        <v>300.42</v>
      </c>
      <c r="AB141" s="1">
        <v>300.95999999999998</v>
      </c>
      <c r="AC141" s="1">
        <v>301.7</v>
      </c>
      <c r="AD141" s="1">
        <v>301.73</v>
      </c>
      <c r="AE141" s="1">
        <v>301.64999999999998</v>
      </c>
      <c r="AF141" s="1">
        <v>301.56</v>
      </c>
      <c r="AG141" s="1">
        <v>301.48</v>
      </c>
      <c r="AH141" s="1">
        <v>301.39999999999998</v>
      </c>
      <c r="AI141" s="1">
        <v>299.54000000000002</v>
      </c>
      <c r="AJ141" s="1">
        <v>297.68</v>
      </c>
      <c r="AK141" s="1">
        <v>295.82</v>
      </c>
      <c r="AL141" s="1">
        <v>293.95999999999998</v>
      </c>
      <c r="AM141" s="1">
        <v>292.2</v>
      </c>
      <c r="AN141" s="1">
        <v>290.77999999999997</v>
      </c>
      <c r="AO141" s="1">
        <v>289.36</v>
      </c>
      <c r="AP141" s="1">
        <v>287.94</v>
      </c>
      <c r="AQ141" s="1">
        <v>286.52</v>
      </c>
      <c r="AR141" s="1">
        <v>285.27</v>
      </c>
      <c r="AS141" s="1">
        <v>284.02</v>
      </c>
      <c r="AT141" s="1">
        <v>282.77999999999997</v>
      </c>
      <c r="AU141" s="1">
        <v>281.54000000000002</v>
      </c>
      <c r="AV141" s="1">
        <v>280.3</v>
      </c>
      <c r="AW141" s="1">
        <v>278.81</v>
      </c>
      <c r="AX141" s="1">
        <v>277.58999999999997</v>
      </c>
      <c r="AY141" s="1">
        <v>276.39</v>
      </c>
      <c r="AZ141" s="1">
        <v>275.19</v>
      </c>
      <c r="BA141" s="1">
        <v>273.99</v>
      </c>
      <c r="BB141" s="1">
        <v>272.79000000000002</v>
      </c>
      <c r="BC141" s="1">
        <v>271.58</v>
      </c>
      <c r="BD141" s="1">
        <v>270.37</v>
      </c>
      <c r="BE141" s="1">
        <v>269.16000000000003</v>
      </c>
      <c r="BF141" s="1">
        <v>267.95</v>
      </c>
      <c r="BG141" s="1">
        <v>267.24</v>
      </c>
      <c r="BH141" s="1">
        <v>267.10000000000002</v>
      </c>
      <c r="BI141" s="1">
        <v>267.26</v>
      </c>
      <c r="BJ141" s="1">
        <v>267.41000000000003</v>
      </c>
      <c r="BK141" s="1">
        <v>267.56</v>
      </c>
      <c r="BL141" s="1">
        <v>267.70999999999998</v>
      </c>
      <c r="BM141" s="1">
        <v>267.62</v>
      </c>
      <c r="BN141" s="1">
        <v>267.45999999999998</v>
      </c>
      <c r="BO141" s="1">
        <v>267.3</v>
      </c>
      <c r="BP141" s="1">
        <v>267.14999999999998</v>
      </c>
      <c r="BQ141" s="1">
        <v>266.99</v>
      </c>
      <c r="BR141" s="1">
        <v>266.7</v>
      </c>
      <c r="BS141" s="1">
        <v>266.39999999999998</v>
      </c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N141" s="24">
        <v>138</v>
      </c>
      <c r="EO141" s="38">
        <v>2</v>
      </c>
      <c r="EP141" s="38">
        <v>68</v>
      </c>
      <c r="EQ141" s="17">
        <v>557100</v>
      </c>
      <c r="ER141" s="17">
        <v>391540</v>
      </c>
      <c r="ES141" s="41">
        <f t="shared" si="27"/>
        <v>306.79000000000002</v>
      </c>
      <c r="ET141" s="41">
        <f t="shared" si="28"/>
        <v>195.930328992</v>
      </c>
      <c r="EU141" s="41">
        <f t="shared" si="30"/>
        <v>110.85967100800002</v>
      </c>
      <c r="EV141" s="27" t="str">
        <f t="shared" si="31"/>
        <v>2,68</v>
      </c>
      <c r="EW141" s="28">
        <v>2</v>
      </c>
      <c r="EX141" s="28">
        <v>11</v>
      </c>
      <c r="EY141" s="28">
        <v>1</v>
      </c>
      <c r="EZ141" s="28">
        <v>309.36599999999999</v>
      </c>
      <c r="FA141" s="27" t="str">
        <f t="shared" si="32"/>
        <v/>
      </c>
      <c r="FB141" s="28">
        <f t="shared" si="33"/>
        <v>0</v>
      </c>
      <c r="FC141" s="28">
        <f t="shared" si="33"/>
        <v>0</v>
      </c>
      <c r="FD141" s="28">
        <f t="shared" si="34"/>
        <v>309.36599999999999</v>
      </c>
      <c r="FE141" s="29">
        <f t="shared" si="29"/>
        <v>0</v>
      </c>
      <c r="FF141" s="3" t="str">
        <f t="shared" si="35"/>
        <v/>
      </c>
      <c r="FG141" s="42" t="str">
        <f t="shared" si="26"/>
        <v/>
      </c>
      <c r="FH141" s="42" t="str">
        <f t="shared" si="26"/>
        <v/>
      </c>
      <c r="FI141" s="42" t="str">
        <f t="shared" si="26"/>
        <v/>
      </c>
      <c r="FK141" s="32">
        <v>1</v>
      </c>
      <c r="FL141" s="32">
        <v>138</v>
      </c>
      <c r="FM141" s="31">
        <v>1</v>
      </c>
      <c r="FN141" s="31">
        <v>27</v>
      </c>
      <c r="FO141" s="31">
        <v>39</v>
      </c>
      <c r="FP141" s="32" t="s">
        <v>25</v>
      </c>
      <c r="FQ141" s="32">
        <v>2.5000000000000001E-2</v>
      </c>
      <c r="FR141" s="32">
        <v>0</v>
      </c>
      <c r="FS141" s="32">
        <v>0</v>
      </c>
      <c r="FT141" s="32">
        <v>0</v>
      </c>
      <c r="FU141" s="32">
        <v>0</v>
      </c>
      <c r="FV141" s="39"/>
    </row>
    <row r="142" spans="1:178" ht="2.1" customHeight="1" x14ac:dyDescent="0.25">
      <c r="A142" s="5"/>
      <c r="B142" s="1">
        <v>290.86</v>
      </c>
      <c r="C142" s="1">
        <v>290.56</v>
      </c>
      <c r="D142" s="1">
        <v>290.26</v>
      </c>
      <c r="E142" s="1">
        <v>290.02</v>
      </c>
      <c r="F142" s="1">
        <v>289.77999999999997</v>
      </c>
      <c r="G142" s="1">
        <v>289.56</v>
      </c>
      <c r="H142" s="1">
        <v>289.35000000000002</v>
      </c>
      <c r="I142" s="1">
        <v>289.13</v>
      </c>
      <c r="J142" s="1">
        <v>289.11</v>
      </c>
      <c r="K142" s="1">
        <v>289.08</v>
      </c>
      <c r="L142" s="1">
        <v>289.06</v>
      </c>
      <c r="M142" s="1">
        <v>289.02</v>
      </c>
      <c r="N142" s="1">
        <v>288.98</v>
      </c>
      <c r="O142" s="1">
        <v>289.83999999999997</v>
      </c>
      <c r="P142" s="1">
        <v>290.69</v>
      </c>
      <c r="Q142" s="1">
        <v>291.54000000000002</v>
      </c>
      <c r="R142" s="1">
        <v>291.98</v>
      </c>
      <c r="S142" s="1">
        <v>292.42</v>
      </c>
      <c r="T142" s="1">
        <v>293.70999999999998</v>
      </c>
      <c r="U142" s="1">
        <v>295.01</v>
      </c>
      <c r="V142" s="1">
        <v>296.3</v>
      </c>
      <c r="W142" s="1">
        <v>297.11</v>
      </c>
      <c r="X142" s="1">
        <v>297.91000000000003</v>
      </c>
      <c r="Y142" s="1">
        <v>298.45</v>
      </c>
      <c r="Z142" s="1">
        <v>298.99</v>
      </c>
      <c r="AA142" s="1">
        <v>299.52</v>
      </c>
      <c r="AB142" s="1">
        <v>300.26</v>
      </c>
      <c r="AC142" s="1">
        <v>301</v>
      </c>
      <c r="AD142" s="1">
        <v>301.04000000000002</v>
      </c>
      <c r="AE142" s="1">
        <v>301.07</v>
      </c>
      <c r="AF142" s="1">
        <v>300.99</v>
      </c>
      <c r="AG142" s="1">
        <v>300.91000000000003</v>
      </c>
      <c r="AH142" s="1">
        <v>300.82</v>
      </c>
      <c r="AI142" s="1">
        <v>298.95999999999998</v>
      </c>
      <c r="AJ142" s="1">
        <v>297.10000000000002</v>
      </c>
      <c r="AK142" s="1">
        <v>295.24</v>
      </c>
      <c r="AL142" s="1">
        <v>293.48</v>
      </c>
      <c r="AM142" s="1">
        <v>291.73</v>
      </c>
      <c r="AN142" s="1">
        <v>290.31</v>
      </c>
      <c r="AO142" s="1">
        <v>288.89</v>
      </c>
      <c r="AP142" s="1">
        <v>287.47000000000003</v>
      </c>
      <c r="AQ142" s="1">
        <v>286.20999999999998</v>
      </c>
      <c r="AR142" s="1">
        <v>284.95999999999998</v>
      </c>
      <c r="AS142" s="1">
        <v>283.72000000000003</v>
      </c>
      <c r="AT142" s="1">
        <v>282.48</v>
      </c>
      <c r="AU142" s="1">
        <v>281.24</v>
      </c>
      <c r="AV142" s="1">
        <v>279.75</v>
      </c>
      <c r="AW142" s="1">
        <v>278.26</v>
      </c>
      <c r="AX142" s="1">
        <v>277.04000000000002</v>
      </c>
      <c r="AY142" s="1">
        <v>275.83</v>
      </c>
      <c r="AZ142" s="1">
        <v>274.63</v>
      </c>
      <c r="BA142" s="1">
        <v>273.43</v>
      </c>
      <c r="BB142" s="1">
        <v>272.23</v>
      </c>
      <c r="BC142" s="1">
        <v>271.02</v>
      </c>
      <c r="BD142" s="1">
        <v>269.8</v>
      </c>
      <c r="BE142" s="1">
        <v>268.58999999999997</v>
      </c>
      <c r="BF142" s="1">
        <v>267.88</v>
      </c>
      <c r="BG142" s="1">
        <v>267.18</v>
      </c>
      <c r="BH142" s="1">
        <v>267.04000000000002</v>
      </c>
      <c r="BI142" s="1">
        <v>266.91000000000003</v>
      </c>
      <c r="BJ142" s="1">
        <v>267.06</v>
      </c>
      <c r="BK142" s="1">
        <v>267.20999999999998</v>
      </c>
      <c r="BL142" s="1">
        <v>267.36</v>
      </c>
      <c r="BM142" s="1">
        <v>267.27</v>
      </c>
      <c r="BN142" s="1">
        <v>267.17</v>
      </c>
      <c r="BO142" s="1">
        <v>267.02</v>
      </c>
      <c r="BP142" s="1">
        <v>266.86</v>
      </c>
      <c r="BQ142" s="1">
        <v>266.7</v>
      </c>
      <c r="BR142" s="1">
        <v>266.41000000000003</v>
      </c>
      <c r="BS142" s="1">
        <v>266.12</v>
      </c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N142" s="24">
        <v>139</v>
      </c>
      <c r="EO142" s="38">
        <v>2</v>
      </c>
      <c r="EP142" s="38">
        <v>69</v>
      </c>
      <c r="EQ142" s="17">
        <v>557140</v>
      </c>
      <c r="ER142" s="17">
        <v>391540</v>
      </c>
      <c r="ES142" s="41">
        <f t="shared" si="27"/>
        <v>305.18</v>
      </c>
      <c r="ET142" s="41">
        <f t="shared" si="28"/>
        <v>195.90259828800001</v>
      </c>
      <c r="EU142" s="41">
        <f t="shared" si="30"/>
        <v>109.277401712</v>
      </c>
      <c r="EV142" s="27" t="str">
        <f t="shared" si="31"/>
        <v>2,69</v>
      </c>
      <c r="EW142" s="28">
        <v>2</v>
      </c>
      <c r="EX142" s="28">
        <v>12</v>
      </c>
      <c r="EY142" s="28">
        <v>1</v>
      </c>
      <c r="EZ142" s="28">
        <v>309.286</v>
      </c>
      <c r="FA142" s="27" t="str">
        <f t="shared" si="32"/>
        <v/>
      </c>
      <c r="FB142" s="28">
        <f t="shared" si="33"/>
        <v>0</v>
      </c>
      <c r="FC142" s="28">
        <f t="shared" si="33"/>
        <v>0</v>
      </c>
      <c r="FD142" s="28">
        <f t="shared" si="34"/>
        <v>309.286</v>
      </c>
      <c r="FE142" s="29">
        <f t="shared" si="29"/>
        <v>0</v>
      </c>
      <c r="FF142" s="3" t="str">
        <f t="shared" si="35"/>
        <v/>
      </c>
      <c r="FG142" s="42" t="str">
        <f t="shared" si="26"/>
        <v/>
      </c>
      <c r="FH142" s="42" t="str">
        <f t="shared" si="26"/>
        <v/>
      </c>
      <c r="FI142" s="42" t="str">
        <f t="shared" si="26"/>
        <v/>
      </c>
      <c r="FK142" s="32">
        <v>1</v>
      </c>
      <c r="FL142" s="32">
        <v>139</v>
      </c>
      <c r="FM142" s="31">
        <v>1</v>
      </c>
      <c r="FN142" s="31">
        <v>39</v>
      </c>
      <c r="FO142" s="31">
        <v>41</v>
      </c>
      <c r="FP142" s="32" t="s">
        <v>25</v>
      </c>
      <c r="FQ142" s="32">
        <v>4.4999999999999998E-2</v>
      </c>
      <c r="FR142" s="32">
        <v>0</v>
      </c>
      <c r="FS142" s="32">
        <v>0</v>
      </c>
      <c r="FT142" s="32">
        <v>0</v>
      </c>
      <c r="FU142" s="32">
        <v>0</v>
      </c>
      <c r="FV142" s="39"/>
    </row>
    <row r="143" spans="1:178" ht="2.1" customHeight="1" x14ac:dyDescent="0.25">
      <c r="A143" s="5"/>
      <c r="B143" s="1">
        <v>290.89999999999998</v>
      </c>
      <c r="C143" s="1">
        <v>290.60000000000002</v>
      </c>
      <c r="D143" s="1">
        <v>290.3</v>
      </c>
      <c r="E143" s="1">
        <v>290.06</v>
      </c>
      <c r="F143" s="1">
        <v>289.83</v>
      </c>
      <c r="G143" s="1">
        <v>289.58999999999997</v>
      </c>
      <c r="H143" s="1">
        <v>289.37</v>
      </c>
      <c r="I143" s="1">
        <v>289.14999999999998</v>
      </c>
      <c r="J143" s="1">
        <v>289.13</v>
      </c>
      <c r="K143" s="1">
        <v>289.11</v>
      </c>
      <c r="L143" s="1">
        <v>289.07</v>
      </c>
      <c r="M143" s="1">
        <v>289.02999999999997</v>
      </c>
      <c r="N143" s="1">
        <v>288.99</v>
      </c>
      <c r="O143" s="1">
        <v>289.83999999999997</v>
      </c>
      <c r="P143" s="1">
        <v>290.7</v>
      </c>
      <c r="Q143" s="1">
        <v>291.13</v>
      </c>
      <c r="R143" s="1">
        <v>291.57</v>
      </c>
      <c r="S143" s="1">
        <v>292.01</v>
      </c>
      <c r="T143" s="1">
        <v>293.3</v>
      </c>
      <c r="U143" s="1">
        <v>294.60000000000002</v>
      </c>
      <c r="V143" s="1">
        <v>295.39999999999998</v>
      </c>
      <c r="W143" s="1">
        <v>296.20999999999998</v>
      </c>
      <c r="X143" s="1">
        <v>297.02</v>
      </c>
      <c r="Y143" s="1">
        <v>297.55</v>
      </c>
      <c r="Z143" s="1">
        <v>298.08999999999997</v>
      </c>
      <c r="AA143" s="1">
        <v>298.83</v>
      </c>
      <c r="AB143" s="1">
        <v>299.57</v>
      </c>
      <c r="AC143" s="1">
        <v>300.31</v>
      </c>
      <c r="AD143" s="1">
        <v>300.33999999999997</v>
      </c>
      <c r="AE143" s="1">
        <v>300.38</v>
      </c>
      <c r="AF143" s="1">
        <v>300.42</v>
      </c>
      <c r="AG143" s="1">
        <v>300.33</v>
      </c>
      <c r="AH143" s="1">
        <v>300.25</v>
      </c>
      <c r="AI143" s="1">
        <v>298.39</v>
      </c>
      <c r="AJ143" s="1">
        <v>296.52999999999997</v>
      </c>
      <c r="AK143" s="1">
        <v>294.77</v>
      </c>
      <c r="AL143" s="1">
        <v>293.01</v>
      </c>
      <c r="AM143" s="1">
        <v>291.25</v>
      </c>
      <c r="AN143" s="1">
        <v>289.83</v>
      </c>
      <c r="AO143" s="1">
        <v>288.41000000000003</v>
      </c>
      <c r="AP143" s="1">
        <v>287.16000000000003</v>
      </c>
      <c r="AQ143" s="1">
        <v>285.91000000000003</v>
      </c>
      <c r="AR143" s="1">
        <v>284.66000000000003</v>
      </c>
      <c r="AS143" s="1">
        <v>283.42</v>
      </c>
      <c r="AT143" s="1">
        <v>282.17</v>
      </c>
      <c r="AU143" s="1">
        <v>280.69</v>
      </c>
      <c r="AV143" s="1">
        <v>279.2</v>
      </c>
      <c r="AW143" s="1">
        <v>277.70999999999998</v>
      </c>
      <c r="AX143" s="1">
        <v>276.49</v>
      </c>
      <c r="AY143" s="1">
        <v>275.27999999999997</v>
      </c>
      <c r="AZ143" s="1">
        <v>274.06</v>
      </c>
      <c r="BA143" s="1">
        <v>272.86</v>
      </c>
      <c r="BB143" s="1">
        <v>271.66000000000003</v>
      </c>
      <c r="BC143" s="1">
        <v>270.45</v>
      </c>
      <c r="BD143" s="1">
        <v>269.24</v>
      </c>
      <c r="BE143" s="1">
        <v>268.52999999999997</v>
      </c>
      <c r="BF143" s="1">
        <v>267.82</v>
      </c>
      <c r="BG143" s="1">
        <v>267.11</v>
      </c>
      <c r="BH143" s="1">
        <v>266.98</v>
      </c>
      <c r="BI143" s="1">
        <v>266.85000000000002</v>
      </c>
      <c r="BJ143" s="1">
        <v>266.70999999999998</v>
      </c>
      <c r="BK143" s="1">
        <v>266.86</v>
      </c>
      <c r="BL143" s="1">
        <v>267.02</v>
      </c>
      <c r="BM143" s="1">
        <v>266.92</v>
      </c>
      <c r="BN143" s="1">
        <v>266.82</v>
      </c>
      <c r="BO143" s="1">
        <v>266.73</v>
      </c>
      <c r="BP143" s="1">
        <v>266.57</v>
      </c>
      <c r="BQ143" s="1">
        <v>266.42</v>
      </c>
      <c r="BR143" s="1">
        <v>266.12</v>
      </c>
      <c r="BS143" s="1">
        <v>265.83</v>
      </c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N143" s="24">
        <v>140</v>
      </c>
      <c r="EO143" s="38">
        <v>2</v>
      </c>
      <c r="EP143" s="38">
        <v>70</v>
      </c>
      <c r="EQ143" s="17">
        <v>557180</v>
      </c>
      <c r="ER143" s="17">
        <v>391540</v>
      </c>
      <c r="ES143" s="41">
        <f t="shared" si="27"/>
        <v>303.57</v>
      </c>
      <c r="ET143" s="41">
        <f t="shared" si="28"/>
        <v>195.87831182400001</v>
      </c>
      <c r="EU143" s="41">
        <f t="shared" si="30"/>
        <v>107.69168817599999</v>
      </c>
      <c r="EV143" s="27" t="str">
        <f t="shared" si="31"/>
        <v>2,70</v>
      </c>
      <c r="EW143" s="28">
        <v>2</v>
      </c>
      <c r="EX143" s="28">
        <v>13</v>
      </c>
      <c r="EY143" s="28">
        <v>1</v>
      </c>
      <c r="EZ143" s="28">
        <v>309.20499999999998</v>
      </c>
      <c r="FA143" s="27" t="str">
        <f t="shared" si="32"/>
        <v/>
      </c>
      <c r="FB143" s="28">
        <f t="shared" si="33"/>
        <v>0</v>
      </c>
      <c r="FC143" s="28">
        <f t="shared" si="33"/>
        <v>0</v>
      </c>
      <c r="FD143" s="28">
        <f t="shared" si="34"/>
        <v>309.20499999999998</v>
      </c>
      <c r="FE143" s="29">
        <f t="shared" si="29"/>
        <v>0</v>
      </c>
      <c r="FF143" s="3" t="str">
        <f t="shared" si="35"/>
        <v/>
      </c>
      <c r="FG143" s="42" t="str">
        <f t="shared" si="26"/>
        <v/>
      </c>
      <c r="FH143" s="42" t="str">
        <f t="shared" si="26"/>
        <v/>
      </c>
      <c r="FI143" s="42" t="str">
        <f t="shared" si="26"/>
        <v/>
      </c>
      <c r="FK143" s="32">
        <v>1</v>
      </c>
      <c r="FL143" s="32">
        <v>140</v>
      </c>
      <c r="FM143" s="31">
        <v>1</v>
      </c>
      <c r="FN143" s="31">
        <v>27</v>
      </c>
      <c r="FO143" s="31">
        <v>48</v>
      </c>
      <c r="FP143" s="32" t="s">
        <v>25</v>
      </c>
      <c r="FQ143" s="32">
        <v>2.5000000000000001E-2</v>
      </c>
      <c r="FR143" s="32">
        <v>0</v>
      </c>
      <c r="FS143" s="32">
        <v>0</v>
      </c>
      <c r="FT143" s="32">
        <v>0</v>
      </c>
      <c r="FU143" s="32">
        <v>0</v>
      </c>
      <c r="FV143" s="39"/>
    </row>
    <row r="144" spans="1:178" ht="2.1" customHeight="1" x14ac:dyDescent="0.25">
      <c r="A144" s="5"/>
      <c r="B144" s="1">
        <v>290.95</v>
      </c>
      <c r="C144" s="1">
        <v>290.64999999999998</v>
      </c>
      <c r="D144" s="1">
        <v>290.35000000000002</v>
      </c>
      <c r="E144" s="1">
        <v>290.11</v>
      </c>
      <c r="F144" s="1">
        <v>289.87</v>
      </c>
      <c r="G144" s="1">
        <v>289.63</v>
      </c>
      <c r="H144" s="1">
        <v>289.39</v>
      </c>
      <c r="I144" s="1">
        <v>289.18</v>
      </c>
      <c r="J144" s="1">
        <v>289.14999999999998</v>
      </c>
      <c r="K144" s="1">
        <v>289.11</v>
      </c>
      <c r="L144" s="1">
        <v>289.07</v>
      </c>
      <c r="M144" s="1">
        <v>289.02999999999997</v>
      </c>
      <c r="N144" s="1">
        <v>288.99</v>
      </c>
      <c r="O144" s="1">
        <v>289.85000000000002</v>
      </c>
      <c r="P144" s="1">
        <v>290.29000000000002</v>
      </c>
      <c r="Q144" s="1">
        <v>290.72000000000003</v>
      </c>
      <c r="R144" s="1">
        <v>291.16000000000003</v>
      </c>
      <c r="S144" s="1">
        <v>291.60000000000002</v>
      </c>
      <c r="T144" s="1">
        <v>292.89</v>
      </c>
      <c r="U144" s="1">
        <v>293.7</v>
      </c>
      <c r="V144" s="1">
        <v>294.51</v>
      </c>
      <c r="W144" s="1">
        <v>295.31</v>
      </c>
      <c r="X144" s="1">
        <v>296.12</v>
      </c>
      <c r="Y144" s="1">
        <v>296.64999999999998</v>
      </c>
      <c r="Z144" s="1">
        <v>297.39</v>
      </c>
      <c r="AA144" s="1">
        <v>298.13</v>
      </c>
      <c r="AB144" s="1">
        <v>298.87</v>
      </c>
      <c r="AC144" s="1">
        <v>299.61</v>
      </c>
      <c r="AD144" s="1">
        <v>299.64999999999998</v>
      </c>
      <c r="AE144" s="1">
        <v>299.69</v>
      </c>
      <c r="AF144" s="1">
        <v>299.72000000000003</v>
      </c>
      <c r="AG144" s="1">
        <v>299.76</v>
      </c>
      <c r="AH144" s="1">
        <v>299.67</v>
      </c>
      <c r="AI144" s="1">
        <v>297.81</v>
      </c>
      <c r="AJ144" s="1">
        <v>296.06</v>
      </c>
      <c r="AK144" s="1">
        <v>294.3</v>
      </c>
      <c r="AL144" s="1">
        <v>292.54000000000002</v>
      </c>
      <c r="AM144" s="1">
        <v>290.77999999999997</v>
      </c>
      <c r="AN144" s="1">
        <v>289.36</v>
      </c>
      <c r="AO144" s="1">
        <v>288.11</v>
      </c>
      <c r="AP144" s="1">
        <v>286.86</v>
      </c>
      <c r="AQ144" s="1">
        <v>285.61</v>
      </c>
      <c r="AR144" s="1">
        <v>284.35000000000002</v>
      </c>
      <c r="AS144" s="1">
        <v>283.11</v>
      </c>
      <c r="AT144" s="1">
        <v>281.62</v>
      </c>
      <c r="AU144" s="1">
        <v>280.14</v>
      </c>
      <c r="AV144" s="1">
        <v>278.64999999999998</v>
      </c>
      <c r="AW144" s="1">
        <v>277.16000000000003</v>
      </c>
      <c r="AX144" s="1">
        <v>275.94</v>
      </c>
      <c r="AY144" s="1">
        <v>274.73</v>
      </c>
      <c r="AZ144" s="1">
        <v>273.51</v>
      </c>
      <c r="BA144" s="1">
        <v>272.3</v>
      </c>
      <c r="BB144" s="1">
        <v>271.10000000000002</v>
      </c>
      <c r="BC144" s="1">
        <v>269.88</v>
      </c>
      <c r="BD144" s="1">
        <v>269.18</v>
      </c>
      <c r="BE144" s="1">
        <v>268.47000000000003</v>
      </c>
      <c r="BF144" s="1">
        <v>267.76</v>
      </c>
      <c r="BG144" s="1">
        <v>267.05</v>
      </c>
      <c r="BH144" s="1">
        <v>266.92</v>
      </c>
      <c r="BI144" s="1">
        <v>266.77999999999997</v>
      </c>
      <c r="BJ144" s="1">
        <v>266.64999999999998</v>
      </c>
      <c r="BK144" s="1">
        <v>266.52</v>
      </c>
      <c r="BL144" s="1">
        <v>266.67</v>
      </c>
      <c r="BM144" s="1">
        <v>266.57</v>
      </c>
      <c r="BN144" s="1">
        <v>266.48</v>
      </c>
      <c r="BO144" s="1">
        <v>266.38</v>
      </c>
      <c r="BP144" s="1">
        <v>266.27999999999997</v>
      </c>
      <c r="BQ144" s="1">
        <v>266.13</v>
      </c>
      <c r="BR144" s="1">
        <v>265.83</v>
      </c>
      <c r="BS144" s="1">
        <v>265.58</v>
      </c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N144" s="24">
        <v>141</v>
      </c>
      <c r="EO144" s="38">
        <v>3</v>
      </c>
      <c r="EP144" s="38">
        <v>1</v>
      </c>
      <c r="EQ144" s="17">
        <v>554420</v>
      </c>
      <c r="ER144" s="17">
        <v>391500</v>
      </c>
      <c r="ES144" s="41">
        <f t="shared" si="27"/>
        <v>335.58</v>
      </c>
      <c r="ET144" s="41">
        <f t="shared" si="28"/>
        <v>199.21193990399999</v>
      </c>
      <c r="EU144" s="41">
        <f t="shared" si="30"/>
        <v>136.36806009599999</v>
      </c>
      <c r="EV144" s="27" t="str">
        <f t="shared" si="31"/>
        <v>3,1</v>
      </c>
      <c r="EW144" s="28">
        <v>2</v>
      </c>
      <c r="EX144" s="28">
        <v>14</v>
      </c>
      <c r="EY144" s="28">
        <v>1</v>
      </c>
      <c r="EZ144" s="28">
        <v>309.108</v>
      </c>
      <c r="FA144" s="27" t="str">
        <f t="shared" si="32"/>
        <v/>
      </c>
      <c r="FB144" s="28">
        <f t="shared" si="33"/>
        <v>0</v>
      </c>
      <c r="FC144" s="28">
        <f t="shared" si="33"/>
        <v>0</v>
      </c>
      <c r="FD144" s="28">
        <f t="shared" si="34"/>
        <v>309.108</v>
      </c>
      <c r="FE144" s="29">
        <f t="shared" si="29"/>
        <v>0</v>
      </c>
      <c r="FF144" s="3" t="str">
        <f t="shared" si="35"/>
        <v/>
      </c>
      <c r="FG144" s="42" t="str">
        <f t="shared" si="26"/>
        <v/>
      </c>
      <c r="FH144" s="42" t="str">
        <f t="shared" si="26"/>
        <v/>
      </c>
      <c r="FI144" s="42" t="str">
        <f t="shared" si="26"/>
        <v/>
      </c>
      <c r="FK144" s="32">
        <v>1</v>
      </c>
      <c r="FL144" s="32">
        <v>141</v>
      </c>
      <c r="FM144" s="31">
        <v>1</v>
      </c>
      <c r="FN144" s="31">
        <v>28</v>
      </c>
      <c r="FO144" s="31">
        <v>31</v>
      </c>
      <c r="FP144" s="32" t="s">
        <v>25</v>
      </c>
      <c r="FQ144" s="32">
        <v>2.5000000000000001E-2</v>
      </c>
      <c r="FR144" s="32">
        <v>0</v>
      </c>
      <c r="FS144" s="32">
        <v>0</v>
      </c>
      <c r="FT144" s="32">
        <v>0</v>
      </c>
      <c r="FU144" s="32">
        <v>0</v>
      </c>
      <c r="FV144" s="39"/>
    </row>
    <row r="145" spans="1:178" ht="2.1" customHeight="1" x14ac:dyDescent="0.25">
      <c r="A145" s="5"/>
      <c r="B145" s="1">
        <v>290.99</v>
      </c>
      <c r="C145" s="1">
        <v>290.69</v>
      </c>
      <c r="D145" s="1">
        <v>290.39</v>
      </c>
      <c r="E145" s="1">
        <v>290.14999999999998</v>
      </c>
      <c r="F145" s="1">
        <v>289.91000000000003</v>
      </c>
      <c r="G145" s="1">
        <v>289.68</v>
      </c>
      <c r="H145" s="1">
        <v>289.44</v>
      </c>
      <c r="I145" s="1">
        <v>289.2</v>
      </c>
      <c r="J145" s="1">
        <v>289.16000000000003</v>
      </c>
      <c r="K145" s="1">
        <v>289.12</v>
      </c>
      <c r="L145" s="1">
        <v>289.08</v>
      </c>
      <c r="M145" s="1">
        <v>289.04000000000002</v>
      </c>
      <c r="N145" s="1">
        <v>289</v>
      </c>
      <c r="O145" s="1">
        <v>289.44</v>
      </c>
      <c r="P145" s="1">
        <v>289.88</v>
      </c>
      <c r="Q145" s="1">
        <v>290.31</v>
      </c>
      <c r="R145" s="1">
        <v>290.75</v>
      </c>
      <c r="S145" s="1">
        <v>291.19</v>
      </c>
      <c r="T145" s="1">
        <v>292</v>
      </c>
      <c r="U145" s="1">
        <v>292.8</v>
      </c>
      <c r="V145" s="1">
        <v>293.61</v>
      </c>
      <c r="W145" s="1">
        <v>294.41000000000003</v>
      </c>
      <c r="X145" s="1">
        <v>295.22000000000003</v>
      </c>
      <c r="Y145" s="1">
        <v>295.95999999999998</v>
      </c>
      <c r="Z145" s="1">
        <v>296.7</v>
      </c>
      <c r="AA145" s="1">
        <v>297.44</v>
      </c>
      <c r="AB145" s="1">
        <v>298.18</v>
      </c>
      <c r="AC145" s="1">
        <v>298.92</v>
      </c>
      <c r="AD145" s="1">
        <v>298.95999999999998</v>
      </c>
      <c r="AE145" s="1">
        <v>298.99</v>
      </c>
      <c r="AF145" s="1">
        <v>299.02999999999997</v>
      </c>
      <c r="AG145" s="1">
        <v>299.06</v>
      </c>
      <c r="AH145" s="1">
        <v>299.10000000000002</v>
      </c>
      <c r="AI145" s="1">
        <v>297.33999999999997</v>
      </c>
      <c r="AJ145" s="1">
        <v>295.58</v>
      </c>
      <c r="AK145" s="1">
        <v>293.83</v>
      </c>
      <c r="AL145" s="1">
        <v>292.07</v>
      </c>
      <c r="AM145" s="1">
        <v>290.31</v>
      </c>
      <c r="AN145" s="1">
        <v>289.06</v>
      </c>
      <c r="AO145" s="1">
        <v>287.81</v>
      </c>
      <c r="AP145" s="1">
        <v>286.55</v>
      </c>
      <c r="AQ145" s="1">
        <v>285.3</v>
      </c>
      <c r="AR145" s="1">
        <v>284.05</v>
      </c>
      <c r="AS145" s="1">
        <v>282.56</v>
      </c>
      <c r="AT145" s="1">
        <v>281.07</v>
      </c>
      <c r="AU145" s="1">
        <v>279.58999999999997</v>
      </c>
      <c r="AV145" s="1">
        <v>278.10000000000002</v>
      </c>
      <c r="AW145" s="1">
        <v>276.61</v>
      </c>
      <c r="AX145" s="1">
        <v>275.39</v>
      </c>
      <c r="AY145" s="1">
        <v>274.18</v>
      </c>
      <c r="AZ145" s="1">
        <v>272.95999999999998</v>
      </c>
      <c r="BA145" s="1">
        <v>271.75</v>
      </c>
      <c r="BB145" s="1">
        <v>270.52999999999997</v>
      </c>
      <c r="BC145" s="1">
        <v>269.82</v>
      </c>
      <c r="BD145" s="1">
        <v>269.11</v>
      </c>
      <c r="BE145" s="1">
        <v>268.41000000000003</v>
      </c>
      <c r="BF145" s="1">
        <v>267.7</v>
      </c>
      <c r="BG145" s="1">
        <v>266.99</v>
      </c>
      <c r="BH145" s="1">
        <v>266.86</v>
      </c>
      <c r="BI145" s="1">
        <v>266.72000000000003</v>
      </c>
      <c r="BJ145" s="1">
        <v>266.58999999999997</v>
      </c>
      <c r="BK145" s="1">
        <v>266.45</v>
      </c>
      <c r="BL145" s="1">
        <v>266.32</v>
      </c>
      <c r="BM145" s="1">
        <v>266.22000000000003</v>
      </c>
      <c r="BN145" s="1">
        <v>266.13</v>
      </c>
      <c r="BO145" s="1">
        <v>266.02999999999997</v>
      </c>
      <c r="BP145" s="1">
        <v>265.94</v>
      </c>
      <c r="BQ145" s="1">
        <v>265.83999999999997</v>
      </c>
      <c r="BR145" s="1">
        <v>265.58999999999997</v>
      </c>
      <c r="BS145" s="1">
        <v>265.33999999999997</v>
      </c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N145" s="24">
        <v>142</v>
      </c>
      <c r="EO145" s="38">
        <v>3</v>
      </c>
      <c r="EP145" s="38">
        <v>2</v>
      </c>
      <c r="EQ145" s="17">
        <v>554460</v>
      </c>
      <c r="ER145" s="17">
        <v>391500</v>
      </c>
      <c r="ES145" s="41">
        <f t="shared" si="27"/>
        <v>333.23</v>
      </c>
      <c r="ET145" s="41">
        <f t="shared" si="28"/>
        <v>199.148376912</v>
      </c>
      <c r="EU145" s="41">
        <f t="shared" si="30"/>
        <v>134.08162308800001</v>
      </c>
      <c r="EV145" s="27" t="str">
        <f t="shared" si="31"/>
        <v>3,2</v>
      </c>
      <c r="EW145" s="28">
        <v>2</v>
      </c>
      <c r="EX145" s="28">
        <v>15</v>
      </c>
      <c r="EY145" s="28">
        <v>1</v>
      </c>
      <c r="EZ145" s="28">
        <v>309.01100000000002</v>
      </c>
      <c r="FA145" s="27" t="str">
        <f t="shared" si="32"/>
        <v/>
      </c>
      <c r="FB145" s="28">
        <f t="shared" si="33"/>
        <v>0</v>
      </c>
      <c r="FC145" s="28">
        <f t="shared" si="33"/>
        <v>0</v>
      </c>
      <c r="FD145" s="28">
        <f t="shared" si="34"/>
        <v>309.01100000000002</v>
      </c>
      <c r="FE145" s="29">
        <f t="shared" si="29"/>
        <v>0</v>
      </c>
      <c r="FF145" s="3" t="str">
        <f t="shared" si="35"/>
        <v/>
      </c>
      <c r="FG145" s="42" t="str">
        <f t="shared" ref="FG145:FI164" si="36">IF(ISNUMBER($FF145),INDEX($FB$4:$FD$575,MATCH($FF145,$FE$4:$FE$575,0),FG$3),"")</f>
        <v/>
      </c>
      <c r="FH145" s="42" t="str">
        <f t="shared" si="36"/>
        <v/>
      </c>
      <c r="FI145" s="42" t="str">
        <f t="shared" si="36"/>
        <v/>
      </c>
      <c r="FK145" s="32">
        <v>1</v>
      </c>
      <c r="FL145" s="32">
        <v>142</v>
      </c>
      <c r="FM145" s="31">
        <v>1</v>
      </c>
      <c r="FN145" s="31">
        <v>28</v>
      </c>
      <c r="FO145" s="31">
        <v>40</v>
      </c>
      <c r="FP145" s="32" t="s">
        <v>25</v>
      </c>
      <c r="FQ145" s="32">
        <v>2.5000000000000001E-2</v>
      </c>
      <c r="FR145" s="32">
        <v>0</v>
      </c>
      <c r="FS145" s="32">
        <v>0</v>
      </c>
      <c r="FT145" s="32">
        <v>0</v>
      </c>
      <c r="FU145" s="32">
        <v>0</v>
      </c>
      <c r="FV145" s="39"/>
    </row>
    <row r="146" spans="1:178" ht="2.1" customHeight="1" x14ac:dyDescent="0.25">
      <c r="A146" s="5"/>
      <c r="B146" s="1">
        <v>291.10000000000002</v>
      </c>
      <c r="C146" s="1">
        <v>290.8</v>
      </c>
      <c r="D146" s="1">
        <v>290.39</v>
      </c>
      <c r="E146" s="1">
        <v>290.14999999999998</v>
      </c>
      <c r="F146" s="1">
        <v>289.91000000000003</v>
      </c>
      <c r="G146" s="1">
        <v>289.67</v>
      </c>
      <c r="H146" s="1">
        <v>289.44</v>
      </c>
      <c r="I146" s="1">
        <v>289.06</v>
      </c>
      <c r="J146" s="1">
        <v>288.79000000000002</v>
      </c>
      <c r="K146" s="1">
        <v>288.75</v>
      </c>
      <c r="L146" s="1">
        <v>288.70999999999998</v>
      </c>
      <c r="M146" s="1">
        <v>288.67</v>
      </c>
      <c r="N146" s="1">
        <v>288.63</v>
      </c>
      <c r="O146" s="1">
        <v>288.61</v>
      </c>
      <c r="P146" s="1">
        <v>289.05</v>
      </c>
      <c r="Q146" s="1">
        <v>289.49</v>
      </c>
      <c r="R146" s="1">
        <v>289.93</v>
      </c>
      <c r="S146" s="1">
        <v>290.36</v>
      </c>
      <c r="T146" s="1">
        <v>291.17</v>
      </c>
      <c r="U146" s="1">
        <v>291.98</v>
      </c>
      <c r="V146" s="1">
        <v>292.77999999999997</v>
      </c>
      <c r="W146" s="1">
        <v>293.58999999999997</v>
      </c>
      <c r="X146" s="1">
        <v>294.19</v>
      </c>
      <c r="Y146" s="1">
        <v>294.93</v>
      </c>
      <c r="Z146" s="1">
        <v>295.67</v>
      </c>
      <c r="AA146" s="1">
        <v>296.41000000000003</v>
      </c>
      <c r="AB146" s="1">
        <v>297.14999999999998</v>
      </c>
      <c r="AC146" s="1">
        <v>298.2</v>
      </c>
      <c r="AD146" s="1">
        <v>298.24</v>
      </c>
      <c r="AE146" s="1">
        <v>298.27999999999997</v>
      </c>
      <c r="AF146" s="1">
        <v>298.31</v>
      </c>
      <c r="AG146" s="1">
        <v>298.35000000000002</v>
      </c>
      <c r="AH146" s="1">
        <v>297.92</v>
      </c>
      <c r="AI146" s="1">
        <v>295.92</v>
      </c>
      <c r="AJ146" s="1">
        <v>294.16000000000003</v>
      </c>
      <c r="AK146" s="1">
        <v>292.39999999999998</v>
      </c>
      <c r="AL146" s="1">
        <v>290.64</v>
      </c>
      <c r="AM146" s="1">
        <v>288.89</v>
      </c>
      <c r="AN146" s="1">
        <v>287.63</v>
      </c>
      <c r="AO146" s="1">
        <v>286.38</v>
      </c>
      <c r="AP146" s="1">
        <v>285.13</v>
      </c>
      <c r="AQ146" s="1">
        <v>283.88</v>
      </c>
      <c r="AR146" s="1">
        <v>283.19</v>
      </c>
      <c r="AS146" s="1">
        <v>281.64999999999998</v>
      </c>
      <c r="AT146" s="1">
        <v>280.16000000000003</v>
      </c>
      <c r="AU146" s="1">
        <v>278.67</v>
      </c>
      <c r="AV146" s="1">
        <v>277.18</v>
      </c>
      <c r="AW146" s="1">
        <v>275.7</v>
      </c>
      <c r="AX146" s="1">
        <v>274.66000000000003</v>
      </c>
      <c r="AY146" s="1">
        <v>273.44</v>
      </c>
      <c r="AZ146" s="1">
        <v>272.23</v>
      </c>
      <c r="BA146" s="1">
        <v>271.01</v>
      </c>
      <c r="BB146" s="1">
        <v>269.8</v>
      </c>
      <c r="BC146" s="1">
        <v>269.57</v>
      </c>
      <c r="BD146" s="1">
        <v>268.87</v>
      </c>
      <c r="BE146" s="1">
        <v>268.16000000000003</v>
      </c>
      <c r="BF146" s="1">
        <v>267.45</v>
      </c>
      <c r="BG146" s="1">
        <v>266.74</v>
      </c>
      <c r="BH146" s="1">
        <v>266.61</v>
      </c>
      <c r="BI146" s="1">
        <v>266.47000000000003</v>
      </c>
      <c r="BJ146" s="1">
        <v>266.33999999999997</v>
      </c>
      <c r="BK146" s="1">
        <v>266.20999999999998</v>
      </c>
      <c r="BL146" s="1">
        <v>266.23</v>
      </c>
      <c r="BM146" s="1">
        <v>266.16000000000003</v>
      </c>
      <c r="BN146" s="1">
        <v>266.06</v>
      </c>
      <c r="BO146" s="1">
        <v>265.97000000000003</v>
      </c>
      <c r="BP146" s="1">
        <v>265.87</v>
      </c>
      <c r="BQ146" s="1">
        <v>265.77999999999997</v>
      </c>
      <c r="BR146" s="1">
        <v>265.52</v>
      </c>
      <c r="BS146" s="1">
        <v>265.27</v>
      </c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N146" s="24">
        <v>143</v>
      </c>
      <c r="EO146" s="38">
        <v>3</v>
      </c>
      <c r="EP146" s="38">
        <v>3</v>
      </c>
      <c r="EQ146" s="17">
        <v>554500</v>
      </c>
      <c r="ER146" s="17">
        <v>391500</v>
      </c>
      <c r="ES146" s="41">
        <f t="shared" si="27"/>
        <v>330.87</v>
      </c>
      <c r="ET146" s="41">
        <f t="shared" si="28"/>
        <v>199.08481391999999</v>
      </c>
      <c r="EU146" s="41">
        <f t="shared" si="30"/>
        <v>131.78518608000002</v>
      </c>
      <c r="EV146" s="27" t="str">
        <f t="shared" si="31"/>
        <v>3,3</v>
      </c>
      <c r="EW146" s="28">
        <v>2</v>
      </c>
      <c r="EX146" s="28">
        <v>16</v>
      </c>
      <c r="EY146" s="28">
        <v>1</v>
      </c>
      <c r="EZ146" s="28">
        <v>308.91399999999999</v>
      </c>
      <c r="FA146" s="27" t="str">
        <f t="shared" si="32"/>
        <v/>
      </c>
      <c r="FB146" s="28">
        <f t="shared" si="33"/>
        <v>0</v>
      </c>
      <c r="FC146" s="28">
        <f t="shared" si="33"/>
        <v>0</v>
      </c>
      <c r="FD146" s="28">
        <f t="shared" si="34"/>
        <v>308.91399999999999</v>
      </c>
      <c r="FE146" s="29">
        <f t="shared" si="29"/>
        <v>0</v>
      </c>
      <c r="FF146" s="3" t="str">
        <f t="shared" si="35"/>
        <v/>
      </c>
      <c r="FG146" s="42" t="str">
        <f t="shared" si="36"/>
        <v/>
      </c>
      <c r="FH146" s="42" t="str">
        <f t="shared" si="36"/>
        <v/>
      </c>
      <c r="FI146" s="42" t="str">
        <f t="shared" si="36"/>
        <v/>
      </c>
      <c r="FK146" s="32">
        <v>1</v>
      </c>
      <c r="FL146" s="32">
        <v>143</v>
      </c>
      <c r="FM146" s="31">
        <v>1</v>
      </c>
      <c r="FN146" s="31">
        <v>31</v>
      </c>
      <c r="FO146" s="31">
        <v>36</v>
      </c>
      <c r="FP146" s="32" t="s">
        <v>25</v>
      </c>
      <c r="FQ146" s="32">
        <v>2.5000000000000001E-2</v>
      </c>
      <c r="FR146" s="32">
        <v>0</v>
      </c>
      <c r="FS146" s="32">
        <v>0</v>
      </c>
      <c r="FT146" s="32">
        <v>0</v>
      </c>
      <c r="FU146" s="32">
        <v>0</v>
      </c>
      <c r="FV146" s="39"/>
    </row>
    <row r="147" spans="1:178" ht="2.1" customHeight="1" x14ac:dyDescent="0.25">
      <c r="A147" s="5"/>
      <c r="B147" s="1">
        <v>291.20999999999998</v>
      </c>
      <c r="C147" s="1">
        <v>290.8</v>
      </c>
      <c r="D147" s="1">
        <v>290.39</v>
      </c>
      <c r="E147" s="1">
        <v>290.14999999999998</v>
      </c>
      <c r="F147" s="1">
        <v>289.91000000000003</v>
      </c>
      <c r="G147" s="1">
        <v>289.67</v>
      </c>
      <c r="H147" s="1">
        <v>289.29000000000002</v>
      </c>
      <c r="I147" s="1">
        <v>288.91000000000003</v>
      </c>
      <c r="J147" s="1">
        <v>288.64</v>
      </c>
      <c r="K147" s="1">
        <v>288.37</v>
      </c>
      <c r="L147" s="1">
        <v>288.33</v>
      </c>
      <c r="M147" s="1">
        <v>288.29000000000002</v>
      </c>
      <c r="N147" s="1">
        <v>288.25</v>
      </c>
      <c r="O147" s="1">
        <v>288.24</v>
      </c>
      <c r="P147" s="1">
        <v>288.22000000000003</v>
      </c>
      <c r="Q147" s="1">
        <v>288.66000000000003</v>
      </c>
      <c r="R147" s="1">
        <v>289.10000000000002</v>
      </c>
      <c r="S147" s="1">
        <v>289.54000000000002</v>
      </c>
      <c r="T147" s="1">
        <v>290.33999999999997</v>
      </c>
      <c r="U147" s="1">
        <v>291.14999999999998</v>
      </c>
      <c r="V147" s="1">
        <v>291.95999999999998</v>
      </c>
      <c r="W147" s="1">
        <v>292.56</v>
      </c>
      <c r="X147" s="1">
        <v>293.17</v>
      </c>
      <c r="Y147" s="1">
        <v>293.91000000000003</v>
      </c>
      <c r="Z147" s="1">
        <v>294.64999999999998</v>
      </c>
      <c r="AA147" s="1">
        <v>295.39</v>
      </c>
      <c r="AB147" s="1">
        <v>296.44</v>
      </c>
      <c r="AC147" s="1">
        <v>297.49</v>
      </c>
      <c r="AD147" s="1">
        <v>297.52</v>
      </c>
      <c r="AE147" s="1">
        <v>297.56</v>
      </c>
      <c r="AF147" s="1">
        <v>297.60000000000002</v>
      </c>
      <c r="AG147" s="1">
        <v>297.17</v>
      </c>
      <c r="AH147" s="1">
        <v>296.74</v>
      </c>
      <c r="AI147" s="1">
        <v>294.74</v>
      </c>
      <c r="AJ147" s="1">
        <v>292.74</v>
      </c>
      <c r="AK147" s="1">
        <v>290.98</v>
      </c>
      <c r="AL147" s="1">
        <v>289.22000000000003</v>
      </c>
      <c r="AM147" s="1">
        <v>287.45999999999998</v>
      </c>
      <c r="AN147" s="1">
        <v>286.20999999999998</v>
      </c>
      <c r="AO147" s="1">
        <v>284.95999999999998</v>
      </c>
      <c r="AP147" s="1">
        <v>283.70999999999998</v>
      </c>
      <c r="AQ147" s="1">
        <v>283.02</v>
      </c>
      <c r="AR147" s="1">
        <v>282.33</v>
      </c>
      <c r="AS147" s="1">
        <v>280.79000000000002</v>
      </c>
      <c r="AT147" s="1">
        <v>279.25</v>
      </c>
      <c r="AU147" s="1">
        <v>277.76</v>
      </c>
      <c r="AV147" s="1">
        <v>276.27</v>
      </c>
      <c r="AW147" s="1">
        <v>274.77999999999997</v>
      </c>
      <c r="AX147" s="1">
        <v>273.75</v>
      </c>
      <c r="AY147" s="1">
        <v>272.70999999999998</v>
      </c>
      <c r="AZ147" s="1">
        <v>271.49</v>
      </c>
      <c r="BA147" s="1">
        <v>270.27999999999997</v>
      </c>
      <c r="BB147" s="1">
        <v>269.06</v>
      </c>
      <c r="BC147" s="1">
        <v>268.83999999999997</v>
      </c>
      <c r="BD147" s="1">
        <v>268.62</v>
      </c>
      <c r="BE147" s="1">
        <v>267.91000000000003</v>
      </c>
      <c r="BF147" s="1">
        <v>267.2</v>
      </c>
      <c r="BG147" s="1">
        <v>266.49</v>
      </c>
      <c r="BH147" s="1">
        <v>266.36</v>
      </c>
      <c r="BI147" s="1">
        <v>266.23</v>
      </c>
      <c r="BJ147" s="1">
        <v>266.08999999999997</v>
      </c>
      <c r="BK147" s="1">
        <v>266.11</v>
      </c>
      <c r="BL147" s="1">
        <v>266.13</v>
      </c>
      <c r="BM147" s="1">
        <v>266.07</v>
      </c>
      <c r="BN147" s="1">
        <v>266</v>
      </c>
      <c r="BO147" s="1">
        <v>265.89999999999998</v>
      </c>
      <c r="BP147" s="1">
        <v>265.81</v>
      </c>
      <c r="BQ147" s="1">
        <v>265.70999999999998</v>
      </c>
      <c r="BR147" s="1">
        <v>265.45999999999998</v>
      </c>
      <c r="BS147" s="1">
        <v>265.2</v>
      </c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N147" s="24">
        <v>144</v>
      </c>
      <c r="EO147" s="38">
        <v>3</v>
      </c>
      <c r="EP147" s="38">
        <v>4</v>
      </c>
      <c r="EQ147" s="17">
        <v>554540</v>
      </c>
      <c r="ER147" s="17">
        <v>391500</v>
      </c>
      <c r="ES147" s="41">
        <f t="shared" si="27"/>
        <v>330.3</v>
      </c>
      <c r="ET147" s="41">
        <f t="shared" si="28"/>
        <v>199.02236649599999</v>
      </c>
      <c r="EU147" s="41">
        <f t="shared" si="30"/>
        <v>131.27763350400002</v>
      </c>
      <c r="EV147" s="27" t="str">
        <f t="shared" si="31"/>
        <v>3,4</v>
      </c>
      <c r="EW147" s="28">
        <v>2</v>
      </c>
      <c r="EX147" s="28">
        <v>17</v>
      </c>
      <c r="EY147" s="28">
        <v>1</v>
      </c>
      <c r="EZ147" s="28">
        <v>308.82499999999999</v>
      </c>
      <c r="FA147" s="27" t="str">
        <f t="shared" si="32"/>
        <v/>
      </c>
      <c r="FB147" s="28">
        <f t="shared" si="33"/>
        <v>0</v>
      </c>
      <c r="FC147" s="28">
        <f t="shared" si="33"/>
        <v>0</v>
      </c>
      <c r="FD147" s="28">
        <f t="shared" si="34"/>
        <v>308.82499999999999</v>
      </c>
      <c r="FE147" s="29">
        <f t="shared" si="29"/>
        <v>0</v>
      </c>
      <c r="FF147" s="3" t="str">
        <f t="shared" si="35"/>
        <v/>
      </c>
      <c r="FG147" s="42" t="str">
        <f t="shared" si="36"/>
        <v/>
      </c>
      <c r="FH147" s="42" t="str">
        <f t="shared" si="36"/>
        <v/>
      </c>
      <c r="FI147" s="42" t="str">
        <f t="shared" si="36"/>
        <v/>
      </c>
      <c r="FK147" s="32">
        <v>1</v>
      </c>
      <c r="FL147" s="32">
        <v>144</v>
      </c>
      <c r="FM147" s="31">
        <v>1</v>
      </c>
      <c r="FN147" s="31">
        <v>31</v>
      </c>
      <c r="FO147" s="31">
        <v>45</v>
      </c>
      <c r="FP147" s="32" t="s">
        <v>25</v>
      </c>
      <c r="FQ147" s="32">
        <v>2.5000000000000001E-2</v>
      </c>
      <c r="FR147" s="32">
        <v>0</v>
      </c>
      <c r="FS147" s="32">
        <v>0</v>
      </c>
      <c r="FT147" s="32">
        <v>0</v>
      </c>
      <c r="FU147" s="32">
        <v>0</v>
      </c>
      <c r="FV147" s="39"/>
    </row>
    <row r="148" spans="1:178" ht="2.1" customHeight="1" x14ac:dyDescent="0.25">
      <c r="A148" s="5"/>
      <c r="B148" s="1">
        <v>291.2</v>
      </c>
      <c r="C148" s="1">
        <v>290.79000000000002</v>
      </c>
      <c r="D148" s="1">
        <v>290.38</v>
      </c>
      <c r="E148" s="1">
        <v>290.14999999999998</v>
      </c>
      <c r="F148" s="1">
        <v>289.91000000000003</v>
      </c>
      <c r="G148" s="1">
        <v>289.52999999999997</v>
      </c>
      <c r="H148" s="1">
        <v>289.14999999999998</v>
      </c>
      <c r="I148" s="1">
        <v>288.77</v>
      </c>
      <c r="J148" s="1">
        <v>288.5</v>
      </c>
      <c r="K148" s="1">
        <v>288.23</v>
      </c>
      <c r="L148" s="1">
        <v>287.95999999999998</v>
      </c>
      <c r="M148" s="1">
        <v>287.92</v>
      </c>
      <c r="N148" s="1">
        <v>287.88</v>
      </c>
      <c r="O148" s="1">
        <v>287.86</v>
      </c>
      <c r="P148" s="1">
        <v>287.85000000000002</v>
      </c>
      <c r="Q148" s="1">
        <v>287.83999999999997</v>
      </c>
      <c r="R148" s="1">
        <v>288.27</v>
      </c>
      <c r="S148" s="1">
        <v>288.70999999999998</v>
      </c>
      <c r="T148" s="1">
        <v>289.52</v>
      </c>
      <c r="U148" s="1">
        <v>290.32</v>
      </c>
      <c r="V148" s="1">
        <v>290.93</v>
      </c>
      <c r="W148" s="1">
        <v>291.54000000000002</v>
      </c>
      <c r="X148" s="1">
        <v>292.14</v>
      </c>
      <c r="Y148" s="1">
        <v>292.88</v>
      </c>
      <c r="Z148" s="1">
        <v>293.62</v>
      </c>
      <c r="AA148" s="1">
        <v>294.67</v>
      </c>
      <c r="AB148" s="1">
        <v>295.72000000000003</v>
      </c>
      <c r="AC148" s="1">
        <v>296.77</v>
      </c>
      <c r="AD148" s="1">
        <v>296.81</v>
      </c>
      <c r="AE148" s="1">
        <v>296.83999999999997</v>
      </c>
      <c r="AF148" s="1">
        <v>296.42</v>
      </c>
      <c r="AG148" s="1">
        <v>295.99</v>
      </c>
      <c r="AH148" s="1">
        <v>295.56</v>
      </c>
      <c r="AI148" s="1">
        <v>293.56</v>
      </c>
      <c r="AJ148" s="1">
        <v>291.56</v>
      </c>
      <c r="AK148" s="1">
        <v>289.55</v>
      </c>
      <c r="AL148" s="1">
        <v>287.8</v>
      </c>
      <c r="AM148" s="1">
        <v>286.04000000000002</v>
      </c>
      <c r="AN148" s="1">
        <v>284.79000000000002</v>
      </c>
      <c r="AO148" s="1">
        <v>283.52999999999997</v>
      </c>
      <c r="AP148" s="1">
        <v>282.85000000000002</v>
      </c>
      <c r="AQ148" s="1">
        <v>282.16000000000003</v>
      </c>
      <c r="AR148" s="1">
        <v>281.47000000000003</v>
      </c>
      <c r="AS148" s="1">
        <v>279.93</v>
      </c>
      <c r="AT148" s="1">
        <v>278.39</v>
      </c>
      <c r="AU148" s="1">
        <v>276.83999999999997</v>
      </c>
      <c r="AV148" s="1">
        <v>275.36</v>
      </c>
      <c r="AW148" s="1">
        <v>273.87</v>
      </c>
      <c r="AX148" s="1">
        <v>272.83</v>
      </c>
      <c r="AY148" s="1">
        <v>271.8</v>
      </c>
      <c r="AZ148" s="1">
        <v>270.76</v>
      </c>
      <c r="BA148" s="1">
        <v>269.54000000000002</v>
      </c>
      <c r="BB148" s="1">
        <v>268.33</v>
      </c>
      <c r="BC148" s="1">
        <v>268.11</v>
      </c>
      <c r="BD148" s="1">
        <v>267.88</v>
      </c>
      <c r="BE148" s="1">
        <v>267.66000000000003</v>
      </c>
      <c r="BF148" s="1">
        <v>266.95</v>
      </c>
      <c r="BG148" s="1">
        <v>266.25</v>
      </c>
      <c r="BH148" s="1">
        <v>266.11</v>
      </c>
      <c r="BI148" s="1">
        <v>265.98</v>
      </c>
      <c r="BJ148" s="1">
        <v>266</v>
      </c>
      <c r="BK148" s="1">
        <v>266.02</v>
      </c>
      <c r="BL148" s="1">
        <v>266.04000000000002</v>
      </c>
      <c r="BM148" s="1">
        <v>265.97000000000003</v>
      </c>
      <c r="BN148" s="1">
        <v>265.91000000000003</v>
      </c>
      <c r="BO148" s="1">
        <v>265.83999999999997</v>
      </c>
      <c r="BP148" s="1">
        <v>265.74</v>
      </c>
      <c r="BQ148" s="1">
        <v>265.64999999999998</v>
      </c>
      <c r="BR148" s="1">
        <v>265.39</v>
      </c>
      <c r="BS148" s="1">
        <v>265.14</v>
      </c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N148" s="24">
        <v>145</v>
      </c>
      <c r="EO148" s="38">
        <v>3</v>
      </c>
      <c r="EP148" s="38">
        <v>5</v>
      </c>
      <c r="EQ148" s="17">
        <v>554580</v>
      </c>
      <c r="ER148" s="17">
        <v>391500</v>
      </c>
      <c r="ES148" s="41">
        <f t="shared" si="27"/>
        <v>329.73</v>
      </c>
      <c r="ET148" s="41">
        <f t="shared" si="28"/>
        <v>198.959919071999</v>
      </c>
      <c r="EU148" s="41">
        <f t="shared" si="30"/>
        <v>130.77008092800102</v>
      </c>
      <c r="EV148" s="27" t="str">
        <f t="shared" si="31"/>
        <v>3,5</v>
      </c>
      <c r="EW148" s="28">
        <v>2</v>
      </c>
      <c r="EX148" s="28">
        <v>18</v>
      </c>
      <c r="EY148" s="28">
        <v>1</v>
      </c>
      <c r="EZ148" s="28">
        <v>308.73200000000003</v>
      </c>
      <c r="FA148" s="27" t="str">
        <f t="shared" si="32"/>
        <v/>
      </c>
      <c r="FB148" s="28">
        <f t="shared" si="33"/>
        <v>0</v>
      </c>
      <c r="FC148" s="28">
        <f t="shared" si="33"/>
        <v>0</v>
      </c>
      <c r="FD148" s="28">
        <f t="shared" si="34"/>
        <v>308.73200000000003</v>
      </c>
      <c r="FE148" s="29">
        <f t="shared" si="29"/>
        <v>0</v>
      </c>
      <c r="FF148" s="3" t="str">
        <f t="shared" si="35"/>
        <v/>
      </c>
      <c r="FG148" s="42" t="str">
        <f t="shared" si="36"/>
        <v/>
      </c>
      <c r="FH148" s="42" t="str">
        <f t="shared" si="36"/>
        <v/>
      </c>
      <c r="FI148" s="42" t="str">
        <f t="shared" si="36"/>
        <v/>
      </c>
      <c r="FK148" s="32">
        <v>1</v>
      </c>
      <c r="FL148" s="32">
        <v>145</v>
      </c>
      <c r="FM148" s="31">
        <v>1</v>
      </c>
      <c r="FN148" s="31">
        <v>34</v>
      </c>
      <c r="FO148" s="31">
        <v>47</v>
      </c>
      <c r="FP148" s="32" t="s">
        <v>25</v>
      </c>
      <c r="FQ148" s="32">
        <v>2.5000000000000001E-2</v>
      </c>
      <c r="FR148" s="32">
        <v>0</v>
      </c>
      <c r="FS148" s="32">
        <v>0</v>
      </c>
      <c r="FT148" s="32">
        <v>0</v>
      </c>
      <c r="FU148" s="32">
        <v>0</v>
      </c>
      <c r="FV148" s="39"/>
    </row>
    <row r="149" spans="1:178" ht="2.1" customHeight="1" x14ac:dyDescent="0.25">
      <c r="A149" s="5"/>
      <c r="B149" s="1">
        <v>291.2</v>
      </c>
      <c r="C149" s="1">
        <v>290.79000000000002</v>
      </c>
      <c r="D149" s="1">
        <v>290.38</v>
      </c>
      <c r="E149" s="1">
        <v>290.14</v>
      </c>
      <c r="F149" s="1">
        <v>289.76</v>
      </c>
      <c r="G149" s="1">
        <v>289.38</v>
      </c>
      <c r="H149" s="1">
        <v>289</v>
      </c>
      <c r="I149" s="1">
        <v>288.62</v>
      </c>
      <c r="J149" s="1">
        <v>288.35000000000002</v>
      </c>
      <c r="K149" s="1">
        <v>288.08</v>
      </c>
      <c r="L149" s="1">
        <v>287.81</v>
      </c>
      <c r="M149" s="1">
        <v>287.54000000000002</v>
      </c>
      <c r="N149" s="1">
        <v>287.5</v>
      </c>
      <c r="O149" s="1">
        <v>287.49</v>
      </c>
      <c r="P149" s="1">
        <v>287.48</v>
      </c>
      <c r="Q149" s="1">
        <v>287.45999999999998</v>
      </c>
      <c r="R149" s="1">
        <v>287.45</v>
      </c>
      <c r="S149" s="1">
        <v>287.89</v>
      </c>
      <c r="T149" s="1">
        <v>288.69</v>
      </c>
      <c r="U149" s="1">
        <v>289.3</v>
      </c>
      <c r="V149" s="1">
        <v>289.89999999999998</v>
      </c>
      <c r="W149" s="1">
        <v>290.51</v>
      </c>
      <c r="X149" s="1">
        <v>291.12</v>
      </c>
      <c r="Y149" s="1">
        <v>291.86</v>
      </c>
      <c r="Z149" s="1">
        <v>292.91000000000003</v>
      </c>
      <c r="AA149" s="1">
        <v>293.95999999999998</v>
      </c>
      <c r="AB149" s="1">
        <v>295.01</v>
      </c>
      <c r="AC149" s="1">
        <v>296.06</v>
      </c>
      <c r="AD149" s="1">
        <v>296.08999999999997</v>
      </c>
      <c r="AE149" s="1">
        <v>295.66000000000003</v>
      </c>
      <c r="AF149" s="1">
        <v>295.24</v>
      </c>
      <c r="AG149" s="1">
        <v>294.81</v>
      </c>
      <c r="AH149" s="1">
        <v>294.38</v>
      </c>
      <c r="AI149" s="1">
        <v>292.38</v>
      </c>
      <c r="AJ149" s="1">
        <v>290.38</v>
      </c>
      <c r="AK149" s="1">
        <v>288.37</v>
      </c>
      <c r="AL149" s="1">
        <v>286.37</v>
      </c>
      <c r="AM149" s="1">
        <v>284.61</v>
      </c>
      <c r="AN149" s="1">
        <v>283.36</v>
      </c>
      <c r="AO149" s="1">
        <v>282.67</v>
      </c>
      <c r="AP149" s="1">
        <v>281.99</v>
      </c>
      <c r="AQ149" s="1">
        <v>281.3</v>
      </c>
      <c r="AR149" s="1">
        <v>280.61</v>
      </c>
      <c r="AS149" s="1">
        <v>279.07</v>
      </c>
      <c r="AT149" s="1">
        <v>277.52999999999997</v>
      </c>
      <c r="AU149" s="1">
        <v>275.98</v>
      </c>
      <c r="AV149" s="1">
        <v>274.44</v>
      </c>
      <c r="AW149" s="1">
        <v>272.95</v>
      </c>
      <c r="AX149" s="1">
        <v>271.92</v>
      </c>
      <c r="AY149" s="1">
        <v>270.88</v>
      </c>
      <c r="AZ149" s="1">
        <v>269.85000000000002</v>
      </c>
      <c r="BA149" s="1">
        <v>268.81</v>
      </c>
      <c r="BB149" s="1">
        <v>267.58999999999997</v>
      </c>
      <c r="BC149" s="1">
        <v>267.37</v>
      </c>
      <c r="BD149" s="1">
        <v>267.14999999999998</v>
      </c>
      <c r="BE149" s="1">
        <v>266.93</v>
      </c>
      <c r="BF149" s="1">
        <v>266.70999999999998</v>
      </c>
      <c r="BG149" s="1">
        <v>266</v>
      </c>
      <c r="BH149" s="1">
        <v>265.86</v>
      </c>
      <c r="BI149" s="1">
        <v>265.88</v>
      </c>
      <c r="BJ149" s="1">
        <v>265.89999999999998</v>
      </c>
      <c r="BK149" s="1">
        <v>265.92</v>
      </c>
      <c r="BL149" s="1">
        <v>265.94</v>
      </c>
      <c r="BM149" s="1">
        <v>265.88</v>
      </c>
      <c r="BN149" s="1">
        <v>265.81</v>
      </c>
      <c r="BO149" s="1">
        <v>265.75</v>
      </c>
      <c r="BP149" s="1">
        <v>265.68</v>
      </c>
      <c r="BQ149" s="1">
        <v>265.58</v>
      </c>
      <c r="BR149" s="1">
        <v>265.33</v>
      </c>
      <c r="BS149" s="1">
        <v>265.08</v>
      </c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N149" s="24">
        <v>146</v>
      </c>
      <c r="EO149" s="38">
        <v>3</v>
      </c>
      <c r="EP149" s="38">
        <v>6</v>
      </c>
      <c r="EQ149" s="17">
        <v>554620</v>
      </c>
      <c r="ER149" s="17">
        <v>391500</v>
      </c>
      <c r="ES149" s="41">
        <f t="shared" si="27"/>
        <v>329.15</v>
      </c>
      <c r="ET149" s="41">
        <f t="shared" si="28"/>
        <v>198.89747164799999</v>
      </c>
      <c r="EU149" s="41">
        <f t="shared" si="30"/>
        <v>130.25252835199998</v>
      </c>
      <c r="EV149" s="27" t="str">
        <f t="shared" si="31"/>
        <v>3,6</v>
      </c>
      <c r="EW149" s="28">
        <v>2</v>
      </c>
      <c r="EX149" s="28">
        <v>19</v>
      </c>
      <c r="EY149" s="28">
        <v>1</v>
      </c>
      <c r="EZ149" s="28">
        <v>308.63600000000002</v>
      </c>
      <c r="FA149" s="27" t="str">
        <f t="shared" si="32"/>
        <v/>
      </c>
      <c r="FB149" s="28">
        <f t="shared" si="33"/>
        <v>0</v>
      </c>
      <c r="FC149" s="28">
        <f t="shared" si="33"/>
        <v>0</v>
      </c>
      <c r="FD149" s="28">
        <f t="shared" si="34"/>
        <v>308.63600000000002</v>
      </c>
      <c r="FE149" s="29">
        <f t="shared" si="29"/>
        <v>0</v>
      </c>
      <c r="FF149" s="3" t="str">
        <f t="shared" si="35"/>
        <v/>
      </c>
      <c r="FG149" s="42" t="str">
        <f t="shared" si="36"/>
        <v/>
      </c>
      <c r="FH149" s="42" t="str">
        <f t="shared" si="36"/>
        <v/>
      </c>
      <c r="FI149" s="42" t="str">
        <f t="shared" si="36"/>
        <v/>
      </c>
      <c r="FK149" s="32">
        <v>1</v>
      </c>
      <c r="FL149" s="32">
        <v>146</v>
      </c>
      <c r="FM149" s="31">
        <v>1</v>
      </c>
      <c r="FN149" s="31">
        <v>35</v>
      </c>
      <c r="FO149" s="31">
        <v>30</v>
      </c>
      <c r="FP149" s="32" t="s">
        <v>25</v>
      </c>
      <c r="FQ149" s="32">
        <v>2.5000000000000001E-2</v>
      </c>
      <c r="FR149" s="32">
        <v>0</v>
      </c>
      <c r="FS149" s="32">
        <v>0</v>
      </c>
      <c r="FT149" s="32">
        <v>0</v>
      </c>
      <c r="FU149" s="32">
        <v>0</v>
      </c>
      <c r="FV149" s="39"/>
    </row>
    <row r="150" spans="1:178" ht="2.1" customHeight="1" x14ac:dyDescent="0.25">
      <c r="A150" s="5"/>
      <c r="B150" s="1">
        <v>291.2</v>
      </c>
      <c r="C150" s="1">
        <v>290.79000000000002</v>
      </c>
      <c r="D150" s="1">
        <v>290.38</v>
      </c>
      <c r="E150" s="1">
        <v>290</v>
      </c>
      <c r="F150" s="1">
        <v>289.62</v>
      </c>
      <c r="G150" s="1">
        <v>289.24</v>
      </c>
      <c r="H150" s="1">
        <v>288.86</v>
      </c>
      <c r="I150" s="1">
        <v>288.48</v>
      </c>
      <c r="J150" s="1">
        <v>288.20999999999998</v>
      </c>
      <c r="K150" s="1">
        <v>287.94</v>
      </c>
      <c r="L150" s="1">
        <v>287.67</v>
      </c>
      <c r="M150" s="1">
        <v>287.39999999999998</v>
      </c>
      <c r="N150" s="1">
        <v>287.13</v>
      </c>
      <c r="O150" s="1">
        <v>287.12</v>
      </c>
      <c r="P150" s="1">
        <v>287.10000000000002</v>
      </c>
      <c r="Q150" s="1">
        <v>287.08999999999997</v>
      </c>
      <c r="R150" s="1">
        <v>287.07</v>
      </c>
      <c r="S150" s="1">
        <v>287.06</v>
      </c>
      <c r="T150" s="1">
        <v>287.67</v>
      </c>
      <c r="U150" s="1">
        <v>288.27</v>
      </c>
      <c r="V150" s="1">
        <v>288.88</v>
      </c>
      <c r="W150" s="1">
        <v>289.48</v>
      </c>
      <c r="X150" s="1">
        <v>290.08999999999997</v>
      </c>
      <c r="Y150" s="1">
        <v>291.14</v>
      </c>
      <c r="Z150" s="1">
        <v>292.19</v>
      </c>
      <c r="AA150" s="1">
        <v>293.24</v>
      </c>
      <c r="AB150" s="1">
        <v>294.29000000000002</v>
      </c>
      <c r="AC150" s="1">
        <v>295.33999999999997</v>
      </c>
      <c r="AD150" s="1">
        <v>294.91000000000003</v>
      </c>
      <c r="AE150" s="1">
        <v>294.48</v>
      </c>
      <c r="AF150" s="1">
        <v>294.06</v>
      </c>
      <c r="AG150" s="1">
        <v>293.63</v>
      </c>
      <c r="AH150" s="1">
        <v>293.2</v>
      </c>
      <c r="AI150" s="1">
        <v>291.2</v>
      </c>
      <c r="AJ150" s="1">
        <v>289.2</v>
      </c>
      <c r="AK150" s="1">
        <v>287.19</v>
      </c>
      <c r="AL150" s="1">
        <v>285.19</v>
      </c>
      <c r="AM150" s="1">
        <v>283.19</v>
      </c>
      <c r="AN150" s="1">
        <v>282.5</v>
      </c>
      <c r="AO150" s="1">
        <v>281.81</v>
      </c>
      <c r="AP150" s="1">
        <v>281.13</v>
      </c>
      <c r="AQ150" s="1">
        <v>280.44</v>
      </c>
      <c r="AR150" s="1">
        <v>279.75</v>
      </c>
      <c r="AS150" s="1">
        <v>278.20999999999998</v>
      </c>
      <c r="AT150" s="1">
        <v>276.67</v>
      </c>
      <c r="AU150" s="1">
        <v>275.12</v>
      </c>
      <c r="AV150" s="1">
        <v>273.58</v>
      </c>
      <c r="AW150" s="1">
        <v>272.04000000000002</v>
      </c>
      <c r="AX150" s="1">
        <v>271</v>
      </c>
      <c r="AY150" s="1">
        <v>269.97000000000003</v>
      </c>
      <c r="AZ150" s="1">
        <v>268.93</v>
      </c>
      <c r="BA150" s="1">
        <v>267.89999999999998</v>
      </c>
      <c r="BB150" s="1">
        <v>266.86</v>
      </c>
      <c r="BC150" s="1">
        <v>266.64</v>
      </c>
      <c r="BD150" s="1">
        <v>266.42</v>
      </c>
      <c r="BE150" s="1">
        <v>266.19</v>
      </c>
      <c r="BF150" s="1">
        <v>265.97000000000003</v>
      </c>
      <c r="BG150" s="1">
        <v>265.75</v>
      </c>
      <c r="BH150" s="1">
        <v>265.77</v>
      </c>
      <c r="BI150" s="1">
        <v>265.79000000000002</v>
      </c>
      <c r="BJ150" s="1">
        <v>265.81</v>
      </c>
      <c r="BK150" s="1">
        <v>265.83</v>
      </c>
      <c r="BL150" s="1">
        <v>265.85000000000002</v>
      </c>
      <c r="BM150" s="1">
        <v>265.77999999999997</v>
      </c>
      <c r="BN150" s="1">
        <v>265.72000000000003</v>
      </c>
      <c r="BO150" s="1">
        <v>265.64999999999998</v>
      </c>
      <c r="BP150" s="1">
        <v>265.58999999999997</v>
      </c>
      <c r="BQ150" s="1">
        <v>265.52</v>
      </c>
      <c r="BR150" s="1">
        <v>265.27</v>
      </c>
      <c r="BS150" s="1">
        <v>265.01</v>
      </c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N150" s="24">
        <v>147</v>
      </c>
      <c r="EO150" s="38">
        <v>3</v>
      </c>
      <c r="EP150" s="38">
        <v>7</v>
      </c>
      <c r="EQ150" s="17">
        <v>554660</v>
      </c>
      <c r="ER150" s="17">
        <v>391500</v>
      </c>
      <c r="ES150" s="41">
        <f t="shared" si="27"/>
        <v>328.58</v>
      </c>
      <c r="ET150" s="41">
        <f t="shared" si="28"/>
        <v>198.835024223999</v>
      </c>
      <c r="EU150" s="41">
        <f t="shared" si="30"/>
        <v>129.74497577600098</v>
      </c>
      <c r="EV150" s="27" t="str">
        <f t="shared" si="31"/>
        <v>3,7</v>
      </c>
      <c r="EW150" s="28">
        <v>2</v>
      </c>
      <c r="EX150" s="28">
        <v>20</v>
      </c>
      <c r="EY150" s="28">
        <v>1</v>
      </c>
      <c r="EZ150" s="28">
        <v>308.54000000000002</v>
      </c>
      <c r="FA150" s="27" t="str">
        <f t="shared" si="32"/>
        <v/>
      </c>
      <c r="FB150" s="28">
        <f t="shared" si="33"/>
        <v>0</v>
      </c>
      <c r="FC150" s="28">
        <f t="shared" si="33"/>
        <v>0</v>
      </c>
      <c r="FD150" s="28">
        <f t="shared" si="34"/>
        <v>308.54000000000002</v>
      </c>
      <c r="FE150" s="29">
        <f t="shared" si="29"/>
        <v>0</v>
      </c>
      <c r="FF150" s="3" t="str">
        <f t="shared" si="35"/>
        <v/>
      </c>
      <c r="FG150" s="42" t="str">
        <f t="shared" si="36"/>
        <v/>
      </c>
      <c r="FH150" s="42" t="str">
        <f t="shared" si="36"/>
        <v/>
      </c>
      <c r="FI150" s="42" t="str">
        <f t="shared" si="36"/>
        <v/>
      </c>
      <c r="FK150" s="32">
        <v>1</v>
      </c>
      <c r="FL150" s="32">
        <v>147</v>
      </c>
      <c r="FM150" s="31">
        <v>1</v>
      </c>
      <c r="FN150" s="31">
        <v>35</v>
      </c>
      <c r="FO150" s="31">
        <v>39</v>
      </c>
      <c r="FP150" s="32" t="s">
        <v>25</v>
      </c>
      <c r="FQ150" s="32">
        <v>2.5000000000000001E-2</v>
      </c>
      <c r="FR150" s="32">
        <v>0</v>
      </c>
      <c r="FS150" s="32">
        <v>0</v>
      </c>
      <c r="FT150" s="32">
        <v>0</v>
      </c>
      <c r="FU150" s="32">
        <v>0</v>
      </c>
      <c r="FV150" s="39"/>
    </row>
    <row r="151" spans="1:178" ht="2.1" customHeight="1" x14ac:dyDescent="0.25">
      <c r="A151" s="5"/>
      <c r="B151" s="1">
        <v>291.18</v>
      </c>
      <c r="C151" s="1">
        <v>290.77</v>
      </c>
      <c r="D151" s="1">
        <v>290.36</v>
      </c>
      <c r="E151" s="1">
        <v>289.98</v>
      </c>
      <c r="F151" s="1">
        <v>289.60000000000002</v>
      </c>
      <c r="G151" s="1">
        <v>289.22000000000003</v>
      </c>
      <c r="H151" s="1">
        <v>288.83999999999997</v>
      </c>
      <c r="I151" s="1">
        <v>288.27999999999997</v>
      </c>
      <c r="J151" s="1">
        <v>287.68</v>
      </c>
      <c r="K151" s="1">
        <v>287.41000000000003</v>
      </c>
      <c r="L151" s="1">
        <v>287.14</v>
      </c>
      <c r="M151" s="1">
        <v>286.87</v>
      </c>
      <c r="N151" s="1">
        <v>286.60000000000002</v>
      </c>
      <c r="O151" s="1">
        <v>286.58</v>
      </c>
      <c r="P151" s="1">
        <v>286.57</v>
      </c>
      <c r="Q151" s="1">
        <v>286.56</v>
      </c>
      <c r="R151" s="1">
        <v>286.54000000000002</v>
      </c>
      <c r="S151" s="1">
        <v>285.70999999999998</v>
      </c>
      <c r="T151" s="1">
        <v>285.77999999999997</v>
      </c>
      <c r="U151" s="1">
        <v>286.39</v>
      </c>
      <c r="V151" s="1">
        <v>286.99</v>
      </c>
      <c r="W151" s="1">
        <v>287.60000000000002</v>
      </c>
      <c r="X151" s="1">
        <v>288.2</v>
      </c>
      <c r="Y151" s="1">
        <v>288.95</v>
      </c>
      <c r="Z151" s="1">
        <v>290</v>
      </c>
      <c r="AA151" s="1">
        <v>291.05</v>
      </c>
      <c r="AB151" s="1">
        <v>292.10000000000002</v>
      </c>
      <c r="AC151" s="1">
        <v>293.14999999999998</v>
      </c>
      <c r="AD151" s="1">
        <v>292.95999999999998</v>
      </c>
      <c r="AE151" s="1">
        <v>292.52999999999997</v>
      </c>
      <c r="AF151" s="1">
        <v>292.10000000000002</v>
      </c>
      <c r="AG151" s="1">
        <v>291.67</v>
      </c>
      <c r="AH151" s="1">
        <v>291.24</v>
      </c>
      <c r="AI151" s="1">
        <v>289.24</v>
      </c>
      <c r="AJ151" s="1">
        <v>287.24</v>
      </c>
      <c r="AK151" s="1">
        <v>285.24</v>
      </c>
      <c r="AL151" s="1">
        <v>283.24</v>
      </c>
      <c r="AM151" s="1">
        <v>282.3</v>
      </c>
      <c r="AN151" s="1">
        <v>281.35000000000002</v>
      </c>
      <c r="AO151" s="1">
        <v>280.66000000000003</v>
      </c>
      <c r="AP151" s="1">
        <v>279.98</v>
      </c>
      <c r="AQ151" s="1">
        <v>279.29000000000002</v>
      </c>
      <c r="AR151" s="1">
        <v>278.60000000000002</v>
      </c>
      <c r="AS151" s="1">
        <v>277.06</v>
      </c>
      <c r="AT151" s="1">
        <v>275.52</v>
      </c>
      <c r="AU151" s="1">
        <v>273.97000000000003</v>
      </c>
      <c r="AV151" s="1">
        <v>272.43</v>
      </c>
      <c r="AW151" s="1">
        <v>271.17</v>
      </c>
      <c r="AX151" s="1">
        <v>270.13</v>
      </c>
      <c r="AY151" s="1">
        <v>269.10000000000002</v>
      </c>
      <c r="AZ151" s="1">
        <v>268.06</v>
      </c>
      <c r="BA151" s="1">
        <v>267.02999999999997</v>
      </c>
      <c r="BB151" s="1">
        <v>265.76</v>
      </c>
      <c r="BC151" s="1">
        <v>265.54000000000002</v>
      </c>
      <c r="BD151" s="1">
        <v>265.32</v>
      </c>
      <c r="BE151" s="1">
        <v>265.10000000000002</v>
      </c>
      <c r="BF151" s="1">
        <v>264.88</v>
      </c>
      <c r="BG151" s="1">
        <v>265.48</v>
      </c>
      <c r="BH151" s="1">
        <v>265.89999999999998</v>
      </c>
      <c r="BI151" s="1">
        <v>265.92</v>
      </c>
      <c r="BJ151" s="1">
        <v>265.94</v>
      </c>
      <c r="BK151" s="1">
        <v>265.95999999999998</v>
      </c>
      <c r="BL151" s="1">
        <v>265.98</v>
      </c>
      <c r="BM151" s="1">
        <v>265.91000000000003</v>
      </c>
      <c r="BN151" s="1">
        <v>265.85000000000002</v>
      </c>
      <c r="BO151" s="1">
        <v>265.77999999999997</v>
      </c>
      <c r="BP151" s="1">
        <v>265.70999999999998</v>
      </c>
      <c r="BQ151" s="1">
        <v>265.70999999999998</v>
      </c>
      <c r="BR151" s="1">
        <v>265.45999999999998</v>
      </c>
      <c r="BS151" s="1">
        <v>265.20999999999998</v>
      </c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N151" s="24">
        <v>148</v>
      </c>
      <c r="EO151" s="38">
        <v>3</v>
      </c>
      <c r="EP151" s="38">
        <v>8</v>
      </c>
      <c r="EQ151" s="17">
        <v>554700</v>
      </c>
      <c r="ER151" s="17">
        <v>391500</v>
      </c>
      <c r="ES151" s="41">
        <f t="shared" si="27"/>
        <v>328.01</v>
      </c>
      <c r="ET151" s="41">
        <f t="shared" si="28"/>
        <v>198.772576799999</v>
      </c>
      <c r="EU151" s="41">
        <f t="shared" si="30"/>
        <v>129.23742320000099</v>
      </c>
      <c r="EV151" s="27" t="str">
        <f t="shared" si="31"/>
        <v>3,8</v>
      </c>
      <c r="EW151" s="28">
        <v>2</v>
      </c>
      <c r="EX151" s="28">
        <v>21</v>
      </c>
      <c r="EY151" s="28">
        <v>1</v>
      </c>
      <c r="EZ151" s="28">
        <v>308.43700000000001</v>
      </c>
      <c r="FA151" s="27" t="str">
        <f t="shared" si="32"/>
        <v/>
      </c>
      <c r="FB151" s="28">
        <f t="shared" si="33"/>
        <v>0</v>
      </c>
      <c r="FC151" s="28">
        <f t="shared" si="33"/>
        <v>0</v>
      </c>
      <c r="FD151" s="28">
        <f t="shared" si="34"/>
        <v>308.43700000000001</v>
      </c>
      <c r="FE151" s="29">
        <f t="shared" si="29"/>
        <v>0</v>
      </c>
      <c r="FF151" s="3" t="str">
        <f t="shared" si="35"/>
        <v/>
      </c>
      <c r="FG151" s="42" t="str">
        <f t="shared" si="36"/>
        <v/>
      </c>
      <c r="FH151" s="42" t="str">
        <f t="shared" si="36"/>
        <v/>
      </c>
      <c r="FI151" s="42" t="str">
        <f t="shared" si="36"/>
        <v/>
      </c>
      <c r="FK151" s="32">
        <v>1</v>
      </c>
      <c r="FL151" s="32">
        <v>148</v>
      </c>
      <c r="FM151" s="31">
        <v>1</v>
      </c>
      <c r="FN151" s="31">
        <v>38</v>
      </c>
      <c r="FO151" s="31">
        <v>35</v>
      </c>
      <c r="FP151" s="32" t="s">
        <v>25</v>
      </c>
      <c r="FQ151" s="32">
        <v>4.4999999999999998E-2</v>
      </c>
      <c r="FR151" s="32">
        <v>0</v>
      </c>
      <c r="FS151" s="32">
        <v>0</v>
      </c>
      <c r="FT151" s="32">
        <v>0</v>
      </c>
      <c r="FU151" s="32">
        <v>0</v>
      </c>
      <c r="FV151" s="39"/>
    </row>
    <row r="152" spans="1:178" ht="2.1" customHeight="1" x14ac:dyDescent="0.25">
      <c r="A152" s="5"/>
      <c r="B152" s="1">
        <v>291.17</v>
      </c>
      <c r="C152" s="1">
        <v>290.76</v>
      </c>
      <c r="D152" s="1">
        <v>290.35000000000002</v>
      </c>
      <c r="E152" s="1">
        <v>289.97000000000003</v>
      </c>
      <c r="F152" s="1">
        <v>289.58999999999997</v>
      </c>
      <c r="G152" s="1">
        <v>289.20999999999998</v>
      </c>
      <c r="H152" s="1">
        <v>288.64</v>
      </c>
      <c r="I152" s="1">
        <v>288.08</v>
      </c>
      <c r="J152" s="1">
        <v>287.48</v>
      </c>
      <c r="K152" s="1">
        <v>286.88</v>
      </c>
      <c r="L152" s="1">
        <v>286.61</v>
      </c>
      <c r="M152" s="1">
        <v>286.33999999999997</v>
      </c>
      <c r="N152" s="1">
        <v>286.07</v>
      </c>
      <c r="O152" s="1">
        <v>286.05</v>
      </c>
      <c r="P152" s="1">
        <v>286.04000000000002</v>
      </c>
      <c r="Q152" s="1">
        <v>286.02</v>
      </c>
      <c r="R152" s="1">
        <v>285.19</v>
      </c>
      <c r="S152" s="1">
        <v>284.36</v>
      </c>
      <c r="T152" s="1">
        <v>284.43</v>
      </c>
      <c r="U152" s="1">
        <v>284.5</v>
      </c>
      <c r="V152" s="1">
        <v>285.11</v>
      </c>
      <c r="W152" s="1">
        <v>285.70999999999998</v>
      </c>
      <c r="X152" s="1">
        <v>286.32</v>
      </c>
      <c r="Y152" s="1">
        <v>287.06</v>
      </c>
      <c r="Z152" s="1">
        <v>287.81</v>
      </c>
      <c r="AA152" s="1">
        <v>288.86</v>
      </c>
      <c r="AB152" s="1">
        <v>289.91000000000003</v>
      </c>
      <c r="AC152" s="1">
        <v>290.95999999999998</v>
      </c>
      <c r="AD152" s="1">
        <v>290.77</v>
      </c>
      <c r="AE152" s="1">
        <v>290.57</v>
      </c>
      <c r="AF152" s="1">
        <v>290.14</v>
      </c>
      <c r="AG152" s="1">
        <v>289.72000000000003</v>
      </c>
      <c r="AH152" s="1">
        <v>289.29000000000002</v>
      </c>
      <c r="AI152" s="1">
        <v>287.29000000000002</v>
      </c>
      <c r="AJ152" s="1">
        <v>285.27999999999997</v>
      </c>
      <c r="AK152" s="1">
        <v>283.27999999999997</v>
      </c>
      <c r="AL152" s="1">
        <v>282.35000000000002</v>
      </c>
      <c r="AM152" s="1">
        <v>281.41000000000003</v>
      </c>
      <c r="AN152" s="1">
        <v>280.45999999999998</v>
      </c>
      <c r="AO152" s="1">
        <v>279.51</v>
      </c>
      <c r="AP152" s="1">
        <v>278.83</v>
      </c>
      <c r="AQ152" s="1">
        <v>278.14</v>
      </c>
      <c r="AR152" s="1">
        <v>277.45</v>
      </c>
      <c r="AS152" s="1">
        <v>275.91000000000003</v>
      </c>
      <c r="AT152" s="1">
        <v>274.37</v>
      </c>
      <c r="AU152" s="1">
        <v>272.82</v>
      </c>
      <c r="AV152" s="1">
        <v>271.56</v>
      </c>
      <c r="AW152" s="1">
        <v>270.3</v>
      </c>
      <c r="AX152" s="1">
        <v>269.26</v>
      </c>
      <c r="AY152" s="1">
        <v>268.23</v>
      </c>
      <c r="AZ152" s="1">
        <v>267.19</v>
      </c>
      <c r="BA152" s="1">
        <v>265.93</v>
      </c>
      <c r="BB152" s="1">
        <v>264.67</v>
      </c>
      <c r="BC152" s="1">
        <v>264.45</v>
      </c>
      <c r="BD152" s="1">
        <v>264.22000000000003</v>
      </c>
      <c r="BE152" s="1">
        <v>264</v>
      </c>
      <c r="BF152" s="1">
        <v>264.61</v>
      </c>
      <c r="BG152" s="1">
        <v>265.22000000000003</v>
      </c>
      <c r="BH152" s="1">
        <v>265.63</v>
      </c>
      <c r="BI152" s="1">
        <v>266.05</v>
      </c>
      <c r="BJ152" s="1">
        <v>266.07</v>
      </c>
      <c r="BK152" s="1">
        <v>266.08999999999997</v>
      </c>
      <c r="BL152" s="1">
        <v>266.11</v>
      </c>
      <c r="BM152" s="1">
        <v>266.04000000000002</v>
      </c>
      <c r="BN152" s="1">
        <v>265.97000000000003</v>
      </c>
      <c r="BO152" s="1">
        <v>265.91000000000003</v>
      </c>
      <c r="BP152" s="1">
        <v>265.91000000000003</v>
      </c>
      <c r="BQ152" s="1">
        <v>265.91000000000003</v>
      </c>
      <c r="BR152" s="1">
        <v>265.64999999999998</v>
      </c>
      <c r="BS152" s="1">
        <v>265.39999999999998</v>
      </c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N152" s="24">
        <v>149</v>
      </c>
      <c r="EO152" s="38">
        <v>3</v>
      </c>
      <c r="EP152" s="38">
        <v>9</v>
      </c>
      <c r="EQ152" s="17">
        <v>554740</v>
      </c>
      <c r="ER152" s="17">
        <v>391500</v>
      </c>
      <c r="ES152" s="41">
        <f t="shared" si="27"/>
        <v>327.78</v>
      </c>
      <c r="ET152" s="41">
        <f t="shared" si="28"/>
        <v>198.71125713599901</v>
      </c>
      <c r="EU152" s="41">
        <f t="shared" si="30"/>
        <v>129.06874286400097</v>
      </c>
      <c r="EV152" s="27" t="str">
        <f t="shared" si="31"/>
        <v>3,9</v>
      </c>
      <c r="EW152" s="28">
        <v>2</v>
      </c>
      <c r="EX152" s="28">
        <v>22</v>
      </c>
      <c r="EY152" s="28">
        <v>1</v>
      </c>
      <c r="EZ152" s="28">
        <v>308.334</v>
      </c>
      <c r="FA152" s="27" t="str">
        <f t="shared" si="32"/>
        <v/>
      </c>
      <c r="FB152" s="28">
        <f t="shared" si="33"/>
        <v>0</v>
      </c>
      <c r="FC152" s="28">
        <f t="shared" si="33"/>
        <v>0</v>
      </c>
      <c r="FD152" s="28">
        <f t="shared" si="34"/>
        <v>308.334</v>
      </c>
      <c r="FE152" s="29">
        <f t="shared" si="29"/>
        <v>0</v>
      </c>
      <c r="FF152" s="3" t="str">
        <f t="shared" si="35"/>
        <v/>
      </c>
      <c r="FG152" s="42" t="str">
        <f t="shared" si="36"/>
        <v/>
      </c>
      <c r="FH152" s="42" t="str">
        <f t="shared" si="36"/>
        <v/>
      </c>
      <c r="FI152" s="42" t="str">
        <f t="shared" si="36"/>
        <v/>
      </c>
      <c r="FK152" s="32">
        <v>1</v>
      </c>
      <c r="FL152" s="32">
        <v>149</v>
      </c>
      <c r="FM152" s="31">
        <v>1</v>
      </c>
      <c r="FN152" s="31">
        <v>35</v>
      </c>
      <c r="FO152" s="31">
        <v>48</v>
      </c>
      <c r="FP152" s="32" t="s">
        <v>25</v>
      </c>
      <c r="FQ152" s="32">
        <v>2.5000000000000001E-2</v>
      </c>
      <c r="FR152" s="32">
        <v>0</v>
      </c>
      <c r="FS152" s="32">
        <v>0</v>
      </c>
      <c r="FT152" s="32">
        <v>0</v>
      </c>
      <c r="FU152" s="32">
        <v>0</v>
      </c>
      <c r="FV152" s="39"/>
    </row>
    <row r="153" spans="1:178" ht="2.1" customHeight="1" x14ac:dyDescent="0.25">
      <c r="A153" s="5"/>
      <c r="B153" s="1">
        <v>291.14999999999998</v>
      </c>
      <c r="C153" s="1">
        <v>290.74</v>
      </c>
      <c r="D153" s="1">
        <v>290.33</v>
      </c>
      <c r="E153" s="1">
        <v>289.95</v>
      </c>
      <c r="F153" s="1">
        <v>289.57</v>
      </c>
      <c r="G153" s="1">
        <v>289.01</v>
      </c>
      <c r="H153" s="1">
        <v>288.44</v>
      </c>
      <c r="I153" s="1">
        <v>287.87</v>
      </c>
      <c r="J153" s="1">
        <v>287.27</v>
      </c>
      <c r="K153" s="1">
        <v>286.67</v>
      </c>
      <c r="L153" s="1">
        <v>286.07</v>
      </c>
      <c r="M153" s="1">
        <v>285.8</v>
      </c>
      <c r="N153" s="1">
        <v>285.52999999999997</v>
      </c>
      <c r="O153" s="1">
        <v>285.52</v>
      </c>
      <c r="P153" s="1">
        <v>285.51</v>
      </c>
      <c r="Q153" s="1">
        <v>284.67</v>
      </c>
      <c r="R153" s="1">
        <v>283.83999999999997</v>
      </c>
      <c r="S153" s="1">
        <v>283.01</v>
      </c>
      <c r="T153" s="1">
        <v>283.08</v>
      </c>
      <c r="U153" s="1">
        <v>283.14999999999998</v>
      </c>
      <c r="V153" s="1">
        <v>283.22000000000003</v>
      </c>
      <c r="W153" s="1">
        <v>283.83</v>
      </c>
      <c r="X153" s="1">
        <v>284.43</v>
      </c>
      <c r="Y153" s="1">
        <v>285.18</v>
      </c>
      <c r="Z153" s="1">
        <v>285.92</v>
      </c>
      <c r="AA153" s="1">
        <v>286.67</v>
      </c>
      <c r="AB153" s="1">
        <v>287.72000000000003</v>
      </c>
      <c r="AC153" s="1">
        <v>288.77</v>
      </c>
      <c r="AD153" s="1">
        <v>288.58</v>
      </c>
      <c r="AE153" s="1">
        <v>288.38</v>
      </c>
      <c r="AF153" s="1">
        <v>288.19</v>
      </c>
      <c r="AG153" s="1">
        <v>287.76</v>
      </c>
      <c r="AH153" s="1">
        <v>287.33</v>
      </c>
      <c r="AI153" s="1">
        <v>285.33</v>
      </c>
      <c r="AJ153" s="1">
        <v>283.33</v>
      </c>
      <c r="AK153" s="1">
        <v>282.39</v>
      </c>
      <c r="AL153" s="1">
        <v>281.45999999999998</v>
      </c>
      <c r="AM153" s="1">
        <v>280.52</v>
      </c>
      <c r="AN153" s="1">
        <v>279.57</v>
      </c>
      <c r="AO153" s="1">
        <v>278.62</v>
      </c>
      <c r="AP153" s="1">
        <v>277.68</v>
      </c>
      <c r="AQ153" s="1">
        <v>276.99</v>
      </c>
      <c r="AR153" s="1">
        <v>276.3</v>
      </c>
      <c r="AS153" s="1">
        <v>274.76</v>
      </c>
      <c r="AT153" s="1">
        <v>273.22000000000003</v>
      </c>
      <c r="AU153" s="1">
        <v>271.95</v>
      </c>
      <c r="AV153" s="1">
        <v>270.69</v>
      </c>
      <c r="AW153" s="1">
        <v>269.43</v>
      </c>
      <c r="AX153" s="1">
        <v>268.39</v>
      </c>
      <c r="AY153" s="1">
        <v>267.36</v>
      </c>
      <c r="AZ153" s="1">
        <v>266.10000000000002</v>
      </c>
      <c r="BA153" s="1">
        <v>264.83</v>
      </c>
      <c r="BB153" s="1">
        <v>263.57</v>
      </c>
      <c r="BC153" s="1">
        <v>263.35000000000002</v>
      </c>
      <c r="BD153" s="1">
        <v>263.13</v>
      </c>
      <c r="BE153" s="1">
        <v>263.74</v>
      </c>
      <c r="BF153" s="1">
        <v>264.33999999999997</v>
      </c>
      <c r="BG153" s="1">
        <v>264.95</v>
      </c>
      <c r="BH153" s="1">
        <v>265.37</v>
      </c>
      <c r="BI153" s="1">
        <v>265.77999999999997</v>
      </c>
      <c r="BJ153" s="1">
        <v>266.19</v>
      </c>
      <c r="BK153" s="1">
        <v>266.20999999999998</v>
      </c>
      <c r="BL153" s="1">
        <v>266.23</v>
      </c>
      <c r="BM153" s="1">
        <v>266.17</v>
      </c>
      <c r="BN153" s="1">
        <v>266.10000000000002</v>
      </c>
      <c r="BO153" s="1">
        <v>266.10000000000002</v>
      </c>
      <c r="BP153" s="1">
        <v>266.10000000000002</v>
      </c>
      <c r="BQ153" s="1">
        <v>266.10000000000002</v>
      </c>
      <c r="BR153" s="1">
        <v>265.85000000000002</v>
      </c>
      <c r="BS153" s="1">
        <v>265.58999999999997</v>
      </c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N153" s="24">
        <v>150</v>
      </c>
      <c r="EO153" s="38">
        <v>3</v>
      </c>
      <c r="EP153" s="38">
        <v>10</v>
      </c>
      <c r="EQ153" s="17">
        <v>554780</v>
      </c>
      <c r="ER153" s="17">
        <v>391500</v>
      </c>
      <c r="ES153" s="41">
        <f t="shared" si="27"/>
        <v>327.54000000000002</v>
      </c>
      <c r="ET153" s="41">
        <f t="shared" si="28"/>
        <v>198.649937472</v>
      </c>
      <c r="EU153" s="41">
        <f t="shared" si="30"/>
        <v>128.89006252800002</v>
      </c>
      <c r="EV153" s="27" t="str">
        <f t="shared" si="31"/>
        <v>3,10</v>
      </c>
      <c r="EW153" s="28">
        <v>2</v>
      </c>
      <c r="EX153" s="28">
        <v>23</v>
      </c>
      <c r="EY153" s="28">
        <v>1</v>
      </c>
      <c r="EZ153" s="28">
        <v>308.23099999999999</v>
      </c>
      <c r="FA153" s="27" t="str">
        <f t="shared" si="32"/>
        <v/>
      </c>
      <c r="FB153" s="28">
        <f t="shared" si="33"/>
        <v>0</v>
      </c>
      <c r="FC153" s="28">
        <f t="shared" si="33"/>
        <v>0</v>
      </c>
      <c r="FD153" s="28">
        <f t="shared" si="34"/>
        <v>308.23099999999999</v>
      </c>
      <c r="FE153" s="29">
        <f t="shared" si="29"/>
        <v>0</v>
      </c>
      <c r="FF153" s="3" t="str">
        <f t="shared" si="35"/>
        <v/>
      </c>
      <c r="FG153" s="42" t="str">
        <f t="shared" si="36"/>
        <v/>
      </c>
      <c r="FH153" s="42" t="str">
        <f t="shared" si="36"/>
        <v/>
      </c>
      <c r="FI153" s="42" t="str">
        <f t="shared" si="36"/>
        <v/>
      </c>
      <c r="FK153" s="32">
        <v>1</v>
      </c>
      <c r="FL153" s="32">
        <v>150</v>
      </c>
      <c r="FM153" s="31">
        <v>1</v>
      </c>
      <c r="FN153" s="31">
        <v>38</v>
      </c>
      <c r="FO153" s="31">
        <v>44</v>
      </c>
      <c r="FP153" s="32" t="s">
        <v>25</v>
      </c>
      <c r="FQ153" s="32">
        <v>2.5000000000000001E-2</v>
      </c>
      <c r="FR153" s="32">
        <v>0</v>
      </c>
      <c r="FS153" s="32">
        <v>0</v>
      </c>
      <c r="FT153" s="32">
        <v>0</v>
      </c>
      <c r="FU153" s="32">
        <v>0</v>
      </c>
      <c r="FV153" s="39"/>
    </row>
    <row r="154" spans="1:178" ht="2.1" customHeight="1" x14ac:dyDescent="0.25">
      <c r="A154" s="5"/>
      <c r="B154" s="1">
        <v>291.24</v>
      </c>
      <c r="C154" s="1">
        <v>290.73</v>
      </c>
      <c r="D154" s="1">
        <v>290.32</v>
      </c>
      <c r="E154" s="1">
        <v>289.94</v>
      </c>
      <c r="F154" s="1">
        <v>289.37</v>
      </c>
      <c r="G154" s="1">
        <v>288.8</v>
      </c>
      <c r="H154" s="1">
        <v>288.24</v>
      </c>
      <c r="I154" s="1">
        <v>287.67</v>
      </c>
      <c r="J154" s="1">
        <v>287.07</v>
      </c>
      <c r="K154" s="1">
        <v>286.47000000000003</v>
      </c>
      <c r="L154" s="1">
        <v>285.87</v>
      </c>
      <c r="M154" s="1">
        <v>285.27</v>
      </c>
      <c r="N154" s="1">
        <v>285</v>
      </c>
      <c r="O154" s="1">
        <v>284.99</v>
      </c>
      <c r="P154" s="1">
        <v>284.16000000000003</v>
      </c>
      <c r="Q154" s="1">
        <v>283.32</v>
      </c>
      <c r="R154" s="1">
        <v>282.49</v>
      </c>
      <c r="S154" s="1">
        <v>281.66000000000003</v>
      </c>
      <c r="T154" s="1">
        <v>281.73</v>
      </c>
      <c r="U154" s="1">
        <v>281.8</v>
      </c>
      <c r="V154" s="1">
        <v>281.87</v>
      </c>
      <c r="W154" s="1">
        <v>281.94</v>
      </c>
      <c r="X154" s="1">
        <v>282.55</v>
      </c>
      <c r="Y154" s="1">
        <v>283.29000000000002</v>
      </c>
      <c r="Z154" s="1">
        <v>284.04000000000002</v>
      </c>
      <c r="AA154" s="1">
        <v>284.77999999999997</v>
      </c>
      <c r="AB154" s="1">
        <v>285.52999999999997</v>
      </c>
      <c r="AC154" s="1">
        <v>286.58</v>
      </c>
      <c r="AD154" s="1">
        <v>286.39</v>
      </c>
      <c r="AE154" s="1">
        <v>286.19</v>
      </c>
      <c r="AF154" s="1">
        <v>286</v>
      </c>
      <c r="AG154" s="1">
        <v>285.8</v>
      </c>
      <c r="AH154" s="1">
        <v>285.38</v>
      </c>
      <c r="AI154" s="1">
        <v>283.37</v>
      </c>
      <c r="AJ154" s="1">
        <v>282.44</v>
      </c>
      <c r="AK154" s="1">
        <v>281.5</v>
      </c>
      <c r="AL154" s="1">
        <v>280.57</v>
      </c>
      <c r="AM154" s="1">
        <v>279.63</v>
      </c>
      <c r="AN154" s="1">
        <v>278.68</v>
      </c>
      <c r="AO154" s="1">
        <v>277.73</v>
      </c>
      <c r="AP154" s="1">
        <v>276.79000000000002</v>
      </c>
      <c r="AQ154" s="1">
        <v>275.83999999999997</v>
      </c>
      <c r="AR154" s="1">
        <v>275.14999999999998</v>
      </c>
      <c r="AS154" s="1">
        <v>273.61</v>
      </c>
      <c r="AT154" s="1">
        <v>272.35000000000002</v>
      </c>
      <c r="AU154" s="1">
        <v>271.08</v>
      </c>
      <c r="AV154" s="1">
        <v>269.82</v>
      </c>
      <c r="AW154" s="1">
        <v>268.56</v>
      </c>
      <c r="AX154" s="1">
        <v>267.52</v>
      </c>
      <c r="AY154" s="1">
        <v>266.26</v>
      </c>
      <c r="AZ154" s="1">
        <v>265</v>
      </c>
      <c r="BA154" s="1">
        <v>263.74</v>
      </c>
      <c r="BB154" s="1">
        <v>262.48</v>
      </c>
      <c r="BC154" s="1">
        <v>262.25</v>
      </c>
      <c r="BD154" s="1">
        <v>262.86</v>
      </c>
      <c r="BE154" s="1">
        <v>263.47000000000003</v>
      </c>
      <c r="BF154" s="1">
        <v>264.08</v>
      </c>
      <c r="BG154" s="1">
        <v>264.69</v>
      </c>
      <c r="BH154" s="1">
        <v>265.10000000000002</v>
      </c>
      <c r="BI154" s="1">
        <v>265.51</v>
      </c>
      <c r="BJ154" s="1">
        <v>265.93</v>
      </c>
      <c r="BK154" s="1">
        <v>266.33999999999997</v>
      </c>
      <c r="BL154" s="1">
        <v>266.36</v>
      </c>
      <c r="BM154" s="1">
        <v>266.3</v>
      </c>
      <c r="BN154" s="1">
        <v>266.3</v>
      </c>
      <c r="BO154" s="1">
        <v>266.3</v>
      </c>
      <c r="BP154" s="1">
        <v>266.3</v>
      </c>
      <c r="BQ154" s="1">
        <v>266.3</v>
      </c>
      <c r="BR154" s="1">
        <v>266.04000000000002</v>
      </c>
      <c r="BS154" s="1">
        <v>265.76</v>
      </c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N154" s="24">
        <v>151</v>
      </c>
      <c r="EO154" s="38">
        <v>3</v>
      </c>
      <c r="EP154" s="38">
        <v>11</v>
      </c>
      <c r="EQ154" s="17">
        <v>554820</v>
      </c>
      <c r="ER154" s="17">
        <v>391500</v>
      </c>
      <c r="ES154" s="41">
        <f t="shared" si="27"/>
        <v>327.31</v>
      </c>
      <c r="ET154" s="41">
        <f t="shared" si="28"/>
        <v>198.58861780799899</v>
      </c>
      <c r="EU154" s="41">
        <f t="shared" si="30"/>
        <v>128.72138219200102</v>
      </c>
      <c r="EV154" s="27" t="str">
        <f t="shared" si="31"/>
        <v>3,11</v>
      </c>
      <c r="EW154" s="28">
        <v>2</v>
      </c>
      <c r="EX154" s="28">
        <v>24</v>
      </c>
      <c r="EY154" s="28">
        <v>1</v>
      </c>
      <c r="EZ154" s="28">
        <v>308.13299999999998</v>
      </c>
      <c r="FA154" s="27" t="str">
        <f t="shared" si="32"/>
        <v/>
      </c>
      <c r="FB154" s="28">
        <f t="shared" si="33"/>
        <v>0</v>
      </c>
      <c r="FC154" s="28">
        <f t="shared" si="33"/>
        <v>0</v>
      </c>
      <c r="FD154" s="28">
        <f t="shared" si="34"/>
        <v>308.13299999999998</v>
      </c>
      <c r="FE154" s="29">
        <f t="shared" si="29"/>
        <v>0</v>
      </c>
      <c r="FF154" s="3" t="str">
        <f t="shared" si="35"/>
        <v/>
      </c>
      <c r="FG154" s="42" t="str">
        <f t="shared" si="36"/>
        <v/>
      </c>
      <c r="FH154" s="42" t="str">
        <f t="shared" si="36"/>
        <v/>
      </c>
      <c r="FI154" s="42" t="str">
        <f t="shared" si="36"/>
        <v/>
      </c>
      <c r="FK154" s="32">
        <v>1</v>
      </c>
      <c r="FL154" s="32">
        <v>151</v>
      </c>
      <c r="FM154" s="31">
        <v>1</v>
      </c>
      <c r="FN154" s="31">
        <v>39</v>
      </c>
      <c r="FO154" s="31">
        <v>27</v>
      </c>
      <c r="FP154" s="32" t="s">
        <v>25</v>
      </c>
      <c r="FQ154" s="32">
        <v>2.5000000000000001E-2</v>
      </c>
      <c r="FR154" s="32">
        <v>0</v>
      </c>
      <c r="FS154" s="32">
        <v>0</v>
      </c>
      <c r="FT154" s="32">
        <v>0</v>
      </c>
      <c r="FU154" s="32">
        <v>0</v>
      </c>
      <c r="FV154" s="39"/>
    </row>
    <row r="155" spans="1:178" ht="2.1" customHeight="1" x14ac:dyDescent="0.25">
      <c r="A155" s="5"/>
      <c r="B155" s="1">
        <v>291.33</v>
      </c>
      <c r="C155" s="1">
        <v>290.82</v>
      </c>
      <c r="D155" s="1">
        <v>290.3</v>
      </c>
      <c r="E155" s="1">
        <v>289.73</v>
      </c>
      <c r="F155" s="1">
        <v>289.17</v>
      </c>
      <c r="G155" s="1">
        <v>288.60000000000002</v>
      </c>
      <c r="H155" s="1">
        <v>288.04000000000002</v>
      </c>
      <c r="I155" s="1">
        <v>287.47000000000003</v>
      </c>
      <c r="J155" s="1">
        <v>286.87</v>
      </c>
      <c r="K155" s="1">
        <v>286.27</v>
      </c>
      <c r="L155" s="1">
        <v>285.67</v>
      </c>
      <c r="M155" s="1">
        <v>285.07</v>
      </c>
      <c r="N155" s="1">
        <v>284.47000000000003</v>
      </c>
      <c r="O155" s="1">
        <v>283.64</v>
      </c>
      <c r="P155" s="1">
        <v>282.81</v>
      </c>
      <c r="Q155" s="1">
        <v>281.97000000000003</v>
      </c>
      <c r="R155" s="1">
        <v>281.14</v>
      </c>
      <c r="S155" s="1">
        <v>280.31</v>
      </c>
      <c r="T155" s="1">
        <v>280.38</v>
      </c>
      <c r="U155" s="1">
        <v>280.45</v>
      </c>
      <c r="V155" s="1">
        <v>280.52</v>
      </c>
      <c r="W155" s="1">
        <v>280.58999999999997</v>
      </c>
      <c r="X155" s="1">
        <v>280.66000000000003</v>
      </c>
      <c r="Y155" s="1">
        <v>281.41000000000003</v>
      </c>
      <c r="Z155" s="1">
        <v>282.14999999999998</v>
      </c>
      <c r="AA155" s="1">
        <v>282.89999999999998</v>
      </c>
      <c r="AB155" s="1">
        <v>283.64</v>
      </c>
      <c r="AC155" s="1">
        <v>284.39</v>
      </c>
      <c r="AD155" s="1">
        <v>284.2</v>
      </c>
      <c r="AE155" s="1">
        <v>284</v>
      </c>
      <c r="AF155" s="1">
        <v>283.81</v>
      </c>
      <c r="AG155" s="1">
        <v>283.61</v>
      </c>
      <c r="AH155" s="1">
        <v>283.42</v>
      </c>
      <c r="AI155" s="1">
        <v>282.48</v>
      </c>
      <c r="AJ155" s="1">
        <v>281.55</v>
      </c>
      <c r="AK155" s="1">
        <v>280.61</v>
      </c>
      <c r="AL155" s="1">
        <v>279.68</v>
      </c>
      <c r="AM155" s="1">
        <v>278.74</v>
      </c>
      <c r="AN155" s="1">
        <v>277.79000000000002</v>
      </c>
      <c r="AO155" s="1">
        <v>276.83999999999997</v>
      </c>
      <c r="AP155" s="1">
        <v>275.89999999999998</v>
      </c>
      <c r="AQ155" s="1">
        <v>274.95</v>
      </c>
      <c r="AR155" s="1">
        <v>274</v>
      </c>
      <c r="AS155" s="1">
        <v>272.74</v>
      </c>
      <c r="AT155" s="1">
        <v>271.48</v>
      </c>
      <c r="AU155" s="1">
        <v>270.20999999999998</v>
      </c>
      <c r="AV155" s="1">
        <v>268.95</v>
      </c>
      <c r="AW155" s="1">
        <v>267.69</v>
      </c>
      <c r="AX155" s="1">
        <v>266.43</v>
      </c>
      <c r="AY155" s="1">
        <v>265.17</v>
      </c>
      <c r="AZ155" s="1">
        <v>263.89999999999998</v>
      </c>
      <c r="BA155" s="1">
        <v>262.64</v>
      </c>
      <c r="BB155" s="1">
        <v>261.38</v>
      </c>
      <c r="BC155" s="1">
        <v>261.99</v>
      </c>
      <c r="BD155" s="1">
        <v>262.60000000000002</v>
      </c>
      <c r="BE155" s="1">
        <v>263.2</v>
      </c>
      <c r="BF155" s="1">
        <v>263.81</v>
      </c>
      <c r="BG155" s="1">
        <v>264.42</v>
      </c>
      <c r="BH155" s="1">
        <v>264.83</v>
      </c>
      <c r="BI155" s="1">
        <v>265.25</v>
      </c>
      <c r="BJ155" s="1">
        <v>265.66000000000003</v>
      </c>
      <c r="BK155" s="1">
        <v>266.08</v>
      </c>
      <c r="BL155" s="1">
        <v>266.49</v>
      </c>
      <c r="BM155" s="1">
        <v>266.49</v>
      </c>
      <c r="BN155" s="1">
        <v>266.49</v>
      </c>
      <c r="BO155" s="1">
        <v>266.49</v>
      </c>
      <c r="BP155" s="1">
        <v>266.49</v>
      </c>
      <c r="BQ155" s="1">
        <v>266.49</v>
      </c>
      <c r="BR155" s="1">
        <v>266.20999999999998</v>
      </c>
      <c r="BS155" s="1">
        <v>265.92</v>
      </c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N155" s="24">
        <v>152</v>
      </c>
      <c r="EO155" s="38">
        <v>3</v>
      </c>
      <c r="EP155" s="38">
        <v>12</v>
      </c>
      <c r="EQ155" s="17">
        <v>554860</v>
      </c>
      <c r="ER155" s="17">
        <v>391500</v>
      </c>
      <c r="ES155" s="41">
        <f t="shared" si="27"/>
        <v>327.07</v>
      </c>
      <c r="ET155" s="41">
        <f t="shared" si="28"/>
        <v>198.52729814400001</v>
      </c>
      <c r="EU155" s="41">
        <f t="shared" si="30"/>
        <v>128.54270185599998</v>
      </c>
      <c r="EV155" s="27" t="str">
        <f t="shared" si="31"/>
        <v>3,12</v>
      </c>
      <c r="EW155" s="28">
        <v>2</v>
      </c>
      <c r="EX155" s="28">
        <v>25</v>
      </c>
      <c r="EY155" s="28">
        <v>1</v>
      </c>
      <c r="EZ155" s="28">
        <v>308.03500000000003</v>
      </c>
      <c r="FA155" s="27" t="str">
        <f t="shared" si="32"/>
        <v/>
      </c>
      <c r="FB155" s="28">
        <f t="shared" si="33"/>
        <v>0</v>
      </c>
      <c r="FC155" s="28">
        <f t="shared" si="33"/>
        <v>0</v>
      </c>
      <c r="FD155" s="28">
        <f t="shared" si="34"/>
        <v>308.03500000000003</v>
      </c>
      <c r="FE155" s="29">
        <f t="shared" si="29"/>
        <v>0</v>
      </c>
      <c r="FF155" s="3" t="str">
        <f t="shared" si="35"/>
        <v/>
      </c>
      <c r="FG155" s="42" t="str">
        <f t="shared" si="36"/>
        <v/>
      </c>
      <c r="FH155" s="42" t="str">
        <f t="shared" si="36"/>
        <v/>
      </c>
      <c r="FI155" s="42" t="str">
        <f t="shared" si="36"/>
        <v/>
      </c>
      <c r="FK155" s="32">
        <v>1</v>
      </c>
      <c r="FL155" s="32">
        <v>152</v>
      </c>
      <c r="FM155" s="31">
        <v>1</v>
      </c>
      <c r="FN155" s="31">
        <v>27</v>
      </c>
      <c r="FO155" s="31">
        <v>34</v>
      </c>
      <c r="FP155" s="32" t="s">
        <v>25</v>
      </c>
      <c r="FQ155" s="32">
        <v>2.5000000000000001E-2</v>
      </c>
      <c r="FR155" s="32">
        <v>0</v>
      </c>
      <c r="FS155" s="32">
        <v>0</v>
      </c>
      <c r="FT155" s="32">
        <v>0</v>
      </c>
      <c r="FU155" s="32">
        <v>0</v>
      </c>
      <c r="FV155" s="39"/>
    </row>
    <row r="156" spans="1:178" ht="2.1" customHeight="1" x14ac:dyDescent="0.25">
      <c r="A156" s="5"/>
      <c r="B156" s="1">
        <v>291.42</v>
      </c>
      <c r="C156" s="1">
        <v>290.89999999999998</v>
      </c>
      <c r="D156" s="1">
        <v>290.33999999999997</v>
      </c>
      <c r="E156" s="1">
        <v>289.68</v>
      </c>
      <c r="F156" s="1">
        <v>289.12</v>
      </c>
      <c r="G156" s="1">
        <v>288.55</v>
      </c>
      <c r="H156" s="1">
        <v>287.99</v>
      </c>
      <c r="I156" s="1">
        <v>287.42</v>
      </c>
      <c r="J156" s="1">
        <v>286.82</v>
      </c>
      <c r="K156" s="1">
        <v>286.22000000000003</v>
      </c>
      <c r="L156" s="1">
        <v>285.62</v>
      </c>
      <c r="M156" s="1">
        <v>285.02</v>
      </c>
      <c r="N156" s="1">
        <v>284.27999999999997</v>
      </c>
      <c r="O156" s="1">
        <v>282.93</v>
      </c>
      <c r="P156" s="1">
        <v>282.10000000000002</v>
      </c>
      <c r="Q156" s="1">
        <v>281.27</v>
      </c>
      <c r="R156" s="1">
        <v>280.43</v>
      </c>
      <c r="S156" s="1">
        <v>279.60000000000002</v>
      </c>
      <c r="T156" s="1">
        <v>279.67</v>
      </c>
      <c r="U156" s="1">
        <v>279.74</v>
      </c>
      <c r="V156" s="1">
        <v>279.81</v>
      </c>
      <c r="W156" s="1">
        <v>279.88</v>
      </c>
      <c r="X156" s="1">
        <v>278.32</v>
      </c>
      <c r="Y156" s="1">
        <v>278.23</v>
      </c>
      <c r="Z156" s="1">
        <v>278.97000000000003</v>
      </c>
      <c r="AA156" s="1">
        <v>279.72000000000003</v>
      </c>
      <c r="AB156" s="1">
        <v>280.47000000000003</v>
      </c>
      <c r="AC156" s="1">
        <v>281.20999999999998</v>
      </c>
      <c r="AD156" s="1">
        <v>282.36</v>
      </c>
      <c r="AE156" s="1">
        <v>282.17</v>
      </c>
      <c r="AF156" s="1">
        <v>281.98</v>
      </c>
      <c r="AG156" s="1">
        <v>281.77999999999997</v>
      </c>
      <c r="AH156" s="1">
        <v>281.58999999999997</v>
      </c>
      <c r="AI156" s="1">
        <v>281.49</v>
      </c>
      <c r="AJ156" s="1">
        <v>280.55</v>
      </c>
      <c r="AK156" s="1">
        <v>279.62</v>
      </c>
      <c r="AL156" s="1">
        <v>278.68</v>
      </c>
      <c r="AM156" s="1">
        <v>277.75</v>
      </c>
      <c r="AN156" s="1">
        <v>276.8</v>
      </c>
      <c r="AO156" s="1">
        <v>275.85000000000002</v>
      </c>
      <c r="AP156" s="1">
        <v>274.89999999999998</v>
      </c>
      <c r="AQ156" s="1">
        <v>273.95</v>
      </c>
      <c r="AR156" s="1">
        <v>273.54000000000002</v>
      </c>
      <c r="AS156" s="1">
        <v>272.86</v>
      </c>
      <c r="AT156" s="1">
        <v>271.58999999999997</v>
      </c>
      <c r="AU156" s="1">
        <v>270.33</v>
      </c>
      <c r="AV156" s="1">
        <v>269.07</v>
      </c>
      <c r="AW156" s="1">
        <v>267.81</v>
      </c>
      <c r="AX156" s="1">
        <v>266.04000000000002</v>
      </c>
      <c r="AY156" s="1">
        <v>264.77999999999997</v>
      </c>
      <c r="AZ156" s="1">
        <v>263.52</v>
      </c>
      <c r="BA156" s="1">
        <v>262.26</v>
      </c>
      <c r="BB156" s="1">
        <v>260.99</v>
      </c>
      <c r="BC156" s="1">
        <v>262.43</v>
      </c>
      <c r="BD156" s="1">
        <v>263.02999999999997</v>
      </c>
      <c r="BE156" s="1">
        <v>263.64</v>
      </c>
      <c r="BF156" s="1">
        <v>264.25</v>
      </c>
      <c r="BG156" s="1">
        <v>264.86</v>
      </c>
      <c r="BH156" s="1">
        <v>265.41000000000003</v>
      </c>
      <c r="BI156" s="1">
        <v>265.83</v>
      </c>
      <c r="BJ156" s="1">
        <v>266.24</v>
      </c>
      <c r="BK156" s="1">
        <v>266.64999999999998</v>
      </c>
      <c r="BL156" s="1">
        <v>267.07</v>
      </c>
      <c r="BM156" s="1">
        <v>267.02</v>
      </c>
      <c r="BN156" s="1">
        <v>267.02</v>
      </c>
      <c r="BO156" s="1">
        <v>267.02</v>
      </c>
      <c r="BP156" s="1">
        <v>267.02</v>
      </c>
      <c r="BQ156" s="1">
        <v>267.02</v>
      </c>
      <c r="BR156" s="1">
        <v>266.73</v>
      </c>
      <c r="BS156" s="1">
        <v>266.45</v>
      </c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N156" s="24">
        <v>153</v>
      </c>
      <c r="EO156" s="38">
        <v>3</v>
      </c>
      <c r="EP156" s="38">
        <v>13</v>
      </c>
      <c r="EQ156" s="17">
        <v>554900</v>
      </c>
      <c r="ER156" s="17">
        <v>391500</v>
      </c>
      <c r="ES156" s="41">
        <f t="shared" si="27"/>
        <v>326.83999999999997</v>
      </c>
      <c r="ET156" s="41">
        <f t="shared" si="28"/>
        <v>198.46597847999899</v>
      </c>
      <c r="EU156" s="41">
        <f t="shared" si="30"/>
        <v>128.37402152000098</v>
      </c>
      <c r="EV156" s="27" t="str">
        <f t="shared" si="31"/>
        <v>3,13</v>
      </c>
      <c r="EW156" s="28">
        <v>2</v>
      </c>
      <c r="EX156" s="28">
        <v>26</v>
      </c>
      <c r="EY156" s="28">
        <v>1</v>
      </c>
      <c r="EZ156" s="28">
        <v>307.93299999999999</v>
      </c>
      <c r="FA156" s="27" t="str">
        <f t="shared" si="32"/>
        <v/>
      </c>
      <c r="FB156" s="28">
        <f t="shared" si="33"/>
        <v>0</v>
      </c>
      <c r="FC156" s="28">
        <f t="shared" si="33"/>
        <v>0</v>
      </c>
      <c r="FD156" s="28">
        <f t="shared" si="34"/>
        <v>307.93299999999999</v>
      </c>
      <c r="FE156" s="29">
        <f t="shared" si="29"/>
        <v>0</v>
      </c>
      <c r="FF156" s="3" t="str">
        <f t="shared" si="35"/>
        <v/>
      </c>
      <c r="FG156" s="42" t="str">
        <f t="shared" si="36"/>
        <v/>
      </c>
      <c r="FH156" s="42" t="str">
        <f t="shared" si="36"/>
        <v/>
      </c>
      <c r="FI156" s="42" t="str">
        <f t="shared" si="36"/>
        <v/>
      </c>
      <c r="FK156" s="32">
        <v>1</v>
      </c>
      <c r="FL156" s="32">
        <v>153</v>
      </c>
      <c r="FM156" s="31">
        <v>1</v>
      </c>
      <c r="FN156" s="31">
        <v>27</v>
      </c>
      <c r="FO156" s="31">
        <v>43</v>
      </c>
      <c r="FP156" s="32" t="s">
        <v>25</v>
      </c>
      <c r="FQ156" s="32">
        <v>4.4999999999999998E-2</v>
      </c>
      <c r="FR156" s="32">
        <v>0</v>
      </c>
      <c r="FS156" s="32">
        <v>0</v>
      </c>
      <c r="FT156" s="32">
        <v>0</v>
      </c>
      <c r="FU156" s="32">
        <v>0</v>
      </c>
      <c r="FV156" s="39"/>
    </row>
    <row r="157" spans="1:178" ht="2.1" customHeight="1" x14ac:dyDescent="0.25">
      <c r="A157" s="5"/>
      <c r="B157" s="1">
        <v>291.51</v>
      </c>
      <c r="C157" s="1">
        <v>290.95</v>
      </c>
      <c r="D157" s="1">
        <v>290.38</v>
      </c>
      <c r="E157" s="1">
        <v>289.73</v>
      </c>
      <c r="F157" s="1">
        <v>289.07</v>
      </c>
      <c r="G157" s="1">
        <v>288.5</v>
      </c>
      <c r="H157" s="1">
        <v>287.94</v>
      </c>
      <c r="I157" s="1">
        <v>287.37</v>
      </c>
      <c r="J157" s="1">
        <v>286.77</v>
      </c>
      <c r="K157" s="1">
        <v>286.17</v>
      </c>
      <c r="L157" s="1">
        <v>285.57</v>
      </c>
      <c r="M157" s="1">
        <v>284.83</v>
      </c>
      <c r="N157" s="1">
        <v>284.08999999999997</v>
      </c>
      <c r="O157" s="1">
        <v>282.74</v>
      </c>
      <c r="P157" s="1">
        <v>281.39</v>
      </c>
      <c r="Q157" s="1">
        <v>280.56</v>
      </c>
      <c r="R157" s="1">
        <v>279.73</v>
      </c>
      <c r="S157" s="1">
        <v>278.89</v>
      </c>
      <c r="T157" s="1">
        <v>278.95999999999998</v>
      </c>
      <c r="U157" s="1">
        <v>279.02999999999997</v>
      </c>
      <c r="V157" s="1">
        <v>279.10000000000002</v>
      </c>
      <c r="W157" s="1">
        <v>277.55</v>
      </c>
      <c r="X157" s="1">
        <v>275.99</v>
      </c>
      <c r="Y157" s="1">
        <v>275.89</v>
      </c>
      <c r="Z157" s="1">
        <v>275.8</v>
      </c>
      <c r="AA157" s="1">
        <v>276.54000000000002</v>
      </c>
      <c r="AB157" s="1">
        <v>277.29000000000002</v>
      </c>
      <c r="AC157" s="1">
        <v>278.02999999999997</v>
      </c>
      <c r="AD157" s="1">
        <v>279.19</v>
      </c>
      <c r="AE157" s="1">
        <v>280.33999999999997</v>
      </c>
      <c r="AF157" s="1">
        <v>280.14</v>
      </c>
      <c r="AG157" s="1">
        <v>279.95</v>
      </c>
      <c r="AH157" s="1">
        <v>279.76</v>
      </c>
      <c r="AI157" s="1">
        <v>279.66000000000003</v>
      </c>
      <c r="AJ157" s="1">
        <v>279.56</v>
      </c>
      <c r="AK157" s="1">
        <v>278.62</v>
      </c>
      <c r="AL157" s="1">
        <v>277.69</v>
      </c>
      <c r="AM157" s="1">
        <v>276.75</v>
      </c>
      <c r="AN157" s="1">
        <v>275.8</v>
      </c>
      <c r="AO157" s="1">
        <v>274.86</v>
      </c>
      <c r="AP157" s="1">
        <v>273.91000000000003</v>
      </c>
      <c r="AQ157" s="1">
        <v>273.5</v>
      </c>
      <c r="AR157" s="1">
        <v>273.08</v>
      </c>
      <c r="AS157" s="1">
        <v>272.39999999999998</v>
      </c>
      <c r="AT157" s="1">
        <v>271.70999999999998</v>
      </c>
      <c r="AU157" s="1">
        <v>270.45</v>
      </c>
      <c r="AV157" s="1">
        <v>269.19</v>
      </c>
      <c r="AW157" s="1">
        <v>267.93</v>
      </c>
      <c r="AX157" s="1">
        <v>266.16000000000003</v>
      </c>
      <c r="AY157" s="1">
        <v>264.39</v>
      </c>
      <c r="AZ157" s="1">
        <v>263.13</v>
      </c>
      <c r="BA157" s="1">
        <v>261.87</v>
      </c>
      <c r="BB157" s="1">
        <v>260.61</v>
      </c>
      <c r="BC157" s="1">
        <v>262.04000000000002</v>
      </c>
      <c r="BD157" s="1">
        <v>263.47000000000003</v>
      </c>
      <c r="BE157" s="1">
        <v>264.08</v>
      </c>
      <c r="BF157" s="1">
        <v>264.69</v>
      </c>
      <c r="BG157" s="1">
        <v>265.3</v>
      </c>
      <c r="BH157" s="1">
        <v>265.85000000000002</v>
      </c>
      <c r="BI157" s="1">
        <v>266.39999999999998</v>
      </c>
      <c r="BJ157" s="1">
        <v>266.82</v>
      </c>
      <c r="BK157" s="1">
        <v>267.23</v>
      </c>
      <c r="BL157" s="1">
        <v>267.64999999999998</v>
      </c>
      <c r="BM157" s="1">
        <v>267.58999999999997</v>
      </c>
      <c r="BN157" s="1">
        <v>267.54000000000002</v>
      </c>
      <c r="BO157" s="1">
        <v>267.54000000000002</v>
      </c>
      <c r="BP157" s="1">
        <v>267.54000000000002</v>
      </c>
      <c r="BQ157" s="1">
        <v>267.54000000000002</v>
      </c>
      <c r="BR157" s="1">
        <v>267.26</v>
      </c>
      <c r="BS157" s="1">
        <v>266.97000000000003</v>
      </c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N157" s="24">
        <v>154</v>
      </c>
      <c r="EO157" s="38">
        <v>3</v>
      </c>
      <c r="EP157" s="38">
        <v>14</v>
      </c>
      <c r="EQ157" s="17">
        <v>554940</v>
      </c>
      <c r="ER157" s="17">
        <v>391500</v>
      </c>
      <c r="ES157" s="41">
        <f t="shared" si="27"/>
        <v>327.58999999999997</v>
      </c>
      <c r="ET157" s="41">
        <f t="shared" si="28"/>
        <v>198.40604870399901</v>
      </c>
      <c r="EU157" s="41">
        <f t="shared" si="30"/>
        <v>129.18395129600097</v>
      </c>
      <c r="EV157" s="27" t="str">
        <f t="shared" si="31"/>
        <v>3,14</v>
      </c>
      <c r="EW157" s="28">
        <v>2</v>
      </c>
      <c r="EX157" s="28">
        <v>27</v>
      </c>
      <c r="EY157" s="28">
        <v>1</v>
      </c>
      <c r="EZ157" s="28">
        <v>307.83100000000002</v>
      </c>
      <c r="FA157" s="27" t="str">
        <f t="shared" si="32"/>
        <v/>
      </c>
      <c r="FB157" s="28">
        <f t="shared" si="33"/>
        <v>0</v>
      </c>
      <c r="FC157" s="28">
        <f t="shared" si="33"/>
        <v>0</v>
      </c>
      <c r="FD157" s="28">
        <f t="shared" si="34"/>
        <v>307.83100000000002</v>
      </c>
      <c r="FE157" s="29">
        <f t="shared" si="29"/>
        <v>0</v>
      </c>
      <c r="FF157" s="3" t="str">
        <f t="shared" si="35"/>
        <v/>
      </c>
      <c r="FG157" s="42" t="str">
        <f t="shared" si="36"/>
        <v/>
      </c>
      <c r="FH157" s="42" t="str">
        <f t="shared" si="36"/>
        <v/>
      </c>
      <c r="FI157" s="42" t="str">
        <f t="shared" si="36"/>
        <v/>
      </c>
      <c r="FK157" s="32">
        <v>1</v>
      </c>
      <c r="FL157" s="32">
        <v>154</v>
      </c>
      <c r="FM157" s="31">
        <v>1</v>
      </c>
      <c r="FN157" s="31">
        <v>31</v>
      </c>
      <c r="FO157" s="31">
        <v>31</v>
      </c>
      <c r="FP157" s="32" t="s">
        <v>25</v>
      </c>
      <c r="FQ157" s="32">
        <v>2.5000000000000001E-2</v>
      </c>
      <c r="FR157" s="32">
        <v>0</v>
      </c>
      <c r="FS157" s="32">
        <v>0</v>
      </c>
      <c r="FT157" s="32">
        <v>0</v>
      </c>
      <c r="FU157" s="32">
        <v>0</v>
      </c>
      <c r="FV157" s="39"/>
    </row>
    <row r="158" spans="1:178" ht="2.1" customHeight="1" x14ac:dyDescent="0.25">
      <c r="A158" s="5"/>
      <c r="B158" s="1">
        <v>291.55</v>
      </c>
      <c r="C158" s="1">
        <v>290.99</v>
      </c>
      <c r="D158" s="1">
        <v>290.43</v>
      </c>
      <c r="E158" s="1">
        <v>289.77</v>
      </c>
      <c r="F158" s="1">
        <v>289.11</v>
      </c>
      <c r="G158" s="1">
        <v>288.45</v>
      </c>
      <c r="H158" s="1">
        <v>287.89</v>
      </c>
      <c r="I158" s="1">
        <v>287.32</v>
      </c>
      <c r="J158" s="1">
        <v>286.72000000000003</v>
      </c>
      <c r="K158" s="1">
        <v>286.12</v>
      </c>
      <c r="L158" s="1">
        <v>285.38</v>
      </c>
      <c r="M158" s="1">
        <v>284.64</v>
      </c>
      <c r="N158" s="1">
        <v>283.89</v>
      </c>
      <c r="O158" s="1">
        <v>282.55</v>
      </c>
      <c r="P158" s="1">
        <v>281.2</v>
      </c>
      <c r="Q158" s="1">
        <v>279.85000000000002</v>
      </c>
      <c r="R158" s="1">
        <v>279.02</v>
      </c>
      <c r="S158" s="1">
        <v>278.19</v>
      </c>
      <c r="T158" s="1">
        <v>278.26</v>
      </c>
      <c r="U158" s="1">
        <v>278.33</v>
      </c>
      <c r="V158" s="1">
        <v>276.77</v>
      </c>
      <c r="W158" s="1">
        <v>275.20999999999998</v>
      </c>
      <c r="X158" s="1">
        <v>273.64999999999998</v>
      </c>
      <c r="Y158" s="1">
        <v>273.56</v>
      </c>
      <c r="Z158" s="1">
        <v>273.45999999999998</v>
      </c>
      <c r="AA158" s="1">
        <v>273.36</v>
      </c>
      <c r="AB158" s="1">
        <v>274.11</v>
      </c>
      <c r="AC158" s="1">
        <v>274.86</v>
      </c>
      <c r="AD158" s="1">
        <v>276.01</v>
      </c>
      <c r="AE158" s="1">
        <v>277.16000000000003</v>
      </c>
      <c r="AF158" s="1">
        <v>278.31</v>
      </c>
      <c r="AG158" s="1">
        <v>278.12</v>
      </c>
      <c r="AH158" s="1">
        <v>277.92</v>
      </c>
      <c r="AI158" s="1">
        <v>277.83</v>
      </c>
      <c r="AJ158" s="1">
        <v>277.73</v>
      </c>
      <c r="AK158" s="1">
        <v>277.63</v>
      </c>
      <c r="AL158" s="1">
        <v>276.69</v>
      </c>
      <c r="AM158" s="1">
        <v>275.76</v>
      </c>
      <c r="AN158" s="1">
        <v>274.81</v>
      </c>
      <c r="AO158" s="1">
        <v>273.86</v>
      </c>
      <c r="AP158" s="1">
        <v>273.45</v>
      </c>
      <c r="AQ158" s="1">
        <v>273.04000000000002</v>
      </c>
      <c r="AR158" s="1">
        <v>272.63</v>
      </c>
      <c r="AS158" s="1">
        <v>271.94</v>
      </c>
      <c r="AT158" s="1">
        <v>271.25</v>
      </c>
      <c r="AU158" s="1">
        <v>270.57</v>
      </c>
      <c r="AV158" s="1">
        <v>269.31</v>
      </c>
      <c r="AW158" s="1">
        <v>268.04000000000002</v>
      </c>
      <c r="AX158" s="1">
        <v>266.27999999999997</v>
      </c>
      <c r="AY158" s="1">
        <v>264.51</v>
      </c>
      <c r="AZ158" s="1">
        <v>262.75</v>
      </c>
      <c r="BA158" s="1">
        <v>261.48</v>
      </c>
      <c r="BB158" s="1">
        <v>260.22000000000003</v>
      </c>
      <c r="BC158" s="1">
        <v>261.64999999999998</v>
      </c>
      <c r="BD158" s="1">
        <v>263.08999999999997</v>
      </c>
      <c r="BE158" s="1">
        <v>264.52</v>
      </c>
      <c r="BF158" s="1">
        <v>265.13</v>
      </c>
      <c r="BG158" s="1">
        <v>265.73</v>
      </c>
      <c r="BH158" s="1">
        <v>266.29000000000002</v>
      </c>
      <c r="BI158" s="1">
        <v>266.83999999999997</v>
      </c>
      <c r="BJ158" s="1">
        <v>267.39999999999998</v>
      </c>
      <c r="BK158" s="1">
        <v>267.81</v>
      </c>
      <c r="BL158" s="1">
        <v>268.22000000000003</v>
      </c>
      <c r="BM158" s="1">
        <v>268.17</v>
      </c>
      <c r="BN158" s="1">
        <v>268.12</v>
      </c>
      <c r="BO158" s="1">
        <v>268.07</v>
      </c>
      <c r="BP158" s="1">
        <v>268.07</v>
      </c>
      <c r="BQ158" s="1">
        <v>268.07</v>
      </c>
      <c r="BR158" s="1">
        <v>267.77999999999997</v>
      </c>
      <c r="BS158" s="1">
        <v>267.5</v>
      </c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N158" s="24">
        <v>155</v>
      </c>
      <c r="EO158" s="38">
        <v>3</v>
      </c>
      <c r="EP158" s="38">
        <v>15</v>
      </c>
      <c r="EQ158" s="17">
        <v>554980</v>
      </c>
      <c r="ER158" s="17">
        <v>391500</v>
      </c>
      <c r="ES158" s="41">
        <f t="shared" si="27"/>
        <v>328.34</v>
      </c>
      <c r="ET158" s="41">
        <f t="shared" si="28"/>
        <v>198.34611892800001</v>
      </c>
      <c r="EU158" s="41">
        <f t="shared" si="30"/>
        <v>129.99388107199997</v>
      </c>
      <c r="EV158" s="27" t="str">
        <f t="shared" si="31"/>
        <v>3,15</v>
      </c>
      <c r="EW158" s="28">
        <v>2</v>
      </c>
      <c r="EX158" s="28">
        <v>28</v>
      </c>
      <c r="EY158" s="28">
        <v>1</v>
      </c>
      <c r="EZ158" s="28">
        <v>307.73</v>
      </c>
      <c r="FA158" s="27" t="str">
        <f t="shared" si="32"/>
        <v/>
      </c>
      <c r="FB158" s="28">
        <f t="shared" si="33"/>
        <v>0</v>
      </c>
      <c r="FC158" s="28">
        <f t="shared" si="33"/>
        <v>0</v>
      </c>
      <c r="FD158" s="28">
        <f t="shared" si="34"/>
        <v>307.73</v>
      </c>
      <c r="FE158" s="29">
        <f t="shared" si="29"/>
        <v>0</v>
      </c>
      <c r="FF158" s="3" t="str">
        <f t="shared" si="35"/>
        <v/>
      </c>
      <c r="FG158" s="42" t="str">
        <f t="shared" si="36"/>
        <v/>
      </c>
      <c r="FH158" s="42" t="str">
        <f t="shared" si="36"/>
        <v/>
      </c>
      <c r="FI158" s="42" t="str">
        <f t="shared" si="36"/>
        <v/>
      </c>
      <c r="FK158" s="32">
        <v>1</v>
      </c>
      <c r="FL158" s="32">
        <v>155</v>
      </c>
      <c r="FM158" s="31">
        <v>1</v>
      </c>
      <c r="FN158" s="31">
        <v>42</v>
      </c>
      <c r="FO158" s="31">
        <v>28</v>
      </c>
      <c r="FP158" s="32" t="s">
        <v>25</v>
      </c>
      <c r="FQ158" s="32">
        <v>4.4999999999999998E-2</v>
      </c>
      <c r="FR158" s="32">
        <v>0</v>
      </c>
      <c r="FS158" s="32">
        <v>0</v>
      </c>
      <c r="FT158" s="32">
        <v>0</v>
      </c>
      <c r="FU158" s="32">
        <v>0</v>
      </c>
      <c r="FV158" s="39"/>
    </row>
    <row r="159" spans="1:178" ht="2.1" customHeight="1" x14ac:dyDescent="0.25">
      <c r="A159" s="5"/>
      <c r="B159" s="1">
        <v>291.58999999999997</v>
      </c>
      <c r="C159" s="1">
        <v>291.02999999999997</v>
      </c>
      <c r="D159" s="1">
        <v>290.47000000000003</v>
      </c>
      <c r="E159" s="1">
        <v>289.81</v>
      </c>
      <c r="F159" s="1">
        <v>289.14999999999998</v>
      </c>
      <c r="G159" s="1">
        <v>288.49</v>
      </c>
      <c r="H159" s="1">
        <v>287.83999999999997</v>
      </c>
      <c r="I159" s="1">
        <v>287.27</v>
      </c>
      <c r="J159" s="1">
        <v>286.67</v>
      </c>
      <c r="K159" s="1">
        <v>285.93</v>
      </c>
      <c r="L159" s="1">
        <v>285.19</v>
      </c>
      <c r="M159" s="1">
        <v>284.44</v>
      </c>
      <c r="N159" s="1">
        <v>283.7</v>
      </c>
      <c r="O159" s="1">
        <v>282.35000000000002</v>
      </c>
      <c r="P159" s="1">
        <v>281.01</v>
      </c>
      <c r="Q159" s="1">
        <v>279.66000000000003</v>
      </c>
      <c r="R159" s="1">
        <v>278.31</v>
      </c>
      <c r="S159" s="1">
        <v>277.48</v>
      </c>
      <c r="T159" s="1">
        <v>277.55</v>
      </c>
      <c r="U159" s="1">
        <v>275.99</v>
      </c>
      <c r="V159" s="1">
        <v>274.43</v>
      </c>
      <c r="W159" s="1">
        <v>272.87</v>
      </c>
      <c r="X159" s="1">
        <v>271.32</v>
      </c>
      <c r="Y159" s="1">
        <v>271.22000000000003</v>
      </c>
      <c r="Z159" s="1">
        <v>271.12</v>
      </c>
      <c r="AA159" s="1">
        <v>271.02999999999997</v>
      </c>
      <c r="AB159" s="1">
        <v>270.93</v>
      </c>
      <c r="AC159" s="1">
        <v>271.68</v>
      </c>
      <c r="AD159" s="1">
        <v>272.83</v>
      </c>
      <c r="AE159" s="1">
        <v>273.98</v>
      </c>
      <c r="AF159" s="1">
        <v>275.13</v>
      </c>
      <c r="AG159" s="1">
        <v>276.29000000000002</v>
      </c>
      <c r="AH159" s="1">
        <v>276.08999999999997</v>
      </c>
      <c r="AI159" s="1">
        <v>275.99</v>
      </c>
      <c r="AJ159" s="1">
        <v>275.89999999999998</v>
      </c>
      <c r="AK159" s="1">
        <v>275.8</v>
      </c>
      <c r="AL159" s="1">
        <v>275.7</v>
      </c>
      <c r="AM159" s="1">
        <v>274.76</v>
      </c>
      <c r="AN159" s="1">
        <v>273.82</v>
      </c>
      <c r="AO159" s="1">
        <v>273.39999999999998</v>
      </c>
      <c r="AP159" s="1">
        <v>272.99</v>
      </c>
      <c r="AQ159" s="1">
        <v>272.58</v>
      </c>
      <c r="AR159" s="1">
        <v>272.17</v>
      </c>
      <c r="AS159" s="1">
        <v>271.48</v>
      </c>
      <c r="AT159" s="1">
        <v>270.8</v>
      </c>
      <c r="AU159" s="1">
        <v>270.11</v>
      </c>
      <c r="AV159" s="1">
        <v>269.42</v>
      </c>
      <c r="AW159" s="1">
        <v>268.16000000000003</v>
      </c>
      <c r="AX159" s="1">
        <v>266.39999999999998</v>
      </c>
      <c r="AY159" s="1">
        <v>264.63</v>
      </c>
      <c r="AZ159" s="1">
        <v>262.86</v>
      </c>
      <c r="BA159" s="1">
        <v>261.10000000000002</v>
      </c>
      <c r="BB159" s="1">
        <v>259.83999999999997</v>
      </c>
      <c r="BC159" s="1">
        <v>261.27</v>
      </c>
      <c r="BD159" s="1">
        <v>262.7</v>
      </c>
      <c r="BE159" s="1">
        <v>264.13</v>
      </c>
      <c r="BF159" s="1">
        <v>265.56</v>
      </c>
      <c r="BG159" s="1">
        <v>266.17</v>
      </c>
      <c r="BH159" s="1">
        <v>266.73</v>
      </c>
      <c r="BI159" s="1">
        <v>267.27999999999997</v>
      </c>
      <c r="BJ159" s="1">
        <v>267.83</v>
      </c>
      <c r="BK159" s="1">
        <v>268.39</v>
      </c>
      <c r="BL159" s="1">
        <v>268.8</v>
      </c>
      <c r="BM159" s="1">
        <v>268.75</v>
      </c>
      <c r="BN159" s="1">
        <v>268.7</v>
      </c>
      <c r="BO159" s="1">
        <v>268.64999999999998</v>
      </c>
      <c r="BP159" s="1">
        <v>268.58999999999997</v>
      </c>
      <c r="BQ159" s="1">
        <v>268.58999999999997</v>
      </c>
      <c r="BR159" s="1">
        <v>268.31</v>
      </c>
      <c r="BS159" s="1">
        <v>267.93</v>
      </c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N159" s="24">
        <v>156</v>
      </c>
      <c r="EO159" s="38">
        <v>3</v>
      </c>
      <c r="EP159" s="38">
        <v>16</v>
      </c>
      <c r="EQ159" s="17">
        <v>555020</v>
      </c>
      <c r="ER159" s="17">
        <v>391500</v>
      </c>
      <c r="ES159" s="41">
        <f t="shared" si="27"/>
        <v>329.1</v>
      </c>
      <c r="ET159" s="41">
        <f t="shared" si="28"/>
        <v>198.28618915199999</v>
      </c>
      <c r="EU159" s="41">
        <f t="shared" si="30"/>
        <v>130.81381084800003</v>
      </c>
      <c r="EV159" s="27" t="str">
        <f t="shared" si="31"/>
        <v>3,16</v>
      </c>
      <c r="EW159" s="28">
        <v>2</v>
      </c>
      <c r="EX159" s="28">
        <v>29</v>
      </c>
      <c r="EY159" s="28">
        <v>1</v>
      </c>
      <c r="EZ159" s="28">
        <v>307.63400000000001</v>
      </c>
      <c r="FA159" s="27" t="str">
        <f t="shared" si="32"/>
        <v/>
      </c>
      <c r="FB159" s="28">
        <f t="shared" si="33"/>
        <v>0</v>
      </c>
      <c r="FC159" s="28">
        <f t="shared" si="33"/>
        <v>0</v>
      </c>
      <c r="FD159" s="28">
        <f t="shared" si="34"/>
        <v>307.63400000000001</v>
      </c>
      <c r="FE159" s="29">
        <f t="shared" si="29"/>
        <v>0</v>
      </c>
      <c r="FF159" s="3" t="str">
        <f t="shared" si="35"/>
        <v/>
      </c>
      <c r="FG159" s="42" t="str">
        <f t="shared" si="36"/>
        <v/>
      </c>
      <c r="FH159" s="42" t="str">
        <f t="shared" si="36"/>
        <v/>
      </c>
      <c r="FI159" s="42" t="str">
        <f t="shared" si="36"/>
        <v/>
      </c>
      <c r="FK159" s="32">
        <v>1</v>
      </c>
      <c r="FL159" s="32">
        <v>156</v>
      </c>
      <c r="FM159" s="31">
        <v>1</v>
      </c>
      <c r="FN159" s="31">
        <v>34</v>
      </c>
      <c r="FO159" s="31">
        <v>33</v>
      </c>
      <c r="FP159" s="32" t="s">
        <v>25</v>
      </c>
      <c r="FQ159" s="32">
        <v>2.5000000000000001E-2</v>
      </c>
      <c r="FR159" s="32">
        <v>0</v>
      </c>
      <c r="FS159" s="32">
        <v>0</v>
      </c>
      <c r="FT159" s="32">
        <v>0</v>
      </c>
      <c r="FU159" s="32">
        <v>0</v>
      </c>
      <c r="FV159" s="39"/>
    </row>
    <row r="160" spans="1:178" ht="2.1" customHeight="1" x14ac:dyDescent="0.25">
      <c r="A160" s="5"/>
      <c r="B160" s="1">
        <v>291.63</v>
      </c>
      <c r="C160" s="1">
        <v>291.07</v>
      </c>
      <c r="D160" s="1">
        <v>290.51</v>
      </c>
      <c r="E160" s="1">
        <v>289.85000000000002</v>
      </c>
      <c r="F160" s="1">
        <v>289.19</v>
      </c>
      <c r="G160" s="1">
        <v>288.54000000000002</v>
      </c>
      <c r="H160" s="1">
        <v>287.88</v>
      </c>
      <c r="I160" s="1">
        <v>287.22000000000003</v>
      </c>
      <c r="J160" s="1">
        <v>286.48</v>
      </c>
      <c r="K160" s="1">
        <v>285.74</v>
      </c>
      <c r="L160" s="1">
        <v>284.99</v>
      </c>
      <c r="M160" s="1">
        <v>284.25</v>
      </c>
      <c r="N160" s="1">
        <v>283.51</v>
      </c>
      <c r="O160" s="1">
        <v>282.16000000000003</v>
      </c>
      <c r="P160" s="1">
        <v>280.81</v>
      </c>
      <c r="Q160" s="1">
        <v>279.47000000000003</v>
      </c>
      <c r="R160" s="1">
        <v>278.12</v>
      </c>
      <c r="S160" s="1">
        <v>276.77</v>
      </c>
      <c r="T160" s="1">
        <v>275.20999999999998</v>
      </c>
      <c r="U160" s="1">
        <v>273.64999999999998</v>
      </c>
      <c r="V160" s="1">
        <v>272.10000000000002</v>
      </c>
      <c r="W160" s="1">
        <v>270.54000000000002</v>
      </c>
      <c r="X160" s="1">
        <v>268.98</v>
      </c>
      <c r="Y160" s="1">
        <v>268.88</v>
      </c>
      <c r="Z160" s="1">
        <v>268.79000000000002</v>
      </c>
      <c r="AA160" s="1">
        <v>268.69</v>
      </c>
      <c r="AB160" s="1">
        <v>268.60000000000002</v>
      </c>
      <c r="AC160" s="1">
        <v>268.5</v>
      </c>
      <c r="AD160" s="1">
        <v>269.64999999999998</v>
      </c>
      <c r="AE160" s="1">
        <v>270.8</v>
      </c>
      <c r="AF160" s="1">
        <v>271.95999999999998</v>
      </c>
      <c r="AG160" s="1">
        <v>273.11</v>
      </c>
      <c r="AH160" s="1">
        <v>274.26</v>
      </c>
      <c r="AI160" s="1">
        <v>274.16000000000003</v>
      </c>
      <c r="AJ160" s="1">
        <v>274.06</v>
      </c>
      <c r="AK160" s="1">
        <v>273.97000000000003</v>
      </c>
      <c r="AL160" s="1">
        <v>273.87</v>
      </c>
      <c r="AM160" s="1">
        <v>273.77</v>
      </c>
      <c r="AN160" s="1">
        <v>273.36</v>
      </c>
      <c r="AO160" s="1">
        <v>272.95</v>
      </c>
      <c r="AP160" s="1">
        <v>272.52999999999997</v>
      </c>
      <c r="AQ160" s="1">
        <v>272.12</v>
      </c>
      <c r="AR160" s="1">
        <v>271.70999999999998</v>
      </c>
      <c r="AS160" s="1">
        <v>271.02</v>
      </c>
      <c r="AT160" s="1">
        <v>270.33999999999997</v>
      </c>
      <c r="AU160" s="1">
        <v>269.64999999999998</v>
      </c>
      <c r="AV160" s="1">
        <v>268.97000000000003</v>
      </c>
      <c r="AW160" s="1">
        <v>268.27999999999997</v>
      </c>
      <c r="AX160" s="1">
        <v>266.51</v>
      </c>
      <c r="AY160" s="1">
        <v>264.75</v>
      </c>
      <c r="AZ160" s="1">
        <v>262.98</v>
      </c>
      <c r="BA160" s="1">
        <v>261.22000000000003</v>
      </c>
      <c r="BB160" s="1">
        <v>259.45</v>
      </c>
      <c r="BC160" s="1">
        <v>260.88</v>
      </c>
      <c r="BD160" s="1">
        <v>262.31</v>
      </c>
      <c r="BE160" s="1">
        <v>263.75</v>
      </c>
      <c r="BF160" s="1">
        <v>265.18</v>
      </c>
      <c r="BG160" s="1">
        <v>266.61</v>
      </c>
      <c r="BH160" s="1">
        <v>267.16000000000003</v>
      </c>
      <c r="BI160" s="1">
        <v>267.72000000000003</v>
      </c>
      <c r="BJ160" s="1">
        <v>268.27</v>
      </c>
      <c r="BK160" s="1">
        <v>268.83</v>
      </c>
      <c r="BL160" s="1">
        <v>269.38</v>
      </c>
      <c r="BM160" s="1">
        <v>269.33</v>
      </c>
      <c r="BN160" s="1">
        <v>269.27999999999997</v>
      </c>
      <c r="BO160" s="1">
        <v>269.22000000000003</v>
      </c>
      <c r="BP160" s="1">
        <v>269.17</v>
      </c>
      <c r="BQ160" s="1">
        <v>269.12</v>
      </c>
      <c r="BR160" s="1">
        <v>268.74</v>
      </c>
      <c r="BS160" s="1">
        <v>268.37</v>
      </c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N160" s="24">
        <v>157</v>
      </c>
      <c r="EO160" s="38">
        <v>3</v>
      </c>
      <c r="EP160" s="38">
        <v>17</v>
      </c>
      <c r="EQ160" s="17">
        <v>555060</v>
      </c>
      <c r="ER160" s="17">
        <v>391500</v>
      </c>
      <c r="ES160" s="41">
        <f t="shared" si="27"/>
        <v>329.85</v>
      </c>
      <c r="ET160" s="41">
        <f t="shared" si="28"/>
        <v>198.226259376</v>
      </c>
      <c r="EU160" s="41">
        <f t="shared" si="30"/>
        <v>131.62374062400002</v>
      </c>
      <c r="EV160" s="27" t="str">
        <f t="shared" si="31"/>
        <v>3,17</v>
      </c>
      <c r="EW160" s="28">
        <v>2</v>
      </c>
      <c r="EX160" s="28">
        <v>30</v>
      </c>
      <c r="EY160" s="28">
        <v>1</v>
      </c>
      <c r="EZ160" s="28">
        <v>307.53800000000001</v>
      </c>
      <c r="FA160" s="27" t="str">
        <f t="shared" si="32"/>
        <v/>
      </c>
      <c r="FB160" s="28">
        <f t="shared" si="33"/>
        <v>0</v>
      </c>
      <c r="FC160" s="28">
        <f t="shared" si="33"/>
        <v>0</v>
      </c>
      <c r="FD160" s="28">
        <f t="shared" si="34"/>
        <v>307.53800000000001</v>
      </c>
      <c r="FE160" s="29">
        <f t="shared" si="29"/>
        <v>0</v>
      </c>
      <c r="FF160" s="3" t="str">
        <f t="shared" si="35"/>
        <v/>
      </c>
      <c r="FG160" s="42" t="str">
        <f t="shared" si="36"/>
        <v/>
      </c>
      <c r="FH160" s="42" t="str">
        <f t="shared" si="36"/>
        <v/>
      </c>
      <c r="FI160" s="42" t="str">
        <f t="shared" si="36"/>
        <v/>
      </c>
      <c r="FK160" s="32">
        <v>1</v>
      </c>
      <c r="FL160" s="32">
        <v>157</v>
      </c>
      <c r="FM160" s="31">
        <v>1</v>
      </c>
      <c r="FN160" s="31">
        <v>42</v>
      </c>
      <c r="FO160" s="31">
        <v>46</v>
      </c>
      <c r="FP160" s="32" t="s">
        <v>25</v>
      </c>
      <c r="FQ160" s="32">
        <v>4.4999999999999998E-2</v>
      </c>
      <c r="FR160" s="32">
        <v>0</v>
      </c>
      <c r="FS160" s="32">
        <v>0</v>
      </c>
      <c r="FT160" s="32">
        <v>0</v>
      </c>
      <c r="FU160" s="32">
        <v>0</v>
      </c>
      <c r="FV160" s="39"/>
    </row>
    <row r="161" spans="1:178" ht="2.1" customHeight="1" x14ac:dyDescent="0.25">
      <c r="A161" s="5"/>
      <c r="B161" s="1">
        <v>291.76</v>
      </c>
      <c r="C161" s="1">
        <v>291.2</v>
      </c>
      <c r="D161" s="1">
        <v>290.64</v>
      </c>
      <c r="E161" s="1">
        <v>290.04000000000002</v>
      </c>
      <c r="F161" s="1">
        <v>289.38</v>
      </c>
      <c r="G161" s="1">
        <v>288.72000000000003</v>
      </c>
      <c r="H161" s="1">
        <v>288.07</v>
      </c>
      <c r="I161" s="1">
        <v>287.41000000000003</v>
      </c>
      <c r="J161" s="1">
        <v>286.67</v>
      </c>
      <c r="K161" s="1">
        <v>285.92</v>
      </c>
      <c r="L161" s="1">
        <v>285.18</v>
      </c>
      <c r="M161" s="1">
        <v>284.44</v>
      </c>
      <c r="N161" s="1">
        <v>283.93</v>
      </c>
      <c r="O161" s="1">
        <v>283.19</v>
      </c>
      <c r="P161" s="1">
        <v>281.85000000000002</v>
      </c>
      <c r="Q161" s="1">
        <v>280.5</v>
      </c>
      <c r="R161" s="1">
        <v>279.14999999999998</v>
      </c>
      <c r="S161" s="1">
        <v>277.8</v>
      </c>
      <c r="T161" s="1">
        <v>276.24</v>
      </c>
      <c r="U161" s="1">
        <v>274.69</v>
      </c>
      <c r="V161" s="1">
        <v>273.13</v>
      </c>
      <c r="W161" s="1">
        <v>271.57</v>
      </c>
      <c r="X161" s="1">
        <v>269.62</v>
      </c>
      <c r="Y161" s="1">
        <v>269.52999999999997</v>
      </c>
      <c r="Z161" s="1">
        <v>269.43</v>
      </c>
      <c r="AA161" s="1">
        <v>269.33</v>
      </c>
      <c r="AB161" s="1">
        <v>269.24</v>
      </c>
      <c r="AC161" s="1">
        <v>268.64</v>
      </c>
      <c r="AD161" s="1">
        <v>269.79000000000002</v>
      </c>
      <c r="AE161" s="1">
        <v>270.95</v>
      </c>
      <c r="AF161" s="1">
        <v>272.10000000000002</v>
      </c>
      <c r="AG161" s="1">
        <v>273.25</v>
      </c>
      <c r="AH161" s="1">
        <v>273.73</v>
      </c>
      <c r="AI161" s="1">
        <v>273.63</v>
      </c>
      <c r="AJ161" s="1">
        <v>273.54000000000002</v>
      </c>
      <c r="AK161" s="1">
        <v>273.44</v>
      </c>
      <c r="AL161" s="1">
        <v>273.33999999999997</v>
      </c>
      <c r="AM161" s="1">
        <v>273.16000000000003</v>
      </c>
      <c r="AN161" s="1">
        <v>273.38</v>
      </c>
      <c r="AO161" s="1">
        <v>272.97000000000003</v>
      </c>
      <c r="AP161" s="1">
        <v>272.56</v>
      </c>
      <c r="AQ161" s="1">
        <v>272.14999999999998</v>
      </c>
      <c r="AR161" s="1">
        <v>271.73</v>
      </c>
      <c r="AS161" s="1">
        <v>272.13</v>
      </c>
      <c r="AT161" s="1">
        <v>271.45</v>
      </c>
      <c r="AU161" s="1">
        <v>270.76</v>
      </c>
      <c r="AV161" s="1">
        <v>270.07</v>
      </c>
      <c r="AW161" s="1">
        <v>269.39</v>
      </c>
      <c r="AX161" s="1">
        <v>269.51</v>
      </c>
      <c r="AY161" s="1">
        <v>267.74</v>
      </c>
      <c r="AZ161" s="1">
        <v>265.97000000000003</v>
      </c>
      <c r="BA161" s="1">
        <v>264.20999999999998</v>
      </c>
      <c r="BB161" s="1">
        <v>262.44</v>
      </c>
      <c r="BC161" s="1">
        <v>263.87</v>
      </c>
      <c r="BD161" s="1">
        <v>265.31</v>
      </c>
      <c r="BE161" s="1">
        <v>266.74</v>
      </c>
      <c r="BF161" s="1">
        <v>268.17</v>
      </c>
      <c r="BG161" s="1">
        <v>268.35000000000002</v>
      </c>
      <c r="BH161" s="1">
        <v>268.91000000000003</v>
      </c>
      <c r="BI161" s="1">
        <v>269.45999999999998</v>
      </c>
      <c r="BJ161" s="1">
        <v>270.02</v>
      </c>
      <c r="BK161" s="1">
        <v>270.57</v>
      </c>
      <c r="BL161" s="1">
        <v>270.51</v>
      </c>
      <c r="BM161" s="1">
        <v>270.45999999999998</v>
      </c>
      <c r="BN161" s="1">
        <v>270.41000000000003</v>
      </c>
      <c r="BO161" s="1">
        <v>270.36</v>
      </c>
      <c r="BP161" s="1">
        <v>270.31</v>
      </c>
      <c r="BQ161" s="1">
        <v>270</v>
      </c>
      <c r="BR161" s="1">
        <v>269.45999999999998</v>
      </c>
      <c r="BS161" s="1">
        <v>269.08999999999997</v>
      </c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N161" s="24">
        <v>158</v>
      </c>
      <c r="EO161" s="38">
        <v>3</v>
      </c>
      <c r="EP161" s="38">
        <v>18</v>
      </c>
      <c r="EQ161" s="17">
        <v>555100</v>
      </c>
      <c r="ER161" s="17">
        <v>391500</v>
      </c>
      <c r="ES161" s="41">
        <f t="shared" si="27"/>
        <v>330.6</v>
      </c>
      <c r="ET161" s="41">
        <f t="shared" si="28"/>
        <v>198.16632960000001</v>
      </c>
      <c r="EU161" s="41">
        <f t="shared" si="30"/>
        <v>132.43367040000001</v>
      </c>
      <c r="EV161" s="27" t="str">
        <f t="shared" si="31"/>
        <v>3,18</v>
      </c>
      <c r="EW161" s="28">
        <v>2</v>
      </c>
      <c r="EX161" s="28">
        <v>31</v>
      </c>
      <c r="EY161" s="28">
        <v>1</v>
      </c>
      <c r="EZ161" s="28">
        <v>307.44099999999997</v>
      </c>
      <c r="FA161" s="27" t="str">
        <f t="shared" si="32"/>
        <v/>
      </c>
      <c r="FB161" s="28">
        <f t="shared" si="33"/>
        <v>0</v>
      </c>
      <c r="FC161" s="28">
        <f t="shared" si="33"/>
        <v>0</v>
      </c>
      <c r="FD161" s="28">
        <f t="shared" si="34"/>
        <v>307.44099999999997</v>
      </c>
      <c r="FE161" s="29">
        <f t="shared" si="29"/>
        <v>0</v>
      </c>
      <c r="FF161" s="3" t="str">
        <f t="shared" si="35"/>
        <v/>
      </c>
      <c r="FG161" s="42" t="str">
        <f t="shared" si="36"/>
        <v/>
      </c>
      <c r="FH161" s="42" t="str">
        <f t="shared" si="36"/>
        <v/>
      </c>
      <c r="FI161" s="42" t="str">
        <f t="shared" si="36"/>
        <v/>
      </c>
      <c r="FK161" s="32">
        <v>1</v>
      </c>
      <c r="FL161" s="32">
        <v>158</v>
      </c>
      <c r="FM161" s="31">
        <v>1</v>
      </c>
      <c r="FN161" s="31">
        <v>34</v>
      </c>
      <c r="FO161" s="31">
        <v>42</v>
      </c>
      <c r="FP161" s="32" t="s">
        <v>25</v>
      </c>
      <c r="FQ161" s="32">
        <v>2.5000000000000001E-2</v>
      </c>
      <c r="FR161" s="32">
        <v>0</v>
      </c>
      <c r="FS161" s="32">
        <v>0</v>
      </c>
      <c r="FT161" s="32">
        <v>0</v>
      </c>
      <c r="FU161" s="32">
        <v>0</v>
      </c>
      <c r="FV161" s="39"/>
    </row>
    <row r="162" spans="1:178" ht="2.1" customHeight="1" x14ac:dyDescent="0.25">
      <c r="A162" s="5"/>
      <c r="B162" s="1">
        <v>291.89</v>
      </c>
      <c r="C162" s="1">
        <v>291.33</v>
      </c>
      <c r="D162" s="1">
        <v>290.77</v>
      </c>
      <c r="E162" s="1">
        <v>290.17</v>
      </c>
      <c r="F162" s="1">
        <v>289.57</v>
      </c>
      <c r="G162" s="1">
        <v>288.91000000000003</v>
      </c>
      <c r="H162" s="1">
        <v>288.25</v>
      </c>
      <c r="I162" s="1">
        <v>287.60000000000002</v>
      </c>
      <c r="J162" s="1">
        <v>286.85000000000002</v>
      </c>
      <c r="K162" s="1">
        <v>286.11</v>
      </c>
      <c r="L162" s="1">
        <v>285.37</v>
      </c>
      <c r="M162" s="1">
        <v>284.86</v>
      </c>
      <c r="N162" s="1">
        <v>284.36</v>
      </c>
      <c r="O162" s="1">
        <v>283.62</v>
      </c>
      <c r="P162" s="1">
        <v>282.88</v>
      </c>
      <c r="Q162" s="1">
        <v>281.52999999999997</v>
      </c>
      <c r="R162" s="1">
        <v>280.18</v>
      </c>
      <c r="S162" s="1">
        <v>278.83</v>
      </c>
      <c r="T162" s="1">
        <v>277.27999999999997</v>
      </c>
      <c r="U162" s="1">
        <v>275.72000000000003</v>
      </c>
      <c r="V162" s="1">
        <v>274.16000000000003</v>
      </c>
      <c r="W162" s="1">
        <v>272.20999999999998</v>
      </c>
      <c r="X162" s="1">
        <v>270.26</v>
      </c>
      <c r="Y162" s="1">
        <v>270.17</v>
      </c>
      <c r="Z162" s="1">
        <v>270.07</v>
      </c>
      <c r="AA162" s="1">
        <v>269.98</v>
      </c>
      <c r="AB162" s="1">
        <v>269.38</v>
      </c>
      <c r="AC162" s="1">
        <v>268.77999999999997</v>
      </c>
      <c r="AD162" s="1">
        <v>269.94</v>
      </c>
      <c r="AE162" s="1">
        <v>271.08999999999997</v>
      </c>
      <c r="AF162" s="1">
        <v>272.24</v>
      </c>
      <c r="AG162" s="1">
        <v>272.72000000000003</v>
      </c>
      <c r="AH162" s="1">
        <v>273.2</v>
      </c>
      <c r="AI162" s="1">
        <v>273.11</v>
      </c>
      <c r="AJ162" s="1">
        <v>273.01</v>
      </c>
      <c r="AK162" s="1">
        <v>272.91000000000003</v>
      </c>
      <c r="AL162" s="1">
        <v>272.73</v>
      </c>
      <c r="AM162" s="1">
        <v>272.55</v>
      </c>
      <c r="AN162" s="1">
        <v>272.77</v>
      </c>
      <c r="AO162" s="1">
        <v>272.99</v>
      </c>
      <c r="AP162" s="1">
        <v>272.58</v>
      </c>
      <c r="AQ162" s="1">
        <v>272.17</v>
      </c>
      <c r="AR162" s="1">
        <v>271.76</v>
      </c>
      <c r="AS162" s="1">
        <v>272.16000000000003</v>
      </c>
      <c r="AT162" s="1">
        <v>272.55</v>
      </c>
      <c r="AU162" s="1">
        <v>271.87</v>
      </c>
      <c r="AV162" s="1">
        <v>271.18</v>
      </c>
      <c r="AW162" s="1">
        <v>270.5</v>
      </c>
      <c r="AX162" s="1">
        <v>270.61</v>
      </c>
      <c r="AY162" s="1">
        <v>270.73</v>
      </c>
      <c r="AZ162" s="1">
        <v>268.97000000000003</v>
      </c>
      <c r="BA162" s="1">
        <v>267.2</v>
      </c>
      <c r="BB162" s="1">
        <v>265.43</v>
      </c>
      <c r="BC162" s="1">
        <v>266.87</v>
      </c>
      <c r="BD162" s="1">
        <v>268.3</v>
      </c>
      <c r="BE162" s="1">
        <v>269.73</v>
      </c>
      <c r="BF162" s="1">
        <v>269.91000000000003</v>
      </c>
      <c r="BG162" s="1">
        <v>270.10000000000002</v>
      </c>
      <c r="BH162" s="1">
        <v>270.64999999999998</v>
      </c>
      <c r="BI162" s="1">
        <v>271.20999999999998</v>
      </c>
      <c r="BJ162" s="1">
        <v>271.76</v>
      </c>
      <c r="BK162" s="1">
        <v>271.7</v>
      </c>
      <c r="BL162" s="1">
        <v>271.64999999999998</v>
      </c>
      <c r="BM162" s="1">
        <v>271.60000000000002</v>
      </c>
      <c r="BN162" s="1">
        <v>271.54000000000002</v>
      </c>
      <c r="BO162" s="1">
        <v>271.49</v>
      </c>
      <c r="BP162" s="1">
        <v>271.19</v>
      </c>
      <c r="BQ162" s="1">
        <v>270.88</v>
      </c>
      <c r="BR162" s="1">
        <v>270.35000000000002</v>
      </c>
      <c r="BS162" s="1">
        <v>269.81</v>
      </c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N162" s="24">
        <v>159</v>
      </c>
      <c r="EO162" s="38">
        <v>3</v>
      </c>
      <c r="EP162" s="38">
        <v>19</v>
      </c>
      <c r="EQ162" s="17">
        <v>555140</v>
      </c>
      <c r="ER162" s="17">
        <v>391500</v>
      </c>
      <c r="ES162" s="41">
        <f t="shared" si="27"/>
        <v>329.45</v>
      </c>
      <c r="ET162" s="41">
        <f t="shared" si="28"/>
        <v>198.11388571200001</v>
      </c>
      <c r="EU162" s="41">
        <f t="shared" si="30"/>
        <v>131.33611428799998</v>
      </c>
      <c r="EV162" s="27" t="str">
        <f t="shared" si="31"/>
        <v>3,19</v>
      </c>
      <c r="EW162" s="28">
        <v>2</v>
      </c>
      <c r="EX162" s="28">
        <v>32</v>
      </c>
      <c r="EY162" s="28">
        <v>1</v>
      </c>
      <c r="EZ162" s="28">
        <v>307.34500000000003</v>
      </c>
      <c r="FA162" s="27" t="str">
        <f t="shared" si="32"/>
        <v/>
      </c>
      <c r="FB162" s="28">
        <f t="shared" si="33"/>
        <v>0</v>
      </c>
      <c r="FC162" s="28">
        <f t="shared" si="33"/>
        <v>0</v>
      </c>
      <c r="FD162" s="28">
        <f t="shared" si="34"/>
        <v>307.34500000000003</v>
      </c>
      <c r="FE162" s="29">
        <f t="shared" si="29"/>
        <v>0</v>
      </c>
      <c r="FF162" s="3" t="str">
        <f t="shared" si="35"/>
        <v/>
      </c>
      <c r="FG162" s="42" t="str">
        <f t="shared" si="36"/>
        <v/>
      </c>
      <c r="FH162" s="42" t="str">
        <f t="shared" si="36"/>
        <v/>
      </c>
      <c r="FI162" s="42" t="str">
        <f t="shared" si="36"/>
        <v/>
      </c>
      <c r="FK162" s="32">
        <v>1</v>
      </c>
      <c r="FL162" s="32">
        <v>159</v>
      </c>
      <c r="FM162" s="31">
        <v>1</v>
      </c>
      <c r="FN162" s="31">
        <v>26</v>
      </c>
      <c r="FO162" s="31">
        <v>38</v>
      </c>
      <c r="FP162" s="32" t="s">
        <v>25</v>
      </c>
      <c r="FQ162" s="32">
        <v>4.4999999999999998E-2</v>
      </c>
      <c r="FR162" s="32">
        <v>0</v>
      </c>
      <c r="FS162" s="32">
        <v>0</v>
      </c>
      <c r="FT162" s="32">
        <v>0</v>
      </c>
      <c r="FU162" s="32">
        <v>0</v>
      </c>
      <c r="FV162" s="39"/>
    </row>
    <row r="163" spans="1:178" ht="2.1" customHeight="1" x14ac:dyDescent="0.25">
      <c r="A163" s="5"/>
      <c r="B163" s="1">
        <v>292.02</v>
      </c>
      <c r="C163" s="1">
        <v>291.45999999999998</v>
      </c>
      <c r="D163" s="1">
        <v>290.89</v>
      </c>
      <c r="E163" s="1">
        <v>290.3</v>
      </c>
      <c r="F163" s="1">
        <v>289.7</v>
      </c>
      <c r="G163" s="1">
        <v>289.10000000000002</v>
      </c>
      <c r="H163" s="1">
        <v>288.44</v>
      </c>
      <c r="I163" s="1">
        <v>287.77999999999997</v>
      </c>
      <c r="J163" s="1">
        <v>287.04000000000002</v>
      </c>
      <c r="K163" s="1">
        <v>286.3</v>
      </c>
      <c r="L163" s="1">
        <v>285.79000000000002</v>
      </c>
      <c r="M163" s="1">
        <v>285.29000000000002</v>
      </c>
      <c r="N163" s="1">
        <v>284.77999999999997</v>
      </c>
      <c r="O163" s="1">
        <v>284.04000000000002</v>
      </c>
      <c r="P163" s="1">
        <v>283.3</v>
      </c>
      <c r="Q163" s="1">
        <v>282.56</v>
      </c>
      <c r="R163" s="1">
        <v>281.20999999999998</v>
      </c>
      <c r="S163" s="1">
        <v>279.87</v>
      </c>
      <c r="T163" s="1">
        <v>278.31</v>
      </c>
      <c r="U163" s="1">
        <v>276.75</v>
      </c>
      <c r="V163" s="1">
        <v>274.8</v>
      </c>
      <c r="W163" s="1">
        <v>272.85000000000002</v>
      </c>
      <c r="X163" s="1">
        <v>270.91000000000003</v>
      </c>
      <c r="Y163" s="1">
        <v>270.81</v>
      </c>
      <c r="Z163" s="1">
        <v>270.70999999999998</v>
      </c>
      <c r="AA163" s="1">
        <v>270.12</v>
      </c>
      <c r="AB163" s="1">
        <v>269.52</v>
      </c>
      <c r="AC163" s="1">
        <v>268.93</v>
      </c>
      <c r="AD163" s="1">
        <v>270.08</v>
      </c>
      <c r="AE163" s="1">
        <v>271.23</v>
      </c>
      <c r="AF163" s="1">
        <v>271.70999999999998</v>
      </c>
      <c r="AG163" s="1">
        <v>272.19</v>
      </c>
      <c r="AH163" s="1">
        <v>272.68</v>
      </c>
      <c r="AI163" s="1">
        <v>272.58</v>
      </c>
      <c r="AJ163" s="1">
        <v>272.48</v>
      </c>
      <c r="AK163" s="1">
        <v>272.3</v>
      </c>
      <c r="AL163" s="1">
        <v>272.12</v>
      </c>
      <c r="AM163" s="1">
        <v>271.93</v>
      </c>
      <c r="AN163" s="1">
        <v>272.16000000000003</v>
      </c>
      <c r="AO163" s="1">
        <v>272.38</v>
      </c>
      <c r="AP163" s="1">
        <v>272.61</v>
      </c>
      <c r="AQ163" s="1">
        <v>272.19</v>
      </c>
      <c r="AR163" s="1">
        <v>271.77999999999997</v>
      </c>
      <c r="AS163" s="1">
        <v>272.18</v>
      </c>
      <c r="AT163" s="1">
        <v>272.58</v>
      </c>
      <c r="AU163" s="1">
        <v>272.98</v>
      </c>
      <c r="AV163" s="1">
        <v>272.29000000000002</v>
      </c>
      <c r="AW163" s="1">
        <v>271.60000000000002</v>
      </c>
      <c r="AX163" s="1">
        <v>271.72000000000003</v>
      </c>
      <c r="AY163" s="1">
        <v>271.83999999999997</v>
      </c>
      <c r="AZ163" s="1">
        <v>271.95999999999998</v>
      </c>
      <c r="BA163" s="1">
        <v>270.19</v>
      </c>
      <c r="BB163" s="1">
        <v>268.43</v>
      </c>
      <c r="BC163" s="1">
        <v>269.86</v>
      </c>
      <c r="BD163" s="1">
        <v>271.29000000000002</v>
      </c>
      <c r="BE163" s="1">
        <v>271.47000000000003</v>
      </c>
      <c r="BF163" s="1">
        <v>271.66000000000003</v>
      </c>
      <c r="BG163" s="1">
        <v>271.83999999999997</v>
      </c>
      <c r="BH163" s="1">
        <v>272.39999999999998</v>
      </c>
      <c r="BI163" s="1">
        <v>272.95</v>
      </c>
      <c r="BJ163" s="1">
        <v>272.89</v>
      </c>
      <c r="BK163" s="1">
        <v>272.83999999999997</v>
      </c>
      <c r="BL163" s="1">
        <v>272.77999999999997</v>
      </c>
      <c r="BM163" s="1">
        <v>272.73</v>
      </c>
      <c r="BN163" s="1">
        <v>272.68</v>
      </c>
      <c r="BO163" s="1">
        <v>272.37</v>
      </c>
      <c r="BP163" s="1">
        <v>272.07</v>
      </c>
      <c r="BQ163" s="1">
        <v>271.77</v>
      </c>
      <c r="BR163" s="1">
        <v>271.23</v>
      </c>
      <c r="BS163" s="1">
        <v>270.69</v>
      </c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N163" s="24">
        <v>160</v>
      </c>
      <c r="EO163" s="38">
        <v>3</v>
      </c>
      <c r="EP163" s="38">
        <v>20</v>
      </c>
      <c r="EQ163" s="17">
        <v>555180</v>
      </c>
      <c r="ER163" s="17">
        <v>391500</v>
      </c>
      <c r="ES163" s="41">
        <f t="shared" si="27"/>
        <v>328.29</v>
      </c>
      <c r="ET163" s="41">
        <f t="shared" si="28"/>
        <v>198.06144182400001</v>
      </c>
      <c r="EU163" s="41">
        <f t="shared" si="30"/>
        <v>130.22855817600001</v>
      </c>
      <c r="EV163" s="27" t="str">
        <f t="shared" si="31"/>
        <v>3,20</v>
      </c>
      <c r="EW163" s="28">
        <v>2</v>
      </c>
      <c r="EX163" s="28">
        <v>33</v>
      </c>
      <c r="EY163" s="28">
        <v>1</v>
      </c>
      <c r="EZ163" s="28">
        <v>307.24900000000002</v>
      </c>
      <c r="FA163" s="27" t="str">
        <f t="shared" si="32"/>
        <v/>
      </c>
      <c r="FB163" s="28">
        <f t="shared" si="33"/>
        <v>0</v>
      </c>
      <c r="FC163" s="28">
        <f t="shared" si="33"/>
        <v>0</v>
      </c>
      <c r="FD163" s="28">
        <f t="shared" si="34"/>
        <v>307.24900000000002</v>
      </c>
      <c r="FE163" s="29">
        <f t="shared" si="29"/>
        <v>0</v>
      </c>
      <c r="FF163" s="3" t="str">
        <f t="shared" si="35"/>
        <v/>
      </c>
      <c r="FG163" s="42" t="str">
        <f t="shared" si="36"/>
        <v/>
      </c>
      <c r="FH163" s="42" t="str">
        <f t="shared" si="36"/>
        <v/>
      </c>
      <c r="FI163" s="42" t="str">
        <f t="shared" si="36"/>
        <v/>
      </c>
      <c r="FK163" s="32">
        <v>1</v>
      </c>
      <c r="FL163" s="32">
        <v>160</v>
      </c>
      <c r="FM163" s="31">
        <v>1</v>
      </c>
      <c r="FN163" s="31">
        <v>26</v>
      </c>
      <c r="FO163" s="31">
        <v>47</v>
      </c>
      <c r="FP163" s="32" t="s">
        <v>25</v>
      </c>
      <c r="FQ163" s="32">
        <v>2.5000000000000001E-2</v>
      </c>
      <c r="FR163" s="32">
        <v>0</v>
      </c>
      <c r="FS163" s="32">
        <v>0</v>
      </c>
      <c r="FT163" s="32">
        <v>0</v>
      </c>
      <c r="FU163" s="32">
        <v>0</v>
      </c>
      <c r="FV163" s="39"/>
    </row>
    <row r="164" spans="1:178" ht="2.1" customHeight="1" x14ac:dyDescent="0.25">
      <c r="A164" s="5"/>
      <c r="B164" s="1">
        <v>292.13</v>
      </c>
      <c r="C164" s="1">
        <v>291.58</v>
      </c>
      <c r="D164" s="1">
        <v>291.02</v>
      </c>
      <c r="E164" s="1">
        <v>290.42</v>
      </c>
      <c r="F164" s="1">
        <v>289.83</v>
      </c>
      <c r="G164" s="1">
        <v>289.23</v>
      </c>
      <c r="H164" s="1">
        <v>288.63</v>
      </c>
      <c r="I164" s="1">
        <v>287.97000000000003</v>
      </c>
      <c r="J164" s="1">
        <v>287.23</v>
      </c>
      <c r="K164" s="1">
        <v>286.72000000000003</v>
      </c>
      <c r="L164" s="1">
        <v>286.22000000000003</v>
      </c>
      <c r="M164" s="1">
        <v>285.70999999999998</v>
      </c>
      <c r="N164" s="1">
        <v>285.20999999999998</v>
      </c>
      <c r="O164" s="1">
        <v>284.47000000000003</v>
      </c>
      <c r="P164" s="1">
        <v>283.73</v>
      </c>
      <c r="Q164" s="1">
        <v>282.99</v>
      </c>
      <c r="R164" s="1">
        <v>282.25</v>
      </c>
      <c r="S164" s="1">
        <v>280.89999999999998</v>
      </c>
      <c r="T164" s="1">
        <v>279.33999999999997</v>
      </c>
      <c r="U164" s="1">
        <v>277.39</v>
      </c>
      <c r="V164" s="1">
        <v>275.44</v>
      </c>
      <c r="W164" s="1">
        <v>273.5</v>
      </c>
      <c r="X164" s="1">
        <v>271.55</v>
      </c>
      <c r="Y164" s="1">
        <v>271.45</v>
      </c>
      <c r="Z164" s="1">
        <v>270.86</v>
      </c>
      <c r="AA164" s="1">
        <v>270.26</v>
      </c>
      <c r="AB164" s="1">
        <v>269.66000000000003</v>
      </c>
      <c r="AC164" s="1">
        <v>269.07</v>
      </c>
      <c r="AD164" s="1">
        <v>270.22000000000003</v>
      </c>
      <c r="AE164" s="1">
        <v>270.7</v>
      </c>
      <c r="AF164" s="1">
        <v>271.18</v>
      </c>
      <c r="AG164" s="1">
        <v>271.67</v>
      </c>
      <c r="AH164" s="1">
        <v>272.14999999999998</v>
      </c>
      <c r="AI164" s="1">
        <v>272.05</v>
      </c>
      <c r="AJ164" s="1">
        <v>271.87</v>
      </c>
      <c r="AK164" s="1">
        <v>271.69</v>
      </c>
      <c r="AL164" s="1">
        <v>271.5</v>
      </c>
      <c r="AM164" s="1">
        <v>271.32</v>
      </c>
      <c r="AN164" s="1">
        <v>271.55</v>
      </c>
      <c r="AO164" s="1">
        <v>271.77</v>
      </c>
      <c r="AP164" s="1">
        <v>271.99</v>
      </c>
      <c r="AQ164" s="1">
        <v>272.22000000000003</v>
      </c>
      <c r="AR164" s="1">
        <v>271.81</v>
      </c>
      <c r="AS164" s="1">
        <v>272.2</v>
      </c>
      <c r="AT164" s="1">
        <v>272.60000000000002</v>
      </c>
      <c r="AU164" s="1">
        <v>273</v>
      </c>
      <c r="AV164" s="1">
        <v>273.39999999999998</v>
      </c>
      <c r="AW164" s="1">
        <v>272.70999999999998</v>
      </c>
      <c r="AX164" s="1">
        <v>272.83</v>
      </c>
      <c r="AY164" s="1">
        <v>272.95</v>
      </c>
      <c r="AZ164" s="1">
        <v>273.07</v>
      </c>
      <c r="BA164" s="1">
        <v>273.18</v>
      </c>
      <c r="BB164" s="1">
        <v>271.42</v>
      </c>
      <c r="BC164" s="1">
        <v>272.85000000000002</v>
      </c>
      <c r="BD164" s="1">
        <v>273.02999999999997</v>
      </c>
      <c r="BE164" s="1">
        <v>273.22000000000003</v>
      </c>
      <c r="BF164" s="1">
        <v>273.39999999999998</v>
      </c>
      <c r="BG164" s="1">
        <v>273.58999999999997</v>
      </c>
      <c r="BH164" s="1">
        <v>274.14</v>
      </c>
      <c r="BI164" s="1">
        <v>274.08</v>
      </c>
      <c r="BJ164" s="1">
        <v>274.02999999999997</v>
      </c>
      <c r="BK164" s="1">
        <v>273.97000000000003</v>
      </c>
      <c r="BL164" s="1">
        <v>273.92</v>
      </c>
      <c r="BM164" s="1">
        <v>273.86</v>
      </c>
      <c r="BN164" s="1">
        <v>273.56</v>
      </c>
      <c r="BO164" s="1">
        <v>273.26</v>
      </c>
      <c r="BP164" s="1">
        <v>272.95</v>
      </c>
      <c r="BQ164" s="1">
        <v>272.64999999999998</v>
      </c>
      <c r="BR164" s="1">
        <v>272.11</v>
      </c>
      <c r="BS164" s="1">
        <v>271.57</v>
      </c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N164" s="24">
        <v>161</v>
      </c>
      <c r="EO164" s="38">
        <v>3</v>
      </c>
      <c r="EP164" s="38">
        <v>21</v>
      </c>
      <c r="EQ164" s="17">
        <v>555220</v>
      </c>
      <c r="ER164" s="17">
        <v>391500</v>
      </c>
      <c r="ES164" s="41">
        <f t="shared" si="27"/>
        <v>327.14</v>
      </c>
      <c r="ET164" s="41">
        <f t="shared" si="28"/>
        <v>198.00899793599999</v>
      </c>
      <c r="EU164" s="41">
        <f t="shared" si="30"/>
        <v>129.131002064</v>
      </c>
      <c r="EV164" s="27" t="str">
        <f t="shared" si="31"/>
        <v>3,21</v>
      </c>
      <c r="EW164" s="28">
        <v>2</v>
      </c>
      <c r="EX164" s="28">
        <v>34</v>
      </c>
      <c r="EY164" s="28">
        <v>1</v>
      </c>
      <c r="EZ164" s="28">
        <v>307.161</v>
      </c>
      <c r="FA164" s="27" t="str">
        <f t="shared" si="32"/>
        <v/>
      </c>
      <c r="FB164" s="28">
        <f t="shared" si="33"/>
        <v>0</v>
      </c>
      <c r="FC164" s="28">
        <f t="shared" si="33"/>
        <v>0</v>
      </c>
      <c r="FD164" s="28">
        <f t="shared" si="34"/>
        <v>307.161</v>
      </c>
      <c r="FE164" s="29">
        <f t="shared" si="29"/>
        <v>0</v>
      </c>
      <c r="FF164" s="3" t="str">
        <f t="shared" si="35"/>
        <v/>
      </c>
      <c r="FG164" s="42" t="str">
        <f t="shared" si="36"/>
        <v/>
      </c>
      <c r="FH164" s="42" t="str">
        <f t="shared" si="36"/>
        <v/>
      </c>
      <c r="FI164" s="42" t="str">
        <f t="shared" si="36"/>
        <v/>
      </c>
      <c r="FK164" s="32">
        <v>1</v>
      </c>
      <c r="FL164" s="32">
        <v>161</v>
      </c>
      <c r="FM164" s="31">
        <v>1</v>
      </c>
      <c r="FN164" s="31">
        <v>35</v>
      </c>
      <c r="FO164" s="31">
        <v>34</v>
      </c>
      <c r="FP164" s="32" t="s">
        <v>25</v>
      </c>
      <c r="FQ164" s="32">
        <v>2.5000000000000001E-2</v>
      </c>
      <c r="FR164" s="32">
        <v>0</v>
      </c>
      <c r="FS164" s="32">
        <v>0</v>
      </c>
      <c r="FT164" s="32">
        <v>0</v>
      </c>
      <c r="FU164" s="32">
        <v>0</v>
      </c>
      <c r="FV164" s="39"/>
    </row>
    <row r="165" spans="1:178" ht="2.1" customHeight="1" x14ac:dyDescent="0.25">
      <c r="A165" s="5"/>
      <c r="B165" s="1">
        <v>292.24</v>
      </c>
      <c r="C165" s="1">
        <v>291.7</v>
      </c>
      <c r="D165" s="1">
        <v>291.14999999999998</v>
      </c>
      <c r="E165" s="1">
        <v>290.55</v>
      </c>
      <c r="F165" s="1">
        <v>289.95</v>
      </c>
      <c r="G165" s="1">
        <v>289.36</v>
      </c>
      <c r="H165" s="1">
        <v>288.76</v>
      </c>
      <c r="I165" s="1">
        <v>288.16000000000003</v>
      </c>
      <c r="J165" s="1">
        <v>287.64999999999998</v>
      </c>
      <c r="K165" s="1">
        <v>287.14999999999998</v>
      </c>
      <c r="L165" s="1">
        <v>286.64</v>
      </c>
      <c r="M165" s="1">
        <v>286.14</v>
      </c>
      <c r="N165" s="1">
        <v>285.63</v>
      </c>
      <c r="O165" s="1">
        <v>284.89</v>
      </c>
      <c r="P165" s="1">
        <v>284.14999999999998</v>
      </c>
      <c r="Q165" s="1">
        <v>283.41000000000003</v>
      </c>
      <c r="R165" s="1">
        <v>282.67</v>
      </c>
      <c r="S165" s="1">
        <v>281.93</v>
      </c>
      <c r="T165" s="1">
        <v>279.98</v>
      </c>
      <c r="U165" s="1">
        <v>278.02999999999997</v>
      </c>
      <c r="V165" s="1">
        <v>276.08999999999997</v>
      </c>
      <c r="W165" s="1">
        <v>274.14</v>
      </c>
      <c r="X165" s="1">
        <v>272.19</v>
      </c>
      <c r="Y165" s="1">
        <v>271.58999999999997</v>
      </c>
      <c r="Z165" s="1">
        <v>271</v>
      </c>
      <c r="AA165" s="1">
        <v>270.39999999999998</v>
      </c>
      <c r="AB165" s="1">
        <v>269.81</v>
      </c>
      <c r="AC165" s="1">
        <v>269.20999999999998</v>
      </c>
      <c r="AD165" s="1">
        <v>269.69</v>
      </c>
      <c r="AE165" s="1">
        <v>270.17</v>
      </c>
      <c r="AF165" s="1">
        <v>270.66000000000003</v>
      </c>
      <c r="AG165" s="1">
        <v>271.14</v>
      </c>
      <c r="AH165" s="1">
        <v>271.62</v>
      </c>
      <c r="AI165" s="1">
        <v>271.44</v>
      </c>
      <c r="AJ165" s="1">
        <v>271.26</v>
      </c>
      <c r="AK165" s="1">
        <v>271.07</v>
      </c>
      <c r="AL165" s="1">
        <v>270.89</v>
      </c>
      <c r="AM165" s="1">
        <v>270.70999999999998</v>
      </c>
      <c r="AN165" s="1">
        <v>270.93</v>
      </c>
      <c r="AO165" s="1">
        <v>271.16000000000003</v>
      </c>
      <c r="AP165" s="1">
        <v>271.38</v>
      </c>
      <c r="AQ165" s="1">
        <v>271.61</v>
      </c>
      <c r="AR165" s="1">
        <v>271.83</v>
      </c>
      <c r="AS165" s="1">
        <v>272.23</v>
      </c>
      <c r="AT165" s="1">
        <v>272.63</v>
      </c>
      <c r="AU165" s="1">
        <v>273.02</v>
      </c>
      <c r="AV165" s="1">
        <v>273.42</v>
      </c>
      <c r="AW165" s="1">
        <v>273.82</v>
      </c>
      <c r="AX165" s="1">
        <v>273.94</v>
      </c>
      <c r="AY165" s="1">
        <v>274.06</v>
      </c>
      <c r="AZ165" s="1">
        <v>274.17</v>
      </c>
      <c r="BA165" s="1">
        <v>274.29000000000002</v>
      </c>
      <c r="BB165" s="1">
        <v>274.41000000000003</v>
      </c>
      <c r="BC165" s="1">
        <v>274.58999999999997</v>
      </c>
      <c r="BD165" s="1">
        <v>274.77999999999997</v>
      </c>
      <c r="BE165" s="1">
        <v>274.95999999999998</v>
      </c>
      <c r="BF165" s="1">
        <v>275.14999999999998</v>
      </c>
      <c r="BG165" s="1">
        <v>275.33</v>
      </c>
      <c r="BH165" s="1">
        <v>275.27</v>
      </c>
      <c r="BI165" s="1">
        <v>275.22000000000003</v>
      </c>
      <c r="BJ165" s="1">
        <v>275.16000000000003</v>
      </c>
      <c r="BK165" s="1">
        <v>275.11</v>
      </c>
      <c r="BL165" s="1">
        <v>275.05</v>
      </c>
      <c r="BM165" s="1">
        <v>274.75</v>
      </c>
      <c r="BN165" s="1">
        <v>274.44</v>
      </c>
      <c r="BO165" s="1">
        <v>274.14</v>
      </c>
      <c r="BP165" s="1">
        <v>273.83</v>
      </c>
      <c r="BQ165" s="1">
        <v>273.52999999999997</v>
      </c>
      <c r="BR165" s="1">
        <v>272.99</v>
      </c>
      <c r="BS165" s="1">
        <v>272.45</v>
      </c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N165" s="24">
        <v>162</v>
      </c>
      <c r="EO165" s="38">
        <v>3</v>
      </c>
      <c r="EP165" s="38">
        <v>22</v>
      </c>
      <c r="EQ165" s="17">
        <v>555260</v>
      </c>
      <c r="ER165" s="17">
        <v>391500</v>
      </c>
      <c r="ES165" s="41">
        <f t="shared" si="27"/>
        <v>325.98</v>
      </c>
      <c r="ET165" s="41">
        <f t="shared" si="28"/>
        <v>197.95655404799999</v>
      </c>
      <c r="EU165" s="41">
        <f t="shared" si="30"/>
        <v>128.02344595200003</v>
      </c>
      <c r="EV165" s="27" t="str">
        <f t="shared" si="31"/>
        <v>3,22</v>
      </c>
      <c r="EW165" s="28">
        <v>2</v>
      </c>
      <c r="EX165" s="28">
        <v>35</v>
      </c>
      <c r="EY165" s="28">
        <v>1</v>
      </c>
      <c r="EZ165" s="28">
        <v>307.07400000000001</v>
      </c>
      <c r="FA165" s="27" t="str">
        <f t="shared" si="32"/>
        <v/>
      </c>
      <c r="FB165" s="28">
        <f t="shared" si="33"/>
        <v>0</v>
      </c>
      <c r="FC165" s="28">
        <f t="shared" si="33"/>
        <v>0</v>
      </c>
      <c r="FD165" s="28">
        <f t="shared" si="34"/>
        <v>307.07400000000001</v>
      </c>
      <c r="FE165" s="29">
        <f t="shared" si="29"/>
        <v>0</v>
      </c>
      <c r="FF165" s="3" t="str">
        <f t="shared" si="35"/>
        <v/>
      </c>
      <c r="FG165" s="42" t="str">
        <f t="shared" ref="FG165:FI184" si="37">IF(ISNUMBER($FF165),INDEX($FB$4:$FD$575,MATCH($FF165,$FE$4:$FE$575,0),FG$3),"")</f>
        <v/>
      </c>
      <c r="FH165" s="42" t="str">
        <f t="shared" si="37"/>
        <v/>
      </c>
      <c r="FI165" s="42" t="str">
        <f t="shared" si="37"/>
        <v/>
      </c>
      <c r="FK165" s="32">
        <v>1</v>
      </c>
      <c r="FL165" s="32">
        <v>162</v>
      </c>
      <c r="FM165" s="31">
        <v>1</v>
      </c>
      <c r="FN165" s="31">
        <v>38</v>
      </c>
      <c r="FO165" s="31">
        <v>30</v>
      </c>
      <c r="FP165" s="32" t="s">
        <v>25</v>
      </c>
      <c r="FQ165" s="32">
        <v>2.5000000000000001E-2</v>
      </c>
      <c r="FR165" s="32">
        <v>0</v>
      </c>
      <c r="FS165" s="32">
        <v>0</v>
      </c>
      <c r="FT165" s="32">
        <v>0</v>
      </c>
      <c r="FU165" s="32">
        <v>0</v>
      </c>
      <c r="FV165" s="39"/>
    </row>
    <row r="166" spans="1:178" ht="2.1" customHeight="1" x14ac:dyDescent="0.25">
      <c r="A166" s="5"/>
      <c r="B166" s="1">
        <v>292.37</v>
      </c>
      <c r="C166" s="1">
        <v>291.82</v>
      </c>
      <c r="D166" s="1">
        <v>291.33999999999997</v>
      </c>
      <c r="E166" s="1">
        <v>290.82</v>
      </c>
      <c r="F166" s="1">
        <v>290.23</v>
      </c>
      <c r="G166" s="1">
        <v>289.63</v>
      </c>
      <c r="H166" s="1">
        <v>289.02999999999997</v>
      </c>
      <c r="I166" s="1">
        <v>288.43</v>
      </c>
      <c r="J166" s="1">
        <v>287.93</v>
      </c>
      <c r="K166" s="1">
        <v>287.42</v>
      </c>
      <c r="L166" s="1">
        <v>286.91000000000003</v>
      </c>
      <c r="M166" s="1">
        <v>286.41000000000003</v>
      </c>
      <c r="N166" s="1">
        <v>285.99</v>
      </c>
      <c r="O166" s="1">
        <v>285.25</v>
      </c>
      <c r="P166" s="1">
        <v>284.51</v>
      </c>
      <c r="Q166" s="1">
        <v>283.77</v>
      </c>
      <c r="R166" s="1">
        <v>283.02999999999997</v>
      </c>
      <c r="S166" s="1">
        <v>282.37</v>
      </c>
      <c r="T166" s="1">
        <v>280.99</v>
      </c>
      <c r="U166" s="1">
        <v>279.04000000000002</v>
      </c>
      <c r="V166" s="1">
        <v>277.08999999999997</v>
      </c>
      <c r="W166" s="1">
        <v>275.14999999999998</v>
      </c>
      <c r="X166" s="1">
        <v>273.2</v>
      </c>
      <c r="Y166" s="1">
        <v>272.60000000000002</v>
      </c>
      <c r="Z166" s="1">
        <v>272.01</v>
      </c>
      <c r="AA166" s="1">
        <v>271.41000000000003</v>
      </c>
      <c r="AB166" s="1">
        <v>270.81</v>
      </c>
      <c r="AC166" s="1">
        <v>270.04000000000002</v>
      </c>
      <c r="AD166" s="1">
        <v>270.52</v>
      </c>
      <c r="AE166" s="1">
        <v>271</v>
      </c>
      <c r="AF166" s="1">
        <v>271.48</v>
      </c>
      <c r="AG166" s="1">
        <v>271.95999999999998</v>
      </c>
      <c r="AH166" s="1">
        <v>271.95</v>
      </c>
      <c r="AI166" s="1">
        <v>272.74</v>
      </c>
      <c r="AJ166" s="1">
        <v>272.56</v>
      </c>
      <c r="AK166" s="1">
        <v>272.38</v>
      </c>
      <c r="AL166" s="1">
        <v>272.19</v>
      </c>
      <c r="AM166" s="1">
        <v>272.01</v>
      </c>
      <c r="AN166" s="1">
        <v>272.24</v>
      </c>
      <c r="AO166" s="1">
        <v>272.45999999999998</v>
      </c>
      <c r="AP166" s="1">
        <v>272.68</v>
      </c>
      <c r="AQ166" s="1">
        <v>272.91000000000003</v>
      </c>
      <c r="AR166" s="1">
        <v>274.44</v>
      </c>
      <c r="AS166" s="1">
        <v>274.83</v>
      </c>
      <c r="AT166" s="1">
        <v>275.23</v>
      </c>
      <c r="AU166" s="1">
        <v>275.63</v>
      </c>
      <c r="AV166" s="1">
        <v>276.02999999999997</v>
      </c>
      <c r="AW166" s="1">
        <v>275.83999999999997</v>
      </c>
      <c r="AX166" s="1">
        <v>275.95</v>
      </c>
      <c r="AY166" s="1">
        <v>276.07</v>
      </c>
      <c r="AZ166" s="1">
        <v>276.19</v>
      </c>
      <c r="BA166" s="1">
        <v>276.31</v>
      </c>
      <c r="BB166" s="1">
        <v>277.08999999999997</v>
      </c>
      <c r="BC166" s="1">
        <v>276.79000000000002</v>
      </c>
      <c r="BD166" s="1">
        <v>276.98</v>
      </c>
      <c r="BE166" s="1">
        <v>277.16000000000003</v>
      </c>
      <c r="BF166" s="1">
        <v>277.33999999999997</v>
      </c>
      <c r="BG166" s="1">
        <v>277.52999999999997</v>
      </c>
      <c r="BH166" s="1">
        <v>277.47000000000003</v>
      </c>
      <c r="BI166" s="1">
        <v>277.42</v>
      </c>
      <c r="BJ166" s="1">
        <v>277.36</v>
      </c>
      <c r="BK166" s="1">
        <v>277.3</v>
      </c>
      <c r="BL166" s="1">
        <v>276.47000000000003</v>
      </c>
      <c r="BM166" s="1">
        <v>276.17</v>
      </c>
      <c r="BN166" s="1">
        <v>275.86</v>
      </c>
      <c r="BO166" s="1">
        <v>275.56</v>
      </c>
      <c r="BP166" s="1">
        <v>275.25</v>
      </c>
      <c r="BQ166" s="1">
        <v>274.69</v>
      </c>
      <c r="BR166" s="1">
        <v>274.14999999999998</v>
      </c>
      <c r="BS166" s="1">
        <v>273.61</v>
      </c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N166" s="24">
        <v>163</v>
      </c>
      <c r="EO166" s="38">
        <v>3</v>
      </c>
      <c r="EP166" s="38">
        <v>23</v>
      </c>
      <c r="EQ166" s="17">
        <v>555300</v>
      </c>
      <c r="ER166" s="17">
        <v>391500</v>
      </c>
      <c r="ES166" s="41">
        <f t="shared" si="27"/>
        <v>324.83</v>
      </c>
      <c r="ET166" s="41">
        <f t="shared" si="28"/>
        <v>197.90411015999999</v>
      </c>
      <c r="EU166" s="41">
        <f t="shared" si="30"/>
        <v>126.92588984</v>
      </c>
      <c r="EV166" s="27" t="str">
        <f t="shared" si="31"/>
        <v>3,23</v>
      </c>
      <c r="EW166" s="28">
        <v>2</v>
      </c>
      <c r="EX166" s="28">
        <v>36</v>
      </c>
      <c r="EY166" s="28">
        <v>1</v>
      </c>
      <c r="EZ166" s="28">
        <v>306.98700000000002</v>
      </c>
      <c r="FA166" s="27" t="str">
        <f t="shared" si="32"/>
        <v/>
      </c>
      <c r="FB166" s="28">
        <f t="shared" si="33"/>
        <v>0</v>
      </c>
      <c r="FC166" s="28">
        <f t="shared" si="33"/>
        <v>0</v>
      </c>
      <c r="FD166" s="28">
        <f t="shared" si="34"/>
        <v>306.98700000000002</v>
      </c>
      <c r="FE166" s="29">
        <f t="shared" si="29"/>
        <v>0</v>
      </c>
      <c r="FF166" s="3" t="str">
        <f t="shared" si="35"/>
        <v/>
      </c>
      <c r="FG166" s="42" t="str">
        <f t="shared" si="37"/>
        <v/>
      </c>
      <c r="FH166" s="42" t="str">
        <f t="shared" si="37"/>
        <v/>
      </c>
      <c r="FI166" s="42" t="str">
        <f t="shared" si="37"/>
        <v/>
      </c>
      <c r="FK166" s="32">
        <v>1</v>
      </c>
      <c r="FL166" s="32">
        <v>163</v>
      </c>
      <c r="FM166" s="31">
        <v>1</v>
      </c>
      <c r="FN166" s="31">
        <v>35</v>
      </c>
      <c r="FO166" s="31">
        <v>43</v>
      </c>
      <c r="FP166" s="32" t="s">
        <v>25</v>
      </c>
      <c r="FQ166" s="32">
        <v>2.5000000000000001E-2</v>
      </c>
      <c r="FR166" s="32">
        <v>0</v>
      </c>
      <c r="FS166" s="32">
        <v>0</v>
      </c>
      <c r="FT166" s="32">
        <v>0</v>
      </c>
      <c r="FU166" s="32">
        <v>0</v>
      </c>
      <c r="FV166" s="39"/>
    </row>
    <row r="167" spans="1:178" ht="2.1" customHeight="1" x14ac:dyDescent="0.25">
      <c r="A167" s="5"/>
      <c r="B167" s="1">
        <v>292.49</v>
      </c>
      <c r="C167" s="1">
        <v>292.01</v>
      </c>
      <c r="D167" s="1">
        <v>291.52999999999997</v>
      </c>
      <c r="E167" s="1">
        <v>291.01</v>
      </c>
      <c r="F167" s="1">
        <v>290.5</v>
      </c>
      <c r="G167" s="1">
        <v>289.89999999999998</v>
      </c>
      <c r="H167" s="1">
        <v>289.3</v>
      </c>
      <c r="I167" s="1">
        <v>288.7</v>
      </c>
      <c r="J167" s="1">
        <v>288.2</v>
      </c>
      <c r="K167" s="1">
        <v>287.69</v>
      </c>
      <c r="L167" s="1">
        <v>287.19</v>
      </c>
      <c r="M167" s="1">
        <v>286.76</v>
      </c>
      <c r="N167" s="1">
        <v>286.33999999999997</v>
      </c>
      <c r="O167" s="1">
        <v>285.60000000000002</v>
      </c>
      <c r="P167" s="1">
        <v>284.86</v>
      </c>
      <c r="Q167" s="1">
        <v>284.12</v>
      </c>
      <c r="R167" s="1">
        <v>283.47000000000003</v>
      </c>
      <c r="S167" s="1">
        <v>282.82</v>
      </c>
      <c r="T167" s="1">
        <v>281.43</v>
      </c>
      <c r="U167" s="1">
        <v>280.05</v>
      </c>
      <c r="V167" s="1">
        <v>278.10000000000002</v>
      </c>
      <c r="W167" s="1">
        <v>276.14999999999998</v>
      </c>
      <c r="X167" s="1">
        <v>274.20999999999998</v>
      </c>
      <c r="Y167" s="1">
        <v>273.61</v>
      </c>
      <c r="Z167" s="1">
        <v>273.01</v>
      </c>
      <c r="AA167" s="1">
        <v>272.42</v>
      </c>
      <c r="AB167" s="1">
        <v>271.64</v>
      </c>
      <c r="AC167" s="1">
        <v>270.86</v>
      </c>
      <c r="AD167" s="1">
        <v>271.33999999999997</v>
      </c>
      <c r="AE167" s="1">
        <v>271.83</v>
      </c>
      <c r="AF167" s="1">
        <v>272.31</v>
      </c>
      <c r="AG167" s="1">
        <v>272.29000000000002</v>
      </c>
      <c r="AH167" s="1">
        <v>272.27999999999997</v>
      </c>
      <c r="AI167" s="1">
        <v>273.07</v>
      </c>
      <c r="AJ167" s="1">
        <v>273.86</v>
      </c>
      <c r="AK167" s="1">
        <v>273.68</v>
      </c>
      <c r="AL167" s="1">
        <v>273.5</v>
      </c>
      <c r="AM167" s="1">
        <v>273.31</v>
      </c>
      <c r="AN167" s="1">
        <v>273.54000000000002</v>
      </c>
      <c r="AO167" s="1">
        <v>273.76</v>
      </c>
      <c r="AP167" s="1">
        <v>273.99</v>
      </c>
      <c r="AQ167" s="1">
        <v>275.51</v>
      </c>
      <c r="AR167" s="1">
        <v>277.04000000000002</v>
      </c>
      <c r="AS167" s="1">
        <v>277.44</v>
      </c>
      <c r="AT167" s="1">
        <v>277.83999999999997</v>
      </c>
      <c r="AU167" s="1">
        <v>278.24</v>
      </c>
      <c r="AV167" s="1">
        <v>278.04000000000002</v>
      </c>
      <c r="AW167" s="1">
        <v>277.85000000000002</v>
      </c>
      <c r="AX167" s="1">
        <v>277.97000000000003</v>
      </c>
      <c r="AY167" s="1">
        <v>278.08999999999997</v>
      </c>
      <c r="AZ167" s="1">
        <v>278.20999999999998</v>
      </c>
      <c r="BA167" s="1">
        <v>278.99</v>
      </c>
      <c r="BB167" s="1">
        <v>279.77</v>
      </c>
      <c r="BC167" s="1">
        <v>279.47000000000003</v>
      </c>
      <c r="BD167" s="1">
        <v>279.17</v>
      </c>
      <c r="BE167" s="1">
        <v>279.36</v>
      </c>
      <c r="BF167" s="1">
        <v>279.54000000000002</v>
      </c>
      <c r="BG167" s="1">
        <v>279.73</v>
      </c>
      <c r="BH167" s="1">
        <v>279.67</v>
      </c>
      <c r="BI167" s="1">
        <v>279.61</v>
      </c>
      <c r="BJ167" s="1">
        <v>279.56</v>
      </c>
      <c r="BK167" s="1">
        <v>278.72000000000003</v>
      </c>
      <c r="BL167" s="1">
        <v>277.89</v>
      </c>
      <c r="BM167" s="1">
        <v>277.58999999999997</v>
      </c>
      <c r="BN167" s="1">
        <v>277.27999999999997</v>
      </c>
      <c r="BO167" s="1">
        <v>276.98</v>
      </c>
      <c r="BP167" s="1">
        <v>276.41000000000003</v>
      </c>
      <c r="BQ167" s="1">
        <v>275.85000000000002</v>
      </c>
      <c r="BR167" s="1">
        <v>275.31</v>
      </c>
      <c r="BS167" s="1">
        <v>274.77</v>
      </c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N167" s="24">
        <v>164</v>
      </c>
      <c r="EO167" s="38">
        <v>3</v>
      </c>
      <c r="EP167" s="38">
        <v>24</v>
      </c>
      <c r="EQ167" s="17">
        <v>555340</v>
      </c>
      <c r="ER167" s="17">
        <v>391500</v>
      </c>
      <c r="ES167" s="41">
        <f t="shared" si="27"/>
        <v>324.52</v>
      </c>
      <c r="ET167" s="41">
        <f t="shared" si="28"/>
        <v>197.84216870399999</v>
      </c>
      <c r="EU167" s="41">
        <f t="shared" si="30"/>
        <v>126.67783129599999</v>
      </c>
      <c r="EV167" s="27" t="str">
        <f t="shared" si="31"/>
        <v>3,24</v>
      </c>
      <c r="EW167" s="28">
        <v>2</v>
      </c>
      <c r="EX167" s="28">
        <v>37</v>
      </c>
      <c r="EY167" s="28">
        <v>1</v>
      </c>
      <c r="EZ167" s="28">
        <v>306.899</v>
      </c>
      <c r="FA167" s="27" t="str">
        <f t="shared" si="32"/>
        <v/>
      </c>
      <c r="FB167" s="28">
        <f t="shared" si="33"/>
        <v>0</v>
      </c>
      <c r="FC167" s="28">
        <f t="shared" si="33"/>
        <v>0</v>
      </c>
      <c r="FD167" s="28">
        <f t="shared" si="34"/>
        <v>306.899</v>
      </c>
      <c r="FE167" s="29">
        <f t="shared" si="29"/>
        <v>0</v>
      </c>
      <c r="FF167" s="3" t="str">
        <f t="shared" si="35"/>
        <v/>
      </c>
      <c r="FG167" s="42" t="str">
        <f t="shared" si="37"/>
        <v/>
      </c>
      <c r="FH167" s="42" t="str">
        <f t="shared" si="37"/>
        <v/>
      </c>
      <c r="FI167" s="42" t="str">
        <f t="shared" si="37"/>
        <v/>
      </c>
      <c r="FK167" s="32">
        <v>1</v>
      </c>
      <c r="FL167" s="32">
        <v>164</v>
      </c>
      <c r="FM167" s="31">
        <v>1</v>
      </c>
      <c r="FN167" s="31">
        <v>38</v>
      </c>
      <c r="FO167" s="31">
        <v>39</v>
      </c>
      <c r="FP167" s="32" t="s">
        <v>25</v>
      </c>
      <c r="FQ167" s="32">
        <v>2.5000000000000001E-2</v>
      </c>
      <c r="FR167" s="32">
        <v>0</v>
      </c>
      <c r="FS167" s="32">
        <v>0</v>
      </c>
      <c r="FT167" s="32">
        <v>0</v>
      </c>
      <c r="FU167" s="32">
        <v>0</v>
      </c>
      <c r="FV167" s="39"/>
    </row>
    <row r="168" spans="1:178" ht="2.1" customHeight="1" x14ac:dyDescent="0.25">
      <c r="A168" s="5"/>
      <c r="B168" s="1">
        <v>292.68</v>
      </c>
      <c r="C168" s="1">
        <v>292.2</v>
      </c>
      <c r="D168" s="1">
        <v>291.70999999999998</v>
      </c>
      <c r="E168" s="1">
        <v>291.2</v>
      </c>
      <c r="F168" s="1">
        <v>290.69</v>
      </c>
      <c r="G168" s="1">
        <v>290.17</v>
      </c>
      <c r="H168" s="1">
        <v>289.57</v>
      </c>
      <c r="I168" s="1">
        <v>288.98</v>
      </c>
      <c r="J168" s="1">
        <v>288.47000000000003</v>
      </c>
      <c r="K168" s="1">
        <v>287.95999999999998</v>
      </c>
      <c r="L168" s="1">
        <v>287.54000000000002</v>
      </c>
      <c r="M168" s="1">
        <v>287.12</v>
      </c>
      <c r="N168" s="1">
        <v>286.7</v>
      </c>
      <c r="O168" s="1">
        <v>285.95999999999998</v>
      </c>
      <c r="P168" s="1">
        <v>285.22000000000003</v>
      </c>
      <c r="Q168" s="1">
        <v>284.57</v>
      </c>
      <c r="R168" s="1">
        <v>283.91000000000003</v>
      </c>
      <c r="S168" s="1">
        <v>283.26</v>
      </c>
      <c r="T168" s="1">
        <v>281.88</v>
      </c>
      <c r="U168" s="1">
        <v>280.49</v>
      </c>
      <c r="V168" s="1">
        <v>279.11</v>
      </c>
      <c r="W168" s="1">
        <v>277.16000000000003</v>
      </c>
      <c r="X168" s="1">
        <v>275.20999999999998</v>
      </c>
      <c r="Y168" s="1">
        <v>274.62</v>
      </c>
      <c r="Z168" s="1">
        <v>274.02</v>
      </c>
      <c r="AA168" s="1">
        <v>273.24</v>
      </c>
      <c r="AB168" s="1">
        <v>272.47000000000003</v>
      </c>
      <c r="AC168" s="1">
        <v>271.69</v>
      </c>
      <c r="AD168" s="1">
        <v>272.17</v>
      </c>
      <c r="AE168" s="1">
        <v>272.64999999999998</v>
      </c>
      <c r="AF168" s="1">
        <v>272.64</v>
      </c>
      <c r="AG168" s="1">
        <v>272.62</v>
      </c>
      <c r="AH168" s="1">
        <v>272.61</v>
      </c>
      <c r="AI168" s="1">
        <v>273.39999999999998</v>
      </c>
      <c r="AJ168" s="1">
        <v>274.19</v>
      </c>
      <c r="AK168" s="1">
        <v>274.98</v>
      </c>
      <c r="AL168" s="1">
        <v>274.8</v>
      </c>
      <c r="AM168" s="1">
        <v>274.62</v>
      </c>
      <c r="AN168" s="1">
        <v>274.83999999999997</v>
      </c>
      <c r="AO168" s="1">
        <v>275.06</v>
      </c>
      <c r="AP168" s="1">
        <v>276.58999999999997</v>
      </c>
      <c r="AQ168" s="1">
        <v>278.12</v>
      </c>
      <c r="AR168" s="1">
        <v>279.64999999999998</v>
      </c>
      <c r="AS168" s="1">
        <v>280.05</v>
      </c>
      <c r="AT168" s="1">
        <v>280.44</v>
      </c>
      <c r="AU168" s="1">
        <v>280.25</v>
      </c>
      <c r="AV168" s="1">
        <v>280.06</v>
      </c>
      <c r="AW168" s="1">
        <v>279.87</v>
      </c>
      <c r="AX168" s="1">
        <v>279.99</v>
      </c>
      <c r="AY168" s="1">
        <v>280.10000000000002</v>
      </c>
      <c r="AZ168" s="1">
        <v>280.89</v>
      </c>
      <c r="BA168" s="1">
        <v>281.67</v>
      </c>
      <c r="BB168" s="1">
        <v>282.45999999999998</v>
      </c>
      <c r="BC168" s="1">
        <v>282.16000000000003</v>
      </c>
      <c r="BD168" s="1">
        <v>281.86</v>
      </c>
      <c r="BE168" s="1">
        <v>281.56</v>
      </c>
      <c r="BF168" s="1">
        <v>281.74</v>
      </c>
      <c r="BG168" s="1">
        <v>281.92</v>
      </c>
      <c r="BH168" s="1">
        <v>281.87</v>
      </c>
      <c r="BI168" s="1">
        <v>281.81</v>
      </c>
      <c r="BJ168" s="1">
        <v>280.98</v>
      </c>
      <c r="BK168" s="1">
        <v>280.14</v>
      </c>
      <c r="BL168" s="1">
        <v>279.31</v>
      </c>
      <c r="BM168" s="1">
        <v>279.01</v>
      </c>
      <c r="BN168" s="1">
        <v>278.7</v>
      </c>
      <c r="BO168" s="1">
        <v>278.14</v>
      </c>
      <c r="BP168" s="1">
        <v>277.57</v>
      </c>
      <c r="BQ168" s="1">
        <v>277</v>
      </c>
      <c r="BR168" s="1">
        <v>276.47000000000003</v>
      </c>
      <c r="BS168" s="1">
        <v>275.93</v>
      </c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N168" s="24">
        <v>165</v>
      </c>
      <c r="EO168" s="38">
        <v>3</v>
      </c>
      <c r="EP168" s="38">
        <v>25</v>
      </c>
      <c r="EQ168" s="17">
        <v>555380</v>
      </c>
      <c r="ER168" s="17">
        <v>391500</v>
      </c>
      <c r="ES168" s="41">
        <f t="shared" si="27"/>
        <v>324.20999999999998</v>
      </c>
      <c r="ET168" s="41">
        <f t="shared" si="28"/>
        <v>197.78022724799999</v>
      </c>
      <c r="EU168" s="41">
        <f t="shared" si="30"/>
        <v>126.42977275199999</v>
      </c>
      <c r="EV168" s="27" t="str">
        <f t="shared" si="31"/>
        <v>3,25</v>
      </c>
      <c r="EW168" s="28">
        <v>2</v>
      </c>
      <c r="EX168" s="28">
        <v>38</v>
      </c>
      <c r="EY168" s="28">
        <v>1</v>
      </c>
      <c r="EZ168" s="28">
        <v>306.81200000000001</v>
      </c>
      <c r="FA168" s="27" t="str">
        <f t="shared" si="32"/>
        <v/>
      </c>
      <c r="FB168" s="28">
        <f t="shared" si="33"/>
        <v>0</v>
      </c>
      <c r="FC168" s="28">
        <f t="shared" si="33"/>
        <v>0</v>
      </c>
      <c r="FD168" s="28">
        <f t="shared" si="34"/>
        <v>306.81200000000001</v>
      </c>
      <c r="FE168" s="29">
        <f t="shared" si="29"/>
        <v>0</v>
      </c>
      <c r="FF168" s="3" t="str">
        <f t="shared" si="35"/>
        <v/>
      </c>
      <c r="FG168" s="42" t="str">
        <f t="shared" si="37"/>
        <v/>
      </c>
      <c r="FH168" s="42" t="str">
        <f t="shared" si="37"/>
        <v/>
      </c>
      <c r="FI168" s="42" t="str">
        <f t="shared" si="37"/>
        <v/>
      </c>
      <c r="FK168" s="32">
        <v>1</v>
      </c>
      <c r="FL168" s="32">
        <v>165</v>
      </c>
      <c r="FM168" s="31">
        <v>1</v>
      </c>
      <c r="FN168" s="31">
        <v>38</v>
      </c>
      <c r="FO168" s="31">
        <v>48</v>
      </c>
      <c r="FP168" s="32" t="s">
        <v>25</v>
      </c>
      <c r="FQ168" s="32">
        <v>2.5000000000000001E-2</v>
      </c>
      <c r="FR168" s="32">
        <v>0</v>
      </c>
      <c r="FS168" s="32">
        <v>0</v>
      </c>
      <c r="FT168" s="32">
        <v>0</v>
      </c>
      <c r="FU168" s="32">
        <v>0</v>
      </c>
      <c r="FV168" s="39"/>
    </row>
    <row r="169" spans="1:178" ht="2.1" customHeight="1" x14ac:dyDescent="0.25">
      <c r="A169" s="5"/>
      <c r="B169" s="1">
        <v>292.87</v>
      </c>
      <c r="C169" s="1">
        <v>292.38</v>
      </c>
      <c r="D169" s="1">
        <v>291.89999999999998</v>
      </c>
      <c r="E169" s="1">
        <v>291.39</v>
      </c>
      <c r="F169" s="1">
        <v>290.87</v>
      </c>
      <c r="G169" s="1">
        <v>290.36</v>
      </c>
      <c r="H169" s="1">
        <v>289.85000000000002</v>
      </c>
      <c r="I169" s="1">
        <v>289.25</v>
      </c>
      <c r="J169" s="1">
        <v>288.74</v>
      </c>
      <c r="K169" s="1">
        <v>288.32</v>
      </c>
      <c r="L169" s="1">
        <v>287.89999999999998</v>
      </c>
      <c r="M169" s="1">
        <v>287.48</v>
      </c>
      <c r="N169" s="1">
        <v>287.05</v>
      </c>
      <c r="O169" s="1">
        <v>286.31</v>
      </c>
      <c r="P169" s="1">
        <v>285.66000000000003</v>
      </c>
      <c r="Q169" s="1">
        <v>285.01</v>
      </c>
      <c r="R169" s="1">
        <v>284.36</v>
      </c>
      <c r="S169" s="1">
        <v>283.70999999999998</v>
      </c>
      <c r="T169" s="1">
        <v>282.32</v>
      </c>
      <c r="U169" s="1">
        <v>280.94</v>
      </c>
      <c r="V169" s="1">
        <v>279.55</v>
      </c>
      <c r="W169" s="1">
        <v>278.17</v>
      </c>
      <c r="X169" s="1">
        <v>276.22000000000003</v>
      </c>
      <c r="Y169" s="1">
        <v>275.63</v>
      </c>
      <c r="Z169" s="1">
        <v>274.85000000000002</v>
      </c>
      <c r="AA169" s="1">
        <v>274.07</v>
      </c>
      <c r="AB169" s="1">
        <v>273.29000000000002</v>
      </c>
      <c r="AC169" s="1">
        <v>272.51</v>
      </c>
      <c r="AD169" s="1">
        <v>273</v>
      </c>
      <c r="AE169" s="1">
        <v>272.98</v>
      </c>
      <c r="AF169" s="1">
        <v>272.97000000000003</v>
      </c>
      <c r="AG169" s="1">
        <v>272.95</v>
      </c>
      <c r="AH169" s="1">
        <v>272.94</v>
      </c>
      <c r="AI169" s="1">
        <v>273.73</v>
      </c>
      <c r="AJ169" s="1">
        <v>274.52</v>
      </c>
      <c r="AK169" s="1">
        <v>275.31</v>
      </c>
      <c r="AL169" s="1">
        <v>276.10000000000002</v>
      </c>
      <c r="AM169" s="1">
        <v>275.92</v>
      </c>
      <c r="AN169" s="1">
        <v>276.14</v>
      </c>
      <c r="AO169" s="1">
        <v>277.67</v>
      </c>
      <c r="AP169" s="1">
        <v>279.2</v>
      </c>
      <c r="AQ169" s="1">
        <v>280.73</v>
      </c>
      <c r="AR169" s="1">
        <v>282.25</v>
      </c>
      <c r="AS169" s="1">
        <v>282.64999999999998</v>
      </c>
      <c r="AT169" s="1">
        <v>282.45999999999998</v>
      </c>
      <c r="AU169" s="1">
        <v>282.27</v>
      </c>
      <c r="AV169" s="1">
        <v>282.08</v>
      </c>
      <c r="AW169" s="1">
        <v>281.88</v>
      </c>
      <c r="AX169" s="1">
        <v>282</v>
      </c>
      <c r="AY169" s="1">
        <v>282.79000000000002</v>
      </c>
      <c r="AZ169" s="1">
        <v>283.57</v>
      </c>
      <c r="BA169" s="1">
        <v>284.35000000000002</v>
      </c>
      <c r="BB169" s="1">
        <v>285.14</v>
      </c>
      <c r="BC169" s="1">
        <v>284.83999999999997</v>
      </c>
      <c r="BD169" s="1">
        <v>284.54000000000002</v>
      </c>
      <c r="BE169" s="1">
        <v>284.24</v>
      </c>
      <c r="BF169" s="1">
        <v>283.94</v>
      </c>
      <c r="BG169" s="1">
        <v>284.12</v>
      </c>
      <c r="BH169" s="1">
        <v>284.07</v>
      </c>
      <c r="BI169" s="1">
        <v>283.23</v>
      </c>
      <c r="BJ169" s="1">
        <v>282.39999999999998</v>
      </c>
      <c r="BK169" s="1">
        <v>281.56</v>
      </c>
      <c r="BL169" s="1">
        <v>280.73</v>
      </c>
      <c r="BM169" s="1">
        <v>280.43</v>
      </c>
      <c r="BN169" s="1">
        <v>279.86</v>
      </c>
      <c r="BO169" s="1">
        <v>279.29000000000002</v>
      </c>
      <c r="BP169" s="1">
        <v>278.73</v>
      </c>
      <c r="BQ169" s="1">
        <v>278.16000000000003</v>
      </c>
      <c r="BR169" s="1">
        <v>277.62</v>
      </c>
      <c r="BS169" s="1">
        <v>276.95</v>
      </c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N169" s="24">
        <v>166</v>
      </c>
      <c r="EO169" s="38">
        <v>3</v>
      </c>
      <c r="EP169" s="38">
        <v>26</v>
      </c>
      <c r="EQ169" s="17">
        <v>555420</v>
      </c>
      <c r="ER169" s="17">
        <v>391500</v>
      </c>
      <c r="ES169" s="41">
        <f t="shared" si="27"/>
        <v>323.89</v>
      </c>
      <c r="ET169" s="41">
        <f t="shared" si="28"/>
        <v>197.71828579199999</v>
      </c>
      <c r="EU169" s="41">
        <f t="shared" si="30"/>
        <v>126.171714208</v>
      </c>
      <c r="EV169" s="27" t="str">
        <f t="shared" si="31"/>
        <v>3,26</v>
      </c>
      <c r="EW169" s="28">
        <v>2</v>
      </c>
      <c r="EX169" s="28">
        <v>39</v>
      </c>
      <c r="EY169" s="28">
        <v>1</v>
      </c>
      <c r="EZ169" s="28">
        <v>306.733</v>
      </c>
      <c r="FA169" s="27" t="str">
        <f t="shared" si="32"/>
        <v/>
      </c>
      <c r="FB169" s="28">
        <f t="shared" si="33"/>
        <v>0</v>
      </c>
      <c r="FC169" s="28">
        <f t="shared" si="33"/>
        <v>0</v>
      </c>
      <c r="FD169" s="28">
        <f t="shared" si="34"/>
        <v>306.733</v>
      </c>
      <c r="FE169" s="29">
        <f t="shared" si="29"/>
        <v>0</v>
      </c>
      <c r="FF169" s="3" t="str">
        <f t="shared" si="35"/>
        <v/>
      </c>
      <c r="FG169" s="42" t="str">
        <f t="shared" si="37"/>
        <v/>
      </c>
      <c r="FH169" s="42" t="str">
        <f t="shared" si="37"/>
        <v/>
      </c>
      <c r="FI169" s="42" t="str">
        <f t="shared" si="37"/>
        <v/>
      </c>
      <c r="FK169" s="32">
        <v>1</v>
      </c>
      <c r="FL169" s="32">
        <v>166</v>
      </c>
      <c r="FM169" s="31">
        <v>1</v>
      </c>
      <c r="FN169" s="31">
        <v>27</v>
      </c>
      <c r="FO169" s="31">
        <v>29</v>
      </c>
      <c r="FP169" s="32" t="s">
        <v>25</v>
      </c>
      <c r="FQ169" s="32">
        <v>4.4999999999999998E-2</v>
      </c>
      <c r="FR169" s="32">
        <v>0</v>
      </c>
      <c r="FS169" s="32">
        <v>0</v>
      </c>
      <c r="FT169" s="32">
        <v>0</v>
      </c>
      <c r="FU169" s="32">
        <v>0</v>
      </c>
      <c r="FV169" s="39"/>
    </row>
    <row r="170" spans="1:178" ht="2.1" customHeight="1" x14ac:dyDescent="0.25">
      <c r="A170" s="5"/>
      <c r="B170" s="1">
        <v>293.05</v>
      </c>
      <c r="C170" s="1">
        <v>292.57</v>
      </c>
      <c r="D170" s="1">
        <v>292.08999999999997</v>
      </c>
      <c r="E170" s="1">
        <v>291.58</v>
      </c>
      <c r="F170" s="1">
        <v>291.06</v>
      </c>
      <c r="G170" s="1">
        <v>290.55</v>
      </c>
      <c r="H170" s="1">
        <v>290.02999999999997</v>
      </c>
      <c r="I170" s="1">
        <v>289.52</v>
      </c>
      <c r="J170" s="1">
        <v>289.10000000000002</v>
      </c>
      <c r="K170" s="1">
        <v>288.68</v>
      </c>
      <c r="L170" s="1">
        <v>288.25</v>
      </c>
      <c r="M170" s="1">
        <v>287.83</v>
      </c>
      <c r="N170" s="1">
        <v>287.41000000000003</v>
      </c>
      <c r="O170" s="1">
        <v>286.76</v>
      </c>
      <c r="P170" s="1">
        <v>286.11</v>
      </c>
      <c r="Q170" s="1">
        <v>285.45</v>
      </c>
      <c r="R170" s="1">
        <v>284.8</v>
      </c>
      <c r="S170" s="1">
        <v>284.14999999999998</v>
      </c>
      <c r="T170" s="1">
        <v>282.77</v>
      </c>
      <c r="U170" s="1">
        <v>281.38</v>
      </c>
      <c r="V170" s="1">
        <v>280</v>
      </c>
      <c r="W170" s="1">
        <v>278.61</v>
      </c>
      <c r="X170" s="1">
        <v>277.23</v>
      </c>
      <c r="Y170" s="1">
        <v>276.45</v>
      </c>
      <c r="Z170" s="1">
        <v>275.67</v>
      </c>
      <c r="AA170" s="1">
        <v>274.89999999999998</v>
      </c>
      <c r="AB170" s="1">
        <v>274.12</v>
      </c>
      <c r="AC170" s="1">
        <v>273.33999999999997</v>
      </c>
      <c r="AD170" s="1">
        <v>273.33</v>
      </c>
      <c r="AE170" s="1">
        <v>273.31</v>
      </c>
      <c r="AF170" s="1">
        <v>273.3</v>
      </c>
      <c r="AG170" s="1">
        <v>273.27999999999997</v>
      </c>
      <c r="AH170" s="1">
        <v>273.27</v>
      </c>
      <c r="AI170" s="1">
        <v>274.06</v>
      </c>
      <c r="AJ170" s="1">
        <v>274.85000000000002</v>
      </c>
      <c r="AK170" s="1">
        <v>275.64</v>
      </c>
      <c r="AL170" s="1">
        <v>276.43</v>
      </c>
      <c r="AM170" s="1">
        <v>277.22000000000003</v>
      </c>
      <c r="AN170" s="1">
        <v>278.75</v>
      </c>
      <c r="AO170" s="1">
        <v>280.27999999999997</v>
      </c>
      <c r="AP170" s="1">
        <v>281.8</v>
      </c>
      <c r="AQ170" s="1">
        <v>283.33</v>
      </c>
      <c r="AR170" s="1">
        <v>284.86</v>
      </c>
      <c r="AS170" s="1">
        <v>284.67</v>
      </c>
      <c r="AT170" s="1">
        <v>284.48</v>
      </c>
      <c r="AU170" s="1">
        <v>284.27999999999997</v>
      </c>
      <c r="AV170" s="1">
        <v>284.08999999999997</v>
      </c>
      <c r="AW170" s="1">
        <v>283.89999999999998</v>
      </c>
      <c r="AX170" s="1">
        <v>284.68</v>
      </c>
      <c r="AY170" s="1">
        <v>285.47000000000003</v>
      </c>
      <c r="AZ170" s="1">
        <v>286.25</v>
      </c>
      <c r="BA170" s="1">
        <v>287.04000000000002</v>
      </c>
      <c r="BB170" s="1">
        <v>287.82</v>
      </c>
      <c r="BC170" s="1">
        <v>287.52</v>
      </c>
      <c r="BD170" s="1">
        <v>287.22000000000003</v>
      </c>
      <c r="BE170" s="1">
        <v>286.92</v>
      </c>
      <c r="BF170" s="1">
        <v>286.62</v>
      </c>
      <c r="BG170" s="1">
        <v>286.32</v>
      </c>
      <c r="BH170" s="1">
        <v>285.49</v>
      </c>
      <c r="BI170" s="1">
        <v>284.64999999999998</v>
      </c>
      <c r="BJ170" s="1">
        <v>283.82</v>
      </c>
      <c r="BK170" s="1">
        <v>282.98</v>
      </c>
      <c r="BL170" s="1">
        <v>282.14999999999998</v>
      </c>
      <c r="BM170" s="1">
        <v>281.58</v>
      </c>
      <c r="BN170" s="1">
        <v>281.02</v>
      </c>
      <c r="BO170" s="1">
        <v>280.45</v>
      </c>
      <c r="BP170" s="1">
        <v>279.89</v>
      </c>
      <c r="BQ170" s="1">
        <v>279.32</v>
      </c>
      <c r="BR170" s="1">
        <v>278.64</v>
      </c>
      <c r="BS170" s="1">
        <v>277.97000000000003</v>
      </c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N170" s="24">
        <v>167</v>
      </c>
      <c r="EO170" s="38">
        <v>3</v>
      </c>
      <c r="EP170" s="38">
        <v>27</v>
      </c>
      <c r="EQ170" s="17">
        <v>555460</v>
      </c>
      <c r="ER170" s="17">
        <v>391500</v>
      </c>
      <c r="ES170" s="41">
        <f t="shared" si="27"/>
        <v>323.58</v>
      </c>
      <c r="ET170" s="41">
        <f t="shared" si="28"/>
        <v>197.65634433599999</v>
      </c>
      <c r="EU170" s="41">
        <f t="shared" si="30"/>
        <v>125.92365566399999</v>
      </c>
      <c r="EV170" s="27" t="str">
        <f t="shared" si="31"/>
        <v>3,27</v>
      </c>
      <c r="EW170" s="28">
        <v>2</v>
      </c>
      <c r="EX170" s="28">
        <v>40</v>
      </c>
      <c r="EY170" s="28">
        <v>1</v>
      </c>
      <c r="EZ170" s="28">
        <v>306.65499999999997</v>
      </c>
      <c r="FA170" s="27" t="str">
        <f t="shared" si="32"/>
        <v/>
      </c>
      <c r="FB170" s="28">
        <f t="shared" si="33"/>
        <v>0</v>
      </c>
      <c r="FC170" s="28">
        <f t="shared" si="33"/>
        <v>0</v>
      </c>
      <c r="FD170" s="28">
        <f t="shared" si="34"/>
        <v>306.65499999999997</v>
      </c>
      <c r="FE170" s="29">
        <f t="shared" si="29"/>
        <v>0</v>
      </c>
      <c r="FF170" s="3" t="str">
        <f t="shared" si="35"/>
        <v/>
      </c>
      <c r="FG170" s="42" t="str">
        <f t="shared" si="37"/>
        <v/>
      </c>
      <c r="FH170" s="42" t="str">
        <f t="shared" si="37"/>
        <v/>
      </c>
      <c r="FI170" s="42" t="str">
        <f t="shared" si="37"/>
        <v/>
      </c>
      <c r="FK170" s="32">
        <v>1</v>
      </c>
      <c r="FL170" s="32">
        <v>167</v>
      </c>
      <c r="FM170" s="31">
        <v>1</v>
      </c>
      <c r="FN170" s="31">
        <v>39</v>
      </c>
      <c r="FO170" s="31">
        <v>31</v>
      </c>
      <c r="FP170" s="32" t="s">
        <v>25</v>
      </c>
      <c r="FQ170" s="32">
        <v>2.5000000000000001E-2</v>
      </c>
      <c r="FR170" s="32">
        <v>0</v>
      </c>
      <c r="FS170" s="32">
        <v>0</v>
      </c>
      <c r="FT170" s="32">
        <v>0</v>
      </c>
      <c r="FU170" s="32">
        <v>0</v>
      </c>
      <c r="FV170" s="39"/>
    </row>
    <row r="171" spans="1:178" ht="2.1" customHeight="1" x14ac:dyDescent="0.25">
      <c r="A171" s="5"/>
      <c r="B171" s="1">
        <v>293.17</v>
      </c>
      <c r="C171" s="1">
        <v>292.69</v>
      </c>
      <c r="D171" s="1">
        <v>292.29000000000002</v>
      </c>
      <c r="E171" s="1">
        <v>291.77999999999997</v>
      </c>
      <c r="F171" s="1">
        <v>291.27</v>
      </c>
      <c r="G171" s="1">
        <v>290.75</v>
      </c>
      <c r="H171" s="1">
        <v>290.24</v>
      </c>
      <c r="I171" s="1">
        <v>289.81</v>
      </c>
      <c r="J171" s="1">
        <v>289.36</v>
      </c>
      <c r="K171" s="1">
        <v>288.94</v>
      </c>
      <c r="L171" s="1">
        <v>288.52</v>
      </c>
      <c r="M171" s="1">
        <v>288.10000000000002</v>
      </c>
      <c r="N171" s="1">
        <v>287.68</v>
      </c>
      <c r="O171" s="1">
        <v>286.89999999999998</v>
      </c>
      <c r="P171" s="1">
        <v>286.25</v>
      </c>
      <c r="Q171" s="1">
        <v>285.58999999999997</v>
      </c>
      <c r="R171" s="1">
        <v>284.94</v>
      </c>
      <c r="S171" s="1">
        <v>284.29000000000002</v>
      </c>
      <c r="T171" s="1">
        <v>282.91000000000003</v>
      </c>
      <c r="U171" s="1">
        <v>281.52</v>
      </c>
      <c r="V171" s="1">
        <v>280.14</v>
      </c>
      <c r="W171" s="1">
        <v>278.75</v>
      </c>
      <c r="X171" s="1">
        <v>277.8</v>
      </c>
      <c r="Y171" s="1">
        <v>276.89999999999998</v>
      </c>
      <c r="Z171" s="1">
        <v>276.12</v>
      </c>
      <c r="AA171" s="1">
        <v>275.35000000000002</v>
      </c>
      <c r="AB171" s="1">
        <v>274.57</v>
      </c>
      <c r="AC171" s="1">
        <v>273.79000000000002</v>
      </c>
      <c r="AD171" s="1">
        <v>273.77999999999997</v>
      </c>
      <c r="AE171" s="1">
        <v>273.76</v>
      </c>
      <c r="AF171" s="1">
        <v>273.75</v>
      </c>
      <c r="AG171" s="1">
        <v>273.73</v>
      </c>
      <c r="AH171" s="1">
        <v>273.20999999999998</v>
      </c>
      <c r="AI171" s="1">
        <v>274.26</v>
      </c>
      <c r="AJ171" s="1">
        <v>275.05</v>
      </c>
      <c r="AK171" s="1">
        <v>275.83999999999997</v>
      </c>
      <c r="AL171" s="1">
        <v>276.63</v>
      </c>
      <c r="AM171" s="1">
        <v>277.42</v>
      </c>
      <c r="AN171" s="1">
        <v>278.95</v>
      </c>
      <c r="AO171" s="1">
        <v>280.48</v>
      </c>
      <c r="AP171" s="1">
        <v>282.01</v>
      </c>
      <c r="AQ171" s="1">
        <v>283.52999999999997</v>
      </c>
      <c r="AR171" s="1">
        <v>285.95999999999998</v>
      </c>
      <c r="AS171" s="1">
        <v>286.64</v>
      </c>
      <c r="AT171" s="1">
        <v>286.45</v>
      </c>
      <c r="AU171" s="1">
        <v>286.26</v>
      </c>
      <c r="AV171" s="1">
        <v>286.07</v>
      </c>
      <c r="AW171" s="1">
        <v>285.87</v>
      </c>
      <c r="AX171" s="1">
        <v>286.23</v>
      </c>
      <c r="AY171" s="1">
        <v>287.01</v>
      </c>
      <c r="AZ171" s="1">
        <v>287.79000000000002</v>
      </c>
      <c r="BA171" s="1">
        <v>288.58</v>
      </c>
      <c r="BB171" s="1">
        <v>289.36</v>
      </c>
      <c r="BC171" s="1">
        <v>289.06</v>
      </c>
      <c r="BD171" s="1">
        <v>288.76</v>
      </c>
      <c r="BE171" s="1">
        <v>288.45999999999998</v>
      </c>
      <c r="BF171" s="1">
        <v>288.16000000000003</v>
      </c>
      <c r="BG171" s="1">
        <v>287.48</v>
      </c>
      <c r="BH171" s="1">
        <v>286.87</v>
      </c>
      <c r="BI171" s="1">
        <v>286.04000000000002</v>
      </c>
      <c r="BJ171" s="1">
        <v>285.2</v>
      </c>
      <c r="BK171" s="1">
        <v>284.37</v>
      </c>
      <c r="BL171" s="1">
        <v>283.54000000000002</v>
      </c>
      <c r="BM171" s="1">
        <v>282.91000000000003</v>
      </c>
      <c r="BN171" s="1">
        <v>282.33999999999997</v>
      </c>
      <c r="BO171" s="1">
        <v>281.77999999999997</v>
      </c>
      <c r="BP171" s="1">
        <v>281.20999999999998</v>
      </c>
      <c r="BQ171" s="1">
        <v>280.64</v>
      </c>
      <c r="BR171" s="1">
        <v>279.97000000000003</v>
      </c>
      <c r="BS171" s="1">
        <v>279.29000000000002</v>
      </c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N171" s="24">
        <v>168</v>
      </c>
      <c r="EO171" s="38">
        <v>3</v>
      </c>
      <c r="EP171" s="38">
        <v>28</v>
      </c>
      <c r="EQ171" s="17">
        <v>555500</v>
      </c>
      <c r="ER171" s="17">
        <v>391500</v>
      </c>
      <c r="ES171" s="41">
        <f t="shared" si="27"/>
        <v>323.27</v>
      </c>
      <c r="ET171" s="41">
        <f t="shared" si="28"/>
        <v>197.59440287999999</v>
      </c>
      <c r="EU171" s="41">
        <f t="shared" si="30"/>
        <v>125.67559711999999</v>
      </c>
      <c r="EV171" s="27" t="str">
        <f t="shared" si="31"/>
        <v>3,28</v>
      </c>
      <c r="EW171" s="28">
        <v>2</v>
      </c>
      <c r="EX171" s="28">
        <v>41</v>
      </c>
      <c r="EY171" s="28">
        <v>1</v>
      </c>
      <c r="EZ171" s="28">
        <v>306.57600000000002</v>
      </c>
      <c r="FA171" s="27" t="str">
        <f t="shared" si="32"/>
        <v/>
      </c>
      <c r="FB171" s="28">
        <f t="shared" si="33"/>
        <v>0</v>
      </c>
      <c r="FC171" s="28">
        <f t="shared" si="33"/>
        <v>0</v>
      </c>
      <c r="FD171" s="28">
        <f t="shared" si="34"/>
        <v>306.57600000000002</v>
      </c>
      <c r="FE171" s="29">
        <f t="shared" si="29"/>
        <v>0</v>
      </c>
      <c r="FF171" s="3" t="str">
        <f t="shared" si="35"/>
        <v/>
      </c>
      <c r="FG171" s="42" t="str">
        <f t="shared" si="37"/>
        <v/>
      </c>
      <c r="FH171" s="42" t="str">
        <f t="shared" si="37"/>
        <v/>
      </c>
      <c r="FI171" s="42" t="str">
        <f t="shared" si="37"/>
        <v/>
      </c>
      <c r="FK171" s="32">
        <v>1</v>
      </c>
      <c r="FL171" s="32">
        <v>168</v>
      </c>
      <c r="FM171" s="31">
        <v>1</v>
      </c>
      <c r="FN171" s="31">
        <v>27</v>
      </c>
      <c r="FO171" s="31">
        <v>38</v>
      </c>
      <c r="FP171" s="32" t="s">
        <v>25</v>
      </c>
      <c r="FQ171" s="32">
        <v>2.5000000000000001E-2</v>
      </c>
      <c r="FR171" s="32">
        <v>0</v>
      </c>
      <c r="FS171" s="32">
        <v>0</v>
      </c>
      <c r="FT171" s="32">
        <v>0</v>
      </c>
      <c r="FU171" s="32">
        <v>0</v>
      </c>
      <c r="FV171" s="39"/>
    </row>
    <row r="172" spans="1:178" ht="2.1" customHeight="1" x14ac:dyDescent="0.25">
      <c r="A172" s="5"/>
      <c r="B172" s="1">
        <v>293.27999999999997</v>
      </c>
      <c r="C172" s="1">
        <v>292.89</v>
      </c>
      <c r="D172" s="1">
        <v>292.5</v>
      </c>
      <c r="E172" s="1">
        <v>291.98</v>
      </c>
      <c r="F172" s="1">
        <v>291.47000000000003</v>
      </c>
      <c r="G172" s="1">
        <v>290.95999999999998</v>
      </c>
      <c r="H172" s="1">
        <v>290.52999999999997</v>
      </c>
      <c r="I172" s="1">
        <v>290.11</v>
      </c>
      <c r="J172" s="1">
        <v>289.66000000000003</v>
      </c>
      <c r="K172" s="1">
        <v>289.20999999999998</v>
      </c>
      <c r="L172" s="1">
        <v>288.79000000000002</v>
      </c>
      <c r="M172" s="1">
        <v>288.36</v>
      </c>
      <c r="N172" s="1">
        <v>287.94</v>
      </c>
      <c r="O172" s="1">
        <v>287.16000000000003</v>
      </c>
      <c r="P172" s="1">
        <v>286.39</v>
      </c>
      <c r="Q172" s="1">
        <v>285.73</v>
      </c>
      <c r="R172" s="1">
        <v>285.08</v>
      </c>
      <c r="S172" s="1">
        <v>284.43</v>
      </c>
      <c r="T172" s="1">
        <v>283.05</v>
      </c>
      <c r="U172" s="1">
        <v>281.66000000000003</v>
      </c>
      <c r="V172" s="1">
        <v>280.27999999999997</v>
      </c>
      <c r="W172" s="1">
        <v>279.33</v>
      </c>
      <c r="X172" s="1">
        <v>278.37</v>
      </c>
      <c r="Y172" s="1">
        <v>277.47000000000003</v>
      </c>
      <c r="Z172" s="1">
        <v>276.57</v>
      </c>
      <c r="AA172" s="1">
        <v>275.8</v>
      </c>
      <c r="AB172" s="1">
        <v>275.02</v>
      </c>
      <c r="AC172" s="1">
        <v>274.24</v>
      </c>
      <c r="AD172" s="1">
        <v>274.23</v>
      </c>
      <c r="AE172" s="1">
        <v>274.20999999999998</v>
      </c>
      <c r="AF172" s="1">
        <v>274.2</v>
      </c>
      <c r="AG172" s="1">
        <v>273.67</v>
      </c>
      <c r="AH172" s="1">
        <v>273.14999999999998</v>
      </c>
      <c r="AI172" s="1">
        <v>274.2</v>
      </c>
      <c r="AJ172" s="1">
        <v>275.25</v>
      </c>
      <c r="AK172" s="1">
        <v>276.04000000000002</v>
      </c>
      <c r="AL172" s="1">
        <v>276.83</v>
      </c>
      <c r="AM172" s="1">
        <v>277.62</v>
      </c>
      <c r="AN172" s="1">
        <v>279.14999999999998</v>
      </c>
      <c r="AO172" s="1">
        <v>280.68</v>
      </c>
      <c r="AP172" s="1">
        <v>282.20999999999998</v>
      </c>
      <c r="AQ172" s="1">
        <v>284.63</v>
      </c>
      <c r="AR172" s="1">
        <v>287.06</v>
      </c>
      <c r="AS172" s="1">
        <v>287.74</v>
      </c>
      <c r="AT172" s="1">
        <v>288.42</v>
      </c>
      <c r="AU172" s="1">
        <v>288.23</v>
      </c>
      <c r="AV172" s="1">
        <v>288.04000000000002</v>
      </c>
      <c r="AW172" s="1">
        <v>287.85000000000002</v>
      </c>
      <c r="AX172" s="1">
        <v>288.2</v>
      </c>
      <c r="AY172" s="1">
        <v>288.55</v>
      </c>
      <c r="AZ172" s="1">
        <v>289.33999999999997</v>
      </c>
      <c r="BA172" s="1">
        <v>290.12</v>
      </c>
      <c r="BB172" s="1">
        <v>290.89999999999998</v>
      </c>
      <c r="BC172" s="1">
        <v>290.60000000000002</v>
      </c>
      <c r="BD172" s="1">
        <v>290.3</v>
      </c>
      <c r="BE172" s="1">
        <v>290</v>
      </c>
      <c r="BF172" s="1">
        <v>289.32</v>
      </c>
      <c r="BG172" s="1">
        <v>288.64</v>
      </c>
      <c r="BH172" s="1">
        <v>288.02999999999997</v>
      </c>
      <c r="BI172" s="1">
        <v>287.42</v>
      </c>
      <c r="BJ172" s="1">
        <v>286.58999999999997</v>
      </c>
      <c r="BK172" s="1">
        <v>285.76</v>
      </c>
      <c r="BL172" s="1">
        <v>284.92</v>
      </c>
      <c r="BM172" s="1">
        <v>284.29000000000002</v>
      </c>
      <c r="BN172" s="1">
        <v>283.67</v>
      </c>
      <c r="BO172" s="1">
        <v>283.10000000000002</v>
      </c>
      <c r="BP172" s="1">
        <v>282.52999999999997</v>
      </c>
      <c r="BQ172" s="1">
        <v>281.97000000000003</v>
      </c>
      <c r="BR172" s="1">
        <v>281.29000000000002</v>
      </c>
      <c r="BS172" s="1">
        <v>280.62</v>
      </c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N172" s="24">
        <v>169</v>
      </c>
      <c r="EO172" s="38">
        <v>3</v>
      </c>
      <c r="EP172" s="38">
        <v>29</v>
      </c>
      <c r="EQ172" s="17">
        <v>555540</v>
      </c>
      <c r="ER172" s="17">
        <v>391500</v>
      </c>
      <c r="ES172" s="41">
        <f t="shared" si="27"/>
        <v>322.5</v>
      </c>
      <c r="ET172" s="41">
        <f t="shared" si="28"/>
        <v>197.54028259200001</v>
      </c>
      <c r="EU172" s="41">
        <f t="shared" si="30"/>
        <v>124.95971740799999</v>
      </c>
      <c r="EV172" s="27" t="str">
        <f t="shared" si="31"/>
        <v>3,29</v>
      </c>
      <c r="EW172" s="28">
        <v>2</v>
      </c>
      <c r="EX172" s="28">
        <v>42</v>
      </c>
      <c r="EY172" s="28">
        <v>1</v>
      </c>
      <c r="EZ172" s="28">
        <v>306.49599999999998</v>
      </c>
      <c r="FA172" s="27" t="str">
        <f t="shared" si="32"/>
        <v/>
      </c>
      <c r="FB172" s="28">
        <f t="shared" si="33"/>
        <v>0</v>
      </c>
      <c r="FC172" s="28">
        <f t="shared" si="33"/>
        <v>0</v>
      </c>
      <c r="FD172" s="28">
        <f t="shared" si="34"/>
        <v>306.49599999999998</v>
      </c>
      <c r="FE172" s="29">
        <f t="shared" si="29"/>
        <v>0</v>
      </c>
      <c r="FF172" s="3" t="str">
        <f t="shared" si="35"/>
        <v/>
      </c>
      <c r="FG172" s="42" t="str">
        <f t="shared" si="37"/>
        <v/>
      </c>
      <c r="FH172" s="42" t="str">
        <f t="shared" si="37"/>
        <v/>
      </c>
      <c r="FI172" s="42" t="str">
        <f t="shared" si="37"/>
        <v/>
      </c>
      <c r="FK172" s="32">
        <v>1</v>
      </c>
      <c r="FL172" s="32">
        <v>169</v>
      </c>
      <c r="FM172" s="31">
        <v>1</v>
      </c>
      <c r="FN172" s="31">
        <v>27</v>
      </c>
      <c r="FO172" s="31">
        <v>47</v>
      </c>
      <c r="FP172" s="32" t="s">
        <v>25</v>
      </c>
      <c r="FQ172" s="32">
        <v>2.5000000000000001E-2</v>
      </c>
      <c r="FR172" s="32">
        <v>0</v>
      </c>
      <c r="FS172" s="32">
        <v>0</v>
      </c>
      <c r="FT172" s="32">
        <v>0</v>
      </c>
      <c r="FU172" s="32">
        <v>0</v>
      </c>
      <c r="FV172" s="39"/>
    </row>
    <row r="173" spans="1:178" ht="2.1" customHeight="1" x14ac:dyDescent="0.25">
      <c r="A173" s="5"/>
      <c r="B173" s="1">
        <v>293.49</v>
      </c>
      <c r="C173" s="1">
        <v>293.08999999999997</v>
      </c>
      <c r="D173" s="1">
        <v>292.7</v>
      </c>
      <c r="E173" s="1">
        <v>292.19</v>
      </c>
      <c r="F173" s="1">
        <v>291.67</v>
      </c>
      <c r="G173" s="1">
        <v>291.25</v>
      </c>
      <c r="H173" s="1">
        <v>290.83</v>
      </c>
      <c r="I173" s="1">
        <v>290.39999999999998</v>
      </c>
      <c r="J173" s="1">
        <v>289.95</v>
      </c>
      <c r="K173" s="1">
        <v>289.5</v>
      </c>
      <c r="L173" s="1">
        <v>289.05</v>
      </c>
      <c r="M173" s="1">
        <v>288.63</v>
      </c>
      <c r="N173" s="1">
        <v>288.20999999999998</v>
      </c>
      <c r="O173" s="1">
        <v>287.43</v>
      </c>
      <c r="P173" s="1">
        <v>286.64999999999998</v>
      </c>
      <c r="Q173" s="1">
        <v>285.87</v>
      </c>
      <c r="R173" s="1">
        <v>285.22000000000003</v>
      </c>
      <c r="S173" s="1">
        <v>284.57</v>
      </c>
      <c r="T173" s="1">
        <v>283.19</v>
      </c>
      <c r="U173" s="1">
        <v>281.8</v>
      </c>
      <c r="V173" s="1">
        <v>280.85000000000002</v>
      </c>
      <c r="W173" s="1">
        <v>279.89999999999998</v>
      </c>
      <c r="X173" s="1">
        <v>278.95</v>
      </c>
      <c r="Y173" s="1">
        <v>278.05</v>
      </c>
      <c r="Z173" s="1">
        <v>277.14999999999998</v>
      </c>
      <c r="AA173" s="1">
        <v>276.25</v>
      </c>
      <c r="AB173" s="1">
        <v>275.47000000000003</v>
      </c>
      <c r="AC173" s="1">
        <v>274.69</v>
      </c>
      <c r="AD173" s="1">
        <v>274.68</v>
      </c>
      <c r="AE173" s="1">
        <v>274.66000000000003</v>
      </c>
      <c r="AF173" s="1">
        <v>274.14</v>
      </c>
      <c r="AG173" s="1">
        <v>273.61</v>
      </c>
      <c r="AH173" s="1">
        <v>273.08</v>
      </c>
      <c r="AI173" s="1">
        <v>274.14</v>
      </c>
      <c r="AJ173" s="1">
        <v>275.19</v>
      </c>
      <c r="AK173" s="1">
        <v>276.25</v>
      </c>
      <c r="AL173" s="1">
        <v>277.04000000000002</v>
      </c>
      <c r="AM173" s="1">
        <v>277.83</v>
      </c>
      <c r="AN173" s="1">
        <v>279.35000000000002</v>
      </c>
      <c r="AO173" s="1">
        <v>280.88</v>
      </c>
      <c r="AP173" s="1">
        <v>283.31</v>
      </c>
      <c r="AQ173" s="1">
        <v>285.73</v>
      </c>
      <c r="AR173" s="1">
        <v>288.14999999999998</v>
      </c>
      <c r="AS173" s="1">
        <v>288.83999999999997</v>
      </c>
      <c r="AT173" s="1">
        <v>289.52</v>
      </c>
      <c r="AU173" s="1">
        <v>290.20999999999998</v>
      </c>
      <c r="AV173" s="1">
        <v>290.01</v>
      </c>
      <c r="AW173" s="1">
        <v>289.82</v>
      </c>
      <c r="AX173" s="1">
        <v>290.17</v>
      </c>
      <c r="AY173" s="1">
        <v>290.52999999999997</v>
      </c>
      <c r="AZ173" s="1">
        <v>290.88</v>
      </c>
      <c r="BA173" s="1">
        <v>291.66000000000003</v>
      </c>
      <c r="BB173" s="1">
        <v>292.45</v>
      </c>
      <c r="BC173" s="1">
        <v>292.14999999999998</v>
      </c>
      <c r="BD173" s="1">
        <v>291.85000000000002</v>
      </c>
      <c r="BE173" s="1">
        <v>291.16000000000003</v>
      </c>
      <c r="BF173" s="1">
        <v>290.48</v>
      </c>
      <c r="BG173" s="1">
        <v>289.8</v>
      </c>
      <c r="BH173" s="1">
        <v>289.19</v>
      </c>
      <c r="BI173" s="1">
        <v>288.58</v>
      </c>
      <c r="BJ173" s="1">
        <v>287.98</v>
      </c>
      <c r="BK173" s="1">
        <v>287.14</v>
      </c>
      <c r="BL173" s="1">
        <v>286.31</v>
      </c>
      <c r="BM173" s="1">
        <v>285.68</v>
      </c>
      <c r="BN173" s="1">
        <v>285.05</v>
      </c>
      <c r="BO173" s="1">
        <v>284.42</v>
      </c>
      <c r="BP173" s="1">
        <v>283.86</v>
      </c>
      <c r="BQ173" s="1">
        <v>283.29000000000002</v>
      </c>
      <c r="BR173" s="1">
        <v>282.62</v>
      </c>
      <c r="BS173" s="1">
        <v>281.94</v>
      </c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N173" s="24">
        <v>170</v>
      </c>
      <c r="EO173" s="38">
        <v>3</v>
      </c>
      <c r="EP173" s="38">
        <v>30</v>
      </c>
      <c r="EQ173" s="17">
        <v>555580</v>
      </c>
      <c r="ER173" s="17">
        <v>391500</v>
      </c>
      <c r="ES173" s="41">
        <f t="shared" si="27"/>
        <v>321.73</v>
      </c>
      <c r="ET173" s="41">
        <f t="shared" si="28"/>
        <v>197.486162304</v>
      </c>
      <c r="EU173" s="41">
        <f t="shared" si="30"/>
        <v>124.24383769600001</v>
      </c>
      <c r="EV173" s="27" t="str">
        <f t="shared" si="31"/>
        <v>3,30</v>
      </c>
      <c r="EW173" s="28">
        <v>2</v>
      </c>
      <c r="EX173" s="28">
        <v>43</v>
      </c>
      <c r="EY173" s="28">
        <v>1</v>
      </c>
      <c r="EZ173" s="28">
        <v>306.41699999999997</v>
      </c>
      <c r="FA173" s="27" t="str">
        <f t="shared" si="32"/>
        <v/>
      </c>
      <c r="FB173" s="28">
        <f t="shared" si="33"/>
        <v>0</v>
      </c>
      <c r="FC173" s="28">
        <f t="shared" si="33"/>
        <v>0</v>
      </c>
      <c r="FD173" s="28">
        <f t="shared" si="34"/>
        <v>306.41699999999997</v>
      </c>
      <c r="FE173" s="29">
        <f t="shared" si="29"/>
        <v>0</v>
      </c>
      <c r="FF173" s="3" t="str">
        <f t="shared" si="35"/>
        <v/>
      </c>
      <c r="FG173" s="42" t="str">
        <f t="shared" si="37"/>
        <v/>
      </c>
      <c r="FH173" s="42" t="str">
        <f t="shared" si="37"/>
        <v/>
      </c>
      <c r="FI173" s="42" t="str">
        <f t="shared" si="37"/>
        <v/>
      </c>
      <c r="FK173" s="32">
        <v>1</v>
      </c>
      <c r="FL173" s="32">
        <v>170</v>
      </c>
      <c r="FM173" s="31">
        <v>1</v>
      </c>
      <c r="FN173" s="31">
        <v>30</v>
      </c>
      <c r="FO173" s="31">
        <v>40</v>
      </c>
      <c r="FP173" s="32" t="s">
        <v>25</v>
      </c>
      <c r="FQ173" s="32">
        <v>2.5000000000000001E-2</v>
      </c>
      <c r="FR173" s="32">
        <v>0</v>
      </c>
      <c r="FS173" s="32">
        <v>0</v>
      </c>
      <c r="FT173" s="32">
        <v>0</v>
      </c>
      <c r="FU173" s="32">
        <v>0</v>
      </c>
      <c r="FV173" s="39"/>
    </row>
    <row r="174" spans="1:178" ht="2.1" customHeight="1" x14ac:dyDescent="0.25">
      <c r="A174" s="5"/>
      <c r="B174" s="1">
        <v>293.69</v>
      </c>
      <c r="C174" s="1">
        <v>293.3</v>
      </c>
      <c r="D174" s="1">
        <v>292.91000000000003</v>
      </c>
      <c r="E174" s="1">
        <v>292.39</v>
      </c>
      <c r="F174" s="1">
        <v>291.97000000000003</v>
      </c>
      <c r="G174" s="1">
        <v>291.54000000000002</v>
      </c>
      <c r="H174" s="1">
        <v>291.12</v>
      </c>
      <c r="I174" s="1">
        <v>290.7</v>
      </c>
      <c r="J174" s="1">
        <v>290.25</v>
      </c>
      <c r="K174" s="1">
        <v>289.8</v>
      </c>
      <c r="L174" s="1">
        <v>289.35000000000002</v>
      </c>
      <c r="M174" s="1">
        <v>288.89999999999998</v>
      </c>
      <c r="N174" s="1">
        <v>288.47000000000003</v>
      </c>
      <c r="O174" s="1">
        <v>287.7</v>
      </c>
      <c r="P174" s="1">
        <v>286.92</v>
      </c>
      <c r="Q174" s="1">
        <v>286.14</v>
      </c>
      <c r="R174" s="1">
        <v>285.36</v>
      </c>
      <c r="S174" s="1">
        <v>284.70999999999998</v>
      </c>
      <c r="T174" s="1">
        <v>283.33</v>
      </c>
      <c r="U174" s="1">
        <v>282.37</v>
      </c>
      <c r="V174" s="1">
        <v>281.42</v>
      </c>
      <c r="W174" s="1">
        <v>280.47000000000003</v>
      </c>
      <c r="X174" s="1">
        <v>279.52</v>
      </c>
      <c r="Y174" s="1">
        <v>278.62</v>
      </c>
      <c r="Z174" s="1">
        <v>277.72000000000003</v>
      </c>
      <c r="AA174" s="1">
        <v>276.82</v>
      </c>
      <c r="AB174" s="1">
        <v>275.92</v>
      </c>
      <c r="AC174" s="1">
        <v>275.14</v>
      </c>
      <c r="AD174" s="1">
        <v>275.13</v>
      </c>
      <c r="AE174" s="1">
        <v>274.60000000000002</v>
      </c>
      <c r="AF174" s="1">
        <v>274.07</v>
      </c>
      <c r="AG174" s="1">
        <v>273.55</v>
      </c>
      <c r="AH174" s="1">
        <v>273.02</v>
      </c>
      <c r="AI174" s="1">
        <v>274.08</v>
      </c>
      <c r="AJ174" s="1">
        <v>275.13</v>
      </c>
      <c r="AK174" s="1">
        <v>276.18</v>
      </c>
      <c r="AL174" s="1">
        <v>277.24</v>
      </c>
      <c r="AM174" s="1">
        <v>278.02999999999997</v>
      </c>
      <c r="AN174" s="1">
        <v>279.56</v>
      </c>
      <c r="AO174" s="1">
        <v>281.98</v>
      </c>
      <c r="AP174" s="1">
        <v>284.39999999999998</v>
      </c>
      <c r="AQ174" s="1">
        <v>286.83</v>
      </c>
      <c r="AR174" s="1">
        <v>289.25</v>
      </c>
      <c r="AS174" s="1">
        <v>289.94</v>
      </c>
      <c r="AT174" s="1">
        <v>290.62</v>
      </c>
      <c r="AU174" s="1">
        <v>291.3</v>
      </c>
      <c r="AV174" s="1">
        <v>291.99</v>
      </c>
      <c r="AW174" s="1">
        <v>291.8</v>
      </c>
      <c r="AX174" s="1">
        <v>292.14999999999998</v>
      </c>
      <c r="AY174" s="1">
        <v>292.5</v>
      </c>
      <c r="AZ174" s="1">
        <v>292.85000000000002</v>
      </c>
      <c r="BA174" s="1">
        <v>293.2</v>
      </c>
      <c r="BB174" s="1">
        <v>293.99</v>
      </c>
      <c r="BC174" s="1">
        <v>293.69</v>
      </c>
      <c r="BD174" s="1">
        <v>293.01</v>
      </c>
      <c r="BE174" s="1">
        <v>292.32</v>
      </c>
      <c r="BF174" s="1">
        <v>291.64</v>
      </c>
      <c r="BG174" s="1">
        <v>290.95999999999998</v>
      </c>
      <c r="BH174" s="1">
        <v>290.35000000000002</v>
      </c>
      <c r="BI174" s="1">
        <v>289.74</v>
      </c>
      <c r="BJ174" s="1">
        <v>289.14</v>
      </c>
      <c r="BK174" s="1">
        <v>288.52999999999997</v>
      </c>
      <c r="BL174" s="1">
        <v>287.69</v>
      </c>
      <c r="BM174" s="1">
        <v>287.07</v>
      </c>
      <c r="BN174" s="1">
        <v>286.44</v>
      </c>
      <c r="BO174" s="1">
        <v>285.81</v>
      </c>
      <c r="BP174" s="1">
        <v>285.18</v>
      </c>
      <c r="BQ174" s="1">
        <v>284.62</v>
      </c>
      <c r="BR174" s="1">
        <v>283.94</v>
      </c>
      <c r="BS174" s="1">
        <v>283.27</v>
      </c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N174" s="24">
        <v>171</v>
      </c>
      <c r="EO174" s="38">
        <v>3</v>
      </c>
      <c r="EP174" s="38">
        <v>31</v>
      </c>
      <c r="EQ174" s="17">
        <v>555620</v>
      </c>
      <c r="ER174" s="17">
        <v>391500</v>
      </c>
      <c r="ES174" s="41">
        <f t="shared" si="27"/>
        <v>320.95999999999998</v>
      </c>
      <c r="ET174" s="41">
        <f t="shared" si="28"/>
        <v>197.432042016</v>
      </c>
      <c r="EU174" s="41">
        <f t="shared" si="30"/>
        <v>123.52795798399998</v>
      </c>
      <c r="EV174" s="27" t="str">
        <f t="shared" si="31"/>
        <v>3,31</v>
      </c>
      <c r="EW174" s="28">
        <v>2</v>
      </c>
      <c r="EX174" s="28">
        <v>44</v>
      </c>
      <c r="EY174" s="28">
        <v>1</v>
      </c>
      <c r="EZ174" s="28">
        <v>306.346</v>
      </c>
      <c r="FA174" s="27" t="str">
        <f t="shared" si="32"/>
        <v/>
      </c>
      <c r="FB174" s="28">
        <f t="shared" si="33"/>
        <v>0</v>
      </c>
      <c r="FC174" s="28">
        <f t="shared" si="33"/>
        <v>0</v>
      </c>
      <c r="FD174" s="28">
        <f t="shared" si="34"/>
        <v>306.346</v>
      </c>
      <c r="FE174" s="29">
        <f t="shared" si="29"/>
        <v>0</v>
      </c>
      <c r="FF174" s="3" t="str">
        <f t="shared" si="35"/>
        <v/>
      </c>
      <c r="FG174" s="42" t="str">
        <f t="shared" si="37"/>
        <v/>
      </c>
      <c r="FH174" s="42" t="str">
        <f t="shared" si="37"/>
        <v/>
      </c>
      <c r="FI174" s="42" t="str">
        <f t="shared" si="37"/>
        <v/>
      </c>
      <c r="FK174" s="32">
        <v>1</v>
      </c>
      <c r="FL174" s="32">
        <v>171</v>
      </c>
      <c r="FM174" s="31">
        <v>1</v>
      </c>
      <c r="FN174" s="31">
        <v>30</v>
      </c>
      <c r="FO174" s="31">
        <v>49</v>
      </c>
      <c r="FP174" s="32" t="s">
        <v>25</v>
      </c>
      <c r="FQ174" s="32">
        <v>2.5000000000000001E-2</v>
      </c>
      <c r="FR174" s="32">
        <v>0</v>
      </c>
      <c r="FS174" s="32">
        <v>0</v>
      </c>
      <c r="FT174" s="32">
        <v>0</v>
      </c>
      <c r="FU174" s="32">
        <v>0</v>
      </c>
      <c r="FV174" s="39"/>
    </row>
    <row r="175" spans="1:178" ht="2.1" customHeight="1" x14ac:dyDescent="0.25">
      <c r="A175" s="5"/>
      <c r="B175" s="1">
        <v>293.89</v>
      </c>
      <c r="C175" s="1">
        <v>293.5</v>
      </c>
      <c r="D175" s="1">
        <v>293.11</v>
      </c>
      <c r="E175" s="1">
        <v>292.69</v>
      </c>
      <c r="F175" s="1">
        <v>292.26</v>
      </c>
      <c r="G175" s="1">
        <v>291.83999999999997</v>
      </c>
      <c r="H175" s="1">
        <v>291.41000000000003</v>
      </c>
      <c r="I175" s="1">
        <v>290.99</v>
      </c>
      <c r="J175" s="1">
        <v>290.54000000000002</v>
      </c>
      <c r="K175" s="1">
        <v>290.08999999999997</v>
      </c>
      <c r="L175" s="1">
        <v>289.64</v>
      </c>
      <c r="M175" s="1">
        <v>289.19</v>
      </c>
      <c r="N175" s="1">
        <v>288.74</v>
      </c>
      <c r="O175" s="1">
        <v>287.95999999999998</v>
      </c>
      <c r="P175" s="1">
        <v>287.18</v>
      </c>
      <c r="Q175" s="1">
        <v>286.41000000000003</v>
      </c>
      <c r="R175" s="1">
        <v>285.63</v>
      </c>
      <c r="S175" s="1">
        <v>284.85000000000002</v>
      </c>
      <c r="T175" s="1">
        <v>283.89999999999998</v>
      </c>
      <c r="U175" s="1">
        <v>282.95</v>
      </c>
      <c r="V175" s="1">
        <v>281.99</v>
      </c>
      <c r="W175" s="1">
        <v>281.04000000000002</v>
      </c>
      <c r="X175" s="1">
        <v>280.08999999999997</v>
      </c>
      <c r="Y175" s="1">
        <v>279.19</v>
      </c>
      <c r="Z175" s="1">
        <v>278.29000000000002</v>
      </c>
      <c r="AA175" s="1">
        <v>277.39</v>
      </c>
      <c r="AB175" s="1">
        <v>276.49</v>
      </c>
      <c r="AC175" s="1">
        <v>275.58999999999997</v>
      </c>
      <c r="AD175" s="1">
        <v>275.06</v>
      </c>
      <c r="AE175" s="1">
        <v>274.54000000000002</v>
      </c>
      <c r="AF175" s="1">
        <v>274.01</v>
      </c>
      <c r="AG175" s="1">
        <v>273.49</v>
      </c>
      <c r="AH175" s="1">
        <v>272.95999999999998</v>
      </c>
      <c r="AI175" s="1">
        <v>274.01</v>
      </c>
      <c r="AJ175" s="1">
        <v>275.07</v>
      </c>
      <c r="AK175" s="1">
        <v>276.12</v>
      </c>
      <c r="AL175" s="1">
        <v>277.18</v>
      </c>
      <c r="AM175" s="1">
        <v>278.23</v>
      </c>
      <c r="AN175" s="1">
        <v>280.64999999999998</v>
      </c>
      <c r="AO175" s="1">
        <v>283.08</v>
      </c>
      <c r="AP175" s="1">
        <v>285.5</v>
      </c>
      <c r="AQ175" s="1">
        <v>287.93</v>
      </c>
      <c r="AR175" s="1">
        <v>290.35000000000002</v>
      </c>
      <c r="AS175" s="1">
        <v>291.02999999999997</v>
      </c>
      <c r="AT175" s="1">
        <v>291.72000000000003</v>
      </c>
      <c r="AU175" s="1">
        <v>292.39999999999998</v>
      </c>
      <c r="AV175" s="1">
        <v>293.08999999999997</v>
      </c>
      <c r="AW175" s="1">
        <v>293.77</v>
      </c>
      <c r="AX175" s="1">
        <v>294.12</v>
      </c>
      <c r="AY175" s="1">
        <v>294.47000000000003</v>
      </c>
      <c r="AZ175" s="1">
        <v>294.83</v>
      </c>
      <c r="BA175" s="1">
        <v>295.18</v>
      </c>
      <c r="BB175" s="1">
        <v>295.52999999999997</v>
      </c>
      <c r="BC175" s="1">
        <v>294.85000000000002</v>
      </c>
      <c r="BD175" s="1">
        <v>294.17</v>
      </c>
      <c r="BE175" s="1">
        <v>293.48</v>
      </c>
      <c r="BF175" s="1">
        <v>292.8</v>
      </c>
      <c r="BG175" s="1">
        <v>292.12</v>
      </c>
      <c r="BH175" s="1">
        <v>291.51</v>
      </c>
      <c r="BI175" s="1">
        <v>290.89999999999998</v>
      </c>
      <c r="BJ175" s="1">
        <v>290.3</v>
      </c>
      <c r="BK175" s="1">
        <v>289.69</v>
      </c>
      <c r="BL175" s="1">
        <v>289.08</v>
      </c>
      <c r="BM175" s="1">
        <v>288.45</v>
      </c>
      <c r="BN175" s="1">
        <v>287.82</v>
      </c>
      <c r="BO175" s="1">
        <v>287.2</v>
      </c>
      <c r="BP175" s="1">
        <v>286.57</v>
      </c>
      <c r="BQ175" s="1">
        <v>285.94</v>
      </c>
      <c r="BR175" s="1">
        <v>285.27</v>
      </c>
      <c r="BS175" s="1">
        <v>284.60000000000002</v>
      </c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N175" s="24">
        <v>172</v>
      </c>
      <c r="EO175" s="38">
        <v>3</v>
      </c>
      <c r="EP175" s="38">
        <v>32</v>
      </c>
      <c r="EQ175" s="17">
        <v>555660</v>
      </c>
      <c r="ER175" s="17">
        <v>391500</v>
      </c>
      <c r="ES175" s="41">
        <f t="shared" si="27"/>
        <v>320.19</v>
      </c>
      <c r="ET175" s="41">
        <f t="shared" si="28"/>
        <v>197.37792172799999</v>
      </c>
      <c r="EU175" s="41">
        <f t="shared" si="30"/>
        <v>122.81207827200001</v>
      </c>
      <c r="EV175" s="27" t="str">
        <f t="shared" si="31"/>
        <v>3,32</v>
      </c>
      <c r="EW175" s="28">
        <v>2</v>
      </c>
      <c r="EX175" s="28">
        <v>45</v>
      </c>
      <c r="EY175" s="28">
        <v>1</v>
      </c>
      <c r="EZ175" s="28">
        <v>306.27300000000002</v>
      </c>
      <c r="FA175" s="27" t="str">
        <f t="shared" si="32"/>
        <v/>
      </c>
      <c r="FB175" s="28">
        <f t="shared" si="33"/>
        <v>0</v>
      </c>
      <c r="FC175" s="28">
        <f t="shared" si="33"/>
        <v>0</v>
      </c>
      <c r="FD175" s="28">
        <f t="shared" si="34"/>
        <v>306.27300000000002</v>
      </c>
      <c r="FE175" s="29">
        <f t="shared" si="29"/>
        <v>0</v>
      </c>
      <c r="FF175" s="3" t="str">
        <f t="shared" si="35"/>
        <v/>
      </c>
      <c r="FG175" s="42" t="str">
        <f t="shared" si="37"/>
        <v/>
      </c>
      <c r="FH175" s="42" t="str">
        <f t="shared" si="37"/>
        <v/>
      </c>
      <c r="FI175" s="42" t="str">
        <f t="shared" si="37"/>
        <v/>
      </c>
      <c r="FK175" s="32">
        <v>1</v>
      </c>
      <c r="FL175" s="32">
        <v>172</v>
      </c>
      <c r="FM175" s="31">
        <v>1</v>
      </c>
      <c r="FN175" s="31">
        <v>34</v>
      </c>
      <c r="FO175" s="31">
        <v>28</v>
      </c>
      <c r="FP175" s="32" t="s">
        <v>25</v>
      </c>
      <c r="FQ175" s="32">
        <v>2.5000000000000001E-2</v>
      </c>
      <c r="FR175" s="32">
        <v>0</v>
      </c>
      <c r="FS175" s="32">
        <v>0</v>
      </c>
      <c r="FT175" s="32">
        <v>0</v>
      </c>
      <c r="FU175" s="32">
        <v>0</v>
      </c>
      <c r="FV175" s="39"/>
    </row>
    <row r="176" spans="1:178" ht="2.1" customHeight="1" x14ac:dyDescent="0.25">
      <c r="A176" s="5"/>
      <c r="B176" s="1">
        <v>294.10000000000002</v>
      </c>
      <c r="C176" s="1">
        <v>293.70999999999998</v>
      </c>
      <c r="D176" s="1">
        <v>293.32</v>
      </c>
      <c r="E176" s="1">
        <v>293.05</v>
      </c>
      <c r="F176" s="1">
        <v>292.63</v>
      </c>
      <c r="G176" s="1">
        <v>292.2</v>
      </c>
      <c r="H176" s="1">
        <v>291.77999999999997</v>
      </c>
      <c r="I176" s="1">
        <v>291.35000000000002</v>
      </c>
      <c r="J176" s="1">
        <v>290.89999999999998</v>
      </c>
      <c r="K176" s="1">
        <v>290.45</v>
      </c>
      <c r="L176" s="1">
        <v>290</v>
      </c>
      <c r="M176" s="1">
        <v>289.55</v>
      </c>
      <c r="N176" s="1">
        <v>289.22000000000003</v>
      </c>
      <c r="O176" s="1">
        <v>288.57</v>
      </c>
      <c r="P176" s="1">
        <v>287.79000000000002</v>
      </c>
      <c r="Q176" s="1">
        <v>287.01</v>
      </c>
      <c r="R176" s="1">
        <v>286.23</v>
      </c>
      <c r="S176" s="1">
        <v>285.45</v>
      </c>
      <c r="T176" s="1">
        <v>284.5</v>
      </c>
      <c r="U176" s="1">
        <v>283.55</v>
      </c>
      <c r="V176" s="1">
        <v>282.60000000000002</v>
      </c>
      <c r="W176" s="1">
        <v>281.64999999999998</v>
      </c>
      <c r="X176" s="1">
        <v>280.8</v>
      </c>
      <c r="Y176" s="1">
        <v>279.89999999999998</v>
      </c>
      <c r="Z176" s="1">
        <v>279</v>
      </c>
      <c r="AA176" s="1">
        <v>278.10000000000002</v>
      </c>
      <c r="AB176" s="1">
        <v>277.2</v>
      </c>
      <c r="AC176" s="1">
        <v>276.13</v>
      </c>
      <c r="AD176" s="1">
        <v>274.45</v>
      </c>
      <c r="AE176" s="1">
        <v>273.92</v>
      </c>
      <c r="AF176" s="1">
        <v>273.39999999999998</v>
      </c>
      <c r="AG176" s="1">
        <v>272.87</v>
      </c>
      <c r="AH176" s="1">
        <v>272.33999999999997</v>
      </c>
      <c r="AI176" s="1">
        <v>273.39999999999998</v>
      </c>
      <c r="AJ176" s="1">
        <v>274.45</v>
      </c>
      <c r="AK176" s="1">
        <v>275.51</v>
      </c>
      <c r="AL176" s="1">
        <v>276.56</v>
      </c>
      <c r="AM176" s="1">
        <v>277.14999999999998</v>
      </c>
      <c r="AN176" s="1">
        <v>279.86</v>
      </c>
      <c r="AO176" s="1">
        <v>282.29000000000002</v>
      </c>
      <c r="AP176" s="1">
        <v>284.70999999999998</v>
      </c>
      <c r="AQ176" s="1">
        <v>287.13</v>
      </c>
      <c r="AR176" s="1">
        <v>289.56</v>
      </c>
      <c r="AS176" s="1">
        <v>291.24</v>
      </c>
      <c r="AT176" s="1">
        <v>291.93</v>
      </c>
      <c r="AU176" s="1">
        <v>292.61</v>
      </c>
      <c r="AV176" s="1">
        <v>293.29000000000002</v>
      </c>
      <c r="AW176" s="1">
        <v>293.98</v>
      </c>
      <c r="AX176" s="1">
        <v>294.33</v>
      </c>
      <c r="AY176" s="1">
        <v>294.68</v>
      </c>
      <c r="AZ176" s="1">
        <v>295.02999999999997</v>
      </c>
      <c r="BA176" s="1">
        <v>295.39</v>
      </c>
      <c r="BB176" s="1">
        <v>295.16000000000003</v>
      </c>
      <c r="BC176" s="1">
        <v>295.62</v>
      </c>
      <c r="BD176" s="1">
        <v>294.93</v>
      </c>
      <c r="BE176" s="1">
        <v>294.25</v>
      </c>
      <c r="BF176" s="1">
        <v>293.57</v>
      </c>
      <c r="BG176" s="1">
        <v>292.89</v>
      </c>
      <c r="BH176" s="1">
        <v>292.87</v>
      </c>
      <c r="BI176" s="1">
        <v>292.26</v>
      </c>
      <c r="BJ176" s="1">
        <v>291.64999999999998</v>
      </c>
      <c r="BK176" s="1">
        <v>291.04000000000002</v>
      </c>
      <c r="BL176" s="1">
        <v>290.43</v>
      </c>
      <c r="BM176" s="1">
        <v>289.81</v>
      </c>
      <c r="BN176" s="1">
        <v>289.18</v>
      </c>
      <c r="BO176" s="1">
        <v>288.55</v>
      </c>
      <c r="BP176" s="1">
        <v>287.92</v>
      </c>
      <c r="BQ176" s="1">
        <v>287.39</v>
      </c>
      <c r="BR176" s="1">
        <v>286.12</v>
      </c>
      <c r="BS176" s="1">
        <v>285.45</v>
      </c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/>
      <c r="CS176" s="39"/>
      <c r="CT176" s="39"/>
      <c r="CU176" s="39"/>
      <c r="CV176" s="39"/>
      <c r="CW176" s="39"/>
      <c r="CX176" s="39"/>
      <c r="CY176" s="39"/>
      <c r="CZ176" s="39"/>
      <c r="DA176" s="39"/>
      <c r="DB176" s="39"/>
      <c r="DC176" s="39"/>
      <c r="DD176" s="39"/>
      <c r="DE176" s="39"/>
      <c r="DF176" s="39"/>
      <c r="DG176" s="39"/>
      <c r="DH176" s="39"/>
      <c r="DI176" s="39"/>
      <c r="DJ176" s="39"/>
      <c r="DK176" s="39"/>
      <c r="DL176" s="39"/>
      <c r="DM176" s="39"/>
      <c r="DN176" s="39"/>
      <c r="DO176" s="39"/>
      <c r="DP176" s="39"/>
      <c r="DQ176" s="39"/>
      <c r="DR176" s="39"/>
      <c r="DS176" s="39"/>
      <c r="DT176" s="39"/>
      <c r="DU176" s="39"/>
      <c r="DV176" s="39"/>
      <c r="DW176" s="39"/>
      <c r="DX176" s="39"/>
      <c r="DY176" s="39"/>
      <c r="DZ176" s="39"/>
      <c r="EA176" s="39"/>
      <c r="EB176" s="39"/>
      <c r="EC176" s="39"/>
      <c r="ED176" s="39"/>
      <c r="EE176" s="39"/>
      <c r="EF176" s="39"/>
      <c r="EG176" s="39"/>
      <c r="EH176" s="39"/>
      <c r="EI176" s="39"/>
      <c r="EJ176" s="39"/>
      <c r="EK176" s="39"/>
      <c r="EL176" s="39"/>
      <c r="EN176" s="24">
        <v>173</v>
      </c>
      <c r="EO176" s="38">
        <v>3</v>
      </c>
      <c r="EP176" s="38">
        <v>33</v>
      </c>
      <c r="EQ176" s="17">
        <v>555700</v>
      </c>
      <c r="ER176" s="17">
        <v>391500</v>
      </c>
      <c r="ES176" s="41">
        <f t="shared" si="27"/>
        <v>319.42</v>
      </c>
      <c r="ET176" s="41">
        <f t="shared" si="28"/>
        <v>197.32380144000001</v>
      </c>
      <c r="EU176" s="41">
        <f t="shared" si="30"/>
        <v>122.09619856</v>
      </c>
      <c r="EV176" s="27" t="str">
        <f t="shared" si="31"/>
        <v>3,33</v>
      </c>
      <c r="EW176" s="28">
        <v>2</v>
      </c>
      <c r="EX176" s="28">
        <v>46</v>
      </c>
      <c r="EY176" s="28">
        <v>1</v>
      </c>
      <c r="EZ176" s="28">
        <v>306.202</v>
      </c>
      <c r="FA176" s="27" t="str">
        <f t="shared" si="32"/>
        <v/>
      </c>
      <c r="FB176" s="28">
        <f t="shared" si="33"/>
        <v>0</v>
      </c>
      <c r="FC176" s="28">
        <f t="shared" si="33"/>
        <v>0</v>
      </c>
      <c r="FD176" s="28">
        <f t="shared" si="34"/>
        <v>306.202</v>
      </c>
      <c r="FE176" s="29">
        <f t="shared" si="29"/>
        <v>0</v>
      </c>
      <c r="FF176" s="3" t="str">
        <f t="shared" si="35"/>
        <v/>
      </c>
      <c r="FG176" s="42" t="str">
        <f t="shared" si="37"/>
        <v/>
      </c>
      <c r="FH176" s="42" t="str">
        <f t="shared" si="37"/>
        <v/>
      </c>
      <c r="FI176" s="42" t="str">
        <f t="shared" si="37"/>
        <v/>
      </c>
      <c r="FK176" s="32">
        <v>1</v>
      </c>
      <c r="FL176" s="32">
        <v>173</v>
      </c>
      <c r="FM176" s="31">
        <v>1</v>
      </c>
      <c r="FN176" s="31">
        <v>34</v>
      </c>
      <c r="FO176" s="31">
        <v>37</v>
      </c>
      <c r="FP176" s="32" t="s">
        <v>25</v>
      </c>
      <c r="FQ176" s="32">
        <v>2.5000000000000001E-2</v>
      </c>
      <c r="FR176" s="32">
        <v>0</v>
      </c>
      <c r="FS176" s="32">
        <v>0</v>
      </c>
      <c r="FT176" s="32">
        <v>0</v>
      </c>
      <c r="FU176" s="32">
        <v>0</v>
      </c>
      <c r="FV176" s="39"/>
    </row>
    <row r="177" spans="1:178" ht="2.1" customHeight="1" x14ac:dyDescent="0.25">
      <c r="A177" s="5"/>
      <c r="B177" s="1">
        <v>294.31</v>
      </c>
      <c r="C177" s="1">
        <v>293.92</v>
      </c>
      <c r="D177" s="1">
        <v>293.52999999999997</v>
      </c>
      <c r="E177" s="1">
        <v>293.26</v>
      </c>
      <c r="F177" s="1">
        <v>292.99</v>
      </c>
      <c r="G177" s="1">
        <v>292.57</v>
      </c>
      <c r="H177" s="1">
        <v>292.14</v>
      </c>
      <c r="I177" s="1">
        <v>291.72000000000003</v>
      </c>
      <c r="J177" s="1">
        <v>291.27</v>
      </c>
      <c r="K177" s="1">
        <v>290.82</v>
      </c>
      <c r="L177" s="1">
        <v>290.37</v>
      </c>
      <c r="M177" s="1">
        <v>290.02999999999997</v>
      </c>
      <c r="N177" s="1">
        <v>289.7</v>
      </c>
      <c r="O177" s="1">
        <v>289.04000000000002</v>
      </c>
      <c r="P177" s="1">
        <v>288.39</v>
      </c>
      <c r="Q177" s="1">
        <v>287.61</v>
      </c>
      <c r="R177" s="1">
        <v>286.83999999999997</v>
      </c>
      <c r="S177" s="1">
        <v>286.06</v>
      </c>
      <c r="T177" s="1">
        <v>285.11</v>
      </c>
      <c r="U177" s="1">
        <v>284.14999999999998</v>
      </c>
      <c r="V177" s="1">
        <v>283.2</v>
      </c>
      <c r="W177" s="1">
        <v>282.36</v>
      </c>
      <c r="X177" s="1">
        <v>281.52</v>
      </c>
      <c r="Y177" s="1">
        <v>280.62</v>
      </c>
      <c r="Z177" s="1">
        <v>279.72000000000003</v>
      </c>
      <c r="AA177" s="1">
        <v>278.82</v>
      </c>
      <c r="AB177" s="1">
        <v>277.74</v>
      </c>
      <c r="AC177" s="1">
        <v>276.66000000000003</v>
      </c>
      <c r="AD177" s="1">
        <v>274.98</v>
      </c>
      <c r="AE177" s="1">
        <v>273.31</v>
      </c>
      <c r="AF177" s="1">
        <v>272.77999999999997</v>
      </c>
      <c r="AG177" s="1">
        <v>272.25</v>
      </c>
      <c r="AH177" s="1">
        <v>271.73</v>
      </c>
      <c r="AI177" s="1">
        <v>272.77999999999997</v>
      </c>
      <c r="AJ177" s="1">
        <v>273.83999999999997</v>
      </c>
      <c r="AK177" s="1">
        <v>274.89</v>
      </c>
      <c r="AL177" s="1">
        <v>275.48</v>
      </c>
      <c r="AM177" s="1">
        <v>276.06</v>
      </c>
      <c r="AN177" s="1">
        <v>278.77999999999997</v>
      </c>
      <c r="AO177" s="1">
        <v>281.49</v>
      </c>
      <c r="AP177" s="1">
        <v>283.92</v>
      </c>
      <c r="AQ177" s="1">
        <v>286.33999999999997</v>
      </c>
      <c r="AR177" s="1">
        <v>288.77</v>
      </c>
      <c r="AS177" s="1">
        <v>290.45</v>
      </c>
      <c r="AT177" s="1">
        <v>292.13</v>
      </c>
      <c r="AU177" s="1">
        <v>292.82</v>
      </c>
      <c r="AV177" s="1">
        <v>293.5</v>
      </c>
      <c r="AW177" s="1">
        <v>294.19</v>
      </c>
      <c r="AX177" s="1">
        <v>294.54000000000002</v>
      </c>
      <c r="AY177" s="1">
        <v>294.89</v>
      </c>
      <c r="AZ177" s="1">
        <v>295.24</v>
      </c>
      <c r="BA177" s="1">
        <v>295.02</v>
      </c>
      <c r="BB177" s="1">
        <v>294.79000000000002</v>
      </c>
      <c r="BC177" s="1">
        <v>295.25</v>
      </c>
      <c r="BD177" s="1">
        <v>295.7</v>
      </c>
      <c r="BE177" s="1">
        <v>295.02</v>
      </c>
      <c r="BF177" s="1">
        <v>294.33999999999997</v>
      </c>
      <c r="BG177" s="1">
        <v>293.66000000000003</v>
      </c>
      <c r="BH177" s="1">
        <v>293.63</v>
      </c>
      <c r="BI177" s="1">
        <v>293.61</v>
      </c>
      <c r="BJ177" s="1">
        <v>293</v>
      </c>
      <c r="BK177" s="1">
        <v>292.39999999999998</v>
      </c>
      <c r="BL177" s="1">
        <v>291.79000000000002</v>
      </c>
      <c r="BM177" s="1">
        <v>291.16000000000003</v>
      </c>
      <c r="BN177" s="1">
        <v>290.52999999999997</v>
      </c>
      <c r="BO177" s="1">
        <v>289.89999999999998</v>
      </c>
      <c r="BP177" s="1">
        <v>289.37</v>
      </c>
      <c r="BQ177" s="1">
        <v>288.83999999999997</v>
      </c>
      <c r="BR177" s="1">
        <v>287.58</v>
      </c>
      <c r="BS177" s="1">
        <v>286.31</v>
      </c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N177" s="24">
        <v>174</v>
      </c>
      <c r="EO177" s="38">
        <v>3</v>
      </c>
      <c r="EP177" s="38">
        <v>34</v>
      </c>
      <c r="EQ177" s="17">
        <v>555740</v>
      </c>
      <c r="ER177" s="17">
        <v>391500</v>
      </c>
      <c r="ES177" s="41">
        <f t="shared" si="27"/>
        <v>318.72000000000003</v>
      </c>
      <c r="ET177" s="41">
        <f t="shared" si="28"/>
        <v>197.272308528</v>
      </c>
      <c r="EU177" s="41">
        <f t="shared" si="30"/>
        <v>121.44769147200003</v>
      </c>
      <c r="EV177" s="27" t="str">
        <f t="shared" si="31"/>
        <v>3,34</v>
      </c>
      <c r="EW177" s="28">
        <v>2</v>
      </c>
      <c r="EX177" s="28">
        <v>47</v>
      </c>
      <c r="EY177" s="28">
        <v>1</v>
      </c>
      <c r="EZ177" s="28">
        <v>306.13299999999998</v>
      </c>
      <c r="FA177" s="27" t="str">
        <f t="shared" si="32"/>
        <v/>
      </c>
      <c r="FB177" s="28">
        <f t="shared" si="33"/>
        <v>0</v>
      </c>
      <c r="FC177" s="28">
        <f t="shared" si="33"/>
        <v>0</v>
      </c>
      <c r="FD177" s="28">
        <f t="shared" si="34"/>
        <v>306.13299999999998</v>
      </c>
      <c r="FE177" s="29">
        <f t="shared" si="29"/>
        <v>0</v>
      </c>
      <c r="FF177" s="3" t="str">
        <f t="shared" si="35"/>
        <v/>
      </c>
      <c r="FG177" s="42" t="str">
        <f t="shared" si="37"/>
        <v/>
      </c>
      <c r="FH177" s="42" t="str">
        <f t="shared" si="37"/>
        <v/>
      </c>
      <c r="FI177" s="42" t="str">
        <f t="shared" si="37"/>
        <v/>
      </c>
      <c r="FK177" s="32">
        <v>1</v>
      </c>
      <c r="FL177" s="32">
        <v>174</v>
      </c>
      <c r="FM177" s="31">
        <v>1</v>
      </c>
      <c r="FN177" s="31">
        <v>34</v>
      </c>
      <c r="FO177" s="31">
        <v>46</v>
      </c>
      <c r="FP177" s="32" t="s">
        <v>25</v>
      </c>
      <c r="FQ177" s="32">
        <v>2.5000000000000001E-2</v>
      </c>
      <c r="FR177" s="32">
        <v>0</v>
      </c>
      <c r="FS177" s="32">
        <v>0</v>
      </c>
      <c r="FT177" s="32">
        <v>0</v>
      </c>
      <c r="FU177" s="32">
        <v>0</v>
      </c>
      <c r="FV177" s="39"/>
    </row>
    <row r="178" spans="1:178" ht="2.1" customHeight="1" x14ac:dyDescent="0.25">
      <c r="A178" s="5"/>
      <c r="B178" s="1">
        <v>294.52</v>
      </c>
      <c r="C178" s="1">
        <v>294.13</v>
      </c>
      <c r="D178" s="1">
        <v>293.74</v>
      </c>
      <c r="E178" s="1">
        <v>293.47000000000003</v>
      </c>
      <c r="F178" s="1">
        <v>293.2</v>
      </c>
      <c r="G178" s="1">
        <v>292.93</v>
      </c>
      <c r="H178" s="1">
        <v>292.51</v>
      </c>
      <c r="I178" s="1">
        <v>292.08</v>
      </c>
      <c r="J178" s="1">
        <v>291.63</v>
      </c>
      <c r="K178" s="1">
        <v>291.18</v>
      </c>
      <c r="L178" s="1">
        <v>290.85000000000002</v>
      </c>
      <c r="M178" s="1">
        <v>290.51</v>
      </c>
      <c r="N178" s="1">
        <v>290.17</v>
      </c>
      <c r="O178" s="1">
        <v>289.52</v>
      </c>
      <c r="P178" s="1">
        <v>288.87</v>
      </c>
      <c r="Q178" s="1">
        <v>288.22000000000003</v>
      </c>
      <c r="R178" s="1">
        <v>287.44</v>
      </c>
      <c r="S178" s="1">
        <v>286.66000000000003</v>
      </c>
      <c r="T178" s="1">
        <v>285.70999999999998</v>
      </c>
      <c r="U178" s="1">
        <v>284.76</v>
      </c>
      <c r="V178" s="1">
        <v>283.92</v>
      </c>
      <c r="W178" s="1">
        <v>283.07</v>
      </c>
      <c r="X178" s="1">
        <v>282.23</v>
      </c>
      <c r="Y178" s="1">
        <v>281.33</v>
      </c>
      <c r="Z178" s="1">
        <v>280.43</v>
      </c>
      <c r="AA178" s="1">
        <v>279.35000000000002</v>
      </c>
      <c r="AB178" s="1">
        <v>278.27999999999997</v>
      </c>
      <c r="AC178" s="1">
        <v>277.2</v>
      </c>
      <c r="AD178" s="1">
        <v>275.52</v>
      </c>
      <c r="AE178" s="1">
        <v>273.83999999999997</v>
      </c>
      <c r="AF178" s="1">
        <v>272.16000000000003</v>
      </c>
      <c r="AG178" s="1">
        <v>271.64</v>
      </c>
      <c r="AH178" s="1">
        <v>271.11</v>
      </c>
      <c r="AI178" s="1">
        <v>272.17</v>
      </c>
      <c r="AJ178" s="1">
        <v>273.22000000000003</v>
      </c>
      <c r="AK178" s="1">
        <v>273.81</v>
      </c>
      <c r="AL178" s="1">
        <v>274.39</v>
      </c>
      <c r="AM178" s="1">
        <v>274.98</v>
      </c>
      <c r="AN178" s="1">
        <v>277.69</v>
      </c>
      <c r="AO178" s="1">
        <v>280.41000000000003</v>
      </c>
      <c r="AP178" s="1">
        <v>283.13</v>
      </c>
      <c r="AQ178" s="1">
        <v>285.55</v>
      </c>
      <c r="AR178" s="1">
        <v>287.97000000000003</v>
      </c>
      <c r="AS178" s="1">
        <v>289.66000000000003</v>
      </c>
      <c r="AT178" s="1">
        <v>291.33999999999997</v>
      </c>
      <c r="AU178" s="1">
        <v>293.02999999999997</v>
      </c>
      <c r="AV178" s="1">
        <v>293.70999999999998</v>
      </c>
      <c r="AW178" s="1">
        <v>294.39</v>
      </c>
      <c r="AX178" s="1">
        <v>294.75</v>
      </c>
      <c r="AY178" s="1">
        <v>295.10000000000002</v>
      </c>
      <c r="AZ178" s="1">
        <v>294.87</v>
      </c>
      <c r="BA178" s="1">
        <v>294.64999999999998</v>
      </c>
      <c r="BB178" s="1">
        <v>294.42</v>
      </c>
      <c r="BC178" s="1">
        <v>294.88</v>
      </c>
      <c r="BD178" s="1">
        <v>295.33</v>
      </c>
      <c r="BE178" s="1">
        <v>295.79000000000002</v>
      </c>
      <c r="BF178" s="1">
        <v>295.11</v>
      </c>
      <c r="BG178" s="1">
        <v>294.42</v>
      </c>
      <c r="BH178" s="1">
        <v>294.39999999999998</v>
      </c>
      <c r="BI178" s="1">
        <v>294.38</v>
      </c>
      <c r="BJ178" s="1">
        <v>294.36</v>
      </c>
      <c r="BK178" s="1">
        <v>293.75</v>
      </c>
      <c r="BL178" s="1">
        <v>293.14</v>
      </c>
      <c r="BM178" s="1">
        <v>292.51</v>
      </c>
      <c r="BN178" s="1">
        <v>291.89</v>
      </c>
      <c r="BO178" s="1">
        <v>291.36</v>
      </c>
      <c r="BP178" s="1">
        <v>290.83</v>
      </c>
      <c r="BQ178" s="1">
        <v>290.3</v>
      </c>
      <c r="BR178" s="1">
        <v>289.02999999999997</v>
      </c>
      <c r="BS178" s="1">
        <v>287.76</v>
      </c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/>
      <c r="CS178" s="39"/>
      <c r="CT178" s="39"/>
      <c r="CU178" s="39"/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  <c r="DI178" s="39"/>
      <c r="DJ178" s="39"/>
      <c r="DK178" s="39"/>
      <c r="DL178" s="39"/>
      <c r="DM178" s="39"/>
      <c r="DN178" s="39"/>
      <c r="DO178" s="39"/>
      <c r="DP178" s="39"/>
      <c r="DQ178" s="39"/>
      <c r="DR178" s="39"/>
      <c r="DS178" s="39"/>
      <c r="DT178" s="39"/>
      <c r="DU178" s="39"/>
      <c r="DV178" s="39"/>
      <c r="DW178" s="39"/>
      <c r="DX178" s="39"/>
      <c r="DY178" s="39"/>
      <c r="DZ178" s="39"/>
      <c r="EA178" s="39"/>
      <c r="EB178" s="39"/>
      <c r="EC178" s="39"/>
      <c r="ED178" s="39"/>
      <c r="EE178" s="39"/>
      <c r="EF178" s="39"/>
      <c r="EG178" s="39"/>
      <c r="EH178" s="39"/>
      <c r="EI178" s="39"/>
      <c r="EJ178" s="39"/>
      <c r="EK178" s="39"/>
      <c r="EL178" s="39"/>
      <c r="EN178" s="24">
        <v>175</v>
      </c>
      <c r="EO178" s="38">
        <v>3</v>
      </c>
      <c r="EP178" s="38">
        <v>35</v>
      </c>
      <c r="EQ178" s="17">
        <v>555780</v>
      </c>
      <c r="ER178" s="17">
        <v>391500</v>
      </c>
      <c r="ES178" s="41">
        <f t="shared" si="27"/>
        <v>318.02</v>
      </c>
      <c r="ET178" s="41">
        <f t="shared" si="28"/>
        <v>197.22081561599899</v>
      </c>
      <c r="EU178" s="41">
        <f t="shared" si="30"/>
        <v>120.79918438400099</v>
      </c>
      <c r="EV178" s="27" t="str">
        <f t="shared" si="31"/>
        <v>3,35</v>
      </c>
      <c r="EW178" s="28">
        <v>2</v>
      </c>
      <c r="EX178" s="28">
        <v>48</v>
      </c>
      <c r="EY178" s="28">
        <v>1</v>
      </c>
      <c r="EZ178" s="28">
        <v>306.06400000000002</v>
      </c>
      <c r="FA178" s="27" t="str">
        <f t="shared" si="32"/>
        <v/>
      </c>
      <c r="FB178" s="28">
        <f t="shared" si="33"/>
        <v>0</v>
      </c>
      <c r="FC178" s="28">
        <f t="shared" si="33"/>
        <v>0</v>
      </c>
      <c r="FD178" s="28">
        <f t="shared" si="34"/>
        <v>306.06400000000002</v>
      </c>
      <c r="FE178" s="29">
        <f t="shared" si="29"/>
        <v>0</v>
      </c>
      <c r="FF178" s="3" t="str">
        <f t="shared" si="35"/>
        <v/>
      </c>
      <c r="FG178" s="42" t="str">
        <f t="shared" si="37"/>
        <v/>
      </c>
      <c r="FH178" s="42" t="str">
        <f t="shared" si="37"/>
        <v/>
      </c>
      <c r="FI178" s="42" t="str">
        <f t="shared" si="37"/>
        <v/>
      </c>
      <c r="FK178" s="32">
        <v>1</v>
      </c>
      <c r="FL178" s="32">
        <v>175</v>
      </c>
      <c r="FM178" s="31">
        <v>1</v>
      </c>
      <c r="FN178" s="31">
        <v>35</v>
      </c>
      <c r="FO178" s="31">
        <v>29</v>
      </c>
      <c r="FP178" s="32" t="s">
        <v>25</v>
      </c>
      <c r="FQ178" s="32">
        <v>2.5000000000000001E-2</v>
      </c>
      <c r="FR178" s="32">
        <v>0</v>
      </c>
      <c r="FS178" s="32">
        <v>0</v>
      </c>
      <c r="FT178" s="32">
        <v>0</v>
      </c>
      <c r="FU178" s="32">
        <v>0</v>
      </c>
      <c r="FV178" s="39"/>
    </row>
    <row r="179" spans="1:178" ht="2.1" customHeight="1" x14ac:dyDescent="0.25">
      <c r="A179" s="5"/>
      <c r="B179" s="1">
        <v>294.61</v>
      </c>
      <c r="C179" s="1">
        <v>294.33999999999997</v>
      </c>
      <c r="D179" s="1">
        <v>293.95</v>
      </c>
      <c r="E179" s="1">
        <v>293.68</v>
      </c>
      <c r="F179" s="1">
        <v>293.41000000000003</v>
      </c>
      <c r="G179" s="1">
        <v>293.14</v>
      </c>
      <c r="H179" s="1">
        <v>292.87</v>
      </c>
      <c r="I179" s="1">
        <v>292.45</v>
      </c>
      <c r="J179" s="1">
        <v>292</v>
      </c>
      <c r="K179" s="1">
        <v>291.66000000000003</v>
      </c>
      <c r="L179" s="1">
        <v>291.32</v>
      </c>
      <c r="M179" s="1">
        <v>290.99</v>
      </c>
      <c r="N179" s="1">
        <v>290.64999999999998</v>
      </c>
      <c r="O179" s="1">
        <v>290</v>
      </c>
      <c r="P179" s="1">
        <v>289.35000000000002</v>
      </c>
      <c r="Q179" s="1">
        <v>288.7</v>
      </c>
      <c r="R179" s="1">
        <v>288.04000000000002</v>
      </c>
      <c r="S179" s="1">
        <v>287.27</v>
      </c>
      <c r="T179" s="1">
        <v>286.31</v>
      </c>
      <c r="U179" s="1">
        <v>285.47000000000003</v>
      </c>
      <c r="V179" s="1">
        <v>284.63</v>
      </c>
      <c r="W179" s="1">
        <v>283.79000000000002</v>
      </c>
      <c r="X179" s="1">
        <v>282.95</v>
      </c>
      <c r="Y179" s="1">
        <v>282.05</v>
      </c>
      <c r="Z179" s="1">
        <v>280.97000000000003</v>
      </c>
      <c r="AA179" s="1">
        <v>279.89</v>
      </c>
      <c r="AB179" s="1">
        <v>278.81</v>
      </c>
      <c r="AC179" s="1">
        <v>277.73</v>
      </c>
      <c r="AD179" s="1">
        <v>276.06</v>
      </c>
      <c r="AE179" s="1">
        <v>274.38</v>
      </c>
      <c r="AF179" s="1">
        <v>272.7</v>
      </c>
      <c r="AG179" s="1">
        <v>271.02</v>
      </c>
      <c r="AH179" s="1">
        <v>270.5</v>
      </c>
      <c r="AI179" s="1">
        <v>271.55</v>
      </c>
      <c r="AJ179" s="1">
        <v>272.14</v>
      </c>
      <c r="AK179" s="1">
        <v>272.72000000000003</v>
      </c>
      <c r="AL179" s="1">
        <v>273.31</v>
      </c>
      <c r="AM179" s="1">
        <v>273.89</v>
      </c>
      <c r="AN179" s="1">
        <v>276.61</v>
      </c>
      <c r="AO179" s="1">
        <v>279.33</v>
      </c>
      <c r="AP179" s="1">
        <v>282.04000000000002</v>
      </c>
      <c r="AQ179" s="1">
        <v>284.76</v>
      </c>
      <c r="AR179" s="1">
        <v>287.18</v>
      </c>
      <c r="AS179" s="1">
        <v>288.87</v>
      </c>
      <c r="AT179" s="1">
        <v>290.55</v>
      </c>
      <c r="AU179" s="1">
        <v>292.23</v>
      </c>
      <c r="AV179" s="1">
        <v>293.92</v>
      </c>
      <c r="AW179" s="1">
        <v>294.60000000000002</v>
      </c>
      <c r="AX179" s="1">
        <v>294.95</v>
      </c>
      <c r="AY179" s="1">
        <v>294.73</v>
      </c>
      <c r="AZ179" s="1">
        <v>294.5</v>
      </c>
      <c r="BA179" s="1">
        <v>294.27999999999997</v>
      </c>
      <c r="BB179" s="1">
        <v>294.05</v>
      </c>
      <c r="BC179" s="1">
        <v>294.51</v>
      </c>
      <c r="BD179" s="1">
        <v>294.95999999999998</v>
      </c>
      <c r="BE179" s="1">
        <v>295.42</v>
      </c>
      <c r="BF179" s="1">
        <v>295.87</v>
      </c>
      <c r="BG179" s="1">
        <v>295.19</v>
      </c>
      <c r="BH179" s="1">
        <v>295.17</v>
      </c>
      <c r="BI179" s="1">
        <v>295.14999999999998</v>
      </c>
      <c r="BJ179" s="1">
        <v>295.13</v>
      </c>
      <c r="BK179" s="1">
        <v>295.10000000000002</v>
      </c>
      <c r="BL179" s="1">
        <v>294.5</v>
      </c>
      <c r="BM179" s="1">
        <v>293.87</v>
      </c>
      <c r="BN179" s="1">
        <v>293.33999999999997</v>
      </c>
      <c r="BO179" s="1">
        <v>292.81</v>
      </c>
      <c r="BP179" s="1">
        <v>292.27999999999997</v>
      </c>
      <c r="BQ179" s="1">
        <v>291.75</v>
      </c>
      <c r="BR179" s="1">
        <v>290.48</v>
      </c>
      <c r="BS179" s="1">
        <v>289.20999999999998</v>
      </c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/>
      <c r="CS179" s="39"/>
      <c r="CT179" s="39"/>
      <c r="CU179" s="39"/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9"/>
      <c r="DM179" s="39"/>
      <c r="DN179" s="39"/>
      <c r="DO179" s="39"/>
      <c r="DP179" s="39"/>
      <c r="DQ179" s="39"/>
      <c r="DR179" s="39"/>
      <c r="DS179" s="39"/>
      <c r="DT179" s="39"/>
      <c r="DU179" s="39"/>
      <c r="DV179" s="39"/>
      <c r="DW179" s="39"/>
      <c r="DX179" s="39"/>
      <c r="DY179" s="39"/>
      <c r="DZ179" s="39"/>
      <c r="EA179" s="39"/>
      <c r="EB179" s="39"/>
      <c r="EC179" s="39"/>
      <c r="ED179" s="39"/>
      <c r="EE179" s="39"/>
      <c r="EF179" s="39"/>
      <c r="EG179" s="39"/>
      <c r="EH179" s="39"/>
      <c r="EI179" s="39"/>
      <c r="EJ179" s="39"/>
      <c r="EK179" s="39"/>
      <c r="EL179" s="39"/>
      <c r="EN179" s="24">
        <v>176</v>
      </c>
      <c r="EO179" s="38">
        <v>3</v>
      </c>
      <c r="EP179" s="38">
        <v>36</v>
      </c>
      <c r="EQ179" s="17">
        <v>555820</v>
      </c>
      <c r="ER179" s="17">
        <v>391500</v>
      </c>
      <c r="ES179" s="41">
        <f t="shared" si="27"/>
        <v>317.32</v>
      </c>
      <c r="ET179" s="41">
        <f t="shared" si="28"/>
        <v>197.169322704</v>
      </c>
      <c r="EU179" s="41">
        <f t="shared" si="30"/>
        <v>120.150677296</v>
      </c>
      <c r="EV179" s="27" t="str">
        <f t="shared" si="31"/>
        <v>3,36</v>
      </c>
      <c r="EW179" s="28">
        <v>2</v>
      </c>
      <c r="EX179" s="28">
        <v>49</v>
      </c>
      <c r="EY179" s="28">
        <v>1</v>
      </c>
      <c r="EZ179" s="28">
        <v>306.00099999999998</v>
      </c>
      <c r="FA179" s="27" t="str">
        <f t="shared" si="32"/>
        <v/>
      </c>
      <c r="FB179" s="28">
        <f t="shared" si="33"/>
        <v>0</v>
      </c>
      <c r="FC179" s="28">
        <f t="shared" si="33"/>
        <v>0</v>
      </c>
      <c r="FD179" s="28">
        <f t="shared" si="34"/>
        <v>306.00099999999998</v>
      </c>
      <c r="FE179" s="29">
        <f t="shared" si="29"/>
        <v>0</v>
      </c>
      <c r="FF179" s="3" t="str">
        <f t="shared" si="35"/>
        <v/>
      </c>
      <c r="FG179" s="42" t="str">
        <f t="shared" si="37"/>
        <v/>
      </c>
      <c r="FH179" s="42" t="str">
        <f t="shared" si="37"/>
        <v/>
      </c>
      <c r="FI179" s="42" t="str">
        <f t="shared" si="37"/>
        <v/>
      </c>
      <c r="FK179" s="32">
        <v>1</v>
      </c>
      <c r="FL179" s="32">
        <v>176</v>
      </c>
      <c r="FM179" s="31">
        <v>1</v>
      </c>
      <c r="FN179" s="31">
        <v>35</v>
      </c>
      <c r="FO179" s="31">
        <v>38</v>
      </c>
      <c r="FP179" s="32" t="s">
        <v>25</v>
      </c>
      <c r="FQ179" s="32">
        <v>2.5000000000000001E-2</v>
      </c>
      <c r="FR179" s="32">
        <v>0</v>
      </c>
      <c r="FS179" s="32">
        <v>0</v>
      </c>
      <c r="FT179" s="32">
        <v>0</v>
      </c>
      <c r="FU179" s="32">
        <v>0</v>
      </c>
      <c r="FV179" s="39"/>
    </row>
    <row r="180" spans="1:178" ht="2.1" customHeight="1" x14ac:dyDescent="0.25">
      <c r="A180" s="5"/>
      <c r="B180" s="1">
        <v>294.7</v>
      </c>
      <c r="C180" s="1">
        <v>294.43</v>
      </c>
      <c r="D180" s="1">
        <v>294.16000000000003</v>
      </c>
      <c r="E180" s="1">
        <v>293.89</v>
      </c>
      <c r="F180" s="1">
        <v>293.62</v>
      </c>
      <c r="G180" s="1">
        <v>293.35000000000002</v>
      </c>
      <c r="H180" s="1">
        <v>293.08</v>
      </c>
      <c r="I180" s="1">
        <v>292.81</v>
      </c>
      <c r="J180" s="1">
        <v>292.47000000000003</v>
      </c>
      <c r="K180" s="1">
        <v>292.14</v>
      </c>
      <c r="L180" s="1">
        <v>291.8</v>
      </c>
      <c r="M180" s="1">
        <v>291.47000000000003</v>
      </c>
      <c r="N180" s="1">
        <v>291.13</v>
      </c>
      <c r="O180" s="1">
        <v>290.48</v>
      </c>
      <c r="P180" s="1">
        <v>289.83</v>
      </c>
      <c r="Q180" s="1">
        <v>289.17</v>
      </c>
      <c r="R180" s="1">
        <v>288.52</v>
      </c>
      <c r="S180" s="1">
        <v>287.87</v>
      </c>
      <c r="T180" s="1">
        <v>287.02999999999997</v>
      </c>
      <c r="U180" s="1">
        <v>286.19</v>
      </c>
      <c r="V180" s="1">
        <v>285.33999999999997</v>
      </c>
      <c r="W180" s="1">
        <v>284.5</v>
      </c>
      <c r="X180" s="1">
        <v>283.66000000000003</v>
      </c>
      <c r="Y180" s="1">
        <v>282.58</v>
      </c>
      <c r="Z180" s="1">
        <v>281.5</v>
      </c>
      <c r="AA180" s="1">
        <v>280.43</v>
      </c>
      <c r="AB180" s="1">
        <v>279.35000000000002</v>
      </c>
      <c r="AC180" s="1">
        <v>278.27</v>
      </c>
      <c r="AD180" s="1">
        <v>276.58999999999997</v>
      </c>
      <c r="AE180" s="1">
        <v>274.91000000000003</v>
      </c>
      <c r="AF180" s="1">
        <v>273.24</v>
      </c>
      <c r="AG180" s="1">
        <v>271.56</v>
      </c>
      <c r="AH180" s="1">
        <v>269.88</v>
      </c>
      <c r="AI180" s="1">
        <v>270.47000000000003</v>
      </c>
      <c r="AJ180" s="1">
        <v>271.05</v>
      </c>
      <c r="AK180" s="1">
        <v>271.64</v>
      </c>
      <c r="AL180" s="1">
        <v>272.22000000000003</v>
      </c>
      <c r="AM180" s="1">
        <v>272.81</v>
      </c>
      <c r="AN180" s="1">
        <v>275.52999999999997</v>
      </c>
      <c r="AO180" s="1">
        <v>278.24</v>
      </c>
      <c r="AP180" s="1">
        <v>280.95999999999998</v>
      </c>
      <c r="AQ180" s="1">
        <v>283.67</v>
      </c>
      <c r="AR180" s="1">
        <v>286.39</v>
      </c>
      <c r="AS180" s="1">
        <v>288.07</v>
      </c>
      <c r="AT180" s="1">
        <v>289.76</v>
      </c>
      <c r="AU180" s="1">
        <v>291.44</v>
      </c>
      <c r="AV180" s="1">
        <v>293.13</v>
      </c>
      <c r="AW180" s="1">
        <v>294.81</v>
      </c>
      <c r="AX180" s="1">
        <v>294.58</v>
      </c>
      <c r="AY180" s="1">
        <v>294.36</v>
      </c>
      <c r="AZ180" s="1">
        <v>294.13</v>
      </c>
      <c r="BA180" s="1">
        <v>293.91000000000003</v>
      </c>
      <c r="BB180" s="1">
        <v>293.68</v>
      </c>
      <c r="BC180" s="1">
        <v>294.14</v>
      </c>
      <c r="BD180" s="1">
        <v>294.58999999999997</v>
      </c>
      <c r="BE180" s="1">
        <v>295.05</v>
      </c>
      <c r="BF180" s="1">
        <v>295.5</v>
      </c>
      <c r="BG180" s="1">
        <v>295.95999999999998</v>
      </c>
      <c r="BH180" s="1">
        <v>295.94</v>
      </c>
      <c r="BI180" s="1">
        <v>295.92</v>
      </c>
      <c r="BJ180" s="1">
        <v>295.89</v>
      </c>
      <c r="BK180" s="1">
        <v>295.87</v>
      </c>
      <c r="BL180" s="1">
        <v>295.85000000000002</v>
      </c>
      <c r="BM180" s="1">
        <v>295.32</v>
      </c>
      <c r="BN180" s="1">
        <v>294.79000000000002</v>
      </c>
      <c r="BO180" s="1">
        <v>294.26</v>
      </c>
      <c r="BP180" s="1">
        <v>293.73</v>
      </c>
      <c r="BQ180" s="1">
        <v>293.2</v>
      </c>
      <c r="BR180" s="1">
        <v>291.93</v>
      </c>
      <c r="BS180" s="1">
        <v>290.66000000000003</v>
      </c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N180" s="24">
        <v>177</v>
      </c>
      <c r="EO180" s="38">
        <v>3</v>
      </c>
      <c r="EP180" s="38">
        <v>37</v>
      </c>
      <c r="EQ180" s="17">
        <v>555860</v>
      </c>
      <c r="ER180" s="17">
        <v>391500</v>
      </c>
      <c r="ES180" s="41">
        <f t="shared" si="27"/>
        <v>316.62</v>
      </c>
      <c r="ET180" s="41">
        <f t="shared" si="28"/>
        <v>197.11782979200001</v>
      </c>
      <c r="EU180" s="41">
        <f t="shared" si="30"/>
        <v>119.502170208</v>
      </c>
      <c r="EV180" s="27" t="str">
        <f t="shared" si="31"/>
        <v>3,37</v>
      </c>
      <c r="EW180" s="28">
        <v>2</v>
      </c>
      <c r="EX180" s="28">
        <v>50</v>
      </c>
      <c r="EY180" s="28">
        <v>1</v>
      </c>
      <c r="EZ180" s="28">
        <v>305.93700000000001</v>
      </c>
      <c r="FA180" s="27" t="str">
        <f t="shared" si="32"/>
        <v/>
      </c>
      <c r="FB180" s="28">
        <f t="shared" si="33"/>
        <v>0</v>
      </c>
      <c r="FC180" s="28">
        <f t="shared" si="33"/>
        <v>0</v>
      </c>
      <c r="FD180" s="28">
        <f t="shared" si="34"/>
        <v>305.93700000000001</v>
      </c>
      <c r="FE180" s="29">
        <f t="shared" si="29"/>
        <v>0</v>
      </c>
      <c r="FF180" s="3" t="str">
        <f t="shared" si="35"/>
        <v/>
      </c>
      <c r="FG180" s="42" t="str">
        <f t="shared" si="37"/>
        <v/>
      </c>
      <c r="FH180" s="42" t="str">
        <f t="shared" si="37"/>
        <v/>
      </c>
      <c r="FI180" s="42" t="str">
        <f t="shared" si="37"/>
        <v/>
      </c>
      <c r="FK180" s="32">
        <v>1</v>
      </c>
      <c r="FL180" s="32">
        <v>177</v>
      </c>
      <c r="FM180" s="31">
        <v>1</v>
      </c>
      <c r="FN180" s="31">
        <v>38</v>
      </c>
      <c r="FO180" s="31">
        <v>43</v>
      </c>
      <c r="FP180" s="32" t="s">
        <v>25</v>
      </c>
      <c r="FQ180" s="32">
        <v>2.5000000000000001E-2</v>
      </c>
      <c r="FR180" s="32">
        <v>0</v>
      </c>
      <c r="FS180" s="32">
        <v>0</v>
      </c>
      <c r="FT180" s="32">
        <v>0</v>
      </c>
      <c r="FU180" s="32">
        <v>0</v>
      </c>
      <c r="FV180" s="39"/>
    </row>
    <row r="181" spans="1:178" ht="2.1" customHeight="1" x14ac:dyDescent="0.25">
      <c r="A181" s="5"/>
      <c r="B181" s="1">
        <v>294.76</v>
      </c>
      <c r="C181" s="1">
        <v>294.49</v>
      </c>
      <c r="D181" s="1">
        <v>294.35000000000002</v>
      </c>
      <c r="E181" s="1">
        <v>294.08</v>
      </c>
      <c r="F181" s="1">
        <v>293.81</v>
      </c>
      <c r="G181" s="1">
        <v>293.54000000000002</v>
      </c>
      <c r="H181" s="1">
        <v>293.27</v>
      </c>
      <c r="I181" s="1">
        <v>293.22000000000003</v>
      </c>
      <c r="J181" s="1">
        <v>293.12</v>
      </c>
      <c r="K181" s="1">
        <v>292.77999999999997</v>
      </c>
      <c r="L181" s="1">
        <v>292.44</v>
      </c>
      <c r="M181" s="1">
        <v>292.11</v>
      </c>
      <c r="N181" s="1">
        <v>291.77</v>
      </c>
      <c r="O181" s="1">
        <v>291.12</v>
      </c>
      <c r="P181" s="1">
        <v>290.47000000000003</v>
      </c>
      <c r="Q181" s="1">
        <v>289.82</v>
      </c>
      <c r="R181" s="1">
        <v>289.16000000000003</v>
      </c>
      <c r="S181" s="1">
        <v>288.77999999999997</v>
      </c>
      <c r="T181" s="1">
        <v>288.08999999999997</v>
      </c>
      <c r="U181" s="1">
        <v>287.25</v>
      </c>
      <c r="V181" s="1">
        <v>286.41000000000003</v>
      </c>
      <c r="W181" s="1">
        <v>285.56</v>
      </c>
      <c r="X181" s="1">
        <v>284.72000000000003</v>
      </c>
      <c r="Y181" s="1">
        <v>283.64</v>
      </c>
      <c r="Z181" s="1">
        <v>282.57</v>
      </c>
      <c r="AA181" s="1">
        <v>281.49</v>
      </c>
      <c r="AB181" s="1">
        <v>280.41000000000003</v>
      </c>
      <c r="AC181" s="1">
        <v>279.44</v>
      </c>
      <c r="AD181" s="1">
        <v>278.49</v>
      </c>
      <c r="AE181" s="1">
        <v>276.81</v>
      </c>
      <c r="AF181" s="1">
        <v>275.13</v>
      </c>
      <c r="AG181" s="1">
        <v>273.45</v>
      </c>
      <c r="AH181" s="1">
        <v>271.77999999999997</v>
      </c>
      <c r="AI181" s="1">
        <v>272.36</v>
      </c>
      <c r="AJ181" s="1">
        <v>272.95</v>
      </c>
      <c r="AK181" s="1">
        <v>273.52999999999997</v>
      </c>
      <c r="AL181" s="1">
        <v>274.12</v>
      </c>
      <c r="AM181" s="1">
        <v>274.27</v>
      </c>
      <c r="AN181" s="1">
        <v>275.39999999999998</v>
      </c>
      <c r="AO181" s="1">
        <v>278.12</v>
      </c>
      <c r="AP181" s="1">
        <v>280.83999999999997</v>
      </c>
      <c r="AQ181" s="1">
        <v>283.55</v>
      </c>
      <c r="AR181" s="1">
        <v>286.27</v>
      </c>
      <c r="AS181" s="1">
        <v>287.95</v>
      </c>
      <c r="AT181" s="1">
        <v>289.64</v>
      </c>
      <c r="AU181" s="1">
        <v>291.32</v>
      </c>
      <c r="AV181" s="1">
        <v>293</v>
      </c>
      <c r="AW181" s="1">
        <v>293.64</v>
      </c>
      <c r="AX181" s="1">
        <v>292.83</v>
      </c>
      <c r="AY181" s="1">
        <v>292.60000000000002</v>
      </c>
      <c r="AZ181" s="1">
        <v>292.38</v>
      </c>
      <c r="BA181" s="1">
        <v>292.14999999999998</v>
      </c>
      <c r="BB181" s="1">
        <v>291.93</v>
      </c>
      <c r="BC181" s="1">
        <v>293.19</v>
      </c>
      <c r="BD181" s="1">
        <v>293.64</v>
      </c>
      <c r="BE181" s="1">
        <v>294.10000000000002</v>
      </c>
      <c r="BF181" s="1">
        <v>294.55</v>
      </c>
      <c r="BG181" s="1">
        <v>295.01</v>
      </c>
      <c r="BH181" s="1">
        <v>294.99</v>
      </c>
      <c r="BI181" s="1">
        <v>294.97000000000003</v>
      </c>
      <c r="BJ181" s="1">
        <v>294.94</v>
      </c>
      <c r="BK181" s="1">
        <v>294.92</v>
      </c>
      <c r="BL181" s="1">
        <v>296.94</v>
      </c>
      <c r="BM181" s="1">
        <v>295.92</v>
      </c>
      <c r="BN181" s="1">
        <v>295.39</v>
      </c>
      <c r="BO181" s="1">
        <v>294.86</v>
      </c>
      <c r="BP181" s="1">
        <v>294.33</v>
      </c>
      <c r="BQ181" s="1">
        <v>293.8</v>
      </c>
      <c r="BR181" s="1">
        <v>292.44</v>
      </c>
      <c r="BS181" s="1">
        <v>291.17</v>
      </c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N181" s="24">
        <v>178</v>
      </c>
      <c r="EO181" s="38">
        <v>3</v>
      </c>
      <c r="EP181" s="38">
        <v>38</v>
      </c>
      <c r="EQ181" s="17">
        <v>555900</v>
      </c>
      <c r="ER181" s="17">
        <v>391500</v>
      </c>
      <c r="ES181" s="41">
        <f t="shared" si="27"/>
        <v>315.92</v>
      </c>
      <c r="ET181" s="41">
        <f t="shared" si="28"/>
        <v>197.066336879999</v>
      </c>
      <c r="EU181" s="41">
        <f t="shared" si="30"/>
        <v>118.85366312000102</v>
      </c>
      <c r="EV181" s="27" t="str">
        <f t="shared" si="31"/>
        <v>3,38</v>
      </c>
      <c r="EW181" s="28">
        <v>2</v>
      </c>
      <c r="EX181" s="28">
        <v>51</v>
      </c>
      <c r="EY181" s="28">
        <v>1</v>
      </c>
      <c r="EZ181" s="28">
        <v>305.87400000000002</v>
      </c>
      <c r="FA181" s="27" t="str">
        <f t="shared" si="32"/>
        <v/>
      </c>
      <c r="FB181" s="28">
        <f t="shared" si="33"/>
        <v>0</v>
      </c>
      <c r="FC181" s="28">
        <f t="shared" si="33"/>
        <v>0</v>
      </c>
      <c r="FD181" s="28">
        <f t="shared" si="34"/>
        <v>305.87400000000002</v>
      </c>
      <c r="FE181" s="29">
        <f t="shared" si="29"/>
        <v>0</v>
      </c>
      <c r="FF181" s="3" t="str">
        <f t="shared" si="35"/>
        <v/>
      </c>
      <c r="FG181" s="42" t="str">
        <f t="shared" si="37"/>
        <v/>
      </c>
      <c r="FH181" s="42" t="str">
        <f t="shared" si="37"/>
        <v/>
      </c>
      <c r="FI181" s="42" t="str">
        <f t="shared" si="37"/>
        <v/>
      </c>
      <c r="FK181" s="32">
        <v>1</v>
      </c>
      <c r="FL181" s="32">
        <v>178</v>
      </c>
      <c r="FM181" s="31">
        <v>1</v>
      </c>
      <c r="FN181" s="31">
        <v>37</v>
      </c>
      <c r="FO181" s="31">
        <v>47</v>
      </c>
      <c r="FP181" s="32" t="s">
        <v>25</v>
      </c>
      <c r="FQ181" s="32">
        <v>2.5000000000000001E-2</v>
      </c>
      <c r="FR181" s="32">
        <v>0</v>
      </c>
      <c r="FS181" s="32">
        <v>0</v>
      </c>
      <c r="FT181" s="32">
        <v>0</v>
      </c>
      <c r="FU181" s="32">
        <v>0</v>
      </c>
      <c r="FV181" s="39"/>
    </row>
    <row r="182" spans="1:178" ht="2.1" customHeight="1" x14ac:dyDescent="0.25">
      <c r="A182" s="5"/>
      <c r="B182" s="1">
        <v>294.83</v>
      </c>
      <c r="C182" s="1">
        <v>294.69</v>
      </c>
      <c r="D182" s="1">
        <v>294.54000000000002</v>
      </c>
      <c r="E182" s="1">
        <v>294.27</v>
      </c>
      <c r="F182" s="1">
        <v>294</v>
      </c>
      <c r="G182" s="1">
        <v>293.73</v>
      </c>
      <c r="H182" s="1">
        <v>293.69</v>
      </c>
      <c r="I182" s="1">
        <v>293.64</v>
      </c>
      <c r="J182" s="1">
        <v>293.52999999999997</v>
      </c>
      <c r="K182" s="1">
        <v>293.42</v>
      </c>
      <c r="L182" s="1">
        <v>293.08999999999997</v>
      </c>
      <c r="M182" s="1">
        <v>292.75</v>
      </c>
      <c r="N182" s="1">
        <v>292.41000000000003</v>
      </c>
      <c r="O182" s="1">
        <v>291.76</v>
      </c>
      <c r="P182" s="1">
        <v>291.11</v>
      </c>
      <c r="Q182" s="1">
        <v>290.45999999999998</v>
      </c>
      <c r="R182" s="1">
        <v>290.07</v>
      </c>
      <c r="S182" s="1">
        <v>289.69</v>
      </c>
      <c r="T182" s="1">
        <v>289</v>
      </c>
      <c r="U182" s="1">
        <v>288.31</v>
      </c>
      <c r="V182" s="1">
        <v>287.47000000000003</v>
      </c>
      <c r="W182" s="1">
        <v>286.63</v>
      </c>
      <c r="X182" s="1">
        <v>285.77999999999997</v>
      </c>
      <c r="Y182" s="1">
        <v>284.70999999999998</v>
      </c>
      <c r="Z182" s="1">
        <v>283.63</v>
      </c>
      <c r="AA182" s="1">
        <v>282.55</v>
      </c>
      <c r="AB182" s="1">
        <v>281.58</v>
      </c>
      <c r="AC182" s="1">
        <v>280.62</v>
      </c>
      <c r="AD182" s="1">
        <v>279.66000000000003</v>
      </c>
      <c r="AE182" s="1">
        <v>278.70999999999998</v>
      </c>
      <c r="AF182" s="1">
        <v>277.02999999999997</v>
      </c>
      <c r="AG182" s="1">
        <v>275.35000000000002</v>
      </c>
      <c r="AH182" s="1">
        <v>273.67</v>
      </c>
      <c r="AI182" s="1">
        <v>274.26</v>
      </c>
      <c r="AJ182" s="1">
        <v>274.83999999999997</v>
      </c>
      <c r="AK182" s="1">
        <v>275.43</v>
      </c>
      <c r="AL182" s="1">
        <v>275.58</v>
      </c>
      <c r="AM182" s="1">
        <v>275.74</v>
      </c>
      <c r="AN182" s="1">
        <v>276.87</v>
      </c>
      <c r="AO182" s="1">
        <v>278</v>
      </c>
      <c r="AP182" s="1">
        <v>280.70999999999998</v>
      </c>
      <c r="AQ182" s="1">
        <v>283.43</v>
      </c>
      <c r="AR182" s="1">
        <v>286.14999999999998</v>
      </c>
      <c r="AS182" s="1">
        <v>287.83</v>
      </c>
      <c r="AT182" s="1">
        <v>289.51</v>
      </c>
      <c r="AU182" s="1">
        <v>291.2</v>
      </c>
      <c r="AV182" s="1">
        <v>291.83</v>
      </c>
      <c r="AW182" s="1">
        <v>292.45999999999998</v>
      </c>
      <c r="AX182" s="1">
        <v>291.66000000000003</v>
      </c>
      <c r="AY182" s="1">
        <v>290.85000000000002</v>
      </c>
      <c r="AZ182" s="1">
        <v>290.62</v>
      </c>
      <c r="BA182" s="1">
        <v>290.39999999999998</v>
      </c>
      <c r="BB182" s="1">
        <v>290.17</v>
      </c>
      <c r="BC182" s="1">
        <v>291.43</v>
      </c>
      <c r="BD182" s="1">
        <v>292.69</v>
      </c>
      <c r="BE182" s="1">
        <v>293.14999999999998</v>
      </c>
      <c r="BF182" s="1">
        <v>293.60000000000002</v>
      </c>
      <c r="BG182" s="1">
        <v>294.06</v>
      </c>
      <c r="BH182" s="1">
        <v>294.04000000000002</v>
      </c>
      <c r="BI182" s="1">
        <v>294.02</v>
      </c>
      <c r="BJ182" s="1">
        <v>293.99</v>
      </c>
      <c r="BK182" s="1">
        <v>296.01</v>
      </c>
      <c r="BL182" s="1">
        <v>298.02999999999997</v>
      </c>
      <c r="BM182" s="1">
        <v>297.01</v>
      </c>
      <c r="BN182" s="1">
        <v>295.98</v>
      </c>
      <c r="BO182" s="1">
        <v>295.45</v>
      </c>
      <c r="BP182" s="1">
        <v>294.92</v>
      </c>
      <c r="BQ182" s="1">
        <v>294.39</v>
      </c>
      <c r="BR182" s="1">
        <v>293.04000000000002</v>
      </c>
      <c r="BS182" s="1">
        <v>291.68</v>
      </c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9"/>
      <c r="DM182" s="39"/>
      <c r="DN182" s="39"/>
      <c r="DO182" s="39"/>
      <c r="DP182" s="39"/>
      <c r="DQ182" s="39"/>
      <c r="DR182" s="39"/>
      <c r="DS182" s="39"/>
      <c r="DT182" s="39"/>
      <c r="DU182" s="39"/>
      <c r="DV182" s="39"/>
      <c r="DW182" s="39"/>
      <c r="DX182" s="39"/>
      <c r="DY182" s="39"/>
      <c r="DZ182" s="39"/>
      <c r="EA182" s="39"/>
      <c r="EB182" s="39"/>
      <c r="EC182" s="39"/>
      <c r="ED182" s="39"/>
      <c r="EE182" s="39"/>
      <c r="EF182" s="39"/>
      <c r="EG182" s="39"/>
      <c r="EH182" s="39"/>
      <c r="EI182" s="39"/>
      <c r="EJ182" s="39"/>
      <c r="EK182" s="39"/>
      <c r="EL182" s="39"/>
      <c r="EN182" s="24">
        <v>179</v>
      </c>
      <c r="EO182" s="38">
        <v>3</v>
      </c>
      <c r="EP182" s="38">
        <v>39</v>
      </c>
      <c r="EQ182" s="17">
        <v>555940</v>
      </c>
      <c r="ER182" s="17">
        <v>391500</v>
      </c>
      <c r="ES182" s="41">
        <f t="shared" si="27"/>
        <v>316.35000000000002</v>
      </c>
      <c r="ET182" s="41">
        <f t="shared" si="28"/>
        <v>197.017733472</v>
      </c>
      <c r="EU182" s="41">
        <f t="shared" si="30"/>
        <v>119.33226652800002</v>
      </c>
      <c r="EV182" s="27" t="str">
        <f t="shared" si="31"/>
        <v>3,39</v>
      </c>
      <c r="EW182" s="28">
        <v>2</v>
      </c>
      <c r="EX182" s="28">
        <v>52</v>
      </c>
      <c r="EY182" s="28">
        <v>1</v>
      </c>
      <c r="EZ182" s="28">
        <v>305.803</v>
      </c>
      <c r="FA182" s="27" t="str">
        <f t="shared" si="32"/>
        <v/>
      </c>
      <c r="FB182" s="28">
        <f t="shared" si="33"/>
        <v>0</v>
      </c>
      <c r="FC182" s="28">
        <f t="shared" si="33"/>
        <v>0</v>
      </c>
      <c r="FD182" s="28">
        <f t="shared" si="34"/>
        <v>305.803</v>
      </c>
      <c r="FE182" s="29">
        <f t="shared" si="29"/>
        <v>0</v>
      </c>
      <c r="FF182" s="3" t="str">
        <f t="shared" si="35"/>
        <v/>
      </c>
      <c r="FG182" s="42" t="str">
        <f t="shared" si="37"/>
        <v/>
      </c>
      <c r="FH182" s="42" t="str">
        <f t="shared" si="37"/>
        <v/>
      </c>
      <c r="FI182" s="42" t="str">
        <f t="shared" si="37"/>
        <v/>
      </c>
      <c r="FK182" s="32">
        <v>1</v>
      </c>
      <c r="FL182" s="32">
        <v>179</v>
      </c>
      <c r="FM182" s="31">
        <v>1</v>
      </c>
      <c r="FN182" s="31">
        <v>27</v>
      </c>
      <c r="FO182" s="31">
        <v>33</v>
      </c>
      <c r="FP182" s="32" t="s">
        <v>25</v>
      </c>
      <c r="FQ182" s="32">
        <v>4.4999999999999998E-2</v>
      </c>
      <c r="FR182" s="32">
        <v>0</v>
      </c>
      <c r="FS182" s="32">
        <v>0</v>
      </c>
      <c r="FT182" s="32">
        <v>0</v>
      </c>
      <c r="FU182" s="32">
        <v>0</v>
      </c>
      <c r="FV182" s="39"/>
    </row>
    <row r="183" spans="1:178" ht="2.1" customHeight="1" x14ac:dyDescent="0.25">
      <c r="A183" s="5"/>
      <c r="B183" s="1">
        <v>295.02</v>
      </c>
      <c r="C183" s="1">
        <v>294.88</v>
      </c>
      <c r="D183" s="1">
        <v>294.74</v>
      </c>
      <c r="E183" s="1">
        <v>294.47000000000003</v>
      </c>
      <c r="F183" s="1">
        <v>294.2</v>
      </c>
      <c r="G183" s="1">
        <v>294.14999999999998</v>
      </c>
      <c r="H183" s="1">
        <v>294.10000000000002</v>
      </c>
      <c r="I183" s="1">
        <v>294.05</v>
      </c>
      <c r="J183" s="1">
        <v>293.94</v>
      </c>
      <c r="K183" s="1">
        <v>293.83999999999997</v>
      </c>
      <c r="L183" s="1">
        <v>293.73</v>
      </c>
      <c r="M183" s="1">
        <v>293.39</v>
      </c>
      <c r="N183" s="1">
        <v>293.06</v>
      </c>
      <c r="O183" s="1">
        <v>292.39999999999998</v>
      </c>
      <c r="P183" s="1">
        <v>291.75</v>
      </c>
      <c r="Q183" s="1">
        <v>291.37</v>
      </c>
      <c r="R183" s="1">
        <v>290.98</v>
      </c>
      <c r="S183" s="1">
        <v>290.60000000000002</v>
      </c>
      <c r="T183" s="1">
        <v>289.91000000000003</v>
      </c>
      <c r="U183" s="1">
        <v>289.22000000000003</v>
      </c>
      <c r="V183" s="1">
        <v>288.52999999999997</v>
      </c>
      <c r="W183" s="1">
        <v>287.69</v>
      </c>
      <c r="X183" s="1">
        <v>286.85000000000002</v>
      </c>
      <c r="Y183" s="1">
        <v>285.77</v>
      </c>
      <c r="Z183" s="1">
        <v>284.69</v>
      </c>
      <c r="AA183" s="1">
        <v>283.72000000000003</v>
      </c>
      <c r="AB183" s="1">
        <v>282.76</v>
      </c>
      <c r="AC183" s="1">
        <v>281.79000000000002</v>
      </c>
      <c r="AD183" s="1">
        <v>280.83999999999997</v>
      </c>
      <c r="AE183" s="1">
        <v>279.88</v>
      </c>
      <c r="AF183" s="1">
        <v>278.92</v>
      </c>
      <c r="AG183" s="1">
        <v>277.25</v>
      </c>
      <c r="AH183" s="1">
        <v>275.57</v>
      </c>
      <c r="AI183" s="1">
        <v>276.14999999999998</v>
      </c>
      <c r="AJ183" s="1">
        <v>276.74</v>
      </c>
      <c r="AK183" s="1">
        <v>276.89</v>
      </c>
      <c r="AL183" s="1">
        <v>277.05</v>
      </c>
      <c r="AM183" s="1">
        <v>277.2</v>
      </c>
      <c r="AN183" s="1">
        <v>278.33</v>
      </c>
      <c r="AO183" s="1">
        <v>279.45999999999998</v>
      </c>
      <c r="AP183" s="1">
        <v>280.58999999999997</v>
      </c>
      <c r="AQ183" s="1">
        <v>283.31</v>
      </c>
      <c r="AR183" s="1">
        <v>286.02</v>
      </c>
      <c r="AS183" s="1">
        <v>287.70999999999998</v>
      </c>
      <c r="AT183" s="1">
        <v>289.39</v>
      </c>
      <c r="AU183" s="1">
        <v>290.02</v>
      </c>
      <c r="AV183" s="1">
        <v>290.66000000000003</v>
      </c>
      <c r="AW183" s="1">
        <v>291.29000000000002</v>
      </c>
      <c r="AX183" s="1">
        <v>290.48</v>
      </c>
      <c r="AY183" s="1">
        <v>289.68</v>
      </c>
      <c r="AZ183" s="1">
        <v>288.87</v>
      </c>
      <c r="BA183" s="1">
        <v>288.64</v>
      </c>
      <c r="BB183" s="1">
        <v>288.42</v>
      </c>
      <c r="BC183" s="1">
        <v>289.68</v>
      </c>
      <c r="BD183" s="1">
        <v>290.94</v>
      </c>
      <c r="BE183" s="1">
        <v>292.2</v>
      </c>
      <c r="BF183" s="1">
        <v>292.64999999999998</v>
      </c>
      <c r="BG183" s="1">
        <v>293.11</v>
      </c>
      <c r="BH183" s="1">
        <v>293.08999999999997</v>
      </c>
      <c r="BI183" s="1">
        <v>293.07</v>
      </c>
      <c r="BJ183" s="1">
        <v>295.08</v>
      </c>
      <c r="BK183" s="1">
        <v>297.10000000000002</v>
      </c>
      <c r="BL183" s="1">
        <v>299.12</v>
      </c>
      <c r="BM183" s="1">
        <v>298.10000000000002</v>
      </c>
      <c r="BN183" s="1">
        <v>297.07</v>
      </c>
      <c r="BO183" s="1">
        <v>296.05</v>
      </c>
      <c r="BP183" s="1">
        <v>295.52</v>
      </c>
      <c r="BQ183" s="1">
        <v>294.99</v>
      </c>
      <c r="BR183" s="1">
        <v>293.63</v>
      </c>
      <c r="BS183" s="1">
        <v>292.27999999999997</v>
      </c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N183" s="24">
        <v>180</v>
      </c>
      <c r="EO183" s="38">
        <v>3</v>
      </c>
      <c r="EP183" s="38">
        <v>40</v>
      </c>
      <c r="EQ183" s="17">
        <v>555980</v>
      </c>
      <c r="ER183" s="17">
        <v>391500</v>
      </c>
      <c r="ES183" s="41">
        <f t="shared" si="27"/>
        <v>316.77999999999997</v>
      </c>
      <c r="ET183" s="41">
        <f t="shared" si="28"/>
        <v>196.96913006400001</v>
      </c>
      <c r="EU183" s="41">
        <f t="shared" si="30"/>
        <v>119.81086993599996</v>
      </c>
      <c r="EV183" s="27" t="str">
        <f t="shared" si="31"/>
        <v>3,40</v>
      </c>
      <c r="EW183" s="28">
        <v>2</v>
      </c>
      <c r="EX183" s="28">
        <v>53</v>
      </c>
      <c r="EY183" s="28">
        <v>1</v>
      </c>
      <c r="EZ183" s="28">
        <v>305.733</v>
      </c>
      <c r="FA183" s="27" t="str">
        <f t="shared" si="32"/>
        <v/>
      </c>
      <c r="FB183" s="28">
        <f t="shared" si="33"/>
        <v>0</v>
      </c>
      <c r="FC183" s="28">
        <f t="shared" si="33"/>
        <v>0</v>
      </c>
      <c r="FD183" s="28">
        <f t="shared" si="34"/>
        <v>305.733</v>
      </c>
      <c r="FE183" s="29">
        <f t="shared" si="29"/>
        <v>0</v>
      </c>
      <c r="FF183" s="3" t="str">
        <f t="shared" si="35"/>
        <v/>
      </c>
      <c r="FG183" s="42" t="str">
        <f t="shared" si="37"/>
        <v/>
      </c>
      <c r="FH183" s="42" t="str">
        <f t="shared" si="37"/>
        <v/>
      </c>
      <c r="FI183" s="42" t="str">
        <f t="shared" si="37"/>
        <v/>
      </c>
      <c r="FK183" s="32">
        <v>1</v>
      </c>
      <c r="FL183" s="32">
        <v>180</v>
      </c>
      <c r="FM183" s="31">
        <v>1</v>
      </c>
      <c r="FN183" s="31">
        <v>30</v>
      </c>
      <c r="FO183" s="31">
        <v>35</v>
      </c>
      <c r="FP183" s="32" t="s">
        <v>25</v>
      </c>
      <c r="FQ183" s="32">
        <v>2.5000000000000001E-2</v>
      </c>
      <c r="FR183" s="32">
        <v>0</v>
      </c>
      <c r="FS183" s="32">
        <v>0</v>
      </c>
      <c r="FT183" s="32">
        <v>0</v>
      </c>
      <c r="FU183" s="32">
        <v>0</v>
      </c>
      <c r="FV183" s="39"/>
    </row>
    <row r="184" spans="1:178" ht="2.1" customHeight="1" x14ac:dyDescent="0.25">
      <c r="A184" s="5"/>
      <c r="B184" s="1">
        <v>295.20999999999998</v>
      </c>
      <c r="C184" s="1">
        <v>295.07</v>
      </c>
      <c r="D184" s="1">
        <v>294.93</v>
      </c>
      <c r="E184" s="1">
        <v>294.66000000000003</v>
      </c>
      <c r="F184" s="1">
        <v>294.61</v>
      </c>
      <c r="G184" s="1">
        <v>294.56</v>
      </c>
      <c r="H184" s="1">
        <v>294.51</v>
      </c>
      <c r="I184" s="1">
        <v>294.47000000000003</v>
      </c>
      <c r="J184" s="1">
        <v>294.36</v>
      </c>
      <c r="K184" s="1">
        <v>294.25</v>
      </c>
      <c r="L184" s="1">
        <v>294.14</v>
      </c>
      <c r="M184" s="1">
        <v>294.02999999999997</v>
      </c>
      <c r="N184" s="1">
        <v>293.7</v>
      </c>
      <c r="O184" s="1">
        <v>293.05</v>
      </c>
      <c r="P184" s="1">
        <v>292.66000000000003</v>
      </c>
      <c r="Q184" s="1">
        <v>292.27999999999997</v>
      </c>
      <c r="R184" s="1">
        <v>291.89</v>
      </c>
      <c r="S184" s="1">
        <v>291.51</v>
      </c>
      <c r="T184" s="1">
        <v>290.82</v>
      </c>
      <c r="U184" s="1">
        <v>290.13</v>
      </c>
      <c r="V184" s="1">
        <v>289.44</v>
      </c>
      <c r="W184" s="1">
        <v>288.75</v>
      </c>
      <c r="X184" s="1">
        <v>287.91000000000003</v>
      </c>
      <c r="Y184" s="1">
        <v>286.83</v>
      </c>
      <c r="Z184" s="1">
        <v>285.86</v>
      </c>
      <c r="AA184" s="1">
        <v>284.89999999999998</v>
      </c>
      <c r="AB184" s="1">
        <v>283.93</v>
      </c>
      <c r="AC184" s="1">
        <v>282.97000000000003</v>
      </c>
      <c r="AD184" s="1">
        <v>282.01</v>
      </c>
      <c r="AE184" s="1">
        <v>281.05</v>
      </c>
      <c r="AF184" s="1">
        <v>280.10000000000002</v>
      </c>
      <c r="AG184" s="1">
        <v>279.14</v>
      </c>
      <c r="AH184" s="1">
        <v>277.45999999999998</v>
      </c>
      <c r="AI184" s="1">
        <v>278.05</v>
      </c>
      <c r="AJ184" s="1">
        <v>278.2</v>
      </c>
      <c r="AK184" s="1">
        <v>278.36</v>
      </c>
      <c r="AL184" s="1">
        <v>278.51</v>
      </c>
      <c r="AM184" s="1">
        <v>278.67</v>
      </c>
      <c r="AN184" s="1">
        <v>279.8</v>
      </c>
      <c r="AO184" s="1">
        <v>280.93</v>
      </c>
      <c r="AP184" s="1">
        <v>282.06</v>
      </c>
      <c r="AQ184" s="1">
        <v>283.19</v>
      </c>
      <c r="AR184" s="1">
        <v>285.89999999999998</v>
      </c>
      <c r="AS184" s="1">
        <v>287.58999999999997</v>
      </c>
      <c r="AT184" s="1">
        <v>288.22000000000003</v>
      </c>
      <c r="AU184" s="1">
        <v>288.85000000000002</v>
      </c>
      <c r="AV184" s="1">
        <v>289.48</v>
      </c>
      <c r="AW184" s="1">
        <v>290.11</v>
      </c>
      <c r="AX184" s="1">
        <v>289.31</v>
      </c>
      <c r="AY184" s="1">
        <v>288.5</v>
      </c>
      <c r="AZ184" s="1">
        <v>287.7</v>
      </c>
      <c r="BA184" s="1">
        <v>286.89</v>
      </c>
      <c r="BB184" s="1">
        <v>286.66000000000003</v>
      </c>
      <c r="BC184" s="1">
        <v>287.92</v>
      </c>
      <c r="BD184" s="1">
        <v>289.18</v>
      </c>
      <c r="BE184" s="1">
        <v>290.44</v>
      </c>
      <c r="BF184" s="1">
        <v>291.7</v>
      </c>
      <c r="BG184" s="1">
        <v>292.16000000000003</v>
      </c>
      <c r="BH184" s="1">
        <v>292.14</v>
      </c>
      <c r="BI184" s="1">
        <v>294.16000000000003</v>
      </c>
      <c r="BJ184" s="1">
        <v>296.17</v>
      </c>
      <c r="BK184" s="1">
        <v>298.19</v>
      </c>
      <c r="BL184" s="1">
        <v>300.20999999999998</v>
      </c>
      <c r="BM184" s="1">
        <v>299.19</v>
      </c>
      <c r="BN184" s="1">
        <v>298.16000000000003</v>
      </c>
      <c r="BO184" s="1">
        <v>297.14</v>
      </c>
      <c r="BP184" s="1">
        <v>296.11</v>
      </c>
      <c r="BQ184" s="1">
        <v>295.58</v>
      </c>
      <c r="BR184" s="1">
        <v>294.23</v>
      </c>
      <c r="BS184" s="1">
        <v>292.88</v>
      </c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N184" s="24">
        <v>181</v>
      </c>
      <c r="EO184" s="38">
        <v>3</v>
      </c>
      <c r="EP184" s="38">
        <v>41</v>
      </c>
      <c r="EQ184" s="17">
        <v>556020</v>
      </c>
      <c r="ER184" s="17">
        <v>391500</v>
      </c>
      <c r="ES184" s="41">
        <f t="shared" si="27"/>
        <v>317.2</v>
      </c>
      <c r="ET184" s="41">
        <f t="shared" si="28"/>
        <v>196.920526655999</v>
      </c>
      <c r="EU184" s="41">
        <f t="shared" si="30"/>
        <v>120.27947334400099</v>
      </c>
      <c r="EV184" s="27" t="str">
        <f t="shared" si="31"/>
        <v>3,41</v>
      </c>
      <c r="EW184" s="28">
        <v>2</v>
      </c>
      <c r="EX184" s="28">
        <v>54</v>
      </c>
      <c r="EY184" s="28">
        <v>1</v>
      </c>
      <c r="EZ184" s="28">
        <v>305.67700000000002</v>
      </c>
      <c r="FA184" s="27" t="str">
        <f t="shared" si="32"/>
        <v/>
      </c>
      <c r="FB184" s="28">
        <f t="shared" si="33"/>
        <v>0</v>
      </c>
      <c r="FC184" s="28">
        <f t="shared" si="33"/>
        <v>0</v>
      </c>
      <c r="FD184" s="28">
        <f t="shared" si="34"/>
        <v>305.67700000000002</v>
      </c>
      <c r="FE184" s="29">
        <f t="shared" si="29"/>
        <v>0</v>
      </c>
      <c r="FF184" s="3" t="str">
        <f t="shared" si="35"/>
        <v/>
      </c>
      <c r="FG184" s="42" t="str">
        <f t="shared" si="37"/>
        <v/>
      </c>
      <c r="FH184" s="42" t="str">
        <f t="shared" si="37"/>
        <v/>
      </c>
      <c r="FI184" s="42" t="str">
        <f t="shared" si="37"/>
        <v/>
      </c>
      <c r="FK184" s="32">
        <v>1</v>
      </c>
      <c r="FL184" s="32">
        <v>181</v>
      </c>
      <c r="FM184" s="31">
        <v>1</v>
      </c>
      <c r="FN184" s="31">
        <v>30</v>
      </c>
      <c r="FO184" s="31">
        <v>44</v>
      </c>
      <c r="FP184" s="32" t="s">
        <v>25</v>
      </c>
      <c r="FQ184" s="32">
        <v>2.5000000000000001E-2</v>
      </c>
      <c r="FR184" s="32">
        <v>0</v>
      </c>
      <c r="FS184" s="32">
        <v>0</v>
      </c>
      <c r="FT184" s="32">
        <v>0</v>
      </c>
      <c r="FU184" s="32">
        <v>0</v>
      </c>
      <c r="FV184" s="39"/>
    </row>
    <row r="185" spans="1:178" ht="2.1" customHeight="1" x14ac:dyDescent="0.25">
      <c r="A185" s="5"/>
      <c r="B185" s="1">
        <v>295.39999999999998</v>
      </c>
      <c r="C185" s="1">
        <v>295.26</v>
      </c>
      <c r="D185" s="1">
        <v>295.12</v>
      </c>
      <c r="E185" s="1">
        <v>295.07</v>
      </c>
      <c r="F185" s="1">
        <v>295.02</v>
      </c>
      <c r="G185" s="1">
        <v>294.98</v>
      </c>
      <c r="H185" s="1">
        <v>294.93</v>
      </c>
      <c r="I185" s="1">
        <v>294.88</v>
      </c>
      <c r="J185" s="1">
        <v>294.77</v>
      </c>
      <c r="K185" s="1">
        <v>294.66000000000003</v>
      </c>
      <c r="L185" s="1">
        <v>294.56</v>
      </c>
      <c r="M185" s="1">
        <v>294.45</v>
      </c>
      <c r="N185" s="1">
        <v>294.33999999999997</v>
      </c>
      <c r="O185" s="1">
        <v>293.95999999999998</v>
      </c>
      <c r="P185" s="1">
        <v>293.57</v>
      </c>
      <c r="Q185" s="1">
        <v>293.19</v>
      </c>
      <c r="R185" s="1">
        <v>292.8</v>
      </c>
      <c r="S185" s="1">
        <v>292.42</v>
      </c>
      <c r="T185" s="1">
        <v>291.73</v>
      </c>
      <c r="U185" s="1">
        <v>291.04000000000002</v>
      </c>
      <c r="V185" s="1">
        <v>290.35000000000002</v>
      </c>
      <c r="W185" s="1">
        <v>289.66000000000003</v>
      </c>
      <c r="X185" s="1">
        <v>288.97000000000003</v>
      </c>
      <c r="Y185" s="1">
        <v>288</v>
      </c>
      <c r="Z185" s="1">
        <v>287.04000000000002</v>
      </c>
      <c r="AA185" s="1">
        <v>286.07</v>
      </c>
      <c r="AB185" s="1">
        <v>285.11</v>
      </c>
      <c r="AC185" s="1">
        <v>284.14</v>
      </c>
      <c r="AD185" s="1">
        <v>283.18</v>
      </c>
      <c r="AE185" s="1">
        <v>282.23</v>
      </c>
      <c r="AF185" s="1">
        <v>281.27</v>
      </c>
      <c r="AG185" s="1">
        <v>280.32</v>
      </c>
      <c r="AH185" s="1">
        <v>279.36</v>
      </c>
      <c r="AI185" s="1">
        <v>279.51</v>
      </c>
      <c r="AJ185" s="1">
        <v>279.67</v>
      </c>
      <c r="AK185" s="1">
        <v>279.82</v>
      </c>
      <c r="AL185" s="1">
        <v>279.98</v>
      </c>
      <c r="AM185" s="1">
        <v>280.13</v>
      </c>
      <c r="AN185" s="1">
        <v>281.26</v>
      </c>
      <c r="AO185" s="1">
        <v>282.39</v>
      </c>
      <c r="AP185" s="1">
        <v>283.52</v>
      </c>
      <c r="AQ185" s="1">
        <v>284.64999999999998</v>
      </c>
      <c r="AR185" s="1">
        <v>285.77999999999997</v>
      </c>
      <c r="AS185" s="1">
        <v>286.41000000000003</v>
      </c>
      <c r="AT185" s="1">
        <v>287.04000000000002</v>
      </c>
      <c r="AU185" s="1">
        <v>287.68</v>
      </c>
      <c r="AV185" s="1">
        <v>288.31</v>
      </c>
      <c r="AW185" s="1">
        <v>288.94</v>
      </c>
      <c r="AX185" s="1">
        <v>288.13</v>
      </c>
      <c r="AY185" s="1">
        <v>287.33</v>
      </c>
      <c r="AZ185" s="1">
        <v>286.52</v>
      </c>
      <c r="BA185" s="1">
        <v>285.72000000000003</v>
      </c>
      <c r="BB185" s="1">
        <v>284.91000000000003</v>
      </c>
      <c r="BC185" s="1">
        <v>286.17</v>
      </c>
      <c r="BD185" s="1">
        <v>287.43</v>
      </c>
      <c r="BE185" s="1">
        <v>288.69</v>
      </c>
      <c r="BF185" s="1">
        <v>289.95</v>
      </c>
      <c r="BG185" s="1">
        <v>291.20999999999998</v>
      </c>
      <c r="BH185" s="1">
        <v>293.23</v>
      </c>
      <c r="BI185" s="1">
        <v>295.25</v>
      </c>
      <c r="BJ185" s="1">
        <v>297.26</v>
      </c>
      <c r="BK185" s="1">
        <v>299.27999999999997</v>
      </c>
      <c r="BL185" s="1">
        <v>301.3</v>
      </c>
      <c r="BM185" s="1">
        <v>300.27999999999997</v>
      </c>
      <c r="BN185" s="1">
        <v>299.25</v>
      </c>
      <c r="BO185" s="1">
        <v>298.23</v>
      </c>
      <c r="BP185" s="1">
        <v>297.2</v>
      </c>
      <c r="BQ185" s="1">
        <v>296.18</v>
      </c>
      <c r="BR185" s="1">
        <v>294.83</v>
      </c>
      <c r="BS185" s="1">
        <v>293.47000000000003</v>
      </c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N185" s="24">
        <v>182</v>
      </c>
      <c r="EO185" s="38">
        <v>3</v>
      </c>
      <c r="EP185" s="38">
        <v>42</v>
      </c>
      <c r="EQ185" s="17">
        <v>556060</v>
      </c>
      <c r="ER185" s="17">
        <v>391500</v>
      </c>
      <c r="ES185" s="41">
        <f t="shared" si="27"/>
        <v>317.63</v>
      </c>
      <c r="ET185" s="41">
        <f t="shared" si="28"/>
        <v>196.871923248</v>
      </c>
      <c r="EU185" s="41">
        <f t="shared" si="30"/>
        <v>120.75807675199999</v>
      </c>
      <c r="EV185" s="27" t="str">
        <f t="shared" si="31"/>
        <v>3,42</v>
      </c>
      <c r="EW185" s="28">
        <v>2</v>
      </c>
      <c r="EX185" s="28">
        <v>55</v>
      </c>
      <c r="EY185" s="28">
        <v>1</v>
      </c>
      <c r="EZ185" s="28">
        <v>305.62</v>
      </c>
      <c r="FA185" s="27" t="str">
        <f t="shared" si="32"/>
        <v/>
      </c>
      <c r="FB185" s="28">
        <f t="shared" si="33"/>
        <v>0</v>
      </c>
      <c r="FC185" s="28">
        <f t="shared" si="33"/>
        <v>0</v>
      </c>
      <c r="FD185" s="28">
        <f t="shared" si="34"/>
        <v>305.62</v>
      </c>
      <c r="FE185" s="29">
        <f t="shared" si="29"/>
        <v>0</v>
      </c>
      <c r="FF185" s="3" t="str">
        <f t="shared" si="35"/>
        <v/>
      </c>
      <c r="FG185" s="42" t="str">
        <f t="shared" ref="FG185:FI204" si="38">IF(ISNUMBER($FF185),INDEX($FB$4:$FD$575,MATCH($FF185,$FE$4:$FE$575,0),FG$3),"")</f>
        <v/>
      </c>
      <c r="FH185" s="42" t="str">
        <f t="shared" si="38"/>
        <v/>
      </c>
      <c r="FI185" s="42" t="str">
        <f t="shared" si="38"/>
        <v/>
      </c>
      <c r="FK185" s="32">
        <v>1</v>
      </c>
      <c r="FL185" s="32">
        <v>182</v>
      </c>
      <c r="FM185" s="31">
        <v>1</v>
      </c>
      <c r="FN185" s="31">
        <v>41</v>
      </c>
      <c r="FO185" s="31">
        <v>44</v>
      </c>
      <c r="FP185" s="32" t="s">
        <v>25</v>
      </c>
      <c r="FQ185" s="32">
        <v>2.5000000000000001E-2</v>
      </c>
      <c r="FR185" s="32">
        <v>0</v>
      </c>
      <c r="FS185" s="32">
        <v>0</v>
      </c>
      <c r="FT185" s="32">
        <v>0</v>
      </c>
      <c r="FU185" s="32">
        <v>0</v>
      </c>
      <c r="FV185" s="39"/>
    </row>
    <row r="186" spans="1:178" ht="2.1" customHeight="1" x14ac:dyDescent="0.25">
      <c r="A186" s="5"/>
      <c r="B186" s="1">
        <v>295.52999999999997</v>
      </c>
      <c r="C186" s="1">
        <v>295.39</v>
      </c>
      <c r="D186" s="1">
        <v>295.25</v>
      </c>
      <c r="E186" s="1">
        <v>295.2</v>
      </c>
      <c r="F186" s="1">
        <v>295.14999999999998</v>
      </c>
      <c r="G186" s="1">
        <v>295.10000000000002</v>
      </c>
      <c r="H186" s="1">
        <v>295.06</v>
      </c>
      <c r="I186" s="1">
        <v>295.31</v>
      </c>
      <c r="J186" s="1">
        <v>295.2</v>
      </c>
      <c r="K186" s="1">
        <v>295.08999999999997</v>
      </c>
      <c r="L186" s="1">
        <v>294.99</v>
      </c>
      <c r="M186" s="1">
        <v>294.88</v>
      </c>
      <c r="N186" s="1">
        <v>295.07</v>
      </c>
      <c r="O186" s="1">
        <v>294.69</v>
      </c>
      <c r="P186" s="1">
        <v>294.31</v>
      </c>
      <c r="Q186" s="1">
        <v>293.92</v>
      </c>
      <c r="R186" s="1">
        <v>293.54000000000002</v>
      </c>
      <c r="S186" s="1">
        <v>293.60000000000002</v>
      </c>
      <c r="T186" s="1">
        <v>293.08999999999997</v>
      </c>
      <c r="U186" s="1">
        <v>292.39999999999998</v>
      </c>
      <c r="V186" s="1">
        <v>291.70999999999998</v>
      </c>
      <c r="W186" s="1">
        <v>291.02</v>
      </c>
      <c r="X186" s="1">
        <v>290.33</v>
      </c>
      <c r="Y186" s="1">
        <v>289.36</v>
      </c>
      <c r="Z186" s="1">
        <v>288.39999999999998</v>
      </c>
      <c r="AA186" s="1">
        <v>287.43</v>
      </c>
      <c r="AB186" s="1">
        <v>286.47000000000003</v>
      </c>
      <c r="AC186" s="1">
        <v>285.52999999999997</v>
      </c>
      <c r="AD186" s="1">
        <v>284.58</v>
      </c>
      <c r="AE186" s="1">
        <v>283.62</v>
      </c>
      <c r="AF186" s="1">
        <v>282.67</v>
      </c>
      <c r="AG186" s="1">
        <v>281.70999999999998</v>
      </c>
      <c r="AH186" s="1">
        <v>280.97000000000003</v>
      </c>
      <c r="AI186" s="1">
        <v>280.77999999999997</v>
      </c>
      <c r="AJ186" s="1">
        <v>280.93</v>
      </c>
      <c r="AK186" s="1">
        <v>281.08</v>
      </c>
      <c r="AL186" s="1">
        <v>281.24</v>
      </c>
      <c r="AM186" s="1">
        <v>281.39</v>
      </c>
      <c r="AN186" s="1">
        <v>281.61</v>
      </c>
      <c r="AO186" s="1">
        <v>282.74</v>
      </c>
      <c r="AP186" s="1">
        <v>283.87</v>
      </c>
      <c r="AQ186" s="1">
        <v>285</v>
      </c>
      <c r="AR186" s="1">
        <v>286.13</v>
      </c>
      <c r="AS186" s="1">
        <v>286.76</v>
      </c>
      <c r="AT186" s="1">
        <v>287.39999999999998</v>
      </c>
      <c r="AU186" s="1">
        <v>288.02999999999997</v>
      </c>
      <c r="AV186" s="1">
        <v>288.66000000000003</v>
      </c>
      <c r="AW186" s="1">
        <v>288.77</v>
      </c>
      <c r="AX186" s="1">
        <v>288.43</v>
      </c>
      <c r="AY186" s="1">
        <v>287.63</v>
      </c>
      <c r="AZ186" s="1">
        <v>286.82</v>
      </c>
      <c r="BA186" s="1">
        <v>286.01</v>
      </c>
      <c r="BB186" s="1">
        <v>285.20999999999998</v>
      </c>
      <c r="BC186" s="1">
        <v>286.47000000000003</v>
      </c>
      <c r="BD186" s="1">
        <v>287.73</v>
      </c>
      <c r="BE186" s="1">
        <v>288.99</v>
      </c>
      <c r="BF186" s="1">
        <v>290.25</v>
      </c>
      <c r="BG186" s="1">
        <v>289.55</v>
      </c>
      <c r="BH186" s="1">
        <v>291.47000000000003</v>
      </c>
      <c r="BI186" s="1">
        <v>293.49</v>
      </c>
      <c r="BJ186" s="1">
        <v>295.51</v>
      </c>
      <c r="BK186" s="1">
        <v>297.52999999999997</v>
      </c>
      <c r="BL186" s="1">
        <v>299.55</v>
      </c>
      <c r="BM186" s="1">
        <v>298.52</v>
      </c>
      <c r="BN186" s="1">
        <v>297.5</v>
      </c>
      <c r="BO186" s="1">
        <v>296.47000000000003</v>
      </c>
      <c r="BP186" s="1">
        <v>295.45</v>
      </c>
      <c r="BQ186" s="1">
        <v>296</v>
      </c>
      <c r="BR186" s="1">
        <v>295.20999999999998</v>
      </c>
      <c r="BS186" s="1">
        <v>293.85000000000002</v>
      </c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39"/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N186" s="24">
        <v>183</v>
      </c>
      <c r="EO186" s="38">
        <v>3</v>
      </c>
      <c r="EP186" s="38">
        <v>43</v>
      </c>
      <c r="EQ186" s="17">
        <v>556100</v>
      </c>
      <c r="ER186" s="17">
        <v>391500</v>
      </c>
      <c r="ES186" s="41">
        <f t="shared" si="27"/>
        <v>318.06</v>
      </c>
      <c r="ET186" s="41">
        <f t="shared" si="28"/>
        <v>196.82331984000001</v>
      </c>
      <c r="EU186" s="41">
        <f t="shared" si="30"/>
        <v>121.23668015999999</v>
      </c>
      <c r="EV186" s="27" t="str">
        <f t="shared" si="31"/>
        <v>3,43</v>
      </c>
      <c r="EW186" s="28">
        <v>2</v>
      </c>
      <c r="EX186" s="28">
        <v>56</v>
      </c>
      <c r="EY186" s="28">
        <v>1</v>
      </c>
      <c r="EZ186" s="28">
        <v>305.56400000000002</v>
      </c>
      <c r="FA186" s="27" t="str">
        <f t="shared" si="32"/>
        <v/>
      </c>
      <c r="FB186" s="28">
        <f t="shared" si="33"/>
        <v>0</v>
      </c>
      <c r="FC186" s="28">
        <f t="shared" si="33"/>
        <v>0</v>
      </c>
      <c r="FD186" s="28">
        <f t="shared" si="34"/>
        <v>305.56400000000002</v>
      </c>
      <c r="FE186" s="29">
        <f t="shared" si="29"/>
        <v>0</v>
      </c>
      <c r="FF186" s="3" t="str">
        <f t="shared" si="35"/>
        <v/>
      </c>
      <c r="FG186" s="42" t="str">
        <f t="shared" si="38"/>
        <v/>
      </c>
      <c r="FH186" s="42" t="str">
        <f t="shared" si="38"/>
        <v/>
      </c>
      <c r="FI186" s="42" t="str">
        <f t="shared" si="38"/>
        <v/>
      </c>
      <c r="FK186" s="32">
        <v>1</v>
      </c>
      <c r="FL186" s="32">
        <v>183</v>
      </c>
      <c r="FM186" s="31">
        <v>1</v>
      </c>
      <c r="FN186" s="31">
        <v>34</v>
      </c>
      <c r="FO186" s="31">
        <v>32</v>
      </c>
      <c r="FP186" s="32" t="s">
        <v>25</v>
      </c>
      <c r="FQ186" s="32">
        <v>2.5000000000000001E-2</v>
      </c>
      <c r="FR186" s="32">
        <v>0</v>
      </c>
      <c r="FS186" s="32">
        <v>0</v>
      </c>
      <c r="FT186" s="32">
        <v>0</v>
      </c>
      <c r="FU186" s="32">
        <v>0</v>
      </c>
      <c r="FV186" s="39"/>
    </row>
    <row r="187" spans="1:178" ht="2.1" customHeight="1" x14ac:dyDescent="0.25">
      <c r="A187" s="5"/>
      <c r="B187" s="1">
        <v>295.66000000000003</v>
      </c>
      <c r="C187" s="1">
        <v>295.52</v>
      </c>
      <c r="D187" s="1">
        <v>295.38</v>
      </c>
      <c r="E187" s="1">
        <v>295.33</v>
      </c>
      <c r="F187" s="1">
        <v>295.27999999999997</v>
      </c>
      <c r="G187" s="1">
        <v>295.23</v>
      </c>
      <c r="H187" s="1">
        <v>295.49</v>
      </c>
      <c r="I187" s="1">
        <v>295.74</v>
      </c>
      <c r="J187" s="1">
        <v>295.63</v>
      </c>
      <c r="K187" s="1">
        <v>295.52</v>
      </c>
      <c r="L187" s="1">
        <v>295.42</v>
      </c>
      <c r="M187" s="1">
        <v>295.61</v>
      </c>
      <c r="N187" s="1">
        <v>295.81</v>
      </c>
      <c r="O187" s="1">
        <v>295.42</v>
      </c>
      <c r="P187" s="1">
        <v>295.04000000000002</v>
      </c>
      <c r="Q187" s="1">
        <v>294.66000000000003</v>
      </c>
      <c r="R187" s="1">
        <v>294.72000000000003</v>
      </c>
      <c r="S187" s="1">
        <v>294.77999999999997</v>
      </c>
      <c r="T187" s="1">
        <v>294.27</v>
      </c>
      <c r="U187" s="1">
        <v>293.76</v>
      </c>
      <c r="V187" s="1">
        <v>293.07</v>
      </c>
      <c r="W187" s="1">
        <v>292.38</v>
      </c>
      <c r="X187" s="1">
        <v>291.69</v>
      </c>
      <c r="Y187" s="1">
        <v>290.72000000000003</v>
      </c>
      <c r="Z187" s="1">
        <v>289.76</v>
      </c>
      <c r="AA187" s="1">
        <v>288.79000000000002</v>
      </c>
      <c r="AB187" s="1">
        <v>287.86</v>
      </c>
      <c r="AC187" s="1">
        <v>286.93</v>
      </c>
      <c r="AD187" s="1">
        <v>285.97000000000003</v>
      </c>
      <c r="AE187" s="1">
        <v>285.02</v>
      </c>
      <c r="AF187" s="1">
        <v>284.06</v>
      </c>
      <c r="AG187" s="1">
        <v>283.32</v>
      </c>
      <c r="AH187" s="1">
        <v>282.58999999999997</v>
      </c>
      <c r="AI187" s="1">
        <v>282.39</v>
      </c>
      <c r="AJ187" s="1">
        <v>282.19</v>
      </c>
      <c r="AK187" s="1">
        <v>282.35000000000002</v>
      </c>
      <c r="AL187" s="1">
        <v>282.5</v>
      </c>
      <c r="AM187" s="1">
        <v>282.64999999999998</v>
      </c>
      <c r="AN187" s="1">
        <v>282.87</v>
      </c>
      <c r="AO187" s="1">
        <v>283.08999999999997</v>
      </c>
      <c r="AP187" s="1">
        <v>284.22000000000003</v>
      </c>
      <c r="AQ187" s="1">
        <v>285.35000000000002</v>
      </c>
      <c r="AR187" s="1">
        <v>286.48</v>
      </c>
      <c r="AS187" s="1">
        <v>287.12</v>
      </c>
      <c r="AT187" s="1">
        <v>287.75</v>
      </c>
      <c r="AU187" s="1">
        <v>288.38</v>
      </c>
      <c r="AV187" s="1">
        <v>288.49</v>
      </c>
      <c r="AW187" s="1">
        <v>288.61</v>
      </c>
      <c r="AX187" s="1">
        <v>288.27</v>
      </c>
      <c r="AY187" s="1">
        <v>287.92</v>
      </c>
      <c r="AZ187" s="1">
        <v>287.12</v>
      </c>
      <c r="BA187" s="1">
        <v>286.31</v>
      </c>
      <c r="BB187" s="1">
        <v>285.51</v>
      </c>
      <c r="BC187" s="1">
        <v>286.77</v>
      </c>
      <c r="BD187" s="1">
        <v>288.02999999999997</v>
      </c>
      <c r="BE187" s="1">
        <v>289.29000000000002</v>
      </c>
      <c r="BF187" s="1">
        <v>288.58999999999997</v>
      </c>
      <c r="BG187" s="1">
        <v>287.89</v>
      </c>
      <c r="BH187" s="1">
        <v>289.81</v>
      </c>
      <c r="BI187" s="1">
        <v>291.74</v>
      </c>
      <c r="BJ187" s="1">
        <v>293.76</v>
      </c>
      <c r="BK187" s="1">
        <v>295.77</v>
      </c>
      <c r="BL187" s="1">
        <v>297.79000000000002</v>
      </c>
      <c r="BM187" s="1">
        <v>296.77</v>
      </c>
      <c r="BN187" s="1">
        <v>295.74</v>
      </c>
      <c r="BO187" s="1">
        <v>294.72000000000003</v>
      </c>
      <c r="BP187" s="1">
        <v>295.27</v>
      </c>
      <c r="BQ187" s="1">
        <v>295.82</v>
      </c>
      <c r="BR187" s="1">
        <v>295.02999999999997</v>
      </c>
      <c r="BS187" s="1">
        <v>294.23</v>
      </c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N187" s="24">
        <v>184</v>
      </c>
      <c r="EO187" s="38">
        <v>3</v>
      </c>
      <c r="EP187" s="38">
        <v>44</v>
      </c>
      <c r="EQ187" s="17">
        <v>556140</v>
      </c>
      <c r="ER187" s="17">
        <v>391500</v>
      </c>
      <c r="ES187" s="41">
        <f t="shared" si="27"/>
        <v>316.83999999999997</v>
      </c>
      <c r="ET187" s="41">
        <f t="shared" si="28"/>
        <v>196.777886351999</v>
      </c>
      <c r="EU187" s="41">
        <f t="shared" si="30"/>
        <v>120.06211364800097</v>
      </c>
      <c r="EV187" s="27" t="str">
        <f t="shared" si="31"/>
        <v>3,44</v>
      </c>
      <c r="EW187" s="28">
        <v>2</v>
      </c>
      <c r="EX187" s="28">
        <v>57</v>
      </c>
      <c r="EY187" s="28">
        <v>1</v>
      </c>
      <c r="EZ187" s="28">
        <v>305.49299999999999</v>
      </c>
      <c r="FA187" s="27" t="str">
        <f t="shared" si="32"/>
        <v/>
      </c>
      <c r="FB187" s="28">
        <f t="shared" si="33"/>
        <v>0</v>
      </c>
      <c r="FC187" s="28">
        <f t="shared" si="33"/>
        <v>0</v>
      </c>
      <c r="FD187" s="28">
        <f t="shared" si="34"/>
        <v>305.49299999999999</v>
      </c>
      <c r="FE187" s="29">
        <f t="shared" si="29"/>
        <v>0</v>
      </c>
      <c r="FF187" s="3" t="str">
        <f t="shared" si="35"/>
        <v/>
      </c>
      <c r="FG187" s="42" t="str">
        <f t="shared" si="38"/>
        <v/>
      </c>
      <c r="FH187" s="42" t="str">
        <f t="shared" si="38"/>
        <v/>
      </c>
      <c r="FI187" s="42" t="str">
        <f t="shared" si="38"/>
        <v/>
      </c>
      <c r="FK187" s="32">
        <v>1</v>
      </c>
      <c r="FL187" s="32">
        <v>184</v>
      </c>
      <c r="FM187" s="31">
        <v>1</v>
      </c>
      <c r="FN187" s="31">
        <v>42</v>
      </c>
      <c r="FO187" s="31">
        <v>45</v>
      </c>
      <c r="FP187" s="32" t="s">
        <v>25</v>
      </c>
      <c r="FQ187" s="32">
        <v>4.4999999999999998E-2</v>
      </c>
      <c r="FR187" s="32">
        <v>0</v>
      </c>
      <c r="FS187" s="32">
        <v>0</v>
      </c>
      <c r="FT187" s="32">
        <v>0</v>
      </c>
      <c r="FU187" s="32">
        <v>0</v>
      </c>
      <c r="FV187" s="39"/>
    </row>
    <row r="188" spans="1:178" ht="2.1" customHeight="1" x14ac:dyDescent="0.25">
      <c r="A188" s="5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/>
      <c r="DW188" s="39"/>
      <c r="DX188" s="39"/>
      <c r="DY188" s="39"/>
      <c r="DZ188" s="39"/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N188" s="24">
        <v>185</v>
      </c>
      <c r="EO188" s="38">
        <v>3</v>
      </c>
      <c r="EP188" s="38">
        <v>45</v>
      </c>
      <c r="EQ188" s="17">
        <v>556180</v>
      </c>
      <c r="ER188" s="17">
        <v>391500</v>
      </c>
      <c r="ES188" s="41">
        <f t="shared" si="27"/>
        <v>315.63</v>
      </c>
      <c r="ET188" s="41">
        <f t="shared" si="28"/>
        <v>196.73245286400001</v>
      </c>
      <c r="EU188" s="41">
        <f t="shared" si="30"/>
        <v>118.89754713599999</v>
      </c>
      <c r="EV188" s="27" t="str">
        <f t="shared" si="31"/>
        <v>3,45</v>
      </c>
      <c r="EW188" s="28">
        <v>2</v>
      </c>
      <c r="EX188" s="28">
        <v>58</v>
      </c>
      <c r="EY188" s="28">
        <v>1</v>
      </c>
      <c r="EZ188" s="28">
        <v>305.423</v>
      </c>
      <c r="FA188" s="27" t="str">
        <f t="shared" si="32"/>
        <v/>
      </c>
      <c r="FB188" s="28">
        <f t="shared" si="33"/>
        <v>0</v>
      </c>
      <c r="FC188" s="28">
        <f t="shared" si="33"/>
        <v>0</v>
      </c>
      <c r="FD188" s="28">
        <f t="shared" si="34"/>
        <v>305.423</v>
      </c>
      <c r="FE188" s="29">
        <f t="shared" si="29"/>
        <v>0</v>
      </c>
      <c r="FF188" s="3" t="str">
        <f t="shared" si="35"/>
        <v/>
      </c>
      <c r="FG188" s="42" t="str">
        <f t="shared" si="38"/>
        <v/>
      </c>
      <c r="FH188" s="42" t="str">
        <f t="shared" si="38"/>
        <v/>
      </c>
      <c r="FI188" s="42" t="str">
        <f t="shared" si="38"/>
        <v/>
      </c>
      <c r="FK188" s="32">
        <v>1</v>
      </c>
      <c r="FL188" s="32">
        <v>185</v>
      </c>
      <c r="FM188" s="31">
        <v>1</v>
      </c>
      <c r="FN188" s="31">
        <v>34</v>
      </c>
      <c r="FO188" s="31">
        <v>41</v>
      </c>
      <c r="FP188" s="32" t="s">
        <v>25</v>
      </c>
      <c r="FQ188" s="32">
        <v>2.5000000000000001E-2</v>
      </c>
      <c r="FR188" s="32">
        <v>0</v>
      </c>
      <c r="FS188" s="32">
        <v>0</v>
      </c>
      <c r="FT188" s="32">
        <v>0</v>
      </c>
      <c r="FU188" s="32">
        <v>0</v>
      </c>
      <c r="FV188" s="39"/>
    </row>
    <row r="189" spans="1:178" ht="2.1" customHeight="1" x14ac:dyDescent="0.25">
      <c r="A189" s="5" t="s">
        <v>6</v>
      </c>
      <c r="B189" s="5" t="s">
        <v>6</v>
      </c>
      <c r="C189" s="5" t="s">
        <v>6</v>
      </c>
      <c r="D189" s="5" t="s">
        <v>6</v>
      </c>
      <c r="E189" s="5" t="s">
        <v>6</v>
      </c>
      <c r="F189" s="5" t="s">
        <v>6</v>
      </c>
      <c r="G189" s="5" t="s">
        <v>6</v>
      </c>
      <c r="H189" s="5" t="s">
        <v>6</v>
      </c>
      <c r="I189" s="5" t="s">
        <v>6</v>
      </c>
      <c r="J189" s="5" t="s">
        <v>6</v>
      </c>
      <c r="K189" s="5" t="s">
        <v>6</v>
      </c>
      <c r="L189" s="5" t="s">
        <v>6</v>
      </c>
      <c r="M189" s="5" t="s">
        <v>6</v>
      </c>
      <c r="N189" s="5" t="s">
        <v>6</v>
      </c>
      <c r="O189" s="5" t="s">
        <v>6</v>
      </c>
      <c r="P189" s="5" t="s">
        <v>6</v>
      </c>
      <c r="Q189" s="5" t="s">
        <v>6</v>
      </c>
      <c r="R189" s="5" t="s">
        <v>6</v>
      </c>
      <c r="S189" s="5" t="s">
        <v>6</v>
      </c>
      <c r="T189" s="5" t="s">
        <v>6</v>
      </c>
      <c r="U189" s="5" t="s">
        <v>6</v>
      </c>
      <c r="V189" s="5" t="s">
        <v>6</v>
      </c>
      <c r="W189" s="5" t="s">
        <v>6</v>
      </c>
      <c r="X189" s="5" t="s">
        <v>6</v>
      </c>
      <c r="Y189" s="5" t="s">
        <v>6</v>
      </c>
      <c r="Z189" s="5" t="s">
        <v>6</v>
      </c>
      <c r="AA189" s="5" t="s">
        <v>6</v>
      </c>
      <c r="AB189" s="5" t="s">
        <v>6</v>
      </c>
      <c r="AC189" s="5" t="s">
        <v>6</v>
      </c>
      <c r="AD189" s="5" t="s">
        <v>6</v>
      </c>
      <c r="AE189" s="5" t="s">
        <v>6</v>
      </c>
      <c r="AF189" s="5" t="s">
        <v>6</v>
      </c>
      <c r="AG189" s="5" t="s">
        <v>6</v>
      </c>
      <c r="AH189" s="5" t="s">
        <v>6</v>
      </c>
      <c r="AI189" s="5" t="s">
        <v>6</v>
      </c>
      <c r="AJ189" s="5" t="s">
        <v>6</v>
      </c>
      <c r="AK189" s="5" t="s">
        <v>6</v>
      </c>
      <c r="AL189" s="5" t="s">
        <v>6</v>
      </c>
      <c r="AM189" s="5" t="s">
        <v>6</v>
      </c>
      <c r="AN189" s="5" t="s">
        <v>6</v>
      </c>
      <c r="AO189" s="5" t="s">
        <v>6</v>
      </c>
      <c r="AP189" s="5" t="s">
        <v>6</v>
      </c>
      <c r="AQ189" s="5" t="s">
        <v>6</v>
      </c>
      <c r="AR189" s="5" t="s">
        <v>6</v>
      </c>
      <c r="AS189" s="5" t="s">
        <v>6</v>
      </c>
      <c r="AT189" s="5" t="s">
        <v>6</v>
      </c>
      <c r="AU189" s="5" t="s">
        <v>6</v>
      </c>
      <c r="AV189" s="5" t="s">
        <v>6</v>
      </c>
      <c r="AW189" s="5" t="s">
        <v>6</v>
      </c>
      <c r="AX189" s="5" t="s">
        <v>6</v>
      </c>
      <c r="AY189" s="5" t="s">
        <v>6</v>
      </c>
      <c r="AZ189" s="5" t="s">
        <v>6</v>
      </c>
      <c r="BA189" s="5" t="s">
        <v>6</v>
      </c>
      <c r="BB189" s="5" t="s">
        <v>6</v>
      </c>
      <c r="BC189" s="5" t="s">
        <v>6</v>
      </c>
      <c r="BD189" s="5" t="s">
        <v>6</v>
      </c>
      <c r="BE189" s="5" t="s">
        <v>6</v>
      </c>
      <c r="BF189" s="5" t="s">
        <v>6</v>
      </c>
      <c r="BG189" s="5" t="s">
        <v>6</v>
      </c>
      <c r="BH189" s="5" t="s">
        <v>6</v>
      </c>
      <c r="BI189" s="5" t="s">
        <v>6</v>
      </c>
      <c r="BJ189" s="5" t="s">
        <v>6</v>
      </c>
      <c r="BK189" s="5" t="s">
        <v>6</v>
      </c>
      <c r="BL189" s="5" t="s">
        <v>6</v>
      </c>
      <c r="BM189" s="5" t="s">
        <v>6</v>
      </c>
      <c r="BN189" s="5" t="s">
        <v>6</v>
      </c>
      <c r="BO189" s="5" t="s">
        <v>6</v>
      </c>
      <c r="BP189" s="5" t="s">
        <v>6</v>
      </c>
      <c r="BQ189" s="5" t="s">
        <v>6</v>
      </c>
      <c r="BR189" s="5" t="s">
        <v>6</v>
      </c>
      <c r="BS189" s="5" t="s">
        <v>6</v>
      </c>
      <c r="BT189" s="40" t="s">
        <v>6</v>
      </c>
      <c r="BU189" s="40" t="s">
        <v>6</v>
      </c>
      <c r="BV189" s="40" t="s">
        <v>6</v>
      </c>
      <c r="BW189" s="40" t="s">
        <v>6</v>
      </c>
      <c r="BX189" s="40" t="s">
        <v>6</v>
      </c>
      <c r="BY189" s="40" t="s">
        <v>6</v>
      </c>
      <c r="BZ189" s="40" t="s">
        <v>6</v>
      </c>
      <c r="CA189" s="40" t="s">
        <v>6</v>
      </c>
      <c r="CB189" s="40" t="s">
        <v>6</v>
      </c>
      <c r="CC189" s="40" t="s">
        <v>6</v>
      </c>
      <c r="CD189" s="40" t="s">
        <v>6</v>
      </c>
      <c r="CE189" s="40" t="s">
        <v>6</v>
      </c>
      <c r="CF189" s="40" t="s">
        <v>6</v>
      </c>
      <c r="CG189" s="40" t="s">
        <v>6</v>
      </c>
      <c r="CH189" s="40" t="s">
        <v>6</v>
      </c>
      <c r="CI189" s="40" t="s">
        <v>6</v>
      </c>
      <c r="CJ189" s="40" t="s">
        <v>6</v>
      </c>
      <c r="CK189" s="40" t="s">
        <v>6</v>
      </c>
      <c r="CL189" s="40" t="s">
        <v>6</v>
      </c>
      <c r="CM189" s="40" t="s">
        <v>6</v>
      </c>
      <c r="CN189" s="40" t="s">
        <v>6</v>
      </c>
      <c r="CO189" s="40" t="s">
        <v>6</v>
      </c>
      <c r="CP189" s="40" t="s">
        <v>6</v>
      </c>
      <c r="CQ189" s="40" t="s">
        <v>6</v>
      </c>
      <c r="CR189" s="40" t="s">
        <v>6</v>
      </c>
      <c r="CS189" s="40" t="s">
        <v>6</v>
      </c>
      <c r="CT189" s="40" t="s">
        <v>6</v>
      </c>
      <c r="CU189" s="40" t="s">
        <v>6</v>
      </c>
      <c r="CV189" s="40" t="s">
        <v>6</v>
      </c>
      <c r="CW189" s="40" t="s">
        <v>6</v>
      </c>
      <c r="CX189" s="40" t="s">
        <v>6</v>
      </c>
      <c r="CY189" s="40" t="s">
        <v>6</v>
      </c>
      <c r="CZ189" s="40" t="s">
        <v>6</v>
      </c>
      <c r="DA189" s="40" t="s">
        <v>6</v>
      </c>
      <c r="DB189" s="40" t="s">
        <v>6</v>
      </c>
      <c r="DC189" s="40" t="s">
        <v>6</v>
      </c>
      <c r="DD189" s="40" t="s">
        <v>6</v>
      </c>
      <c r="DE189" s="40" t="s">
        <v>6</v>
      </c>
      <c r="DF189" s="40" t="s">
        <v>6</v>
      </c>
      <c r="DG189" s="40" t="s">
        <v>6</v>
      </c>
      <c r="DH189" s="40" t="s">
        <v>6</v>
      </c>
      <c r="DI189" s="40" t="s">
        <v>6</v>
      </c>
      <c r="DJ189" s="40" t="s">
        <v>6</v>
      </c>
      <c r="DK189" s="40" t="s">
        <v>6</v>
      </c>
      <c r="DL189" s="40" t="s">
        <v>6</v>
      </c>
      <c r="DM189" s="40" t="s">
        <v>6</v>
      </c>
      <c r="DN189" s="40" t="s">
        <v>6</v>
      </c>
      <c r="DO189" s="40" t="s">
        <v>6</v>
      </c>
      <c r="DP189" s="40" t="s">
        <v>6</v>
      </c>
      <c r="DQ189" s="40" t="s">
        <v>6</v>
      </c>
      <c r="DR189" s="40" t="s">
        <v>6</v>
      </c>
      <c r="DS189" s="40" t="s">
        <v>6</v>
      </c>
      <c r="DT189" s="40" t="s">
        <v>6</v>
      </c>
      <c r="DU189" s="40" t="s">
        <v>6</v>
      </c>
      <c r="DV189" s="40" t="s">
        <v>6</v>
      </c>
      <c r="DW189" s="40" t="s">
        <v>6</v>
      </c>
      <c r="DX189" s="40" t="s">
        <v>6</v>
      </c>
      <c r="DY189" s="40" t="s">
        <v>6</v>
      </c>
      <c r="DZ189" s="40" t="s">
        <v>6</v>
      </c>
      <c r="EA189" s="40" t="s">
        <v>6</v>
      </c>
      <c r="EB189" s="40" t="s">
        <v>6</v>
      </c>
      <c r="EC189" s="40" t="s">
        <v>6</v>
      </c>
      <c r="ED189" s="40" t="s">
        <v>6</v>
      </c>
      <c r="EE189" s="40" t="s">
        <v>6</v>
      </c>
      <c r="EF189" s="40" t="s">
        <v>6</v>
      </c>
      <c r="EG189" s="40" t="s">
        <v>6</v>
      </c>
      <c r="EH189" s="40" t="s">
        <v>6</v>
      </c>
      <c r="EI189" s="40" t="s">
        <v>6</v>
      </c>
      <c r="EJ189" s="40" t="s">
        <v>6</v>
      </c>
      <c r="EK189" s="40" t="s">
        <v>6</v>
      </c>
      <c r="EL189" s="40" t="s">
        <v>6</v>
      </c>
      <c r="EN189" s="24">
        <v>186</v>
      </c>
      <c r="EO189" s="38">
        <v>3</v>
      </c>
      <c r="EP189" s="38">
        <v>46</v>
      </c>
      <c r="EQ189" s="17">
        <v>556220</v>
      </c>
      <c r="ER189" s="17">
        <v>391500</v>
      </c>
      <c r="ES189" s="41">
        <f t="shared" si="27"/>
        <v>314.41000000000003</v>
      </c>
      <c r="ET189" s="41">
        <f t="shared" si="28"/>
        <v>196.687019375999</v>
      </c>
      <c r="EU189" s="41">
        <f t="shared" si="30"/>
        <v>117.72298062400102</v>
      </c>
      <c r="EV189" s="27" t="str">
        <f t="shared" si="31"/>
        <v>3,46</v>
      </c>
      <c r="EW189" s="28">
        <v>2</v>
      </c>
      <c r="EX189" s="28">
        <v>59</v>
      </c>
      <c r="EY189" s="28">
        <v>1</v>
      </c>
      <c r="EZ189" s="28">
        <v>305.37299999999999</v>
      </c>
      <c r="FA189" s="27" t="str">
        <f t="shared" si="32"/>
        <v/>
      </c>
      <c r="FB189" s="28">
        <f t="shared" si="33"/>
        <v>0</v>
      </c>
      <c r="FC189" s="28">
        <f t="shared" si="33"/>
        <v>0</v>
      </c>
      <c r="FD189" s="28">
        <f t="shared" si="34"/>
        <v>305.37299999999999</v>
      </c>
      <c r="FE189" s="29">
        <f t="shared" si="29"/>
        <v>0</v>
      </c>
      <c r="FF189" s="3" t="str">
        <f t="shared" si="35"/>
        <v/>
      </c>
      <c r="FG189" s="42" t="str">
        <f t="shared" si="38"/>
        <v/>
      </c>
      <c r="FH189" s="42" t="str">
        <f t="shared" si="38"/>
        <v/>
      </c>
      <c r="FI189" s="42" t="str">
        <f t="shared" si="38"/>
        <v/>
      </c>
      <c r="FK189" s="32">
        <v>1</v>
      </c>
      <c r="FL189" s="32">
        <v>186</v>
      </c>
      <c r="FM189" s="31">
        <v>1</v>
      </c>
      <c r="FN189" s="31">
        <v>26</v>
      </c>
      <c r="FO189" s="31">
        <v>37</v>
      </c>
      <c r="FP189" s="32" t="s">
        <v>25</v>
      </c>
      <c r="FQ189" s="32">
        <v>2.5000000000000001E-2</v>
      </c>
      <c r="FR189" s="32">
        <v>0</v>
      </c>
      <c r="FS189" s="32">
        <v>0</v>
      </c>
      <c r="FT189" s="32">
        <v>0</v>
      </c>
      <c r="FU189" s="32">
        <v>0</v>
      </c>
      <c r="FV189" s="39"/>
    </row>
    <row r="190" spans="1:178" ht="2.1" customHeight="1" x14ac:dyDescent="0.25">
      <c r="A190" s="12">
        <f>B190</f>
        <v>199.41226665599899</v>
      </c>
      <c r="B190" s="1">
        <v>199.41226665599899</v>
      </c>
      <c r="C190" s="1">
        <v>199.34502777599999</v>
      </c>
      <c r="D190" s="1">
        <v>199.277788896</v>
      </c>
      <c r="E190" s="1">
        <v>199.21158633600001</v>
      </c>
      <c r="F190" s="1">
        <v>199.14538377599999</v>
      </c>
      <c r="G190" s="1">
        <v>199.082936351999</v>
      </c>
      <c r="H190" s="1">
        <v>199.02048892799999</v>
      </c>
      <c r="I190" s="1">
        <v>198.958041503999</v>
      </c>
      <c r="J190" s="1">
        <v>198.89291184000001</v>
      </c>
      <c r="K190" s="1">
        <v>198.827782175999</v>
      </c>
      <c r="L190" s="1">
        <v>198.76646251199901</v>
      </c>
      <c r="M190" s="1">
        <v>198.70514284799901</v>
      </c>
      <c r="N190" s="1">
        <v>198.64382318399899</v>
      </c>
      <c r="O190" s="1">
        <v>198.580260192</v>
      </c>
      <c r="P190" s="1">
        <v>198.51669720000001</v>
      </c>
      <c r="Q190" s="1">
        <v>198.45676742399999</v>
      </c>
      <c r="R190" s="1">
        <v>198.396837648</v>
      </c>
      <c r="S190" s="1">
        <v>198.33690787200001</v>
      </c>
      <c r="T190" s="1">
        <v>198.28446398400001</v>
      </c>
      <c r="U190" s="1">
        <v>198.23202009600001</v>
      </c>
      <c r="V190" s="1">
        <v>198.17957620799999</v>
      </c>
      <c r="W190" s="1">
        <v>198.12376732800001</v>
      </c>
      <c r="X190" s="1">
        <v>198.06795844800001</v>
      </c>
      <c r="Y190" s="1">
        <v>198.00601699200001</v>
      </c>
      <c r="Z190" s="1">
        <v>197.94407553600001</v>
      </c>
      <c r="AA190" s="1">
        <v>197.88213407999999</v>
      </c>
      <c r="AB190" s="1">
        <v>197.815949808</v>
      </c>
      <c r="AC190" s="1">
        <v>197.74976553600001</v>
      </c>
      <c r="AD190" s="1">
        <v>197.69202422399999</v>
      </c>
      <c r="AE190" s="1">
        <v>197.634282912</v>
      </c>
      <c r="AF190" s="1">
        <v>197.580162624</v>
      </c>
      <c r="AG190" s="1">
        <v>197.52604233599999</v>
      </c>
      <c r="AH190" s="1">
        <v>197.47192204800001</v>
      </c>
      <c r="AI190" s="1">
        <v>197.420429136</v>
      </c>
      <c r="AJ190" s="1">
        <v>197.36893622399899</v>
      </c>
      <c r="AK190" s="1">
        <v>197.31744331199999</v>
      </c>
      <c r="AL190" s="1">
        <v>197.262189167999</v>
      </c>
      <c r="AM190" s="1">
        <v>197.20693502399999</v>
      </c>
      <c r="AN190" s="1">
        <v>197.154606959999</v>
      </c>
      <c r="AO190" s="1">
        <v>197.102278896</v>
      </c>
      <c r="AP190" s="1">
        <v>197.05367548800001</v>
      </c>
      <c r="AQ190" s="1">
        <v>197.00507207999999</v>
      </c>
      <c r="AR190" s="1">
        <v>196.956468672</v>
      </c>
      <c r="AS190" s="1">
        <v>196.91103518400001</v>
      </c>
      <c r="AT190" s="1">
        <v>196.865601695999</v>
      </c>
      <c r="AU190" s="1">
        <v>196.82016820799899</v>
      </c>
      <c r="AV190" s="1">
        <v>196.770888144</v>
      </c>
      <c r="AW190" s="1">
        <v>196.72160808000001</v>
      </c>
      <c r="AX190" s="1">
        <v>196.679704176</v>
      </c>
      <c r="AY190" s="1">
        <v>196.637800271999</v>
      </c>
      <c r="AZ190" s="1">
        <v>196.59589636800001</v>
      </c>
      <c r="BA190" s="1">
        <v>196.55049945600001</v>
      </c>
      <c r="BB190" s="1">
        <v>196.50510254400001</v>
      </c>
      <c r="BC190" s="1">
        <v>196.463582688</v>
      </c>
      <c r="BD190" s="1">
        <v>196.422062831999</v>
      </c>
      <c r="BE190" s="1">
        <v>196.38414571199999</v>
      </c>
      <c r="BF190" s="1">
        <v>196.34622859199999</v>
      </c>
      <c r="BG190" s="1">
        <v>196.30831147200001</v>
      </c>
      <c r="BH190" s="1">
        <v>196.277709552</v>
      </c>
      <c r="BI190" s="1">
        <v>196.247107632</v>
      </c>
      <c r="BJ190" s="1">
        <v>196.21650571199999</v>
      </c>
      <c r="BK190" s="1">
        <v>196.18256928</v>
      </c>
      <c r="BL190" s="1">
        <v>196.14863284800001</v>
      </c>
      <c r="BM190" s="1">
        <v>196.11227630400001</v>
      </c>
      <c r="BN190" s="1">
        <v>196.07591976</v>
      </c>
      <c r="BO190" s="1">
        <v>196.043507328</v>
      </c>
      <c r="BP190" s="1">
        <v>196.011094896</v>
      </c>
      <c r="BQ190" s="1">
        <v>195.978682464</v>
      </c>
      <c r="BR190" s="1">
        <v>195.95095176000001</v>
      </c>
      <c r="BS190" s="1">
        <v>195.92322105599999</v>
      </c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/>
      <c r="DC190" s="39"/>
      <c r="DD190" s="39"/>
      <c r="DE190" s="39"/>
      <c r="DF190" s="39"/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/>
      <c r="DW190" s="39"/>
      <c r="DX190" s="39"/>
      <c r="DY190" s="39"/>
      <c r="DZ190" s="39"/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N190" s="24">
        <v>187</v>
      </c>
      <c r="EO190" s="38">
        <v>3</v>
      </c>
      <c r="EP190" s="38">
        <v>47</v>
      </c>
      <c r="EQ190" s="17">
        <v>556260</v>
      </c>
      <c r="ER190" s="17">
        <v>391500</v>
      </c>
      <c r="ES190" s="41">
        <f t="shared" si="27"/>
        <v>313.2</v>
      </c>
      <c r="ET190" s="41">
        <f t="shared" si="28"/>
        <v>196.64158588800001</v>
      </c>
      <c r="EU190" s="41">
        <f t="shared" si="30"/>
        <v>116.55841411199998</v>
      </c>
      <c r="EV190" s="27" t="str">
        <f t="shared" si="31"/>
        <v>3,47</v>
      </c>
      <c r="EW190" s="28">
        <v>2</v>
      </c>
      <c r="EX190" s="28">
        <v>60</v>
      </c>
      <c r="EY190" s="28">
        <v>1</v>
      </c>
      <c r="EZ190" s="28">
        <v>305.322</v>
      </c>
      <c r="FA190" s="27" t="str">
        <f t="shared" si="32"/>
        <v/>
      </c>
      <c r="FB190" s="28">
        <f t="shared" si="33"/>
        <v>0</v>
      </c>
      <c r="FC190" s="28">
        <f t="shared" si="33"/>
        <v>0</v>
      </c>
      <c r="FD190" s="28">
        <f t="shared" si="34"/>
        <v>305.322</v>
      </c>
      <c r="FE190" s="29">
        <f t="shared" si="29"/>
        <v>0</v>
      </c>
      <c r="FF190" s="3" t="str">
        <f t="shared" si="35"/>
        <v/>
      </c>
      <c r="FG190" s="42" t="str">
        <f t="shared" si="38"/>
        <v/>
      </c>
      <c r="FH190" s="42" t="str">
        <f t="shared" si="38"/>
        <v/>
      </c>
      <c r="FI190" s="42" t="str">
        <f t="shared" si="38"/>
        <v/>
      </c>
      <c r="FK190" s="32">
        <v>1</v>
      </c>
      <c r="FL190" s="32">
        <v>187</v>
      </c>
      <c r="FM190" s="31">
        <v>1</v>
      </c>
      <c r="FN190" s="31">
        <v>34</v>
      </c>
      <c r="FO190" s="31">
        <v>50</v>
      </c>
      <c r="FP190" s="32" t="s">
        <v>25</v>
      </c>
      <c r="FQ190" s="32">
        <v>2.5000000000000001E-2</v>
      </c>
      <c r="FR190" s="32">
        <v>0</v>
      </c>
      <c r="FS190" s="32">
        <v>0</v>
      </c>
      <c r="FT190" s="32">
        <v>0</v>
      </c>
      <c r="FU190" s="32">
        <v>0</v>
      </c>
      <c r="FV190" s="39"/>
    </row>
    <row r="191" spans="1:178" ht="2.1" customHeight="1" x14ac:dyDescent="0.25">
      <c r="A191" s="5"/>
      <c r="B191" s="1">
        <v>199.31210328</v>
      </c>
      <c r="C191" s="1">
        <v>199.24854028799999</v>
      </c>
      <c r="D191" s="1">
        <v>199.181301408</v>
      </c>
      <c r="E191" s="1">
        <v>199.115098848</v>
      </c>
      <c r="F191" s="1">
        <v>199.052651424</v>
      </c>
      <c r="G191" s="1">
        <v>198.99020399999901</v>
      </c>
      <c r="H191" s="1">
        <v>198.92775657600001</v>
      </c>
      <c r="I191" s="1">
        <v>198.86530915199901</v>
      </c>
      <c r="J191" s="1">
        <v>198.800179487999</v>
      </c>
      <c r="K191" s="1">
        <v>198.738859824</v>
      </c>
      <c r="L191" s="1">
        <v>198.67754016000001</v>
      </c>
      <c r="M191" s="1">
        <v>198.61622049600001</v>
      </c>
      <c r="N191" s="1">
        <v>198.55490083199999</v>
      </c>
      <c r="O191" s="1">
        <v>198.49133784</v>
      </c>
      <c r="P191" s="1">
        <v>198.43140806400001</v>
      </c>
      <c r="Q191" s="1">
        <v>198.37147828799999</v>
      </c>
      <c r="R191" s="1">
        <v>198.311548512</v>
      </c>
      <c r="S191" s="1">
        <v>198.25161873600001</v>
      </c>
      <c r="T191" s="1">
        <v>198.19917484800001</v>
      </c>
      <c r="U191" s="1">
        <v>198.14673096000001</v>
      </c>
      <c r="V191" s="1">
        <v>198.09428707199999</v>
      </c>
      <c r="W191" s="1">
        <v>198.04184318399999</v>
      </c>
      <c r="X191" s="1">
        <v>197.98603430399999</v>
      </c>
      <c r="Y191" s="1">
        <v>197.92409284799999</v>
      </c>
      <c r="Z191" s="1">
        <v>197.86215139199999</v>
      </c>
      <c r="AA191" s="1">
        <v>197.80020993599999</v>
      </c>
      <c r="AB191" s="1">
        <v>197.73826847999999</v>
      </c>
      <c r="AC191" s="1">
        <v>197.672084208</v>
      </c>
      <c r="AD191" s="1">
        <v>197.61434289600001</v>
      </c>
      <c r="AE191" s="1">
        <v>197.560222608</v>
      </c>
      <c r="AF191" s="1">
        <v>197.50610232</v>
      </c>
      <c r="AG191" s="1">
        <v>197.45198203199999</v>
      </c>
      <c r="AH191" s="1">
        <v>197.39786174400001</v>
      </c>
      <c r="AI191" s="1">
        <v>197.346368832</v>
      </c>
      <c r="AJ191" s="1">
        <v>197.29487592000001</v>
      </c>
      <c r="AK191" s="1">
        <v>197.243383007999</v>
      </c>
      <c r="AL191" s="1">
        <v>197.19189009600001</v>
      </c>
      <c r="AM191" s="1">
        <v>197.13663595200001</v>
      </c>
      <c r="AN191" s="1">
        <v>197.08430788800001</v>
      </c>
      <c r="AO191" s="1">
        <v>197.035704479999</v>
      </c>
      <c r="AP191" s="1">
        <v>196.987101072</v>
      </c>
      <c r="AQ191" s="1">
        <v>196.93849766400001</v>
      </c>
      <c r="AR191" s="1">
        <v>196.88989425599999</v>
      </c>
      <c r="AS191" s="1">
        <v>196.844460768</v>
      </c>
      <c r="AT191" s="1">
        <v>196.79902727999999</v>
      </c>
      <c r="AU191" s="1">
        <v>196.753593792</v>
      </c>
      <c r="AV191" s="1">
        <v>196.70816030399999</v>
      </c>
      <c r="AW191" s="1">
        <v>196.65888024</v>
      </c>
      <c r="AX191" s="1">
        <v>196.61697633599999</v>
      </c>
      <c r="AY191" s="1">
        <v>196.57507243200001</v>
      </c>
      <c r="AZ191" s="1">
        <v>196.53316852799901</v>
      </c>
      <c r="BA191" s="1">
        <v>196.491264624</v>
      </c>
      <c r="BB191" s="1">
        <v>196.44586771199999</v>
      </c>
      <c r="BC191" s="1">
        <v>196.40434785599999</v>
      </c>
      <c r="BD191" s="1">
        <v>196.36643073600001</v>
      </c>
      <c r="BE191" s="1">
        <v>196.32851361600001</v>
      </c>
      <c r="BF191" s="1">
        <v>196.29059649600001</v>
      </c>
      <c r="BG191" s="1">
        <v>196.252679376</v>
      </c>
      <c r="BH191" s="1">
        <v>196.22207745599999</v>
      </c>
      <c r="BI191" s="1">
        <v>196.19147553600001</v>
      </c>
      <c r="BJ191" s="1">
        <v>196.160873616</v>
      </c>
      <c r="BK191" s="1">
        <v>196.13027169599999</v>
      </c>
      <c r="BL191" s="1">
        <v>196.096335264</v>
      </c>
      <c r="BM191" s="1">
        <v>196.05997872</v>
      </c>
      <c r="BN191" s="1">
        <v>196.027566288</v>
      </c>
      <c r="BO191" s="1">
        <v>195.995153856</v>
      </c>
      <c r="BP191" s="1">
        <v>195.962741424</v>
      </c>
      <c r="BQ191" s="1">
        <v>195.930328992</v>
      </c>
      <c r="BR191" s="1">
        <v>195.90259828800001</v>
      </c>
      <c r="BS191" s="1">
        <v>195.87831182400001</v>
      </c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N191" s="24">
        <v>188</v>
      </c>
      <c r="EO191" s="38">
        <v>3</v>
      </c>
      <c r="EP191" s="38">
        <v>48</v>
      </c>
      <c r="EQ191" s="17">
        <v>556300</v>
      </c>
      <c r="ER191" s="17">
        <v>391500</v>
      </c>
      <c r="ES191" s="41">
        <f t="shared" si="27"/>
        <v>311.98</v>
      </c>
      <c r="ET191" s="41">
        <f t="shared" si="28"/>
        <v>196.596152399999</v>
      </c>
      <c r="EU191" s="41">
        <f t="shared" si="30"/>
        <v>115.38384760000102</v>
      </c>
      <c r="EV191" s="27" t="str">
        <f t="shared" si="31"/>
        <v>3,48</v>
      </c>
      <c r="EW191" s="28">
        <v>2</v>
      </c>
      <c r="EX191" s="28">
        <v>60</v>
      </c>
      <c r="EY191" s="28">
        <v>2</v>
      </c>
      <c r="EZ191" s="28">
        <v>305.21499999999997</v>
      </c>
      <c r="FA191" s="27" t="str">
        <f t="shared" si="32"/>
        <v/>
      </c>
      <c r="FB191" s="28">
        <f t="shared" si="33"/>
        <v>0</v>
      </c>
      <c r="FC191" s="28">
        <f t="shared" si="33"/>
        <v>0</v>
      </c>
      <c r="FD191" s="28">
        <f t="shared" si="34"/>
        <v>305.21499999999997</v>
      </c>
      <c r="FE191" s="29">
        <f t="shared" si="29"/>
        <v>0</v>
      </c>
      <c r="FF191" s="3" t="str">
        <f t="shared" si="35"/>
        <v/>
      </c>
      <c r="FG191" s="42" t="str">
        <f t="shared" si="38"/>
        <v/>
      </c>
      <c r="FH191" s="42" t="str">
        <f t="shared" si="38"/>
        <v/>
      </c>
      <c r="FI191" s="42" t="str">
        <f t="shared" si="38"/>
        <v/>
      </c>
      <c r="FK191" s="32">
        <v>1</v>
      </c>
      <c r="FL191" s="32">
        <v>188</v>
      </c>
      <c r="FM191" s="31">
        <v>1</v>
      </c>
      <c r="FN191" s="31">
        <v>26</v>
      </c>
      <c r="FO191" s="31">
        <v>46</v>
      </c>
      <c r="FP191" s="32" t="s">
        <v>25</v>
      </c>
      <c r="FQ191" s="32">
        <v>2.5000000000000001E-2</v>
      </c>
      <c r="FR191" s="32">
        <v>0</v>
      </c>
      <c r="FS191" s="32">
        <v>0</v>
      </c>
      <c r="FT191" s="32">
        <v>0</v>
      </c>
      <c r="FU191" s="32">
        <v>0</v>
      </c>
      <c r="FV191" s="39"/>
    </row>
    <row r="192" spans="1:178" ht="2.1" customHeight="1" x14ac:dyDescent="0.25">
      <c r="A192" s="5"/>
      <c r="B192" s="1">
        <v>199.21193990399999</v>
      </c>
      <c r="C192" s="1">
        <v>199.148376912</v>
      </c>
      <c r="D192" s="1">
        <v>199.08481391999999</v>
      </c>
      <c r="E192" s="1">
        <v>199.02236649599999</v>
      </c>
      <c r="F192" s="1">
        <v>198.959919071999</v>
      </c>
      <c r="G192" s="1">
        <v>198.89747164799999</v>
      </c>
      <c r="H192" s="1">
        <v>198.835024223999</v>
      </c>
      <c r="I192" s="1">
        <v>198.772576799999</v>
      </c>
      <c r="J192" s="1">
        <v>198.71125713599901</v>
      </c>
      <c r="K192" s="1">
        <v>198.649937472</v>
      </c>
      <c r="L192" s="1">
        <v>198.58861780799899</v>
      </c>
      <c r="M192" s="1">
        <v>198.52729814400001</v>
      </c>
      <c r="N192" s="1">
        <v>198.46597847999899</v>
      </c>
      <c r="O192" s="1">
        <v>198.40604870399901</v>
      </c>
      <c r="P192" s="1">
        <v>198.34611892800001</v>
      </c>
      <c r="Q192" s="1">
        <v>198.28618915199999</v>
      </c>
      <c r="R192" s="1">
        <v>198.226259376</v>
      </c>
      <c r="S192" s="1">
        <v>198.16632960000001</v>
      </c>
      <c r="T192" s="1">
        <v>198.11388571200001</v>
      </c>
      <c r="U192" s="1">
        <v>198.06144182400001</v>
      </c>
      <c r="V192" s="1">
        <v>198.00899793599999</v>
      </c>
      <c r="W192" s="1">
        <v>197.95655404799999</v>
      </c>
      <c r="X192" s="1">
        <v>197.90411015999999</v>
      </c>
      <c r="Y192" s="1">
        <v>197.84216870399999</v>
      </c>
      <c r="Z192" s="1">
        <v>197.78022724799999</v>
      </c>
      <c r="AA192" s="1">
        <v>197.71828579199999</v>
      </c>
      <c r="AB192" s="1">
        <v>197.65634433599999</v>
      </c>
      <c r="AC192" s="1">
        <v>197.59440287999999</v>
      </c>
      <c r="AD192" s="1">
        <v>197.54028259200001</v>
      </c>
      <c r="AE192" s="1">
        <v>197.486162304</v>
      </c>
      <c r="AF192" s="1">
        <v>197.432042016</v>
      </c>
      <c r="AG192" s="1">
        <v>197.37792172799999</v>
      </c>
      <c r="AH192" s="1">
        <v>197.32380144000001</v>
      </c>
      <c r="AI192" s="1">
        <v>197.272308528</v>
      </c>
      <c r="AJ192" s="1">
        <v>197.22081561599899</v>
      </c>
      <c r="AK192" s="1">
        <v>197.169322704</v>
      </c>
      <c r="AL192" s="1">
        <v>197.11782979200001</v>
      </c>
      <c r="AM192" s="1">
        <v>197.066336879999</v>
      </c>
      <c r="AN192" s="1">
        <v>197.017733472</v>
      </c>
      <c r="AO192" s="1">
        <v>196.96913006400001</v>
      </c>
      <c r="AP192" s="1">
        <v>196.920526655999</v>
      </c>
      <c r="AQ192" s="1">
        <v>196.871923248</v>
      </c>
      <c r="AR192" s="1">
        <v>196.82331984000001</v>
      </c>
      <c r="AS192" s="1">
        <v>196.777886351999</v>
      </c>
      <c r="AT192" s="1">
        <v>196.73245286400001</v>
      </c>
      <c r="AU192" s="1">
        <v>196.687019375999</v>
      </c>
      <c r="AV192" s="1">
        <v>196.64158588800001</v>
      </c>
      <c r="AW192" s="1">
        <v>196.596152399999</v>
      </c>
      <c r="AX192" s="1">
        <v>196.55424849600001</v>
      </c>
      <c r="AY192" s="1">
        <v>196.51234459200001</v>
      </c>
      <c r="AZ192" s="1">
        <v>196.470440687999</v>
      </c>
      <c r="BA192" s="1">
        <v>196.42853678399999</v>
      </c>
      <c r="BB192" s="1">
        <v>196.38663288000001</v>
      </c>
      <c r="BC192" s="1">
        <v>196.34871576</v>
      </c>
      <c r="BD192" s="1">
        <v>196.31079864</v>
      </c>
      <c r="BE192" s="1">
        <v>196.27288152</v>
      </c>
      <c r="BF192" s="1">
        <v>196.2349644</v>
      </c>
      <c r="BG192" s="1">
        <v>196.19704727999999</v>
      </c>
      <c r="BH192" s="1">
        <v>196.16644536000001</v>
      </c>
      <c r="BI192" s="1">
        <v>196.13584344</v>
      </c>
      <c r="BJ192" s="1">
        <v>196.10524151999999</v>
      </c>
      <c r="BK192" s="1">
        <v>196.07463960000001</v>
      </c>
      <c r="BL192" s="1">
        <v>196.04403768</v>
      </c>
      <c r="BM192" s="1">
        <v>196.011625248</v>
      </c>
      <c r="BN192" s="1">
        <v>195.979212816</v>
      </c>
      <c r="BO192" s="1">
        <v>195.946800384</v>
      </c>
      <c r="BP192" s="1">
        <v>195.914387952</v>
      </c>
      <c r="BQ192" s="1">
        <v>195.88197552</v>
      </c>
      <c r="BR192" s="1">
        <v>195.857689056</v>
      </c>
      <c r="BS192" s="1">
        <v>195.833402592</v>
      </c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/>
      <c r="DW192" s="39"/>
      <c r="DX192" s="39"/>
      <c r="DY192" s="39"/>
      <c r="DZ192" s="39"/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N192" s="24">
        <v>189</v>
      </c>
      <c r="EO192" s="38">
        <v>3</v>
      </c>
      <c r="EP192" s="38">
        <v>49</v>
      </c>
      <c r="EQ192" s="17">
        <v>556340</v>
      </c>
      <c r="ER192" s="17">
        <v>391500</v>
      </c>
      <c r="ES192" s="41">
        <f t="shared" si="27"/>
        <v>311.02999999999997</v>
      </c>
      <c r="ET192" s="41">
        <f t="shared" si="28"/>
        <v>196.55424849600001</v>
      </c>
      <c r="EU192" s="41">
        <f t="shared" si="30"/>
        <v>114.47575150399996</v>
      </c>
      <c r="EV192" s="27" t="str">
        <f t="shared" si="31"/>
        <v>3,49</v>
      </c>
      <c r="EW192" s="28">
        <v>2</v>
      </c>
      <c r="EX192" s="28">
        <v>60</v>
      </c>
      <c r="EY192" s="28">
        <v>3</v>
      </c>
      <c r="EZ192" s="28">
        <v>305.108</v>
      </c>
      <c r="FA192" s="27" t="str">
        <f t="shared" si="32"/>
        <v/>
      </c>
      <c r="FB192" s="28">
        <f t="shared" si="33"/>
        <v>0</v>
      </c>
      <c r="FC192" s="28">
        <f t="shared" si="33"/>
        <v>0</v>
      </c>
      <c r="FD192" s="28">
        <f t="shared" si="34"/>
        <v>305.108</v>
      </c>
      <c r="FE192" s="29">
        <f t="shared" si="29"/>
        <v>0</v>
      </c>
      <c r="FF192" s="3" t="str">
        <f t="shared" si="35"/>
        <v/>
      </c>
      <c r="FG192" s="42" t="str">
        <f t="shared" si="38"/>
        <v/>
      </c>
      <c r="FH192" s="42" t="str">
        <f t="shared" si="38"/>
        <v/>
      </c>
      <c r="FI192" s="42" t="str">
        <f t="shared" si="38"/>
        <v/>
      </c>
      <c r="FK192" s="32">
        <v>1</v>
      </c>
      <c r="FL192" s="32">
        <v>189</v>
      </c>
      <c r="FM192" s="31">
        <v>1</v>
      </c>
      <c r="FN192" s="31">
        <v>38</v>
      </c>
      <c r="FO192" s="31">
        <v>29</v>
      </c>
      <c r="FP192" s="32" t="s">
        <v>25</v>
      </c>
      <c r="FQ192" s="32">
        <v>2.5000000000000001E-2</v>
      </c>
      <c r="FR192" s="32">
        <v>0</v>
      </c>
      <c r="FS192" s="32">
        <v>0</v>
      </c>
      <c r="FT192" s="32">
        <v>0</v>
      </c>
      <c r="FU192" s="32">
        <v>0</v>
      </c>
      <c r="FV192" s="39"/>
    </row>
    <row r="193" spans="1:178" ht="2.1" customHeight="1" x14ac:dyDescent="0.25">
      <c r="A193" s="5"/>
      <c r="B193" s="1">
        <v>199.11049027199999</v>
      </c>
      <c r="C193" s="1">
        <v>199.04692728000001</v>
      </c>
      <c r="D193" s="1">
        <v>198.98699750399999</v>
      </c>
      <c r="E193" s="1">
        <v>198.92792116800001</v>
      </c>
      <c r="F193" s="1">
        <v>198.86547374400001</v>
      </c>
      <c r="G193" s="1">
        <v>198.80302631999899</v>
      </c>
      <c r="H193" s="1">
        <v>198.74057889599899</v>
      </c>
      <c r="I193" s="1">
        <v>198.678131471999</v>
      </c>
      <c r="J193" s="1">
        <v>198.620414543999</v>
      </c>
      <c r="K193" s="1">
        <v>198.55909488</v>
      </c>
      <c r="L193" s="1">
        <v>198.49777521599901</v>
      </c>
      <c r="M193" s="1">
        <v>198.43645555200001</v>
      </c>
      <c r="N193" s="1">
        <v>198.37513588799999</v>
      </c>
      <c r="O193" s="1">
        <v>198.318857616</v>
      </c>
      <c r="P193" s="1">
        <v>198.25892784000001</v>
      </c>
      <c r="Q193" s="1">
        <v>198.19899806399999</v>
      </c>
      <c r="R193" s="1">
        <v>198.139068288</v>
      </c>
      <c r="S193" s="1">
        <v>198.07913851199999</v>
      </c>
      <c r="T193" s="1">
        <v>198.02669462399999</v>
      </c>
      <c r="U193" s="1">
        <v>197.97425073599999</v>
      </c>
      <c r="V193" s="1">
        <v>197.92180684799999</v>
      </c>
      <c r="W193" s="1">
        <v>197.86936295999999</v>
      </c>
      <c r="X193" s="1">
        <v>197.82010118400001</v>
      </c>
      <c r="Y193" s="1">
        <v>197.762061168</v>
      </c>
      <c r="Z193" s="1">
        <v>197.700119712</v>
      </c>
      <c r="AA193" s="1">
        <v>197.638178256</v>
      </c>
      <c r="AB193" s="1">
        <v>197.5762368</v>
      </c>
      <c r="AC193" s="1">
        <v>197.514295344</v>
      </c>
      <c r="AD193" s="1">
        <v>197.460175056</v>
      </c>
      <c r="AE193" s="1">
        <v>197.40605476799999</v>
      </c>
      <c r="AF193" s="1">
        <v>197.35193448000001</v>
      </c>
      <c r="AG193" s="1">
        <v>197.297814192</v>
      </c>
      <c r="AH193" s="1">
        <v>197.24735759999999</v>
      </c>
      <c r="AI193" s="1">
        <v>197.195864688</v>
      </c>
      <c r="AJ193" s="1">
        <v>197.14437177599899</v>
      </c>
      <c r="AK193" s="1">
        <v>197.092878863999</v>
      </c>
      <c r="AL193" s="1">
        <v>197.04138595199899</v>
      </c>
      <c r="AM193" s="1">
        <v>196.993544544</v>
      </c>
      <c r="AN193" s="1">
        <v>196.94852558400001</v>
      </c>
      <c r="AO193" s="1">
        <v>196.89992217599999</v>
      </c>
      <c r="AP193" s="1">
        <v>196.851318767999</v>
      </c>
      <c r="AQ193" s="1">
        <v>196.80271536000001</v>
      </c>
      <c r="AR193" s="1">
        <v>196.75411195199999</v>
      </c>
      <c r="AS193" s="1">
        <v>196.708678464</v>
      </c>
      <c r="AT193" s="1">
        <v>196.66324497599999</v>
      </c>
      <c r="AU193" s="1">
        <v>196.617811488</v>
      </c>
      <c r="AV193" s="1">
        <v>196.57237799999999</v>
      </c>
      <c r="AW193" s="1">
        <v>196.530547248</v>
      </c>
      <c r="AX193" s="1">
        <v>196.488643344</v>
      </c>
      <c r="AY193" s="1">
        <v>196.44673943999999</v>
      </c>
      <c r="AZ193" s="1">
        <v>196.40483553600001</v>
      </c>
      <c r="BA193" s="1">
        <v>196.362931632</v>
      </c>
      <c r="BB193" s="1">
        <v>196.32437443200001</v>
      </c>
      <c r="BC193" s="1">
        <v>196.28986497599999</v>
      </c>
      <c r="BD193" s="1">
        <v>196.25194785599899</v>
      </c>
      <c r="BE193" s="1">
        <v>196.21403073600001</v>
      </c>
      <c r="BF193" s="1">
        <v>196.17611361600001</v>
      </c>
      <c r="BG193" s="1">
        <v>196.13819649600001</v>
      </c>
      <c r="BH193" s="1">
        <v>196.107594576</v>
      </c>
      <c r="BI193" s="1">
        <v>196.07699265599999</v>
      </c>
      <c r="BJ193" s="1">
        <v>196.04639073600001</v>
      </c>
      <c r="BK193" s="1">
        <v>196.015788816</v>
      </c>
      <c r="BL193" s="1">
        <v>195.98828975999999</v>
      </c>
      <c r="BM193" s="1">
        <v>195.95969342399999</v>
      </c>
      <c r="BN193" s="1">
        <v>195.92728099199999</v>
      </c>
      <c r="BO193" s="1">
        <v>195.89486855999999</v>
      </c>
      <c r="BP193" s="1">
        <v>195.86245612799999</v>
      </c>
      <c r="BQ193" s="1">
        <v>195.83004369599999</v>
      </c>
      <c r="BR193" s="1">
        <v>195.809140512</v>
      </c>
      <c r="BS193" s="1">
        <v>195.784854047999</v>
      </c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N193" s="24">
        <v>190</v>
      </c>
      <c r="EO193" s="38">
        <v>3</v>
      </c>
      <c r="EP193" s="38">
        <v>50</v>
      </c>
      <c r="EQ193" s="17">
        <v>556380</v>
      </c>
      <c r="ER193" s="17">
        <v>391500</v>
      </c>
      <c r="ES193" s="41">
        <f t="shared" si="27"/>
        <v>310.08999999999997</v>
      </c>
      <c r="ET193" s="41">
        <f t="shared" si="28"/>
        <v>196.51234459200001</v>
      </c>
      <c r="EU193" s="41">
        <f t="shared" si="30"/>
        <v>113.57765540799997</v>
      </c>
      <c r="EV193" s="27" t="str">
        <f t="shared" si="31"/>
        <v>3,50</v>
      </c>
      <c r="EW193" s="28">
        <v>2</v>
      </c>
      <c r="EX193" s="28">
        <v>60</v>
      </c>
      <c r="EY193" s="28">
        <v>4</v>
      </c>
      <c r="EZ193" s="28">
        <v>304.988</v>
      </c>
      <c r="FA193" s="27" t="str">
        <f t="shared" si="32"/>
        <v/>
      </c>
      <c r="FB193" s="28">
        <f t="shared" si="33"/>
        <v>0</v>
      </c>
      <c r="FC193" s="28">
        <f t="shared" si="33"/>
        <v>0</v>
      </c>
      <c r="FD193" s="28">
        <f t="shared" si="34"/>
        <v>304.988</v>
      </c>
      <c r="FE193" s="29">
        <f t="shared" si="29"/>
        <v>0</v>
      </c>
      <c r="FF193" s="3" t="str">
        <f t="shared" si="35"/>
        <v/>
      </c>
      <c r="FG193" s="42" t="str">
        <f t="shared" si="38"/>
        <v/>
      </c>
      <c r="FH193" s="42" t="str">
        <f t="shared" si="38"/>
        <v/>
      </c>
      <c r="FI193" s="42" t="str">
        <f t="shared" si="38"/>
        <v/>
      </c>
      <c r="FK193" s="32">
        <v>1</v>
      </c>
      <c r="FL193" s="32">
        <v>190</v>
      </c>
      <c r="FM193" s="31">
        <v>1</v>
      </c>
      <c r="FN193" s="31">
        <v>37</v>
      </c>
      <c r="FO193" s="31">
        <v>42</v>
      </c>
      <c r="FP193" s="32" t="s">
        <v>25</v>
      </c>
      <c r="FQ193" s="32">
        <v>2.5000000000000001E-2</v>
      </c>
      <c r="FR193" s="32">
        <v>0</v>
      </c>
      <c r="FS193" s="32">
        <v>0</v>
      </c>
      <c r="FT193" s="32">
        <v>0</v>
      </c>
      <c r="FU193" s="32">
        <v>0</v>
      </c>
      <c r="FV193" s="39"/>
    </row>
    <row r="194" spans="1:178" ht="2.1" customHeight="1" x14ac:dyDescent="0.25">
      <c r="A194" s="5"/>
      <c r="B194" s="1">
        <v>199.00904063999999</v>
      </c>
      <c r="C194" s="1">
        <v>198.949110864</v>
      </c>
      <c r="D194" s="1">
        <v>198.88918108799999</v>
      </c>
      <c r="E194" s="1">
        <v>198.83010475200001</v>
      </c>
      <c r="F194" s="1">
        <v>198.77102841600001</v>
      </c>
      <c r="G194" s="1">
        <v>198.70858099200001</v>
      </c>
      <c r="H194" s="1">
        <v>198.64613356800001</v>
      </c>
      <c r="I194" s="1">
        <v>198.58368614400001</v>
      </c>
      <c r="J194" s="1">
        <v>198.52596921599999</v>
      </c>
      <c r="K194" s="1">
        <v>198.468252288</v>
      </c>
      <c r="L194" s="1">
        <v>198.40693262399901</v>
      </c>
      <c r="M194" s="1">
        <v>198.34561296000001</v>
      </c>
      <c r="N194" s="1">
        <v>198.28429329599899</v>
      </c>
      <c r="O194" s="1">
        <v>198.228015024</v>
      </c>
      <c r="P194" s="1">
        <v>198.17173675199999</v>
      </c>
      <c r="Q194" s="1">
        <v>198.111806976</v>
      </c>
      <c r="R194" s="1">
        <v>198.05187720000001</v>
      </c>
      <c r="S194" s="1">
        <v>197.99194742399999</v>
      </c>
      <c r="T194" s="1">
        <v>197.93950353599999</v>
      </c>
      <c r="U194" s="1">
        <v>197.88705964799999</v>
      </c>
      <c r="V194" s="1">
        <v>197.83461575999999</v>
      </c>
      <c r="W194" s="1">
        <v>197.78535398400001</v>
      </c>
      <c r="X194" s="1">
        <v>197.736092208</v>
      </c>
      <c r="Y194" s="1">
        <v>197.678052191999</v>
      </c>
      <c r="Z194" s="1">
        <v>197.62001217599899</v>
      </c>
      <c r="AA194" s="1">
        <v>197.55807071999999</v>
      </c>
      <c r="AB194" s="1">
        <v>197.49612926399999</v>
      </c>
      <c r="AC194" s="1">
        <v>197.434187807999</v>
      </c>
      <c r="AD194" s="1">
        <v>197.38006752000001</v>
      </c>
      <c r="AE194" s="1">
        <v>197.325947232</v>
      </c>
      <c r="AF194" s="1">
        <v>197.271826943999</v>
      </c>
      <c r="AG194" s="1">
        <v>197.22137035200001</v>
      </c>
      <c r="AH194" s="1">
        <v>197.17091375999999</v>
      </c>
      <c r="AI194" s="1">
        <v>197.119420848</v>
      </c>
      <c r="AJ194" s="1">
        <v>197.06792793599899</v>
      </c>
      <c r="AK194" s="1">
        <v>197.016435024</v>
      </c>
      <c r="AL194" s="1">
        <v>196.968593615999</v>
      </c>
      <c r="AM194" s="1">
        <v>196.92075220800001</v>
      </c>
      <c r="AN194" s="1">
        <v>196.87573324799999</v>
      </c>
      <c r="AO194" s="1">
        <v>196.830714288</v>
      </c>
      <c r="AP194" s="1">
        <v>196.78211088</v>
      </c>
      <c r="AQ194" s="1">
        <v>196.73350747200001</v>
      </c>
      <c r="AR194" s="1">
        <v>196.68490406399999</v>
      </c>
      <c r="AS194" s="1">
        <v>196.63947057600001</v>
      </c>
      <c r="AT194" s="1">
        <v>196.59403708799999</v>
      </c>
      <c r="AU194" s="1">
        <v>196.54860360000001</v>
      </c>
      <c r="AV194" s="1">
        <v>196.506772848</v>
      </c>
      <c r="AW194" s="1">
        <v>196.46494209599999</v>
      </c>
      <c r="AX194" s="1">
        <v>196.42303819200001</v>
      </c>
      <c r="AY194" s="1">
        <v>196.381134287999</v>
      </c>
      <c r="AZ194" s="1">
        <v>196.33923038399999</v>
      </c>
      <c r="BA194" s="1">
        <v>196.300673184</v>
      </c>
      <c r="BB194" s="1">
        <v>196.262115983999</v>
      </c>
      <c r="BC194" s="1">
        <v>196.227606527999</v>
      </c>
      <c r="BD194" s="1">
        <v>196.193097072</v>
      </c>
      <c r="BE194" s="1">
        <v>196.155179952</v>
      </c>
      <c r="BF194" s="1">
        <v>196.11726283199999</v>
      </c>
      <c r="BG194" s="1">
        <v>196.07934571199999</v>
      </c>
      <c r="BH194" s="1">
        <v>196.04874379200001</v>
      </c>
      <c r="BI194" s="1">
        <v>196.018141872</v>
      </c>
      <c r="BJ194" s="1">
        <v>195.98753995199999</v>
      </c>
      <c r="BK194" s="1">
        <v>195.96004089600001</v>
      </c>
      <c r="BL194" s="1">
        <v>195.93254184</v>
      </c>
      <c r="BM194" s="1">
        <v>195.90394550400001</v>
      </c>
      <c r="BN194" s="1">
        <v>195.87534916800001</v>
      </c>
      <c r="BO194" s="1">
        <v>195.84293673600001</v>
      </c>
      <c r="BP194" s="1">
        <v>195.81052430400001</v>
      </c>
      <c r="BQ194" s="1">
        <v>195.77811187200001</v>
      </c>
      <c r="BR194" s="1">
        <v>195.75720868799999</v>
      </c>
      <c r="BS194" s="1">
        <v>195.736305504</v>
      </c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/>
      <c r="DC194" s="39"/>
      <c r="DD194" s="39"/>
      <c r="DE194" s="39"/>
      <c r="DF194" s="39"/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/>
      <c r="DW194" s="39"/>
      <c r="DX194" s="39"/>
      <c r="DY194" s="39"/>
      <c r="DZ194" s="39"/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N194" s="24">
        <v>191</v>
      </c>
      <c r="EO194" s="38">
        <v>3</v>
      </c>
      <c r="EP194" s="38">
        <v>51</v>
      </c>
      <c r="EQ194" s="17">
        <v>556420</v>
      </c>
      <c r="ER194" s="17">
        <v>391500</v>
      </c>
      <c r="ES194" s="41">
        <f t="shared" si="27"/>
        <v>309.14</v>
      </c>
      <c r="ET194" s="41">
        <f t="shared" si="28"/>
        <v>196.470440687999</v>
      </c>
      <c r="EU194" s="41">
        <f t="shared" si="30"/>
        <v>112.66955931200098</v>
      </c>
      <c r="EV194" s="27" t="str">
        <f t="shared" si="31"/>
        <v>3,51</v>
      </c>
      <c r="EW194" s="28">
        <v>2</v>
      </c>
      <c r="EX194" s="28">
        <v>60</v>
      </c>
      <c r="EY194" s="28">
        <v>5</v>
      </c>
      <c r="EZ194" s="28">
        <v>304.87400000000002</v>
      </c>
      <c r="FA194" s="27" t="str">
        <f t="shared" si="32"/>
        <v/>
      </c>
      <c r="FB194" s="28">
        <f t="shared" si="33"/>
        <v>0</v>
      </c>
      <c r="FC194" s="28">
        <f t="shared" si="33"/>
        <v>0</v>
      </c>
      <c r="FD194" s="28">
        <f t="shared" si="34"/>
        <v>304.87400000000002</v>
      </c>
      <c r="FE194" s="29">
        <f t="shared" si="29"/>
        <v>0</v>
      </c>
      <c r="FF194" s="3" t="str">
        <f t="shared" si="35"/>
        <v/>
      </c>
      <c r="FG194" s="42" t="str">
        <f t="shared" si="38"/>
        <v/>
      </c>
      <c r="FH194" s="42" t="str">
        <f t="shared" si="38"/>
        <v/>
      </c>
      <c r="FI194" s="42" t="str">
        <f t="shared" si="38"/>
        <v/>
      </c>
      <c r="FK194" s="32">
        <v>1</v>
      </c>
      <c r="FL194" s="32">
        <v>191</v>
      </c>
      <c r="FM194" s="31">
        <v>1</v>
      </c>
      <c r="FN194" s="31">
        <v>29</v>
      </c>
      <c r="FO194" s="31">
        <v>47</v>
      </c>
      <c r="FP194" s="32" t="s">
        <v>25</v>
      </c>
      <c r="FQ194" s="32">
        <v>2.5000000000000001E-2</v>
      </c>
      <c r="FR194" s="32">
        <v>0</v>
      </c>
      <c r="FS194" s="32">
        <v>0</v>
      </c>
      <c r="FT194" s="32">
        <v>0</v>
      </c>
      <c r="FU194" s="32">
        <v>0</v>
      </c>
      <c r="FV194" s="39"/>
    </row>
    <row r="195" spans="1:178" ht="2.1" customHeight="1" x14ac:dyDescent="0.25">
      <c r="A195" s="5"/>
      <c r="B195" s="1">
        <v>198.91122422399999</v>
      </c>
      <c r="C195" s="1">
        <v>198.851294448</v>
      </c>
      <c r="D195" s="1">
        <v>198.79136467199999</v>
      </c>
      <c r="E195" s="1">
        <v>198.73228833600001</v>
      </c>
      <c r="F195" s="1">
        <v>198.67321200000001</v>
      </c>
      <c r="G195" s="1">
        <v>198.614135664</v>
      </c>
      <c r="H195" s="1">
        <v>198.55168824</v>
      </c>
      <c r="I195" s="1">
        <v>198.48924081600001</v>
      </c>
      <c r="J195" s="1">
        <v>198.43152388799999</v>
      </c>
      <c r="K195" s="1">
        <v>198.373806959999</v>
      </c>
      <c r="L195" s="1">
        <v>198.31609003200001</v>
      </c>
      <c r="M195" s="1">
        <v>198.25477036800001</v>
      </c>
      <c r="N195" s="1">
        <v>198.19345070400001</v>
      </c>
      <c r="O195" s="1">
        <v>198.137172432</v>
      </c>
      <c r="P195" s="1">
        <v>198.08089416000001</v>
      </c>
      <c r="Q195" s="1">
        <v>198.024615888</v>
      </c>
      <c r="R195" s="1">
        <v>197.96468611200001</v>
      </c>
      <c r="S195" s="1">
        <v>197.90475633599999</v>
      </c>
      <c r="T195" s="1">
        <v>197.85231244799999</v>
      </c>
      <c r="U195" s="1">
        <v>197.79986855999999</v>
      </c>
      <c r="V195" s="1">
        <v>197.75060678400001</v>
      </c>
      <c r="W195" s="1">
        <v>197.701345008</v>
      </c>
      <c r="X195" s="1">
        <v>197.652083231999</v>
      </c>
      <c r="Y195" s="1">
        <v>197.59404321599999</v>
      </c>
      <c r="Z195" s="1">
        <v>197.53600320000001</v>
      </c>
      <c r="AA195" s="1">
        <v>197.477963184</v>
      </c>
      <c r="AB195" s="1">
        <v>197.416021728</v>
      </c>
      <c r="AC195" s="1">
        <v>197.354080272</v>
      </c>
      <c r="AD195" s="1">
        <v>197.299959984</v>
      </c>
      <c r="AE195" s="1">
        <v>197.24583969599999</v>
      </c>
      <c r="AF195" s="1">
        <v>197.195383104</v>
      </c>
      <c r="AG195" s="1">
        <v>197.14492651200001</v>
      </c>
      <c r="AH195" s="1">
        <v>197.094469919999</v>
      </c>
      <c r="AI195" s="1">
        <v>197.04297700800001</v>
      </c>
      <c r="AJ195" s="1">
        <v>196.991484095999</v>
      </c>
      <c r="AK195" s="1">
        <v>196.94364268800001</v>
      </c>
      <c r="AL195" s="1">
        <v>196.89580128</v>
      </c>
      <c r="AM195" s="1">
        <v>196.84795987199999</v>
      </c>
      <c r="AN195" s="1">
        <v>196.802940912</v>
      </c>
      <c r="AO195" s="1">
        <v>196.757921952</v>
      </c>
      <c r="AP195" s="1">
        <v>196.71290299200001</v>
      </c>
      <c r="AQ195" s="1">
        <v>196.664299583999</v>
      </c>
      <c r="AR195" s="1">
        <v>196.615696176</v>
      </c>
      <c r="AS195" s="1">
        <v>196.57026268800001</v>
      </c>
      <c r="AT195" s="1">
        <v>196.524829199999</v>
      </c>
      <c r="AU195" s="1">
        <v>196.48299844799999</v>
      </c>
      <c r="AV195" s="1">
        <v>196.44116769600001</v>
      </c>
      <c r="AW195" s="1">
        <v>196.399336944</v>
      </c>
      <c r="AX195" s="1">
        <v>196.35743303999899</v>
      </c>
      <c r="AY195" s="1">
        <v>196.31552913600001</v>
      </c>
      <c r="AZ195" s="1">
        <v>196.276971935999</v>
      </c>
      <c r="BA195" s="1">
        <v>196.23841473600001</v>
      </c>
      <c r="BB195" s="1">
        <v>196.199857536</v>
      </c>
      <c r="BC195" s="1">
        <v>196.16534808</v>
      </c>
      <c r="BD195" s="1">
        <v>196.13083862400001</v>
      </c>
      <c r="BE195" s="1">
        <v>196.09632916800001</v>
      </c>
      <c r="BF195" s="1">
        <v>196.05841204800001</v>
      </c>
      <c r="BG195" s="1">
        <v>196.02049492800001</v>
      </c>
      <c r="BH195" s="1">
        <v>195.989893007999</v>
      </c>
      <c r="BI195" s="1">
        <v>195.95929108799999</v>
      </c>
      <c r="BJ195" s="1">
        <v>195.931792032</v>
      </c>
      <c r="BK195" s="1">
        <v>195.90429297599999</v>
      </c>
      <c r="BL195" s="1">
        <v>195.87679392000001</v>
      </c>
      <c r="BM195" s="1">
        <v>195.84819758399999</v>
      </c>
      <c r="BN195" s="1">
        <v>195.819601248</v>
      </c>
      <c r="BO195" s="1">
        <v>195.79100491200001</v>
      </c>
      <c r="BP195" s="1">
        <v>195.75859248</v>
      </c>
      <c r="BQ195" s="1">
        <v>195.726180048</v>
      </c>
      <c r="BR195" s="1">
        <v>195.70527686400001</v>
      </c>
      <c r="BS195" s="1">
        <v>195.68437367999999</v>
      </c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N195" s="24">
        <v>192</v>
      </c>
      <c r="EO195" s="38">
        <v>3</v>
      </c>
      <c r="EP195" s="38">
        <v>52</v>
      </c>
      <c r="EQ195" s="17">
        <v>556460</v>
      </c>
      <c r="ER195" s="17">
        <v>391500</v>
      </c>
      <c r="ES195" s="41">
        <f t="shared" si="27"/>
        <v>308.2</v>
      </c>
      <c r="ET195" s="41">
        <f t="shared" si="28"/>
        <v>196.42853678399999</v>
      </c>
      <c r="EU195" s="41">
        <f t="shared" si="30"/>
        <v>111.771463216</v>
      </c>
      <c r="EV195" s="27" t="str">
        <f t="shared" si="31"/>
        <v>3,52</v>
      </c>
      <c r="EW195" s="28">
        <v>2</v>
      </c>
      <c r="EX195" s="28">
        <v>60</v>
      </c>
      <c r="EY195" s="28">
        <v>6</v>
      </c>
      <c r="EZ195" s="28">
        <v>304.75700000000001</v>
      </c>
      <c r="FA195" s="27" t="str">
        <f t="shared" si="32"/>
        <v/>
      </c>
      <c r="FB195" s="28">
        <f t="shared" si="33"/>
        <v>0</v>
      </c>
      <c r="FC195" s="28">
        <f t="shared" si="33"/>
        <v>0</v>
      </c>
      <c r="FD195" s="28">
        <f t="shared" si="34"/>
        <v>304.75700000000001</v>
      </c>
      <c r="FE195" s="29">
        <f t="shared" si="29"/>
        <v>0</v>
      </c>
      <c r="FF195" s="3" t="str">
        <f t="shared" si="35"/>
        <v/>
      </c>
      <c r="FG195" s="42" t="str">
        <f t="shared" si="38"/>
        <v/>
      </c>
      <c r="FH195" s="42" t="str">
        <f t="shared" si="38"/>
        <v/>
      </c>
      <c r="FI195" s="42" t="str">
        <f t="shared" si="38"/>
        <v/>
      </c>
      <c r="FK195" s="32">
        <v>1</v>
      </c>
      <c r="FL195" s="32">
        <v>192</v>
      </c>
      <c r="FM195" s="31">
        <v>1</v>
      </c>
      <c r="FN195" s="31">
        <v>30</v>
      </c>
      <c r="FO195" s="31">
        <v>30</v>
      </c>
      <c r="FP195" s="32" t="s">
        <v>25</v>
      </c>
      <c r="FQ195" s="32">
        <v>2.5000000000000001E-2</v>
      </c>
      <c r="FR195" s="32">
        <v>0</v>
      </c>
      <c r="FS195" s="32">
        <v>0</v>
      </c>
      <c r="FT195" s="32">
        <v>0</v>
      </c>
      <c r="FU195" s="32">
        <v>0</v>
      </c>
      <c r="FV195" s="39"/>
    </row>
    <row r="196" spans="1:178" ht="2.1" customHeight="1" x14ac:dyDescent="0.25">
      <c r="A196" s="5"/>
      <c r="B196" s="1">
        <v>198.81340780799999</v>
      </c>
      <c r="C196" s="1">
        <v>198.753478032</v>
      </c>
      <c r="D196" s="1">
        <v>198.69354825600001</v>
      </c>
      <c r="E196" s="1">
        <v>198.63447192000001</v>
      </c>
      <c r="F196" s="1">
        <v>198.57539558400001</v>
      </c>
      <c r="G196" s="1">
        <v>198.516319248</v>
      </c>
      <c r="H196" s="1">
        <v>198.457242911999</v>
      </c>
      <c r="I196" s="1">
        <v>198.394795487999</v>
      </c>
      <c r="J196" s="1">
        <v>198.33707856000001</v>
      </c>
      <c r="K196" s="1">
        <v>198.279361631999</v>
      </c>
      <c r="L196" s="1">
        <v>198.221644703999</v>
      </c>
      <c r="M196" s="1">
        <v>198.16392777600001</v>
      </c>
      <c r="N196" s="1">
        <v>198.10260811199899</v>
      </c>
      <c r="O196" s="1">
        <v>198.046329839999</v>
      </c>
      <c r="P196" s="1">
        <v>197.99005156800001</v>
      </c>
      <c r="Q196" s="1">
        <v>197.933773296</v>
      </c>
      <c r="R196" s="1">
        <v>197.87749502400001</v>
      </c>
      <c r="S196" s="1">
        <v>197.81756524799999</v>
      </c>
      <c r="T196" s="1">
        <v>197.76512135999999</v>
      </c>
      <c r="U196" s="1">
        <v>197.71585958399999</v>
      </c>
      <c r="V196" s="1">
        <v>197.66659780800001</v>
      </c>
      <c r="W196" s="1">
        <v>197.617336032</v>
      </c>
      <c r="X196" s="1">
        <v>197.56807425599999</v>
      </c>
      <c r="Y196" s="1">
        <v>197.51003424000001</v>
      </c>
      <c r="Z196" s="1">
        <v>197.451994224</v>
      </c>
      <c r="AA196" s="1">
        <v>197.393954208</v>
      </c>
      <c r="AB196" s="1">
        <v>197.33591419199999</v>
      </c>
      <c r="AC196" s="1">
        <v>197.273972735999</v>
      </c>
      <c r="AD196" s="1">
        <v>197.21985244800001</v>
      </c>
      <c r="AE196" s="1">
        <v>197.16939585599999</v>
      </c>
      <c r="AF196" s="1">
        <v>197.11893926400001</v>
      </c>
      <c r="AG196" s="1">
        <v>197.06848267199999</v>
      </c>
      <c r="AH196" s="1">
        <v>197.01802608</v>
      </c>
      <c r="AI196" s="1">
        <v>196.96653316800001</v>
      </c>
      <c r="AJ196" s="1">
        <v>196.91869176</v>
      </c>
      <c r="AK196" s="1">
        <v>196.87085035199999</v>
      </c>
      <c r="AL196" s="1">
        <v>196.82300894400001</v>
      </c>
      <c r="AM196" s="1">
        <v>196.775167536</v>
      </c>
      <c r="AN196" s="1">
        <v>196.730148576</v>
      </c>
      <c r="AO196" s="1">
        <v>196.68512961600001</v>
      </c>
      <c r="AP196" s="1">
        <v>196.640110655999</v>
      </c>
      <c r="AQ196" s="1">
        <v>196.595091696</v>
      </c>
      <c r="AR196" s="1">
        <v>196.54648828800001</v>
      </c>
      <c r="AS196" s="1">
        <v>196.50105479999999</v>
      </c>
      <c r="AT196" s="1">
        <v>196.45922404800001</v>
      </c>
      <c r="AU196" s="1">
        <v>196.417393296</v>
      </c>
      <c r="AV196" s="1">
        <v>196.37556254399999</v>
      </c>
      <c r="AW196" s="1">
        <v>196.33373179200001</v>
      </c>
      <c r="AX196" s="1">
        <v>196.291827888</v>
      </c>
      <c r="AY196" s="1">
        <v>196.25327068799999</v>
      </c>
      <c r="AZ196" s="1">
        <v>196.214713488</v>
      </c>
      <c r="BA196" s="1">
        <v>196.17615628799999</v>
      </c>
      <c r="BB196" s="1">
        <v>196.137599088</v>
      </c>
      <c r="BC196" s="1">
        <v>196.10308963200001</v>
      </c>
      <c r="BD196" s="1">
        <v>196.06858017600001</v>
      </c>
      <c r="BE196" s="1">
        <v>196.03407071999999</v>
      </c>
      <c r="BF196" s="1">
        <v>195.99956126399999</v>
      </c>
      <c r="BG196" s="1">
        <v>195.96164414399999</v>
      </c>
      <c r="BH196" s="1">
        <v>195.93104222400001</v>
      </c>
      <c r="BI196" s="1">
        <v>195.903543168</v>
      </c>
      <c r="BJ196" s="1">
        <v>195.87604411199999</v>
      </c>
      <c r="BK196" s="1">
        <v>195.84854505600001</v>
      </c>
      <c r="BL196" s="1">
        <v>195.821046</v>
      </c>
      <c r="BM196" s="1">
        <v>195.792449664</v>
      </c>
      <c r="BN196" s="1">
        <v>195.76385332800001</v>
      </c>
      <c r="BO196" s="1">
        <v>195.73525699199999</v>
      </c>
      <c r="BP196" s="1">
        <v>195.706660656</v>
      </c>
      <c r="BQ196" s="1">
        <v>195.674248224</v>
      </c>
      <c r="BR196" s="1">
        <v>195.65334504</v>
      </c>
      <c r="BS196" s="1">
        <v>195.63244185600001</v>
      </c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N196" s="24">
        <v>193</v>
      </c>
      <c r="EO196" s="38">
        <v>3</v>
      </c>
      <c r="EP196" s="38">
        <v>53</v>
      </c>
      <c r="EQ196" s="17">
        <v>556500</v>
      </c>
      <c r="ER196" s="17">
        <v>391500</v>
      </c>
      <c r="ES196" s="41">
        <f t="shared" ref="ES196:ES259" si="39">INDEX(_xlfn.IFS($ES$2=4,$B$190:$BS$249,$ES$2=3,$B$128:$BS$187,$ES$2=2,$B$66:$BS$125,$ES$2=1,$B$4:$BS$63),EO196,EP196)</f>
        <v>307.25</v>
      </c>
      <c r="ET196" s="41">
        <f t="shared" ref="ET196:ET259" si="40">INDEX(_xlfn.IFS($ET$2=4,$B$190:$BS$249,$ET$2=3,$B$128:$BS$187,$ET$2=2,$B$66:$BS$125,$ET$2=1,$B$4:$BS$63),EO196,EP196)</f>
        <v>196.38663288000001</v>
      </c>
      <c r="EU196" s="41">
        <f t="shared" si="30"/>
        <v>110.86336711999999</v>
      </c>
      <c r="EV196" s="27" t="str">
        <f t="shared" si="31"/>
        <v>3,53</v>
      </c>
      <c r="EW196" s="28">
        <v>2</v>
      </c>
      <c r="EX196" s="28">
        <v>60</v>
      </c>
      <c r="EY196" s="28">
        <v>7</v>
      </c>
      <c r="EZ196" s="28">
        <v>304.63400000000001</v>
      </c>
      <c r="FA196" s="27" t="str">
        <f t="shared" si="32"/>
        <v/>
      </c>
      <c r="FB196" s="28">
        <f t="shared" si="33"/>
        <v>0</v>
      </c>
      <c r="FC196" s="28">
        <f t="shared" si="33"/>
        <v>0</v>
      </c>
      <c r="FD196" s="28">
        <f t="shared" si="34"/>
        <v>304.63400000000001</v>
      </c>
      <c r="FE196" s="29">
        <f t="shared" ref="FE196:FE259" si="41">IF(FB196=0,0,FE195+1)</f>
        <v>0</v>
      </c>
      <c r="FF196" s="3" t="str">
        <f t="shared" si="35"/>
        <v/>
      </c>
      <c r="FG196" s="42" t="str">
        <f t="shared" si="38"/>
        <v/>
      </c>
      <c r="FH196" s="42" t="str">
        <f t="shared" si="38"/>
        <v/>
      </c>
      <c r="FI196" s="42" t="str">
        <f t="shared" si="38"/>
        <v/>
      </c>
      <c r="FK196" s="32">
        <v>1</v>
      </c>
      <c r="FL196" s="32">
        <v>193</v>
      </c>
      <c r="FM196" s="31">
        <v>1</v>
      </c>
      <c r="FN196" s="31">
        <v>41</v>
      </c>
      <c r="FO196" s="31">
        <v>30</v>
      </c>
      <c r="FP196" s="32" t="s">
        <v>25</v>
      </c>
      <c r="FQ196" s="32">
        <v>2.5000000000000001E-2</v>
      </c>
      <c r="FR196" s="32">
        <v>0</v>
      </c>
      <c r="FS196" s="32">
        <v>0</v>
      </c>
      <c r="FT196" s="32">
        <v>0</v>
      </c>
      <c r="FU196" s="32">
        <v>0</v>
      </c>
      <c r="FV196" s="39"/>
    </row>
    <row r="197" spans="1:178" ht="2.1" customHeight="1" x14ac:dyDescent="0.25">
      <c r="A197" s="5"/>
      <c r="B197" s="1">
        <v>198.71559139199999</v>
      </c>
      <c r="C197" s="1">
        <v>198.655661616</v>
      </c>
      <c r="D197" s="1">
        <v>198.59573184000001</v>
      </c>
      <c r="E197" s="1">
        <v>198.53665550400001</v>
      </c>
      <c r="F197" s="1">
        <v>198.47757916800001</v>
      </c>
      <c r="G197" s="1">
        <v>198.418502832</v>
      </c>
      <c r="H197" s="1">
        <v>198.359426495999</v>
      </c>
      <c r="I197" s="1">
        <v>198.300350159999</v>
      </c>
      <c r="J197" s="1">
        <v>198.242633232</v>
      </c>
      <c r="K197" s="1">
        <v>198.18491630400001</v>
      </c>
      <c r="L197" s="1">
        <v>198.12719937599999</v>
      </c>
      <c r="M197" s="1">
        <v>198.069482448</v>
      </c>
      <c r="N197" s="1">
        <v>198.01176552000001</v>
      </c>
      <c r="O197" s="1">
        <v>197.955487248</v>
      </c>
      <c r="P197" s="1">
        <v>197.89920897600001</v>
      </c>
      <c r="Q197" s="1">
        <v>197.842930704</v>
      </c>
      <c r="R197" s="1">
        <v>197.78665243200001</v>
      </c>
      <c r="S197" s="1">
        <v>197.73037416</v>
      </c>
      <c r="T197" s="1">
        <v>197.68111238399999</v>
      </c>
      <c r="U197" s="1">
        <v>197.63185060800001</v>
      </c>
      <c r="V197" s="1">
        <v>197.582588831999</v>
      </c>
      <c r="W197" s="1">
        <v>197.53332705599999</v>
      </c>
      <c r="X197" s="1">
        <v>197.48406528000001</v>
      </c>
      <c r="Y197" s="1">
        <v>197.426025264</v>
      </c>
      <c r="Z197" s="1">
        <v>197.367985247999</v>
      </c>
      <c r="AA197" s="1">
        <v>197.30994523199999</v>
      </c>
      <c r="AB197" s="1">
        <v>197.25190521600001</v>
      </c>
      <c r="AC197" s="1">
        <v>197.1938652</v>
      </c>
      <c r="AD197" s="1">
        <v>197.14340860799899</v>
      </c>
      <c r="AE197" s="1">
        <v>197.092952016</v>
      </c>
      <c r="AF197" s="1">
        <v>197.04249542399899</v>
      </c>
      <c r="AG197" s="1">
        <v>196.99203883199999</v>
      </c>
      <c r="AH197" s="1">
        <v>196.94158224</v>
      </c>
      <c r="AI197" s="1">
        <v>196.89374083199999</v>
      </c>
      <c r="AJ197" s="1">
        <v>196.84589942400001</v>
      </c>
      <c r="AK197" s="1">
        <v>196.798058016</v>
      </c>
      <c r="AL197" s="1">
        <v>196.75021660799999</v>
      </c>
      <c r="AM197" s="1">
        <v>196.70237520000001</v>
      </c>
      <c r="AN197" s="1">
        <v>196.65735624000001</v>
      </c>
      <c r="AO197" s="1">
        <v>196.61233727999999</v>
      </c>
      <c r="AP197" s="1">
        <v>196.56731832</v>
      </c>
      <c r="AQ197" s="1">
        <v>196.52229936000001</v>
      </c>
      <c r="AR197" s="1">
        <v>196.47728040000001</v>
      </c>
      <c r="AS197" s="1">
        <v>196.435449648</v>
      </c>
      <c r="AT197" s="1">
        <v>196.39361889599999</v>
      </c>
      <c r="AU197" s="1">
        <v>196.35178814400001</v>
      </c>
      <c r="AV197" s="1">
        <v>196.309957392</v>
      </c>
      <c r="AW197" s="1">
        <v>196.26812663999999</v>
      </c>
      <c r="AX197" s="1">
        <v>196.22956944000001</v>
      </c>
      <c r="AY197" s="1">
        <v>196.19101223999999</v>
      </c>
      <c r="AZ197" s="1">
        <v>196.15245504000001</v>
      </c>
      <c r="BA197" s="1">
        <v>196.11389783999999</v>
      </c>
      <c r="BB197" s="1">
        <v>196.07534064000001</v>
      </c>
      <c r="BC197" s="1">
        <v>196.04083118400001</v>
      </c>
      <c r="BD197" s="1">
        <v>196.00632172799899</v>
      </c>
      <c r="BE197" s="1">
        <v>195.97181227199999</v>
      </c>
      <c r="BF197" s="1">
        <v>195.937302815999</v>
      </c>
      <c r="BG197" s="1">
        <v>195.90279336</v>
      </c>
      <c r="BH197" s="1">
        <v>195.87529430399999</v>
      </c>
      <c r="BI197" s="1">
        <v>195.84779524800001</v>
      </c>
      <c r="BJ197" s="1">
        <v>195.820296192</v>
      </c>
      <c r="BK197" s="1">
        <v>195.79279713599999</v>
      </c>
      <c r="BL197" s="1">
        <v>195.76529808000001</v>
      </c>
      <c r="BM197" s="1">
        <v>195.73670174399999</v>
      </c>
      <c r="BN197" s="1">
        <v>195.708105407999</v>
      </c>
      <c r="BO197" s="1">
        <v>195.679509072</v>
      </c>
      <c r="BP197" s="1">
        <v>195.65091273600001</v>
      </c>
      <c r="BQ197" s="1">
        <v>195.62231639999999</v>
      </c>
      <c r="BR197" s="1">
        <v>195.601413216</v>
      </c>
      <c r="BS197" s="1">
        <v>195.58051003200001</v>
      </c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N197" s="24">
        <v>194</v>
      </c>
      <c r="EO197" s="38">
        <v>3</v>
      </c>
      <c r="EP197" s="38">
        <v>54</v>
      </c>
      <c r="EQ197" s="17">
        <v>556540</v>
      </c>
      <c r="ER197" s="17">
        <v>391500</v>
      </c>
      <c r="ES197" s="41">
        <f t="shared" si="39"/>
        <v>306.83</v>
      </c>
      <c r="ET197" s="41">
        <f t="shared" si="40"/>
        <v>196.34871576</v>
      </c>
      <c r="EU197" s="41">
        <f t="shared" ref="EU197:EU260" si="42">ES197-ET197</f>
        <v>110.48128423999998</v>
      </c>
      <c r="EV197" s="27" t="str">
        <f t="shared" ref="EV197:EV260" si="43">_xlfn.CONCAT(EO197,",",EP197)</f>
        <v>3,54</v>
      </c>
      <c r="EW197" s="28">
        <v>2</v>
      </c>
      <c r="EX197" s="28">
        <v>60</v>
      </c>
      <c r="EY197" s="28">
        <v>8</v>
      </c>
      <c r="EZ197" s="28">
        <v>304.512</v>
      </c>
      <c r="FA197" s="27" t="str">
        <f t="shared" ref="FA197:FA260" si="44">IF($FA$3=0,_xlfn.CONCAT(EX197,",",EY197),IF(EW197=$FA$3,_xlfn.CONCAT(EX197,",",EY197),""))</f>
        <v/>
      </c>
      <c r="FB197" s="28">
        <f t="shared" ref="FB197:FC260" si="45">IF($FA197&lt;&gt;"",INDEX($EQ$4:$ER$4203,MATCH($FA197,$EV$4:$EV$4203,0),FB$3),0)</f>
        <v>0</v>
      </c>
      <c r="FC197" s="28">
        <f t="shared" si="45"/>
        <v>0</v>
      </c>
      <c r="FD197" s="28">
        <f t="shared" ref="FD197:FD260" si="46">EZ197</f>
        <v>304.512</v>
      </c>
      <c r="FE197" s="29">
        <f t="shared" si="41"/>
        <v>0</v>
      </c>
      <c r="FF197" s="3" t="str">
        <f t="shared" ref="FF197:FF260" si="47">IF(FF196="","",IF(FF196+1&lt;=$FE$2,FF196+1,""))</f>
        <v/>
      </c>
      <c r="FG197" s="42" t="str">
        <f t="shared" si="38"/>
        <v/>
      </c>
      <c r="FH197" s="42" t="str">
        <f t="shared" si="38"/>
        <v/>
      </c>
      <c r="FI197" s="42" t="str">
        <f t="shared" si="38"/>
        <v/>
      </c>
      <c r="FK197" s="32">
        <v>1</v>
      </c>
      <c r="FL197" s="32">
        <v>194</v>
      </c>
      <c r="FM197" s="31">
        <v>1</v>
      </c>
      <c r="FN197" s="31">
        <v>30</v>
      </c>
      <c r="FO197" s="31">
        <v>39</v>
      </c>
      <c r="FP197" s="32" t="s">
        <v>25</v>
      </c>
      <c r="FQ197" s="32">
        <v>2.5000000000000001E-2</v>
      </c>
      <c r="FR197" s="32">
        <v>0</v>
      </c>
      <c r="FS197" s="32">
        <v>0</v>
      </c>
      <c r="FT197" s="32">
        <v>0</v>
      </c>
      <c r="FU197" s="32">
        <v>0</v>
      </c>
      <c r="FV197" s="39"/>
    </row>
    <row r="198" spans="1:178" ht="2.1" customHeight="1" x14ac:dyDescent="0.25">
      <c r="A198" s="5"/>
      <c r="B198" s="1">
        <v>198.61610467200001</v>
      </c>
      <c r="C198" s="1">
        <v>198.55617489599999</v>
      </c>
      <c r="D198" s="1">
        <v>198.49624512</v>
      </c>
      <c r="E198" s="1">
        <v>198.44056425599999</v>
      </c>
      <c r="F198" s="1">
        <v>198.38148792000001</v>
      </c>
      <c r="G198" s="1">
        <v>198.32241158400001</v>
      </c>
      <c r="H198" s="1">
        <v>198.263335248</v>
      </c>
      <c r="I198" s="1">
        <v>198.204258912</v>
      </c>
      <c r="J198" s="1">
        <v>198.14654198400001</v>
      </c>
      <c r="K198" s="1">
        <v>198.08882505599999</v>
      </c>
      <c r="L198" s="1">
        <v>198.031108128</v>
      </c>
      <c r="M198" s="1">
        <v>197.97339120000001</v>
      </c>
      <c r="N198" s="1">
        <v>197.91897220800001</v>
      </c>
      <c r="O198" s="1">
        <v>197.862693936</v>
      </c>
      <c r="P198" s="1">
        <v>197.80641566400001</v>
      </c>
      <c r="Q198" s="1">
        <v>197.750137392</v>
      </c>
      <c r="R198" s="1">
        <v>197.69385912000001</v>
      </c>
      <c r="S198" s="1">
        <v>197.64106776</v>
      </c>
      <c r="T198" s="1">
        <v>197.59502467199999</v>
      </c>
      <c r="U198" s="1">
        <v>197.54576289600001</v>
      </c>
      <c r="V198" s="1">
        <v>197.49650112</v>
      </c>
      <c r="W198" s="1">
        <v>197.447239344</v>
      </c>
      <c r="X198" s="1">
        <v>197.39797756799999</v>
      </c>
      <c r="Y198" s="1">
        <v>197.34376584</v>
      </c>
      <c r="Z198" s="1">
        <v>197.285725824</v>
      </c>
      <c r="AA198" s="1">
        <v>197.22768580799999</v>
      </c>
      <c r="AB198" s="1">
        <v>197.16964579200001</v>
      </c>
      <c r="AC198" s="1">
        <v>197.111605776</v>
      </c>
      <c r="AD198" s="1">
        <v>197.06114918399999</v>
      </c>
      <c r="AE198" s="1">
        <v>197.010692591999</v>
      </c>
      <c r="AF198" s="1">
        <v>196.96023600000001</v>
      </c>
      <c r="AG198" s="1">
        <v>196.90977940799999</v>
      </c>
      <c r="AH198" s="1">
        <v>196.862834112</v>
      </c>
      <c r="AI198" s="1">
        <v>196.818400368</v>
      </c>
      <c r="AJ198" s="1">
        <v>196.77055895999999</v>
      </c>
      <c r="AK198" s="1">
        <v>196.72271755200001</v>
      </c>
      <c r="AL198" s="1">
        <v>196.674876144</v>
      </c>
      <c r="AM198" s="1">
        <v>196.62703473600001</v>
      </c>
      <c r="AN198" s="1">
        <v>196.58201577599999</v>
      </c>
      <c r="AO198" s="1">
        <v>196.536996816</v>
      </c>
      <c r="AP198" s="1">
        <v>196.49197785600001</v>
      </c>
      <c r="AQ198" s="1">
        <v>196.44695889600001</v>
      </c>
      <c r="AR198" s="1">
        <v>196.40526835200001</v>
      </c>
      <c r="AS198" s="1">
        <v>196.36672334400001</v>
      </c>
      <c r="AT198" s="1">
        <v>196.324892591999</v>
      </c>
      <c r="AU198" s="1">
        <v>196.28306183999999</v>
      </c>
      <c r="AV198" s="1">
        <v>196.24123108800001</v>
      </c>
      <c r="AW198" s="1">
        <v>196.199400336</v>
      </c>
      <c r="AX198" s="1">
        <v>196.16084313600001</v>
      </c>
      <c r="AY198" s="1">
        <v>196.122285936</v>
      </c>
      <c r="AZ198" s="1">
        <v>196.08372873600001</v>
      </c>
      <c r="BA198" s="1">
        <v>196.045171536</v>
      </c>
      <c r="BB198" s="1">
        <v>196.010156112</v>
      </c>
      <c r="BC198" s="1">
        <v>195.978968976</v>
      </c>
      <c r="BD198" s="1">
        <v>195.94445952000001</v>
      </c>
      <c r="BE198" s="1">
        <v>195.90995006399999</v>
      </c>
      <c r="BF198" s="1">
        <v>195.87544060799999</v>
      </c>
      <c r="BG198" s="1">
        <v>195.840931152</v>
      </c>
      <c r="BH198" s="1">
        <v>195.81343209600001</v>
      </c>
      <c r="BI198" s="1">
        <v>195.78593304</v>
      </c>
      <c r="BJ198" s="1">
        <v>195.75843398399999</v>
      </c>
      <c r="BK198" s="1">
        <v>195.73093492800001</v>
      </c>
      <c r="BL198" s="1">
        <v>195.70648387200001</v>
      </c>
      <c r="BM198" s="1">
        <v>195.68123424000001</v>
      </c>
      <c r="BN198" s="1">
        <v>195.65263790399999</v>
      </c>
      <c r="BO198" s="1">
        <v>195.624041568</v>
      </c>
      <c r="BP198" s="1">
        <v>195.595445232</v>
      </c>
      <c r="BQ198" s="1">
        <v>195.56684889600001</v>
      </c>
      <c r="BR198" s="1">
        <v>195.545945711999</v>
      </c>
      <c r="BS198" s="1">
        <v>195.525042528</v>
      </c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N198" s="24">
        <v>195</v>
      </c>
      <c r="EO198" s="38">
        <v>3</v>
      </c>
      <c r="EP198" s="38">
        <v>55</v>
      </c>
      <c r="EQ198" s="17">
        <v>556580</v>
      </c>
      <c r="ER198" s="17">
        <v>391500</v>
      </c>
      <c r="ES198" s="41">
        <f t="shared" si="39"/>
        <v>306.42</v>
      </c>
      <c r="ET198" s="41">
        <f t="shared" si="40"/>
        <v>196.31079864</v>
      </c>
      <c r="EU198" s="41">
        <f t="shared" si="42"/>
        <v>110.10920136000001</v>
      </c>
      <c r="EV198" s="27" t="str">
        <f t="shared" si="43"/>
        <v>3,55</v>
      </c>
      <c r="EW198" s="28">
        <v>2</v>
      </c>
      <c r="EX198" s="28">
        <v>60</v>
      </c>
      <c r="EY198" s="28">
        <v>9</v>
      </c>
      <c r="EZ198" s="28">
        <v>304.37299999999999</v>
      </c>
      <c r="FA198" s="27" t="str">
        <f t="shared" si="44"/>
        <v/>
      </c>
      <c r="FB198" s="28">
        <f t="shared" si="45"/>
        <v>0</v>
      </c>
      <c r="FC198" s="28">
        <f t="shared" si="45"/>
        <v>0</v>
      </c>
      <c r="FD198" s="28">
        <f t="shared" si="46"/>
        <v>304.37299999999999</v>
      </c>
      <c r="FE198" s="29">
        <f t="shared" si="41"/>
        <v>0</v>
      </c>
      <c r="FF198" s="3" t="str">
        <f t="shared" si="47"/>
        <v/>
      </c>
      <c r="FG198" s="42" t="str">
        <f t="shared" si="38"/>
        <v/>
      </c>
      <c r="FH198" s="42" t="str">
        <f t="shared" si="38"/>
        <v/>
      </c>
      <c r="FI198" s="42" t="str">
        <f t="shared" si="38"/>
        <v/>
      </c>
      <c r="FK198" s="32">
        <v>1</v>
      </c>
      <c r="FL198" s="32">
        <v>195</v>
      </c>
      <c r="FM198" s="31">
        <v>1</v>
      </c>
      <c r="FN198" s="31">
        <v>30</v>
      </c>
      <c r="FO198" s="31">
        <v>48</v>
      </c>
      <c r="FP198" s="32" t="s">
        <v>25</v>
      </c>
      <c r="FQ198" s="32">
        <v>2.5000000000000001E-2</v>
      </c>
      <c r="FR198" s="32">
        <v>0</v>
      </c>
      <c r="FS198" s="32">
        <v>0</v>
      </c>
      <c r="FT198" s="32">
        <v>0</v>
      </c>
      <c r="FU198" s="32">
        <v>0</v>
      </c>
      <c r="FV198" s="39"/>
    </row>
    <row r="199" spans="1:178" ht="2.1" customHeight="1" x14ac:dyDescent="0.25">
      <c r="A199" s="5"/>
      <c r="B199" s="1">
        <v>198.51661795199999</v>
      </c>
      <c r="C199" s="1">
        <v>198.456688176</v>
      </c>
      <c r="D199" s="1">
        <v>198.39675840000001</v>
      </c>
      <c r="E199" s="1">
        <v>198.341077536</v>
      </c>
      <c r="F199" s="1">
        <v>198.285396671999</v>
      </c>
      <c r="G199" s="1">
        <v>198.22632033599899</v>
      </c>
      <c r="H199" s="1">
        <v>198.16724399999899</v>
      </c>
      <c r="I199" s="1">
        <v>198.10816766400001</v>
      </c>
      <c r="J199" s="1">
        <v>198.05045073599899</v>
      </c>
      <c r="K199" s="1">
        <v>197.992733807999</v>
      </c>
      <c r="L199" s="1">
        <v>197.93501688000001</v>
      </c>
      <c r="M199" s="1">
        <v>197.88059788800001</v>
      </c>
      <c r="N199" s="1">
        <v>197.82617889599999</v>
      </c>
      <c r="O199" s="1">
        <v>197.769900624</v>
      </c>
      <c r="P199" s="1">
        <v>197.71362235199999</v>
      </c>
      <c r="Q199" s="1">
        <v>197.65734408</v>
      </c>
      <c r="R199" s="1">
        <v>197.60455271999999</v>
      </c>
      <c r="S199" s="1">
        <v>197.55176136</v>
      </c>
      <c r="T199" s="1">
        <v>197.505718271999</v>
      </c>
      <c r="U199" s="1">
        <v>197.45967518399999</v>
      </c>
      <c r="V199" s="1">
        <v>197.41041340800001</v>
      </c>
      <c r="W199" s="1">
        <v>197.361151632</v>
      </c>
      <c r="X199" s="1">
        <v>197.311889855999</v>
      </c>
      <c r="Y199" s="1">
        <v>197.25767812800001</v>
      </c>
      <c r="Z199" s="1">
        <v>197.2034664</v>
      </c>
      <c r="AA199" s="1">
        <v>197.14542638399999</v>
      </c>
      <c r="AB199" s="1">
        <v>197.08738636800001</v>
      </c>
      <c r="AC199" s="1">
        <v>197.029346352</v>
      </c>
      <c r="AD199" s="1">
        <v>196.97888975999899</v>
      </c>
      <c r="AE199" s="1">
        <v>196.928433168</v>
      </c>
      <c r="AF199" s="1">
        <v>196.87797657600001</v>
      </c>
      <c r="AG199" s="1">
        <v>196.83103127999999</v>
      </c>
      <c r="AH199" s="1">
        <v>196.784085984</v>
      </c>
      <c r="AI199" s="1">
        <v>196.73965224</v>
      </c>
      <c r="AJ199" s="1">
        <v>196.695218495999</v>
      </c>
      <c r="AK199" s="1">
        <v>196.64737708800001</v>
      </c>
      <c r="AL199" s="1">
        <v>196.59953568</v>
      </c>
      <c r="AM199" s="1">
        <v>196.55169427199999</v>
      </c>
      <c r="AN199" s="1">
        <v>196.506675312</v>
      </c>
      <c r="AO199" s="1">
        <v>196.46165635200001</v>
      </c>
      <c r="AP199" s="1">
        <v>196.41663739200001</v>
      </c>
      <c r="AQ199" s="1">
        <v>196.37494684799901</v>
      </c>
      <c r="AR199" s="1">
        <v>196.333256304</v>
      </c>
      <c r="AS199" s="1">
        <v>196.294711296</v>
      </c>
      <c r="AT199" s="1">
        <v>196.256166288</v>
      </c>
      <c r="AU199" s="1">
        <v>196.21433553599999</v>
      </c>
      <c r="AV199" s="1">
        <v>196.17250478400001</v>
      </c>
      <c r="AW199" s="1">
        <v>196.130674032</v>
      </c>
      <c r="AX199" s="1">
        <v>196.09211683199899</v>
      </c>
      <c r="AY199" s="1">
        <v>196.053559632</v>
      </c>
      <c r="AZ199" s="1">
        <v>196.01500243199999</v>
      </c>
      <c r="BA199" s="1">
        <v>195.97998700799999</v>
      </c>
      <c r="BB199" s="1">
        <v>195.944971584</v>
      </c>
      <c r="BC199" s="1">
        <v>195.913784448</v>
      </c>
      <c r="BD199" s="1">
        <v>195.882597312</v>
      </c>
      <c r="BE199" s="1">
        <v>195.84808785600001</v>
      </c>
      <c r="BF199" s="1">
        <v>195.81357840000001</v>
      </c>
      <c r="BG199" s="1">
        <v>195.77906894399999</v>
      </c>
      <c r="BH199" s="1">
        <v>195.75156988800001</v>
      </c>
      <c r="BI199" s="1">
        <v>195.724070832</v>
      </c>
      <c r="BJ199" s="1">
        <v>195.69657177600001</v>
      </c>
      <c r="BK199" s="1">
        <v>195.67212072000001</v>
      </c>
      <c r="BL199" s="1">
        <v>195.64766966400001</v>
      </c>
      <c r="BM199" s="1">
        <v>195.62242003200001</v>
      </c>
      <c r="BN199" s="1">
        <v>195.59717039999899</v>
      </c>
      <c r="BO199" s="1">
        <v>195.56857406399999</v>
      </c>
      <c r="BP199" s="1">
        <v>195.539977728</v>
      </c>
      <c r="BQ199" s="1">
        <v>195.511381392</v>
      </c>
      <c r="BR199" s="1">
        <v>195.49047820800001</v>
      </c>
      <c r="BS199" s="1">
        <v>195.469575023999</v>
      </c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N199" s="24">
        <v>196</v>
      </c>
      <c r="EO199" s="38">
        <v>3</v>
      </c>
      <c r="EP199" s="38">
        <v>56</v>
      </c>
      <c r="EQ199" s="17">
        <v>556620</v>
      </c>
      <c r="ER199" s="17">
        <v>391500</v>
      </c>
      <c r="ES199" s="41">
        <f t="shared" si="39"/>
        <v>306</v>
      </c>
      <c r="ET199" s="41">
        <f t="shared" si="40"/>
        <v>196.27288152</v>
      </c>
      <c r="EU199" s="41">
        <f t="shared" si="42"/>
        <v>109.72711848</v>
      </c>
      <c r="EV199" s="27" t="str">
        <f t="shared" si="43"/>
        <v>3,56</v>
      </c>
      <c r="EW199" s="28">
        <v>2</v>
      </c>
      <c r="EX199" s="28">
        <v>60</v>
      </c>
      <c r="EY199" s="28">
        <v>10</v>
      </c>
      <c r="EZ199" s="28">
        <v>304.23599999999999</v>
      </c>
      <c r="FA199" s="27" t="str">
        <f t="shared" si="44"/>
        <v/>
      </c>
      <c r="FB199" s="28">
        <f t="shared" si="45"/>
        <v>0</v>
      </c>
      <c r="FC199" s="28">
        <f t="shared" si="45"/>
        <v>0</v>
      </c>
      <c r="FD199" s="28">
        <f t="shared" si="46"/>
        <v>304.23599999999999</v>
      </c>
      <c r="FE199" s="29">
        <f t="shared" si="41"/>
        <v>0</v>
      </c>
      <c r="FF199" s="3" t="str">
        <f t="shared" si="47"/>
        <v/>
      </c>
      <c r="FG199" s="42" t="str">
        <f t="shared" si="38"/>
        <v/>
      </c>
      <c r="FH199" s="42" t="str">
        <f t="shared" si="38"/>
        <v/>
      </c>
      <c r="FI199" s="42" t="str">
        <f t="shared" si="38"/>
        <v/>
      </c>
      <c r="FK199" s="32">
        <v>1</v>
      </c>
      <c r="FL199" s="32">
        <v>196</v>
      </c>
      <c r="FM199" s="31">
        <v>1</v>
      </c>
      <c r="FN199" s="31">
        <v>42</v>
      </c>
      <c r="FO199" s="31">
        <v>31</v>
      </c>
      <c r="FP199" s="32" t="s">
        <v>25</v>
      </c>
      <c r="FQ199" s="32">
        <v>4.4999999999999998E-2</v>
      </c>
      <c r="FR199" s="32">
        <v>0</v>
      </c>
      <c r="FS199" s="32">
        <v>0</v>
      </c>
      <c r="FT199" s="32">
        <v>0</v>
      </c>
      <c r="FU199" s="32">
        <v>0</v>
      </c>
      <c r="FV199" s="39"/>
    </row>
    <row r="200" spans="1:178" ht="2.1" customHeight="1" x14ac:dyDescent="0.25">
      <c r="A200" s="5"/>
      <c r="B200" s="1">
        <v>198.417131232</v>
      </c>
      <c r="C200" s="1">
        <v>198.35720145600001</v>
      </c>
      <c r="D200" s="1">
        <v>198.297271679999</v>
      </c>
      <c r="E200" s="1">
        <v>198.24159081600001</v>
      </c>
      <c r="F200" s="1">
        <v>198.18590995199901</v>
      </c>
      <c r="G200" s="1">
        <v>198.13022908799999</v>
      </c>
      <c r="H200" s="1">
        <v>198.07115275199999</v>
      </c>
      <c r="I200" s="1">
        <v>198.01207641600001</v>
      </c>
      <c r="J200" s="1">
        <v>197.954359487999</v>
      </c>
      <c r="K200" s="1">
        <v>197.89664256</v>
      </c>
      <c r="L200" s="1">
        <v>197.84222356800001</v>
      </c>
      <c r="M200" s="1">
        <v>197.78780457600001</v>
      </c>
      <c r="N200" s="1">
        <v>197.73338558399999</v>
      </c>
      <c r="O200" s="1">
        <v>197.677107312</v>
      </c>
      <c r="P200" s="1">
        <v>197.62082903999999</v>
      </c>
      <c r="Q200" s="1">
        <v>197.56803768</v>
      </c>
      <c r="R200" s="1">
        <v>197.51524631999999</v>
      </c>
      <c r="S200" s="1">
        <v>197.46245496</v>
      </c>
      <c r="T200" s="1">
        <v>197.416411871999</v>
      </c>
      <c r="U200" s="1">
        <v>197.37036878399999</v>
      </c>
      <c r="V200" s="1">
        <v>197.32432569599999</v>
      </c>
      <c r="W200" s="1">
        <v>197.27506392000001</v>
      </c>
      <c r="X200" s="1">
        <v>197.225802143999</v>
      </c>
      <c r="Y200" s="1">
        <v>197.17159041599999</v>
      </c>
      <c r="Z200" s="1">
        <v>197.117378688</v>
      </c>
      <c r="AA200" s="1">
        <v>197.06316695999999</v>
      </c>
      <c r="AB200" s="1">
        <v>197.00512694400001</v>
      </c>
      <c r="AC200" s="1">
        <v>196.947086928</v>
      </c>
      <c r="AD200" s="1">
        <v>196.89663033599999</v>
      </c>
      <c r="AE200" s="1">
        <v>196.846173744</v>
      </c>
      <c r="AF200" s="1">
        <v>196.79922844800001</v>
      </c>
      <c r="AG200" s="1">
        <v>196.75228315199999</v>
      </c>
      <c r="AH200" s="1">
        <v>196.70533785599901</v>
      </c>
      <c r="AI200" s="1">
        <v>196.660904112</v>
      </c>
      <c r="AJ200" s="1">
        <v>196.61647036799999</v>
      </c>
      <c r="AK200" s="1">
        <v>196.57203662399999</v>
      </c>
      <c r="AL200" s="1">
        <v>196.52419521600001</v>
      </c>
      <c r="AM200" s="1">
        <v>196.476353807999</v>
      </c>
      <c r="AN200" s="1">
        <v>196.43133484800001</v>
      </c>
      <c r="AO200" s="1">
        <v>196.38631588800001</v>
      </c>
      <c r="AP200" s="1">
        <v>196.34462534400001</v>
      </c>
      <c r="AQ200" s="1">
        <v>196.3029348</v>
      </c>
      <c r="AR200" s="1">
        <v>196.261244256</v>
      </c>
      <c r="AS200" s="1">
        <v>196.222699248</v>
      </c>
      <c r="AT200" s="1">
        <v>196.18415424</v>
      </c>
      <c r="AU200" s="1">
        <v>196.145609232</v>
      </c>
      <c r="AV200" s="1">
        <v>196.10377847999999</v>
      </c>
      <c r="AW200" s="1">
        <v>196.06194772800001</v>
      </c>
      <c r="AX200" s="1">
        <v>196.02339052799999</v>
      </c>
      <c r="AY200" s="1">
        <v>195.98483332800001</v>
      </c>
      <c r="AZ200" s="1">
        <v>195.94981790400001</v>
      </c>
      <c r="BA200" s="1">
        <v>195.914802479999</v>
      </c>
      <c r="BB200" s="1">
        <v>195.879787055999</v>
      </c>
      <c r="BC200" s="1">
        <v>195.84859992</v>
      </c>
      <c r="BD200" s="1">
        <v>195.817412784</v>
      </c>
      <c r="BE200" s="1">
        <v>195.786225648</v>
      </c>
      <c r="BF200" s="1">
        <v>195.751716192</v>
      </c>
      <c r="BG200" s="1">
        <v>195.71720673600001</v>
      </c>
      <c r="BH200" s="1">
        <v>195.68970768</v>
      </c>
      <c r="BI200" s="1">
        <v>195.66220862399999</v>
      </c>
      <c r="BJ200" s="1">
        <v>195.63775756800001</v>
      </c>
      <c r="BK200" s="1">
        <v>195.61330651200001</v>
      </c>
      <c r="BL200" s="1">
        <v>195.588855456</v>
      </c>
      <c r="BM200" s="1">
        <v>195.56360582400001</v>
      </c>
      <c r="BN200" s="1">
        <v>195.53835619200001</v>
      </c>
      <c r="BO200" s="1">
        <v>195.51310655999899</v>
      </c>
      <c r="BP200" s="1">
        <v>195.484510223999</v>
      </c>
      <c r="BQ200" s="1">
        <v>195.455913887999</v>
      </c>
      <c r="BR200" s="1">
        <v>195.43501070400001</v>
      </c>
      <c r="BS200" s="1">
        <v>195.41410751999899</v>
      </c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N200" s="24">
        <v>197</v>
      </c>
      <c r="EO200" s="38">
        <v>3</v>
      </c>
      <c r="EP200" s="38">
        <v>57</v>
      </c>
      <c r="EQ200" s="17">
        <v>556660</v>
      </c>
      <c r="ER200" s="17">
        <v>391500</v>
      </c>
      <c r="ES200" s="41">
        <f t="shared" si="39"/>
        <v>305.58999999999997</v>
      </c>
      <c r="ET200" s="41">
        <f t="shared" si="40"/>
        <v>196.2349644</v>
      </c>
      <c r="EU200" s="41">
        <f t="shared" si="42"/>
        <v>109.35503559999998</v>
      </c>
      <c r="EV200" s="27" t="str">
        <f t="shared" si="43"/>
        <v>3,57</v>
      </c>
      <c r="EW200" s="28">
        <v>2</v>
      </c>
      <c r="EX200" s="28">
        <v>60</v>
      </c>
      <c r="EY200" s="28">
        <v>11</v>
      </c>
      <c r="EZ200" s="28">
        <v>304.10000000000002</v>
      </c>
      <c r="FA200" s="27" t="str">
        <f t="shared" si="44"/>
        <v/>
      </c>
      <c r="FB200" s="28">
        <f t="shared" si="45"/>
        <v>0</v>
      </c>
      <c r="FC200" s="28">
        <f t="shared" si="45"/>
        <v>0</v>
      </c>
      <c r="FD200" s="28">
        <f t="shared" si="46"/>
        <v>304.10000000000002</v>
      </c>
      <c r="FE200" s="29">
        <f t="shared" si="41"/>
        <v>0</v>
      </c>
      <c r="FF200" s="3" t="str">
        <f t="shared" si="47"/>
        <v/>
      </c>
      <c r="FG200" s="42" t="str">
        <f t="shared" si="38"/>
        <v/>
      </c>
      <c r="FH200" s="42" t="str">
        <f t="shared" si="38"/>
        <v/>
      </c>
      <c r="FI200" s="42" t="str">
        <f t="shared" si="38"/>
        <v/>
      </c>
      <c r="FK200" s="32">
        <v>1</v>
      </c>
      <c r="FL200" s="32">
        <v>197</v>
      </c>
      <c r="FM200" s="31">
        <v>1</v>
      </c>
      <c r="FN200" s="31">
        <v>34</v>
      </c>
      <c r="FO200" s="31">
        <v>36</v>
      </c>
      <c r="FP200" s="32" t="s">
        <v>25</v>
      </c>
      <c r="FQ200" s="32">
        <v>2.5000000000000001E-2</v>
      </c>
      <c r="FR200" s="32">
        <v>0</v>
      </c>
      <c r="FS200" s="32">
        <v>0</v>
      </c>
      <c r="FT200" s="32">
        <v>0</v>
      </c>
      <c r="FU200" s="32">
        <v>0</v>
      </c>
      <c r="FV200" s="39"/>
    </row>
    <row r="201" spans="1:178" ht="2.1" customHeight="1" x14ac:dyDescent="0.25">
      <c r="A201" s="5"/>
      <c r="B201" s="1">
        <v>198.31464528000001</v>
      </c>
      <c r="C201" s="1">
        <v>198.257714736</v>
      </c>
      <c r="D201" s="1">
        <v>198.19778496000001</v>
      </c>
      <c r="E201" s="1">
        <v>198.142104096</v>
      </c>
      <c r="F201" s="1">
        <v>198.08642323199999</v>
      </c>
      <c r="G201" s="1">
        <v>198.03074236800001</v>
      </c>
      <c r="H201" s="1">
        <v>197.975061503999</v>
      </c>
      <c r="I201" s="1">
        <v>197.915985167999</v>
      </c>
      <c r="J201" s="1">
        <v>197.85826824</v>
      </c>
      <c r="K201" s="1">
        <v>197.80384924800001</v>
      </c>
      <c r="L201" s="1">
        <v>197.74943025600001</v>
      </c>
      <c r="M201" s="1">
        <v>197.69501126399999</v>
      </c>
      <c r="N201" s="1">
        <v>197.64059227199999</v>
      </c>
      <c r="O201" s="1">
        <v>197.58431400000001</v>
      </c>
      <c r="P201" s="1">
        <v>197.53152263999999</v>
      </c>
      <c r="Q201" s="1">
        <v>197.47873128000001</v>
      </c>
      <c r="R201" s="1">
        <v>197.42593991999999</v>
      </c>
      <c r="S201" s="1">
        <v>197.37314856</v>
      </c>
      <c r="T201" s="1">
        <v>197.327105472</v>
      </c>
      <c r="U201" s="1">
        <v>197.281062383999</v>
      </c>
      <c r="V201" s="1">
        <v>197.23501929599999</v>
      </c>
      <c r="W201" s="1">
        <v>197.18897620800001</v>
      </c>
      <c r="X201" s="1">
        <v>197.13971443200001</v>
      </c>
      <c r="Y201" s="1">
        <v>197.08550270399999</v>
      </c>
      <c r="Z201" s="1">
        <v>197.03129097600001</v>
      </c>
      <c r="AA201" s="1">
        <v>196.977079248</v>
      </c>
      <c r="AB201" s="1">
        <v>196.92286752000001</v>
      </c>
      <c r="AC201" s="1">
        <v>196.864827504</v>
      </c>
      <c r="AD201" s="1">
        <v>196.81437091199999</v>
      </c>
      <c r="AE201" s="1">
        <v>196.767425616</v>
      </c>
      <c r="AF201" s="1">
        <v>196.72048032000001</v>
      </c>
      <c r="AG201" s="1">
        <v>196.67353502399999</v>
      </c>
      <c r="AH201" s="1">
        <v>196.626589728</v>
      </c>
      <c r="AI201" s="1">
        <v>196.582155984</v>
      </c>
      <c r="AJ201" s="1">
        <v>196.53772223999999</v>
      </c>
      <c r="AK201" s="1">
        <v>196.49328849599999</v>
      </c>
      <c r="AL201" s="1">
        <v>196.44885475199999</v>
      </c>
      <c r="AM201" s="1">
        <v>196.40101334400001</v>
      </c>
      <c r="AN201" s="1">
        <v>196.35599438400001</v>
      </c>
      <c r="AO201" s="1">
        <v>196.31430384000001</v>
      </c>
      <c r="AP201" s="1">
        <v>196.272613296</v>
      </c>
      <c r="AQ201" s="1">
        <v>196.230922752</v>
      </c>
      <c r="AR201" s="1">
        <v>196.18923220799999</v>
      </c>
      <c r="AS201" s="1">
        <v>196.15068719999999</v>
      </c>
      <c r="AT201" s="1">
        <v>196.11214219199999</v>
      </c>
      <c r="AU201" s="1">
        <v>196.07359718399999</v>
      </c>
      <c r="AV201" s="1">
        <v>196.03505217599999</v>
      </c>
      <c r="AW201" s="1">
        <v>195.99322142400001</v>
      </c>
      <c r="AX201" s="1">
        <v>195.954664223999</v>
      </c>
      <c r="AY201" s="1">
        <v>195.9196488</v>
      </c>
      <c r="AZ201" s="1">
        <v>195.88463337600001</v>
      </c>
      <c r="BA201" s="1">
        <v>195.84961795199999</v>
      </c>
      <c r="BB201" s="1">
        <v>195.81460252799999</v>
      </c>
      <c r="BC201" s="1">
        <v>195.78341539199999</v>
      </c>
      <c r="BD201" s="1">
        <v>195.752228256</v>
      </c>
      <c r="BE201" s="1">
        <v>195.72104112</v>
      </c>
      <c r="BF201" s="1">
        <v>195.689853984</v>
      </c>
      <c r="BG201" s="1">
        <v>195.655344528</v>
      </c>
      <c r="BH201" s="1">
        <v>195.62784547199999</v>
      </c>
      <c r="BI201" s="1">
        <v>195.60339441599999</v>
      </c>
      <c r="BJ201" s="1">
        <v>195.57894336000001</v>
      </c>
      <c r="BK201" s="1">
        <v>195.55449230400001</v>
      </c>
      <c r="BL201" s="1">
        <v>195.530041248</v>
      </c>
      <c r="BM201" s="1">
        <v>195.50479161600001</v>
      </c>
      <c r="BN201" s="1">
        <v>195.47954198400001</v>
      </c>
      <c r="BO201" s="1">
        <v>195.45429235199899</v>
      </c>
      <c r="BP201" s="1">
        <v>195.42904272000001</v>
      </c>
      <c r="BQ201" s="1">
        <v>195.400446383999</v>
      </c>
      <c r="BR201" s="1">
        <v>195.3795432</v>
      </c>
      <c r="BS201" s="1">
        <v>195.36178555199999</v>
      </c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N201" s="24">
        <v>198</v>
      </c>
      <c r="EO201" s="38">
        <v>3</v>
      </c>
      <c r="EP201" s="38">
        <v>58</v>
      </c>
      <c r="EQ201" s="17">
        <v>556700</v>
      </c>
      <c r="ER201" s="17">
        <v>391500</v>
      </c>
      <c r="ES201" s="41">
        <f t="shared" si="39"/>
        <v>305.17</v>
      </c>
      <c r="ET201" s="41">
        <f t="shared" si="40"/>
        <v>196.19704727999999</v>
      </c>
      <c r="EU201" s="41">
        <f t="shared" si="42"/>
        <v>108.97295272000002</v>
      </c>
      <c r="EV201" s="27" t="str">
        <f t="shared" si="43"/>
        <v>3,58</v>
      </c>
      <c r="EW201" s="28">
        <v>2</v>
      </c>
      <c r="EX201" s="28">
        <v>60</v>
      </c>
      <c r="EY201" s="28">
        <v>12</v>
      </c>
      <c r="EZ201" s="28">
        <v>303.96300000000002</v>
      </c>
      <c r="FA201" s="27" t="str">
        <f t="shared" si="44"/>
        <v/>
      </c>
      <c r="FB201" s="28">
        <f t="shared" si="45"/>
        <v>0</v>
      </c>
      <c r="FC201" s="28">
        <f t="shared" si="45"/>
        <v>0</v>
      </c>
      <c r="FD201" s="28">
        <f t="shared" si="46"/>
        <v>303.96300000000002</v>
      </c>
      <c r="FE201" s="29">
        <f t="shared" si="41"/>
        <v>0</v>
      </c>
      <c r="FF201" s="3" t="str">
        <f t="shared" si="47"/>
        <v/>
      </c>
      <c r="FG201" s="42" t="str">
        <f t="shared" si="38"/>
        <v/>
      </c>
      <c r="FH201" s="42" t="str">
        <f t="shared" si="38"/>
        <v/>
      </c>
      <c r="FI201" s="42" t="str">
        <f t="shared" si="38"/>
        <v/>
      </c>
      <c r="FK201" s="32">
        <v>1</v>
      </c>
      <c r="FL201" s="32">
        <v>198</v>
      </c>
      <c r="FM201" s="31">
        <v>1</v>
      </c>
      <c r="FN201" s="31">
        <v>34</v>
      </c>
      <c r="FO201" s="31">
        <v>45</v>
      </c>
      <c r="FP201" s="32" t="s">
        <v>25</v>
      </c>
      <c r="FQ201" s="32">
        <v>2.5000000000000001E-2</v>
      </c>
      <c r="FR201" s="32">
        <v>0</v>
      </c>
      <c r="FS201" s="32">
        <v>0</v>
      </c>
      <c r="FT201" s="32">
        <v>0</v>
      </c>
      <c r="FU201" s="32">
        <v>0</v>
      </c>
      <c r="FV201" s="39"/>
    </row>
    <row r="202" spans="1:178" ht="2.1" customHeight="1" x14ac:dyDescent="0.25">
      <c r="A202" s="5"/>
      <c r="B202" s="1">
        <v>198.21215932800001</v>
      </c>
      <c r="C202" s="1">
        <v>198.155228784</v>
      </c>
      <c r="D202" s="1">
        <v>198.09829823999999</v>
      </c>
      <c r="E202" s="1">
        <v>198.04261737600001</v>
      </c>
      <c r="F202" s="1">
        <v>197.98693651199901</v>
      </c>
      <c r="G202" s="1">
        <v>197.93125564799999</v>
      </c>
      <c r="H202" s="1">
        <v>197.87557478399901</v>
      </c>
      <c r="I202" s="1">
        <v>197.819893919999</v>
      </c>
      <c r="J202" s="1">
        <v>197.765474928</v>
      </c>
      <c r="K202" s="1">
        <v>197.71105593600001</v>
      </c>
      <c r="L202" s="1">
        <v>197.65663694400001</v>
      </c>
      <c r="M202" s="1">
        <v>197.60221795199999</v>
      </c>
      <c r="N202" s="1">
        <v>197.54779895999999</v>
      </c>
      <c r="O202" s="1">
        <v>197.49500760000001</v>
      </c>
      <c r="P202" s="1">
        <v>197.44221623999999</v>
      </c>
      <c r="Q202" s="1">
        <v>197.38942488000001</v>
      </c>
      <c r="R202" s="1">
        <v>197.33663351999999</v>
      </c>
      <c r="S202" s="1">
        <v>197.28384216000001</v>
      </c>
      <c r="T202" s="1">
        <v>197.237799072</v>
      </c>
      <c r="U202" s="1">
        <v>197.191755983999</v>
      </c>
      <c r="V202" s="1">
        <v>197.14571289599999</v>
      </c>
      <c r="W202" s="1">
        <v>197.09966980799999</v>
      </c>
      <c r="X202" s="1">
        <v>197.05362672000001</v>
      </c>
      <c r="Y202" s="1">
        <v>196.999414992</v>
      </c>
      <c r="Z202" s="1">
        <v>196.94520326400001</v>
      </c>
      <c r="AA202" s="1">
        <v>196.890991536</v>
      </c>
      <c r="AB202" s="1">
        <v>196.83677980799999</v>
      </c>
      <c r="AC202" s="1">
        <v>196.78256808</v>
      </c>
      <c r="AD202" s="1">
        <v>196.73562278399999</v>
      </c>
      <c r="AE202" s="1">
        <v>196.688677488</v>
      </c>
      <c r="AF202" s="1">
        <v>196.64173219200001</v>
      </c>
      <c r="AG202" s="1">
        <v>196.59478689599999</v>
      </c>
      <c r="AH202" s="1">
        <v>196.547841599999</v>
      </c>
      <c r="AI202" s="1">
        <v>196.503407856</v>
      </c>
      <c r="AJ202" s="1">
        <v>196.45897411199999</v>
      </c>
      <c r="AK202" s="1">
        <v>196.41454036799999</v>
      </c>
      <c r="AL202" s="1">
        <v>196.37010662399999</v>
      </c>
      <c r="AM202" s="1">
        <v>196.32567288000001</v>
      </c>
      <c r="AN202" s="1">
        <v>196.28398233600001</v>
      </c>
      <c r="AO202" s="1">
        <v>196.242291792</v>
      </c>
      <c r="AP202" s="1">
        <v>196.200601248</v>
      </c>
      <c r="AQ202" s="1">
        <v>196.158910703999</v>
      </c>
      <c r="AR202" s="1">
        <v>196.11722015999999</v>
      </c>
      <c r="AS202" s="1">
        <v>196.07867515199999</v>
      </c>
      <c r="AT202" s="1">
        <v>196.04013014399999</v>
      </c>
      <c r="AU202" s="1">
        <v>196.00158513599999</v>
      </c>
      <c r="AV202" s="1">
        <v>195.96304012799999</v>
      </c>
      <c r="AW202" s="1">
        <v>195.92449511999999</v>
      </c>
      <c r="AX202" s="1">
        <v>195.889479695999</v>
      </c>
      <c r="AY202" s="1">
        <v>195.854464272</v>
      </c>
      <c r="AZ202" s="1">
        <v>195.81944884799901</v>
      </c>
      <c r="BA202" s="1">
        <v>195.78443342400001</v>
      </c>
      <c r="BB202" s="1">
        <v>195.749417999999</v>
      </c>
      <c r="BC202" s="1">
        <v>195.71823086399999</v>
      </c>
      <c r="BD202" s="1">
        <v>195.687043727999</v>
      </c>
      <c r="BE202" s="1">
        <v>195.65585659199999</v>
      </c>
      <c r="BF202" s="1">
        <v>195.62466945599999</v>
      </c>
      <c r="BG202" s="1">
        <v>195.59348231999999</v>
      </c>
      <c r="BH202" s="1">
        <v>195.56903126399999</v>
      </c>
      <c r="BI202" s="1">
        <v>195.54458020800001</v>
      </c>
      <c r="BJ202" s="1">
        <v>195.52012915200001</v>
      </c>
      <c r="BK202" s="1">
        <v>195.49567809600001</v>
      </c>
      <c r="BL202" s="1">
        <v>195.47122704</v>
      </c>
      <c r="BM202" s="1">
        <v>195.445977408</v>
      </c>
      <c r="BN202" s="1">
        <v>195.42072777599901</v>
      </c>
      <c r="BO202" s="1">
        <v>195.39547814399899</v>
      </c>
      <c r="BP202" s="1">
        <v>195.37022851199899</v>
      </c>
      <c r="BQ202" s="1">
        <v>195.34497887999899</v>
      </c>
      <c r="BR202" s="1">
        <v>195.327221231999</v>
      </c>
      <c r="BS202" s="1">
        <v>195.30946358399899</v>
      </c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N202" s="24">
        <v>199</v>
      </c>
      <c r="EO202" s="38">
        <v>3</v>
      </c>
      <c r="EP202" s="38">
        <v>59</v>
      </c>
      <c r="EQ202" s="17">
        <v>556740</v>
      </c>
      <c r="ER202" s="17">
        <v>391500</v>
      </c>
      <c r="ES202" s="41">
        <f t="shared" si="39"/>
        <v>304.48</v>
      </c>
      <c r="ET202" s="41">
        <f t="shared" si="40"/>
        <v>196.16644536000001</v>
      </c>
      <c r="EU202" s="41">
        <f t="shared" si="42"/>
        <v>108.31355464000001</v>
      </c>
      <c r="EV202" s="27" t="str">
        <f t="shared" si="43"/>
        <v>3,59</v>
      </c>
      <c r="EW202" s="28">
        <v>2</v>
      </c>
      <c r="EX202" s="28">
        <v>60</v>
      </c>
      <c r="EY202" s="28">
        <v>13</v>
      </c>
      <c r="EZ202" s="28">
        <v>303.82499999999999</v>
      </c>
      <c r="FA202" s="27" t="str">
        <f t="shared" si="44"/>
        <v/>
      </c>
      <c r="FB202" s="28">
        <f t="shared" si="45"/>
        <v>0</v>
      </c>
      <c r="FC202" s="28">
        <f t="shared" si="45"/>
        <v>0</v>
      </c>
      <c r="FD202" s="28">
        <f t="shared" si="46"/>
        <v>303.82499999999999</v>
      </c>
      <c r="FE202" s="29">
        <f t="shared" si="41"/>
        <v>0</v>
      </c>
      <c r="FF202" s="3" t="str">
        <f t="shared" si="47"/>
        <v/>
      </c>
      <c r="FG202" s="42" t="str">
        <f t="shared" si="38"/>
        <v/>
      </c>
      <c r="FH202" s="42" t="str">
        <f t="shared" si="38"/>
        <v/>
      </c>
      <c r="FI202" s="42" t="str">
        <f t="shared" si="38"/>
        <v/>
      </c>
      <c r="FK202" s="32">
        <v>1</v>
      </c>
      <c r="FL202" s="32">
        <v>199</v>
      </c>
      <c r="FM202" s="31">
        <v>1</v>
      </c>
      <c r="FN202" s="31">
        <v>33</v>
      </c>
      <c r="FO202" s="31">
        <v>49</v>
      </c>
      <c r="FP202" s="32" t="s">
        <v>25</v>
      </c>
      <c r="FQ202" s="32">
        <v>2.5000000000000001E-2</v>
      </c>
      <c r="FR202" s="32">
        <v>0</v>
      </c>
      <c r="FS202" s="32">
        <v>0</v>
      </c>
      <c r="FT202" s="32">
        <v>0</v>
      </c>
      <c r="FU202" s="32">
        <v>0</v>
      </c>
      <c r="FV202" s="39"/>
    </row>
    <row r="203" spans="1:178" ht="2.1" customHeight="1" x14ac:dyDescent="0.25">
      <c r="A203" s="5"/>
      <c r="B203" s="1">
        <v>198.11131320000001</v>
      </c>
      <c r="C203" s="1">
        <v>198.054382656</v>
      </c>
      <c r="D203" s="1">
        <v>197.99745211199999</v>
      </c>
      <c r="E203" s="1">
        <v>197.944855824</v>
      </c>
      <c r="F203" s="1">
        <v>197.88917495999999</v>
      </c>
      <c r="G203" s="1">
        <v>197.83349409600001</v>
      </c>
      <c r="H203" s="1">
        <v>197.777813232</v>
      </c>
      <c r="I203" s="1">
        <v>197.72213236799999</v>
      </c>
      <c r="J203" s="1">
        <v>197.66771337599999</v>
      </c>
      <c r="K203" s="1">
        <v>197.613294384</v>
      </c>
      <c r="L203" s="1">
        <v>197.558875392</v>
      </c>
      <c r="M203" s="1">
        <v>197.50445640000001</v>
      </c>
      <c r="N203" s="1">
        <v>197.45338411200001</v>
      </c>
      <c r="O203" s="1">
        <v>197.40374438399999</v>
      </c>
      <c r="P203" s="1">
        <v>197.35095302400001</v>
      </c>
      <c r="Q203" s="1">
        <v>197.29816166399999</v>
      </c>
      <c r="R203" s="1">
        <v>197.24537030400001</v>
      </c>
      <c r="S203" s="1">
        <v>197.19257894399999</v>
      </c>
      <c r="T203" s="1">
        <v>197.149407072</v>
      </c>
      <c r="U203" s="1">
        <v>197.103363983999</v>
      </c>
      <c r="V203" s="1">
        <v>197.05732089599999</v>
      </c>
      <c r="W203" s="1">
        <v>197.01127780799999</v>
      </c>
      <c r="X203" s="1">
        <v>196.96523472000001</v>
      </c>
      <c r="Y203" s="1">
        <v>196.911022992</v>
      </c>
      <c r="Z203" s="1">
        <v>196.85681126399999</v>
      </c>
      <c r="AA203" s="1">
        <v>196.802599536</v>
      </c>
      <c r="AB203" s="1">
        <v>196.74838780799999</v>
      </c>
      <c r="AC203" s="1">
        <v>196.697784912</v>
      </c>
      <c r="AD203" s="1">
        <v>196.654046112</v>
      </c>
      <c r="AE203" s="1">
        <v>196.60710081600001</v>
      </c>
      <c r="AF203" s="1">
        <v>196.56015552</v>
      </c>
      <c r="AG203" s="1">
        <v>196.51321022400001</v>
      </c>
      <c r="AH203" s="1">
        <v>196.46626492799999</v>
      </c>
      <c r="AI203" s="1">
        <v>196.42183118400001</v>
      </c>
      <c r="AJ203" s="1">
        <v>196.37739744000001</v>
      </c>
      <c r="AK203" s="1">
        <v>196.33296369600001</v>
      </c>
      <c r="AL203" s="1">
        <v>196.288529952</v>
      </c>
      <c r="AM203" s="1">
        <v>196.24736366400001</v>
      </c>
      <c r="AN203" s="1">
        <v>196.20567312</v>
      </c>
      <c r="AO203" s="1">
        <v>196.163982576</v>
      </c>
      <c r="AP203" s="1">
        <v>196.12229203199999</v>
      </c>
      <c r="AQ203" s="1">
        <v>196.08060148800001</v>
      </c>
      <c r="AR203" s="1">
        <v>196.04222107199999</v>
      </c>
      <c r="AS203" s="1">
        <v>196.00367606399999</v>
      </c>
      <c r="AT203" s="1">
        <v>195.96513105599999</v>
      </c>
      <c r="AU203" s="1">
        <v>195.92658604799999</v>
      </c>
      <c r="AV203" s="1">
        <v>195.88804103999999</v>
      </c>
      <c r="AW203" s="1">
        <v>195.852854927999</v>
      </c>
      <c r="AX203" s="1">
        <v>195.821064288</v>
      </c>
      <c r="AY203" s="1">
        <v>195.78604886400001</v>
      </c>
      <c r="AZ203" s="1">
        <v>195.75103343999999</v>
      </c>
      <c r="BA203" s="1">
        <v>195.71601801599999</v>
      </c>
      <c r="BB203" s="1">
        <v>195.681002592</v>
      </c>
      <c r="BC203" s="1">
        <v>195.652942704</v>
      </c>
      <c r="BD203" s="1">
        <v>195.621755568</v>
      </c>
      <c r="BE203" s="1">
        <v>195.590568431999</v>
      </c>
      <c r="BF203" s="1">
        <v>195.559381296</v>
      </c>
      <c r="BG203" s="1">
        <v>195.52819416</v>
      </c>
      <c r="BH203" s="1">
        <v>195.50643753599999</v>
      </c>
      <c r="BI203" s="1">
        <v>195.48198647999999</v>
      </c>
      <c r="BJ203" s="1">
        <v>195.45753542400001</v>
      </c>
      <c r="BK203" s="1">
        <v>195.43308436800001</v>
      </c>
      <c r="BL203" s="1">
        <v>195.40863331200001</v>
      </c>
      <c r="BM203" s="1">
        <v>195.38338368000001</v>
      </c>
      <c r="BN203" s="1">
        <v>195.35813404800001</v>
      </c>
      <c r="BO203" s="1">
        <v>195.33288441600001</v>
      </c>
      <c r="BP203" s="1">
        <v>195.30763478399999</v>
      </c>
      <c r="BQ203" s="1">
        <v>195.285859872</v>
      </c>
      <c r="BR203" s="1">
        <v>195.27108926400001</v>
      </c>
      <c r="BS203" s="1">
        <v>195.253331615999</v>
      </c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N203" s="24">
        <v>200</v>
      </c>
      <c r="EO203" s="38">
        <v>3</v>
      </c>
      <c r="EP203" s="38">
        <v>60</v>
      </c>
      <c r="EQ203" s="17">
        <v>556780</v>
      </c>
      <c r="ER203" s="17">
        <v>391500</v>
      </c>
      <c r="ES203" s="41">
        <f t="shared" si="39"/>
        <v>303.8</v>
      </c>
      <c r="ET203" s="41">
        <f t="shared" si="40"/>
        <v>196.13584344</v>
      </c>
      <c r="EU203" s="41">
        <f t="shared" si="42"/>
        <v>107.66415656000001</v>
      </c>
      <c r="EV203" s="27" t="str">
        <f t="shared" si="43"/>
        <v>3,60</v>
      </c>
      <c r="EW203" s="28">
        <v>2</v>
      </c>
      <c r="EX203" s="28">
        <v>60</v>
      </c>
      <c r="EY203" s="28">
        <v>14</v>
      </c>
      <c r="EZ203" s="28">
        <v>303.66500000000002</v>
      </c>
      <c r="FA203" s="27" t="str">
        <f t="shared" si="44"/>
        <v/>
      </c>
      <c r="FB203" s="28">
        <f t="shared" si="45"/>
        <v>0</v>
      </c>
      <c r="FC203" s="28">
        <f t="shared" si="45"/>
        <v>0</v>
      </c>
      <c r="FD203" s="28">
        <f t="shared" si="46"/>
        <v>303.66500000000002</v>
      </c>
      <c r="FE203" s="29">
        <f t="shared" si="41"/>
        <v>0</v>
      </c>
      <c r="FF203" s="3" t="str">
        <f t="shared" si="47"/>
        <v/>
      </c>
      <c r="FG203" s="42" t="str">
        <f t="shared" si="38"/>
        <v/>
      </c>
      <c r="FH203" s="42" t="str">
        <f t="shared" si="38"/>
        <v/>
      </c>
      <c r="FI203" s="42" t="str">
        <f t="shared" si="38"/>
        <v/>
      </c>
      <c r="FK203" s="32">
        <v>1</v>
      </c>
      <c r="FL203" s="32">
        <v>200</v>
      </c>
      <c r="FM203" s="31">
        <v>1</v>
      </c>
      <c r="FN203" s="31">
        <v>37</v>
      </c>
      <c r="FO203" s="31">
        <v>28</v>
      </c>
      <c r="FP203" s="32" t="s">
        <v>25</v>
      </c>
      <c r="FQ203" s="32">
        <v>2.5000000000000001E-2</v>
      </c>
      <c r="FR203" s="32">
        <v>0</v>
      </c>
      <c r="FS203" s="32">
        <v>0</v>
      </c>
      <c r="FT203" s="32">
        <v>0</v>
      </c>
      <c r="FU203" s="32">
        <v>0</v>
      </c>
      <c r="FV203" s="39"/>
    </row>
    <row r="204" spans="1:178" ht="2.1" customHeight="1" x14ac:dyDescent="0.25">
      <c r="A204" s="5"/>
      <c r="B204" s="1">
        <v>198.01046707200001</v>
      </c>
      <c r="C204" s="1">
        <v>197.953536528</v>
      </c>
      <c r="D204" s="1">
        <v>197.89660598399999</v>
      </c>
      <c r="E204" s="1">
        <v>197.844009696</v>
      </c>
      <c r="F204" s="1">
        <v>197.79141340800001</v>
      </c>
      <c r="G204" s="1">
        <v>197.735732544</v>
      </c>
      <c r="H204" s="1">
        <v>197.68005167999999</v>
      </c>
      <c r="I204" s="1">
        <v>197.62437081600001</v>
      </c>
      <c r="J204" s="1">
        <v>197.56995182399999</v>
      </c>
      <c r="K204" s="1">
        <v>197.51553283199999</v>
      </c>
      <c r="L204" s="1">
        <v>197.46111384</v>
      </c>
      <c r="M204" s="1">
        <v>197.410041552</v>
      </c>
      <c r="N204" s="1">
        <v>197.358969264</v>
      </c>
      <c r="O204" s="1">
        <v>197.30932953600001</v>
      </c>
      <c r="P204" s="1">
        <v>197.25968980799999</v>
      </c>
      <c r="Q204" s="1">
        <v>197.206898448</v>
      </c>
      <c r="R204" s="1">
        <v>197.15410708799999</v>
      </c>
      <c r="S204" s="1">
        <v>197.101315728</v>
      </c>
      <c r="T204" s="1">
        <v>197.05814385599999</v>
      </c>
      <c r="U204" s="1">
        <v>197.014971983999</v>
      </c>
      <c r="V204" s="1">
        <v>196.968928895999</v>
      </c>
      <c r="W204" s="1">
        <v>196.92288580799999</v>
      </c>
      <c r="X204" s="1">
        <v>196.87684272000001</v>
      </c>
      <c r="Y204" s="1">
        <v>196.822630992</v>
      </c>
      <c r="Z204" s="1">
        <v>196.76841926399999</v>
      </c>
      <c r="AA204" s="1">
        <v>196.714207536</v>
      </c>
      <c r="AB204" s="1">
        <v>196.66360463999999</v>
      </c>
      <c r="AC204" s="1">
        <v>196.613001744</v>
      </c>
      <c r="AD204" s="1">
        <v>196.569262944</v>
      </c>
      <c r="AE204" s="1">
        <v>196.525524144</v>
      </c>
      <c r="AF204" s="1">
        <v>196.47857884799899</v>
      </c>
      <c r="AG204" s="1">
        <v>196.431633551999</v>
      </c>
      <c r="AH204" s="1">
        <v>196.384688256</v>
      </c>
      <c r="AI204" s="1">
        <v>196.340254512</v>
      </c>
      <c r="AJ204" s="1">
        <v>196.295820767999</v>
      </c>
      <c r="AK204" s="1">
        <v>196.251387023999</v>
      </c>
      <c r="AL204" s="1">
        <v>196.210220736</v>
      </c>
      <c r="AM204" s="1">
        <v>196.169054447999</v>
      </c>
      <c r="AN204" s="1">
        <v>196.127363903999</v>
      </c>
      <c r="AO204" s="1">
        <v>196.08567335999899</v>
      </c>
      <c r="AP204" s="1">
        <v>196.04398281600001</v>
      </c>
      <c r="AQ204" s="1">
        <v>196.00560239999999</v>
      </c>
      <c r="AR204" s="1">
        <v>195.96722198399999</v>
      </c>
      <c r="AS204" s="1">
        <v>195.92867697599999</v>
      </c>
      <c r="AT204" s="1">
        <v>195.89013196799999</v>
      </c>
      <c r="AU204" s="1">
        <v>195.85158695999999</v>
      </c>
      <c r="AV204" s="1">
        <v>195.816400848</v>
      </c>
      <c r="AW204" s="1">
        <v>195.78121473600001</v>
      </c>
      <c r="AX204" s="1">
        <v>195.74942409600001</v>
      </c>
      <c r="AY204" s="1">
        <v>195.71763345599999</v>
      </c>
      <c r="AZ204" s="1">
        <v>195.682618031999</v>
      </c>
      <c r="BA204" s="1">
        <v>195.647602607999</v>
      </c>
      <c r="BB204" s="1">
        <v>195.61258718400001</v>
      </c>
      <c r="BC204" s="1">
        <v>195.584527296</v>
      </c>
      <c r="BD204" s="1">
        <v>195.556467408</v>
      </c>
      <c r="BE204" s="1">
        <v>195.525280272</v>
      </c>
      <c r="BF204" s="1">
        <v>195.494093136</v>
      </c>
      <c r="BG204" s="1">
        <v>195.462906</v>
      </c>
      <c r="BH204" s="1">
        <v>195.441149376</v>
      </c>
      <c r="BI204" s="1">
        <v>195.41939275199999</v>
      </c>
      <c r="BJ204" s="1">
        <v>195.39494169599999</v>
      </c>
      <c r="BK204" s="1">
        <v>195.37049064000001</v>
      </c>
      <c r="BL204" s="1">
        <v>195.34603958400001</v>
      </c>
      <c r="BM204" s="1">
        <v>195.32078995200001</v>
      </c>
      <c r="BN204" s="1">
        <v>195.29554031999999</v>
      </c>
      <c r="BO204" s="1">
        <v>195.27029068799899</v>
      </c>
      <c r="BP204" s="1">
        <v>195.248515776</v>
      </c>
      <c r="BQ204" s="1">
        <v>195.226740863999</v>
      </c>
      <c r="BR204" s="1">
        <v>195.211970256</v>
      </c>
      <c r="BS204" s="1">
        <v>195.19719964799901</v>
      </c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N204" s="24">
        <v>201</v>
      </c>
      <c r="EO204" s="38">
        <v>3</v>
      </c>
      <c r="EP204" s="38">
        <v>61</v>
      </c>
      <c r="EQ204" s="17">
        <v>556820</v>
      </c>
      <c r="ER204" s="17">
        <v>391500</v>
      </c>
      <c r="ES204" s="41">
        <f t="shared" si="39"/>
        <v>303.11</v>
      </c>
      <c r="ET204" s="41">
        <f t="shared" si="40"/>
        <v>196.10524151999999</v>
      </c>
      <c r="EU204" s="41">
        <f t="shared" si="42"/>
        <v>107.00475848000002</v>
      </c>
      <c r="EV204" s="27" t="str">
        <f t="shared" si="43"/>
        <v>3,61</v>
      </c>
      <c r="EW204" s="28">
        <v>2</v>
      </c>
      <c r="EX204" s="28">
        <v>60</v>
      </c>
      <c r="EY204" s="28">
        <v>15</v>
      </c>
      <c r="EZ204" s="28">
        <v>303.50599999999997</v>
      </c>
      <c r="FA204" s="27" t="str">
        <f t="shared" si="44"/>
        <v/>
      </c>
      <c r="FB204" s="28">
        <f t="shared" si="45"/>
        <v>0</v>
      </c>
      <c r="FC204" s="28">
        <f t="shared" si="45"/>
        <v>0</v>
      </c>
      <c r="FD204" s="28">
        <f t="shared" si="46"/>
        <v>303.50599999999997</v>
      </c>
      <c r="FE204" s="29">
        <f t="shared" si="41"/>
        <v>0</v>
      </c>
      <c r="FF204" s="3" t="str">
        <f t="shared" si="47"/>
        <v/>
      </c>
      <c r="FG204" s="42" t="str">
        <f t="shared" si="38"/>
        <v/>
      </c>
      <c r="FH204" s="42" t="str">
        <f t="shared" si="38"/>
        <v/>
      </c>
      <c r="FI204" s="42" t="str">
        <f t="shared" si="38"/>
        <v/>
      </c>
      <c r="FK204" s="32">
        <v>1</v>
      </c>
      <c r="FL204" s="32">
        <v>201</v>
      </c>
      <c r="FM204" s="31">
        <v>1</v>
      </c>
      <c r="FN204" s="31">
        <v>37</v>
      </c>
      <c r="FO204" s="31">
        <v>37</v>
      </c>
      <c r="FP204" s="32" t="s">
        <v>25</v>
      </c>
      <c r="FQ204" s="32">
        <v>2.5000000000000001E-2</v>
      </c>
      <c r="FR204" s="32">
        <v>0</v>
      </c>
      <c r="FS204" s="32">
        <v>0</v>
      </c>
      <c r="FT204" s="32">
        <v>0</v>
      </c>
      <c r="FU204" s="32">
        <v>0</v>
      </c>
      <c r="FV204" s="39"/>
    </row>
    <row r="205" spans="1:178" ht="2.1" customHeight="1" x14ac:dyDescent="0.25">
      <c r="A205" s="5"/>
      <c r="B205" s="1">
        <v>197.90962094400001</v>
      </c>
      <c r="C205" s="1">
        <v>197.8526904</v>
      </c>
      <c r="D205" s="1">
        <v>197.79575985599999</v>
      </c>
      <c r="E205" s="1">
        <v>197.743163568</v>
      </c>
      <c r="F205" s="1">
        <v>197.69056728000001</v>
      </c>
      <c r="G205" s="1">
        <v>197.63797099199999</v>
      </c>
      <c r="H205" s="1">
        <v>197.58229012800001</v>
      </c>
      <c r="I205" s="1">
        <v>197.526609264</v>
      </c>
      <c r="J205" s="1">
        <v>197.47219027200001</v>
      </c>
      <c r="K205" s="1">
        <v>197.41777128000001</v>
      </c>
      <c r="L205" s="1">
        <v>197.36669899200001</v>
      </c>
      <c r="M205" s="1">
        <v>197.31562670400001</v>
      </c>
      <c r="N205" s="1">
        <v>197.26455441600001</v>
      </c>
      <c r="O205" s="1">
        <v>197.21491468799999</v>
      </c>
      <c r="P205" s="1">
        <v>197.16527496</v>
      </c>
      <c r="Q205" s="1">
        <v>197.11563523199999</v>
      </c>
      <c r="R205" s="1">
        <v>197.062843872</v>
      </c>
      <c r="S205" s="1">
        <v>197.01005251199999</v>
      </c>
      <c r="T205" s="1">
        <v>196.966880639999</v>
      </c>
      <c r="U205" s="1">
        <v>196.92370876800001</v>
      </c>
      <c r="V205" s="1">
        <v>196.880536895999</v>
      </c>
      <c r="W205" s="1">
        <v>196.834493807999</v>
      </c>
      <c r="X205" s="1">
        <v>196.78845071999999</v>
      </c>
      <c r="Y205" s="1">
        <v>196.734238992</v>
      </c>
      <c r="Z205" s="1">
        <v>196.68002726399899</v>
      </c>
      <c r="AA205" s="1">
        <v>196.629424368</v>
      </c>
      <c r="AB205" s="1">
        <v>196.57882147199999</v>
      </c>
      <c r="AC205" s="1">
        <v>196.528218576</v>
      </c>
      <c r="AD205" s="1">
        <v>196.484479776</v>
      </c>
      <c r="AE205" s="1">
        <v>196.440740976</v>
      </c>
      <c r="AF205" s="1">
        <v>196.397002176</v>
      </c>
      <c r="AG205" s="1">
        <v>196.35005688000001</v>
      </c>
      <c r="AH205" s="1">
        <v>196.30311158399999</v>
      </c>
      <c r="AI205" s="1">
        <v>196.25867783999999</v>
      </c>
      <c r="AJ205" s="1">
        <v>196.21424409599999</v>
      </c>
      <c r="AK205" s="1">
        <v>196.17307780799999</v>
      </c>
      <c r="AL205" s="1">
        <v>196.13191151999999</v>
      </c>
      <c r="AM205" s="1">
        <v>196.09074523199999</v>
      </c>
      <c r="AN205" s="1">
        <v>196.04905468800001</v>
      </c>
      <c r="AO205" s="1">
        <v>196.00736414400001</v>
      </c>
      <c r="AP205" s="1">
        <v>195.96898372800001</v>
      </c>
      <c r="AQ205" s="1">
        <v>195.93060331199999</v>
      </c>
      <c r="AR205" s="1">
        <v>195.892222895999</v>
      </c>
      <c r="AS205" s="1">
        <v>195.85367788799999</v>
      </c>
      <c r="AT205" s="1">
        <v>195.815132879999</v>
      </c>
      <c r="AU205" s="1">
        <v>195.779946768</v>
      </c>
      <c r="AV205" s="1">
        <v>195.74476065600001</v>
      </c>
      <c r="AW205" s="1">
        <v>195.70957454399999</v>
      </c>
      <c r="AX205" s="1">
        <v>195.67778390399999</v>
      </c>
      <c r="AY205" s="1">
        <v>195.645993263999</v>
      </c>
      <c r="AZ205" s="1">
        <v>195.614202624</v>
      </c>
      <c r="BA205" s="1">
        <v>195.57918720000001</v>
      </c>
      <c r="BB205" s="1">
        <v>195.54417177599899</v>
      </c>
      <c r="BC205" s="1">
        <v>195.51611188800001</v>
      </c>
      <c r="BD205" s="1">
        <v>195.48805200000001</v>
      </c>
      <c r="BE205" s="1">
        <v>195.45999211200001</v>
      </c>
      <c r="BF205" s="1">
        <v>195.42880497600001</v>
      </c>
      <c r="BG205" s="1">
        <v>195.39761784000001</v>
      </c>
      <c r="BH205" s="1">
        <v>195.375861216</v>
      </c>
      <c r="BI205" s="1">
        <v>195.354104592</v>
      </c>
      <c r="BJ205" s="1">
        <v>195.33234796799999</v>
      </c>
      <c r="BK205" s="1">
        <v>195.30789691199999</v>
      </c>
      <c r="BL205" s="1">
        <v>195.28344585599999</v>
      </c>
      <c r="BM205" s="1">
        <v>195.25819622399999</v>
      </c>
      <c r="BN205" s="1">
        <v>195.23294659199999</v>
      </c>
      <c r="BO205" s="1">
        <v>195.21117168000001</v>
      </c>
      <c r="BP205" s="1">
        <v>195.189396767999</v>
      </c>
      <c r="BQ205" s="1">
        <v>195.16762185599899</v>
      </c>
      <c r="BR205" s="1">
        <v>195.152851247999</v>
      </c>
      <c r="BS205" s="1">
        <v>195.13808064</v>
      </c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N205" s="24">
        <v>202</v>
      </c>
      <c r="EO205" s="38">
        <v>3</v>
      </c>
      <c r="EP205" s="38">
        <v>62</v>
      </c>
      <c r="EQ205" s="17">
        <v>556860</v>
      </c>
      <c r="ER205" s="17">
        <v>391500</v>
      </c>
      <c r="ES205" s="41">
        <f t="shared" si="39"/>
        <v>302.43</v>
      </c>
      <c r="ET205" s="41">
        <f t="shared" si="40"/>
        <v>196.07463960000001</v>
      </c>
      <c r="EU205" s="41">
        <f t="shared" si="42"/>
        <v>106.3553604</v>
      </c>
      <c r="EV205" s="27" t="str">
        <f t="shared" si="43"/>
        <v>3,62</v>
      </c>
      <c r="EW205" s="28">
        <v>2</v>
      </c>
      <c r="EX205" s="28">
        <v>60</v>
      </c>
      <c r="EY205" s="28">
        <v>16</v>
      </c>
      <c r="EZ205" s="28">
        <v>303.35199999999998</v>
      </c>
      <c r="FA205" s="27" t="str">
        <f t="shared" si="44"/>
        <v/>
      </c>
      <c r="FB205" s="28">
        <f t="shared" si="45"/>
        <v>0</v>
      </c>
      <c r="FC205" s="28">
        <f t="shared" si="45"/>
        <v>0</v>
      </c>
      <c r="FD205" s="28">
        <f t="shared" si="46"/>
        <v>303.35199999999998</v>
      </c>
      <c r="FE205" s="29">
        <f t="shared" si="41"/>
        <v>0</v>
      </c>
      <c r="FF205" s="3" t="str">
        <f t="shared" si="47"/>
        <v/>
      </c>
      <c r="FG205" s="42" t="str">
        <f t="shared" ref="FG205:FI224" si="48">IF(ISNUMBER($FF205),INDEX($FB$4:$FD$575,MATCH($FF205,$FE$4:$FE$575,0),FG$3),"")</f>
        <v/>
      </c>
      <c r="FH205" s="42" t="str">
        <f t="shared" si="48"/>
        <v/>
      </c>
      <c r="FI205" s="42" t="str">
        <f t="shared" si="48"/>
        <v/>
      </c>
      <c r="FK205" s="32">
        <v>1</v>
      </c>
      <c r="FL205" s="32">
        <v>202</v>
      </c>
      <c r="FM205" s="31">
        <v>1</v>
      </c>
      <c r="FN205" s="31">
        <v>29</v>
      </c>
      <c r="FO205" s="31">
        <v>33</v>
      </c>
      <c r="FP205" s="32" t="s">
        <v>25</v>
      </c>
      <c r="FQ205" s="32">
        <v>2.5000000000000001E-2</v>
      </c>
      <c r="FR205" s="32">
        <v>0</v>
      </c>
      <c r="FS205" s="32">
        <v>0</v>
      </c>
      <c r="FT205" s="32">
        <v>0</v>
      </c>
      <c r="FU205" s="32">
        <v>0</v>
      </c>
      <c r="FV205" s="39"/>
    </row>
    <row r="206" spans="1:178" ht="2.1" customHeight="1" x14ac:dyDescent="0.25">
      <c r="A206" s="5"/>
      <c r="B206" s="1">
        <v>197.80557441600001</v>
      </c>
      <c r="C206" s="1">
        <v>197.751844272</v>
      </c>
      <c r="D206" s="1">
        <v>197.69491372799999</v>
      </c>
      <c r="E206" s="1">
        <v>197.642317439999</v>
      </c>
      <c r="F206" s="1">
        <v>197.58972115200001</v>
      </c>
      <c r="G206" s="1">
        <v>197.53712486399999</v>
      </c>
      <c r="H206" s="1">
        <v>197.484528576</v>
      </c>
      <c r="I206" s="1">
        <v>197.42884771199999</v>
      </c>
      <c r="J206" s="1">
        <v>197.37442872</v>
      </c>
      <c r="K206" s="1">
        <v>197.323356432</v>
      </c>
      <c r="L206" s="1">
        <v>197.272284144</v>
      </c>
      <c r="M206" s="1">
        <v>197.221211856</v>
      </c>
      <c r="N206" s="1">
        <v>197.170139568</v>
      </c>
      <c r="O206" s="1">
        <v>197.12049984000001</v>
      </c>
      <c r="P206" s="1">
        <v>197.070860111999</v>
      </c>
      <c r="Q206" s="1">
        <v>197.021220384</v>
      </c>
      <c r="R206" s="1">
        <v>196.97158065599999</v>
      </c>
      <c r="S206" s="1">
        <v>196.91878929599901</v>
      </c>
      <c r="T206" s="1">
        <v>196.87561742400001</v>
      </c>
      <c r="U206" s="1">
        <v>196.832445552</v>
      </c>
      <c r="V206" s="1">
        <v>196.78927367999901</v>
      </c>
      <c r="W206" s="1">
        <v>196.746101807999</v>
      </c>
      <c r="X206" s="1">
        <v>196.70005871999899</v>
      </c>
      <c r="Y206" s="1">
        <v>196.645846992</v>
      </c>
      <c r="Z206" s="1">
        <v>196.59524409599999</v>
      </c>
      <c r="AA206" s="1">
        <v>196.5446412</v>
      </c>
      <c r="AB206" s="1">
        <v>196.49403830399999</v>
      </c>
      <c r="AC206" s="1">
        <v>196.443435408</v>
      </c>
      <c r="AD206" s="1">
        <v>196.399696608</v>
      </c>
      <c r="AE206" s="1">
        <v>196.355957807999</v>
      </c>
      <c r="AF206" s="1">
        <v>196.312219007999</v>
      </c>
      <c r="AG206" s="1">
        <v>196.268480207999</v>
      </c>
      <c r="AH206" s="1">
        <v>196.22153491199899</v>
      </c>
      <c r="AI206" s="1">
        <v>196.17710116800001</v>
      </c>
      <c r="AJ206" s="1">
        <v>196.13593487999901</v>
      </c>
      <c r="AK206" s="1">
        <v>196.09476859199901</v>
      </c>
      <c r="AL206" s="1">
        <v>196.05360230399901</v>
      </c>
      <c r="AM206" s="1">
        <v>196.01243601599899</v>
      </c>
      <c r="AN206" s="1">
        <v>195.970745472</v>
      </c>
      <c r="AO206" s="1">
        <v>195.93236505600001</v>
      </c>
      <c r="AP206" s="1">
        <v>195.89398464000001</v>
      </c>
      <c r="AQ206" s="1">
        <v>195.85560422399999</v>
      </c>
      <c r="AR206" s="1">
        <v>195.81722380799999</v>
      </c>
      <c r="AS206" s="1">
        <v>195.77867879999999</v>
      </c>
      <c r="AT206" s="1">
        <v>195.743492688</v>
      </c>
      <c r="AU206" s="1">
        <v>195.70830657600001</v>
      </c>
      <c r="AV206" s="1">
        <v>195.673120463999</v>
      </c>
      <c r="AW206" s="1">
        <v>195.637934352</v>
      </c>
      <c r="AX206" s="1">
        <v>195.60614371200001</v>
      </c>
      <c r="AY206" s="1">
        <v>195.57435307200001</v>
      </c>
      <c r="AZ206" s="1">
        <v>195.54256243200001</v>
      </c>
      <c r="BA206" s="1">
        <v>195.51077179200001</v>
      </c>
      <c r="BB206" s="1">
        <v>195.475756367999</v>
      </c>
      <c r="BC206" s="1">
        <v>195.44769647999999</v>
      </c>
      <c r="BD206" s="1">
        <v>195.41963659199899</v>
      </c>
      <c r="BE206" s="1">
        <v>195.39157670399899</v>
      </c>
      <c r="BF206" s="1">
        <v>195.36351681599999</v>
      </c>
      <c r="BG206" s="1">
        <v>195.33232967999999</v>
      </c>
      <c r="BH206" s="1">
        <v>195.31057305600001</v>
      </c>
      <c r="BI206" s="1">
        <v>195.288816432</v>
      </c>
      <c r="BJ206" s="1">
        <v>195.267059807999</v>
      </c>
      <c r="BK206" s="1">
        <v>195.24530318399999</v>
      </c>
      <c r="BL206" s="1">
        <v>195.22085212799999</v>
      </c>
      <c r="BM206" s="1">
        <v>195.19560249599999</v>
      </c>
      <c r="BN206" s="1">
        <v>195.17382758400001</v>
      </c>
      <c r="BO206" s="1">
        <v>195.152052672</v>
      </c>
      <c r="BP206" s="1">
        <v>195.13027776000001</v>
      </c>
      <c r="BQ206" s="1">
        <v>195.108502848</v>
      </c>
      <c r="BR206" s="1">
        <v>195.09373224000001</v>
      </c>
      <c r="BS206" s="1">
        <v>195.07896163199999</v>
      </c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/>
      <c r="CS206" s="39"/>
      <c r="CT206" s="39"/>
      <c r="CU206" s="39"/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9"/>
      <c r="DM206" s="39"/>
      <c r="DN206" s="39"/>
      <c r="DO206" s="39"/>
      <c r="DP206" s="39"/>
      <c r="DQ206" s="39"/>
      <c r="DR206" s="39"/>
      <c r="DS206" s="39"/>
      <c r="DT206" s="39"/>
      <c r="DU206" s="39"/>
      <c r="DV206" s="39"/>
      <c r="DW206" s="39"/>
      <c r="DX206" s="39"/>
      <c r="DY206" s="39"/>
      <c r="DZ206" s="39"/>
      <c r="EA206" s="39"/>
      <c r="EB206" s="39"/>
      <c r="EC206" s="39"/>
      <c r="ED206" s="39"/>
      <c r="EE206" s="39"/>
      <c r="EF206" s="39"/>
      <c r="EG206" s="39"/>
      <c r="EH206" s="39"/>
      <c r="EI206" s="39"/>
      <c r="EJ206" s="39"/>
      <c r="EK206" s="39"/>
      <c r="EL206" s="39"/>
      <c r="EN206" s="24">
        <v>203</v>
      </c>
      <c r="EO206" s="38">
        <v>3</v>
      </c>
      <c r="EP206" s="38">
        <v>63</v>
      </c>
      <c r="EQ206" s="17">
        <v>556900</v>
      </c>
      <c r="ER206" s="17">
        <v>391500</v>
      </c>
      <c r="ES206" s="41">
        <f t="shared" si="39"/>
        <v>301.74</v>
      </c>
      <c r="ET206" s="41">
        <f t="shared" si="40"/>
        <v>196.04403768</v>
      </c>
      <c r="EU206" s="41">
        <f t="shared" si="42"/>
        <v>105.69596232000001</v>
      </c>
      <c r="EV206" s="27" t="str">
        <f t="shared" si="43"/>
        <v>3,63</v>
      </c>
      <c r="EW206" s="28">
        <v>2</v>
      </c>
      <c r="EX206" s="28">
        <v>60</v>
      </c>
      <c r="EY206" s="28">
        <v>17</v>
      </c>
      <c r="EZ206" s="28">
        <v>303.2</v>
      </c>
      <c r="FA206" s="27" t="str">
        <f t="shared" si="44"/>
        <v/>
      </c>
      <c r="FB206" s="28">
        <f t="shared" si="45"/>
        <v>0</v>
      </c>
      <c r="FC206" s="28">
        <f t="shared" si="45"/>
        <v>0</v>
      </c>
      <c r="FD206" s="28">
        <f t="shared" si="46"/>
        <v>303.2</v>
      </c>
      <c r="FE206" s="29">
        <f t="shared" si="41"/>
        <v>0</v>
      </c>
      <c r="FF206" s="3" t="str">
        <f t="shared" si="47"/>
        <v/>
      </c>
      <c r="FG206" s="42" t="str">
        <f t="shared" si="48"/>
        <v/>
      </c>
      <c r="FH206" s="42" t="str">
        <f t="shared" si="48"/>
        <v/>
      </c>
      <c r="FI206" s="42" t="str">
        <f t="shared" si="48"/>
        <v/>
      </c>
      <c r="FK206" s="32">
        <v>1</v>
      </c>
      <c r="FL206" s="32">
        <v>203</v>
      </c>
      <c r="FM206" s="31">
        <v>1</v>
      </c>
      <c r="FN206" s="31">
        <v>37</v>
      </c>
      <c r="FO206" s="31">
        <v>46</v>
      </c>
      <c r="FP206" s="32" t="s">
        <v>25</v>
      </c>
      <c r="FQ206" s="32">
        <v>2.5000000000000001E-2</v>
      </c>
      <c r="FR206" s="32">
        <v>0</v>
      </c>
      <c r="FS206" s="32">
        <v>0</v>
      </c>
      <c r="FT206" s="32">
        <v>0</v>
      </c>
      <c r="FU206" s="32">
        <v>0</v>
      </c>
      <c r="FV206" s="39"/>
    </row>
    <row r="207" spans="1:178" ht="2.1" customHeight="1" x14ac:dyDescent="0.25">
      <c r="A207" s="5"/>
      <c r="B207" s="1">
        <v>197.70152788799899</v>
      </c>
      <c r="C207" s="1">
        <v>197.647797744</v>
      </c>
      <c r="D207" s="1">
        <v>197.59406759999999</v>
      </c>
      <c r="E207" s="1">
        <v>197.541471312</v>
      </c>
      <c r="F207" s="1">
        <v>197.48887502400001</v>
      </c>
      <c r="G207" s="1">
        <v>197.43627873599999</v>
      </c>
      <c r="H207" s="1">
        <v>197.383682448</v>
      </c>
      <c r="I207" s="1">
        <v>197.33108616000001</v>
      </c>
      <c r="J207" s="1">
        <v>197.28001387200001</v>
      </c>
      <c r="K207" s="1">
        <v>197.22894158400001</v>
      </c>
      <c r="L207" s="1">
        <v>197.17786929600001</v>
      </c>
      <c r="M207" s="1">
        <v>197.12679700800001</v>
      </c>
      <c r="N207" s="1">
        <v>197.07572472000001</v>
      </c>
      <c r="O207" s="1">
        <v>197.02608499199999</v>
      </c>
      <c r="P207" s="1">
        <v>196.97644526400001</v>
      </c>
      <c r="Q207" s="1">
        <v>196.92680553599999</v>
      </c>
      <c r="R207" s="1">
        <v>196.877165808</v>
      </c>
      <c r="S207" s="1">
        <v>196.82752608000001</v>
      </c>
      <c r="T207" s="1">
        <v>196.784354208</v>
      </c>
      <c r="U207" s="1">
        <v>196.74118233600001</v>
      </c>
      <c r="V207" s="1">
        <v>196.698010463999</v>
      </c>
      <c r="W207" s="1">
        <v>196.654838592</v>
      </c>
      <c r="X207" s="1">
        <v>196.61166671999899</v>
      </c>
      <c r="Y207" s="1">
        <v>196.561063824</v>
      </c>
      <c r="Z207" s="1">
        <v>196.51046092799899</v>
      </c>
      <c r="AA207" s="1">
        <v>196.459858031999</v>
      </c>
      <c r="AB207" s="1">
        <v>196.40925513600001</v>
      </c>
      <c r="AC207" s="1">
        <v>196.35865224</v>
      </c>
      <c r="AD207" s="1">
        <v>196.31491344</v>
      </c>
      <c r="AE207" s="1">
        <v>196.27117464</v>
      </c>
      <c r="AF207" s="1">
        <v>196.227435839999</v>
      </c>
      <c r="AG207" s="1">
        <v>196.183697039999</v>
      </c>
      <c r="AH207" s="1">
        <v>196.139958239999</v>
      </c>
      <c r="AI207" s="1">
        <v>196.098791951999</v>
      </c>
      <c r="AJ207" s="1">
        <v>196.057625663999</v>
      </c>
      <c r="AK207" s="1">
        <v>196.016459376</v>
      </c>
      <c r="AL207" s="1">
        <v>195.975293088</v>
      </c>
      <c r="AM207" s="1">
        <v>195.9341268</v>
      </c>
      <c r="AN207" s="1">
        <v>195.89574638400001</v>
      </c>
      <c r="AO207" s="1">
        <v>195.85736596800001</v>
      </c>
      <c r="AP207" s="1">
        <v>195.81898555199899</v>
      </c>
      <c r="AQ207" s="1">
        <v>195.78060513599999</v>
      </c>
      <c r="AR207" s="1">
        <v>195.742224719999</v>
      </c>
      <c r="AS207" s="1">
        <v>195.707038608</v>
      </c>
      <c r="AT207" s="1">
        <v>195.67185249599899</v>
      </c>
      <c r="AU207" s="1">
        <v>195.63666638399999</v>
      </c>
      <c r="AV207" s="1">
        <v>195.601480272</v>
      </c>
      <c r="AW207" s="1">
        <v>195.56629416000001</v>
      </c>
      <c r="AX207" s="1">
        <v>195.53450351999999</v>
      </c>
      <c r="AY207" s="1">
        <v>195.502712879999</v>
      </c>
      <c r="AZ207" s="1">
        <v>195.470922239999</v>
      </c>
      <c r="BA207" s="1">
        <v>195.4391316</v>
      </c>
      <c r="BB207" s="1">
        <v>195.407340959999</v>
      </c>
      <c r="BC207" s="1">
        <v>195.379281072</v>
      </c>
      <c r="BD207" s="1">
        <v>195.351221183999</v>
      </c>
      <c r="BE207" s="1">
        <v>195.32316129599999</v>
      </c>
      <c r="BF207" s="1">
        <v>195.29510140799999</v>
      </c>
      <c r="BG207" s="1">
        <v>195.26704151999999</v>
      </c>
      <c r="BH207" s="1">
        <v>195.24528489599999</v>
      </c>
      <c r="BI207" s="1">
        <v>195.22352827200001</v>
      </c>
      <c r="BJ207" s="1">
        <v>195.201771648</v>
      </c>
      <c r="BK207" s="1">
        <v>195.180015024</v>
      </c>
      <c r="BL207" s="1">
        <v>195.15825839999999</v>
      </c>
      <c r="BM207" s="1">
        <v>195.13648348800001</v>
      </c>
      <c r="BN207" s="1">
        <v>195.114708575999</v>
      </c>
      <c r="BO207" s="1">
        <v>195.09293366399999</v>
      </c>
      <c r="BP207" s="1">
        <v>195.071158752</v>
      </c>
      <c r="BQ207" s="1">
        <v>195.049383839999</v>
      </c>
      <c r="BR207" s="1">
        <v>195.034613231999</v>
      </c>
      <c r="BS207" s="1">
        <v>195.01984262400001</v>
      </c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/>
      <c r="CS207" s="39"/>
      <c r="CT207" s="39"/>
      <c r="CU207" s="39"/>
      <c r="CV207" s="39"/>
      <c r="CW207" s="39"/>
      <c r="CX207" s="39"/>
      <c r="CY207" s="39"/>
      <c r="CZ207" s="39"/>
      <c r="DA207" s="39"/>
      <c r="DB207" s="39"/>
      <c r="DC207" s="39"/>
      <c r="DD207" s="39"/>
      <c r="DE207" s="39"/>
      <c r="DF207" s="39"/>
      <c r="DG207" s="39"/>
      <c r="DH207" s="39"/>
      <c r="DI207" s="39"/>
      <c r="DJ207" s="39"/>
      <c r="DK207" s="39"/>
      <c r="DL207" s="39"/>
      <c r="DM207" s="39"/>
      <c r="DN207" s="39"/>
      <c r="DO207" s="39"/>
      <c r="DP207" s="39"/>
      <c r="DQ207" s="39"/>
      <c r="DR207" s="39"/>
      <c r="DS207" s="39"/>
      <c r="DT207" s="39"/>
      <c r="DU207" s="39"/>
      <c r="DV207" s="39"/>
      <c r="DW207" s="39"/>
      <c r="DX207" s="39"/>
      <c r="DY207" s="39"/>
      <c r="DZ207" s="39"/>
      <c r="EA207" s="39"/>
      <c r="EB207" s="39"/>
      <c r="EC207" s="39"/>
      <c r="ED207" s="39"/>
      <c r="EE207" s="39"/>
      <c r="EF207" s="39"/>
      <c r="EG207" s="39"/>
      <c r="EH207" s="39"/>
      <c r="EI207" s="39"/>
      <c r="EJ207" s="39"/>
      <c r="EK207" s="39"/>
      <c r="EL207" s="39"/>
      <c r="EN207" s="24">
        <v>204</v>
      </c>
      <c r="EO207" s="38">
        <v>3</v>
      </c>
      <c r="EP207" s="38">
        <v>64</v>
      </c>
      <c r="EQ207" s="17">
        <v>556940</v>
      </c>
      <c r="ER207" s="17">
        <v>391500</v>
      </c>
      <c r="ES207" s="41">
        <f t="shared" si="39"/>
        <v>302.83</v>
      </c>
      <c r="ET207" s="41">
        <f t="shared" si="40"/>
        <v>196.011625248</v>
      </c>
      <c r="EU207" s="41">
        <f t="shared" si="42"/>
        <v>106.81837475199998</v>
      </c>
      <c r="EV207" s="27" t="str">
        <f t="shared" si="43"/>
        <v>3,64</v>
      </c>
      <c r="EW207" s="28">
        <v>2</v>
      </c>
      <c r="EX207" s="28">
        <v>60</v>
      </c>
      <c r="EY207" s="28">
        <v>18</v>
      </c>
      <c r="EZ207" s="28">
        <v>303.04199999999997</v>
      </c>
      <c r="FA207" s="27" t="str">
        <f t="shared" si="44"/>
        <v/>
      </c>
      <c r="FB207" s="28">
        <f t="shared" si="45"/>
        <v>0</v>
      </c>
      <c r="FC207" s="28">
        <f t="shared" si="45"/>
        <v>0</v>
      </c>
      <c r="FD207" s="28">
        <f t="shared" si="46"/>
        <v>303.04199999999997</v>
      </c>
      <c r="FE207" s="29">
        <f t="shared" si="41"/>
        <v>0</v>
      </c>
      <c r="FF207" s="3" t="str">
        <f t="shared" si="47"/>
        <v/>
      </c>
      <c r="FG207" s="42" t="str">
        <f t="shared" si="48"/>
        <v/>
      </c>
      <c r="FH207" s="42" t="str">
        <f t="shared" si="48"/>
        <v/>
      </c>
      <c r="FI207" s="42" t="str">
        <f t="shared" si="48"/>
        <v/>
      </c>
      <c r="FK207" s="32">
        <v>1</v>
      </c>
      <c r="FL207" s="32">
        <v>204</v>
      </c>
      <c r="FM207" s="31">
        <v>1</v>
      </c>
      <c r="FN207" s="31">
        <v>29</v>
      </c>
      <c r="FO207" s="31">
        <v>42</v>
      </c>
      <c r="FP207" s="32" t="s">
        <v>25</v>
      </c>
      <c r="FQ207" s="32">
        <v>2.5000000000000001E-2</v>
      </c>
      <c r="FR207" s="32">
        <v>0</v>
      </c>
      <c r="FS207" s="32">
        <v>0</v>
      </c>
      <c r="FT207" s="32">
        <v>0</v>
      </c>
      <c r="FU207" s="32">
        <v>0</v>
      </c>
      <c r="FV207" s="39"/>
    </row>
    <row r="208" spans="1:178" ht="2.1" customHeight="1" x14ac:dyDescent="0.25">
      <c r="A208" s="5"/>
      <c r="B208" s="1">
        <v>197.599108992</v>
      </c>
      <c r="C208" s="1">
        <v>197.54537884800001</v>
      </c>
      <c r="D208" s="1">
        <v>197.491648704</v>
      </c>
      <c r="E208" s="1">
        <v>197.43905241600001</v>
      </c>
      <c r="F208" s="1">
        <v>197.38645612799999</v>
      </c>
      <c r="G208" s="1">
        <v>197.33385984</v>
      </c>
      <c r="H208" s="1">
        <v>197.28126355200001</v>
      </c>
      <c r="I208" s="1">
        <v>197.23177012799999</v>
      </c>
      <c r="J208" s="1">
        <v>197.18358734399999</v>
      </c>
      <c r="K208" s="1">
        <v>197.13251505599999</v>
      </c>
      <c r="L208" s="1">
        <v>197.08144276799999</v>
      </c>
      <c r="M208" s="1">
        <v>197.03037047999999</v>
      </c>
      <c r="N208" s="1">
        <v>196.97929819199999</v>
      </c>
      <c r="O208" s="1">
        <v>196.929658464</v>
      </c>
      <c r="P208" s="1">
        <v>196.88001873600001</v>
      </c>
      <c r="Q208" s="1">
        <v>196.83037900799999</v>
      </c>
      <c r="R208" s="1">
        <v>196.78073928000001</v>
      </c>
      <c r="S208" s="1">
        <v>196.734214608</v>
      </c>
      <c r="T208" s="1">
        <v>196.69104273600001</v>
      </c>
      <c r="U208" s="1">
        <v>196.647870863999</v>
      </c>
      <c r="V208" s="1">
        <v>196.60469899200001</v>
      </c>
      <c r="W208" s="1">
        <v>196.561527119999</v>
      </c>
      <c r="X208" s="1">
        <v>196.521128927999</v>
      </c>
      <c r="Y208" s="1">
        <v>196.47400684799899</v>
      </c>
      <c r="Z208" s="1">
        <v>196.423403952</v>
      </c>
      <c r="AA208" s="1">
        <v>196.37280105599999</v>
      </c>
      <c r="AB208" s="1">
        <v>196.32219816</v>
      </c>
      <c r="AC208" s="1">
        <v>196.27159526400001</v>
      </c>
      <c r="AD208" s="1">
        <v>196.22785646400001</v>
      </c>
      <c r="AE208" s="1">
        <v>196.18411766399899</v>
      </c>
      <c r="AF208" s="1">
        <v>196.14037886400001</v>
      </c>
      <c r="AG208" s="1">
        <v>196.09664006399899</v>
      </c>
      <c r="AH208" s="1">
        <v>196.055998031999</v>
      </c>
      <c r="AI208" s="1">
        <v>196.017904127999</v>
      </c>
      <c r="AJ208" s="1">
        <v>195.976737839999</v>
      </c>
      <c r="AK208" s="1">
        <v>195.935571551999</v>
      </c>
      <c r="AL208" s="1">
        <v>195.894405263999</v>
      </c>
      <c r="AM208" s="1">
        <v>195.853238976</v>
      </c>
      <c r="AN208" s="1">
        <v>195.81485856</v>
      </c>
      <c r="AO208" s="1">
        <v>195.77647814400001</v>
      </c>
      <c r="AP208" s="1">
        <v>195.73809772800001</v>
      </c>
      <c r="AQ208" s="1">
        <v>195.69971731199999</v>
      </c>
      <c r="AR208" s="1">
        <v>195.664555584</v>
      </c>
      <c r="AS208" s="1">
        <v>195.62936947200001</v>
      </c>
      <c r="AT208" s="1">
        <v>195.59418335999999</v>
      </c>
      <c r="AU208" s="1">
        <v>195.558997248</v>
      </c>
      <c r="AV208" s="1">
        <v>195.52381113600001</v>
      </c>
      <c r="AW208" s="1">
        <v>195.491545008</v>
      </c>
      <c r="AX208" s="1">
        <v>195.46268654400001</v>
      </c>
      <c r="AY208" s="1">
        <v>195.43089590400001</v>
      </c>
      <c r="AZ208" s="1">
        <v>195.39910526400001</v>
      </c>
      <c r="BA208" s="1">
        <v>195.36731462399999</v>
      </c>
      <c r="BB208" s="1">
        <v>195.33552398399999</v>
      </c>
      <c r="BC208" s="1">
        <v>195.30746409599999</v>
      </c>
      <c r="BD208" s="1">
        <v>195.27940420799999</v>
      </c>
      <c r="BE208" s="1">
        <v>195.25134431999999</v>
      </c>
      <c r="BF208" s="1">
        <v>195.22328443200001</v>
      </c>
      <c r="BG208" s="1">
        <v>195.19819939199999</v>
      </c>
      <c r="BH208" s="1">
        <v>195.17644276799999</v>
      </c>
      <c r="BI208" s="1">
        <v>195.15468614400001</v>
      </c>
      <c r="BJ208" s="1">
        <v>195.13292952</v>
      </c>
      <c r="BK208" s="1">
        <v>195.111172896</v>
      </c>
      <c r="BL208" s="1">
        <v>195.09203755199999</v>
      </c>
      <c r="BM208" s="1">
        <v>195.07342646399999</v>
      </c>
      <c r="BN208" s="1">
        <v>195.05165155200001</v>
      </c>
      <c r="BO208" s="1">
        <v>195.02987664</v>
      </c>
      <c r="BP208" s="1">
        <v>195.00810172800001</v>
      </c>
      <c r="BQ208" s="1">
        <v>194.986326816</v>
      </c>
      <c r="BR208" s="1">
        <v>194.974482287999</v>
      </c>
      <c r="BS208" s="1">
        <v>194.959711679999</v>
      </c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N208" s="24">
        <v>205</v>
      </c>
      <c r="EO208" s="38">
        <v>3</v>
      </c>
      <c r="EP208" s="38">
        <v>65</v>
      </c>
      <c r="EQ208" s="17">
        <v>556980</v>
      </c>
      <c r="ER208" s="17">
        <v>391500</v>
      </c>
      <c r="ES208" s="41">
        <f t="shared" si="39"/>
        <v>303.92</v>
      </c>
      <c r="ET208" s="41">
        <f t="shared" si="40"/>
        <v>195.979212816</v>
      </c>
      <c r="EU208" s="41">
        <f t="shared" si="42"/>
        <v>107.94078718400002</v>
      </c>
      <c r="EV208" s="27" t="str">
        <f t="shared" si="43"/>
        <v>3,65</v>
      </c>
      <c r="EW208" s="28">
        <v>2</v>
      </c>
      <c r="EX208" s="28">
        <v>60</v>
      </c>
      <c r="EY208" s="28">
        <v>19</v>
      </c>
      <c r="EZ208" s="28">
        <v>302.87900000000002</v>
      </c>
      <c r="FA208" s="27" t="str">
        <f t="shared" si="44"/>
        <v/>
      </c>
      <c r="FB208" s="28">
        <f t="shared" si="45"/>
        <v>0</v>
      </c>
      <c r="FC208" s="28">
        <f t="shared" si="45"/>
        <v>0</v>
      </c>
      <c r="FD208" s="28">
        <f t="shared" si="46"/>
        <v>302.87900000000002</v>
      </c>
      <c r="FE208" s="29">
        <f t="shared" si="41"/>
        <v>0</v>
      </c>
      <c r="FF208" s="3" t="str">
        <f t="shared" si="47"/>
        <v/>
      </c>
      <c r="FG208" s="42" t="str">
        <f t="shared" si="48"/>
        <v/>
      </c>
      <c r="FH208" s="42" t="str">
        <f t="shared" si="48"/>
        <v/>
      </c>
      <c r="FI208" s="42" t="str">
        <f t="shared" si="48"/>
        <v/>
      </c>
      <c r="FK208" s="32">
        <v>1</v>
      </c>
      <c r="FL208" s="32">
        <v>205</v>
      </c>
      <c r="FM208" s="31">
        <v>1</v>
      </c>
      <c r="FN208" s="31">
        <v>30</v>
      </c>
      <c r="FO208" s="31">
        <v>34</v>
      </c>
      <c r="FP208" s="32" t="s">
        <v>25</v>
      </c>
      <c r="FQ208" s="32">
        <v>2.5000000000000001E-2</v>
      </c>
      <c r="FR208" s="32">
        <v>0</v>
      </c>
      <c r="FS208" s="32">
        <v>0</v>
      </c>
      <c r="FT208" s="32">
        <v>0</v>
      </c>
      <c r="FU208" s="32">
        <v>0</v>
      </c>
      <c r="FV208" s="39"/>
    </row>
    <row r="209" spans="1:178" ht="2.1" customHeight="1" x14ac:dyDescent="0.25">
      <c r="A209" s="5"/>
      <c r="B209" s="1">
        <v>197.49669009600001</v>
      </c>
      <c r="C209" s="1">
        <v>197.442959952</v>
      </c>
      <c r="D209" s="1">
        <v>197.38922980799899</v>
      </c>
      <c r="E209" s="1">
        <v>197.33663351999999</v>
      </c>
      <c r="F209" s="1">
        <v>197.284037232</v>
      </c>
      <c r="G209" s="1">
        <v>197.23144094399899</v>
      </c>
      <c r="H209" s="1">
        <v>197.181947519999</v>
      </c>
      <c r="I209" s="1">
        <v>197.132454096</v>
      </c>
      <c r="J209" s="1">
        <v>197.084271312</v>
      </c>
      <c r="K209" s="1">
        <v>197.03608852799999</v>
      </c>
      <c r="L209" s="1">
        <v>196.98501623999999</v>
      </c>
      <c r="M209" s="1">
        <v>196.93394395199999</v>
      </c>
      <c r="N209" s="1">
        <v>196.88287166399999</v>
      </c>
      <c r="O209" s="1">
        <v>196.833231936</v>
      </c>
      <c r="P209" s="1">
        <v>196.78359220799999</v>
      </c>
      <c r="Q209" s="1">
        <v>196.73395248</v>
      </c>
      <c r="R209" s="1">
        <v>196.687427807999</v>
      </c>
      <c r="S209" s="1">
        <v>196.64090313599999</v>
      </c>
      <c r="T209" s="1">
        <v>196.597731264</v>
      </c>
      <c r="U209" s="1">
        <v>196.55455939199899</v>
      </c>
      <c r="V209" s="1">
        <v>196.511387519999</v>
      </c>
      <c r="W209" s="1">
        <v>196.47098932799901</v>
      </c>
      <c r="X209" s="1">
        <v>196.43059113599901</v>
      </c>
      <c r="Y209" s="1">
        <v>196.383469055999</v>
      </c>
      <c r="Z209" s="1">
        <v>196.33634697599899</v>
      </c>
      <c r="AA209" s="1">
        <v>196.28574408</v>
      </c>
      <c r="AB209" s="1">
        <v>196.23514118400001</v>
      </c>
      <c r="AC209" s="1">
        <v>196.184538287999</v>
      </c>
      <c r="AD209" s="1">
        <v>196.140799488</v>
      </c>
      <c r="AE209" s="1">
        <v>196.097060687999</v>
      </c>
      <c r="AF209" s="1">
        <v>196.053321887999</v>
      </c>
      <c r="AG209" s="1">
        <v>196.01267985600001</v>
      </c>
      <c r="AH209" s="1">
        <v>195.97203782399899</v>
      </c>
      <c r="AI209" s="1">
        <v>195.93394391999999</v>
      </c>
      <c r="AJ209" s="1">
        <v>195.895850015999</v>
      </c>
      <c r="AK209" s="1">
        <v>195.854683727999</v>
      </c>
      <c r="AL209" s="1">
        <v>195.813517439999</v>
      </c>
      <c r="AM209" s="1">
        <v>195.772351151999</v>
      </c>
      <c r="AN209" s="1">
        <v>195.733970736</v>
      </c>
      <c r="AO209" s="1">
        <v>195.69559032000001</v>
      </c>
      <c r="AP209" s="1">
        <v>195.65720990400001</v>
      </c>
      <c r="AQ209" s="1">
        <v>195.62204817599999</v>
      </c>
      <c r="AR209" s="1">
        <v>195.586886448</v>
      </c>
      <c r="AS209" s="1">
        <v>195.55170033600001</v>
      </c>
      <c r="AT209" s="1">
        <v>195.51651422399999</v>
      </c>
      <c r="AU209" s="1">
        <v>195.481328112</v>
      </c>
      <c r="AV209" s="1">
        <v>195.449061984</v>
      </c>
      <c r="AW209" s="1">
        <v>195.41679585599999</v>
      </c>
      <c r="AX209" s="1">
        <v>195.387937392</v>
      </c>
      <c r="AY209" s="1">
        <v>195.359078928</v>
      </c>
      <c r="AZ209" s="1">
        <v>195.32728828800001</v>
      </c>
      <c r="BA209" s="1">
        <v>195.29549764800001</v>
      </c>
      <c r="BB209" s="1">
        <v>195.26370700800001</v>
      </c>
      <c r="BC209" s="1">
        <v>195.23564712000001</v>
      </c>
      <c r="BD209" s="1">
        <v>195.20758723200001</v>
      </c>
      <c r="BE209" s="1">
        <v>195.17952734400001</v>
      </c>
      <c r="BF209" s="1">
        <v>195.15444230399899</v>
      </c>
      <c r="BG209" s="1">
        <v>195.12935726399999</v>
      </c>
      <c r="BH209" s="1">
        <v>195.10760063999999</v>
      </c>
      <c r="BI209" s="1">
        <v>195.08584401600001</v>
      </c>
      <c r="BJ209" s="1">
        <v>195.064087392</v>
      </c>
      <c r="BK209" s="1">
        <v>195.044952047999</v>
      </c>
      <c r="BL209" s="1">
        <v>195.02581670399999</v>
      </c>
      <c r="BM209" s="1">
        <v>195.007205615999</v>
      </c>
      <c r="BN209" s="1">
        <v>194.98859452799999</v>
      </c>
      <c r="BO209" s="1">
        <v>194.96681961600001</v>
      </c>
      <c r="BP209" s="1">
        <v>194.945044703999</v>
      </c>
      <c r="BQ209" s="1">
        <v>194.92326979199899</v>
      </c>
      <c r="BR209" s="1">
        <v>194.911425264</v>
      </c>
      <c r="BS209" s="1">
        <v>194.899580735999</v>
      </c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/>
      <c r="CS209" s="39"/>
      <c r="CT209" s="39"/>
      <c r="CU209" s="39"/>
      <c r="CV209" s="39"/>
      <c r="CW209" s="39"/>
      <c r="CX209" s="39"/>
      <c r="CY209" s="39"/>
      <c r="CZ209" s="39"/>
      <c r="DA209" s="39"/>
      <c r="DB209" s="39"/>
      <c r="DC209" s="39"/>
      <c r="DD209" s="39"/>
      <c r="DE209" s="39"/>
      <c r="DF209" s="39"/>
      <c r="DG209" s="39"/>
      <c r="DH209" s="39"/>
      <c r="DI209" s="39"/>
      <c r="DJ209" s="39"/>
      <c r="DK209" s="39"/>
      <c r="DL209" s="39"/>
      <c r="DM209" s="39"/>
      <c r="DN209" s="39"/>
      <c r="DO209" s="39"/>
      <c r="DP209" s="39"/>
      <c r="DQ209" s="39"/>
      <c r="DR209" s="39"/>
      <c r="DS209" s="39"/>
      <c r="DT209" s="39"/>
      <c r="DU209" s="39"/>
      <c r="DV209" s="39"/>
      <c r="DW209" s="39"/>
      <c r="DX209" s="39"/>
      <c r="DY209" s="39"/>
      <c r="DZ209" s="39"/>
      <c r="EA209" s="39"/>
      <c r="EB209" s="39"/>
      <c r="EC209" s="39"/>
      <c r="ED209" s="39"/>
      <c r="EE209" s="39"/>
      <c r="EF209" s="39"/>
      <c r="EG209" s="39"/>
      <c r="EH209" s="39"/>
      <c r="EI209" s="39"/>
      <c r="EJ209" s="39"/>
      <c r="EK209" s="39"/>
      <c r="EL209" s="39"/>
      <c r="EN209" s="24">
        <v>206</v>
      </c>
      <c r="EO209" s="38">
        <v>3</v>
      </c>
      <c r="EP209" s="38">
        <v>66</v>
      </c>
      <c r="EQ209" s="17">
        <v>557020</v>
      </c>
      <c r="ER209" s="17">
        <v>391500</v>
      </c>
      <c r="ES209" s="41">
        <f t="shared" si="39"/>
        <v>305.01</v>
      </c>
      <c r="ET209" s="41">
        <f t="shared" si="40"/>
        <v>195.946800384</v>
      </c>
      <c r="EU209" s="41">
        <f t="shared" si="42"/>
        <v>109.06319961599999</v>
      </c>
      <c r="EV209" s="27" t="str">
        <f t="shared" si="43"/>
        <v>3,66</v>
      </c>
      <c r="EW209" s="28">
        <v>2</v>
      </c>
      <c r="EX209" s="28">
        <v>60</v>
      </c>
      <c r="EY209" s="28">
        <v>20</v>
      </c>
      <c r="EZ209" s="28">
        <v>302.71699999999998</v>
      </c>
      <c r="FA209" s="27" t="str">
        <f t="shared" si="44"/>
        <v/>
      </c>
      <c r="FB209" s="28">
        <f t="shared" si="45"/>
        <v>0</v>
      </c>
      <c r="FC209" s="28">
        <f t="shared" si="45"/>
        <v>0</v>
      </c>
      <c r="FD209" s="28">
        <f t="shared" si="46"/>
        <v>302.71699999999998</v>
      </c>
      <c r="FE209" s="29">
        <f t="shared" si="41"/>
        <v>0</v>
      </c>
      <c r="FF209" s="3" t="str">
        <f t="shared" si="47"/>
        <v/>
      </c>
      <c r="FG209" s="42" t="str">
        <f t="shared" si="48"/>
        <v/>
      </c>
      <c r="FH209" s="42" t="str">
        <f t="shared" si="48"/>
        <v/>
      </c>
      <c r="FI209" s="42" t="str">
        <f t="shared" si="48"/>
        <v/>
      </c>
      <c r="FK209" s="32">
        <v>1</v>
      </c>
      <c r="FL209" s="32">
        <v>206</v>
      </c>
      <c r="FM209" s="31">
        <v>1</v>
      </c>
      <c r="FN209" s="31">
        <v>30</v>
      </c>
      <c r="FO209" s="31">
        <v>43</v>
      </c>
      <c r="FP209" s="32" t="s">
        <v>25</v>
      </c>
      <c r="FQ209" s="32">
        <v>2.5000000000000001E-2</v>
      </c>
      <c r="FR209" s="32">
        <v>0</v>
      </c>
      <c r="FS209" s="32">
        <v>0</v>
      </c>
      <c r="FT209" s="32">
        <v>0</v>
      </c>
      <c r="FU209" s="32">
        <v>0</v>
      </c>
      <c r="FV209" s="39"/>
    </row>
    <row r="210" spans="1:178" ht="2.1" customHeight="1" x14ac:dyDescent="0.25">
      <c r="A210" s="5"/>
      <c r="B210" s="1">
        <v>197.394271199999</v>
      </c>
      <c r="C210" s="1">
        <v>197.34054105600001</v>
      </c>
      <c r="D210" s="1">
        <v>197.28681091199999</v>
      </c>
      <c r="E210" s="1">
        <v>197.234214624</v>
      </c>
      <c r="F210" s="1">
        <v>197.18161833599899</v>
      </c>
      <c r="G210" s="1">
        <v>197.13212491199999</v>
      </c>
      <c r="H210" s="1">
        <v>197.082631488</v>
      </c>
      <c r="I210" s="1">
        <v>197.03313806400001</v>
      </c>
      <c r="J210" s="1">
        <v>196.98495528000001</v>
      </c>
      <c r="K210" s="1">
        <v>196.936772496</v>
      </c>
      <c r="L210" s="1">
        <v>196.888589712</v>
      </c>
      <c r="M210" s="1">
        <v>196.837517424</v>
      </c>
      <c r="N210" s="1">
        <v>196.786445136</v>
      </c>
      <c r="O210" s="1">
        <v>196.73680540800001</v>
      </c>
      <c r="P210" s="1">
        <v>196.68716567999999</v>
      </c>
      <c r="Q210" s="1">
        <v>196.64064100799999</v>
      </c>
      <c r="R210" s="1">
        <v>196.59411633600001</v>
      </c>
      <c r="S210" s="1">
        <v>196.54759166399899</v>
      </c>
      <c r="T210" s="1">
        <v>196.50441979199999</v>
      </c>
      <c r="U210" s="1">
        <v>196.46124792000001</v>
      </c>
      <c r="V210" s="1">
        <v>196.42084972800001</v>
      </c>
      <c r="W210" s="1">
        <v>196.38045153599899</v>
      </c>
      <c r="X210" s="1">
        <v>196.34005334400001</v>
      </c>
      <c r="Y210" s="1">
        <v>196.292931264</v>
      </c>
      <c r="Z210" s="1">
        <v>196.245809183999</v>
      </c>
      <c r="AA210" s="1">
        <v>196.19868710399899</v>
      </c>
      <c r="AB210" s="1">
        <v>196.148084208</v>
      </c>
      <c r="AC210" s="1">
        <v>196.09748131200001</v>
      </c>
      <c r="AD210" s="1">
        <v>196.05374251200001</v>
      </c>
      <c r="AE210" s="1">
        <v>196.01000371199899</v>
      </c>
      <c r="AF210" s="1">
        <v>195.969361679999</v>
      </c>
      <c r="AG210" s="1">
        <v>195.928719647999</v>
      </c>
      <c r="AH210" s="1">
        <v>195.88807761599901</v>
      </c>
      <c r="AI210" s="1">
        <v>195.84998371199899</v>
      </c>
      <c r="AJ210" s="1">
        <v>195.81188980799899</v>
      </c>
      <c r="AK210" s="1">
        <v>195.773795903999</v>
      </c>
      <c r="AL210" s="1">
        <v>195.732629615999</v>
      </c>
      <c r="AM210" s="1">
        <v>195.691463327999</v>
      </c>
      <c r="AN210" s="1">
        <v>195.653082912</v>
      </c>
      <c r="AO210" s="1">
        <v>195.61470249600001</v>
      </c>
      <c r="AP210" s="1">
        <v>195.57954076799999</v>
      </c>
      <c r="AQ210" s="1">
        <v>195.54437904</v>
      </c>
      <c r="AR210" s="1">
        <v>195.509217312</v>
      </c>
      <c r="AS210" s="1">
        <v>195.47403120000001</v>
      </c>
      <c r="AT210" s="1">
        <v>195.438845087999</v>
      </c>
      <c r="AU210" s="1">
        <v>195.40657895999999</v>
      </c>
      <c r="AV210" s="1">
        <v>195.37431283199999</v>
      </c>
      <c r="AW210" s="1">
        <v>195.34204670399899</v>
      </c>
      <c r="AX210" s="1">
        <v>195.31318823999999</v>
      </c>
      <c r="AY210" s="1">
        <v>195.28432977599999</v>
      </c>
      <c r="AZ210" s="1">
        <v>195.255471311999</v>
      </c>
      <c r="BA210" s="1">
        <v>195.223680672</v>
      </c>
      <c r="BB210" s="1">
        <v>195.191890032</v>
      </c>
      <c r="BC210" s="1">
        <v>195.163830144</v>
      </c>
      <c r="BD210" s="1">
        <v>195.135770256</v>
      </c>
      <c r="BE210" s="1">
        <v>195.11068521600001</v>
      </c>
      <c r="BF210" s="1">
        <v>195.08560017600001</v>
      </c>
      <c r="BG210" s="1">
        <v>195.060515135999</v>
      </c>
      <c r="BH210" s="1">
        <v>195.03875851199999</v>
      </c>
      <c r="BI210" s="1">
        <v>195.01700188800001</v>
      </c>
      <c r="BJ210" s="1">
        <v>194.997866544</v>
      </c>
      <c r="BK210" s="1">
        <v>194.9787312</v>
      </c>
      <c r="BL210" s="1">
        <v>194.95959585599999</v>
      </c>
      <c r="BM210" s="1">
        <v>194.94098476799999</v>
      </c>
      <c r="BN210" s="1">
        <v>194.92237367999999</v>
      </c>
      <c r="BO210" s="1">
        <v>194.90376259199999</v>
      </c>
      <c r="BP210" s="1">
        <v>194.88198768000001</v>
      </c>
      <c r="BQ210" s="1">
        <v>194.860212767999</v>
      </c>
      <c r="BR210" s="1">
        <v>194.84836824000001</v>
      </c>
      <c r="BS210" s="1">
        <v>194.83652371199901</v>
      </c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  <c r="CT210" s="39"/>
      <c r="CU210" s="39"/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9"/>
      <c r="DM210" s="39"/>
      <c r="DN210" s="39"/>
      <c r="DO210" s="39"/>
      <c r="DP210" s="39"/>
      <c r="DQ210" s="39"/>
      <c r="DR210" s="39"/>
      <c r="DS210" s="39"/>
      <c r="DT210" s="39"/>
      <c r="DU210" s="39"/>
      <c r="DV210" s="39"/>
      <c r="DW210" s="39"/>
      <c r="DX210" s="39"/>
      <c r="DY210" s="39"/>
      <c r="DZ210" s="39"/>
      <c r="EA210" s="39"/>
      <c r="EB210" s="39"/>
      <c r="EC210" s="39"/>
      <c r="ED210" s="39"/>
      <c r="EE210" s="39"/>
      <c r="EF210" s="39"/>
      <c r="EG210" s="39"/>
      <c r="EH210" s="39"/>
      <c r="EI210" s="39"/>
      <c r="EJ210" s="39"/>
      <c r="EK210" s="39"/>
      <c r="EL210" s="39"/>
      <c r="EN210" s="24">
        <v>207</v>
      </c>
      <c r="EO210" s="38">
        <v>3</v>
      </c>
      <c r="EP210" s="38">
        <v>67</v>
      </c>
      <c r="EQ210" s="17">
        <v>557060</v>
      </c>
      <c r="ER210" s="17">
        <v>391500</v>
      </c>
      <c r="ES210" s="41">
        <f t="shared" si="39"/>
        <v>306.10000000000002</v>
      </c>
      <c r="ET210" s="41">
        <f t="shared" si="40"/>
        <v>195.914387952</v>
      </c>
      <c r="EU210" s="41">
        <f t="shared" si="42"/>
        <v>110.18561204800002</v>
      </c>
      <c r="EV210" s="27" t="str">
        <f t="shared" si="43"/>
        <v>3,67</v>
      </c>
      <c r="EW210" s="28">
        <v>2</v>
      </c>
      <c r="EX210" s="28">
        <v>60</v>
      </c>
      <c r="EY210" s="28">
        <v>21</v>
      </c>
      <c r="EZ210" s="28">
        <v>302.54700000000003</v>
      </c>
      <c r="FA210" s="27" t="str">
        <f t="shared" si="44"/>
        <v/>
      </c>
      <c r="FB210" s="28">
        <f t="shared" si="45"/>
        <v>0</v>
      </c>
      <c r="FC210" s="28">
        <f t="shared" si="45"/>
        <v>0</v>
      </c>
      <c r="FD210" s="28">
        <f t="shared" si="46"/>
        <v>302.54700000000003</v>
      </c>
      <c r="FE210" s="29">
        <f t="shared" si="41"/>
        <v>0</v>
      </c>
      <c r="FF210" s="3" t="str">
        <f t="shared" si="47"/>
        <v/>
      </c>
      <c r="FG210" s="42" t="str">
        <f t="shared" si="48"/>
        <v/>
      </c>
      <c r="FH210" s="42" t="str">
        <f t="shared" si="48"/>
        <v/>
      </c>
      <c r="FI210" s="42" t="str">
        <f t="shared" si="48"/>
        <v/>
      </c>
      <c r="FK210" s="32">
        <v>1</v>
      </c>
      <c r="FL210" s="32">
        <v>207</v>
      </c>
      <c r="FM210" s="31">
        <v>1</v>
      </c>
      <c r="FN210" s="31">
        <v>41</v>
      </c>
      <c r="FO210" s="31">
        <v>43</v>
      </c>
      <c r="FP210" s="32" t="s">
        <v>25</v>
      </c>
      <c r="FQ210" s="32">
        <v>2.5000000000000001E-2</v>
      </c>
      <c r="FR210" s="32">
        <v>0</v>
      </c>
      <c r="FS210" s="32">
        <v>0</v>
      </c>
      <c r="FT210" s="32">
        <v>0</v>
      </c>
      <c r="FU210" s="32">
        <v>0</v>
      </c>
      <c r="FV210" s="39"/>
    </row>
    <row r="211" spans="1:178" ht="2.1" customHeight="1" x14ac:dyDescent="0.25">
      <c r="A211" s="5"/>
      <c r="B211" s="1">
        <v>197.28903595200001</v>
      </c>
      <c r="C211" s="1">
        <v>197.23812215999899</v>
      </c>
      <c r="D211" s="1">
        <v>197.184392016</v>
      </c>
      <c r="E211" s="1">
        <v>197.13179572799899</v>
      </c>
      <c r="F211" s="1">
        <v>197.082302303999</v>
      </c>
      <c r="G211" s="1">
        <v>197.03280888</v>
      </c>
      <c r="H211" s="1">
        <v>196.98331545600001</v>
      </c>
      <c r="I211" s="1">
        <v>196.93382203199999</v>
      </c>
      <c r="J211" s="1">
        <v>196.88563924799999</v>
      </c>
      <c r="K211" s="1">
        <v>196.83745646400001</v>
      </c>
      <c r="L211" s="1">
        <v>196.78927368000001</v>
      </c>
      <c r="M211" s="1">
        <v>196.741090896</v>
      </c>
      <c r="N211" s="1">
        <v>196.690018608</v>
      </c>
      <c r="O211" s="1">
        <v>196.64037887999999</v>
      </c>
      <c r="P211" s="1">
        <v>196.59385420800001</v>
      </c>
      <c r="Q211" s="1">
        <v>196.54732953600001</v>
      </c>
      <c r="R211" s="1">
        <v>196.500804864</v>
      </c>
      <c r="S211" s="1">
        <v>196.454280191999</v>
      </c>
      <c r="T211" s="1">
        <v>196.41110831999899</v>
      </c>
      <c r="U211" s="1">
        <v>196.37071012800001</v>
      </c>
      <c r="V211" s="1">
        <v>196.33031193599899</v>
      </c>
      <c r="W211" s="1">
        <v>196.28991374399999</v>
      </c>
      <c r="X211" s="1">
        <v>196.249515551999</v>
      </c>
      <c r="Y211" s="1">
        <v>196.20239347200001</v>
      </c>
      <c r="Z211" s="1">
        <v>196.15527139199901</v>
      </c>
      <c r="AA211" s="1">
        <v>196.108149311999</v>
      </c>
      <c r="AB211" s="1">
        <v>196.06102723199999</v>
      </c>
      <c r="AC211" s="1">
        <v>196.01042433599901</v>
      </c>
      <c r="AD211" s="1">
        <v>195.966685536</v>
      </c>
      <c r="AE211" s="1">
        <v>195.92604350400001</v>
      </c>
      <c r="AF211" s="1">
        <v>195.88540147200001</v>
      </c>
      <c r="AG211" s="1">
        <v>195.844759439999</v>
      </c>
      <c r="AH211" s="1">
        <v>195.804117407999</v>
      </c>
      <c r="AI211" s="1">
        <v>195.766023504</v>
      </c>
      <c r="AJ211" s="1">
        <v>195.72792959999899</v>
      </c>
      <c r="AK211" s="1">
        <v>195.68983569599899</v>
      </c>
      <c r="AL211" s="1">
        <v>195.651741792</v>
      </c>
      <c r="AM211" s="1">
        <v>195.610575504</v>
      </c>
      <c r="AN211" s="1">
        <v>195.572195088</v>
      </c>
      <c r="AO211" s="1">
        <v>195.53703336000001</v>
      </c>
      <c r="AP211" s="1">
        <v>195.50187163199999</v>
      </c>
      <c r="AQ211" s="1">
        <v>195.466709904</v>
      </c>
      <c r="AR211" s="1">
        <v>195.43154817600001</v>
      </c>
      <c r="AS211" s="1">
        <v>195.39636206399999</v>
      </c>
      <c r="AT211" s="1">
        <v>195.36409593600001</v>
      </c>
      <c r="AU211" s="1">
        <v>195.33182980800001</v>
      </c>
      <c r="AV211" s="1">
        <v>195.29956368000001</v>
      </c>
      <c r="AW211" s="1">
        <v>195.267297552</v>
      </c>
      <c r="AX211" s="1">
        <v>195.23843908800001</v>
      </c>
      <c r="AY211" s="1">
        <v>195.20958062400001</v>
      </c>
      <c r="AZ211" s="1">
        <v>195.18072215999999</v>
      </c>
      <c r="BA211" s="1">
        <v>195.15186369599999</v>
      </c>
      <c r="BB211" s="1">
        <v>195.120073056</v>
      </c>
      <c r="BC211" s="1">
        <v>195.09201316799999</v>
      </c>
      <c r="BD211" s="1">
        <v>195.066928128</v>
      </c>
      <c r="BE211" s="1">
        <v>195.04184308800001</v>
      </c>
      <c r="BF211" s="1">
        <v>195.01675804800001</v>
      </c>
      <c r="BG211" s="1">
        <v>194.99167300799999</v>
      </c>
      <c r="BH211" s="1">
        <v>194.96991638399999</v>
      </c>
      <c r="BI211" s="1">
        <v>194.95078104000001</v>
      </c>
      <c r="BJ211" s="1">
        <v>194.931645696</v>
      </c>
      <c r="BK211" s="1">
        <v>194.912510352</v>
      </c>
      <c r="BL211" s="1">
        <v>194.89337500799999</v>
      </c>
      <c r="BM211" s="1">
        <v>194.87476391999999</v>
      </c>
      <c r="BN211" s="1">
        <v>194.85615283199999</v>
      </c>
      <c r="BO211" s="1">
        <v>194.83754174399999</v>
      </c>
      <c r="BP211" s="1">
        <v>194.81893065599999</v>
      </c>
      <c r="BQ211" s="1">
        <v>194.79715574400001</v>
      </c>
      <c r="BR211" s="1">
        <v>194.785311215999</v>
      </c>
      <c r="BS211" s="1">
        <v>194.77346668800001</v>
      </c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N211" s="24">
        <v>208</v>
      </c>
      <c r="EO211" s="38">
        <v>3</v>
      </c>
      <c r="EP211" s="38">
        <v>68</v>
      </c>
      <c r="EQ211" s="17">
        <v>557100</v>
      </c>
      <c r="ER211" s="17">
        <v>391500</v>
      </c>
      <c r="ES211" s="41">
        <f t="shared" si="39"/>
        <v>307.19</v>
      </c>
      <c r="ET211" s="41">
        <f t="shared" si="40"/>
        <v>195.88197552</v>
      </c>
      <c r="EU211" s="41">
        <f t="shared" si="42"/>
        <v>111.30802448</v>
      </c>
      <c r="EV211" s="27" t="str">
        <f t="shared" si="43"/>
        <v>3,68</v>
      </c>
      <c r="EW211" s="28">
        <v>2</v>
      </c>
      <c r="EX211" s="28">
        <v>60</v>
      </c>
      <c r="EY211" s="28">
        <v>22</v>
      </c>
      <c r="EZ211" s="28">
        <v>302.34500000000003</v>
      </c>
      <c r="FA211" s="27" t="str">
        <f t="shared" si="44"/>
        <v/>
      </c>
      <c r="FB211" s="28">
        <f t="shared" si="45"/>
        <v>0</v>
      </c>
      <c r="FC211" s="28">
        <f t="shared" si="45"/>
        <v>0</v>
      </c>
      <c r="FD211" s="28">
        <f t="shared" si="46"/>
        <v>302.34500000000003</v>
      </c>
      <c r="FE211" s="29">
        <f t="shared" si="41"/>
        <v>0</v>
      </c>
      <c r="FF211" s="3" t="str">
        <f t="shared" si="47"/>
        <v/>
      </c>
      <c r="FG211" s="42" t="str">
        <f t="shared" si="48"/>
        <v/>
      </c>
      <c r="FH211" s="42" t="str">
        <f t="shared" si="48"/>
        <v/>
      </c>
      <c r="FI211" s="42" t="str">
        <f t="shared" si="48"/>
        <v/>
      </c>
      <c r="FK211" s="32">
        <v>1</v>
      </c>
      <c r="FL211" s="32">
        <v>208</v>
      </c>
      <c r="FM211" s="31">
        <v>1</v>
      </c>
      <c r="FN211" s="31">
        <v>34</v>
      </c>
      <c r="FO211" s="31">
        <v>31</v>
      </c>
      <c r="FP211" s="32" t="s">
        <v>25</v>
      </c>
      <c r="FQ211" s="32">
        <v>2.5000000000000001E-2</v>
      </c>
      <c r="FR211" s="32">
        <v>0</v>
      </c>
      <c r="FS211" s="32">
        <v>0</v>
      </c>
      <c r="FT211" s="32">
        <v>0</v>
      </c>
      <c r="FU211" s="32">
        <v>0</v>
      </c>
      <c r="FV211" s="39"/>
    </row>
    <row r="212" spans="1:178" ht="2.1" customHeight="1" x14ac:dyDescent="0.25">
      <c r="A212" s="5"/>
      <c r="B212" s="1">
        <v>197.18380070399999</v>
      </c>
      <c r="C212" s="1">
        <v>197.132886912</v>
      </c>
      <c r="D212" s="1">
        <v>197.08197311999899</v>
      </c>
      <c r="E212" s="1">
        <v>197.032479695999</v>
      </c>
      <c r="F212" s="1">
        <v>196.98298627200001</v>
      </c>
      <c r="G212" s="1">
        <v>196.93349284799999</v>
      </c>
      <c r="H212" s="1">
        <v>196.883999423999</v>
      </c>
      <c r="I212" s="1">
        <v>196.834506</v>
      </c>
      <c r="J212" s="1">
        <v>196.786323216</v>
      </c>
      <c r="K212" s="1">
        <v>196.73814043199999</v>
      </c>
      <c r="L212" s="1">
        <v>196.68995764799999</v>
      </c>
      <c r="M212" s="1">
        <v>196.64177486400001</v>
      </c>
      <c r="N212" s="1">
        <v>196.59359208000001</v>
      </c>
      <c r="O212" s="1">
        <v>196.547067408</v>
      </c>
      <c r="P212" s="1">
        <v>196.50054273599901</v>
      </c>
      <c r="Q212" s="1">
        <v>196.454018064</v>
      </c>
      <c r="R212" s="1">
        <v>196.407493391999</v>
      </c>
      <c r="S212" s="1">
        <v>196.36096871999899</v>
      </c>
      <c r="T212" s="1">
        <v>196.320570527999</v>
      </c>
      <c r="U212" s="1">
        <v>196.280172335999</v>
      </c>
      <c r="V212" s="1">
        <v>196.239774143999</v>
      </c>
      <c r="W212" s="1">
        <v>196.199375951999</v>
      </c>
      <c r="X212" s="1">
        <v>196.158977759999</v>
      </c>
      <c r="Y212" s="1">
        <v>196.11185567999999</v>
      </c>
      <c r="Z212" s="1">
        <v>196.06473360000001</v>
      </c>
      <c r="AA212" s="1">
        <v>196.01761152</v>
      </c>
      <c r="AB212" s="1">
        <v>195.970489439999</v>
      </c>
      <c r="AC212" s="1">
        <v>195.92336735999899</v>
      </c>
      <c r="AD212" s="1">
        <v>195.882725327999</v>
      </c>
      <c r="AE212" s="1">
        <v>195.842083295999</v>
      </c>
      <c r="AF212" s="1">
        <v>195.801441264</v>
      </c>
      <c r="AG212" s="1">
        <v>195.76079923199899</v>
      </c>
      <c r="AH212" s="1">
        <v>195.72015719999899</v>
      </c>
      <c r="AI212" s="1">
        <v>195.682063295999</v>
      </c>
      <c r="AJ212" s="1">
        <v>195.643969392</v>
      </c>
      <c r="AK212" s="1">
        <v>195.60587548800001</v>
      </c>
      <c r="AL212" s="1">
        <v>195.56778158399999</v>
      </c>
      <c r="AM212" s="1">
        <v>195.52968767999999</v>
      </c>
      <c r="AN212" s="1">
        <v>195.494525952</v>
      </c>
      <c r="AO212" s="1">
        <v>195.45936422400001</v>
      </c>
      <c r="AP212" s="1">
        <v>195.42420249599999</v>
      </c>
      <c r="AQ212" s="1">
        <v>195.389040768</v>
      </c>
      <c r="AR212" s="1">
        <v>195.35387904000001</v>
      </c>
      <c r="AS212" s="1">
        <v>195.32161291200001</v>
      </c>
      <c r="AT212" s="1">
        <v>195.289346784</v>
      </c>
      <c r="AU212" s="1">
        <v>195.257080655999</v>
      </c>
      <c r="AV212" s="1">
        <v>195.224814528</v>
      </c>
      <c r="AW212" s="1">
        <v>195.192548399999</v>
      </c>
      <c r="AX212" s="1">
        <v>195.163689936</v>
      </c>
      <c r="AY212" s="1">
        <v>195.134831472</v>
      </c>
      <c r="AZ212" s="1">
        <v>195.10597300800001</v>
      </c>
      <c r="BA212" s="1">
        <v>195.07711454400001</v>
      </c>
      <c r="BB212" s="1">
        <v>195.04825607999999</v>
      </c>
      <c r="BC212" s="1">
        <v>195.02317103999999</v>
      </c>
      <c r="BD212" s="1">
        <v>194.998086</v>
      </c>
      <c r="BE212" s="1">
        <v>194.97300096000001</v>
      </c>
      <c r="BF212" s="1">
        <v>194.94791592000001</v>
      </c>
      <c r="BG212" s="1">
        <v>194.922830879999</v>
      </c>
      <c r="BH212" s="1">
        <v>194.90369553599999</v>
      </c>
      <c r="BI212" s="1">
        <v>194.88456019199899</v>
      </c>
      <c r="BJ212" s="1">
        <v>194.86542484799901</v>
      </c>
      <c r="BK212" s="1">
        <v>194.846289503999</v>
      </c>
      <c r="BL212" s="1">
        <v>194.827154159999</v>
      </c>
      <c r="BM212" s="1">
        <v>194.808543071999</v>
      </c>
      <c r="BN212" s="1">
        <v>194.789931983999</v>
      </c>
      <c r="BO212" s="1">
        <v>194.771320895999</v>
      </c>
      <c r="BP212" s="1">
        <v>194.75270980799999</v>
      </c>
      <c r="BQ212" s="1">
        <v>194.734098719999</v>
      </c>
      <c r="BR212" s="1">
        <v>194.72225419200001</v>
      </c>
      <c r="BS212" s="1">
        <v>194.710409663999</v>
      </c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N212" s="24">
        <v>209</v>
      </c>
      <c r="EO212" s="38">
        <v>3</v>
      </c>
      <c r="EP212" s="38">
        <v>69</v>
      </c>
      <c r="EQ212" s="17">
        <v>557140</v>
      </c>
      <c r="ER212" s="17">
        <v>391500</v>
      </c>
      <c r="ES212" s="41">
        <f t="shared" si="39"/>
        <v>305.58</v>
      </c>
      <c r="ET212" s="41">
        <f t="shared" si="40"/>
        <v>195.857689056</v>
      </c>
      <c r="EU212" s="41">
        <f t="shared" si="42"/>
        <v>109.72231094399999</v>
      </c>
      <c r="EV212" s="27" t="str">
        <f t="shared" si="43"/>
        <v>3,69</v>
      </c>
      <c r="EW212" s="28">
        <v>2</v>
      </c>
      <c r="EX212" s="28">
        <v>60</v>
      </c>
      <c r="EY212" s="28">
        <v>23</v>
      </c>
      <c r="EZ212" s="28">
        <v>302.16899999999998</v>
      </c>
      <c r="FA212" s="27" t="str">
        <f t="shared" si="44"/>
        <v/>
      </c>
      <c r="FB212" s="28">
        <f t="shared" si="45"/>
        <v>0</v>
      </c>
      <c r="FC212" s="28">
        <f t="shared" si="45"/>
        <v>0</v>
      </c>
      <c r="FD212" s="28">
        <f t="shared" si="46"/>
        <v>302.16899999999998</v>
      </c>
      <c r="FE212" s="29">
        <f t="shared" si="41"/>
        <v>0</v>
      </c>
      <c r="FF212" s="3" t="str">
        <f t="shared" si="47"/>
        <v/>
      </c>
      <c r="FG212" s="42" t="str">
        <f t="shared" si="48"/>
        <v/>
      </c>
      <c r="FH212" s="42" t="str">
        <f t="shared" si="48"/>
        <v/>
      </c>
      <c r="FI212" s="42" t="str">
        <f t="shared" si="48"/>
        <v/>
      </c>
      <c r="FK212" s="32">
        <v>1</v>
      </c>
      <c r="FL212" s="32">
        <v>209</v>
      </c>
      <c r="FM212" s="31">
        <v>1</v>
      </c>
      <c r="FN212" s="31">
        <v>26</v>
      </c>
      <c r="FO212" s="31">
        <v>36</v>
      </c>
      <c r="FP212" s="32" t="s">
        <v>25</v>
      </c>
      <c r="FQ212" s="32">
        <v>2.5000000000000001E-2</v>
      </c>
      <c r="FR212" s="32">
        <v>0</v>
      </c>
      <c r="FS212" s="32">
        <v>0</v>
      </c>
      <c r="FT212" s="32">
        <v>0</v>
      </c>
      <c r="FU212" s="32">
        <v>0</v>
      </c>
      <c r="FV212" s="39"/>
    </row>
    <row r="213" spans="1:178" ht="2.1" customHeight="1" x14ac:dyDescent="0.25">
      <c r="A213" s="5"/>
      <c r="B213" s="1">
        <v>197.07707193600001</v>
      </c>
      <c r="C213" s="1">
        <v>197.026158143999</v>
      </c>
      <c r="D213" s="1">
        <v>196.978231391999</v>
      </c>
      <c r="E213" s="1">
        <v>196.931511647999</v>
      </c>
      <c r="F213" s="1">
        <v>196.88201822400001</v>
      </c>
      <c r="G213" s="1">
        <v>196.83252479999899</v>
      </c>
      <c r="H213" s="1">
        <v>196.783031375999</v>
      </c>
      <c r="I213" s="1">
        <v>196.73353795200001</v>
      </c>
      <c r="J213" s="1">
        <v>196.685355168</v>
      </c>
      <c r="K213" s="1">
        <v>196.637172384</v>
      </c>
      <c r="L213" s="1">
        <v>196.58898959999999</v>
      </c>
      <c r="M213" s="1">
        <v>196.54080681600001</v>
      </c>
      <c r="N213" s="1">
        <v>196.49541600000001</v>
      </c>
      <c r="O213" s="1">
        <v>196.45172596800001</v>
      </c>
      <c r="P213" s="1">
        <v>196.405201296</v>
      </c>
      <c r="Q213" s="1">
        <v>196.358676623999</v>
      </c>
      <c r="R213" s="1">
        <v>196.31215195199999</v>
      </c>
      <c r="S213" s="1">
        <v>196.26562727999899</v>
      </c>
      <c r="T213" s="1">
        <v>196.22785646400001</v>
      </c>
      <c r="U213" s="1">
        <v>196.18745827199899</v>
      </c>
      <c r="V213" s="1">
        <v>196.14706007999899</v>
      </c>
      <c r="W213" s="1">
        <v>196.10666188799999</v>
      </c>
      <c r="X213" s="1">
        <v>196.06626369599999</v>
      </c>
      <c r="Y213" s="1">
        <v>196.01914161600001</v>
      </c>
      <c r="Z213" s="1">
        <v>195.972019536</v>
      </c>
      <c r="AA213" s="1">
        <v>195.924897456</v>
      </c>
      <c r="AB213" s="1">
        <v>195.87777537599899</v>
      </c>
      <c r="AC213" s="1">
        <v>195.83370739200001</v>
      </c>
      <c r="AD213" s="1">
        <v>195.79306536000001</v>
      </c>
      <c r="AE213" s="1">
        <v>195.75242332799999</v>
      </c>
      <c r="AF213" s="1">
        <v>195.711781295999</v>
      </c>
      <c r="AG213" s="1">
        <v>195.671139264</v>
      </c>
      <c r="AH213" s="1">
        <v>195.63357571199899</v>
      </c>
      <c r="AI213" s="1">
        <v>195.59548180799899</v>
      </c>
      <c r="AJ213" s="1">
        <v>195.557387903999</v>
      </c>
      <c r="AK213" s="1">
        <v>195.519294</v>
      </c>
      <c r="AL213" s="1">
        <v>195.48120009600001</v>
      </c>
      <c r="AM213" s="1">
        <v>195.44608104</v>
      </c>
      <c r="AN213" s="1">
        <v>195.41360764800001</v>
      </c>
      <c r="AO213" s="1">
        <v>195.37844591999999</v>
      </c>
      <c r="AP213" s="1">
        <v>195.343284191999</v>
      </c>
      <c r="AQ213" s="1">
        <v>195.30812246400001</v>
      </c>
      <c r="AR213" s="1">
        <v>195.27296073599999</v>
      </c>
      <c r="AS213" s="1">
        <v>195.24069460800001</v>
      </c>
      <c r="AT213" s="1">
        <v>195.20842848000001</v>
      </c>
      <c r="AU213" s="1">
        <v>195.17616235200001</v>
      </c>
      <c r="AV213" s="1">
        <v>195.143896224</v>
      </c>
      <c r="AW213" s="1">
        <v>195.11462932800001</v>
      </c>
      <c r="AX213" s="1">
        <v>195.08577086400001</v>
      </c>
      <c r="AY213" s="1">
        <v>195.05691239999999</v>
      </c>
      <c r="AZ213" s="1">
        <v>195.028053935999</v>
      </c>
      <c r="BA213" s="1">
        <v>194.999195472</v>
      </c>
      <c r="BB213" s="1">
        <v>194.973128976</v>
      </c>
      <c r="BC213" s="1">
        <v>194.95068350400001</v>
      </c>
      <c r="BD213" s="1">
        <v>194.92559846399999</v>
      </c>
      <c r="BE213" s="1">
        <v>194.900513424</v>
      </c>
      <c r="BF213" s="1">
        <v>194.875428384</v>
      </c>
      <c r="BG213" s="1">
        <v>194.85034334400001</v>
      </c>
      <c r="BH213" s="1">
        <v>194.831208</v>
      </c>
      <c r="BI213" s="1">
        <v>194.812072655999</v>
      </c>
      <c r="BJ213" s="1">
        <v>194.792937311999</v>
      </c>
      <c r="BK213" s="1">
        <v>194.77380196799999</v>
      </c>
      <c r="BL213" s="1">
        <v>194.75721475200001</v>
      </c>
      <c r="BM213" s="1">
        <v>194.74160899200001</v>
      </c>
      <c r="BN213" s="1">
        <v>194.72299790400001</v>
      </c>
      <c r="BO213" s="1">
        <v>194.70438681600001</v>
      </c>
      <c r="BP213" s="1">
        <v>194.68577572800001</v>
      </c>
      <c r="BQ213" s="1">
        <v>194.66716464000001</v>
      </c>
      <c r="BR213" s="1">
        <v>194.655320112</v>
      </c>
      <c r="BS213" s="1">
        <v>194.64347558399899</v>
      </c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N213" s="24">
        <v>210</v>
      </c>
      <c r="EO213" s="38">
        <v>3</v>
      </c>
      <c r="EP213" s="38">
        <v>70</v>
      </c>
      <c r="EQ213" s="17">
        <v>557180</v>
      </c>
      <c r="ER213" s="17">
        <v>391500</v>
      </c>
      <c r="ES213" s="41">
        <f t="shared" si="39"/>
        <v>303.97000000000003</v>
      </c>
      <c r="ET213" s="41">
        <f t="shared" si="40"/>
        <v>195.833402592</v>
      </c>
      <c r="EU213" s="41">
        <f t="shared" si="42"/>
        <v>108.13659740800003</v>
      </c>
      <c r="EV213" s="27" t="str">
        <f t="shared" si="43"/>
        <v>3,70</v>
      </c>
      <c r="EW213" s="28">
        <v>2</v>
      </c>
      <c r="EX213" s="28">
        <v>60</v>
      </c>
      <c r="EY213" s="28">
        <v>24</v>
      </c>
      <c r="EZ213" s="28">
        <v>301.98399999999998</v>
      </c>
      <c r="FA213" s="27" t="str">
        <f t="shared" si="44"/>
        <v/>
      </c>
      <c r="FB213" s="28">
        <f t="shared" si="45"/>
        <v>0</v>
      </c>
      <c r="FC213" s="28">
        <f t="shared" si="45"/>
        <v>0</v>
      </c>
      <c r="FD213" s="28">
        <f t="shared" si="46"/>
        <v>301.98399999999998</v>
      </c>
      <c r="FE213" s="29">
        <f t="shared" si="41"/>
        <v>0</v>
      </c>
      <c r="FF213" s="3" t="str">
        <f t="shared" si="47"/>
        <v/>
      </c>
      <c r="FG213" s="42" t="str">
        <f t="shared" si="48"/>
        <v/>
      </c>
      <c r="FH213" s="42" t="str">
        <f t="shared" si="48"/>
        <v/>
      </c>
      <c r="FI213" s="42" t="str">
        <f t="shared" si="48"/>
        <v/>
      </c>
      <c r="FK213" s="32">
        <v>1</v>
      </c>
      <c r="FL213" s="32">
        <v>210</v>
      </c>
      <c r="FM213" s="31">
        <v>1</v>
      </c>
      <c r="FN213" s="31">
        <v>33</v>
      </c>
      <c r="FO213" s="31">
        <v>35</v>
      </c>
      <c r="FP213" s="32" t="s">
        <v>25</v>
      </c>
      <c r="FQ213" s="32">
        <v>2.5000000000000001E-2</v>
      </c>
      <c r="FR213" s="32">
        <v>0</v>
      </c>
      <c r="FS213" s="32">
        <v>0</v>
      </c>
      <c r="FT213" s="32">
        <v>0</v>
      </c>
      <c r="FU213" s="32">
        <v>0</v>
      </c>
      <c r="FV213" s="39"/>
    </row>
    <row r="214" spans="1:178" ht="2.1" customHeight="1" x14ac:dyDescent="0.25">
      <c r="A214" s="5"/>
      <c r="B214" s="1">
        <v>196.970343167999</v>
      </c>
      <c r="C214" s="1">
        <v>196.922416416</v>
      </c>
      <c r="D214" s="1">
        <v>196.87448966400001</v>
      </c>
      <c r="E214" s="1">
        <v>196.82776992000001</v>
      </c>
      <c r="F214" s="1">
        <v>196.78105017600001</v>
      </c>
      <c r="G214" s="1">
        <v>196.73155675199899</v>
      </c>
      <c r="H214" s="1">
        <v>196.682063328</v>
      </c>
      <c r="I214" s="1">
        <v>196.63256990400001</v>
      </c>
      <c r="J214" s="1">
        <v>196.58438712</v>
      </c>
      <c r="K214" s="1">
        <v>196.536204336</v>
      </c>
      <c r="L214" s="1">
        <v>196.48802155199999</v>
      </c>
      <c r="M214" s="1">
        <v>196.44263073600001</v>
      </c>
      <c r="N214" s="1">
        <v>196.39723992</v>
      </c>
      <c r="O214" s="1">
        <v>196.353549888</v>
      </c>
      <c r="P214" s="1">
        <v>196.309859856</v>
      </c>
      <c r="Q214" s="1">
        <v>196.263335184</v>
      </c>
      <c r="R214" s="1">
        <v>196.216810511999</v>
      </c>
      <c r="S214" s="1">
        <v>196.170285839999</v>
      </c>
      <c r="T214" s="1">
        <v>196.13251502400001</v>
      </c>
      <c r="U214" s="1">
        <v>196.09474420800001</v>
      </c>
      <c r="V214" s="1">
        <v>196.05434601600001</v>
      </c>
      <c r="W214" s="1">
        <v>196.01394782400001</v>
      </c>
      <c r="X214" s="1">
        <v>195.97354963199999</v>
      </c>
      <c r="Y214" s="1">
        <v>195.92642755200001</v>
      </c>
      <c r="Z214" s="1">
        <v>195.879305471999</v>
      </c>
      <c r="AA214" s="1">
        <v>195.832183391999</v>
      </c>
      <c r="AB214" s="1">
        <v>195.78811540800001</v>
      </c>
      <c r="AC214" s="1">
        <v>195.744047424</v>
      </c>
      <c r="AD214" s="1">
        <v>195.70340539199901</v>
      </c>
      <c r="AE214" s="1">
        <v>195.66276335999899</v>
      </c>
      <c r="AF214" s="1">
        <v>195.622121327999</v>
      </c>
      <c r="AG214" s="1">
        <v>195.584557775999</v>
      </c>
      <c r="AH214" s="1">
        <v>195.546994224</v>
      </c>
      <c r="AI214" s="1">
        <v>195.50890032000001</v>
      </c>
      <c r="AJ214" s="1">
        <v>195.47080641599999</v>
      </c>
      <c r="AK214" s="1">
        <v>195.43271251199999</v>
      </c>
      <c r="AL214" s="1">
        <v>195.39759345600001</v>
      </c>
      <c r="AM214" s="1">
        <v>195.362474399999</v>
      </c>
      <c r="AN214" s="1">
        <v>195.33000100800001</v>
      </c>
      <c r="AO214" s="1">
        <v>195.297527616</v>
      </c>
      <c r="AP214" s="1">
        <v>195.26236588800001</v>
      </c>
      <c r="AQ214" s="1">
        <v>195.22720416000001</v>
      </c>
      <c r="AR214" s="1">
        <v>195.192042431999</v>
      </c>
      <c r="AS214" s="1">
        <v>195.15977630399999</v>
      </c>
      <c r="AT214" s="1">
        <v>195.12751017599999</v>
      </c>
      <c r="AU214" s="1">
        <v>195.09524404799899</v>
      </c>
      <c r="AV214" s="1">
        <v>195.06597715199999</v>
      </c>
      <c r="AW214" s="1">
        <v>195.036710255999</v>
      </c>
      <c r="AX214" s="1">
        <v>195.007851792</v>
      </c>
      <c r="AY214" s="1">
        <v>194.978993328</v>
      </c>
      <c r="AZ214" s="1">
        <v>194.95013486400001</v>
      </c>
      <c r="BA214" s="1">
        <v>194.92406836800001</v>
      </c>
      <c r="BB214" s="1">
        <v>194.89800187200001</v>
      </c>
      <c r="BC214" s="1">
        <v>194.87555639999999</v>
      </c>
      <c r="BD214" s="1">
        <v>194.85311092800001</v>
      </c>
      <c r="BE214" s="1">
        <v>194.82802588800001</v>
      </c>
      <c r="BF214" s="1">
        <v>194.80294084799999</v>
      </c>
      <c r="BG214" s="1">
        <v>194.777855807999</v>
      </c>
      <c r="BH214" s="1">
        <v>194.75872046399999</v>
      </c>
      <c r="BI214" s="1">
        <v>194.73958511999999</v>
      </c>
      <c r="BJ214" s="1">
        <v>194.72044977600001</v>
      </c>
      <c r="BK214" s="1">
        <v>194.70386256</v>
      </c>
      <c r="BL214" s="1">
        <v>194.687275343999</v>
      </c>
      <c r="BM214" s="1">
        <v>194.671669584</v>
      </c>
      <c r="BN214" s="1">
        <v>194.656063824</v>
      </c>
      <c r="BO214" s="1">
        <v>194.637452736</v>
      </c>
      <c r="BP214" s="1">
        <v>194.618841648</v>
      </c>
      <c r="BQ214" s="1">
        <v>194.60023056</v>
      </c>
      <c r="BR214" s="1">
        <v>194.58838603199999</v>
      </c>
      <c r="BS214" s="1">
        <v>194.57654150399901</v>
      </c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  <c r="CT214" s="39"/>
      <c r="CU214" s="39"/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9"/>
      <c r="DM214" s="39"/>
      <c r="DN214" s="39"/>
      <c r="DO214" s="39"/>
      <c r="DP214" s="39"/>
      <c r="DQ214" s="39"/>
      <c r="DR214" s="39"/>
      <c r="DS214" s="39"/>
      <c r="DT214" s="39"/>
      <c r="DU214" s="39"/>
      <c r="DV214" s="39"/>
      <c r="DW214" s="39"/>
      <c r="DX214" s="39"/>
      <c r="DY214" s="39"/>
      <c r="DZ214" s="39"/>
      <c r="EA214" s="39"/>
      <c r="EB214" s="39"/>
      <c r="EC214" s="39"/>
      <c r="ED214" s="39"/>
      <c r="EE214" s="39"/>
      <c r="EF214" s="39"/>
      <c r="EG214" s="39"/>
      <c r="EH214" s="39"/>
      <c r="EI214" s="39"/>
      <c r="EJ214" s="39"/>
      <c r="EK214" s="39"/>
      <c r="EL214" s="39"/>
      <c r="EN214" s="24">
        <v>211</v>
      </c>
      <c r="EO214" s="38">
        <v>4</v>
      </c>
      <c r="EP214" s="38">
        <v>1</v>
      </c>
      <c r="EQ214" s="17">
        <v>554420</v>
      </c>
      <c r="ER214" s="17">
        <v>391460</v>
      </c>
      <c r="ES214" s="41">
        <f t="shared" si="39"/>
        <v>333.45</v>
      </c>
      <c r="ET214" s="41">
        <f t="shared" si="40"/>
        <v>199.11049027199999</v>
      </c>
      <c r="EU214" s="41">
        <f t="shared" si="42"/>
        <v>134.339509728</v>
      </c>
      <c r="EV214" s="27" t="str">
        <f t="shared" si="43"/>
        <v>4,1</v>
      </c>
      <c r="EW214" s="28">
        <v>2</v>
      </c>
      <c r="EX214" s="28">
        <v>60</v>
      </c>
      <c r="EY214" s="28">
        <v>25</v>
      </c>
      <c r="EZ214" s="28">
        <v>301.8</v>
      </c>
      <c r="FA214" s="27" t="str">
        <f t="shared" si="44"/>
        <v/>
      </c>
      <c r="FB214" s="28">
        <f t="shared" si="45"/>
        <v>0</v>
      </c>
      <c r="FC214" s="28">
        <f t="shared" si="45"/>
        <v>0</v>
      </c>
      <c r="FD214" s="28">
        <f t="shared" si="46"/>
        <v>301.8</v>
      </c>
      <c r="FE214" s="29">
        <f t="shared" si="41"/>
        <v>0</v>
      </c>
      <c r="FF214" s="3" t="str">
        <f t="shared" si="47"/>
        <v/>
      </c>
      <c r="FG214" s="42" t="str">
        <f t="shared" si="48"/>
        <v/>
      </c>
      <c r="FH214" s="42" t="str">
        <f t="shared" si="48"/>
        <v/>
      </c>
      <c r="FI214" s="42" t="str">
        <f t="shared" si="48"/>
        <v/>
      </c>
      <c r="FK214" s="32">
        <v>1</v>
      </c>
      <c r="FL214" s="32">
        <v>211</v>
      </c>
      <c r="FM214" s="31">
        <v>1</v>
      </c>
      <c r="FN214" s="31">
        <v>33</v>
      </c>
      <c r="FO214" s="31">
        <v>44</v>
      </c>
      <c r="FP214" s="32" t="s">
        <v>25</v>
      </c>
      <c r="FQ214" s="32">
        <v>2.5000000000000001E-2</v>
      </c>
      <c r="FR214" s="32">
        <v>0</v>
      </c>
      <c r="FS214" s="32">
        <v>0</v>
      </c>
      <c r="FT214" s="32">
        <v>0</v>
      </c>
      <c r="FU214" s="32">
        <v>0</v>
      </c>
      <c r="FV214" s="39"/>
    </row>
    <row r="215" spans="1:178" ht="2.1" customHeight="1" x14ac:dyDescent="0.25">
      <c r="A215" s="5"/>
      <c r="B215" s="1">
        <v>196.86660144000001</v>
      </c>
      <c r="C215" s="1">
        <v>196.81867468799999</v>
      </c>
      <c r="D215" s="1">
        <v>196.77074793599999</v>
      </c>
      <c r="E215" s="1">
        <v>196.724028191999</v>
      </c>
      <c r="F215" s="1">
        <v>196.677308447999</v>
      </c>
      <c r="G215" s="1">
        <v>196.630588703999</v>
      </c>
      <c r="H215" s="1">
        <v>196.581095279999</v>
      </c>
      <c r="I215" s="1">
        <v>196.53160185600001</v>
      </c>
      <c r="J215" s="1">
        <v>196.483419072</v>
      </c>
      <c r="K215" s="1">
        <v>196.435236288</v>
      </c>
      <c r="L215" s="1">
        <v>196.38984547199999</v>
      </c>
      <c r="M215" s="1">
        <v>196.34445465600001</v>
      </c>
      <c r="N215" s="1">
        <v>196.29906384</v>
      </c>
      <c r="O215" s="1">
        <v>196.255373808</v>
      </c>
      <c r="P215" s="1">
        <v>196.211683776</v>
      </c>
      <c r="Q215" s="1">
        <v>196.167993744</v>
      </c>
      <c r="R215" s="1">
        <v>196.121469072</v>
      </c>
      <c r="S215" s="1">
        <v>196.074944399999</v>
      </c>
      <c r="T215" s="1">
        <v>196.03717358399999</v>
      </c>
      <c r="U215" s="1">
        <v>195.99940276799899</v>
      </c>
      <c r="V215" s="1">
        <v>195.961631952</v>
      </c>
      <c r="W215" s="1">
        <v>195.92123376000001</v>
      </c>
      <c r="X215" s="1">
        <v>195.88083556800001</v>
      </c>
      <c r="Y215" s="1">
        <v>195.833713488</v>
      </c>
      <c r="Z215" s="1">
        <v>195.786591407999</v>
      </c>
      <c r="AA215" s="1">
        <v>195.74252342400001</v>
      </c>
      <c r="AB215" s="1">
        <v>195.69845544</v>
      </c>
      <c r="AC215" s="1">
        <v>195.654387455999</v>
      </c>
      <c r="AD215" s="1">
        <v>195.613745424</v>
      </c>
      <c r="AE215" s="1">
        <v>195.57310339200001</v>
      </c>
      <c r="AF215" s="1">
        <v>195.53553983999899</v>
      </c>
      <c r="AG215" s="1">
        <v>195.49797628799999</v>
      </c>
      <c r="AH215" s="1">
        <v>195.460412735999</v>
      </c>
      <c r="AI215" s="1">
        <v>195.422318832</v>
      </c>
      <c r="AJ215" s="1">
        <v>195.38422492800001</v>
      </c>
      <c r="AK215" s="1">
        <v>195.349105872</v>
      </c>
      <c r="AL215" s="1">
        <v>195.31398681600001</v>
      </c>
      <c r="AM215" s="1">
        <v>195.27886776</v>
      </c>
      <c r="AN215" s="1">
        <v>195.24639436800001</v>
      </c>
      <c r="AO215" s="1">
        <v>195.213920976</v>
      </c>
      <c r="AP215" s="1">
        <v>195.18144758400001</v>
      </c>
      <c r="AQ215" s="1">
        <v>195.14628585599999</v>
      </c>
      <c r="AR215" s="1">
        <v>195.111124128</v>
      </c>
      <c r="AS215" s="1">
        <v>195.078858</v>
      </c>
      <c r="AT215" s="1">
        <v>195.04659187199999</v>
      </c>
      <c r="AU215" s="1">
        <v>195.017324976</v>
      </c>
      <c r="AV215" s="1">
        <v>194.98805808</v>
      </c>
      <c r="AW215" s="1">
        <v>194.95879118400001</v>
      </c>
      <c r="AX215" s="1">
        <v>194.92993272000001</v>
      </c>
      <c r="AY215" s="1">
        <v>194.90107425599999</v>
      </c>
      <c r="AZ215" s="1">
        <v>194.87500775999999</v>
      </c>
      <c r="BA215" s="1">
        <v>194.84894126399999</v>
      </c>
      <c r="BB215" s="1">
        <v>194.82287476799999</v>
      </c>
      <c r="BC215" s="1">
        <v>194.800429296</v>
      </c>
      <c r="BD215" s="1">
        <v>194.77798382399999</v>
      </c>
      <c r="BE215" s="1">
        <v>194.755538352</v>
      </c>
      <c r="BF215" s="1">
        <v>194.73045331200001</v>
      </c>
      <c r="BG215" s="1">
        <v>194.70536827199999</v>
      </c>
      <c r="BH215" s="1">
        <v>194.68623292800001</v>
      </c>
      <c r="BI215" s="1">
        <v>194.667097584</v>
      </c>
      <c r="BJ215" s="1">
        <v>194.650510368</v>
      </c>
      <c r="BK215" s="1">
        <v>194.63392315199999</v>
      </c>
      <c r="BL215" s="1">
        <v>194.61733593599999</v>
      </c>
      <c r="BM215" s="1">
        <v>194.60173017599999</v>
      </c>
      <c r="BN215" s="1">
        <v>194.58612441599999</v>
      </c>
      <c r="BO215" s="1">
        <v>194.57051865599999</v>
      </c>
      <c r="BP215" s="1">
        <v>194.55190756799999</v>
      </c>
      <c r="BQ215" s="1">
        <v>194.53329647999999</v>
      </c>
      <c r="BR215" s="1">
        <v>194.52145195200001</v>
      </c>
      <c r="BS215" s="1">
        <v>194.509607424</v>
      </c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N215" s="24">
        <v>212</v>
      </c>
      <c r="EO215" s="38">
        <v>4</v>
      </c>
      <c r="EP215" s="38">
        <v>2</v>
      </c>
      <c r="EQ215" s="17">
        <v>554460</v>
      </c>
      <c r="ER215" s="17">
        <v>391460</v>
      </c>
      <c r="ES215" s="41">
        <f t="shared" si="39"/>
        <v>331.09</v>
      </c>
      <c r="ET215" s="41">
        <f t="shared" si="40"/>
        <v>199.04692728000001</v>
      </c>
      <c r="EU215" s="41">
        <f t="shared" si="42"/>
        <v>132.04307271999997</v>
      </c>
      <c r="EV215" s="27" t="str">
        <f t="shared" si="43"/>
        <v>4,2</v>
      </c>
      <c r="EW215" s="28">
        <v>2</v>
      </c>
      <c r="EX215" s="28">
        <v>60</v>
      </c>
      <c r="EY215" s="28">
        <v>26</v>
      </c>
      <c r="EZ215" s="28">
        <v>301.613</v>
      </c>
      <c r="FA215" s="27" t="str">
        <f t="shared" si="44"/>
        <v/>
      </c>
      <c r="FB215" s="28">
        <f t="shared" si="45"/>
        <v>0</v>
      </c>
      <c r="FC215" s="28">
        <f t="shared" si="45"/>
        <v>0</v>
      </c>
      <c r="FD215" s="28">
        <f t="shared" si="46"/>
        <v>301.613</v>
      </c>
      <c r="FE215" s="29">
        <f t="shared" si="41"/>
        <v>0</v>
      </c>
      <c r="FF215" s="3" t="str">
        <f t="shared" si="47"/>
        <v/>
      </c>
      <c r="FG215" s="42" t="str">
        <f t="shared" si="48"/>
        <v/>
      </c>
      <c r="FH215" s="42" t="str">
        <f t="shared" si="48"/>
        <v/>
      </c>
      <c r="FI215" s="42" t="str">
        <f t="shared" si="48"/>
        <v/>
      </c>
      <c r="FK215" s="32">
        <v>1</v>
      </c>
      <c r="FL215" s="32">
        <v>212</v>
      </c>
      <c r="FM215" s="31">
        <v>1</v>
      </c>
      <c r="FN215" s="31">
        <v>36</v>
      </c>
      <c r="FO215" s="31">
        <v>40</v>
      </c>
      <c r="FP215" s="32" t="s">
        <v>25</v>
      </c>
      <c r="FQ215" s="32">
        <v>2.5000000000000001E-2</v>
      </c>
      <c r="FR215" s="32">
        <v>0</v>
      </c>
      <c r="FS215" s="32">
        <v>0</v>
      </c>
      <c r="FT215" s="32">
        <v>0</v>
      </c>
      <c r="FU215" s="32">
        <v>0</v>
      </c>
      <c r="FV215" s="39"/>
    </row>
    <row r="216" spans="1:178" ht="2.1" customHeight="1" x14ac:dyDescent="0.25">
      <c r="A216" s="5"/>
      <c r="B216" s="1">
        <v>196.76285971199999</v>
      </c>
      <c r="C216" s="1">
        <v>196.71493296</v>
      </c>
      <c r="D216" s="1">
        <v>196.667006208</v>
      </c>
      <c r="E216" s="1">
        <v>196.620286464</v>
      </c>
      <c r="F216" s="1">
        <v>196.57356672</v>
      </c>
      <c r="G216" s="1">
        <v>196.526846976</v>
      </c>
      <c r="H216" s="1">
        <v>196.480127232</v>
      </c>
      <c r="I216" s="1">
        <v>196.43063380800001</v>
      </c>
      <c r="J216" s="1">
        <v>196.38245102400001</v>
      </c>
      <c r="K216" s="1">
        <v>196.337060208</v>
      </c>
      <c r="L216" s="1">
        <v>196.29166939199999</v>
      </c>
      <c r="M216" s="1">
        <v>196.24627857600001</v>
      </c>
      <c r="N216" s="1">
        <v>196.20088776</v>
      </c>
      <c r="O216" s="1">
        <v>196.157197728</v>
      </c>
      <c r="P216" s="1">
        <v>196.113507695999</v>
      </c>
      <c r="Q216" s="1">
        <v>196.069817664</v>
      </c>
      <c r="R216" s="1">
        <v>196.026127631999</v>
      </c>
      <c r="S216" s="1">
        <v>195.979602959999</v>
      </c>
      <c r="T216" s="1">
        <v>195.94183214399899</v>
      </c>
      <c r="U216" s="1">
        <v>195.90406132800001</v>
      </c>
      <c r="V216" s="1">
        <v>195.86629051200001</v>
      </c>
      <c r="W216" s="1">
        <v>195.828519696</v>
      </c>
      <c r="X216" s="1">
        <v>195.788121504</v>
      </c>
      <c r="Y216" s="1">
        <v>195.740999423999</v>
      </c>
      <c r="Z216" s="1">
        <v>195.69693143999899</v>
      </c>
      <c r="AA216" s="1">
        <v>195.65286345600001</v>
      </c>
      <c r="AB216" s="1">
        <v>195.608795471999</v>
      </c>
      <c r="AC216" s="1">
        <v>195.56472748799999</v>
      </c>
      <c r="AD216" s="1">
        <v>195.52408545599999</v>
      </c>
      <c r="AE216" s="1">
        <v>195.48652190399901</v>
      </c>
      <c r="AF216" s="1">
        <v>195.44895835200001</v>
      </c>
      <c r="AG216" s="1">
        <v>195.41139480000001</v>
      </c>
      <c r="AH216" s="1">
        <v>195.37383124799999</v>
      </c>
      <c r="AI216" s="1">
        <v>195.33573734399999</v>
      </c>
      <c r="AJ216" s="1">
        <v>195.30061828800001</v>
      </c>
      <c r="AK216" s="1">
        <v>195.265499232</v>
      </c>
      <c r="AL216" s="1">
        <v>195.23038017600001</v>
      </c>
      <c r="AM216" s="1">
        <v>195.195261119999</v>
      </c>
      <c r="AN216" s="1">
        <v>195.16278772800001</v>
      </c>
      <c r="AO216" s="1">
        <v>195.130314336</v>
      </c>
      <c r="AP216" s="1">
        <v>195.09784094400001</v>
      </c>
      <c r="AQ216" s="1">
        <v>195.065367552</v>
      </c>
      <c r="AR216" s="1">
        <v>195.03020582400001</v>
      </c>
      <c r="AS216" s="1">
        <v>194.997939696</v>
      </c>
      <c r="AT216" s="1">
        <v>194.96867280000001</v>
      </c>
      <c r="AU216" s="1">
        <v>194.93940590400001</v>
      </c>
      <c r="AV216" s="1">
        <v>194.91013900799999</v>
      </c>
      <c r="AW216" s="1">
        <v>194.88087211199999</v>
      </c>
      <c r="AX216" s="1">
        <v>194.852013648</v>
      </c>
      <c r="AY216" s="1">
        <v>194.825947152</v>
      </c>
      <c r="AZ216" s="1">
        <v>194.799880656</v>
      </c>
      <c r="BA216" s="1">
        <v>194.77381416</v>
      </c>
      <c r="BB216" s="1">
        <v>194.747747664</v>
      </c>
      <c r="BC216" s="1">
        <v>194.72530219199999</v>
      </c>
      <c r="BD216" s="1">
        <v>194.70285671999901</v>
      </c>
      <c r="BE216" s="1">
        <v>194.68041124800001</v>
      </c>
      <c r="BF216" s="1">
        <v>194.657965776</v>
      </c>
      <c r="BG216" s="1">
        <v>194.632880736</v>
      </c>
      <c r="BH216" s="1">
        <v>194.613745392</v>
      </c>
      <c r="BI216" s="1">
        <v>194.59715817599999</v>
      </c>
      <c r="BJ216" s="1">
        <v>194.58057095999999</v>
      </c>
      <c r="BK216" s="1">
        <v>194.56398374400001</v>
      </c>
      <c r="BL216" s="1">
        <v>194.54739652800001</v>
      </c>
      <c r="BM216" s="1">
        <v>194.53179076800001</v>
      </c>
      <c r="BN216" s="1">
        <v>194.51618500800001</v>
      </c>
      <c r="BO216" s="1">
        <v>194.50057924800001</v>
      </c>
      <c r="BP216" s="1">
        <v>194.48497348800001</v>
      </c>
      <c r="BQ216" s="1">
        <v>194.46636240000001</v>
      </c>
      <c r="BR216" s="1">
        <v>194.454517872</v>
      </c>
      <c r="BS216" s="1">
        <v>194.44520928</v>
      </c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  <c r="CT216" s="39"/>
      <c r="CU216" s="39"/>
      <c r="CV216" s="39"/>
      <c r="CW216" s="39"/>
      <c r="CX216" s="39"/>
      <c r="CY216" s="39"/>
      <c r="CZ216" s="39"/>
      <c r="DA216" s="39"/>
      <c r="DB216" s="39"/>
      <c r="DC216" s="39"/>
      <c r="DD216" s="39"/>
      <c r="DE216" s="39"/>
      <c r="DF216" s="39"/>
      <c r="DG216" s="39"/>
      <c r="DH216" s="39"/>
      <c r="DI216" s="39"/>
      <c r="DJ216" s="39"/>
      <c r="DK216" s="39"/>
      <c r="DL216" s="39"/>
      <c r="DM216" s="39"/>
      <c r="DN216" s="39"/>
      <c r="DO216" s="39"/>
      <c r="DP216" s="39"/>
      <c r="DQ216" s="39"/>
      <c r="DR216" s="39"/>
      <c r="DS216" s="39"/>
      <c r="DT216" s="39"/>
      <c r="DU216" s="39"/>
      <c r="DV216" s="39"/>
      <c r="DW216" s="39"/>
      <c r="DX216" s="39"/>
      <c r="DY216" s="39"/>
      <c r="DZ216" s="39"/>
      <c r="EA216" s="39"/>
      <c r="EB216" s="39"/>
      <c r="EC216" s="39"/>
      <c r="ED216" s="39"/>
      <c r="EE216" s="39"/>
      <c r="EF216" s="39"/>
      <c r="EG216" s="39"/>
      <c r="EH216" s="39"/>
      <c r="EI216" s="39"/>
      <c r="EJ216" s="39"/>
      <c r="EK216" s="39"/>
      <c r="EL216" s="39"/>
      <c r="EN216" s="24">
        <v>213</v>
      </c>
      <c r="EO216" s="38">
        <v>4</v>
      </c>
      <c r="EP216" s="38">
        <v>3</v>
      </c>
      <c r="EQ216" s="17">
        <v>554500</v>
      </c>
      <c r="ER216" s="17">
        <v>391460</v>
      </c>
      <c r="ES216" s="41">
        <f t="shared" si="39"/>
        <v>331.23</v>
      </c>
      <c r="ET216" s="41">
        <f t="shared" si="40"/>
        <v>198.98699750399999</v>
      </c>
      <c r="EU216" s="41">
        <f t="shared" si="42"/>
        <v>132.24300249600003</v>
      </c>
      <c r="EV216" s="27" t="str">
        <f t="shared" si="43"/>
        <v>4,3</v>
      </c>
      <c r="EW216" s="28">
        <v>2</v>
      </c>
      <c r="EX216" s="28">
        <v>60</v>
      </c>
      <c r="EY216" s="28">
        <v>27</v>
      </c>
      <c r="EZ216" s="28">
        <v>301.42500000000001</v>
      </c>
      <c r="FA216" s="27" t="str">
        <f t="shared" si="44"/>
        <v/>
      </c>
      <c r="FB216" s="28">
        <f t="shared" si="45"/>
        <v>0</v>
      </c>
      <c r="FC216" s="28">
        <f t="shared" si="45"/>
        <v>0</v>
      </c>
      <c r="FD216" s="28">
        <f t="shared" si="46"/>
        <v>301.42500000000001</v>
      </c>
      <c r="FE216" s="29">
        <f t="shared" si="41"/>
        <v>0</v>
      </c>
      <c r="FF216" s="3" t="str">
        <f t="shared" si="47"/>
        <v/>
      </c>
      <c r="FG216" s="42" t="str">
        <f t="shared" si="48"/>
        <v/>
      </c>
      <c r="FH216" s="42" t="str">
        <f t="shared" si="48"/>
        <v/>
      </c>
      <c r="FI216" s="42" t="str">
        <f t="shared" si="48"/>
        <v/>
      </c>
      <c r="FK216" s="32">
        <v>1</v>
      </c>
      <c r="FL216" s="32">
        <v>213</v>
      </c>
      <c r="FM216" s="31">
        <v>1</v>
      </c>
      <c r="FN216" s="31">
        <v>36</v>
      </c>
      <c r="FO216" s="31">
        <v>49</v>
      </c>
      <c r="FP216" s="32" t="s">
        <v>25</v>
      </c>
      <c r="FQ216" s="32">
        <v>2.5000000000000001E-2</v>
      </c>
      <c r="FR216" s="32">
        <v>0</v>
      </c>
      <c r="FS216" s="32">
        <v>0</v>
      </c>
      <c r="FT216" s="32">
        <v>0</v>
      </c>
      <c r="FU216" s="32">
        <v>0</v>
      </c>
      <c r="FV216" s="39"/>
    </row>
    <row r="217" spans="1:178" ht="2.1" customHeight="1" x14ac:dyDescent="0.25">
      <c r="A217" s="5"/>
      <c r="B217" s="1">
        <v>196.65911798400001</v>
      </c>
      <c r="C217" s="1">
        <v>196.61119123200001</v>
      </c>
      <c r="D217" s="1">
        <v>196.56326447999999</v>
      </c>
      <c r="E217" s="1">
        <v>196.51654473599999</v>
      </c>
      <c r="F217" s="1">
        <v>196.46982499200001</v>
      </c>
      <c r="G217" s="1">
        <v>196.42310524800001</v>
      </c>
      <c r="H217" s="1">
        <v>196.37638550400001</v>
      </c>
      <c r="I217" s="1">
        <v>196.32966576000001</v>
      </c>
      <c r="J217" s="1">
        <v>196.284274944</v>
      </c>
      <c r="K217" s="1">
        <v>196.238884128</v>
      </c>
      <c r="L217" s="1">
        <v>196.19349331199999</v>
      </c>
      <c r="M217" s="1">
        <v>196.14810249600001</v>
      </c>
      <c r="N217" s="1">
        <v>196.10271168</v>
      </c>
      <c r="O217" s="1">
        <v>196.059021648</v>
      </c>
      <c r="P217" s="1">
        <v>196.015331616</v>
      </c>
      <c r="Q217" s="1">
        <v>195.971641583999</v>
      </c>
      <c r="R217" s="1">
        <v>195.927951551999</v>
      </c>
      <c r="S217" s="1">
        <v>195.884261519999</v>
      </c>
      <c r="T217" s="1">
        <v>195.84649070399999</v>
      </c>
      <c r="U217" s="1">
        <v>195.80871988799899</v>
      </c>
      <c r="V217" s="1">
        <v>195.77094907200001</v>
      </c>
      <c r="W217" s="1">
        <v>195.733178256</v>
      </c>
      <c r="X217" s="1">
        <v>195.695407439999</v>
      </c>
      <c r="Y217" s="1">
        <v>195.65133945599999</v>
      </c>
      <c r="Z217" s="1">
        <v>195.60727147200001</v>
      </c>
      <c r="AA217" s="1">
        <v>195.563203487999</v>
      </c>
      <c r="AB217" s="1">
        <v>195.51913550399999</v>
      </c>
      <c r="AC217" s="1">
        <v>195.47506752000001</v>
      </c>
      <c r="AD217" s="1">
        <v>195.43750396799999</v>
      </c>
      <c r="AE217" s="1">
        <v>195.399940415999</v>
      </c>
      <c r="AF217" s="1">
        <v>195.362376863999</v>
      </c>
      <c r="AG217" s="1">
        <v>195.324813312</v>
      </c>
      <c r="AH217" s="1">
        <v>195.28724976000001</v>
      </c>
      <c r="AI217" s="1">
        <v>195.252130704</v>
      </c>
      <c r="AJ217" s="1">
        <v>195.21701164799899</v>
      </c>
      <c r="AK217" s="1">
        <v>195.181892591999</v>
      </c>
      <c r="AL217" s="1">
        <v>195.14677353600001</v>
      </c>
      <c r="AM217" s="1">
        <v>195.111654479999</v>
      </c>
      <c r="AN217" s="1">
        <v>195.07918108800001</v>
      </c>
      <c r="AO217" s="1">
        <v>195.046707695999</v>
      </c>
      <c r="AP217" s="1">
        <v>195.01423430400001</v>
      </c>
      <c r="AQ217" s="1">
        <v>194.981760912</v>
      </c>
      <c r="AR217" s="1">
        <v>194.94928752000001</v>
      </c>
      <c r="AS217" s="1">
        <v>194.92002062399999</v>
      </c>
      <c r="AT217" s="1">
        <v>194.890753727999</v>
      </c>
      <c r="AU217" s="1">
        <v>194.861486832</v>
      </c>
      <c r="AV217" s="1">
        <v>194.832219936</v>
      </c>
      <c r="AW217" s="1">
        <v>194.80295304000001</v>
      </c>
      <c r="AX217" s="1">
        <v>194.77688654400001</v>
      </c>
      <c r="AY217" s="1">
        <v>194.75082004800001</v>
      </c>
      <c r="AZ217" s="1">
        <v>194.72475355200001</v>
      </c>
      <c r="BA217" s="1">
        <v>194.69868705600001</v>
      </c>
      <c r="BB217" s="1">
        <v>194.67262056000001</v>
      </c>
      <c r="BC217" s="1">
        <v>194.650175088</v>
      </c>
      <c r="BD217" s="1">
        <v>194.62772961600001</v>
      </c>
      <c r="BE217" s="1">
        <v>194.605284144</v>
      </c>
      <c r="BF217" s="1">
        <v>194.58283867200001</v>
      </c>
      <c r="BG217" s="1">
        <v>194.56039319999999</v>
      </c>
      <c r="BH217" s="1">
        <v>194.54380598399999</v>
      </c>
      <c r="BI217" s="1">
        <v>194.52721876800001</v>
      </c>
      <c r="BJ217" s="1">
        <v>194.51063155200001</v>
      </c>
      <c r="BK217" s="1">
        <v>194.494044336</v>
      </c>
      <c r="BL217" s="1">
        <v>194.477457119999</v>
      </c>
      <c r="BM217" s="1">
        <v>194.461851359999</v>
      </c>
      <c r="BN217" s="1">
        <v>194.446245599999</v>
      </c>
      <c r="BO217" s="1">
        <v>194.43063984</v>
      </c>
      <c r="BP217" s="1">
        <v>194.41503408</v>
      </c>
      <c r="BQ217" s="1">
        <v>194.39942832</v>
      </c>
      <c r="BR217" s="1">
        <v>194.390119728</v>
      </c>
      <c r="BS217" s="1">
        <v>194.38081113600001</v>
      </c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N217" s="24">
        <v>214</v>
      </c>
      <c r="EO217" s="38">
        <v>4</v>
      </c>
      <c r="EP217" s="38">
        <v>4</v>
      </c>
      <c r="EQ217" s="17">
        <v>554540</v>
      </c>
      <c r="ER217" s="17">
        <v>391460</v>
      </c>
      <c r="ES217" s="41">
        <f t="shared" si="39"/>
        <v>330.66</v>
      </c>
      <c r="ET217" s="41">
        <f t="shared" si="40"/>
        <v>198.92792116800001</v>
      </c>
      <c r="EU217" s="41">
        <f t="shared" si="42"/>
        <v>131.73207883200001</v>
      </c>
      <c r="EV217" s="27" t="str">
        <f t="shared" si="43"/>
        <v>4,4</v>
      </c>
      <c r="EW217" s="28">
        <v>2</v>
      </c>
      <c r="EX217" s="28">
        <v>60</v>
      </c>
      <c r="EY217" s="28">
        <v>28</v>
      </c>
      <c r="EZ217" s="28">
        <v>301.24</v>
      </c>
      <c r="FA217" s="27" t="str">
        <f t="shared" si="44"/>
        <v/>
      </c>
      <c r="FB217" s="28">
        <f t="shared" si="45"/>
        <v>0</v>
      </c>
      <c r="FC217" s="28">
        <f t="shared" si="45"/>
        <v>0</v>
      </c>
      <c r="FD217" s="28">
        <f t="shared" si="46"/>
        <v>301.24</v>
      </c>
      <c r="FE217" s="29">
        <f t="shared" si="41"/>
        <v>0</v>
      </c>
      <c r="FF217" s="3" t="str">
        <f t="shared" si="47"/>
        <v/>
      </c>
      <c r="FG217" s="42" t="str">
        <f t="shared" si="48"/>
        <v/>
      </c>
      <c r="FH217" s="42" t="str">
        <f t="shared" si="48"/>
        <v/>
      </c>
      <c r="FI217" s="42" t="str">
        <f t="shared" si="48"/>
        <v/>
      </c>
      <c r="FK217" s="32">
        <v>1</v>
      </c>
      <c r="FL217" s="32">
        <v>214</v>
      </c>
      <c r="FM217" s="31">
        <v>1</v>
      </c>
      <c r="FN217" s="31">
        <v>37</v>
      </c>
      <c r="FO217" s="31">
        <v>32</v>
      </c>
      <c r="FP217" s="32" t="s">
        <v>25</v>
      </c>
      <c r="FQ217" s="32">
        <v>2.5000000000000001E-2</v>
      </c>
      <c r="FR217" s="32">
        <v>0</v>
      </c>
      <c r="FS217" s="32">
        <v>0</v>
      </c>
      <c r="FT217" s="32">
        <v>0</v>
      </c>
      <c r="FU217" s="32">
        <v>0</v>
      </c>
      <c r="FV217" s="39"/>
    </row>
    <row r="218" spans="1:178" ht="2.1" customHeight="1" x14ac:dyDescent="0.25">
      <c r="A218" s="5"/>
      <c r="B218" s="1">
        <v>196.551450432</v>
      </c>
      <c r="C218" s="1">
        <v>196.50352368</v>
      </c>
      <c r="D218" s="1">
        <v>196.45796827199999</v>
      </c>
      <c r="E218" s="1">
        <v>196.41124852799999</v>
      </c>
      <c r="F218" s="1">
        <v>196.36452878399999</v>
      </c>
      <c r="G218" s="1">
        <v>196.31780903999999</v>
      </c>
      <c r="H218" s="1">
        <v>196.27108929600001</v>
      </c>
      <c r="I218" s="1">
        <v>196.22691768000001</v>
      </c>
      <c r="J218" s="1">
        <v>196.18152686400001</v>
      </c>
      <c r="K218" s="1">
        <v>196.136136048</v>
      </c>
      <c r="L218" s="1">
        <v>196.09074523199999</v>
      </c>
      <c r="M218" s="1">
        <v>196.04535441600001</v>
      </c>
      <c r="N218" s="1">
        <v>196.00267022400001</v>
      </c>
      <c r="O218" s="1">
        <v>195.95898019200001</v>
      </c>
      <c r="P218" s="1">
        <v>195.91529016000001</v>
      </c>
      <c r="Q218" s="1">
        <v>195.87160012800001</v>
      </c>
      <c r="R218" s="1">
        <v>195.82791009599899</v>
      </c>
      <c r="S218" s="1">
        <v>195.78686572800001</v>
      </c>
      <c r="T218" s="1">
        <v>195.74909491199901</v>
      </c>
      <c r="U218" s="1">
        <v>195.711324095999</v>
      </c>
      <c r="V218" s="1">
        <v>195.67355327999999</v>
      </c>
      <c r="W218" s="1">
        <v>195.63578246399899</v>
      </c>
      <c r="X218" s="1">
        <v>195.60040127999901</v>
      </c>
      <c r="Y218" s="1">
        <v>195.559356911999</v>
      </c>
      <c r="Z218" s="1">
        <v>195.51528892799999</v>
      </c>
      <c r="AA218" s="1">
        <v>195.47122094400001</v>
      </c>
      <c r="AB218" s="1">
        <v>195.42715296</v>
      </c>
      <c r="AC218" s="1">
        <v>195.38308497599999</v>
      </c>
      <c r="AD218" s="1">
        <v>195.345521423999</v>
      </c>
      <c r="AE218" s="1">
        <v>195.307957872</v>
      </c>
      <c r="AF218" s="1">
        <v>195.27039432000001</v>
      </c>
      <c r="AG218" s="1">
        <v>195.23283076800001</v>
      </c>
      <c r="AH218" s="1">
        <v>195.19791287999999</v>
      </c>
      <c r="AI218" s="1">
        <v>195.162793824</v>
      </c>
      <c r="AJ218" s="1">
        <v>195.12767476799999</v>
      </c>
      <c r="AK218" s="1">
        <v>195.09255571200001</v>
      </c>
      <c r="AL218" s="1">
        <v>195.057436655999</v>
      </c>
      <c r="AM218" s="1">
        <v>195.025048607999</v>
      </c>
      <c r="AN218" s="1">
        <v>194.99257521600001</v>
      </c>
      <c r="AO218" s="1">
        <v>194.96010182399999</v>
      </c>
      <c r="AP218" s="1">
        <v>194.92762843200001</v>
      </c>
      <c r="AQ218" s="1">
        <v>194.89515503999999</v>
      </c>
      <c r="AR218" s="1">
        <v>194.865430944</v>
      </c>
      <c r="AS218" s="1">
        <v>194.83870608000001</v>
      </c>
      <c r="AT218" s="1">
        <v>194.80943918400001</v>
      </c>
      <c r="AU218" s="1">
        <v>194.78017228799999</v>
      </c>
      <c r="AV218" s="1">
        <v>194.75090539199999</v>
      </c>
      <c r="AW218" s="1">
        <v>194.721638496</v>
      </c>
      <c r="AX218" s="1">
        <v>194.69806526400001</v>
      </c>
      <c r="AY218" s="1">
        <v>194.67199876800001</v>
      </c>
      <c r="AZ218" s="1">
        <v>194.64593227200001</v>
      </c>
      <c r="BA218" s="1">
        <v>194.61986577600001</v>
      </c>
      <c r="BB218" s="1">
        <v>194.59379928000001</v>
      </c>
      <c r="BC218" s="1">
        <v>194.573999472</v>
      </c>
      <c r="BD218" s="1">
        <v>194.55155400000001</v>
      </c>
      <c r="BE218" s="1">
        <v>194.52910852799999</v>
      </c>
      <c r="BF218" s="1">
        <v>194.50666305600001</v>
      </c>
      <c r="BG218" s="1">
        <v>194.48421758399999</v>
      </c>
      <c r="BH218" s="1">
        <v>194.46763036799899</v>
      </c>
      <c r="BI218" s="1">
        <v>194.45104315200001</v>
      </c>
      <c r="BJ218" s="1">
        <v>194.43445593600001</v>
      </c>
      <c r="BK218" s="1">
        <v>194.41786872</v>
      </c>
      <c r="BL218" s="1">
        <v>194.403445583999</v>
      </c>
      <c r="BM218" s="1">
        <v>194.387839824</v>
      </c>
      <c r="BN218" s="1">
        <v>194.372234063999</v>
      </c>
      <c r="BO218" s="1">
        <v>194.356628304</v>
      </c>
      <c r="BP218" s="1">
        <v>194.341022544</v>
      </c>
      <c r="BQ218" s="1">
        <v>194.32824532800001</v>
      </c>
      <c r="BR218" s="1">
        <v>194.321375136</v>
      </c>
      <c r="BS218" s="1">
        <v>194.312066544</v>
      </c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  <c r="CT218" s="39"/>
      <c r="CU218" s="39"/>
      <c r="CV218" s="39"/>
      <c r="CW218" s="39"/>
      <c r="CX218" s="39"/>
      <c r="CY218" s="39"/>
      <c r="CZ218" s="39"/>
      <c r="DA218" s="39"/>
      <c r="DB218" s="39"/>
      <c r="DC218" s="39"/>
      <c r="DD218" s="39"/>
      <c r="DE218" s="39"/>
      <c r="DF218" s="39"/>
      <c r="DG218" s="39"/>
      <c r="DH218" s="39"/>
      <c r="DI218" s="39"/>
      <c r="DJ218" s="39"/>
      <c r="DK218" s="39"/>
      <c r="DL218" s="39"/>
      <c r="DM218" s="39"/>
      <c r="DN218" s="39"/>
      <c r="DO218" s="39"/>
      <c r="DP218" s="39"/>
      <c r="DQ218" s="39"/>
      <c r="DR218" s="39"/>
      <c r="DS218" s="39"/>
      <c r="DT218" s="39"/>
      <c r="DU218" s="39"/>
      <c r="DV218" s="39"/>
      <c r="DW218" s="39"/>
      <c r="DX218" s="39"/>
      <c r="DY218" s="39"/>
      <c r="DZ218" s="39"/>
      <c r="EA218" s="39"/>
      <c r="EB218" s="39"/>
      <c r="EC218" s="39"/>
      <c r="ED218" s="39"/>
      <c r="EE218" s="39"/>
      <c r="EF218" s="39"/>
      <c r="EG218" s="39"/>
      <c r="EH218" s="39"/>
      <c r="EI218" s="39"/>
      <c r="EJ218" s="39"/>
      <c r="EK218" s="39"/>
      <c r="EL218" s="39"/>
      <c r="EN218" s="24">
        <v>215</v>
      </c>
      <c r="EO218" s="38">
        <v>4</v>
      </c>
      <c r="EP218" s="38">
        <v>5</v>
      </c>
      <c r="EQ218" s="17">
        <v>554580</v>
      </c>
      <c r="ER218" s="17">
        <v>391460</v>
      </c>
      <c r="ES218" s="41">
        <f t="shared" si="39"/>
        <v>330.09</v>
      </c>
      <c r="ET218" s="41">
        <f t="shared" si="40"/>
        <v>198.86547374400001</v>
      </c>
      <c r="EU218" s="41">
        <f t="shared" si="42"/>
        <v>131.22452625599996</v>
      </c>
      <c r="EV218" s="27" t="str">
        <f t="shared" si="43"/>
        <v>4,5</v>
      </c>
      <c r="EW218" s="28">
        <v>2</v>
      </c>
      <c r="EX218" s="28">
        <v>60</v>
      </c>
      <c r="EY218" s="28">
        <v>29</v>
      </c>
      <c r="EZ218" s="28">
        <v>301.10199999999998</v>
      </c>
      <c r="FA218" s="27" t="str">
        <f t="shared" si="44"/>
        <v/>
      </c>
      <c r="FB218" s="28">
        <f t="shared" si="45"/>
        <v>0</v>
      </c>
      <c r="FC218" s="28">
        <f t="shared" si="45"/>
        <v>0</v>
      </c>
      <c r="FD218" s="28">
        <f t="shared" si="46"/>
        <v>301.10199999999998</v>
      </c>
      <c r="FE218" s="29">
        <f t="shared" si="41"/>
        <v>0</v>
      </c>
      <c r="FF218" s="3" t="str">
        <f t="shared" si="47"/>
        <v/>
      </c>
      <c r="FG218" s="42" t="str">
        <f t="shared" si="48"/>
        <v/>
      </c>
      <c r="FH218" s="42" t="str">
        <f t="shared" si="48"/>
        <v/>
      </c>
      <c r="FI218" s="42" t="str">
        <f t="shared" si="48"/>
        <v/>
      </c>
      <c r="FK218" s="32">
        <v>1</v>
      </c>
      <c r="FL218" s="32">
        <v>215</v>
      </c>
      <c r="FM218" s="31">
        <v>1</v>
      </c>
      <c r="FN218" s="31">
        <v>29</v>
      </c>
      <c r="FO218" s="31">
        <v>28</v>
      </c>
      <c r="FP218" s="32" t="s">
        <v>25</v>
      </c>
      <c r="FQ218" s="32">
        <v>4.4999999999999998E-2</v>
      </c>
      <c r="FR218" s="32">
        <v>0</v>
      </c>
      <c r="FS218" s="32">
        <v>0</v>
      </c>
      <c r="FT218" s="32">
        <v>0</v>
      </c>
      <c r="FU218" s="32">
        <v>0</v>
      </c>
      <c r="FV218" s="39"/>
    </row>
    <row r="219" spans="1:178" ht="2.1" customHeight="1" x14ac:dyDescent="0.25">
      <c r="A219" s="5"/>
      <c r="B219" s="1">
        <v>196.44378287999999</v>
      </c>
      <c r="C219" s="1">
        <v>196.398227472</v>
      </c>
      <c r="D219" s="1">
        <v>196.35267206399999</v>
      </c>
      <c r="E219" s="1">
        <v>196.30595231999999</v>
      </c>
      <c r="F219" s="1">
        <v>196.25923257599999</v>
      </c>
      <c r="G219" s="1">
        <v>196.21251283199999</v>
      </c>
      <c r="H219" s="1">
        <v>196.16834121599999</v>
      </c>
      <c r="I219" s="1">
        <v>196.12416959999999</v>
      </c>
      <c r="J219" s="1">
        <v>196.07877878400001</v>
      </c>
      <c r="K219" s="1">
        <v>196.033387968</v>
      </c>
      <c r="L219" s="1">
        <v>195.98799715199999</v>
      </c>
      <c r="M219" s="1">
        <v>195.94531296</v>
      </c>
      <c r="N219" s="1">
        <v>195.902628768</v>
      </c>
      <c r="O219" s="1">
        <v>195.858938736</v>
      </c>
      <c r="P219" s="1">
        <v>195.815248703999</v>
      </c>
      <c r="Q219" s="1">
        <v>195.771558672</v>
      </c>
      <c r="R219" s="1">
        <v>195.730514304</v>
      </c>
      <c r="S219" s="1">
        <v>195.68946993599999</v>
      </c>
      <c r="T219" s="1">
        <v>195.65169911999899</v>
      </c>
      <c r="U219" s="1">
        <v>195.61392830400001</v>
      </c>
      <c r="V219" s="1">
        <v>195.57615748800001</v>
      </c>
      <c r="W219" s="1">
        <v>195.54077630399999</v>
      </c>
      <c r="X219" s="1">
        <v>195.50539512</v>
      </c>
      <c r="Y219" s="1">
        <v>195.464350752</v>
      </c>
      <c r="Z219" s="1">
        <v>195.423306384</v>
      </c>
      <c r="AA219" s="1">
        <v>195.37923839999999</v>
      </c>
      <c r="AB219" s="1">
        <v>195.33517041600001</v>
      </c>
      <c r="AC219" s="1">
        <v>195.291102432</v>
      </c>
      <c r="AD219" s="1">
        <v>195.25353888000001</v>
      </c>
      <c r="AE219" s="1">
        <v>195.21597532800001</v>
      </c>
      <c r="AF219" s="1">
        <v>195.17841177599999</v>
      </c>
      <c r="AG219" s="1">
        <v>195.14349388799999</v>
      </c>
      <c r="AH219" s="1">
        <v>195.108575999999</v>
      </c>
      <c r="AI219" s="1">
        <v>195.07345694399999</v>
      </c>
      <c r="AJ219" s="1">
        <v>195.038337888</v>
      </c>
      <c r="AK219" s="1">
        <v>195.00321883199999</v>
      </c>
      <c r="AL219" s="1">
        <v>194.97083078399999</v>
      </c>
      <c r="AM219" s="1">
        <v>194.93844273600001</v>
      </c>
      <c r="AN219" s="1">
        <v>194.905969343999</v>
      </c>
      <c r="AO219" s="1">
        <v>194.87349595200001</v>
      </c>
      <c r="AP219" s="1">
        <v>194.841022559999</v>
      </c>
      <c r="AQ219" s="1">
        <v>194.811298464</v>
      </c>
      <c r="AR219" s="1">
        <v>194.78157436800001</v>
      </c>
      <c r="AS219" s="1">
        <v>194.75484950399999</v>
      </c>
      <c r="AT219" s="1">
        <v>194.72812464</v>
      </c>
      <c r="AU219" s="1">
        <v>194.69885774400001</v>
      </c>
      <c r="AV219" s="1">
        <v>194.66959084800001</v>
      </c>
      <c r="AW219" s="1">
        <v>194.64032395199999</v>
      </c>
      <c r="AX219" s="1">
        <v>194.61675072</v>
      </c>
      <c r="AY219" s="1">
        <v>194.59317748800001</v>
      </c>
      <c r="AZ219" s="1">
        <v>194.56711099200001</v>
      </c>
      <c r="BA219" s="1">
        <v>194.54104449600001</v>
      </c>
      <c r="BB219" s="1">
        <v>194.51497800000001</v>
      </c>
      <c r="BC219" s="1">
        <v>194.495178192</v>
      </c>
      <c r="BD219" s="1">
        <v>194.47537838400001</v>
      </c>
      <c r="BE219" s="1">
        <v>194.45293291199999</v>
      </c>
      <c r="BF219" s="1">
        <v>194.43048744000001</v>
      </c>
      <c r="BG219" s="1">
        <v>194.40804196799999</v>
      </c>
      <c r="BH219" s="1">
        <v>194.39145475199999</v>
      </c>
      <c r="BI219" s="1">
        <v>194.37486753600001</v>
      </c>
      <c r="BJ219" s="1">
        <v>194.35828032000001</v>
      </c>
      <c r="BK219" s="1">
        <v>194.343857184</v>
      </c>
      <c r="BL219" s="1">
        <v>194.329434047999</v>
      </c>
      <c r="BM219" s="1">
        <v>194.313828287999</v>
      </c>
      <c r="BN219" s="1">
        <v>194.298222527999</v>
      </c>
      <c r="BO219" s="1">
        <v>194.282616768</v>
      </c>
      <c r="BP219" s="1">
        <v>194.26983955200001</v>
      </c>
      <c r="BQ219" s="1">
        <v>194.25706233599999</v>
      </c>
      <c r="BR219" s="1">
        <v>194.25019214400001</v>
      </c>
      <c r="BS219" s="1">
        <v>194.243321952</v>
      </c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/>
      <c r="CS219" s="39"/>
      <c r="CT219" s="39"/>
      <c r="CU219" s="39"/>
      <c r="CV219" s="39"/>
      <c r="CW219" s="39"/>
      <c r="CX219" s="39"/>
      <c r="CY219" s="39"/>
      <c r="CZ219" s="39"/>
      <c r="DA219" s="39"/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9"/>
      <c r="DM219" s="39"/>
      <c r="DN219" s="39"/>
      <c r="DO219" s="39"/>
      <c r="DP219" s="39"/>
      <c r="DQ219" s="39"/>
      <c r="DR219" s="39"/>
      <c r="DS219" s="39"/>
      <c r="DT219" s="39"/>
      <c r="DU219" s="39"/>
      <c r="DV219" s="39"/>
      <c r="DW219" s="39"/>
      <c r="DX219" s="39"/>
      <c r="DY219" s="39"/>
      <c r="DZ219" s="39"/>
      <c r="EA219" s="39"/>
      <c r="EB219" s="39"/>
      <c r="EC219" s="39"/>
      <c r="ED219" s="39"/>
      <c r="EE219" s="39"/>
      <c r="EF219" s="39"/>
      <c r="EG219" s="39"/>
      <c r="EH219" s="39"/>
      <c r="EI219" s="39"/>
      <c r="EJ219" s="39"/>
      <c r="EK219" s="39"/>
      <c r="EL219" s="39"/>
      <c r="EN219" s="24">
        <v>216</v>
      </c>
      <c r="EO219" s="38">
        <v>4</v>
      </c>
      <c r="EP219" s="38">
        <v>6</v>
      </c>
      <c r="EQ219" s="17">
        <v>554620</v>
      </c>
      <c r="ER219" s="17">
        <v>391460</v>
      </c>
      <c r="ES219" s="41">
        <f t="shared" si="39"/>
        <v>329.52</v>
      </c>
      <c r="ET219" s="41">
        <f t="shared" si="40"/>
        <v>198.80302631999899</v>
      </c>
      <c r="EU219" s="41">
        <f t="shared" si="42"/>
        <v>130.71697368000099</v>
      </c>
      <c r="EV219" s="27" t="str">
        <f t="shared" si="43"/>
        <v>4,6</v>
      </c>
      <c r="EW219" s="28">
        <v>2</v>
      </c>
      <c r="EX219" s="28">
        <v>60</v>
      </c>
      <c r="EY219" s="28">
        <v>30</v>
      </c>
      <c r="EZ219" s="28">
        <v>300.96100000000001</v>
      </c>
      <c r="FA219" s="27" t="str">
        <f t="shared" si="44"/>
        <v/>
      </c>
      <c r="FB219" s="28">
        <f t="shared" si="45"/>
        <v>0</v>
      </c>
      <c r="FC219" s="28">
        <f t="shared" si="45"/>
        <v>0</v>
      </c>
      <c r="FD219" s="28">
        <f t="shared" si="46"/>
        <v>300.96100000000001</v>
      </c>
      <c r="FE219" s="29">
        <f t="shared" si="41"/>
        <v>0</v>
      </c>
      <c r="FF219" s="3" t="str">
        <f t="shared" si="47"/>
        <v/>
      </c>
      <c r="FG219" s="42" t="str">
        <f t="shared" si="48"/>
        <v/>
      </c>
      <c r="FH219" s="42" t="str">
        <f t="shared" si="48"/>
        <v/>
      </c>
      <c r="FI219" s="42" t="str">
        <f t="shared" si="48"/>
        <v/>
      </c>
      <c r="FK219" s="32">
        <v>1</v>
      </c>
      <c r="FL219" s="32">
        <v>216</v>
      </c>
      <c r="FM219" s="31">
        <v>1</v>
      </c>
      <c r="FN219" s="31">
        <v>37</v>
      </c>
      <c r="FO219" s="31">
        <v>41</v>
      </c>
      <c r="FP219" s="32" t="s">
        <v>25</v>
      </c>
      <c r="FQ219" s="32">
        <v>2.5000000000000001E-2</v>
      </c>
      <c r="FR219" s="32">
        <v>0</v>
      </c>
      <c r="FS219" s="32">
        <v>0</v>
      </c>
      <c r="FT219" s="32">
        <v>0</v>
      </c>
      <c r="FU219" s="32">
        <v>0</v>
      </c>
      <c r="FV219" s="39"/>
    </row>
    <row r="220" spans="1:178" ht="2.1" customHeight="1" x14ac:dyDescent="0.25">
      <c r="A220" s="5"/>
      <c r="B220" s="1">
        <v>196.33848667199999</v>
      </c>
      <c r="C220" s="1">
        <v>196.292931264</v>
      </c>
      <c r="D220" s="1">
        <v>196.24737585599999</v>
      </c>
      <c r="E220" s="1">
        <v>196.20065611199999</v>
      </c>
      <c r="F220" s="1">
        <v>196.15393636799999</v>
      </c>
      <c r="G220" s="1">
        <v>196.10976475199899</v>
      </c>
      <c r="H220" s="1">
        <v>196.06559313599999</v>
      </c>
      <c r="I220" s="1">
        <v>196.021421519999</v>
      </c>
      <c r="J220" s="1">
        <v>195.97603070399899</v>
      </c>
      <c r="K220" s="1">
        <v>195.930639888</v>
      </c>
      <c r="L220" s="1">
        <v>195.88795569600001</v>
      </c>
      <c r="M220" s="1">
        <v>195.84527150400001</v>
      </c>
      <c r="N220" s="1">
        <v>195.80258731200001</v>
      </c>
      <c r="O220" s="1">
        <v>195.75889728000001</v>
      </c>
      <c r="P220" s="1">
        <v>195.71520724800001</v>
      </c>
      <c r="Q220" s="1">
        <v>195.67416287999899</v>
      </c>
      <c r="R220" s="1">
        <v>195.63311851200001</v>
      </c>
      <c r="S220" s="1">
        <v>195.59207414399901</v>
      </c>
      <c r="T220" s="1">
        <v>195.554303328</v>
      </c>
      <c r="U220" s="1">
        <v>195.516532511999</v>
      </c>
      <c r="V220" s="1">
        <v>195.48115132800001</v>
      </c>
      <c r="W220" s="1">
        <v>195.445770143999</v>
      </c>
      <c r="X220" s="1">
        <v>195.41038896000001</v>
      </c>
      <c r="Y220" s="1">
        <v>195.369344592</v>
      </c>
      <c r="Z220" s="1">
        <v>195.328300224</v>
      </c>
      <c r="AA220" s="1">
        <v>195.287255856</v>
      </c>
      <c r="AB220" s="1">
        <v>195.24318787199999</v>
      </c>
      <c r="AC220" s="1">
        <v>195.19911988800001</v>
      </c>
      <c r="AD220" s="1">
        <v>195.16155633599899</v>
      </c>
      <c r="AE220" s="1">
        <v>195.123992783999</v>
      </c>
      <c r="AF220" s="1">
        <v>195.089074895999</v>
      </c>
      <c r="AG220" s="1">
        <v>195.054157008</v>
      </c>
      <c r="AH220" s="1">
        <v>195.01923912000001</v>
      </c>
      <c r="AI220" s="1">
        <v>194.984120063999</v>
      </c>
      <c r="AJ220" s="1">
        <v>194.94900100799899</v>
      </c>
      <c r="AK220" s="1">
        <v>194.91661296000001</v>
      </c>
      <c r="AL220" s="1">
        <v>194.88422491199901</v>
      </c>
      <c r="AM220" s="1">
        <v>194.85183686400001</v>
      </c>
      <c r="AN220" s="1">
        <v>194.819363471999</v>
      </c>
      <c r="AO220" s="1">
        <v>194.78689008000001</v>
      </c>
      <c r="AP220" s="1">
        <v>194.75716598400001</v>
      </c>
      <c r="AQ220" s="1">
        <v>194.72744188799999</v>
      </c>
      <c r="AR220" s="1">
        <v>194.69771779199999</v>
      </c>
      <c r="AS220" s="1">
        <v>194.670992928</v>
      </c>
      <c r="AT220" s="1">
        <v>194.64426806399999</v>
      </c>
      <c r="AU220" s="1">
        <v>194.6175432</v>
      </c>
      <c r="AV220" s="1">
        <v>194.588276304</v>
      </c>
      <c r="AW220" s="1">
        <v>194.55900940800001</v>
      </c>
      <c r="AX220" s="1">
        <v>194.53543617599999</v>
      </c>
      <c r="AY220" s="1">
        <v>194.511862944</v>
      </c>
      <c r="AZ220" s="1">
        <v>194.48828971200001</v>
      </c>
      <c r="BA220" s="1">
        <v>194.46222321600001</v>
      </c>
      <c r="BB220" s="1">
        <v>194.43615672000001</v>
      </c>
      <c r="BC220" s="1">
        <v>194.416356912</v>
      </c>
      <c r="BD220" s="1">
        <v>194.39655710400001</v>
      </c>
      <c r="BE220" s="1">
        <v>194.37675729599999</v>
      </c>
      <c r="BF220" s="1">
        <v>194.35431182400001</v>
      </c>
      <c r="BG220" s="1">
        <v>194.33186635199999</v>
      </c>
      <c r="BH220" s="1">
        <v>194.31527913599999</v>
      </c>
      <c r="BI220" s="1">
        <v>194.29869192000001</v>
      </c>
      <c r="BJ220" s="1">
        <v>194.28426878400001</v>
      </c>
      <c r="BK220" s="1">
        <v>194.269845648</v>
      </c>
      <c r="BL220" s="1">
        <v>194.255422511999</v>
      </c>
      <c r="BM220" s="1">
        <v>194.239816751999</v>
      </c>
      <c r="BN220" s="1">
        <v>194.224210991999</v>
      </c>
      <c r="BO220" s="1">
        <v>194.21143377599901</v>
      </c>
      <c r="BP220" s="1">
        <v>194.19865655999999</v>
      </c>
      <c r="BQ220" s="1">
        <v>194.18587934399901</v>
      </c>
      <c r="BR220" s="1">
        <v>194.17900915199999</v>
      </c>
      <c r="BS220" s="1">
        <v>194.17213896000001</v>
      </c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N220" s="24">
        <v>217</v>
      </c>
      <c r="EO220" s="38">
        <v>4</v>
      </c>
      <c r="EP220" s="38">
        <v>7</v>
      </c>
      <c r="EQ220" s="17">
        <v>554660</v>
      </c>
      <c r="ER220" s="17">
        <v>391460</v>
      </c>
      <c r="ES220" s="41">
        <f t="shared" si="39"/>
        <v>328.95</v>
      </c>
      <c r="ET220" s="41">
        <f t="shared" si="40"/>
        <v>198.74057889599899</v>
      </c>
      <c r="EU220" s="41">
        <f t="shared" si="42"/>
        <v>130.209421104001</v>
      </c>
      <c r="EV220" s="27" t="str">
        <f t="shared" si="43"/>
        <v>4,7</v>
      </c>
      <c r="EW220" s="28">
        <v>2</v>
      </c>
      <c r="EX220" s="28">
        <v>60</v>
      </c>
      <c r="EY220" s="28">
        <v>31</v>
      </c>
      <c r="EZ220" s="28">
        <v>300.76900000000001</v>
      </c>
      <c r="FA220" s="27" t="str">
        <f t="shared" si="44"/>
        <v/>
      </c>
      <c r="FB220" s="28">
        <f t="shared" si="45"/>
        <v>0</v>
      </c>
      <c r="FC220" s="28">
        <f t="shared" si="45"/>
        <v>0</v>
      </c>
      <c r="FD220" s="28">
        <f t="shared" si="46"/>
        <v>300.76900000000001</v>
      </c>
      <c r="FE220" s="29">
        <f t="shared" si="41"/>
        <v>0</v>
      </c>
      <c r="FF220" s="3" t="str">
        <f t="shared" si="47"/>
        <v/>
      </c>
      <c r="FG220" s="42" t="str">
        <f t="shared" si="48"/>
        <v/>
      </c>
      <c r="FH220" s="42" t="str">
        <f t="shared" si="48"/>
        <v/>
      </c>
      <c r="FI220" s="42" t="str">
        <f t="shared" si="48"/>
        <v/>
      </c>
      <c r="FK220" s="32">
        <v>1</v>
      </c>
      <c r="FL220" s="32">
        <v>217</v>
      </c>
      <c r="FM220" s="31">
        <v>1</v>
      </c>
      <c r="FN220" s="31">
        <v>29</v>
      </c>
      <c r="FO220" s="31">
        <v>37</v>
      </c>
      <c r="FP220" s="32" t="s">
        <v>25</v>
      </c>
      <c r="FQ220" s="32">
        <v>2.5000000000000001E-2</v>
      </c>
      <c r="FR220" s="32">
        <v>0</v>
      </c>
      <c r="FS220" s="32">
        <v>0</v>
      </c>
      <c r="FT220" s="32">
        <v>0</v>
      </c>
      <c r="FU220" s="32">
        <v>0</v>
      </c>
      <c r="FV220" s="39"/>
    </row>
    <row r="221" spans="1:178" ht="2.1" customHeight="1" x14ac:dyDescent="0.25">
      <c r="A221" s="5"/>
      <c r="B221" s="1">
        <v>196.23319046399999</v>
      </c>
      <c r="C221" s="1">
        <v>196.187635056</v>
      </c>
      <c r="D221" s="1">
        <v>196.14207964799999</v>
      </c>
      <c r="E221" s="1">
        <v>196.09535990399999</v>
      </c>
      <c r="F221" s="1">
        <v>196.05118828799999</v>
      </c>
      <c r="G221" s="1">
        <v>196.00701667199999</v>
      </c>
      <c r="H221" s="1">
        <v>195.96284505599999</v>
      </c>
      <c r="I221" s="1">
        <v>195.91867343999999</v>
      </c>
      <c r="J221" s="1">
        <v>195.87328262400001</v>
      </c>
      <c r="K221" s="1">
        <v>195.83059843199999</v>
      </c>
      <c r="L221" s="1">
        <v>195.78791423999999</v>
      </c>
      <c r="M221" s="1">
        <v>195.745230047999</v>
      </c>
      <c r="N221" s="1">
        <v>195.702545856</v>
      </c>
      <c r="O221" s="1">
        <v>195.658855824</v>
      </c>
      <c r="P221" s="1">
        <v>195.617811455999</v>
      </c>
      <c r="Q221" s="1">
        <v>195.576767088</v>
      </c>
      <c r="R221" s="1">
        <v>195.53572272</v>
      </c>
      <c r="S221" s="1">
        <v>195.49467835199999</v>
      </c>
      <c r="T221" s="1">
        <v>195.45690753599999</v>
      </c>
      <c r="U221" s="1">
        <v>195.421526352</v>
      </c>
      <c r="V221" s="1">
        <v>195.38614516800001</v>
      </c>
      <c r="W221" s="1">
        <v>195.350763984</v>
      </c>
      <c r="X221" s="1">
        <v>195.31538280000001</v>
      </c>
      <c r="Y221" s="1">
        <v>195.27433843200001</v>
      </c>
      <c r="Z221" s="1">
        <v>195.23329406400001</v>
      </c>
      <c r="AA221" s="1">
        <v>195.192249696</v>
      </c>
      <c r="AB221" s="1">
        <v>195.151205328</v>
      </c>
      <c r="AC221" s="1">
        <v>195.10713734399999</v>
      </c>
      <c r="AD221" s="1">
        <v>195.06957379199901</v>
      </c>
      <c r="AE221" s="1">
        <v>195.034655904</v>
      </c>
      <c r="AF221" s="1">
        <v>194.99973801600001</v>
      </c>
      <c r="AG221" s="1">
        <v>194.96482012800001</v>
      </c>
      <c r="AH221" s="1">
        <v>194.929902239999</v>
      </c>
      <c r="AI221" s="1">
        <v>194.894783184</v>
      </c>
      <c r="AJ221" s="1">
        <v>194.862395136</v>
      </c>
      <c r="AK221" s="1">
        <v>194.830007088</v>
      </c>
      <c r="AL221" s="1">
        <v>194.79761904</v>
      </c>
      <c r="AM221" s="1">
        <v>194.765230991999</v>
      </c>
      <c r="AN221" s="1">
        <v>194.73275760000001</v>
      </c>
      <c r="AO221" s="1">
        <v>194.70303350399999</v>
      </c>
      <c r="AP221" s="1">
        <v>194.67330940799999</v>
      </c>
      <c r="AQ221" s="1">
        <v>194.643585312</v>
      </c>
      <c r="AR221" s="1">
        <v>194.613861216</v>
      </c>
      <c r="AS221" s="1">
        <v>194.58713635199999</v>
      </c>
      <c r="AT221" s="1">
        <v>194.560411488</v>
      </c>
      <c r="AU221" s="1">
        <v>194.53368662400001</v>
      </c>
      <c r="AV221" s="1">
        <v>194.50696176</v>
      </c>
      <c r="AW221" s="1">
        <v>194.477694864</v>
      </c>
      <c r="AX221" s="1">
        <v>194.45412163200001</v>
      </c>
      <c r="AY221" s="1">
        <v>194.43054839999999</v>
      </c>
      <c r="AZ221" s="1">
        <v>194.406975168</v>
      </c>
      <c r="BA221" s="1">
        <v>194.38340193600001</v>
      </c>
      <c r="BB221" s="1">
        <v>194.35733544000001</v>
      </c>
      <c r="BC221" s="1">
        <v>194.337535632</v>
      </c>
      <c r="BD221" s="1">
        <v>194.31773582400001</v>
      </c>
      <c r="BE221" s="1">
        <v>194.29793601599999</v>
      </c>
      <c r="BF221" s="1">
        <v>194.27813620800001</v>
      </c>
      <c r="BG221" s="1">
        <v>194.25569073599999</v>
      </c>
      <c r="BH221" s="1">
        <v>194.23910351999999</v>
      </c>
      <c r="BI221" s="1">
        <v>194.22468038400001</v>
      </c>
      <c r="BJ221" s="1">
        <v>194.210257248</v>
      </c>
      <c r="BK221" s="1">
        <v>194.195834112</v>
      </c>
      <c r="BL221" s="1">
        <v>194.181410975999</v>
      </c>
      <c r="BM221" s="1">
        <v>194.165805215999</v>
      </c>
      <c r="BN221" s="1">
        <v>194.15302800000001</v>
      </c>
      <c r="BO221" s="1">
        <v>194.14025078399999</v>
      </c>
      <c r="BP221" s="1">
        <v>194.127473568</v>
      </c>
      <c r="BQ221" s="1">
        <v>194.11469635200001</v>
      </c>
      <c r="BR221" s="1">
        <v>194.10782616</v>
      </c>
      <c r="BS221" s="1">
        <v>194.10095596799999</v>
      </c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N221" s="24">
        <v>218</v>
      </c>
      <c r="EO221" s="38">
        <v>4</v>
      </c>
      <c r="EP221" s="38">
        <v>8</v>
      </c>
      <c r="EQ221" s="17">
        <v>554700</v>
      </c>
      <c r="ER221" s="17">
        <v>391460</v>
      </c>
      <c r="ES221" s="41">
        <f t="shared" si="39"/>
        <v>327.44</v>
      </c>
      <c r="ET221" s="41">
        <f t="shared" si="40"/>
        <v>198.678131471999</v>
      </c>
      <c r="EU221" s="41">
        <f t="shared" si="42"/>
        <v>128.761868528001</v>
      </c>
      <c r="EV221" s="27" t="str">
        <f t="shared" si="43"/>
        <v>4,8</v>
      </c>
      <c r="EW221" s="28">
        <v>2</v>
      </c>
      <c r="EX221" s="28">
        <v>60</v>
      </c>
      <c r="EY221" s="28">
        <v>32</v>
      </c>
      <c r="EZ221" s="28">
        <v>300.59100000000001</v>
      </c>
      <c r="FA221" s="27" t="str">
        <f t="shared" si="44"/>
        <v/>
      </c>
      <c r="FB221" s="28">
        <f t="shared" si="45"/>
        <v>0</v>
      </c>
      <c r="FC221" s="28">
        <f t="shared" si="45"/>
        <v>0</v>
      </c>
      <c r="FD221" s="28">
        <f t="shared" si="46"/>
        <v>300.59100000000001</v>
      </c>
      <c r="FE221" s="29">
        <f t="shared" si="41"/>
        <v>0</v>
      </c>
      <c r="FF221" s="3" t="str">
        <f t="shared" si="47"/>
        <v/>
      </c>
      <c r="FG221" s="42" t="str">
        <f t="shared" si="48"/>
        <v/>
      </c>
      <c r="FH221" s="42" t="str">
        <f t="shared" si="48"/>
        <v/>
      </c>
      <c r="FI221" s="42" t="str">
        <f t="shared" si="48"/>
        <v/>
      </c>
      <c r="FK221" s="32">
        <v>1</v>
      </c>
      <c r="FL221" s="32">
        <v>218</v>
      </c>
      <c r="FM221" s="31">
        <v>1</v>
      </c>
      <c r="FN221" s="31">
        <v>29</v>
      </c>
      <c r="FO221" s="31">
        <v>46</v>
      </c>
      <c r="FP221" s="32" t="s">
        <v>25</v>
      </c>
      <c r="FQ221" s="32">
        <v>2.5000000000000001E-2</v>
      </c>
      <c r="FR221" s="32">
        <v>0</v>
      </c>
      <c r="FS221" s="32">
        <v>0</v>
      </c>
      <c r="FT221" s="32">
        <v>0</v>
      </c>
      <c r="FU221" s="32">
        <v>0</v>
      </c>
      <c r="FV221" s="39"/>
    </row>
    <row r="222" spans="1:178" ht="2.1" customHeight="1" x14ac:dyDescent="0.25">
      <c r="A222" s="5"/>
      <c r="B222" s="1">
        <v>196.12789425599999</v>
      </c>
      <c r="C222" s="1">
        <v>196.08233884800001</v>
      </c>
      <c r="D222" s="1">
        <v>196.03678343999999</v>
      </c>
      <c r="E222" s="1">
        <v>195.992611823999</v>
      </c>
      <c r="F222" s="1">
        <v>195.94844020799999</v>
      </c>
      <c r="G222" s="1">
        <v>195.904268591999</v>
      </c>
      <c r="H222" s="1">
        <v>195.86009697599999</v>
      </c>
      <c r="I222" s="1">
        <v>195.815925359999</v>
      </c>
      <c r="J222" s="1">
        <v>195.773241168</v>
      </c>
      <c r="K222" s="1">
        <v>195.730556976</v>
      </c>
      <c r="L222" s="1">
        <v>195.68787278400001</v>
      </c>
      <c r="M222" s="1">
        <v>195.64518859200001</v>
      </c>
      <c r="N222" s="1">
        <v>195.60250439999999</v>
      </c>
      <c r="O222" s="1">
        <v>195.56146003200001</v>
      </c>
      <c r="P222" s="1">
        <v>195.52041566400001</v>
      </c>
      <c r="Q222" s="1">
        <v>195.47937129600001</v>
      </c>
      <c r="R222" s="1">
        <v>195.43832692800001</v>
      </c>
      <c r="S222" s="1">
        <v>195.39728256000001</v>
      </c>
      <c r="T222" s="1">
        <v>195.36190137599999</v>
      </c>
      <c r="U222" s="1">
        <v>195.326520192</v>
      </c>
      <c r="V222" s="1">
        <v>195.29113900799999</v>
      </c>
      <c r="W222" s="1">
        <v>195.25575782399901</v>
      </c>
      <c r="X222" s="1">
        <v>195.22037664000001</v>
      </c>
      <c r="Y222" s="1">
        <v>195.17933227200001</v>
      </c>
      <c r="Z222" s="1">
        <v>195.13828790400001</v>
      </c>
      <c r="AA222" s="1">
        <v>195.09724353600001</v>
      </c>
      <c r="AB222" s="1">
        <v>195.05619916800001</v>
      </c>
      <c r="AC222" s="1">
        <v>195.0151548</v>
      </c>
      <c r="AD222" s="1">
        <v>194.98023691200001</v>
      </c>
      <c r="AE222" s="1">
        <v>194.94531902400001</v>
      </c>
      <c r="AF222" s="1">
        <v>194.91040113599999</v>
      </c>
      <c r="AG222" s="1">
        <v>194.87548324799999</v>
      </c>
      <c r="AH222" s="1">
        <v>194.840565359999</v>
      </c>
      <c r="AI222" s="1">
        <v>194.808177311999</v>
      </c>
      <c r="AJ222" s="1">
        <v>194.775789263999</v>
      </c>
      <c r="AK222" s="1">
        <v>194.743401215999</v>
      </c>
      <c r="AL222" s="1">
        <v>194.711013167999</v>
      </c>
      <c r="AM222" s="1">
        <v>194.678625119999</v>
      </c>
      <c r="AN222" s="1">
        <v>194.648901023999</v>
      </c>
      <c r="AO222" s="1">
        <v>194.619176928</v>
      </c>
      <c r="AP222" s="1">
        <v>194.58945283200001</v>
      </c>
      <c r="AQ222" s="1">
        <v>194.55972873600001</v>
      </c>
      <c r="AR222" s="1">
        <v>194.53000463999999</v>
      </c>
      <c r="AS222" s="1">
        <v>194.503279776</v>
      </c>
      <c r="AT222" s="1">
        <v>194.47655491200001</v>
      </c>
      <c r="AU222" s="1">
        <v>194.449830048</v>
      </c>
      <c r="AV222" s="1">
        <v>194.42310518400001</v>
      </c>
      <c r="AW222" s="1">
        <v>194.39638031999999</v>
      </c>
      <c r="AX222" s="1">
        <v>194.372807088</v>
      </c>
      <c r="AY222" s="1">
        <v>194.34923385600001</v>
      </c>
      <c r="AZ222" s="1">
        <v>194.32566062399999</v>
      </c>
      <c r="BA222" s="1">
        <v>194.302087392</v>
      </c>
      <c r="BB222" s="1">
        <v>194.27851415999999</v>
      </c>
      <c r="BC222" s="1">
        <v>194.258714352</v>
      </c>
      <c r="BD222" s="1">
        <v>194.23891454400001</v>
      </c>
      <c r="BE222" s="1">
        <v>194.21911473599999</v>
      </c>
      <c r="BF222" s="1">
        <v>194.19931492800001</v>
      </c>
      <c r="BG222" s="1">
        <v>194.17951511999999</v>
      </c>
      <c r="BH222" s="1">
        <v>194.16509198399999</v>
      </c>
      <c r="BI222" s="1">
        <v>194.15066884800001</v>
      </c>
      <c r="BJ222" s="1">
        <v>194.136245712</v>
      </c>
      <c r="BK222" s="1">
        <v>194.121822575999</v>
      </c>
      <c r="BL222" s="1">
        <v>194.107399439999</v>
      </c>
      <c r="BM222" s="1">
        <v>194.09462222399901</v>
      </c>
      <c r="BN222" s="1">
        <v>194.08184500799999</v>
      </c>
      <c r="BO222" s="1">
        <v>194.069067791999</v>
      </c>
      <c r="BP222" s="1">
        <v>194.05629057600001</v>
      </c>
      <c r="BQ222" s="1">
        <v>194.04351335999999</v>
      </c>
      <c r="BR222" s="1">
        <v>194.03664316800001</v>
      </c>
      <c r="BS222" s="1">
        <v>194.029772976</v>
      </c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/>
      <c r="CS222" s="39"/>
      <c r="CT222" s="39"/>
      <c r="CU222" s="39"/>
      <c r="CV222" s="39"/>
      <c r="CW222" s="39"/>
      <c r="CX222" s="39"/>
      <c r="CY222" s="39"/>
      <c r="CZ222" s="39"/>
      <c r="DA222" s="39"/>
      <c r="DB222" s="39"/>
      <c r="DC222" s="39"/>
      <c r="DD222" s="39"/>
      <c r="DE222" s="39"/>
      <c r="DF222" s="39"/>
      <c r="DG222" s="39"/>
      <c r="DH222" s="39"/>
      <c r="DI222" s="39"/>
      <c r="DJ222" s="39"/>
      <c r="DK222" s="39"/>
      <c r="DL222" s="39"/>
      <c r="DM222" s="39"/>
      <c r="DN222" s="39"/>
      <c r="DO222" s="39"/>
      <c r="DP222" s="39"/>
      <c r="DQ222" s="39"/>
      <c r="DR222" s="39"/>
      <c r="DS222" s="39"/>
      <c r="DT222" s="39"/>
      <c r="DU222" s="39"/>
      <c r="DV222" s="39"/>
      <c r="DW222" s="39"/>
      <c r="DX222" s="39"/>
      <c r="DY222" s="39"/>
      <c r="DZ222" s="39"/>
      <c r="EA222" s="39"/>
      <c r="EB222" s="39"/>
      <c r="EC222" s="39"/>
      <c r="ED222" s="39"/>
      <c r="EE222" s="39"/>
      <c r="EF222" s="39"/>
      <c r="EG222" s="39"/>
      <c r="EH222" s="39"/>
      <c r="EI222" s="39"/>
      <c r="EJ222" s="39"/>
      <c r="EK222" s="39"/>
      <c r="EL222" s="39"/>
      <c r="EN222" s="24">
        <v>219</v>
      </c>
      <c r="EO222" s="38">
        <v>4</v>
      </c>
      <c r="EP222" s="38">
        <v>9</v>
      </c>
      <c r="EQ222" s="17">
        <v>554740</v>
      </c>
      <c r="ER222" s="17">
        <v>391460</v>
      </c>
      <c r="ES222" s="41">
        <f t="shared" si="39"/>
        <v>327.2</v>
      </c>
      <c r="ET222" s="41">
        <f t="shared" si="40"/>
        <v>198.620414543999</v>
      </c>
      <c r="EU222" s="41">
        <f t="shared" si="42"/>
        <v>128.57958545600098</v>
      </c>
      <c r="EV222" s="27" t="str">
        <f t="shared" si="43"/>
        <v>4,9</v>
      </c>
      <c r="EW222" s="28">
        <v>2</v>
      </c>
      <c r="EX222" s="28">
        <v>60</v>
      </c>
      <c r="EY222" s="28">
        <v>33</v>
      </c>
      <c r="EZ222" s="28">
        <v>300.447</v>
      </c>
      <c r="FA222" s="27" t="str">
        <f t="shared" si="44"/>
        <v/>
      </c>
      <c r="FB222" s="28">
        <f t="shared" si="45"/>
        <v>0</v>
      </c>
      <c r="FC222" s="28">
        <f t="shared" si="45"/>
        <v>0</v>
      </c>
      <c r="FD222" s="28">
        <f t="shared" si="46"/>
        <v>300.447</v>
      </c>
      <c r="FE222" s="29">
        <f t="shared" si="41"/>
        <v>0</v>
      </c>
      <c r="FF222" s="3" t="str">
        <f t="shared" si="47"/>
        <v/>
      </c>
      <c r="FG222" s="42" t="str">
        <f t="shared" si="48"/>
        <v/>
      </c>
      <c r="FH222" s="42" t="str">
        <f t="shared" si="48"/>
        <v/>
      </c>
      <c r="FI222" s="42" t="str">
        <f t="shared" si="48"/>
        <v/>
      </c>
      <c r="FK222" s="32">
        <v>1</v>
      </c>
      <c r="FL222" s="32">
        <v>219</v>
      </c>
      <c r="FM222" s="31">
        <v>1</v>
      </c>
      <c r="FN222" s="31">
        <v>30</v>
      </c>
      <c r="FO222" s="31">
        <v>29</v>
      </c>
      <c r="FP222" s="32" t="s">
        <v>25</v>
      </c>
      <c r="FQ222" s="32">
        <v>2.5000000000000001E-2</v>
      </c>
      <c r="FR222" s="32">
        <v>0</v>
      </c>
      <c r="FS222" s="32">
        <v>0</v>
      </c>
      <c r="FT222" s="32">
        <v>0</v>
      </c>
      <c r="FU222" s="32">
        <v>0</v>
      </c>
      <c r="FV222" s="39"/>
    </row>
    <row r="223" spans="1:178" ht="2.1" customHeight="1" x14ac:dyDescent="0.25">
      <c r="A223" s="5"/>
      <c r="B223" s="1">
        <v>196.03196150400001</v>
      </c>
      <c r="C223" s="1">
        <v>195.986406095999</v>
      </c>
      <c r="D223" s="1">
        <v>195.94085068800001</v>
      </c>
      <c r="E223" s="1">
        <v>195.898782192</v>
      </c>
      <c r="F223" s="1">
        <v>195.854610576</v>
      </c>
      <c r="G223" s="1">
        <v>195.810438959999</v>
      </c>
      <c r="H223" s="1">
        <v>195.766267344</v>
      </c>
      <c r="I223" s="1">
        <v>195.722095728</v>
      </c>
      <c r="J223" s="1">
        <v>195.679411536</v>
      </c>
      <c r="K223" s="1">
        <v>195.63672734400001</v>
      </c>
      <c r="L223" s="1">
        <v>195.59404315200001</v>
      </c>
      <c r="M223" s="1">
        <v>195.55135895999999</v>
      </c>
      <c r="N223" s="1">
        <v>195.51099124800001</v>
      </c>
      <c r="O223" s="1">
        <v>195.47218411200001</v>
      </c>
      <c r="P223" s="1">
        <v>195.43113974400001</v>
      </c>
      <c r="Q223" s="1">
        <v>195.390095376</v>
      </c>
      <c r="R223" s="1">
        <v>195.349051008</v>
      </c>
      <c r="S223" s="1">
        <v>195.30800664</v>
      </c>
      <c r="T223" s="1">
        <v>195.27262545599999</v>
      </c>
      <c r="U223" s="1">
        <v>195.237244272</v>
      </c>
      <c r="V223" s="1">
        <v>195.20186308800001</v>
      </c>
      <c r="W223" s="1">
        <v>195.16648190399999</v>
      </c>
      <c r="X223" s="1">
        <v>195.133148976</v>
      </c>
      <c r="Y223" s="1">
        <v>195.094579584</v>
      </c>
      <c r="Z223" s="1">
        <v>195.053535216</v>
      </c>
      <c r="AA223" s="1">
        <v>195.012490847999</v>
      </c>
      <c r="AB223" s="1">
        <v>194.97144648</v>
      </c>
      <c r="AC223" s="1">
        <v>194.930402111999</v>
      </c>
      <c r="AD223" s="1">
        <v>194.89769097600001</v>
      </c>
      <c r="AE223" s="1">
        <v>194.86277308799899</v>
      </c>
      <c r="AF223" s="1">
        <v>194.82785519999899</v>
      </c>
      <c r="AG223" s="1">
        <v>194.79293731199999</v>
      </c>
      <c r="AH223" s="1">
        <v>194.758019423999</v>
      </c>
      <c r="AI223" s="1">
        <v>194.725631375999</v>
      </c>
      <c r="AJ223" s="1">
        <v>194.693243327999</v>
      </c>
      <c r="AK223" s="1">
        <v>194.66085527999999</v>
      </c>
      <c r="AL223" s="1">
        <v>194.628467231999</v>
      </c>
      <c r="AM223" s="1">
        <v>194.598145727999</v>
      </c>
      <c r="AN223" s="1">
        <v>194.568421632</v>
      </c>
      <c r="AO223" s="1">
        <v>194.538697536</v>
      </c>
      <c r="AP223" s="1">
        <v>194.50897344000001</v>
      </c>
      <c r="AQ223" s="1">
        <v>194.47924934400001</v>
      </c>
      <c r="AR223" s="1">
        <v>194.451847824</v>
      </c>
      <c r="AS223" s="1">
        <v>194.427323616</v>
      </c>
      <c r="AT223" s="1">
        <v>194.40059875200001</v>
      </c>
      <c r="AU223" s="1">
        <v>194.37387388799999</v>
      </c>
      <c r="AV223" s="1">
        <v>194.347149024</v>
      </c>
      <c r="AW223" s="1">
        <v>194.32042415999999</v>
      </c>
      <c r="AX223" s="1">
        <v>194.296850928</v>
      </c>
      <c r="AY223" s="1">
        <v>194.27327769600001</v>
      </c>
      <c r="AZ223" s="1">
        <v>194.24970446399999</v>
      </c>
      <c r="BA223" s="1">
        <v>194.226131232</v>
      </c>
      <c r="BB223" s="1">
        <v>194.20472208000001</v>
      </c>
      <c r="BC223" s="1">
        <v>194.18492227199999</v>
      </c>
      <c r="BD223" s="1">
        <v>194.16512246400001</v>
      </c>
      <c r="BE223" s="1">
        <v>194.14532265599999</v>
      </c>
      <c r="BF223" s="1">
        <v>194.125522848</v>
      </c>
      <c r="BG223" s="1">
        <v>194.10779568000001</v>
      </c>
      <c r="BH223" s="1">
        <v>194.095256208</v>
      </c>
      <c r="BI223" s="1">
        <v>194.08083307199999</v>
      </c>
      <c r="BJ223" s="1">
        <v>194.06640993600001</v>
      </c>
      <c r="BK223" s="1">
        <v>194.05198680000001</v>
      </c>
      <c r="BL223" s="1">
        <v>194.037563664</v>
      </c>
      <c r="BM223" s="1">
        <v>194.02478644799899</v>
      </c>
      <c r="BN223" s="1">
        <v>194.012009232</v>
      </c>
      <c r="BO223" s="1">
        <v>193.99923201600001</v>
      </c>
      <c r="BP223" s="1">
        <v>193.98645479999999</v>
      </c>
      <c r="BQ223" s="1">
        <v>193.97587823999999</v>
      </c>
      <c r="BR223" s="1">
        <v>193.97097095999999</v>
      </c>
      <c r="BS223" s="1">
        <v>193.96410076800001</v>
      </c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N223" s="24">
        <v>220</v>
      </c>
      <c r="EO223" s="38">
        <v>4</v>
      </c>
      <c r="EP223" s="38">
        <v>10</v>
      </c>
      <c r="EQ223" s="17">
        <v>554780</v>
      </c>
      <c r="ER223" s="17">
        <v>391460</v>
      </c>
      <c r="ES223" s="41">
        <f t="shared" si="39"/>
        <v>326.97000000000003</v>
      </c>
      <c r="ET223" s="41">
        <f t="shared" si="40"/>
        <v>198.55909488</v>
      </c>
      <c r="EU223" s="41">
        <f t="shared" si="42"/>
        <v>128.41090512000002</v>
      </c>
      <c r="EV223" s="27" t="str">
        <f t="shared" si="43"/>
        <v>4,10</v>
      </c>
      <c r="EW223" s="28">
        <v>2</v>
      </c>
      <c r="EX223" s="28">
        <v>60</v>
      </c>
      <c r="EY223" s="28">
        <v>34</v>
      </c>
      <c r="EZ223" s="28">
        <v>300.28500000000003</v>
      </c>
      <c r="FA223" s="27" t="str">
        <f t="shared" si="44"/>
        <v/>
      </c>
      <c r="FB223" s="28">
        <f t="shared" si="45"/>
        <v>0</v>
      </c>
      <c r="FC223" s="28">
        <f t="shared" si="45"/>
        <v>0</v>
      </c>
      <c r="FD223" s="28">
        <f t="shared" si="46"/>
        <v>300.28500000000003</v>
      </c>
      <c r="FE223" s="29">
        <f t="shared" si="41"/>
        <v>0</v>
      </c>
      <c r="FF223" s="3" t="str">
        <f t="shared" si="47"/>
        <v/>
      </c>
      <c r="FG223" s="42" t="str">
        <f t="shared" si="48"/>
        <v/>
      </c>
      <c r="FH223" s="42" t="str">
        <f t="shared" si="48"/>
        <v/>
      </c>
      <c r="FI223" s="42" t="str">
        <f t="shared" si="48"/>
        <v/>
      </c>
      <c r="FK223" s="32">
        <v>1</v>
      </c>
      <c r="FL223" s="32">
        <v>220</v>
      </c>
      <c r="FM223" s="31">
        <v>1</v>
      </c>
      <c r="FN223" s="31">
        <v>41</v>
      </c>
      <c r="FO223" s="31">
        <v>29</v>
      </c>
      <c r="FP223" s="32" t="s">
        <v>25</v>
      </c>
      <c r="FQ223" s="32">
        <v>2.5000000000000001E-2</v>
      </c>
      <c r="FR223" s="32">
        <v>0</v>
      </c>
      <c r="FS223" s="32">
        <v>0</v>
      </c>
      <c r="FT223" s="32">
        <v>0</v>
      </c>
      <c r="FU223" s="32">
        <v>0</v>
      </c>
      <c r="FV223" s="39"/>
    </row>
    <row r="224" spans="1:178" ht="2.1" customHeight="1" x14ac:dyDescent="0.25">
      <c r="A224" s="5"/>
      <c r="B224" s="1">
        <v>195.936028752</v>
      </c>
      <c r="C224" s="1">
        <v>195.89047334399999</v>
      </c>
      <c r="D224" s="1">
        <v>195.844917936</v>
      </c>
      <c r="E224" s="1">
        <v>195.80284943999999</v>
      </c>
      <c r="F224" s="1">
        <v>195.760780944</v>
      </c>
      <c r="G224" s="1">
        <v>195.716609328</v>
      </c>
      <c r="H224" s="1">
        <v>195.672437712</v>
      </c>
      <c r="I224" s="1">
        <v>195.628266096</v>
      </c>
      <c r="J224" s="1">
        <v>195.58558190400001</v>
      </c>
      <c r="K224" s="1">
        <v>195.54289771200001</v>
      </c>
      <c r="L224" s="1">
        <v>195.50021351999999</v>
      </c>
      <c r="M224" s="1">
        <v>195.45984580800001</v>
      </c>
      <c r="N224" s="1">
        <v>195.41947809600001</v>
      </c>
      <c r="O224" s="1">
        <v>195.38067096</v>
      </c>
      <c r="P224" s="1">
        <v>195.341863824</v>
      </c>
      <c r="Q224" s="1">
        <v>195.300819455999</v>
      </c>
      <c r="R224" s="1">
        <v>195.259775088</v>
      </c>
      <c r="S224" s="1">
        <v>195.218730719999</v>
      </c>
      <c r="T224" s="1">
        <v>195.18334953600001</v>
      </c>
      <c r="U224" s="1">
        <v>195.14796835199999</v>
      </c>
      <c r="V224" s="1">
        <v>195.112587168</v>
      </c>
      <c r="W224" s="1">
        <v>195.07925424000001</v>
      </c>
      <c r="X224" s="1">
        <v>195.04592131199999</v>
      </c>
      <c r="Y224" s="1">
        <v>195.007351919999</v>
      </c>
      <c r="Z224" s="1">
        <v>194.96878252799999</v>
      </c>
      <c r="AA224" s="1">
        <v>194.927738159999</v>
      </c>
      <c r="AB224" s="1">
        <v>194.88669379199999</v>
      </c>
      <c r="AC224" s="1">
        <v>194.84564942399899</v>
      </c>
      <c r="AD224" s="1">
        <v>194.812938287999</v>
      </c>
      <c r="AE224" s="1">
        <v>194.78022715200001</v>
      </c>
      <c r="AF224" s="1">
        <v>194.74530926400001</v>
      </c>
      <c r="AG224" s="1">
        <v>194.71039137599999</v>
      </c>
      <c r="AH224" s="1">
        <v>194.67547348799999</v>
      </c>
      <c r="AI224" s="1">
        <v>194.64308543999999</v>
      </c>
      <c r="AJ224" s="1">
        <v>194.61069739199999</v>
      </c>
      <c r="AK224" s="1">
        <v>194.578309343999</v>
      </c>
      <c r="AL224" s="1">
        <v>194.54798783999999</v>
      </c>
      <c r="AM224" s="1">
        <v>194.517666335999</v>
      </c>
      <c r="AN224" s="1">
        <v>194.487942239999</v>
      </c>
      <c r="AO224" s="1">
        <v>194.45821814399901</v>
      </c>
      <c r="AP224" s="1">
        <v>194.428494048</v>
      </c>
      <c r="AQ224" s="1">
        <v>194.40109252799999</v>
      </c>
      <c r="AR224" s="1">
        <v>194.37369100800001</v>
      </c>
      <c r="AS224" s="1">
        <v>194.34916680000001</v>
      </c>
      <c r="AT224" s="1">
        <v>194.324642592</v>
      </c>
      <c r="AU224" s="1">
        <v>194.29791772799999</v>
      </c>
      <c r="AV224" s="1">
        <v>194.271192864</v>
      </c>
      <c r="AW224" s="1">
        <v>194.24446800000001</v>
      </c>
      <c r="AX224" s="1">
        <v>194.22089476799999</v>
      </c>
      <c r="AY224" s="1">
        <v>194.197321536</v>
      </c>
      <c r="AZ224" s="1">
        <v>194.17374830399999</v>
      </c>
      <c r="BA224" s="1">
        <v>194.152339152</v>
      </c>
      <c r="BB224" s="1">
        <v>194.13093000000001</v>
      </c>
      <c r="BC224" s="1">
        <v>194.11113019199999</v>
      </c>
      <c r="BD224" s="1">
        <v>194.091330384</v>
      </c>
      <c r="BE224" s="1">
        <v>194.07153057599999</v>
      </c>
      <c r="BF224" s="1">
        <v>194.05380340799999</v>
      </c>
      <c r="BG224" s="1">
        <v>194.03607623999901</v>
      </c>
      <c r="BH224" s="1">
        <v>194.02353676800001</v>
      </c>
      <c r="BI224" s="1">
        <v>194.010997296</v>
      </c>
      <c r="BJ224" s="1">
        <v>193.99657415999999</v>
      </c>
      <c r="BK224" s="1">
        <v>193.98215102399999</v>
      </c>
      <c r="BL224" s="1">
        <v>193.96772788800001</v>
      </c>
      <c r="BM224" s="1">
        <v>193.954950671999</v>
      </c>
      <c r="BN224" s="1">
        <v>193.94217345600001</v>
      </c>
      <c r="BO224" s="1">
        <v>193.92939623999999</v>
      </c>
      <c r="BP224" s="1">
        <v>193.91881968000001</v>
      </c>
      <c r="BQ224" s="1">
        <v>193.90824312000001</v>
      </c>
      <c r="BR224" s="1">
        <v>193.90333584000001</v>
      </c>
      <c r="BS224" s="1">
        <v>193.89842856000001</v>
      </c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N224" s="24">
        <v>221</v>
      </c>
      <c r="EO224" s="38">
        <v>4</v>
      </c>
      <c r="EP224" s="38">
        <v>11</v>
      </c>
      <c r="EQ224" s="17">
        <v>554820</v>
      </c>
      <c r="ER224" s="17">
        <v>391460</v>
      </c>
      <c r="ES224" s="41">
        <f t="shared" si="39"/>
        <v>326.73</v>
      </c>
      <c r="ET224" s="41">
        <f t="shared" si="40"/>
        <v>198.49777521599901</v>
      </c>
      <c r="EU224" s="41">
        <f t="shared" si="42"/>
        <v>128.232224784001</v>
      </c>
      <c r="EV224" s="27" t="str">
        <f t="shared" si="43"/>
        <v>4,11</v>
      </c>
      <c r="EW224" s="28">
        <v>2</v>
      </c>
      <c r="EX224" s="28">
        <v>60</v>
      </c>
      <c r="EY224" s="28">
        <v>35</v>
      </c>
      <c r="EZ224" s="28">
        <v>300.12299999999999</v>
      </c>
      <c r="FA224" s="27" t="str">
        <f t="shared" si="44"/>
        <v/>
      </c>
      <c r="FB224" s="28">
        <f t="shared" si="45"/>
        <v>0</v>
      </c>
      <c r="FC224" s="28">
        <f t="shared" si="45"/>
        <v>0</v>
      </c>
      <c r="FD224" s="28">
        <f t="shared" si="46"/>
        <v>300.12299999999999</v>
      </c>
      <c r="FE224" s="29">
        <f t="shared" si="41"/>
        <v>0</v>
      </c>
      <c r="FF224" s="3" t="str">
        <f t="shared" si="47"/>
        <v/>
      </c>
      <c r="FG224" s="42" t="str">
        <f t="shared" si="48"/>
        <v/>
      </c>
      <c r="FH224" s="42" t="str">
        <f t="shared" si="48"/>
        <v/>
      </c>
      <c r="FI224" s="42" t="str">
        <f t="shared" si="48"/>
        <v/>
      </c>
      <c r="FK224" s="32">
        <v>1</v>
      </c>
      <c r="FL224" s="32">
        <v>221</v>
      </c>
      <c r="FM224" s="31">
        <v>1</v>
      </c>
      <c r="FN224" s="31">
        <v>30</v>
      </c>
      <c r="FO224" s="31">
        <v>38</v>
      </c>
      <c r="FP224" s="32" t="s">
        <v>25</v>
      </c>
      <c r="FQ224" s="32">
        <v>2.5000000000000001E-2</v>
      </c>
      <c r="FR224" s="32">
        <v>0</v>
      </c>
      <c r="FS224" s="32">
        <v>0</v>
      </c>
      <c r="FT224" s="32">
        <v>0</v>
      </c>
      <c r="FU224" s="32">
        <v>0</v>
      </c>
      <c r="FV224" s="39"/>
    </row>
    <row r="225" spans="1:178" ht="2.1" customHeight="1" x14ac:dyDescent="0.25">
      <c r="A225" s="5"/>
      <c r="B225" s="1">
        <v>195.84009599999999</v>
      </c>
      <c r="C225" s="1">
        <v>195.794540592</v>
      </c>
      <c r="D225" s="1">
        <v>195.748985183999</v>
      </c>
      <c r="E225" s="1">
        <v>195.70691668800001</v>
      </c>
      <c r="F225" s="1">
        <v>195.66484819199999</v>
      </c>
      <c r="G225" s="1">
        <v>195.62277969600001</v>
      </c>
      <c r="H225" s="1">
        <v>195.57860808000001</v>
      </c>
      <c r="I225" s="1">
        <v>195.53443646400001</v>
      </c>
      <c r="J225" s="1">
        <v>195.49175227200001</v>
      </c>
      <c r="K225" s="1">
        <v>195.44906807999999</v>
      </c>
      <c r="L225" s="1">
        <v>195.40870036800001</v>
      </c>
      <c r="M225" s="1">
        <v>195.36833265600001</v>
      </c>
      <c r="N225" s="1">
        <v>195.327964944</v>
      </c>
      <c r="O225" s="1">
        <v>195.289157808</v>
      </c>
      <c r="P225" s="1">
        <v>195.250350672</v>
      </c>
      <c r="Q225" s="1">
        <v>195.21154353599999</v>
      </c>
      <c r="R225" s="1">
        <v>195.17049916799999</v>
      </c>
      <c r="S225" s="1">
        <v>195.12945479999999</v>
      </c>
      <c r="T225" s="1">
        <v>195.094073616</v>
      </c>
      <c r="U225" s="1">
        <v>195.05869243199999</v>
      </c>
      <c r="V225" s="1">
        <v>195.025359503999</v>
      </c>
      <c r="W225" s="1">
        <v>194.992026576</v>
      </c>
      <c r="X225" s="1">
        <v>194.95869364800001</v>
      </c>
      <c r="Y225" s="1">
        <v>194.92012425599901</v>
      </c>
      <c r="Z225" s="1">
        <v>194.88155486400001</v>
      </c>
      <c r="AA225" s="1">
        <v>194.84298547200001</v>
      </c>
      <c r="AB225" s="1">
        <v>194.80194110400001</v>
      </c>
      <c r="AC225" s="1">
        <v>194.76089673600001</v>
      </c>
      <c r="AD225" s="1">
        <v>194.72818559999999</v>
      </c>
      <c r="AE225" s="1">
        <v>194.695474464</v>
      </c>
      <c r="AF225" s="1">
        <v>194.66276332800001</v>
      </c>
      <c r="AG225" s="1">
        <v>194.62784543999999</v>
      </c>
      <c r="AH225" s="1">
        <v>194.592927551999</v>
      </c>
      <c r="AI225" s="1">
        <v>194.56053950399999</v>
      </c>
      <c r="AJ225" s="1">
        <v>194.52815145599899</v>
      </c>
      <c r="AK225" s="1">
        <v>194.49782995199999</v>
      </c>
      <c r="AL225" s="1">
        <v>194.46750844799899</v>
      </c>
      <c r="AM225" s="1">
        <v>194.437186943999</v>
      </c>
      <c r="AN225" s="1">
        <v>194.407462847999</v>
      </c>
      <c r="AO225" s="1">
        <v>194.377738751999</v>
      </c>
      <c r="AP225" s="1">
        <v>194.35033723199999</v>
      </c>
      <c r="AQ225" s="1">
        <v>194.322935712</v>
      </c>
      <c r="AR225" s="1">
        <v>194.295534191999</v>
      </c>
      <c r="AS225" s="1">
        <v>194.27100998399999</v>
      </c>
      <c r="AT225" s="1">
        <v>194.24648577599899</v>
      </c>
      <c r="AU225" s="1">
        <v>194.22196156800001</v>
      </c>
      <c r="AV225" s="1">
        <v>194.195236704</v>
      </c>
      <c r="AW225" s="1">
        <v>194.16851184000001</v>
      </c>
      <c r="AX225" s="1">
        <v>194.14493860799999</v>
      </c>
      <c r="AY225" s="1">
        <v>194.121365376</v>
      </c>
      <c r="AZ225" s="1">
        <v>194.09995622400001</v>
      </c>
      <c r="BA225" s="1">
        <v>194.078547071999</v>
      </c>
      <c r="BB225" s="1">
        <v>194.05713792</v>
      </c>
      <c r="BC225" s="1">
        <v>194.03733811199999</v>
      </c>
      <c r="BD225" s="1">
        <v>194.017538303999</v>
      </c>
      <c r="BE225" s="1">
        <v>193.99981113600001</v>
      </c>
      <c r="BF225" s="1">
        <v>193.98208396799899</v>
      </c>
      <c r="BG225" s="1">
        <v>193.96435679999999</v>
      </c>
      <c r="BH225" s="1">
        <v>193.951817328</v>
      </c>
      <c r="BI225" s="1">
        <v>193.93927785599999</v>
      </c>
      <c r="BJ225" s="1">
        <v>193.926738384</v>
      </c>
      <c r="BK225" s="1">
        <v>193.912315248</v>
      </c>
      <c r="BL225" s="1">
        <v>193.897892111999</v>
      </c>
      <c r="BM225" s="1">
        <v>193.885114896</v>
      </c>
      <c r="BN225" s="1">
        <v>193.87233767999999</v>
      </c>
      <c r="BO225" s="1">
        <v>193.86176112000001</v>
      </c>
      <c r="BP225" s="1">
        <v>193.85118456000001</v>
      </c>
      <c r="BQ225" s="1">
        <v>193.840608</v>
      </c>
      <c r="BR225" s="1">
        <v>193.83570072000001</v>
      </c>
      <c r="BS225" s="1">
        <v>193.83079344000001</v>
      </c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N225" s="24">
        <v>222</v>
      </c>
      <c r="EO225" s="38">
        <v>4</v>
      </c>
      <c r="EP225" s="38">
        <v>12</v>
      </c>
      <c r="EQ225" s="17">
        <v>554860</v>
      </c>
      <c r="ER225" s="17">
        <v>391460</v>
      </c>
      <c r="ES225" s="41">
        <f t="shared" si="39"/>
        <v>326.5</v>
      </c>
      <c r="ET225" s="41">
        <f t="shared" si="40"/>
        <v>198.43645555200001</v>
      </c>
      <c r="EU225" s="41">
        <f t="shared" si="42"/>
        <v>128.06354444799999</v>
      </c>
      <c r="EV225" s="27" t="str">
        <f t="shared" si="43"/>
        <v>4,12</v>
      </c>
      <c r="EW225" s="28">
        <v>2</v>
      </c>
      <c r="EX225" s="28">
        <v>60</v>
      </c>
      <c r="EY225" s="28">
        <v>36</v>
      </c>
      <c r="EZ225" s="28">
        <v>299.96100000000001</v>
      </c>
      <c r="FA225" s="27" t="str">
        <f t="shared" si="44"/>
        <v/>
      </c>
      <c r="FB225" s="28">
        <f t="shared" si="45"/>
        <v>0</v>
      </c>
      <c r="FC225" s="28">
        <f t="shared" si="45"/>
        <v>0</v>
      </c>
      <c r="FD225" s="28">
        <f t="shared" si="46"/>
        <v>299.96100000000001</v>
      </c>
      <c r="FE225" s="29">
        <f t="shared" si="41"/>
        <v>0</v>
      </c>
      <c r="FF225" s="3" t="str">
        <f t="shared" si="47"/>
        <v/>
      </c>
      <c r="FG225" s="42" t="str">
        <f t="shared" ref="FG225:FI244" si="49">IF(ISNUMBER($FF225),INDEX($FB$4:$FD$575,MATCH($FF225,$FE$4:$FE$575,0),FG$3),"")</f>
        <v/>
      </c>
      <c r="FH225" s="42" t="str">
        <f t="shared" si="49"/>
        <v/>
      </c>
      <c r="FI225" s="42" t="str">
        <f t="shared" si="49"/>
        <v/>
      </c>
      <c r="FK225" s="32">
        <v>1</v>
      </c>
      <c r="FL225" s="32">
        <v>222</v>
      </c>
      <c r="FM225" s="31">
        <v>1</v>
      </c>
      <c r="FN225" s="31">
        <v>32</v>
      </c>
      <c r="FO225" s="31">
        <v>47</v>
      </c>
      <c r="FP225" s="32" t="s">
        <v>25</v>
      </c>
      <c r="FQ225" s="32">
        <v>2.5000000000000001E-2</v>
      </c>
      <c r="FR225" s="32">
        <v>0</v>
      </c>
      <c r="FS225" s="32">
        <v>0</v>
      </c>
      <c r="FT225" s="32">
        <v>0</v>
      </c>
      <c r="FU225" s="32">
        <v>0</v>
      </c>
      <c r="FV225" s="39"/>
    </row>
    <row r="226" spans="1:178" ht="2.1" customHeight="1" x14ac:dyDescent="0.25">
      <c r="A226" s="5"/>
      <c r="B226" s="1">
        <v>195.741956496</v>
      </c>
      <c r="C226" s="1">
        <v>195.69860783999999</v>
      </c>
      <c r="D226" s="1">
        <v>195.65305243200001</v>
      </c>
      <c r="E226" s="1">
        <v>195.610983936</v>
      </c>
      <c r="F226" s="1">
        <v>195.56891544000001</v>
      </c>
      <c r="G226" s="1">
        <v>195.526846943999</v>
      </c>
      <c r="H226" s="1">
        <v>195.48477844799999</v>
      </c>
      <c r="I226" s="1">
        <v>195.44060683199999</v>
      </c>
      <c r="J226" s="1">
        <v>195.39792263999999</v>
      </c>
      <c r="K226" s="1">
        <v>195.35755492800001</v>
      </c>
      <c r="L226" s="1">
        <v>195.31718721600001</v>
      </c>
      <c r="M226" s="1">
        <v>195.276819504</v>
      </c>
      <c r="N226" s="1">
        <v>195.236451792</v>
      </c>
      <c r="O226" s="1">
        <v>195.19764465599999</v>
      </c>
      <c r="P226" s="1">
        <v>195.15883751999999</v>
      </c>
      <c r="Q226" s="1">
        <v>195.12003038399999</v>
      </c>
      <c r="R226" s="1">
        <v>195.08122324799999</v>
      </c>
      <c r="S226" s="1">
        <v>195.04017887999899</v>
      </c>
      <c r="T226" s="1">
        <v>195.004797696</v>
      </c>
      <c r="U226" s="1">
        <v>194.971464768</v>
      </c>
      <c r="V226" s="1">
        <v>194.93813184000001</v>
      </c>
      <c r="W226" s="1">
        <v>194.90479891199999</v>
      </c>
      <c r="X226" s="1">
        <v>194.871465983999</v>
      </c>
      <c r="Y226" s="1">
        <v>194.832896591999</v>
      </c>
      <c r="Z226" s="1">
        <v>194.794327199999</v>
      </c>
      <c r="AA226" s="1">
        <v>194.755757807999</v>
      </c>
      <c r="AB226" s="1">
        <v>194.717188415999</v>
      </c>
      <c r="AC226" s="1">
        <v>194.676144048</v>
      </c>
      <c r="AD226" s="1">
        <v>194.64343291200001</v>
      </c>
      <c r="AE226" s="1">
        <v>194.610721775999</v>
      </c>
      <c r="AF226" s="1">
        <v>194.57801064</v>
      </c>
      <c r="AG226" s="1">
        <v>194.54529950400001</v>
      </c>
      <c r="AH226" s="1">
        <v>194.51038161599999</v>
      </c>
      <c r="AI226" s="1">
        <v>194.47799356799999</v>
      </c>
      <c r="AJ226" s="1">
        <v>194.44767206399999</v>
      </c>
      <c r="AK226" s="1">
        <v>194.41735055999999</v>
      </c>
      <c r="AL226" s="1">
        <v>194.38702905599899</v>
      </c>
      <c r="AM226" s="1">
        <v>194.35670755199899</v>
      </c>
      <c r="AN226" s="1">
        <v>194.326983455999</v>
      </c>
      <c r="AO226" s="1">
        <v>194.29958193600001</v>
      </c>
      <c r="AP226" s="1">
        <v>194.272180416</v>
      </c>
      <c r="AQ226" s="1">
        <v>194.24477889600001</v>
      </c>
      <c r="AR226" s="1">
        <v>194.217377376</v>
      </c>
      <c r="AS226" s="1">
        <v>194.192853168</v>
      </c>
      <c r="AT226" s="1">
        <v>194.168328959999</v>
      </c>
      <c r="AU226" s="1">
        <v>194.14380475199999</v>
      </c>
      <c r="AV226" s="1">
        <v>194.11928054399999</v>
      </c>
      <c r="AW226" s="1">
        <v>194.09255568</v>
      </c>
      <c r="AX226" s="1">
        <v>194.06898244800001</v>
      </c>
      <c r="AY226" s="1">
        <v>194.047573296</v>
      </c>
      <c r="AZ226" s="1">
        <v>194.02616414400001</v>
      </c>
      <c r="BA226" s="1">
        <v>194.00475499199999</v>
      </c>
      <c r="BB226" s="1">
        <v>193.98334584</v>
      </c>
      <c r="BC226" s="1">
        <v>193.96354603200001</v>
      </c>
      <c r="BD226" s="1">
        <v>193.94581886399999</v>
      </c>
      <c r="BE226" s="1">
        <v>193.928091696</v>
      </c>
      <c r="BF226" s="1">
        <v>193.910364528</v>
      </c>
      <c r="BG226" s="1">
        <v>193.89263736000001</v>
      </c>
      <c r="BH226" s="1">
        <v>193.88009788799999</v>
      </c>
      <c r="BI226" s="1">
        <v>193.86755841600001</v>
      </c>
      <c r="BJ226" s="1">
        <v>193.85501894399999</v>
      </c>
      <c r="BK226" s="1">
        <v>193.84247947200001</v>
      </c>
      <c r="BL226" s="1">
        <v>193.828056336</v>
      </c>
      <c r="BM226" s="1">
        <v>193.81527912000001</v>
      </c>
      <c r="BN226" s="1">
        <v>193.80470256000001</v>
      </c>
      <c r="BO226" s="1">
        <v>193.79412600000001</v>
      </c>
      <c r="BP226" s="1">
        <v>193.78354944</v>
      </c>
      <c r="BQ226" s="1">
        <v>193.77297288</v>
      </c>
      <c r="BR226" s="1">
        <v>193.7680656</v>
      </c>
      <c r="BS226" s="1">
        <v>193.76315832</v>
      </c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  <c r="CT226" s="39"/>
      <c r="CU226" s="39"/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9"/>
      <c r="DM226" s="39"/>
      <c r="DN226" s="39"/>
      <c r="DO226" s="39"/>
      <c r="DP226" s="39"/>
      <c r="DQ226" s="39"/>
      <c r="DR226" s="39"/>
      <c r="DS226" s="39"/>
      <c r="DT226" s="39"/>
      <c r="DU226" s="39"/>
      <c r="DV226" s="39"/>
      <c r="DW226" s="39"/>
      <c r="DX226" s="39"/>
      <c r="DY226" s="39"/>
      <c r="DZ226" s="39"/>
      <c r="EA226" s="39"/>
      <c r="EB226" s="39"/>
      <c r="EC226" s="39"/>
      <c r="ED226" s="39"/>
      <c r="EE226" s="39"/>
      <c r="EF226" s="39"/>
      <c r="EG226" s="39"/>
      <c r="EH226" s="39"/>
      <c r="EI226" s="39"/>
      <c r="EJ226" s="39"/>
      <c r="EK226" s="39"/>
      <c r="EL226" s="39"/>
      <c r="EN226" s="24">
        <v>223</v>
      </c>
      <c r="EO226" s="38">
        <v>4</v>
      </c>
      <c r="EP226" s="38">
        <v>13</v>
      </c>
      <c r="EQ226" s="17">
        <v>554900</v>
      </c>
      <c r="ER226" s="17">
        <v>391460</v>
      </c>
      <c r="ES226" s="41">
        <f t="shared" si="39"/>
        <v>326.18</v>
      </c>
      <c r="ET226" s="41">
        <f t="shared" si="40"/>
        <v>198.37513588799999</v>
      </c>
      <c r="EU226" s="41">
        <f t="shared" si="42"/>
        <v>127.80486411200002</v>
      </c>
      <c r="EV226" s="27" t="str">
        <f t="shared" si="43"/>
        <v>4,13</v>
      </c>
      <c r="EW226" s="28">
        <v>2</v>
      </c>
      <c r="EX226" s="28">
        <v>60</v>
      </c>
      <c r="EY226" s="28">
        <v>37</v>
      </c>
      <c r="EZ226" s="28">
        <v>299.79300000000001</v>
      </c>
      <c r="FA226" s="27" t="str">
        <f t="shared" si="44"/>
        <v/>
      </c>
      <c r="FB226" s="28">
        <f t="shared" si="45"/>
        <v>0</v>
      </c>
      <c r="FC226" s="28">
        <f t="shared" si="45"/>
        <v>0</v>
      </c>
      <c r="FD226" s="28">
        <f t="shared" si="46"/>
        <v>299.79300000000001</v>
      </c>
      <c r="FE226" s="29">
        <f t="shared" si="41"/>
        <v>0</v>
      </c>
      <c r="FF226" s="3" t="str">
        <f t="shared" si="47"/>
        <v/>
      </c>
      <c r="FG226" s="42" t="str">
        <f t="shared" si="49"/>
        <v/>
      </c>
      <c r="FH226" s="42" t="str">
        <f t="shared" si="49"/>
        <v/>
      </c>
      <c r="FI226" s="42" t="str">
        <f t="shared" si="49"/>
        <v/>
      </c>
      <c r="FK226" s="32">
        <v>1</v>
      </c>
      <c r="FL226" s="32">
        <v>223</v>
      </c>
      <c r="FM226" s="31">
        <v>1</v>
      </c>
      <c r="FN226" s="31">
        <v>33</v>
      </c>
      <c r="FO226" s="31">
        <v>30</v>
      </c>
      <c r="FP226" s="32" t="s">
        <v>25</v>
      </c>
      <c r="FQ226" s="32">
        <v>2.5000000000000001E-2</v>
      </c>
      <c r="FR226" s="32">
        <v>0</v>
      </c>
      <c r="FS226" s="32">
        <v>0</v>
      </c>
      <c r="FT226" s="32">
        <v>0</v>
      </c>
      <c r="FU226" s="32">
        <v>0</v>
      </c>
      <c r="FV226" s="39"/>
    </row>
    <row r="227" spans="1:178" ht="2.1" customHeight="1" x14ac:dyDescent="0.25">
      <c r="A227" s="5"/>
      <c r="B227" s="1">
        <v>195.64381699199899</v>
      </c>
      <c r="C227" s="1">
        <v>195.60046833600001</v>
      </c>
      <c r="D227" s="1">
        <v>195.557119679999</v>
      </c>
      <c r="E227" s="1">
        <v>195.51505118399999</v>
      </c>
      <c r="F227" s="1">
        <v>195.472982688</v>
      </c>
      <c r="G227" s="1">
        <v>195.43091419199899</v>
      </c>
      <c r="H227" s="1">
        <v>195.388845696</v>
      </c>
      <c r="I227" s="1">
        <v>195.34677719999999</v>
      </c>
      <c r="J227" s="1">
        <v>195.30640948800001</v>
      </c>
      <c r="K227" s="1">
        <v>195.26604177600001</v>
      </c>
      <c r="L227" s="1">
        <v>195.225674064</v>
      </c>
      <c r="M227" s="1">
        <v>195.185306352</v>
      </c>
      <c r="N227" s="1">
        <v>195.144938639999</v>
      </c>
      <c r="O227" s="1">
        <v>195.10613150399999</v>
      </c>
      <c r="P227" s="1">
        <v>195.06732436799899</v>
      </c>
      <c r="Q227" s="1">
        <v>195.02851723200001</v>
      </c>
      <c r="R227" s="1">
        <v>194.98971009600001</v>
      </c>
      <c r="S227" s="1">
        <v>194.95090296000001</v>
      </c>
      <c r="T227" s="1">
        <v>194.91757003199899</v>
      </c>
      <c r="U227" s="1">
        <v>194.88423710399999</v>
      </c>
      <c r="V227" s="1">
        <v>194.85090417599901</v>
      </c>
      <c r="W227" s="1">
        <v>194.81757124800001</v>
      </c>
      <c r="X227" s="1">
        <v>194.78423831999899</v>
      </c>
      <c r="Y227" s="1">
        <v>194.74566892799899</v>
      </c>
      <c r="Z227" s="1">
        <v>194.70709953599899</v>
      </c>
      <c r="AA227" s="1">
        <v>194.66853014399899</v>
      </c>
      <c r="AB227" s="1">
        <v>194.62996075199999</v>
      </c>
      <c r="AC227" s="1">
        <v>194.59139135999899</v>
      </c>
      <c r="AD227" s="1">
        <v>194.558680223999</v>
      </c>
      <c r="AE227" s="1">
        <v>194.52596908800001</v>
      </c>
      <c r="AF227" s="1">
        <v>194.49325795199999</v>
      </c>
      <c r="AG227" s="1">
        <v>194.460546816</v>
      </c>
      <c r="AH227" s="1">
        <v>194.42783567999999</v>
      </c>
      <c r="AI227" s="1">
        <v>194.39751417599999</v>
      </c>
      <c r="AJ227" s="1">
        <v>194.36719267199899</v>
      </c>
      <c r="AK227" s="1">
        <v>194.33687116799999</v>
      </c>
      <c r="AL227" s="1">
        <v>194.30654966399899</v>
      </c>
      <c r="AM227" s="1">
        <v>194.27622815999899</v>
      </c>
      <c r="AN227" s="1">
        <v>194.24882664</v>
      </c>
      <c r="AO227" s="1">
        <v>194.221425119999</v>
      </c>
      <c r="AP227" s="1">
        <v>194.19402359999901</v>
      </c>
      <c r="AQ227" s="1">
        <v>194.16662208</v>
      </c>
      <c r="AR227" s="1">
        <v>194.13922056000001</v>
      </c>
      <c r="AS227" s="1">
        <v>194.11469635200001</v>
      </c>
      <c r="AT227" s="1">
        <v>194.09017214400001</v>
      </c>
      <c r="AU227" s="1">
        <v>194.065647936</v>
      </c>
      <c r="AV227" s="1">
        <v>194.041123728</v>
      </c>
      <c r="AW227" s="1">
        <v>194.01659952</v>
      </c>
      <c r="AX227" s="1">
        <v>193.99519036800001</v>
      </c>
      <c r="AY227" s="1">
        <v>193.97378121599999</v>
      </c>
      <c r="AZ227" s="1">
        <v>193.952372064</v>
      </c>
      <c r="BA227" s="1">
        <v>193.93096291200001</v>
      </c>
      <c r="BB227" s="1">
        <v>193.909553759999</v>
      </c>
      <c r="BC227" s="1">
        <v>193.891826592</v>
      </c>
      <c r="BD227" s="1">
        <v>193.87409942400001</v>
      </c>
      <c r="BE227" s="1">
        <v>193.85637225599899</v>
      </c>
      <c r="BF227" s="1">
        <v>193.838645087999</v>
      </c>
      <c r="BG227" s="1">
        <v>193.820917919999</v>
      </c>
      <c r="BH227" s="1">
        <v>193.80837844799899</v>
      </c>
      <c r="BI227" s="1">
        <v>193.795838976</v>
      </c>
      <c r="BJ227" s="1">
        <v>193.78329950400001</v>
      </c>
      <c r="BK227" s="1">
        <v>193.770760032</v>
      </c>
      <c r="BL227" s="1">
        <v>193.75822056000001</v>
      </c>
      <c r="BM227" s="1">
        <v>193.74764400000001</v>
      </c>
      <c r="BN227" s="1">
        <v>193.73706744</v>
      </c>
      <c r="BO227" s="1">
        <v>193.72649088</v>
      </c>
      <c r="BP227" s="1">
        <v>193.71591432</v>
      </c>
      <c r="BQ227" s="1">
        <v>193.70533775999999</v>
      </c>
      <c r="BR227" s="1">
        <v>193.70043047999999</v>
      </c>
      <c r="BS227" s="1">
        <v>193.6955232</v>
      </c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N227" s="24">
        <v>224</v>
      </c>
      <c r="EO227" s="38">
        <v>4</v>
      </c>
      <c r="EP227" s="38">
        <v>14</v>
      </c>
      <c r="EQ227" s="17">
        <v>554940</v>
      </c>
      <c r="ER227" s="17">
        <v>391460</v>
      </c>
      <c r="ES227" s="41">
        <f t="shared" si="39"/>
        <v>325.42</v>
      </c>
      <c r="ET227" s="41">
        <f t="shared" si="40"/>
        <v>198.318857616</v>
      </c>
      <c r="EU227" s="41">
        <f t="shared" si="42"/>
        <v>127.10114238400001</v>
      </c>
      <c r="EV227" s="27" t="str">
        <f t="shared" si="43"/>
        <v>4,14</v>
      </c>
      <c r="EW227" s="28">
        <v>2</v>
      </c>
      <c r="EX227" s="28">
        <v>60</v>
      </c>
      <c r="EY227" s="28">
        <v>38</v>
      </c>
      <c r="EZ227" s="28">
        <v>299.62299999999999</v>
      </c>
      <c r="FA227" s="27" t="str">
        <f t="shared" si="44"/>
        <v/>
      </c>
      <c r="FB227" s="28">
        <f t="shared" si="45"/>
        <v>0</v>
      </c>
      <c r="FC227" s="28">
        <f t="shared" si="45"/>
        <v>0</v>
      </c>
      <c r="FD227" s="28">
        <f t="shared" si="46"/>
        <v>299.62299999999999</v>
      </c>
      <c r="FE227" s="29">
        <f t="shared" si="41"/>
        <v>0</v>
      </c>
      <c r="FF227" s="3" t="str">
        <f t="shared" si="47"/>
        <v/>
      </c>
      <c r="FG227" s="42" t="str">
        <f t="shared" si="49"/>
        <v/>
      </c>
      <c r="FH227" s="42" t="str">
        <f t="shared" si="49"/>
        <v/>
      </c>
      <c r="FI227" s="42" t="str">
        <f t="shared" si="49"/>
        <v/>
      </c>
      <c r="FK227" s="32">
        <v>1</v>
      </c>
      <c r="FL227" s="32">
        <v>224</v>
      </c>
      <c r="FM227" s="31">
        <v>1</v>
      </c>
      <c r="FN227" s="31">
        <v>33</v>
      </c>
      <c r="FO227" s="31">
        <v>39</v>
      </c>
      <c r="FP227" s="32" t="s">
        <v>25</v>
      </c>
      <c r="FQ227" s="32">
        <v>2.5000000000000001E-2</v>
      </c>
      <c r="FR227" s="32">
        <v>0</v>
      </c>
      <c r="FS227" s="32">
        <v>0</v>
      </c>
      <c r="FT227" s="32">
        <v>0</v>
      </c>
      <c r="FU227" s="32">
        <v>0</v>
      </c>
      <c r="FV227" s="39"/>
    </row>
    <row r="228" spans="1:178" ht="2.1" customHeight="1" x14ac:dyDescent="0.25">
      <c r="A228" s="5"/>
      <c r="B228" s="1">
        <v>195.522616319999</v>
      </c>
      <c r="C228" s="1">
        <v>195.47926766399999</v>
      </c>
      <c r="D228" s="1">
        <v>195.43832692800001</v>
      </c>
      <c r="E228" s="1">
        <v>195.39875169600001</v>
      </c>
      <c r="F228" s="1">
        <v>195.35668319999999</v>
      </c>
      <c r="G228" s="1">
        <v>195.31461470400001</v>
      </c>
      <c r="H228" s="1">
        <v>195.27254620799999</v>
      </c>
      <c r="I228" s="1">
        <v>195.23047771200001</v>
      </c>
      <c r="J228" s="1">
        <v>195.192469152</v>
      </c>
      <c r="K228" s="1">
        <v>195.152101439999</v>
      </c>
      <c r="L228" s="1">
        <v>195.111733727999</v>
      </c>
      <c r="M228" s="1">
        <v>195.07136601600001</v>
      </c>
      <c r="N228" s="1">
        <v>195.03099830400001</v>
      </c>
      <c r="O228" s="1">
        <v>194.99219116800001</v>
      </c>
      <c r="P228" s="1">
        <v>194.953384032</v>
      </c>
      <c r="Q228" s="1">
        <v>194.91457689599901</v>
      </c>
      <c r="R228" s="1">
        <v>194.875769759999</v>
      </c>
      <c r="S228" s="1">
        <v>194.83942540800001</v>
      </c>
      <c r="T228" s="1">
        <v>194.808341904</v>
      </c>
      <c r="U228" s="1">
        <v>194.77500897600001</v>
      </c>
      <c r="V228" s="1">
        <v>194.74167604799999</v>
      </c>
      <c r="W228" s="1">
        <v>194.708343119999</v>
      </c>
      <c r="X228" s="1">
        <v>194.675010192</v>
      </c>
      <c r="Y228" s="1">
        <v>194.639281535999</v>
      </c>
      <c r="Z228" s="1">
        <v>194.600712143999</v>
      </c>
      <c r="AA228" s="1">
        <v>194.562142751999</v>
      </c>
      <c r="AB228" s="1">
        <v>194.52357336</v>
      </c>
      <c r="AC228" s="1">
        <v>194.485003968</v>
      </c>
      <c r="AD228" s="1">
        <v>194.45229283200001</v>
      </c>
      <c r="AE228" s="1">
        <v>194.41958169599999</v>
      </c>
      <c r="AF228" s="1">
        <v>194.38687056000001</v>
      </c>
      <c r="AG228" s="1">
        <v>194.35415942399999</v>
      </c>
      <c r="AH228" s="1">
        <v>194.32395983999999</v>
      </c>
      <c r="AI228" s="1">
        <v>194.29621084799999</v>
      </c>
      <c r="AJ228" s="1">
        <v>194.26588934399999</v>
      </c>
      <c r="AK228" s="1">
        <v>194.23556783999999</v>
      </c>
      <c r="AL228" s="1">
        <v>194.20524633599899</v>
      </c>
      <c r="AM228" s="1">
        <v>194.17492483199899</v>
      </c>
      <c r="AN228" s="1">
        <v>194.14996780799899</v>
      </c>
      <c r="AO228" s="1">
        <v>194.122566288</v>
      </c>
      <c r="AP228" s="1">
        <v>194.09516476799999</v>
      </c>
      <c r="AQ228" s="1">
        <v>194.06776324800001</v>
      </c>
      <c r="AR228" s="1">
        <v>194.04036172799999</v>
      </c>
      <c r="AS228" s="1">
        <v>194.01583751999999</v>
      </c>
      <c r="AT228" s="1">
        <v>193.99131331199999</v>
      </c>
      <c r="AU228" s="1">
        <v>193.96678910399999</v>
      </c>
      <c r="AV228" s="1">
        <v>193.94226489600001</v>
      </c>
      <c r="AW228" s="1">
        <v>193.92013641599999</v>
      </c>
      <c r="AX228" s="1">
        <v>193.9011108</v>
      </c>
      <c r="AY228" s="1">
        <v>193.87970164800001</v>
      </c>
      <c r="AZ228" s="1">
        <v>193.858292495999</v>
      </c>
      <c r="BA228" s="1">
        <v>193.836883344</v>
      </c>
      <c r="BB228" s="1">
        <v>193.81547419200001</v>
      </c>
      <c r="BC228" s="1">
        <v>193.79774702399999</v>
      </c>
      <c r="BD228" s="1">
        <v>193.780019856</v>
      </c>
      <c r="BE228" s="1">
        <v>193.762292688</v>
      </c>
      <c r="BF228" s="1">
        <v>193.74456552000001</v>
      </c>
      <c r="BG228" s="1">
        <v>193.72920360000001</v>
      </c>
      <c r="BH228" s="1">
        <v>193.718602656</v>
      </c>
      <c r="BI228" s="1">
        <v>193.70606318399999</v>
      </c>
      <c r="BJ228" s="1">
        <v>193.693523712</v>
      </c>
      <c r="BK228" s="1">
        <v>193.68098423999899</v>
      </c>
      <c r="BL228" s="1">
        <v>193.668444768</v>
      </c>
      <c r="BM228" s="1">
        <v>193.66025174399999</v>
      </c>
      <c r="BN228" s="1">
        <v>193.64967518399899</v>
      </c>
      <c r="BO228" s="1">
        <v>193.63909862400001</v>
      </c>
      <c r="BP228" s="1">
        <v>193.62852206400001</v>
      </c>
      <c r="BQ228" s="1">
        <v>193.61794550400001</v>
      </c>
      <c r="BR228" s="1">
        <v>193.61303822400001</v>
      </c>
      <c r="BS228" s="1">
        <v>193.60813094400001</v>
      </c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N228" s="24">
        <v>225</v>
      </c>
      <c r="EO228" s="38">
        <v>4</v>
      </c>
      <c r="EP228" s="38">
        <v>15</v>
      </c>
      <c r="EQ228" s="17">
        <v>554980</v>
      </c>
      <c r="ER228" s="17">
        <v>391460</v>
      </c>
      <c r="ES228" s="41">
        <f t="shared" si="39"/>
        <v>326.18</v>
      </c>
      <c r="ET228" s="41">
        <f t="shared" si="40"/>
        <v>198.25892784000001</v>
      </c>
      <c r="EU228" s="41">
        <f t="shared" si="42"/>
        <v>127.92107215999999</v>
      </c>
      <c r="EV228" s="27" t="str">
        <f t="shared" si="43"/>
        <v>4,15</v>
      </c>
      <c r="EW228" s="28">
        <v>2</v>
      </c>
      <c r="EX228" s="28">
        <v>60</v>
      </c>
      <c r="EY228" s="28">
        <v>39</v>
      </c>
      <c r="EZ228" s="28">
        <v>299.495</v>
      </c>
      <c r="FA228" s="27" t="str">
        <f t="shared" si="44"/>
        <v/>
      </c>
      <c r="FB228" s="28">
        <f t="shared" si="45"/>
        <v>0</v>
      </c>
      <c r="FC228" s="28">
        <f t="shared" si="45"/>
        <v>0</v>
      </c>
      <c r="FD228" s="28">
        <f t="shared" si="46"/>
        <v>299.495</v>
      </c>
      <c r="FE228" s="29">
        <f t="shared" si="41"/>
        <v>0</v>
      </c>
      <c r="FF228" s="3" t="str">
        <f t="shared" si="47"/>
        <v/>
      </c>
      <c r="FG228" s="42" t="str">
        <f t="shared" si="49"/>
        <v/>
      </c>
      <c r="FH228" s="42" t="str">
        <f t="shared" si="49"/>
        <v/>
      </c>
      <c r="FI228" s="42" t="str">
        <f t="shared" si="49"/>
        <v/>
      </c>
      <c r="FK228" s="32">
        <v>1</v>
      </c>
      <c r="FL228" s="32">
        <v>225</v>
      </c>
      <c r="FM228" s="31">
        <v>1</v>
      </c>
      <c r="FN228" s="31">
        <v>36</v>
      </c>
      <c r="FO228" s="31">
        <v>35</v>
      </c>
      <c r="FP228" s="32" t="s">
        <v>25</v>
      </c>
      <c r="FQ228" s="32">
        <v>2.5000000000000001E-2</v>
      </c>
      <c r="FR228" s="32">
        <v>0</v>
      </c>
      <c r="FS228" s="32">
        <v>0</v>
      </c>
      <c r="FT228" s="32">
        <v>0</v>
      </c>
      <c r="FU228" s="32">
        <v>0</v>
      </c>
      <c r="FV228" s="39"/>
    </row>
    <row r="229" spans="1:178" ht="2.1" customHeight="1" x14ac:dyDescent="0.25">
      <c r="A229" s="5"/>
      <c r="B229" s="1">
        <v>195.40141564800001</v>
      </c>
      <c r="C229" s="1">
        <v>195.360474912</v>
      </c>
      <c r="D229" s="1">
        <v>195.319534175999</v>
      </c>
      <c r="E229" s="1">
        <v>195.27995894399999</v>
      </c>
      <c r="F229" s="1">
        <v>195.24038371199899</v>
      </c>
      <c r="G229" s="1">
        <v>195.198315215999</v>
      </c>
      <c r="H229" s="1">
        <v>195.15624672000001</v>
      </c>
      <c r="I229" s="1">
        <v>195.11417822399901</v>
      </c>
      <c r="J229" s="1">
        <v>195.07616966399999</v>
      </c>
      <c r="K229" s="1">
        <v>195.03816110399899</v>
      </c>
      <c r="L229" s="1">
        <v>194.99779339200001</v>
      </c>
      <c r="M229" s="1">
        <v>194.95742568</v>
      </c>
      <c r="N229" s="1">
        <v>194.917057967999</v>
      </c>
      <c r="O229" s="1">
        <v>194.878250831999</v>
      </c>
      <c r="P229" s="1">
        <v>194.83944369599899</v>
      </c>
      <c r="Q229" s="1">
        <v>194.80063655999899</v>
      </c>
      <c r="R229" s="1">
        <v>194.764292208</v>
      </c>
      <c r="S229" s="1">
        <v>194.72794785599999</v>
      </c>
      <c r="T229" s="1">
        <v>194.69686435200001</v>
      </c>
      <c r="U229" s="1">
        <v>194.665780847999</v>
      </c>
      <c r="V229" s="1">
        <v>194.63244792</v>
      </c>
      <c r="W229" s="1">
        <v>194.59911499200001</v>
      </c>
      <c r="X229" s="1">
        <v>194.56578206399899</v>
      </c>
      <c r="Y229" s="1">
        <v>194.53005340799999</v>
      </c>
      <c r="Z229" s="1">
        <v>194.49432475200001</v>
      </c>
      <c r="AA229" s="1">
        <v>194.45575535999899</v>
      </c>
      <c r="AB229" s="1">
        <v>194.41718596800001</v>
      </c>
      <c r="AC229" s="1">
        <v>194.37861657600001</v>
      </c>
      <c r="AD229" s="1">
        <v>194.34590544</v>
      </c>
      <c r="AE229" s="1">
        <v>194.31319430400001</v>
      </c>
      <c r="AF229" s="1">
        <v>194.28048316799999</v>
      </c>
      <c r="AG229" s="1">
        <v>194.25028358399999</v>
      </c>
      <c r="AH229" s="1">
        <v>194.22008400000001</v>
      </c>
      <c r="AI229" s="1">
        <v>194.19233500799999</v>
      </c>
      <c r="AJ229" s="1">
        <v>194.16458601599999</v>
      </c>
      <c r="AK229" s="1">
        <v>194.13426451199999</v>
      </c>
      <c r="AL229" s="1">
        <v>194.10394300799999</v>
      </c>
      <c r="AM229" s="1">
        <v>194.07362150399999</v>
      </c>
      <c r="AN229" s="1">
        <v>194.04866448000001</v>
      </c>
      <c r="AO229" s="1">
        <v>194.02370745600001</v>
      </c>
      <c r="AP229" s="1">
        <v>193.996305935999</v>
      </c>
      <c r="AQ229" s="1">
        <v>193.96890441599999</v>
      </c>
      <c r="AR229" s="1">
        <v>193.941502896</v>
      </c>
      <c r="AS229" s="1">
        <v>193.916978688</v>
      </c>
      <c r="AT229" s="1">
        <v>193.89245448</v>
      </c>
      <c r="AU229" s="1">
        <v>193.867930272</v>
      </c>
      <c r="AV229" s="1">
        <v>193.845801792</v>
      </c>
      <c r="AW229" s="1">
        <v>193.82367331200001</v>
      </c>
      <c r="AX229" s="1">
        <v>193.80464769599999</v>
      </c>
      <c r="AY229" s="1">
        <v>193.78562208</v>
      </c>
      <c r="AZ229" s="1">
        <v>193.76421292800001</v>
      </c>
      <c r="BA229" s="1">
        <v>193.74280377599999</v>
      </c>
      <c r="BB229" s="1">
        <v>193.721394623999</v>
      </c>
      <c r="BC229" s="1">
        <v>193.70366745600001</v>
      </c>
      <c r="BD229" s="1">
        <v>193.68594028799899</v>
      </c>
      <c r="BE229" s="1">
        <v>193.66821311999999</v>
      </c>
      <c r="BF229" s="1">
        <v>193.65285119999999</v>
      </c>
      <c r="BG229" s="1">
        <v>193.63748928000001</v>
      </c>
      <c r="BH229" s="1">
        <v>193.62688833600001</v>
      </c>
      <c r="BI229" s="1">
        <v>193.616287392</v>
      </c>
      <c r="BJ229" s="1">
        <v>193.60374791999899</v>
      </c>
      <c r="BK229" s="1">
        <v>193.591208448</v>
      </c>
      <c r="BL229" s="1">
        <v>193.57866897599999</v>
      </c>
      <c r="BM229" s="1">
        <v>193.57047595200001</v>
      </c>
      <c r="BN229" s="1">
        <v>193.562282928</v>
      </c>
      <c r="BO229" s="1">
        <v>193.551706368</v>
      </c>
      <c r="BP229" s="1">
        <v>193.54112980799999</v>
      </c>
      <c r="BQ229" s="1">
        <v>193.53055324799999</v>
      </c>
      <c r="BR229" s="1">
        <v>193.52564596799999</v>
      </c>
      <c r="BS229" s="1">
        <v>193.52073868799999</v>
      </c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N229" s="24">
        <v>226</v>
      </c>
      <c r="EO229" s="38">
        <v>4</v>
      </c>
      <c r="EP229" s="38">
        <v>16</v>
      </c>
      <c r="EQ229" s="17">
        <v>555020</v>
      </c>
      <c r="ER229" s="17">
        <v>391460</v>
      </c>
      <c r="ES229" s="41">
        <f t="shared" si="39"/>
        <v>326.93</v>
      </c>
      <c r="ET229" s="41">
        <f t="shared" si="40"/>
        <v>198.19899806399999</v>
      </c>
      <c r="EU229" s="41">
        <f t="shared" si="42"/>
        <v>128.73100193600001</v>
      </c>
      <c r="EV229" s="27" t="str">
        <f t="shared" si="43"/>
        <v>4,16</v>
      </c>
      <c r="EW229" s="28">
        <v>2</v>
      </c>
      <c r="EX229" s="28">
        <v>60</v>
      </c>
      <c r="EY229" s="28">
        <v>40</v>
      </c>
      <c r="EZ229" s="28">
        <v>299.35899999999998</v>
      </c>
      <c r="FA229" s="27" t="str">
        <f t="shared" si="44"/>
        <v/>
      </c>
      <c r="FB229" s="28">
        <f t="shared" si="45"/>
        <v>0</v>
      </c>
      <c r="FC229" s="28">
        <f t="shared" si="45"/>
        <v>0</v>
      </c>
      <c r="FD229" s="28">
        <f t="shared" si="46"/>
        <v>299.35899999999998</v>
      </c>
      <c r="FE229" s="29">
        <f t="shared" si="41"/>
        <v>0</v>
      </c>
      <c r="FF229" s="3" t="str">
        <f t="shared" si="47"/>
        <v/>
      </c>
      <c r="FG229" s="42" t="str">
        <f t="shared" si="49"/>
        <v/>
      </c>
      <c r="FH229" s="42" t="str">
        <f t="shared" si="49"/>
        <v/>
      </c>
      <c r="FI229" s="42" t="str">
        <f t="shared" si="49"/>
        <v/>
      </c>
      <c r="FK229" s="32">
        <v>1</v>
      </c>
      <c r="FL229" s="32">
        <v>226</v>
      </c>
      <c r="FM229" s="31">
        <v>1</v>
      </c>
      <c r="FN229" s="31">
        <v>33</v>
      </c>
      <c r="FO229" s="31">
        <v>48</v>
      </c>
      <c r="FP229" s="32" t="s">
        <v>25</v>
      </c>
      <c r="FQ229" s="32">
        <v>2.5000000000000001E-2</v>
      </c>
      <c r="FR229" s="32">
        <v>0</v>
      </c>
      <c r="FS229" s="32">
        <v>0</v>
      </c>
      <c r="FT229" s="32">
        <v>0</v>
      </c>
      <c r="FU229" s="32">
        <v>0</v>
      </c>
      <c r="FV229" s="39"/>
    </row>
    <row r="230" spans="1:178" ht="2.1" customHeight="1" x14ac:dyDescent="0.25">
      <c r="A230" s="5"/>
      <c r="B230" s="1">
        <v>195.28262289599999</v>
      </c>
      <c r="C230" s="1">
        <v>195.24168216000001</v>
      </c>
      <c r="D230" s="1">
        <v>195.200741424</v>
      </c>
      <c r="E230" s="1">
        <v>195.161166192</v>
      </c>
      <c r="F230" s="1">
        <v>195.121590959999</v>
      </c>
      <c r="G230" s="1">
        <v>195.08201572799899</v>
      </c>
      <c r="H230" s="1">
        <v>195.039947232</v>
      </c>
      <c r="I230" s="1">
        <v>194.99787873599999</v>
      </c>
      <c r="J230" s="1">
        <v>194.95987017600001</v>
      </c>
      <c r="K230" s="1">
        <v>194.921861616</v>
      </c>
      <c r="L230" s="1">
        <v>194.88385305599999</v>
      </c>
      <c r="M230" s="1">
        <v>194.84348534399899</v>
      </c>
      <c r="N230" s="1">
        <v>194.80311763200001</v>
      </c>
      <c r="O230" s="1">
        <v>194.76431049600001</v>
      </c>
      <c r="P230" s="1">
        <v>194.72550336</v>
      </c>
      <c r="Q230" s="1">
        <v>194.689159007999</v>
      </c>
      <c r="R230" s="1">
        <v>194.65281465599901</v>
      </c>
      <c r="S230" s="1">
        <v>194.61647030399899</v>
      </c>
      <c r="T230" s="1">
        <v>194.58538680000001</v>
      </c>
      <c r="U230" s="1">
        <v>194.554303296</v>
      </c>
      <c r="V230" s="1">
        <v>194.52321979199999</v>
      </c>
      <c r="W230" s="1">
        <v>194.489886864</v>
      </c>
      <c r="X230" s="1">
        <v>194.45655393600001</v>
      </c>
      <c r="Y230" s="1">
        <v>194.42082528</v>
      </c>
      <c r="Z230" s="1">
        <v>194.385096623999</v>
      </c>
      <c r="AA230" s="1">
        <v>194.349367968</v>
      </c>
      <c r="AB230" s="1">
        <v>194.310798576</v>
      </c>
      <c r="AC230" s="1">
        <v>194.272229184</v>
      </c>
      <c r="AD230" s="1">
        <v>194.23951804800001</v>
      </c>
      <c r="AE230" s="1">
        <v>194.20680691199999</v>
      </c>
      <c r="AF230" s="1">
        <v>194.17660732799999</v>
      </c>
      <c r="AG230" s="1">
        <v>194.14640774399999</v>
      </c>
      <c r="AH230" s="1">
        <v>194.11620816000001</v>
      </c>
      <c r="AI230" s="1">
        <v>194.08845916800001</v>
      </c>
      <c r="AJ230" s="1">
        <v>194.06071017599999</v>
      </c>
      <c r="AK230" s="1">
        <v>194.03296118399999</v>
      </c>
      <c r="AL230" s="1">
        <v>194.00263967999999</v>
      </c>
      <c r="AM230" s="1">
        <v>193.97231817599899</v>
      </c>
      <c r="AN230" s="1">
        <v>193.94736115200001</v>
      </c>
      <c r="AO230" s="1">
        <v>193.92240412800001</v>
      </c>
      <c r="AP230" s="1">
        <v>193.89744710399901</v>
      </c>
      <c r="AQ230" s="1">
        <v>193.870045583999</v>
      </c>
      <c r="AR230" s="1">
        <v>193.84264406400001</v>
      </c>
      <c r="AS230" s="1">
        <v>193.81811985600001</v>
      </c>
      <c r="AT230" s="1">
        <v>193.79359564800001</v>
      </c>
      <c r="AU230" s="1">
        <v>193.77146716799999</v>
      </c>
      <c r="AV230" s="1">
        <v>193.74933868799999</v>
      </c>
      <c r="AW230" s="1">
        <v>193.727210208</v>
      </c>
      <c r="AX230" s="1">
        <v>193.70818459200001</v>
      </c>
      <c r="AY230" s="1">
        <v>193.68915897599999</v>
      </c>
      <c r="AZ230" s="1">
        <v>193.67013335999999</v>
      </c>
      <c r="BA230" s="1">
        <v>193.648724208</v>
      </c>
      <c r="BB230" s="1">
        <v>193.62731505599999</v>
      </c>
      <c r="BC230" s="1">
        <v>193.60958788799999</v>
      </c>
      <c r="BD230" s="1">
        <v>193.591860719999</v>
      </c>
      <c r="BE230" s="1">
        <v>193.576498799999</v>
      </c>
      <c r="BF230" s="1">
        <v>193.561136879999</v>
      </c>
      <c r="BG230" s="1">
        <v>193.54577495999999</v>
      </c>
      <c r="BH230" s="1">
        <v>193.53517401600001</v>
      </c>
      <c r="BI230" s="1">
        <v>193.52457307200001</v>
      </c>
      <c r="BJ230" s="1">
        <v>193.51397212800001</v>
      </c>
      <c r="BK230" s="1">
        <v>193.50143265599999</v>
      </c>
      <c r="BL230" s="1">
        <v>193.48889318400001</v>
      </c>
      <c r="BM230" s="1">
        <v>193.48070016</v>
      </c>
      <c r="BN230" s="1">
        <v>193.47250713599999</v>
      </c>
      <c r="BO230" s="1">
        <v>193.46431411200001</v>
      </c>
      <c r="BP230" s="1">
        <v>193.45373755200001</v>
      </c>
      <c r="BQ230" s="1">
        <v>193.443160992</v>
      </c>
      <c r="BR230" s="1">
        <v>193.43825371200001</v>
      </c>
      <c r="BS230" s="1">
        <v>193.43334643200001</v>
      </c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  <c r="CT230" s="39"/>
      <c r="CU230" s="39"/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9"/>
      <c r="DM230" s="39"/>
      <c r="DN230" s="39"/>
      <c r="DO230" s="39"/>
      <c r="DP230" s="39"/>
      <c r="DQ230" s="39"/>
      <c r="DR230" s="39"/>
      <c r="DS230" s="39"/>
      <c r="DT230" s="39"/>
      <c r="DU230" s="39"/>
      <c r="DV230" s="39"/>
      <c r="DW230" s="39"/>
      <c r="DX230" s="39"/>
      <c r="DY230" s="39"/>
      <c r="DZ230" s="39"/>
      <c r="EA230" s="39"/>
      <c r="EB230" s="39"/>
      <c r="EC230" s="39"/>
      <c r="ED230" s="39"/>
      <c r="EE230" s="39"/>
      <c r="EF230" s="39"/>
      <c r="EG230" s="39"/>
      <c r="EH230" s="39"/>
      <c r="EI230" s="39"/>
      <c r="EJ230" s="39"/>
      <c r="EK230" s="39"/>
      <c r="EL230" s="39"/>
      <c r="EN230" s="24">
        <v>227</v>
      </c>
      <c r="EO230" s="38">
        <v>4</v>
      </c>
      <c r="EP230" s="38">
        <v>17</v>
      </c>
      <c r="EQ230" s="17">
        <v>555060</v>
      </c>
      <c r="ER230" s="17">
        <v>391460</v>
      </c>
      <c r="ES230" s="41">
        <f t="shared" si="39"/>
        <v>327.68</v>
      </c>
      <c r="ET230" s="41">
        <f t="shared" si="40"/>
        <v>198.139068288</v>
      </c>
      <c r="EU230" s="41">
        <f t="shared" si="42"/>
        <v>129.540931712</v>
      </c>
      <c r="EV230" s="27" t="str">
        <f t="shared" si="43"/>
        <v>4,17</v>
      </c>
      <c r="EW230" s="28">
        <v>2</v>
      </c>
      <c r="EX230" s="28">
        <v>60</v>
      </c>
      <c r="EY230" s="28">
        <v>41</v>
      </c>
      <c r="EZ230" s="28">
        <v>299.07400000000001</v>
      </c>
      <c r="FA230" s="27" t="str">
        <f t="shared" si="44"/>
        <v/>
      </c>
      <c r="FB230" s="28">
        <f t="shared" si="45"/>
        <v>0</v>
      </c>
      <c r="FC230" s="28">
        <f t="shared" si="45"/>
        <v>0</v>
      </c>
      <c r="FD230" s="28">
        <f t="shared" si="46"/>
        <v>299.07400000000001</v>
      </c>
      <c r="FE230" s="29">
        <f t="shared" si="41"/>
        <v>0</v>
      </c>
      <c r="FF230" s="3" t="str">
        <f t="shared" si="47"/>
        <v/>
      </c>
      <c r="FG230" s="42" t="str">
        <f t="shared" si="49"/>
        <v/>
      </c>
      <c r="FH230" s="42" t="str">
        <f t="shared" si="49"/>
        <v/>
      </c>
      <c r="FI230" s="42" t="str">
        <f t="shared" si="49"/>
        <v/>
      </c>
      <c r="FK230" s="32">
        <v>1</v>
      </c>
      <c r="FL230" s="32">
        <v>227</v>
      </c>
      <c r="FM230" s="31">
        <v>1</v>
      </c>
      <c r="FN230" s="31">
        <v>25</v>
      </c>
      <c r="FO230" s="31">
        <v>44</v>
      </c>
      <c r="FP230" s="32" t="s">
        <v>25</v>
      </c>
      <c r="FQ230" s="32">
        <v>2.5000000000000001E-2</v>
      </c>
      <c r="FR230" s="32">
        <v>0</v>
      </c>
      <c r="FS230" s="32">
        <v>0</v>
      </c>
      <c r="FT230" s="32">
        <v>0</v>
      </c>
      <c r="FU230" s="32">
        <v>0</v>
      </c>
      <c r="FV230" s="39"/>
    </row>
    <row r="231" spans="1:178" ht="2.1" customHeight="1" x14ac:dyDescent="0.25">
      <c r="A231" s="5"/>
      <c r="B231" s="1">
        <v>195.163830144</v>
      </c>
      <c r="C231" s="1">
        <v>195.12288940799999</v>
      </c>
      <c r="D231" s="1">
        <v>195.08194867200001</v>
      </c>
      <c r="E231" s="1">
        <v>195.04237344000001</v>
      </c>
      <c r="F231" s="1">
        <v>195.002798208</v>
      </c>
      <c r="G231" s="1">
        <v>194.963222975999</v>
      </c>
      <c r="H231" s="1">
        <v>194.923647743999</v>
      </c>
      <c r="I231" s="1">
        <v>194.88157924799901</v>
      </c>
      <c r="J231" s="1">
        <v>194.84357068799901</v>
      </c>
      <c r="K231" s="1">
        <v>194.805562127999</v>
      </c>
      <c r="L231" s="1">
        <v>194.76755356799899</v>
      </c>
      <c r="M231" s="1">
        <v>194.729545008</v>
      </c>
      <c r="N231" s="1">
        <v>194.689177295999</v>
      </c>
      <c r="O231" s="1">
        <v>194.650370159999</v>
      </c>
      <c r="P231" s="1">
        <v>194.61402580800001</v>
      </c>
      <c r="Q231" s="1">
        <v>194.577681455999</v>
      </c>
      <c r="R231" s="1">
        <v>194.54133710400001</v>
      </c>
      <c r="S231" s="1">
        <v>194.50499275199999</v>
      </c>
      <c r="T231" s="1">
        <v>194.47390924800001</v>
      </c>
      <c r="U231" s="1">
        <v>194.442825744</v>
      </c>
      <c r="V231" s="1">
        <v>194.41174224</v>
      </c>
      <c r="W231" s="1">
        <v>194.38065873599999</v>
      </c>
      <c r="X231" s="1">
        <v>194.34732580799999</v>
      </c>
      <c r="Y231" s="1">
        <v>194.31159715199999</v>
      </c>
      <c r="Z231" s="1">
        <v>194.27586849599999</v>
      </c>
      <c r="AA231" s="1">
        <v>194.24013984000001</v>
      </c>
      <c r="AB231" s="1">
        <v>194.20441118400001</v>
      </c>
      <c r="AC231" s="1">
        <v>194.16584179200001</v>
      </c>
      <c r="AD231" s="1">
        <v>194.13313065599999</v>
      </c>
      <c r="AE231" s="1">
        <v>194.10293107199999</v>
      </c>
      <c r="AF231" s="1">
        <v>194.07273148799999</v>
      </c>
      <c r="AG231" s="1">
        <v>194.04253190399999</v>
      </c>
      <c r="AH231" s="1">
        <v>194.01233232000001</v>
      </c>
      <c r="AI231" s="1">
        <v>193.98458332800001</v>
      </c>
      <c r="AJ231" s="1">
        <v>193.95683433599999</v>
      </c>
      <c r="AK231" s="1">
        <v>193.92908534399999</v>
      </c>
      <c r="AL231" s="1">
        <v>193.90133635199999</v>
      </c>
      <c r="AM231" s="1">
        <v>193.87101484799999</v>
      </c>
      <c r="AN231" s="1">
        <v>193.84605782400001</v>
      </c>
      <c r="AO231" s="1">
        <v>193.82110080000001</v>
      </c>
      <c r="AP231" s="1">
        <v>193.79614377600001</v>
      </c>
      <c r="AQ231" s="1">
        <v>193.77118675200001</v>
      </c>
      <c r="AR231" s="1">
        <v>193.743785231999</v>
      </c>
      <c r="AS231" s="1">
        <v>193.71926102399999</v>
      </c>
      <c r="AT231" s="1">
        <v>193.697132544</v>
      </c>
      <c r="AU231" s="1">
        <v>193.67500406400001</v>
      </c>
      <c r="AV231" s="1">
        <v>193.65287558399999</v>
      </c>
      <c r="AW231" s="1">
        <v>193.63074710399999</v>
      </c>
      <c r="AX231" s="1">
        <v>193.611721488</v>
      </c>
      <c r="AY231" s="1">
        <v>193.59269587200001</v>
      </c>
      <c r="AZ231" s="1">
        <v>193.57367025600001</v>
      </c>
      <c r="BA231" s="1">
        <v>193.55464463999999</v>
      </c>
      <c r="BB231" s="1">
        <v>193.533235488</v>
      </c>
      <c r="BC231" s="1">
        <v>193.51550832000001</v>
      </c>
      <c r="BD231" s="1">
        <v>193.50014640000001</v>
      </c>
      <c r="BE231" s="1">
        <v>193.48478448</v>
      </c>
      <c r="BF231" s="1">
        <v>193.469422559999</v>
      </c>
      <c r="BG231" s="1">
        <v>193.454060639999</v>
      </c>
      <c r="BH231" s="1">
        <v>193.44345969599999</v>
      </c>
      <c r="BI231" s="1">
        <v>193.43285875199999</v>
      </c>
      <c r="BJ231" s="1">
        <v>193.42225780800001</v>
      </c>
      <c r="BK231" s="1">
        <v>193.41165686400001</v>
      </c>
      <c r="BL231" s="1">
        <v>193.39911739199999</v>
      </c>
      <c r="BM231" s="1">
        <v>193.39092436799999</v>
      </c>
      <c r="BN231" s="1">
        <v>193.38273134400001</v>
      </c>
      <c r="BO231" s="1">
        <v>193.374538319999</v>
      </c>
      <c r="BP231" s="1">
        <v>193.36634529599999</v>
      </c>
      <c r="BQ231" s="1">
        <v>193.35576873599999</v>
      </c>
      <c r="BR231" s="1">
        <v>193.35086145599999</v>
      </c>
      <c r="BS231" s="1">
        <v>193.348087776</v>
      </c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N231" s="24">
        <v>228</v>
      </c>
      <c r="EO231" s="38">
        <v>4</v>
      </c>
      <c r="EP231" s="38">
        <v>18</v>
      </c>
      <c r="EQ231" s="17">
        <v>555100</v>
      </c>
      <c r="ER231" s="17">
        <v>391460</v>
      </c>
      <c r="ES231" s="41">
        <f t="shared" si="39"/>
        <v>328.43</v>
      </c>
      <c r="ET231" s="41">
        <f t="shared" si="40"/>
        <v>198.07913851199999</v>
      </c>
      <c r="EU231" s="41">
        <f t="shared" si="42"/>
        <v>130.35086148800002</v>
      </c>
      <c r="EV231" s="27" t="str">
        <f t="shared" si="43"/>
        <v>4,18</v>
      </c>
      <c r="EW231" s="28">
        <v>2</v>
      </c>
      <c r="EX231" s="28">
        <v>60</v>
      </c>
      <c r="EY231" s="28">
        <v>42</v>
      </c>
      <c r="EZ231" s="28">
        <v>298.91899999999998</v>
      </c>
      <c r="FA231" s="27" t="str">
        <f t="shared" si="44"/>
        <v/>
      </c>
      <c r="FB231" s="28">
        <f t="shared" si="45"/>
        <v>0</v>
      </c>
      <c r="FC231" s="28">
        <f t="shared" si="45"/>
        <v>0</v>
      </c>
      <c r="FD231" s="28">
        <f t="shared" si="46"/>
        <v>298.91899999999998</v>
      </c>
      <c r="FE231" s="29">
        <f t="shared" si="41"/>
        <v>0</v>
      </c>
      <c r="FF231" s="3" t="str">
        <f t="shared" si="47"/>
        <v/>
      </c>
      <c r="FG231" s="42" t="str">
        <f t="shared" si="49"/>
        <v/>
      </c>
      <c r="FH231" s="42" t="str">
        <f t="shared" si="49"/>
        <v/>
      </c>
      <c r="FI231" s="42" t="str">
        <f t="shared" si="49"/>
        <v/>
      </c>
      <c r="FK231" s="32">
        <v>1</v>
      </c>
      <c r="FL231" s="32">
        <v>228</v>
      </c>
      <c r="FM231" s="31">
        <v>1</v>
      </c>
      <c r="FN231" s="31">
        <v>36</v>
      </c>
      <c r="FO231" s="31">
        <v>44</v>
      </c>
      <c r="FP231" s="32" t="s">
        <v>25</v>
      </c>
      <c r="FQ231" s="32">
        <v>2.5000000000000001E-2</v>
      </c>
      <c r="FR231" s="32">
        <v>0</v>
      </c>
      <c r="FS231" s="32">
        <v>0</v>
      </c>
      <c r="FT231" s="32">
        <v>0</v>
      </c>
      <c r="FU231" s="32">
        <v>0</v>
      </c>
      <c r="FV231" s="39"/>
    </row>
    <row r="232" spans="1:178" ht="2.1" customHeight="1" x14ac:dyDescent="0.25">
      <c r="A232" s="5"/>
      <c r="B232" s="1">
        <v>195.04503739200001</v>
      </c>
      <c r="C232" s="1">
        <v>195.004096656</v>
      </c>
      <c r="D232" s="1">
        <v>194.96315591999999</v>
      </c>
      <c r="E232" s="1">
        <v>194.92358068799999</v>
      </c>
      <c r="F232" s="1">
        <v>194.88400545600001</v>
      </c>
      <c r="G232" s="1">
        <v>194.84443022400001</v>
      </c>
      <c r="H232" s="1">
        <v>194.804854992</v>
      </c>
      <c r="I232" s="1">
        <v>194.765279759999</v>
      </c>
      <c r="J232" s="1">
        <v>194.727271199999</v>
      </c>
      <c r="K232" s="1">
        <v>194.68926263999899</v>
      </c>
      <c r="L232" s="1">
        <v>194.65125408</v>
      </c>
      <c r="M232" s="1">
        <v>194.613245519999</v>
      </c>
      <c r="N232" s="1">
        <v>194.57523695999899</v>
      </c>
      <c r="O232" s="1">
        <v>194.538892607999</v>
      </c>
      <c r="P232" s="1">
        <v>194.50254825600001</v>
      </c>
      <c r="Q232" s="1">
        <v>194.466203903999</v>
      </c>
      <c r="R232" s="1">
        <v>194.42985955200001</v>
      </c>
      <c r="S232" s="1">
        <v>194.393515199999</v>
      </c>
      <c r="T232" s="1">
        <v>194.36243169599999</v>
      </c>
      <c r="U232" s="1">
        <v>194.33134819200001</v>
      </c>
      <c r="V232" s="1">
        <v>194.300264688</v>
      </c>
      <c r="W232" s="1">
        <v>194.26918118399999</v>
      </c>
      <c r="X232" s="1">
        <v>194.23809768000001</v>
      </c>
      <c r="Y232" s="1">
        <v>194.20236902400001</v>
      </c>
      <c r="Z232" s="1">
        <v>194.166640368</v>
      </c>
      <c r="AA232" s="1">
        <v>194.130911711999</v>
      </c>
      <c r="AB232" s="1">
        <v>194.095183056</v>
      </c>
      <c r="AC232" s="1">
        <v>194.05945439999999</v>
      </c>
      <c r="AD232" s="1">
        <v>194.02925481599999</v>
      </c>
      <c r="AE232" s="1">
        <v>193.99905523199999</v>
      </c>
      <c r="AF232" s="1">
        <v>193.96885564799999</v>
      </c>
      <c r="AG232" s="1">
        <v>193.93865606400001</v>
      </c>
      <c r="AH232" s="1">
        <v>193.90845648000001</v>
      </c>
      <c r="AI232" s="1">
        <v>193.88070748800001</v>
      </c>
      <c r="AJ232" s="1">
        <v>193.85295849600001</v>
      </c>
      <c r="AK232" s="1">
        <v>193.82520950399999</v>
      </c>
      <c r="AL232" s="1">
        <v>193.79746051199999</v>
      </c>
      <c r="AM232" s="1">
        <v>193.76971151999999</v>
      </c>
      <c r="AN232" s="1">
        <v>193.74475449600001</v>
      </c>
      <c r="AO232" s="1">
        <v>193.71979747200001</v>
      </c>
      <c r="AP232" s="1">
        <v>193.69484044800001</v>
      </c>
      <c r="AQ232" s="1">
        <v>193.66988342400001</v>
      </c>
      <c r="AR232" s="1">
        <v>193.6449264</v>
      </c>
      <c r="AS232" s="1">
        <v>193.62279792000001</v>
      </c>
      <c r="AT232" s="1">
        <v>193.600669439999</v>
      </c>
      <c r="AU232" s="1">
        <v>193.578540959999</v>
      </c>
      <c r="AV232" s="1">
        <v>193.55641248000001</v>
      </c>
      <c r="AW232" s="1">
        <v>193.53428400000001</v>
      </c>
      <c r="AX232" s="1">
        <v>193.51525838399999</v>
      </c>
      <c r="AY232" s="1">
        <v>193.496232768</v>
      </c>
      <c r="AZ232" s="1">
        <v>193.47720715200001</v>
      </c>
      <c r="BA232" s="1">
        <v>193.45818153600001</v>
      </c>
      <c r="BB232" s="1">
        <v>193.43915591999999</v>
      </c>
      <c r="BC232" s="1">
        <v>193.42379399999999</v>
      </c>
      <c r="BD232" s="1">
        <v>193.40843208000001</v>
      </c>
      <c r="BE232" s="1">
        <v>193.39307016000001</v>
      </c>
      <c r="BF232" s="1">
        <v>193.37770824</v>
      </c>
      <c r="BG232" s="1">
        <v>193.36234632</v>
      </c>
      <c r="BH232" s="1">
        <v>193.351745375999</v>
      </c>
      <c r="BI232" s="1">
        <v>193.34114443199999</v>
      </c>
      <c r="BJ232" s="1">
        <v>193.33054348799899</v>
      </c>
      <c r="BK232" s="1">
        <v>193.31994254400001</v>
      </c>
      <c r="BL232" s="1">
        <v>193.30934160000001</v>
      </c>
      <c r="BM232" s="1">
        <v>193.301148576</v>
      </c>
      <c r="BN232" s="1">
        <v>193.292955552</v>
      </c>
      <c r="BO232" s="1">
        <v>193.28476252799899</v>
      </c>
      <c r="BP232" s="1">
        <v>193.27656950400001</v>
      </c>
      <c r="BQ232" s="1">
        <v>193.26837648</v>
      </c>
      <c r="BR232" s="1">
        <v>193.26560280000001</v>
      </c>
      <c r="BS232" s="1">
        <v>193.262829119999</v>
      </c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N232" s="24">
        <v>229</v>
      </c>
      <c r="EO232" s="38">
        <v>4</v>
      </c>
      <c r="EP232" s="38">
        <v>19</v>
      </c>
      <c r="EQ232" s="17">
        <v>555140</v>
      </c>
      <c r="ER232" s="17">
        <v>391460</v>
      </c>
      <c r="ES232" s="41">
        <f t="shared" si="39"/>
        <v>327.27999999999997</v>
      </c>
      <c r="ET232" s="41">
        <f t="shared" si="40"/>
        <v>198.02669462399999</v>
      </c>
      <c r="EU232" s="41">
        <f t="shared" si="42"/>
        <v>129.25330537599999</v>
      </c>
      <c r="EV232" s="27" t="str">
        <f t="shared" si="43"/>
        <v>4,19</v>
      </c>
      <c r="EW232" s="28">
        <v>2</v>
      </c>
      <c r="EX232" s="28">
        <v>60</v>
      </c>
      <c r="EY232" s="28">
        <v>43</v>
      </c>
      <c r="EZ232" s="28">
        <v>298.79599999999999</v>
      </c>
      <c r="FA232" s="27" t="str">
        <f t="shared" si="44"/>
        <v/>
      </c>
      <c r="FB232" s="28">
        <f t="shared" si="45"/>
        <v>0</v>
      </c>
      <c r="FC232" s="28">
        <f t="shared" si="45"/>
        <v>0</v>
      </c>
      <c r="FD232" s="28">
        <f t="shared" si="46"/>
        <v>298.79599999999999</v>
      </c>
      <c r="FE232" s="29">
        <f t="shared" si="41"/>
        <v>0</v>
      </c>
      <c r="FF232" s="3" t="str">
        <f t="shared" si="47"/>
        <v/>
      </c>
      <c r="FG232" s="42" t="str">
        <f t="shared" si="49"/>
        <v/>
      </c>
      <c r="FH232" s="42" t="str">
        <f t="shared" si="49"/>
        <v/>
      </c>
      <c r="FI232" s="42" t="str">
        <f t="shared" si="49"/>
        <v/>
      </c>
      <c r="FK232" s="32">
        <v>1</v>
      </c>
      <c r="FL232" s="32">
        <v>229</v>
      </c>
      <c r="FM232" s="31">
        <v>1</v>
      </c>
      <c r="FN232" s="31">
        <v>37</v>
      </c>
      <c r="FO232" s="31">
        <v>27</v>
      </c>
      <c r="FP232" s="32" t="s">
        <v>25</v>
      </c>
      <c r="FQ232" s="32">
        <v>2.5000000000000001E-2</v>
      </c>
      <c r="FR232" s="32">
        <v>0</v>
      </c>
      <c r="FS232" s="32">
        <v>0</v>
      </c>
      <c r="FT232" s="32">
        <v>0</v>
      </c>
      <c r="FU232" s="32">
        <v>0</v>
      </c>
      <c r="FV232" s="39"/>
    </row>
    <row r="233" spans="1:178" ht="2.1" customHeight="1" x14ac:dyDescent="0.25">
      <c r="A233" s="5"/>
      <c r="B233" s="1">
        <v>194.93373052800001</v>
      </c>
      <c r="C233" s="1">
        <v>194.892789792</v>
      </c>
      <c r="D233" s="1">
        <v>194.85367785599999</v>
      </c>
      <c r="E233" s="1">
        <v>194.81410262399999</v>
      </c>
      <c r="F233" s="1">
        <v>194.77452739200001</v>
      </c>
      <c r="G233" s="1">
        <v>194.73495216000001</v>
      </c>
      <c r="H233" s="1">
        <v>194.695376928</v>
      </c>
      <c r="I233" s="1">
        <v>194.657868239999</v>
      </c>
      <c r="J233" s="1">
        <v>194.62178601599999</v>
      </c>
      <c r="K233" s="1">
        <v>194.58377745600001</v>
      </c>
      <c r="L233" s="1">
        <v>194.545768896</v>
      </c>
      <c r="M233" s="1">
        <v>194.50776033599999</v>
      </c>
      <c r="N233" s="1">
        <v>194.46975177600001</v>
      </c>
      <c r="O233" s="1">
        <v>194.433407423999</v>
      </c>
      <c r="P233" s="1">
        <v>194.39706307200001</v>
      </c>
      <c r="Q233" s="1">
        <v>194.36071871999999</v>
      </c>
      <c r="R233" s="1">
        <v>194.32437436800001</v>
      </c>
      <c r="S233" s="1">
        <v>194.29015142399999</v>
      </c>
      <c r="T233" s="1">
        <v>194.2609272</v>
      </c>
      <c r="U233" s="1">
        <v>194.22984369599899</v>
      </c>
      <c r="V233" s="1">
        <v>194.19876019200001</v>
      </c>
      <c r="W233" s="1">
        <v>194.167676688</v>
      </c>
      <c r="X233" s="1">
        <v>194.13659318399999</v>
      </c>
      <c r="Y233" s="1">
        <v>194.10086452799999</v>
      </c>
      <c r="Z233" s="1">
        <v>194.06513587200001</v>
      </c>
      <c r="AA233" s="1">
        <v>194.02940721600001</v>
      </c>
      <c r="AB233" s="1">
        <v>193.99367856000001</v>
      </c>
      <c r="AC233" s="1">
        <v>193.96019932799999</v>
      </c>
      <c r="AD233" s="1">
        <v>193.92999974400001</v>
      </c>
      <c r="AE233" s="1">
        <v>193.89980016000001</v>
      </c>
      <c r="AF233" s="1">
        <v>193.86960057600001</v>
      </c>
      <c r="AG233" s="1">
        <v>193.83940099200001</v>
      </c>
      <c r="AH233" s="1">
        <v>193.81131672000001</v>
      </c>
      <c r="AI233" s="1">
        <v>193.785597696</v>
      </c>
      <c r="AJ233" s="1">
        <v>193.757848704</v>
      </c>
      <c r="AK233" s="1">
        <v>193.730099712</v>
      </c>
      <c r="AL233" s="1">
        <v>193.70235072</v>
      </c>
      <c r="AM233" s="1">
        <v>193.674601728</v>
      </c>
      <c r="AN233" s="1">
        <v>193.649644704</v>
      </c>
      <c r="AO233" s="1">
        <v>193.62468767999999</v>
      </c>
      <c r="AP233" s="1">
        <v>193.59973065599999</v>
      </c>
      <c r="AQ233" s="1">
        <v>193.57477363199999</v>
      </c>
      <c r="AR233" s="1">
        <v>193.551755135999</v>
      </c>
      <c r="AS233" s="1">
        <v>193.53149203199999</v>
      </c>
      <c r="AT233" s="1">
        <v>193.509363552</v>
      </c>
      <c r="AU233" s="1">
        <v>193.487235072</v>
      </c>
      <c r="AV233" s="1">
        <v>193.46510659200001</v>
      </c>
      <c r="AW233" s="1">
        <v>193.442978111999</v>
      </c>
      <c r="AX233" s="1">
        <v>193.423952496</v>
      </c>
      <c r="AY233" s="1">
        <v>193.40492688</v>
      </c>
      <c r="AZ233" s="1">
        <v>193.38590126400001</v>
      </c>
      <c r="BA233" s="1">
        <v>193.36687564799999</v>
      </c>
      <c r="BB233" s="1">
        <v>193.34978246399999</v>
      </c>
      <c r="BC233" s="1">
        <v>193.336328592</v>
      </c>
      <c r="BD233" s="1">
        <v>193.320966672</v>
      </c>
      <c r="BE233" s="1">
        <v>193.30560475199999</v>
      </c>
      <c r="BF233" s="1">
        <v>193.29024283199999</v>
      </c>
      <c r="BG233" s="1">
        <v>193.27488091199999</v>
      </c>
      <c r="BH233" s="1">
        <v>193.26427996800001</v>
      </c>
      <c r="BI233" s="1">
        <v>193.25367902400001</v>
      </c>
      <c r="BJ233" s="1">
        <v>193.24307808</v>
      </c>
      <c r="BK233" s="1">
        <v>193.232477136</v>
      </c>
      <c r="BL233" s="1">
        <v>193.223528208</v>
      </c>
      <c r="BM233" s="1">
        <v>193.21724932800001</v>
      </c>
      <c r="BN233" s="1">
        <v>193.209056304</v>
      </c>
      <c r="BO233" s="1">
        <v>193.20086327999999</v>
      </c>
      <c r="BP233" s="1">
        <v>193.19267025600001</v>
      </c>
      <c r="BQ233" s="1">
        <v>193.18447723200001</v>
      </c>
      <c r="BR233" s="1">
        <v>193.18170355199999</v>
      </c>
      <c r="BS233" s="1">
        <v>193.178929872</v>
      </c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N233" s="24">
        <v>230</v>
      </c>
      <c r="EO233" s="38">
        <v>4</v>
      </c>
      <c r="EP233" s="38">
        <v>20</v>
      </c>
      <c r="EQ233" s="17">
        <v>555180</v>
      </c>
      <c r="ER233" s="17">
        <v>391460</v>
      </c>
      <c r="ES233" s="41">
        <f t="shared" si="39"/>
        <v>326.12</v>
      </c>
      <c r="ET233" s="41">
        <f t="shared" si="40"/>
        <v>197.97425073599999</v>
      </c>
      <c r="EU233" s="41">
        <f t="shared" si="42"/>
        <v>128.14574926400002</v>
      </c>
      <c r="EV233" s="27" t="str">
        <f t="shared" si="43"/>
        <v>4,20</v>
      </c>
      <c r="EW233" s="28">
        <v>2</v>
      </c>
      <c r="EX233" s="28">
        <v>60</v>
      </c>
      <c r="EY233" s="28">
        <v>44</v>
      </c>
      <c r="EZ233" s="28">
        <v>298.55399999999997</v>
      </c>
      <c r="FA233" s="27" t="str">
        <f t="shared" si="44"/>
        <v/>
      </c>
      <c r="FB233" s="28">
        <f t="shared" si="45"/>
        <v>0</v>
      </c>
      <c r="FC233" s="28">
        <f t="shared" si="45"/>
        <v>0</v>
      </c>
      <c r="FD233" s="28">
        <f t="shared" si="46"/>
        <v>298.55399999999997</v>
      </c>
      <c r="FE233" s="29">
        <f t="shared" si="41"/>
        <v>0</v>
      </c>
      <c r="FF233" s="3" t="str">
        <f t="shared" si="47"/>
        <v/>
      </c>
      <c r="FG233" s="42" t="str">
        <f t="shared" si="49"/>
        <v/>
      </c>
      <c r="FH233" s="42" t="str">
        <f t="shared" si="49"/>
        <v/>
      </c>
      <c r="FI233" s="42" t="str">
        <f t="shared" si="49"/>
        <v/>
      </c>
      <c r="FK233" s="32">
        <v>1</v>
      </c>
      <c r="FL233" s="32">
        <v>230</v>
      </c>
      <c r="FM233" s="31">
        <v>1</v>
      </c>
      <c r="FN233" s="31">
        <v>37</v>
      </c>
      <c r="FO233" s="31">
        <v>36</v>
      </c>
      <c r="FP233" s="32" t="s">
        <v>25</v>
      </c>
      <c r="FQ233" s="32">
        <v>2.5000000000000001E-2</v>
      </c>
      <c r="FR233" s="32">
        <v>0</v>
      </c>
      <c r="FS233" s="32">
        <v>0</v>
      </c>
      <c r="FT233" s="32">
        <v>0</v>
      </c>
      <c r="FU233" s="32">
        <v>0</v>
      </c>
      <c r="FV233" s="39"/>
    </row>
    <row r="234" spans="1:178" ht="2.1" customHeight="1" x14ac:dyDescent="0.25">
      <c r="A234" s="5"/>
      <c r="B234" s="1">
        <v>194.82242366400001</v>
      </c>
      <c r="C234" s="1">
        <v>194.783311728</v>
      </c>
      <c r="D234" s="1">
        <v>194.74419979199999</v>
      </c>
      <c r="E234" s="1">
        <v>194.70462456000001</v>
      </c>
      <c r="F234" s="1">
        <v>194.66504932800001</v>
      </c>
      <c r="G234" s="1">
        <v>194.625474096</v>
      </c>
      <c r="H234" s="1">
        <v>194.587965408</v>
      </c>
      <c r="I234" s="1">
        <v>194.550456719999</v>
      </c>
      <c r="J234" s="1">
        <v>194.51437449599999</v>
      </c>
      <c r="K234" s="1">
        <v>194.478292272</v>
      </c>
      <c r="L234" s="1">
        <v>194.440283711999</v>
      </c>
      <c r="M234" s="1">
        <v>194.40227515199999</v>
      </c>
      <c r="N234" s="1">
        <v>194.36426659200001</v>
      </c>
      <c r="O234" s="1">
        <v>194.32792223999999</v>
      </c>
      <c r="P234" s="1">
        <v>194.29157788800001</v>
      </c>
      <c r="Q234" s="1">
        <v>194.255233535999</v>
      </c>
      <c r="R234" s="1">
        <v>194.221010592</v>
      </c>
      <c r="S234" s="1">
        <v>194.18678764800001</v>
      </c>
      <c r="T234" s="1">
        <v>194.15756342399999</v>
      </c>
      <c r="U234" s="1">
        <v>194.128339199999</v>
      </c>
      <c r="V234" s="1">
        <v>194.09725569599999</v>
      </c>
      <c r="W234" s="1">
        <v>194.06617219200001</v>
      </c>
      <c r="X234" s="1">
        <v>194.035088688</v>
      </c>
      <c r="Y234" s="1">
        <v>193.999360032</v>
      </c>
      <c r="Z234" s="1">
        <v>193.963631376</v>
      </c>
      <c r="AA234" s="1">
        <v>193.92790271999999</v>
      </c>
      <c r="AB234" s="1">
        <v>193.894423488</v>
      </c>
      <c r="AC234" s="1">
        <v>193.86094425600001</v>
      </c>
      <c r="AD234" s="1">
        <v>193.83074467200001</v>
      </c>
      <c r="AE234" s="1">
        <v>193.80054508800001</v>
      </c>
      <c r="AF234" s="1">
        <v>193.77034550400001</v>
      </c>
      <c r="AG234" s="1">
        <v>193.742261232</v>
      </c>
      <c r="AH234" s="1">
        <v>193.71417696</v>
      </c>
      <c r="AI234" s="1">
        <v>193.68845793599999</v>
      </c>
      <c r="AJ234" s="1">
        <v>193.66273891200001</v>
      </c>
      <c r="AK234" s="1">
        <v>193.63498992000001</v>
      </c>
      <c r="AL234" s="1">
        <v>193.60724092800001</v>
      </c>
      <c r="AM234" s="1">
        <v>193.57949193600001</v>
      </c>
      <c r="AN234" s="1">
        <v>193.55453491200001</v>
      </c>
      <c r="AO234" s="1">
        <v>193.52957788800001</v>
      </c>
      <c r="AP234" s="1">
        <v>193.504620864</v>
      </c>
      <c r="AQ234" s="1">
        <v>193.48160236800001</v>
      </c>
      <c r="AR234" s="1">
        <v>193.45858387199999</v>
      </c>
      <c r="AS234" s="1">
        <v>193.43832076799899</v>
      </c>
      <c r="AT234" s="1">
        <v>193.418057664</v>
      </c>
      <c r="AU234" s="1">
        <v>193.39592918400001</v>
      </c>
      <c r="AV234" s="1">
        <v>193.37380070399999</v>
      </c>
      <c r="AW234" s="1">
        <v>193.351672224</v>
      </c>
      <c r="AX234" s="1">
        <v>193.332646608</v>
      </c>
      <c r="AY234" s="1">
        <v>193.31362099200001</v>
      </c>
      <c r="AZ234" s="1">
        <v>193.29459537599999</v>
      </c>
      <c r="BA234" s="1">
        <v>193.27750219199999</v>
      </c>
      <c r="BB234" s="1">
        <v>193.26040900800001</v>
      </c>
      <c r="BC234" s="1">
        <v>193.246955136</v>
      </c>
      <c r="BD234" s="1">
        <v>193.23350126400001</v>
      </c>
      <c r="BE234" s="1">
        <v>193.21813934400001</v>
      </c>
      <c r="BF234" s="1">
        <v>193.202777424</v>
      </c>
      <c r="BG234" s="1">
        <v>193.187415504</v>
      </c>
      <c r="BH234" s="1">
        <v>193.17681456</v>
      </c>
      <c r="BI234" s="1">
        <v>193.16621361599999</v>
      </c>
      <c r="BJ234" s="1">
        <v>193.15561267199999</v>
      </c>
      <c r="BK234" s="1">
        <v>193.14666374399999</v>
      </c>
      <c r="BL234" s="1">
        <v>193.137714816</v>
      </c>
      <c r="BM234" s="1">
        <v>193.131435936</v>
      </c>
      <c r="BN234" s="1">
        <v>193.12515705600001</v>
      </c>
      <c r="BO234" s="1">
        <v>193.116964031999</v>
      </c>
      <c r="BP234" s="1">
        <v>193.10877100799999</v>
      </c>
      <c r="BQ234" s="1">
        <v>193.10057798400001</v>
      </c>
      <c r="BR234" s="1">
        <v>193.09780430399999</v>
      </c>
      <c r="BS234" s="1">
        <v>193.095030624</v>
      </c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  <c r="CT234" s="39"/>
      <c r="CU234" s="39"/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9"/>
      <c r="DM234" s="39"/>
      <c r="DN234" s="39"/>
      <c r="DO234" s="39"/>
      <c r="DP234" s="39"/>
      <c r="DQ234" s="39"/>
      <c r="DR234" s="39"/>
      <c r="DS234" s="39"/>
      <c r="DT234" s="39"/>
      <c r="DU234" s="39"/>
      <c r="DV234" s="39"/>
      <c r="DW234" s="39"/>
      <c r="DX234" s="39"/>
      <c r="DY234" s="39"/>
      <c r="DZ234" s="39"/>
      <c r="EA234" s="39"/>
      <c r="EB234" s="39"/>
      <c r="EC234" s="39"/>
      <c r="ED234" s="39"/>
      <c r="EE234" s="39"/>
      <c r="EF234" s="39"/>
      <c r="EG234" s="39"/>
      <c r="EH234" s="39"/>
      <c r="EI234" s="39"/>
      <c r="EJ234" s="39"/>
      <c r="EK234" s="39"/>
      <c r="EL234" s="39"/>
      <c r="EN234" s="24">
        <v>231</v>
      </c>
      <c r="EO234" s="38">
        <v>4</v>
      </c>
      <c r="EP234" s="38">
        <v>21</v>
      </c>
      <c r="EQ234" s="17">
        <v>555220</v>
      </c>
      <c r="ER234" s="17">
        <v>391460</v>
      </c>
      <c r="ES234" s="41">
        <f t="shared" si="39"/>
        <v>324.97000000000003</v>
      </c>
      <c r="ET234" s="41">
        <f t="shared" si="40"/>
        <v>197.92180684799999</v>
      </c>
      <c r="EU234" s="41">
        <f t="shared" si="42"/>
        <v>127.04819315200004</v>
      </c>
      <c r="EV234" s="27" t="str">
        <f t="shared" si="43"/>
        <v>4,21</v>
      </c>
      <c r="EW234" s="28">
        <v>2</v>
      </c>
      <c r="EX234" s="28">
        <v>60</v>
      </c>
      <c r="EY234" s="28">
        <v>45</v>
      </c>
      <c r="EZ234" s="28">
        <v>298.298</v>
      </c>
      <c r="FA234" s="27" t="str">
        <f t="shared" si="44"/>
        <v/>
      </c>
      <c r="FB234" s="28">
        <f t="shared" si="45"/>
        <v>0</v>
      </c>
      <c r="FC234" s="28">
        <f t="shared" si="45"/>
        <v>0</v>
      </c>
      <c r="FD234" s="28">
        <f t="shared" si="46"/>
        <v>298.298</v>
      </c>
      <c r="FE234" s="29">
        <f t="shared" si="41"/>
        <v>0</v>
      </c>
      <c r="FF234" s="3" t="str">
        <f t="shared" si="47"/>
        <v/>
      </c>
      <c r="FG234" s="42" t="str">
        <f t="shared" si="49"/>
        <v/>
      </c>
      <c r="FH234" s="42" t="str">
        <f t="shared" si="49"/>
        <v/>
      </c>
      <c r="FI234" s="42" t="str">
        <f t="shared" si="49"/>
        <v/>
      </c>
      <c r="FK234" s="32">
        <v>1</v>
      </c>
      <c r="FL234" s="32">
        <v>231</v>
      </c>
      <c r="FM234" s="31">
        <v>1</v>
      </c>
      <c r="FN234" s="31">
        <v>29</v>
      </c>
      <c r="FO234" s="31">
        <v>32</v>
      </c>
      <c r="FP234" s="32" t="s">
        <v>25</v>
      </c>
      <c r="FQ234" s="32">
        <v>2.5000000000000001E-2</v>
      </c>
      <c r="FR234" s="32">
        <v>0</v>
      </c>
      <c r="FS234" s="32">
        <v>0</v>
      </c>
      <c r="FT234" s="32">
        <v>0</v>
      </c>
      <c r="FU234" s="32">
        <v>0</v>
      </c>
      <c r="FV234" s="39"/>
    </row>
    <row r="235" spans="1:178" ht="2.1" customHeight="1" x14ac:dyDescent="0.25">
      <c r="A235" s="5"/>
      <c r="B235" s="1">
        <v>194.71294560000001</v>
      </c>
      <c r="C235" s="1">
        <v>194.673833664</v>
      </c>
      <c r="D235" s="1">
        <v>194.63472172799999</v>
      </c>
      <c r="E235" s="1">
        <v>194.59514649600001</v>
      </c>
      <c r="F235" s="1">
        <v>194.55557126400001</v>
      </c>
      <c r="G235" s="1">
        <v>194.51806257600001</v>
      </c>
      <c r="H235" s="1">
        <v>194.480553888</v>
      </c>
      <c r="I235" s="1">
        <v>194.4430452</v>
      </c>
      <c r="J235" s="1">
        <v>194.40696297599999</v>
      </c>
      <c r="K235" s="1">
        <v>194.37088075200001</v>
      </c>
      <c r="L235" s="1">
        <v>194.33479852799999</v>
      </c>
      <c r="M235" s="1">
        <v>194.29678996800001</v>
      </c>
      <c r="N235" s="1">
        <v>194.258781408</v>
      </c>
      <c r="O235" s="1">
        <v>194.22243705599899</v>
      </c>
      <c r="P235" s="1">
        <v>194.186092704</v>
      </c>
      <c r="Q235" s="1">
        <v>194.15186976000001</v>
      </c>
      <c r="R235" s="1">
        <v>194.11764681599999</v>
      </c>
      <c r="S235" s="1">
        <v>194.083423872</v>
      </c>
      <c r="T235" s="1">
        <v>194.05419964800001</v>
      </c>
      <c r="U235" s="1">
        <v>194.02497542399999</v>
      </c>
      <c r="V235" s="1">
        <v>193.9957512</v>
      </c>
      <c r="W235" s="1">
        <v>193.96466769599999</v>
      </c>
      <c r="X235" s="1">
        <v>193.93358419200001</v>
      </c>
      <c r="Y235" s="1">
        <v>193.89785553600001</v>
      </c>
      <c r="Z235" s="1">
        <v>193.86212688000001</v>
      </c>
      <c r="AA235" s="1">
        <v>193.82864764799999</v>
      </c>
      <c r="AB235" s="1">
        <v>193.795168416</v>
      </c>
      <c r="AC235" s="1">
        <v>193.76168918400001</v>
      </c>
      <c r="AD235" s="1">
        <v>193.7314896</v>
      </c>
      <c r="AE235" s="1">
        <v>193.701290016</v>
      </c>
      <c r="AF235" s="1">
        <v>193.673205744</v>
      </c>
      <c r="AG235" s="1">
        <v>193.645121472</v>
      </c>
      <c r="AH235" s="1">
        <v>193.6170372</v>
      </c>
      <c r="AI235" s="1">
        <v>193.59131817599999</v>
      </c>
      <c r="AJ235" s="1">
        <v>193.565599152</v>
      </c>
      <c r="AK235" s="1">
        <v>193.539880127999</v>
      </c>
      <c r="AL235" s="1">
        <v>193.512131135999</v>
      </c>
      <c r="AM235" s="1">
        <v>193.484382143999</v>
      </c>
      <c r="AN235" s="1">
        <v>193.459425119999</v>
      </c>
      <c r="AO235" s="1">
        <v>193.43446809599899</v>
      </c>
      <c r="AP235" s="1">
        <v>193.411449599999</v>
      </c>
      <c r="AQ235" s="1">
        <v>193.38843110400001</v>
      </c>
      <c r="AR235" s="1">
        <v>193.36541260799899</v>
      </c>
      <c r="AS235" s="1">
        <v>193.34514950400001</v>
      </c>
      <c r="AT235" s="1">
        <v>193.324886399999</v>
      </c>
      <c r="AU235" s="1">
        <v>193.30462329599899</v>
      </c>
      <c r="AV235" s="1">
        <v>193.282494816</v>
      </c>
      <c r="AW235" s="1">
        <v>193.260366336</v>
      </c>
      <c r="AX235" s="1">
        <v>193.24134072000001</v>
      </c>
      <c r="AY235" s="1">
        <v>193.22231510399899</v>
      </c>
      <c r="AZ235" s="1">
        <v>193.20522192000001</v>
      </c>
      <c r="BA235" s="1">
        <v>193.18812873600001</v>
      </c>
      <c r="BB235" s="1">
        <v>193.17103555200001</v>
      </c>
      <c r="BC235" s="1">
        <v>193.15758167999999</v>
      </c>
      <c r="BD235" s="1">
        <v>193.14412780800001</v>
      </c>
      <c r="BE235" s="1">
        <v>193.130673935999</v>
      </c>
      <c r="BF235" s="1">
        <v>193.11531201599999</v>
      </c>
      <c r="BG235" s="1">
        <v>193.09995009599899</v>
      </c>
      <c r="BH235" s="1">
        <v>193.08934915200001</v>
      </c>
      <c r="BI235" s="1">
        <v>193.07874820800001</v>
      </c>
      <c r="BJ235" s="1">
        <v>193.06979928000001</v>
      </c>
      <c r="BK235" s="1">
        <v>193.06085035199899</v>
      </c>
      <c r="BL235" s="1">
        <v>193.051901423999</v>
      </c>
      <c r="BM235" s="1">
        <v>193.045622544</v>
      </c>
      <c r="BN235" s="1">
        <v>193.039343664</v>
      </c>
      <c r="BO235" s="1">
        <v>193.033064784</v>
      </c>
      <c r="BP235" s="1">
        <v>193.02487176</v>
      </c>
      <c r="BQ235" s="1">
        <v>193.01667873599999</v>
      </c>
      <c r="BR235" s="1">
        <v>193.013905056</v>
      </c>
      <c r="BS235" s="1">
        <v>193.01113137600001</v>
      </c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N235" s="24">
        <v>232</v>
      </c>
      <c r="EO235" s="38">
        <v>4</v>
      </c>
      <c r="EP235" s="38">
        <v>22</v>
      </c>
      <c r="EQ235" s="17">
        <v>555260</v>
      </c>
      <c r="ER235" s="17">
        <v>391460</v>
      </c>
      <c r="ES235" s="41">
        <f t="shared" si="39"/>
        <v>323.82</v>
      </c>
      <c r="ET235" s="41">
        <f t="shared" si="40"/>
        <v>197.86936295999999</v>
      </c>
      <c r="EU235" s="41">
        <f t="shared" si="42"/>
        <v>125.95063704</v>
      </c>
      <c r="EV235" s="27" t="str">
        <f t="shared" si="43"/>
        <v>4,22</v>
      </c>
      <c r="EW235" s="28">
        <v>2</v>
      </c>
      <c r="EX235" s="28">
        <v>60</v>
      </c>
      <c r="EY235" s="28">
        <v>46</v>
      </c>
      <c r="EZ235" s="28">
        <v>297.99900000000002</v>
      </c>
      <c r="FA235" s="27" t="str">
        <f t="shared" si="44"/>
        <v/>
      </c>
      <c r="FB235" s="28">
        <f t="shared" si="45"/>
        <v>0</v>
      </c>
      <c r="FC235" s="28">
        <f t="shared" si="45"/>
        <v>0</v>
      </c>
      <c r="FD235" s="28">
        <f t="shared" si="46"/>
        <v>297.99900000000002</v>
      </c>
      <c r="FE235" s="29">
        <f t="shared" si="41"/>
        <v>0</v>
      </c>
      <c r="FF235" s="3" t="str">
        <f t="shared" si="47"/>
        <v/>
      </c>
      <c r="FG235" s="42" t="str">
        <f t="shared" si="49"/>
        <v/>
      </c>
      <c r="FH235" s="42" t="str">
        <f t="shared" si="49"/>
        <v/>
      </c>
      <c r="FI235" s="42" t="str">
        <f t="shared" si="49"/>
        <v/>
      </c>
      <c r="FK235" s="32">
        <v>1</v>
      </c>
      <c r="FL235" s="32">
        <v>232</v>
      </c>
      <c r="FM235" s="31">
        <v>1</v>
      </c>
      <c r="FN235" s="31">
        <v>37</v>
      </c>
      <c r="FO235" s="31">
        <v>45</v>
      </c>
      <c r="FP235" s="32" t="s">
        <v>25</v>
      </c>
      <c r="FQ235" s="32">
        <v>2.5000000000000001E-2</v>
      </c>
      <c r="FR235" s="32">
        <v>0</v>
      </c>
      <c r="FS235" s="32">
        <v>0</v>
      </c>
      <c r="FT235" s="32">
        <v>0</v>
      </c>
      <c r="FU235" s="32">
        <v>0</v>
      </c>
      <c r="FV235" s="39"/>
    </row>
    <row r="236" spans="1:178" ht="2.1" customHeight="1" x14ac:dyDescent="0.25">
      <c r="A236" s="5"/>
      <c r="B236" s="1">
        <v>194.60346753600001</v>
      </c>
      <c r="C236" s="1">
        <v>194.5643556</v>
      </c>
      <c r="D236" s="1">
        <v>194.52524366399999</v>
      </c>
      <c r="E236" s="1">
        <v>194.48566843200001</v>
      </c>
      <c r="F236" s="1">
        <v>194.44815974400001</v>
      </c>
      <c r="G236" s="1">
        <v>194.41065105600001</v>
      </c>
      <c r="H236" s="1">
        <v>194.373142368</v>
      </c>
      <c r="I236" s="1">
        <v>194.33563368</v>
      </c>
      <c r="J236" s="1">
        <v>194.29955145599999</v>
      </c>
      <c r="K236" s="1">
        <v>194.26346923200001</v>
      </c>
      <c r="L236" s="1">
        <v>194.22738700799999</v>
      </c>
      <c r="M236" s="1">
        <v>194.19130478400001</v>
      </c>
      <c r="N236" s="1">
        <v>194.153296224</v>
      </c>
      <c r="O236" s="1">
        <v>194.11695187199999</v>
      </c>
      <c r="P236" s="1">
        <v>194.082728927999</v>
      </c>
      <c r="Q236" s="1">
        <v>194.048505984</v>
      </c>
      <c r="R236" s="1">
        <v>194.01428304000001</v>
      </c>
      <c r="S236" s="1">
        <v>193.98006009599899</v>
      </c>
      <c r="T236" s="1">
        <v>193.950835871999</v>
      </c>
      <c r="U236" s="1">
        <v>193.92161164800001</v>
      </c>
      <c r="V236" s="1">
        <v>193.89238742399999</v>
      </c>
      <c r="W236" s="1">
        <v>193.8631632</v>
      </c>
      <c r="X236" s="1">
        <v>193.83207969599999</v>
      </c>
      <c r="Y236" s="1">
        <v>193.79635103999999</v>
      </c>
      <c r="Z236" s="1">
        <v>193.762871808</v>
      </c>
      <c r="AA236" s="1">
        <v>193.72939257600001</v>
      </c>
      <c r="AB236" s="1">
        <v>193.69591334399999</v>
      </c>
      <c r="AC236" s="1">
        <v>193.662434112</v>
      </c>
      <c r="AD236" s="1">
        <v>193.632234528</v>
      </c>
      <c r="AE236" s="1">
        <v>193.604150256</v>
      </c>
      <c r="AF236" s="1">
        <v>193.576065984</v>
      </c>
      <c r="AG236" s="1">
        <v>193.547981712</v>
      </c>
      <c r="AH236" s="1">
        <v>193.51989743999999</v>
      </c>
      <c r="AI236" s="1">
        <v>193.49417841600001</v>
      </c>
      <c r="AJ236" s="1">
        <v>193.468459391999</v>
      </c>
      <c r="AK236" s="1">
        <v>193.44274036799899</v>
      </c>
      <c r="AL236" s="1">
        <v>193.41702134400001</v>
      </c>
      <c r="AM236" s="1">
        <v>193.38927235200001</v>
      </c>
      <c r="AN236" s="1">
        <v>193.364315328</v>
      </c>
      <c r="AO236" s="1">
        <v>193.34129683199899</v>
      </c>
      <c r="AP236" s="1">
        <v>193.31827833599999</v>
      </c>
      <c r="AQ236" s="1">
        <v>193.29525984</v>
      </c>
      <c r="AR236" s="1">
        <v>193.27224134400001</v>
      </c>
      <c r="AS236" s="1">
        <v>193.25197824</v>
      </c>
      <c r="AT236" s="1">
        <v>193.231715135999</v>
      </c>
      <c r="AU236" s="1">
        <v>193.21145203200001</v>
      </c>
      <c r="AV236" s="1">
        <v>193.191188928</v>
      </c>
      <c r="AW236" s="1">
        <v>193.16906044800001</v>
      </c>
      <c r="AX236" s="1">
        <v>193.15003483199999</v>
      </c>
      <c r="AY236" s="1">
        <v>193.13294164800001</v>
      </c>
      <c r="AZ236" s="1">
        <v>193.11584846400001</v>
      </c>
      <c r="BA236" s="1">
        <v>193.09875528000001</v>
      </c>
      <c r="BB236" s="1">
        <v>193.081662096</v>
      </c>
      <c r="BC236" s="1">
        <v>193.06820822399999</v>
      </c>
      <c r="BD236" s="1">
        <v>193.054754352</v>
      </c>
      <c r="BE236" s="1">
        <v>193.04130047999899</v>
      </c>
      <c r="BF236" s="1">
        <v>193.027846608</v>
      </c>
      <c r="BG236" s="1">
        <v>193.012484688</v>
      </c>
      <c r="BH236" s="1">
        <v>193.001883744</v>
      </c>
      <c r="BI236" s="1">
        <v>192.992934816</v>
      </c>
      <c r="BJ236" s="1">
        <v>192.98398588800001</v>
      </c>
      <c r="BK236" s="1">
        <v>192.97503696000001</v>
      </c>
      <c r="BL236" s="1">
        <v>192.96608803199999</v>
      </c>
      <c r="BM236" s="1">
        <v>192.95980915199999</v>
      </c>
      <c r="BN236" s="1">
        <v>192.95353027199999</v>
      </c>
      <c r="BO236" s="1">
        <v>192.947251391999</v>
      </c>
      <c r="BP236" s="1">
        <v>192.940972512</v>
      </c>
      <c r="BQ236" s="1">
        <v>192.93277948799999</v>
      </c>
      <c r="BR236" s="1">
        <v>192.930005808</v>
      </c>
      <c r="BS236" s="1">
        <v>192.92882928</v>
      </c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/>
      <c r="CS236" s="39"/>
      <c r="CT236" s="39"/>
      <c r="CU236" s="39"/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9"/>
      <c r="DM236" s="39"/>
      <c r="DN236" s="39"/>
      <c r="DO236" s="39"/>
      <c r="DP236" s="39"/>
      <c r="DQ236" s="39"/>
      <c r="DR236" s="39"/>
      <c r="DS236" s="39"/>
      <c r="DT236" s="39"/>
      <c r="DU236" s="39"/>
      <c r="DV236" s="39"/>
      <c r="DW236" s="39"/>
      <c r="DX236" s="39"/>
      <c r="DY236" s="39"/>
      <c r="DZ236" s="39"/>
      <c r="EA236" s="39"/>
      <c r="EB236" s="39"/>
      <c r="EC236" s="39"/>
      <c r="ED236" s="39"/>
      <c r="EE236" s="39"/>
      <c r="EF236" s="39"/>
      <c r="EG236" s="39"/>
      <c r="EH236" s="39"/>
      <c r="EI236" s="39"/>
      <c r="EJ236" s="39"/>
      <c r="EK236" s="39"/>
      <c r="EL236" s="39"/>
      <c r="EN236" s="24">
        <v>233</v>
      </c>
      <c r="EO236" s="38">
        <v>4</v>
      </c>
      <c r="EP236" s="38">
        <v>23</v>
      </c>
      <c r="EQ236" s="17">
        <v>555300</v>
      </c>
      <c r="ER236" s="17">
        <v>391460</v>
      </c>
      <c r="ES236" s="41">
        <f t="shared" si="39"/>
        <v>323.56</v>
      </c>
      <c r="ET236" s="41">
        <f t="shared" si="40"/>
        <v>197.82010118400001</v>
      </c>
      <c r="EU236" s="41">
        <f t="shared" si="42"/>
        <v>125.73989881599999</v>
      </c>
      <c r="EV236" s="27" t="str">
        <f t="shared" si="43"/>
        <v>4,23</v>
      </c>
      <c r="EW236" s="28">
        <v>2</v>
      </c>
      <c r="EX236" s="28">
        <v>60</v>
      </c>
      <c r="EY236" s="28">
        <v>47</v>
      </c>
      <c r="EZ236" s="28">
        <v>297.75599999999997</v>
      </c>
      <c r="FA236" s="27" t="str">
        <f t="shared" si="44"/>
        <v/>
      </c>
      <c r="FB236" s="28">
        <f t="shared" si="45"/>
        <v>0</v>
      </c>
      <c r="FC236" s="28">
        <f t="shared" si="45"/>
        <v>0</v>
      </c>
      <c r="FD236" s="28">
        <f t="shared" si="46"/>
        <v>297.75599999999997</v>
      </c>
      <c r="FE236" s="29">
        <f t="shared" si="41"/>
        <v>0</v>
      </c>
      <c r="FF236" s="3" t="str">
        <f t="shared" si="47"/>
        <v/>
      </c>
      <c r="FG236" s="42" t="str">
        <f t="shared" si="49"/>
        <v/>
      </c>
      <c r="FH236" s="42" t="str">
        <f t="shared" si="49"/>
        <v/>
      </c>
      <c r="FI236" s="42" t="str">
        <f t="shared" si="49"/>
        <v/>
      </c>
      <c r="FK236" s="32">
        <v>1</v>
      </c>
      <c r="FL236" s="32">
        <v>233</v>
      </c>
      <c r="FM236" s="31">
        <v>1</v>
      </c>
      <c r="FN236" s="31">
        <v>29</v>
      </c>
      <c r="FO236" s="31">
        <v>41</v>
      </c>
      <c r="FP236" s="32" t="s">
        <v>25</v>
      </c>
      <c r="FQ236" s="32">
        <v>2.5000000000000001E-2</v>
      </c>
      <c r="FR236" s="32">
        <v>0</v>
      </c>
      <c r="FS236" s="32">
        <v>0</v>
      </c>
      <c r="FT236" s="32">
        <v>0</v>
      </c>
      <c r="FU236" s="32">
        <v>0</v>
      </c>
      <c r="FV236" s="39"/>
    </row>
    <row r="237" spans="1:178" ht="2.1" customHeight="1" x14ac:dyDescent="0.25">
      <c r="A237" s="5"/>
      <c r="B237" s="1">
        <v>194.49398947200001</v>
      </c>
      <c r="C237" s="1">
        <v>194.454877536</v>
      </c>
      <c r="D237" s="1">
        <v>194.41576559999999</v>
      </c>
      <c r="E237" s="1">
        <v>194.37825691200001</v>
      </c>
      <c r="F237" s="1">
        <v>194.34074822400001</v>
      </c>
      <c r="G237" s="1">
        <v>194.30323953600001</v>
      </c>
      <c r="H237" s="1">
        <v>194.265730848</v>
      </c>
      <c r="I237" s="1">
        <v>194.22822216</v>
      </c>
      <c r="J237" s="1">
        <v>194.19213993599999</v>
      </c>
      <c r="K237" s="1">
        <v>194.15605771200001</v>
      </c>
      <c r="L237" s="1">
        <v>194.11997548799999</v>
      </c>
      <c r="M237" s="1">
        <v>194.08389326400001</v>
      </c>
      <c r="N237" s="1">
        <v>194.04781104</v>
      </c>
      <c r="O237" s="1">
        <v>194.01358809600001</v>
      </c>
      <c r="P237" s="1">
        <v>193.97936515200001</v>
      </c>
      <c r="Q237" s="1">
        <v>193.94514220799999</v>
      </c>
      <c r="R237" s="1">
        <v>193.910919264</v>
      </c>
      <c r="S237" s="1">
        <v>193.87669632000001</v>
      </c>
      <c r="T237" s="1">
        <v>193.84747209599999</v>
      </c>
      <c r="U237" s="1">
        <v>193.818247872</v>
      </c>
      <c r="V237" s="1">
        <v>193.78902364800001</v>
      </c>
      <c r="W237" s="1">
        <v>193.75979942399999</v>
      </c>
      <c r="X237" s="1">
        <v>193.7305752</v>
      </c>
      <c r="Y237" s="1">
        <v>193.69709596800001</v>
      </c>
      <c r="Z237" s="1">
        <v>193.66361673599999</v>
      </c>
      <c r="AA237" s="1">
        <v>193.630137504</v>
      </c>
      <c r="AB237" s="1">
        <v>193.59665827200001</v>
      </c>
      <c r="AC237" s="1">
        <v>193.56317903999999</v>
      </c>
      <c r="AD237" s="1">
        <v>193.53509476799999</v>
      </c>
      <c r="AE237" s="1">
        <v>193.50701049599999</v>
      </c>
      <c r="AF237" s="1">
        <v>193.47892622399999</v>
      </c>
      <c r="AG237" s="1">
        <v>193.45084195199999</v>
      </c>
      <c r="AH237" s="1">
        <v>193.42275767999999</v>
      </c>
      <c r="AI237" s="1">
        <v>193.39703865600001</v>
      </c>
      <c r="AJ237" s="1">
        <v>193.371319631999</v>
      </c>
      <c r="AK237" s="1">
        <v>193.34560060799899</v>
      </c>
      <c r="AL237" s="1">
        <v>193.319881584</v>
      </c>
      <c r="AM237" s="1">
        <v>193.29416255999899</v>
      </c>
      <c r="AN237" s="1">
        <v>193.271144063999</v>
      </c>
      <c r="AO237" s="1">
        <v>193.24812556799901</v>
      </c>
      <c r="AP237" s="1">
        <v>193.22510707199999</v>
      </c>
      <c r="AQ237" s="1">
        <v>193.20208857599999</v>
      </c>
      <c r="AR237" s="1">
        <v>193.17907008</v>
      </c>
      <c r="AS237" s="1">
        <v>193.158806975999</v>
      </c>
      <c r="AT237" s="1">
        <v>193.13854387200001</v>
      </c>
      <c r="AU237" s="1">
        <v>193.11828076799901</v>
      </c>
      <c r="AV237" s="1">
        <v>193.098017664</v>
      </c>
      <c r="AW237" s="1">
        <v>193.07775455999899</v>
      </c>
      <c r="AX237" s="1">
        <v>193.06066137600001</v>
      </c>
      <c r="AY237" s="1">
        <v>193.04356819199899</v>
      </c>
      <c r="AZ237" s="1">
        <v>193.02647500800001</v>
      </c>
      <c r="BA237" s="1">
        <v>193.009381824</v>
      </c>
      <c r="BB237" s="1">
        <v>192.992288639999</v>
      </c>
      <c r="BC237" s="1">
        <v>192.97883476800001</v>
      </c>
      <c r="BD237" s="1">
        <v>192.965380895999</v>
      </c>
      <c r="BE237" s="1">
        <v>192.95192702399899</v>
      </c>
      <c r="BF237" s="1">
        <v>192.938473152</v>
      </c>
      <c r="BG237" s="1">
        <v>192.92501927999999</v>
      </c>
      <c r="BH237" s="1">
        <v>192.91607035199999</v>
      </c>
      <c r="BI237" s="1">
        <v>192.907121424</v>
      </c>
      <c r="BJ237" s="1">
        <v>192.898172496</v>
      </c>
      <c r="BK237" s="1">
        <v>192.88922356800001</v>
      </c>
      <c r="BL237" s="1">
        <v>192.88027464000001</v>
      </c>
      <c r="BM237" s="1">
        <v>192.87399576000001</v>
      </c>
      <c r="BN237" s="1">
        <v>192.86771687999999</v>
      </c>
      <c r="BO237" s="1">
        <v>192.86143799999999</v>
      </c>
      <c r="BP237" s="1">
        <v>192.85515912</v>
      </c>
      <c r="BQ237" s="1">
        <v>192.84888024</v>
      </c>
      <c r="BR237" s="1">
        <v>192.847703712</v>
      </c>
      <c r="BS237" s="1">
        <v>192.846527184</v>
      </c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/>
      <c r="CS237" s="39"/>
      <c r="CT237" s="39"/>
      <c r="CU237" s="39"/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9"/>
      <c r="DM237" s="39"/>
      <c r="DN237" s="39"/>
      <c r="DO237" s="39"/>
      <c r="DP237" s="39"/>
      <c r="DQ237" s="39"/>
      <c r="DR237" s="39"/>
      <c r="DS237" s="39"/>
      <c r="DT237" s="39"/>
      <c r="DU237" s="39"/>
      <c r="DV237" s="39"/>
      <c r="DW237" s="39"/>
      <c r="DX237" s="39"/>
      <c r="DY237" s="39"/>
      <c r="DZ237" s="39"/>
      <c r="EA237" s="39"/>
      <c r="EB237" s="39"/>
      <c r="EC237" s="39"/>
      <c r="ED237" s="39"/>
      <c r="EE237" s="39"/>
      <c r="EF237" s="39"/>
      <c r="EG237" s="39"/>
      <c r="EH237" s="39"/>
      <c r="EI237" s="39"/>
      <c r="EJ237" s="39"/>
      <c r="EK237" s="39"/>
      <c r="EL237" s="39"/>
      <c r="EN237" s="24">
        <v>234</v>
      </c>
      <c r="EO237" s="38">
        <v>4</v>
      </c>
      <c r="EP237" s="38">
        <v>24</v>
      </c>
      <c r="EQ237" s="17">
        <v>555340</v>
      </c>
      <c r="ER237" s="17">
        <v>391460</v>
      </c>
      <c r="ES237" s="41">
        <f t="shared" si="39"/>
        <v>323.26</v>
      </c>
      <c r="ET237" s="41">
        <f t="shared" si="40"/>
        <v>197.762061168</v>
      </c>
      <c r="EU237" s="41">
        <f t="shared" si="42"/>
        <v>125.49793883199999</v>
      </c>
      <c r="EV237" s="27" t="str">
        <f t="shared" si="43"/>
        <v>4,24</v>
      </c>
      <c r="EW237" s="28">
        <v>2</v>
      </c>
      <c r="EX237" s="28">
        <v>60</v>
      </c>
      <c r="EY237" s="28">
        <v>48</v>
      </c>
      <c r="EZ237" s="28">
        <v>297.512</v>
      </c>
      <c r="FA237" s="27" t="str">
        <f t="shared" si="44"/>
        <v/>
      </c>
      <c r="FB237" s="28">
        <f t="shared" si="45"/>
        <v>0</v>
      </c>
      <c r="FC237" s="28">
        <f t="shared" si="45"/>
        <v>0</v>
      </c>
      <c r="FD237" s="28">
        <f t="shared" si="46"/>
        <v>297.512</v>
      </c>
      <c r="FE237" s="29">
        <f t="shared" si="41"/>
        <v>0</v>
      </c>
      <c r="FF237" s="3" t="str">
        <f t="shared" si="47"/>
        <v/>
      </c>
      <c r="FG237" s="42" t="str">
        <f t="shared" si="49"/>
        <v/>
      </c>
      <c r="FH237" s="42" t="str">
        <f t="shared" si="49"/>
        <v/>
      </c>
      <c r="FI237" s="42" t="str">
        <f t="shared" si="49"/>
        <v/>
      </c>
      <c r="FK237" s="32">
        <v>1</v>
      </c>
      <c r="FL237" s="32">
        <v>234</v>
      </c>
      <c r="FM237" s="31">
        <v>1</v>
      </c>
      <c r="FN237" s="31">
        <v>29</v>
      </c>
      <c r="FO237" s="31">
        <v>50</v>
      </c>
      <c r="FP237" s="32" t="s">
        <v>25</v>
      </c>
      <c r="FQ237" s="32">
        <v>4.4999999999999998E-2</v>
      </c>
      <c r="FR237" s="32">
        <v>0</v>
      </c>
      <c r="FS237" s="32">
        <v>0</v>
      </c>
      <c r="FT237" s="32">
        <v>0</v>
      </c>
      <c r="FU237" s="32">
        <v>0</v>
      </c>
      <c r="FV237" s="39"/>
    </row>
    <row r="238" spans="1:178" ht="2.1" customHeight="1" x14ac:dyDescent="0.25">
      <c r="A238" s="5"/>
      <c r="B238" s="1">
        <v>194.38335926400001</v>
      </c>
      <c r="C238" s="1">
        <v>194.344247327999</v>
      </c>
      <c r="D238" s="1">
        <v>194.30513539200001</v>
      </c>
      <c r="E238" s="1">
        <v>194.26762670400001</v>
      </c>
      <c r="F238" s="1">
        <v>194.23011801600001</v>
      </c>
      <c r="G238" s="1">
        <v>194.192609328</v>
      </c>
      <c r="H238" s="1">
        <v>194.15510064</v>
      </c>
      <c r="I238" s="1">
        <v>194.11932931199999</v>
      </c>
      <c r="J238" s="1">
        <v>194.08324708800001</v>
      </c>
      <c r="K238" s="1">
        <v>194.047164864</v>
      </c>
      <c r="L238" s="1">
        <v>194.01108264000001</v>
      </c>
      <c r="M238" s="1">
        <v>193.975000416</v>
      </c>
      <c r="N238" s="1">
        <v>193.94089329600001</v>
      </c>
      <c r="O238" s="1">
        <v>193.90852963200001</v>
      </c>
      <c r="P238" s="1">
        <v>193.87430668799999</v>
      </c>
      <c r="Q238" s="1">
        <v>193.840083744</v>
      </c>
      <c r="R238" s="1">
        <v>193.8058608</v>
      </c>
      <c r="S238" s="1">
        <v>193.77163785600001</v>
      </c>
      <c r="T238" s="1">
        <v>193.74241363199999</v>
      </c>
      <c r="U238" s="1">
        <v>193.71318940800001</v>
      </c>
      <c r="V238" s="1">
        <v>193.68396518399999</v>
      </c>
      <c r="W238" s="1">
        <v>193.65474096</v>
      </c>
      <c r="X238" s="1">
        <v>193.627205328</v>
      </c>
      <c r="Y238" s="1">
        <v>193.59567071999999</v>
      </c>
      <c r="Z238" s="1">
        <v>193.562191488</v>
      </c>
      <c r="AA238" s="1">
        <v>193.52871225600001</v>
      </c>
      <c r="AB238" s="1">
        <v>193.49523302399999</v>
      </c>
      <c r="AC238" s="1">
        <v>193.461753792</v>
      </c>
      <c r="AD238" s="1">
        <v>193.43366952</v>
      </c>
      <c r="AE238" s="1">
        <v>193.40558524799999</v>
      </c>
      <c r="AF238" s="1">
        <v>193.37750097599999</v>
      </c>
      <c r="AG238" s="1">
        <v>193.34941670399999</v>
      </c>
      <c r="AH238" s="1">
        <v>193.32316123199999</v>
      </c>
      <c r="AI238" s="1">
        <v>193.299319776</v>
      </c>
      <c r="AJ238" s="1">
        <v>193.27360075199999</v>
      </c>
      <c r="AK238" s="1">
        <v>193.24788172800001</v>
      </c>
      <c r="AL238" s="1">
        <v>193.222162703999</v>
      </c>
      <c r="AM238" s="1">
        <v>193.19644367999999</v>
      </c>
      <c r="AN238" s="1">
        <v>193.173425183999</v>
      </c>
      <c r="AO238" s="1">
        <v>193.150406688</v>
      </c>
      <c r="AP238" s="1">
        <v>193.12738819200001</v>
      </c>
      <c r="AQ238" s="1">
        <v>193.10436969599999</v>
      </c>
      <c r="AR238" s="1">
        <v>193.08301540799999</v>
      </c>
      <c r="AS238" s="1">
        <v>193.06275230399899</v>
      </c>
      <c r="AT238" s="1">
        <v>193.04248920000001</v>
      </c>
      <c r="AU238" s="1">
        <v>193.022226096</v>
      </c>
      <c r="AV238" s="1">
        <v>193.00196299199999</v>
      </c>
      <c r="AW238" s="1">
        <v>192.98333361600001</v>
      </c>
      <c r="AX238" s="1">
        <v>192.96624043200001</v>
      </c>
      <c r="AY238" s="1">
        <v>192.949147248</v>
      </c>
      <c r="AZ238" s="1">
        <v>192.932054063999</v>
      </c>
      <c r="BA238" s="1">
        <v>192.914960879999</v>
      </c>
      <c r="BB238" s="1">
        <v>192.89972087999899</v>
      </c>
      <c r="BC238" s="1">
        <v>192.886267008</v>
      </c>
      <c r="BD238" s="1">
        <v>192.87281313599999</v>
      </c>
      <c r="BE238" s="1">
        <v>192.85935926400001</v>
      </c>
      <c r="BF238" s="1">
        <v>192.84590539199999</v>
      </c>
      <c r="BG238" s="1">
        <v>192.833951136</v>
      </c>
      <c r="BH238" s="1">
        <v>192.82646524800001</v>
      </c>
      <c r="BI238" s="1">
        <v>192.81751632000001</v>
      </c>
      <c r="BJ238" s="1">
        <v>192.80856739199999</v>
      </c>
      <c r="BK238" s="1">
        <v>192.79961846399999</v>
      </c>
      <c r="BL238" s="1">
        <v>192.790669536</v>
      </c>
      <c r="BM238" s="1">
        <v>192.784390656</v>
      </c>
      <c r="BN238" s="1">
        <v>192.778111776</v>
      </c>
      <c r="BO238" s="1">
        <v>192.77183289600001</v>
      </c>
      <c r="BP238" s="1">
        <v>192.76555401600001</v>
      </c>
      <c r="BQ238" s="1">
        <v>192.760872288</v>
      </c>
      <c r="BR238" s="1">
        <v>192.7611588</v>
      </c>
      <c r="BS238" s="1">
        <v>192.759982272</v>
      </c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/>
      <c r="CS238" s="39"/>
      <c r="CT238" s="39"/>
      <c r="CU238" s="39"/>
      <c r="CV238" s="39"/>
      <c r="CW238" s="39"/>
      <c r="CX238" s="39"/>
      <c r="CY238" s="39"/>
      <c r="CZ238" s="39"/>
      <c r="DA238" s="39"/>
      <c r="DB238" s="39"/>
      <c r="DC238" s="39"/>
      <c r="DD238" s="39"/>
      <c r="DE238" s="39"/>
      <c r="DF238" s="39"/>
      <c r="DG238" s="39"/>
      <c r="DH238" s="39"/>
      <c r="DI238" s="39"/>
      <c r="DJ238" s="39"/>
      <c r="DK238" s="39"/>
      <c r="DL238" s="39"/>
      <c r="DM238" s="39"/>
      <c r="DN238" s="39"/>
      <c r="DO238" s="39"/>
      <c r="DP238" s="39"/>
      <c r="DQ238" s="39"/>
      <c r="DR238" s="39"/>
      <c r="DS238" s="39"/>
      <c r="DT238" s="39"/>
      <c r="DU238" s="39"/>
      <c r="DV238" s="39"/>
      <c r="DW238" s="39"/>
      <c r="DX238" s="39"/>
      <c r="DY238" s="39"/>
      <c r="DZ238" s="39"/>
      <c r="EA238" s="39"/>
      <c r="EB238" s="39"/>
      <c r="EC238" s="39"/>
      <c r="ED238" s="39"/>
      <c r="EE238" s="39"/>
      <c r="EF238" s="39"/>
      <c r="EG238" s="39"/>
      <c r="EH238" s="39"/>
      <c r="EI238" s="39"/>
      <c r="EJ238" s="39"/>
      <c r="EK238" s="39"/>
      <c r="EL238" s="39"/>
      <c r="EN238" s="24">
        <v>235</v>
      </c>
      <c r="EO238" s="38">
        <v>4</v>
      </c>
      <c r="EP238" s="38">
        <v>25</v>
      </c>
      <c r="EQ238" s="17">
        <v>555380</v>
      </c>
      <c r="ER238" s="17">
        <v>391460</v>
      </c>
      <c r="ES238" s="41">
        <f t="shared" si="39"/>
        <v>322.95</v>
      </c>
      <c r="ET238" s="41">
        <f t="shared" si="40"/>
        <v>197.700119712</v>
      </c>
      <c r="EU238" s="41">
        <f t="shared" si="42"/>
        <v>125.24988028799999</v>
      </c>
      <c r="EV238" s="27" t="str">
        <f t="shared" si="43"/>
        <v>4,25</v>
      </c>
      <c r="EW238" s="28">
        <v>2</v>
      </c>
      <c r="EX238" s="28">
        <v>60</v>
      </c>
      <c r="EY238" s="28">
        <v>49</v>
      </c>
      <c r="EZ238" s="28">
        <v>297.23200000000003</v>
      </c>
      <c r="FA238" s="27" t="str">
        <f t="shared" si="44"/>
        <v/>
      </c>
      <c r="FB238" s="28">
        <f t="shared" si="45"/>
        <v>0</v>
      </c>
      <c r="FC238" s="28">
        <f t="shared" si="45"/>
        <v>0</v>
      </c>
      <c r="FD238" s="28">
        <f t="shared" si="46"/>
        <v>297.23200000000003</v>
      </c>
      <c r="FE238" s="29">
        <f t="shared" si="41"/>
        <v>0</v>
      </c>
      <c r="FF238" s="3" t="str">
        <f t="shared" si="47"/>
        <v/>
      </c>
      <c r="FG238" s="42" t="str">
        <f t="shared" si="49"/>
        <v/>
      </c>
      <c r="FH238" s="42" t="str">
        <f t="shared" si="49"/>
        <v/>
      </c>
      <c r="FI238" s="42" t="str">
        <f t="shared" si="49"/>
        <v/>
      </c>
      <c r="FK238" s="32">
        <v>1</v>
      </c>
      <c r="FL238" s="32">
        <v>235</v>
      </c>
      <c r="FM238" s="31">
        <v>1</v>
      </c>
      <c r="FN238" s="31">
        <v>40</v>
      </c>
      <c r="FO238" s="31">
        <v>46</v>
      </c>
      <c r="FP238" s="32" t="s">
        <v>25</v>
      </c>
      <c r="FQ238" s="32">
        <v>2.5000000000000001E-2</v>
      </c>
      <c r="FR238" s="32">
        <v>0</v>
      </c>
      <c r="FS238" s="32">
        <v>0</v>
      </c>
      <c r="FT238" s="32">
        <v>0</v>
      </c>
      <c r="FU238" s="32">
        <v>0</v>
      </c>
      <c r="FV238" s="39"/>
    </row>
    <row r="239" spans="1:178" ht="2.1" customHeight="1" x14ac:dyDescent="0.25">
      <c r="A239" s="5"/>
      <c r="B239" s="1">
        <v>194.272729056</v>
      </c>
      <c r="C239" s="1">
        <v>194.23361711999999</v>
      </c>
      <c r="D239" s="1">
        <v>194.19450518400001</v>
      </c>
      <c r="E239" s="1">
        <v>194.156996496</v>
      </c>
      <c r="F239" s="1">
        <v>194.119487808</v>
      </c>
      <c r="G239" s="1">
        <v>194.08197912</v>
      </c>
      <c r="H239" s="1">
        <v>194.04620779199999</v>
      </c>
      <c r="I239" s="1">
        <v>194.01043646400001</v>
      </c>
      <c r="J239" s="1">
        <v>193.97435424</v>
      </c>
      <c r="K239" s="1">
        <v>193.93827201600001</v>
      </c>
      <c r="L239" s="1">
        <v>193.902189792</v>
      </c>
      <c r="M239" s="1">
        <v>193.86808267200001</v>
      </c>
      <c r="N239" s="1">
        <v>193.833975552</v>
      </c>
      <c r="O239" s="1">
        <v>193.801611888</v>
      </c>
      <c r="P239" s="1">
        <v>193.76924822399999</v>
      </c>
      <c r="Q239" s="1">
        <v>193.73502528</v>
      </c>
      <c r="R239" s="1">
        <v>193.70080233600001</v>
      </c>
      <c r="S239" s="1">
        <v>193.66657939199999</v>
      </c>
      <c r="T239" s="1">
        <v>193.637355167999</v>
      </c>
      <c r="U239" s="1">
        <v>193.60813094400001</v>
      </c>
      <c r="V239" s="1">
        <v>193.57890671999999</v>
      </c>
      <c r="W239" s="1">
        <v>193.551371088</v>
      </c>
      <c r="X239" s="1">
        <v>193.523835456</v>
      </c>
      <c r="Y239" s="1">
        <v>193.49230084800001</v>
      </c>
      <c r="Z239" s="1">
        <v>193.46076624</v>
      </c>
      <c r="AA239" s="1">
        <v>193.42728700800001</v>
      </c>
      <c r="AB239" s="1">
        <v>193.39380777599999</v>
      </c>
      <c r="AC239" s="1">
        <v>193.360328544</v>
      </c>
      <c r="AD239" s="1">
        <v>193.332244271999</v>
      </c>
      <c r="AE239" s="1">
        <v>193.30416</v>
      </c>
      <c r="AF239" s="1">
        <v>193.276075728</v>
      </c>
      <c r="AG239" s="1">
        <v>193.24982025599999</v>
      </c>
      <c r="AH239" s="1">
        <v>193.22356478399999</v>
      </c>
      <c r="AI239" s="1">
        <v>193.199723328</v>
      </c>
      <c r="AJ239" s="1">
        <v>193.175881871999</v>
      </c>
      <c r="AK239" s="1">
        <v>193.15016284800001</v>
      </c>
      <c r="AL239" s="1">
        <v>193.124443823999</v>
      </c>
      <c r="AM239" s="1">
        <v>193.09872479999899</v>
      </c>
      <c r="AN239" s="1">
        <v>193.075706303999</v>
      </c>
      <c r="AO239" s="1">
        <v>193.052687808</v>
      </c>
      <c r="AP239" s="1">
        <v>193.02966931200001</v>
      </c>
      <c r="AQ239" s="1">
        <v>193.00831502400001</v>
      </c>
      <c r="AR239" s="1">
        <v>192.98696073599999</v>
      </c>
      <c r="AS239" s="1">
        <v>192.96669763200001</v>
      </c>
      <c r="AT239" s="1">
        <v>192.946434527999</v>
      </c>
      <c r="AU239" s="1">
        <v>192.92617142399899</v>
      </c>
      <c r="AV239" s="1">
        <v>192.90754204800001</v>
      </c>
      <c r="AW239" s="1">
        <v>192.888912672</v>
      </c>
      <c r="AX239" s="1">
        <v>192.87181948799901</v>
      </c>
      <c r="AY239" s="1">
        <v>192.854726303999</v>
      </c>
      <c r="AZ239" s="1">
        <v>192.83763311999999</v>
      </c>
      <c r="BA239" s="1">
        <v>192.82239311999999</v>
      </c>
      <c r="BB239" s="1">
        <v>192.80715312000001</v>
      </c>
      <c r="BC239" s="1">
        <v>192.793699248</v>
      </c>
      <c r="BD239" s="1">
        <v>192.78024537600001</v>
      </c>
      <c r="BE239" s="1">
        <v>192.766791504</v>
      </c>
      <c r="BF239" s="1">
        <v>192.754837248</v>
      </c>
      <c r="BG239" s="1">
        <v>192.74288299200001</v>
      </c>
      <c r="BH239" s="1">
        <v>192.73539710399999</v>
      </c>
      <c r="BI239" s="1">
        <v>192.727911215999</v>
      </c>
      <c r="BJ239" s="1">
        <v>192.718962288</v>
      </c>
      <c r="BK239" s="1">
        <v>192.71001336</v>
      </c>
      <c r="BL239" s="1">
        <v>192.70106443200001</v>
      </c>
      <c r="BM239" s="1">
        <v>192.69478555200001</v>
      </c>
      <c r="BN239" s="1">
        <v>192.68850667199999</v>
      </c>
      <c r="BO239" s="1">
        <v>192.68222779199999</v>
      </c>
      <c r="BP239" s="1">
        <v>192.67754606400001</v>
      </c>
      <c r="BQ239" s="1">
        <v>192.672864336</v>
      </c>
      <c r="BR239" s="1">
        <v>192.67315084800001</v>
      </c>
      <c r="BS239" s="1">
        <v>192.67343736000001</v>
      </c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/>
      <c r="CS239" s="39"/>
      <c r="CT239" s="39"/>
      <c r="CU239" s="39"/>
      <c r="CV239" s="39"/>
      <c r="CW239" s="39"/>
      <c r="CX239" s="39"/>
      <c r="CY239" s="39"/>
      <c r="CZ239" s="39"/>
      <c r="DA239" s="39"/>
      <c r="DB239" s="39"/>
      <c r="DC239" s="39"/>
      <c r="DD239" s="39"/>
      <c r="DE239" s="39"/>
      <c r="DF239" s="39"/>
      <c r="DG239" s="39"/>
      <c r="DH239" s="39"/>
      <c r="DI239" s="39"/>
      <c r="DJ239" s="39"/>
      <c r="DK239" s="39"/>
      <c r="DL239" s="39"/>
      <c r="DM239" s="39"/>
      <c r="DN239" s="39"/>
      <c r="DO239" s="39"/>
      <c r="DP239" s="39"/>
      <c r="DQ239" s="39"/>
      <c r="DR239" s="39"/>
      <c r="DS239" s="39"/>
      <c r="DT239" s="39"/>
      <c r="DU239" s="39"/>
      <c r="DV239" s="39"/>
      <c r="DW239" s="39"/>
      <c r="DX239" s="39"/>
      <c r="DY239" s="39"/>
      <c r="DZ239" s="39"/>
      <c r="EA239" s="39"/>
      <c r="EB239" s="39"/>
      <c r="EC239" s="39"/>
      <c r="ED239" s="39"/>
      <c r="EE239" s="39"/>
      <c r="EF239" s="39"/>
      <c r="EG239" s="39"/>
      <c r="EH239" s="39"/>
      <c r="EI239" s="39"/>
      <c r="EJ239" s="39"/>
      <c r="EK239" s="39"/>
      <c r="EL239" s="39"/>
      <c r="EN239" s="24">
        <v>236</v>
      </c>
      <c r="EO239" s="38">
        <v>4</v>
      </c>
      <c r="EP239" s="38">
        <v>26</v>
      </c>
      <c r="EQ239" s="17">
        <v>555420</v>
      </c>
      <c r="ER239" s="17">
        <v>391460</v>
      </c>
      <c r="ES239" s="41">
        <f t="shared" si="39"/>
        <v>322.63</v>
      </c>
      <c r="ET239" s="41">
        <f t="shared" si="40"/>
        <v>197.638178256</v>
      </c>
      <c r="EU239" s="41">
        <f t="shared" si="42"/>
        <v>124.99182174399999</v>
      </c>
      <c r="EV239" s="27" t="str">
        <f t="shared" si="43"/>
        <v>4,26</v>
      </c>
      <c r="EW239" s="28">
        <v>2</v>
      </c>
      <c r="EX239" s="28">
        <v>60</v>
      </c>
      <c r="EY239" s="28">
        <v>50</v>
      </c>
      <c r="EZ239" s="28">
        <v>297.00099999999998</v>
      </c>
      <c r="FA239" s="27" t="str">
        <f t="shared" si="44"/>
        <v/>
      </c>
      <c r="FB239" s="28">
        <f t="shared" si="45"/>
        <v>0</v>
      </c>
      <c r="FC239" s="28">
        <f t="shared" si="45"/>
        <v>0</v>
      </c>
      <c r="FD239" s="28">
        <f t="shared" si="46"/>
        <v>297.00099999999998</v>
      </c>
      <c r="FE239" s="29">
        <f t="shared" si="41"/>
        <v>0</v>
      </c>
      <c r="FF239" s="3" t="str">
        <f t="shared" si="47"/>
        <v/>
      </c>
      <c r="FG239" s="42" t="str">
        <f t="shared" si="49"/>
        <v/>
      </c>
      <c r="FH239" s="42" t="str">
        <f t="shared" si="49"/>
        <v/>
      </c>
      <c r="FI239" s="42" t="str">
        <f t="shared" si="49"/>
        <v/>
      </c>
      <c r="FK239" s="32">
        <v>1</v>
      </c>
      <c r="FL239" s="32">
        <v>236</v>
      </c>
      <c r="FM239" s="31">
        <v>1</v>
      </c>
      <c r="FN239" s="31">
        <v>32</v>
      </c>
      <c r="FO239" s="31">
        <v>42</v>
      </c>
      <c r="FP239" s="32" t="s">
        <v>25</v>
      </c>
      <c r="FQ239" s="32">
        <v>2.5000000000000001E-2</v>
      </c>
      <c r="FR239" s="32">
        <v>0</v>
      </c>
      <c r="FS239" s="32">
        <v>0</v>
      </c>
      <c r="FT239" s="32">
        <v>0</v>
      </c>
      <c r="FU239" s="32">
        <v>0</v>
      </c>
      <c r="FV239" s="39"/>
    </row>
    <row r="240" spans="1:178" ht="2.1" customHeight="1" x14ac:dyDescent="0.25">
      <c r="A240" s="5"/>
      <c r="B240" s="1">
        <v>194.162098848</v>
      </c>
      <c r="C240" s="1">
        <v>194.12298691199999</v>
      </c>
      <c r="D240" s="1">
        <v>194.083874976</v>
      </c>
      <c r="E240" s="1">
        <v>194.046366288</v>
      </c>
      <c r="F240" s="1">
        <v>194.008857599999</v>
      </c>
      <c r="G240" s="1">
        <v>193.97308627199899</v>
      </c>
      <c r="H240" s="1">
        <v>193.93731494400001</v>
      </c>
      <c r="I240" s="1">
        <v>193.901543616</v>
      </c>
      <c r="J240" s="1">
        <v>193.86546139199999</v>
      </c>
      <c r="K240" s="1">
        <v>193.829379168</v>
      </c>
      <c r="L240" s="1">
        <v>193.79527204799999</v>
      </c>
      <c r="M240" s="1">
        <v>193.761164928</v>
      </c>
      <c r="N240" s="1">
        <v>193.72705780800001</v>
      </c>
      <c r="O240" s="1">
        <v>193.69469414400001</v>
      </c>
      <c r="P240" s="1">
        <v>193.66233048000001</v>
      </c>
      <c r="Q240" s="1">
        <v>193.62996681600001</v>
      </c>
      <c r="R240" s="1">
        <v>193.59574387200001</v>
      </c>
      <c r="S240" s="1">
        <v>193.561520927999</v>
      </c>
      <c r="T240" s="1">
        <v>193.532296704</v>
      </c>
      <c r="U240" s="1">
        <v>193.50307247999999</v>
      </c>
      <c r="V240" s="1">
        <v>193.475536847999</v>
      </c>
      <c r="W240" s="1">
        <v>193.44800121599999</v>
      </c>
      <c r="X240" s="1">
        <v>193.420465583999</v>
      </c>
      <c r="Y240" s="1">
        <v>193.38893097600001</v>
      </c>
      <c r="Z240" s="1">
        <v>193.357396368</v>
      </c>
      <c r="AA240" s="1">
        <v>193.32586176000001</v>
      </c>
      <c r="AB240" s="1">
        <v>193.29238252799999</v>
      </c>
      <c r="AC240" s="1">
        <v>193.258903296</v>
      </c>
      <c r="AD240" s="1">
        <v>193.230819023999</v>
      </c>
      <c r="AE240" s="1">
        <v>193.202734752</v>
      </c>
      <c r="AF240" s="1">
        <v>193.17647928</v>
      </c>
      <c r="AG240" s="1">
        <v>193.15022380799999</v>
      </c>
      <c r="AH240" s="1">
        <v>193.12396833599999</v>
      </c>
      <c r="AI240" s="1">
        <v>193.10012688</v>
      </c>
      <c r="AJ240" s="1">
        <v>193.076285423999</v>
      </c>
      <c r="AK240" s="1">
        <v>193.05244396800001</v>
      </c>
      <c r="AL240" s="1">
        <v>193.026724943999</v>
      </c>
      <c r="AM240" s="1">
        <v>193.00100592000001</v>
      </c>
      <c r="AN240" s="1">
        <v>192.977987423999</v>
      </c>
      <c r="AO240" s="1">
        <v>192.954968928</v>
      </c>
      <c r="AP240" s="1">
        <v>192.93361464</v>
      </c>
      <c r="AQ240" s="1">
        <v>192.912260352</v>
      </c>
      <c r="AR240" s="1">
        <v>192.89090606399901</v>
      </c>
      <c r="AS240" s="1">
        <v>192.870642959999</v>
      </c>
      <c r="AT240" s="1">
        <v>192.85037985599899</v>
      </c>
      <c r="AU240" s="1">
        <v>192.83175048000001</v>
      </c>
      <c r="AV240" s="1">
        <v>192.813121104</v>
      </c>
      <c r="AW240" s="1">
        <v>192.794491728</v>
      </c>
      <c r="AX240" s="1">
        <v>192.777398543999</v>
      </c>
      <c r="AY240" s="1">
        <v>192.76030535999999</v>
      </c>
      <c r="AZ240" s="1">
        <v>192.74506535999899</v>
      </c>
      <c r="BA240" s="1">
        <v>192.72982536000001</v>
      </c>
      <c r="BB240" s="1">
        <v>192.71458536</v>
      </c>
      <c r="BC240" s="1">
        <v>192.70113148799999</v>
      </c>
      <c r="BD240" s="1">
        <v>192.687677616</v>
      </c>
      <c r="BE240" s="1">
        <v>192.67572336000001</v>
      </c>
      <c r="BF240" s="1">
        <v>192.66376910400001</v>
      </c>
      <c r="BG240" s="1">
        <v>192.65181484799999</v>
      </c>
      <c r="BH240" s="1">
        <v>192.64432896</v>
      </c>
      <c r="BI240" s="1">
        <v>192.636843072</v>
      </c>
      <c r="BJ240" s="1">
        <v>192.62935718400001</v>
      </c>
      <c r="BK240" s="1">
        <v>192.62040825599999</v>
      </c>
      <c r="BL240" s="1">
        <v>192.611459327999</v>
      </c>
      <c r="BM240" s="1">
        <v>192.605180447999</v>
      </c>
      <c r="BN240" s="1">
        <v>192.598901568</v>
      </c>
      <c r="BO240" s="1">
        <v>192.59421983999999</v>
      </c>
      <c r="BP240" s="1">
        <v>192.58953811200001</v>
      </c>
      <c r="BQ240" s="1">
        <v>192.58485638400001</v>
      </c>
      <c r="BR240" s="1">
        <v>192.58514289600001</v>
      </c>
      <c r="BS240" s="1">
        <v>192.58542940800001</v>
      </c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  <c r="CT240" s="39"/>
      <c r="CU240" s="39"/>
      <c r="CV240" s="39"/>
      <c r="CW240" s="39"/>
      <c r="CX240" s="39"/>
      <c r="CY240" s="39"/>
      <c r="CZ240" s="39"/>
      <c r="DA240" s="39"/>
      <c r="DB240" s="39"/>
      <c r="DC240" s="39"/>
      <c r="DD240" s="39"/>
      <c r="DE240" s="39"/>
      <c r="DF240" s="39"/>
      <c r="DG240" s="39"/>
      <c r="DH240" s="39"/>
      <c r="DI240" s="39"/>
      <c r="DJ240" s="39"/>
      <c r="DK240" s="39"/>
      <c r="DL240" s="39"/>
      <c r="DM240" s="39"/>
      <c r="DN240" s="39"/>
      <c r="DO240" s="39"/>
      <c r="DP240" s="39"/>
      <c r="DQ240" s="39"/>
      <c r="DR240" s="39"/>
      <c r="DS240" s="39"/>
      <c r="DT240" s="39"/>
      <c r="DU240" s="39"/>
      <c r="DV240" s="39"/>
      <c r="DW240" s="39"/>
      <c r="DX240" s="39"/>
      <c r="DY240" s="39"/>
      <c r="DZ240" s="39"/>
      <c r="EA240" s="39"/>
      <c r="EB240" s="39"/>
      <c r="EC240" s="39"/>
      <c r="ED240" s="39"/>
      <c r="EE240" s="39"/>
      <c r="EF240" s="39"/>
      <c r="EG240" s="39"/>
      <c r="EH240" s="39"/>
      <c r="EI240" s="39"/>
      <c r="EJ240" s="39"/>
      <c r="EK240" s="39"/>
      <c r="EL240" s="39"/>
      <c r="EN240" s="24">
        <v>237</v>
      </c>
      <c r="EO240" s="38">
        <v>4</v>
      </c>
      <c r="EP240" s="38">
        <v>27</v>
      </c>
      <c r="EQ240" s="17">
        <v>555460</v>
      </c>
      <c r="ER240" s="17">
        <v>391460</v>
      </c>
      <c r="ES240" s="41">
        <f t="shared" si="39"/>
        <v>322.32</v>
      </c>
      <c r="ET240" s="41">
        <f t="shared" si="40"/>
        <v>197.5762368</v>
      </c>
      <c r="EU240" s="41">
        <f t="shared" si="42"/>
        <v>124.74376319999999</v>
      </c>
      <c r="EV240" s="27" t="str">
        <f t="shared" si="43"/>
        <v>4,27</v>
      </c>
      <c r="EW240" s="28">
        <v>2</v>
      </c>
      <c r="EX240" s="28">
        <v>60</v>
      </c>
      <c r="EY240" s="28">
        <v>51</v>
      </c>
      <c r="EZ240" s="28">
        <v>296.779</v>
      </c>
      <c r="FA240" s="27" t="str">
        <f t="shared" si="44"/>
        <v/>
      </c>
      <c r="FB240" s="28">
        <f t="shared" si="45"/>
        <v>0</v>
      </c>
      <c r="FC240" s="28">
        <f t="shared" si="45"/>
        <v>0</v>
      </c>
      <c r="FD240" s="28">
        <f t="shared" si="46"/>
        <v>296.779</v>
      </c>
      <c r="FE240" s="29">
        <f t="shared" si="41"/>
        <v>0</v>
      </c>
      <c r="FF240" s="3" t="str">
        <f t="shared" si="47"/>
        <v/>
      </c>
      <c r="FG240" s="42" t="str">
        <f t="shared" si="49"/>
        <v/>
      </c>
      <c r="FH240" s="42" t="str">
        <f t="shared" si="49"/>
        <v/>
      </c>
      <c r="FI240" s="42" t="str">
        <f t="shared" si="49"/>
        <v/>
      </c>
      <c r="FK240" s="32">
        <v>1</v>
      </c>
      <c r="FL240" s="32">
        <v>237</v>
      </c>
      <c r="FM240" s="31">
        <v>1</v>
      </c>
      <c r="FN240" s="31">
        <v>24</v>
      </c>
      <c r="FO240" s="31">
        <v>47</v>
      </c>
      <c r="FP240" s="32" t="s">
        <v>25</v>
      </c>
      <c r="FQ240" s="32">
        <v>4.4999999999999998E-2</v>
      </c>
      <c r="FR240" s="32">
        <v>0</v>
      </c>
      <c r="FS240" s="32">
        <v>0</v>
      </c>
      <c r="FT240" s="32">
        <v>0</v>
      </c>
      <c r="FU240" s="32">
        <v>0</v>
      </c>
      <c r="FV240" s="39"/>
    </row>
    <row r="241" spans="1:178" ht="2.1" customHeight="1" x14ac:dyDescent="0.25">
      <c r="A241" s="5"/>
      <c r="B241" s="1">
        <v>194.04974347199999</v>
      </c>
      <c r="C241" s="1">
        <v>194.01235670400001</v>
      </c>
      <c r="D241" s="1">
        <v>193.973244768</v>
      </c>
      <c r="E241" s="1">
        <v>193.935736079999</v>
      </c>
      <c r="F241" s="1">
        <v>193.89996475199999</v>
      </c>
      <c r="G241" s="1">
        <v>193.86419342400001</v>
      </c>
      <c r="H241" s="1">
        <v>193.828422095999</v>
      </c>
      <c r="I241" s="1">
        <v>193.79265076799999</v>
      </c>
      <c r="J241" s="1">
        <v>193.756568544</v>
      </c>
      <c r="K241" s="1">
        <v>193.72246142399999</v>
      </c>
      <c r="L241" s="1">
        <v>193.688354304</v>
      </c>
      <c r="M241" s="1">
        <v>193.65424718400001</v>
      </c>
      <c r="N241" s="1">
        <v>193.620140064</v>
      </c>
      <c r="O241" s="1">
        <v>193.5877764</v>
      </c>
      <c r="P241" s="1">
        <v>193.55541273599999</v>
      </c>
      <c r="Q241" s="1">
        <v>193.52304907199999</v>
      </c>
      <c r="R241" s="1">
        <v>193.49068540799999</v>
      </c>
      <c r="S241" s="1">
        <v>193.456462463999</v>
      </c>
      <c r="T241" s="1">
        <v>193.42723824000001</v>
      </c>
      <c r="U241" s="1">
        <v>193.39970260800001</v>
      </c>
      <c r="V241" s="1">
        <v>193.37216697599999</v>
      </c>
      <c r="W241" s="1">
        <v>193.34463134399999</v>
      </c>
      <c r="X241" s="1">
        <v>193.317095712</v>
      </c>
      <c r="Y241" s="1">
        <v>193.28556110400001</v>
      </c>
      <c r="Z241" s="1">
        <v>193.254026495999</v>
      </c>
      <c r="AA241" s="1">
        <v>193.22249188800001</v>
      </c>
      <c r="AB241" s="1">
        <v>193.19095727999999</v>
      </c>
      <c r="AC241" s="1">
        <v>193.157478048</v>
      </c>
      <c r="AD241" s="1">
        <v>193.129393776</v>
      </c>
      <c r="AE241" s="1">
        <v>193.103138303999</v>
      </c>
      <c r="AF241" s="1">
        <v>193.076882831999</v>
      </c>
      <c r="AG241" s="1">
        <v>193.050627359999</v>
      </c>
      <c r="AH241" s="1">
        <v>193.024371887999</v>
      </c>
      <c r="AI241" s="1">
        <v>193.00053043200001</v>
      </c>
      <c r="AJ241" s="1">
        <v>192.976688975999</v>
      </c>
      <c r="AK241" s="1">
        <v>192.95284752000001</v>
      </c>
      <c r="AL241" s="1">
        <v>192.929006063999</v>
      </c>
      <c r="AM241" s="1">
        <v>192.90328704000001</v>
      </c>
      <c r="AN241" s="1">
        <v>192.88026854399899</v>
      </c>
      <c r="AO241" s="1">
        <v>192.858914255999</v>
      </c>
      <c r="AP241" s="1">
        <v>192.837559967999</v>
      </c>
      <c r="AQ241" s="1">
        <v>192.816205679999</v>
      </c>
      <c r="AR241" s="1">
        <v>192.794851391999</v>
      </c>
      <c r="AS241" s="1">
        <v>192.77458828799999</v>
      </c>
      <c r="AT241" s="1">
        <v>192.75595891199899</v>
      </c>
      <c r="AU241" s="1">
        <v>192.737329536</v>
      </c>
      <c r="AV241" s="1">
        <v>192.71870016</v>
      </c>
      <c r="AW241" s="1">
        <v>192.700070783999</v>
      </c>
      <c r="AX241" s="1">
        <v>192.68297759999999</v>
      </c>
      <c r="AY241" s="1">
        <v>192.66773760000001</v>
      </c>
      <c r="AZ241" s="1">
        <v>192.6524976</v>
      </c>
      <c r="BA241" s="1">
        <v>192.6372576</v>
      </c>
      <c r="BB241" s="1">
        <v>192.62201759999999</v>
      </c>
      <c r="BC241" s="1">
        <v>192.60856372800001</v>
      </c>
      <c r="BD241" s="1">
        <v>192.59660947200001</v>
      </c>
      <c r="BE241" s="1">
        <v>192.58465521599999</v>
      </c>
      <c r="BF241" s="1">
        <v>192.57270095999999</v>
      </c>
      <c r="BG241" s="1">
        <v>192.560746704</v>
      </c>
      <c r="BH241" s="1">
        <v>192.55326081600001</v>
      </c>
      <c r="BI241" s="1">
        <v>192.54577492799999</v>
      </c>
      <c r="BJ241" s="1">
        <v>192.538289039999</v>
      </c>
      <c r="BK241" s="1">
        <v>192.530803152</v>
      </c>
      <c r="BL241" s="1">
        <v>192.52185422400001</v>
      </c>
      <c r="BM241" s="1">
        <v>192.51557534400001</v>
      </c>
      <c r="BN241" s="1">
        <v>192.510893616</v>
      </c>
      <c r="BO241" s="1">
        <v>192.506211888</v>
      </c>
      <c r="BP241" s="1">
        <v>192.50153015999999</v>
      </c>
      <c r="BQ241" s="1">
        <v>192.49684843200001</v>
      </c>
      <c r="BR241" s="1">
        <v>192.49713494400001</v>
      </c>
      <c r="BS241" s="1">
        <v>192.49742145599899</v>
      </c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N241" s="24">
        <v>238</v>
      </c>
      <c r="EO241" s="38">
        <v>4</v>
      </c>
      <c r="EP241" s="38">
        <v>28</v>
      </c>
      <c r="EQ241" s="17">
        <v>555500</v>
      </c>
      <c r="ER241" s="17">
        <v>391460</v>
      </c>
      <c r="ES241" s="41">
        <f t="shared" si="39"/>
        <v>322.01</v>
      </c>
      <c r="ET241" s="41">
        <f t="shared" si="40"/>
        <v>197.514295344</v>
      </c>
      <c r="EU241" s="41">
        <f t="shared" si="42"/>
        <v>124.49570465599999</v>
      </c>
      <c r="EV241" s="27" t="str">
        <f t="shared" si="43"/>
        <v>4,28</v>
      </c>
      <c r="EW241" s="28">
        <v>2</v>
      </c>
      <c r="EX241" s="28">
        <v>60</v>
      </c>
      <c r="EY241" s="28">
        <v>52</v>
      </c>
      <c r="EZ241" s="28">
        <v>296.55599999999998</v>
      </c>
      <c r="FA241" s="27" t="str">
        <f t="shared" si="44"/>
        <v/>
      </c>
      <c r="FB241" s="28">
        <f t="shared" si="45"/>
        <v>0</v>
      </c>
      <c r="FC241" s="28">
        <f t="shared" si="45"/>
        <v>0</v>
      </c>
      <c r="FD241" s="28">
        <f t="shared" si="46"/>
        <v>296.55599999999998</v>
      </c>
      <c r="FE241" s="29">
        <f t="shared" si="41"/>
        <v>0</v>
      </c>
      <c r="FF241" s="3" t="str">
        <f t="shared" si="47"/>
        <v/>
      </c>
      <c r="FG241" s="42" t="str">
        <f t="shared" si="49"/>
        <v/>
      </c>
      <c r="FH241" s="42" t="str">
        <f t="shared" si="49"/>
        <v/>
      </c>
      <c r="FI241" s="42" t="str">
        <f t="shared" si="49"/>
        <v/>
      </c>
      <c r="FK241" s="32">
        <v>1</v>
      </c>
      <c r="FL241" s="32">
        <v>238</v>
      </c>
      <c r="FM241" s="31">
        <v>1</v>
      </c>
      <c r="FN241" s="31">
        <v>33</v>
      </c>
      <c r="FO241" s="31">
        <v>34</v>
      </c>
      <c r="FP241" s="32" t="s">
        <v>25</v>
      </c>
      <c r="FQ241" s="32">
        <v>2.5000000000000001E-2</v>
      </c>
      <c r="FR241" s="32">
        <v>0</v>
      </c>
      <c r="FS241" s="32">
        <v>0</v>
      </c>
      <c r="FT241" s="32">
        <v>0</v>
      </c>
      <c r="FU241" s="32">
        <v>0</v>
      </c>
      <c r="FV241" s="39"/>
    </row>
    <row r="242" spans="1:178" ht="2.1" customHeight="1" x14ac:dyDescent="0.25">
      <c r="A242" s="5"/>
      <c r="B242" s="1">
        <v>193.93738809600001</v>
      </c>
      <c r="C242" s="1">
        <v>193.900001328</v>
      </c>
      <c r="D242" s="1">
        <v>193.862614559999</v>
      </c>
      <c r="E242" s="1">
        <v>193.82684323199899</v>
      </c>
      <c r="F242" s="1">
        <v>193.79107190400001</v>
      </c>
      <c r="G242" s="1">
        <v>193.755300575999</v>
      </c>
      <c r="H242" s="1">
        <v>193.71952924799999</v>
      </c>
      <c r="I242" s="1">
        <v>193.68375792000001</v>
      </c>
      <c r="J242" s="1">
        <v>193.64965079999999</v>
      </c>
      <c r="K242" s="1">
        <v>193.61554368</v>
      </c>
      <c r="L242" s="1">
        <v>193.58143655999999</v>
      </c>
      <c r="M242" s="1">
        <v>193.547329439999</v>
      </c>
      <c r="N242" s="1">
        <v>193.51322232000001</v>
      </c>
      <c r="O242" s="1">
        <v>193.48085865600001</v>
      </c>
      <c r="P242" s="1">
        <v>193.44849499200001</v>
      </c>
      <c r="Q242" s="1">
        <v>193.41613132800001</v>
      </c>
      <c r="R242" s="1">
        <v>193.383767664</v>
      </c>
      <c r="S242" s="1">
        <v>193.351404</v>
      </c>
      <c r="T242" s="1">
        <v>193.32386836799901</v>
      </c>
      <c r="U242" s="1">
        <v>193.29633273600001</v>
      </c>
      <c r="V242" s="1">
        <v>193.26879710399899</v>
      </c>
      <c r="W242" s="1">
        <v>193.24126147199999</v>
      </c>
      <c r="X242" s="1">
        <v>193.213725839999</v>
      </c>
      <c r="Y242" s="1">
        <v>193.18219123200001</v>
      </c>
      <c r="Z242" s="1">
        <v>193.150656623999</v>
      </c>
      <c r="AA242" s="1">
        <v>193.11912201600001</v>
      </c>
      <c r="AB242" s="1">
        <v>193.087587407999</v>
      </c>
      <c r="AC242" s="1">
        <v>193.0560528</v>
      </c>
      <c r="AD242" s="1">
        <v>193.029797328</v>
      </c>
      <c r="AE242" s="1">
        <v>193.003541855999</v>
      </c>
      <c r="AF242" s="1">
        <v>192.977286383999</v>
      </c>
      <c r="AG242" s="1">
        <v>192.95103091199999</v>
      </c>
      <c r="AH242" s="1">
        <v>192.924775439999</v>
      </c>
      <c r="AI242" s="1">
        <v>192.90093398400001</v>
      </c>
      <c r="AJ242" s="1">
        <v>192.877092527999</v>
      </c>
      <c r="AK242" s="1">
        <v>192.85325107200001</v>
      </c>
      <c r="AL242" s="1">
        <v>192.829409615999</v>
      </c>
      <c r="AM242" s="1">
        <v>192.80556816000001</v>
      </c>
      <c r="AN242" s="1">
        <v>192.78421387200001</v>
      </c>
      <c r="AO242" s="1">
        <v>192.76285958400001</v>
      </c>
      <c r="AP242" s="1">
        <v>192.74150529599899</v>
      </c>
      <c r="AQ242" s="1">
        <v>192.72015100799999</v>
      </c>
      <c r="AR242" s="1">
        <v>192.698796719999</v>
      </c>
      <c r="AS242" s="1">
        <v>192.68016734400001</v>
      </c>
      <c r="AT242" s="1">
        <v>192.661537968</v>
      </c>
      <c r="AU242" s="1">
        <v>192.642908592</v>
      </c>
      <c r="AV242" s="1">
        <v>192.62427921599999</v>
      </c>
      <c r="AW242" s="1">
        <v>192.60564984000001</v>
      </c>
      <c r="AX242" s="1">
        <v>192.59040984000001</v>
      </c>
      <c r="AY242" s="1">
        <v>192.57516984</v>
      </c>
      <c r="AZ242" s="1">
        <v>192.559929839999</v>
      </c>
      <c r="BA242" s="1">
        <v>192.54468983999999</v>
      </c>
      <c r="BB242" s="1">
        <v>192.52944984000001</v>
      </c>
      <c r="BC242" s="1">
        <v>192.51749558399999</v>
      </c>
      <c r="BD242" s="1">
        <v>192.50554132799999</v>
      </c>
      <c r="BE242" s="1">
        <v>192.493587072</v>
      </c>
      <c r="BF242" s="1">
        <v>192.481632816</v>
      </c>
      <c r="BG242" s="1">
        <v>192.46967856000001</v>
      </c>
      <c r="BH242" s="1">
        <v>192.46219267199999</v>
      </c>
      <c r="BI242" s="1">
        <v>192.454706784</v>
      </c>
      <c r="BJ242" s="1">
        <v>192.447220896</v>
      </c>
      <c r="BK242" s="1">
        <v>192.43973500800001</v>
      </c>
      <c r="BL242" s="1">
        <v>192.432249119999</v>
      </c>
      <c r="BM242" s="1">
        <v>192.42756739199999</v>
      </c>
      <c r="BN242" s="1">
        <v>192.42288566399901</v>
      </c>
      <c r="BO242" s="1">
        <v>192.418203935999</v>
      </c>
      <c r="BP242" s="1">
        <v>192.41352220799999</v>
      </c>
      <c r="BQ242" s="1">
        <v>192.40884048000001</v>
      </c>
      <c r="BR242" s="1">
        <v>192.40912699200001</v>
      </c>
      <c r="BS242" s="1">
        <v>192.40941350399899</v>
      </c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N242" s="24">
        <v>239</v>
      </c>
      <c r="EO242" s="38">
        <v>4</v>
      </c>
      <c r="EP242" s="38">
        <v>29</v>
      </c>
      <c r="EQ242" s="17">
        <v>555540</v>
      </c>
      <c r="ER242" s="17">
        <v>391460</v>
      </c>
      <c r="ES242" s="41">
        <f t="shared" si="39"/>
        <v>321.24</v>
      </c>
      <c r="ET242" s="41">
        <f t="shared" si="40"/>
        <v>197.460175056</v>
      </c>
      <c r="EU242" s="41">
        <f t="shared" si="42"/>
        <v>123.77982494400001</v>
      </c>
      <c r="EV242" s="27" t="str">
        <f t="shared" si="43"/>
        <v>4,29</v>
      </c>
      <c r="EW242" s="28">
        <v>2</v>
      </c>
      <c r="EX242" s="28">
        <v>60</v>
      </c>
      <c r="EY242" s="28">
        <v>53</v>
      </c>
      <c r="EZ242" s="28">
        <v>296.32900000000001</v>
      </c>
      <c r="FA242" s="27" t="str">
        <f t="shared" si="44"/>
        <v/>
      </c>
      <c r="FB242" s="28">
        <f t="shared" si="45"/>
        <v>0</v>
      </c>
      <c r="FC242" s="28">
        <f t="shared" si="45"/>
        <v>0</v>
      </c>
      <c r="FD242" s="28">
        <f t="shared" si="46"/>
        <v>296.32900000000001</v>
      </c>
      <c r="FE242" s="29">
        <f t="shared" si="41"/>
        <v>0</v>
      </c>
      <c r="FF242" s="3" t="str">
        <f t="shared" si="47"/>
        <v/>
      </c>
      <c r="FG242" s="42" t="str">
        <f t="shared" si="49"/>
        <v/>
      </c>
      <c r="FH242" s="42" t="str">
        <f t="shared" si="49"/>
        <v/>
      </c>
      <c r="FI242" s="42" t="str">
        <f t="shared" si="49"/>
        <v/>
      </c>
      <c r="FK242" s="32">
        <v>1</v>
      </c>
      <c r="FL242" s="32">
        <v>239</v>
      </c>
      <c r="FM242" s="31">
        <v>1</v>
      </c>
      <c r="FN242" s="31">
        <v>36</v>
      </c>
      <c r="FO242" s="31">
        <v>30</v>
      </c>
      <c r="FP242" s="32" t="s">
        <v>25</v>
      </c>
      <c r="FQ242" s="32">
        <v>2.5000000000000001E-2</v>
      </c>
      <c r="FR242" s="32">
        <v>0</v>
      </c>
      <c r="FS242" s="32">
        <v>0</v>
      </c>
      <c r="FT242" s="32">
        <v>0</v>
      </c>
      <c r="FU242" s="32">
        <v>0</v>
      </c>
      <c r="FV242" s="39"/>
    </row>
    <row r="243" spans="1:178" ht="2.1" customHeight="1" x14ac:dyDescent="0.25">
      <c r="A243" s="5"/>
      <c r="B243" s="1">
        <v>193.82544724799999</v>
      </c>
      <c r="C243" s="1">
        <v>193.78806048000001</v>
      </c>
      <c r="D243" s="1">
        <v>193.75067371200001</v>
      </c>
      <c r="E243" s="1">
        <v>193.714902384</v>
      </c>
      <c r="F243" s="1">
        <v>193.67913105599999</v>
      </c>
      <c r="G243" s="1">
        <v>193.64335972800001</v>
      </c>
      <c r="H243" s="1">
        <v>193.6075884</v>
      </c>
      <c r="I243" s="1">
        <v>193.573584912</v>
      </c>
      <c r="J243" s="1">
        <v>193.54106884800001</v>
      </c>
      <c r="K243" s="1">
        <v>193.506961727999</v>
      </c>
      <c r="L243" s="1">
        <v>193.47285460800001</v>
      </c>
      <c r="M243" s="1">
        <v>193.43874748799999</v>
      </c>
      <c r="N243" s="1">
        <v>193.404640368</v>
      </c>
      <c r="O243" s="1">
        <v>193.372276704</v>
      </c>
      <c r="P243" s="1">
        <v>193.339913039999</v>
      </c>
      <c r="Q243" s="1">
        <v>193.307549375999</v>
      </c>
      <c r="R243" s="1">
        <v>193.275185711999</v>
      </c>
      <c r="S243" s="1">
        <v>193.244474064</v>
      </c>
      <c r="T243" s="1">
        <v>193.21841975999999</v>
      </c>
      <c r="U243" s="1">
        <v>193.19088412799999</v>
      </c>
      <c r="V243" s="1">
        <v>193.163348495999</v>
      </c>
      <c r="W243" s="1">
        <v>193.135812864</v>
      </c>
      <c r="X243" s="1">
        <v>193.10827723200001</v>
      </c>
      <c r="Y243" s="1">
        <v>193.07674262399999</v>
      </c>
      <c r="Z243" s="1">
        <v>193.045208016</v>
      </c>
      <c r="AA243" s="1">
        <v>193.01367340799999</v>
      </c>
      <c r="AB243" s="1">
        <v>192.9821388</v>
      </c>
      <c r="AC243" s="1">
        <v>192.95252443199999</v>
      </c>
      <c r="AD243" s="1">
        <v>192.927890496</v>
      </c>
      <c r="AE243" s="1">
        <v>192.901635024</v>
      </c>
      <c r="AF243" s="1">
        <v>192.875379551999</v>
      </c>
      <c r="AG243" s="1">
        <v>192.84912408</v>
      </c>
      <c r="AH243" s="1">
        <v>192.82286860799999</v>
      </c>
      <c r="AI243" s="1">
        <v>192.80044752000001</v>
      </c>
      <c r="AJ243" s="1">
        <v>192.77660606399999</v>
      </c>
      <c r="AK243" s="1">
        <v>192.75276460800001</v>
      </c>
      <c r="AL243" s="1">
        <v>192.72892315199999</v>
      </c>
      <c r="AM243" s="1">
        <v>192.70508169600001</v>
      </c>
      <c r="AN243" s="1">
        <v>192.68372740800001</v>
      </c>
      <c r="AO243" s="1">
        <v>192.66237312000001</v>
      </c>
      <c r="AP243" s="1">
        <v>192.64101883199999</v>
      </c>
      <c r="AQ243" s="1">
        <v>192.61966454399999</v>
      </c>
      <c r="AR243" s="1">
        <v>192.59990131199999</v>
      </c>
      <c r="AS243" s="1">
        <v>192.58127193600001</v>
      </c>
      <c r="AT243" s="1">
        <v>192.56264256</v>
      </c>
      <c r="AU243" s="1">
        <v>192.54401318399999</v>
      </c>
      <c r="AV243" s="1">
        <v>192.52538380799999</v>
      </c>
      <c r="AW243" s="1">
        <v>192.508400352</v>
      </c>
      <c r="AX243" s="1">
        <v>192.494470992</v>
      </c>
      <c r="AY243" s="1">
        <v>192.479230991999</v>
      </c>
      <c r="AZ243" s="1">
        <v>192.46399099199999</v>
      </c>
      <c r="BA243" s="1">
        <v>192.44875099199999</v>
      </c>
      <c r="BB243" s="1">
        <v>192.43351099200001</v>
      </c>
      <c r="BC243" s="1">
        <v>192.422818608</v>
      </c>
      <c r="BD243" s="1">
        <v>192.410864352</v>
      </c>
      <c r="BE243" s="1">
        <v>192.39891009600001</v>
      </c>
      <c r="BF243" s="1">
        <v>192.38695584000001</v>
      </c>
      <c r="BG243" s="1">
        <v>192.37500158399999</v>
      </c>
      <c r="BH243" s="1">
        <v>192.367515696</v>
      </c>
      <c r="BI243" s="1">
        <v>192.36002980800001</v>
      </c>
      <c r="BJ243" s="1">
        <v>192.35254391999999</v>
      </c>
      <c r="BK243" s="1">
        <v>192.345058032</v>
      </c>
      <c r="BL243" s="1">
        <v>192.33869990400001</v>
      </c>
      <c r="BM243" s="1">
        <v>192.335145936</v>
      </c>
      <c r="BN243" s="1">
        <v>192.330464207999</v>
      </c>
      <c r="BO243" s="1">
        <v>192.32578247999899</v>
      </c>
      <c r="BP243" s="1">
        <v>192.32110075200001</v>
      </c>
      <c r="BQ243" s="1">
        <v>192.316419023999</v>
      </c>
      <c r="BR243" s="1">
        <v>192.316705536</v>
      </c>
      <c r="BS243" s="1">
        <v>192.31699204799901</v>
      </c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N243" s="24">
        <v>240</v>
      </c>
      <c r="EO243" s="38">
        <v>4</v>
      </c>
      <c r="EP243" s="38">
        <v>30</v>
      </c>
      <c r="EQ243" s="17">
        <v>555580</v>
      </c>
      <c r="ER243" s="17">
        <v>391460</v>
      </c>
      <c r="ES243" s="41">
        <f t="shared" si="39"/>
        <v>320.47000000000003</v>
      </c>
      <c r="ET243" s="41">
        <f t="shared" si="40"/>
        <v>197.40605476799999</v>
      </c>
      <c r="EU243" s="41">
        <f t="shared" si="42"/>
        <v>123.06394523200004</v>
      </c>
      <c r="EV243" s="27" t="str">
        <f t="shared" si="43"/>
        <v>4,30</v>
      </c>
      <c r="EW243" s="28">
        <v>2</v>
      </c>
      <c r="EX243" s="28">
        <v>60</v>
      </c>
      <c r="EY243" s="28">
        <v>54</v>
      </c>
      <c r="EZ243" s="28">
        <v>296.24</v>
      </c>
      <c r="FA243" s="27" t="str">
        <f t="shared" si="44"/>
        <v/>
      </c>
      <c r="FB243" s="28">
        <f t="shared" si="45"/>
        <v>0</v>
      </c>
      <c r="FC243" s="28">
        <f t="shared" si="45"/>
        <v>0</v>
      </c>
      <c r="FD243" s="28">
        <f t="shared" si="46"/>
        <v>296.24</v>
      </c>
      <c r="FE243" s="29">
        <f t="shared" si="41"/>
        <v>0</v>
      </c>
      <c r="FF243" s="3" t="str">
        <f t="shared" si="47"/>
        <v/>
      </c>
      <c r="FG243" s="42" t="str">
        <f t="shared" si="49"/>
        <v/>
      </c>
      <c r="FH243" s="42" t="str">
        <f t="shared" si="49"/>
        <v/>
      </c>
      <c r="FI243" s="42" t="str">
        <f t="shared" si="49"/>
        <v/>
      </c>
      <c r="FK243" s="32">
        <v>1</v>
      </c>
      <c r="FL243" s="32">
        <v>240</v>
      </c>
      <c r="FM243" s="31">
        <v>1</v>
      </c>
      <c r="FN243" s="31">
        <v>33</v>
      </c>
      <c r="FO243" s="31">
        <v>43</v>
      </c>
      <c r="FP243" s="32" t="s">
        <v>25</v>
      </c>
      <c r="FQ243" s="32">
        <v>2.5000000000000001E-2</v>
      </c>
      <c r="FR243" s="32">
        <v>0</v>
      </c>
      <c r="FS243" s="32">
        <v>0</v>
      </c>
      <c r="FT243" s="32">
        <v>0</v>
      </c>
      <c r="FU243" s="32">
        <v>0</v>
      </c>
      <c r="FV243" s="39"/>
    </row>
    <row r="244" spans="1:178" ht="2.1" customHeight="1" x14ac:dyDescent="0.25">
      <c r="A244" s="5"/>
      <c r="B244" s="1">
        <v>193.7135064</v>
      </c>
      <c r="C244" s="1">
        <v>193.676119632</v>
      </c>
      <c r="D244" s="1">
        <v>193.63873286399999</v>
      </c>
      <c r="E244" s="1">
        <v>193.60296153600001</v>
      </c>
      <c r="F244" s="1">
        <v>193.567190208</v>
      </c>
      <c r="G244" s="1">
        <v>193.53141887999999</v>
      </c>
      <c r="H244" s="1">
        <v>193.497415391999</v>
      </c>
      <c r="I244" s="1">
        <v>193.463411903999</v>
      </c>
      <c r="J244" s="1">
        <v>193.43089584000001</v>
      </c>
      <c r="K244" s="1">
        <v>193.39837977600001</v>
      </c>
      <c r="L244" s="1">
        <v>193.364272656</v>
      </c>
      <c r="M244" s="1">
        <v>193.33016553600001</v>
      </c>
      <c r="N244" s="1">
        <v>193.296058415999</v>
      </c>
      <c r="O244" s="1">
        <v>193.263694751999</v>
      </c>
      <c r="P244" s="1">
        <v>193.231331087999</v>
      </c>
      <c r="Q244" s="1">
        <v>193.19896742399899</v>
      </c>
      <c r="R244" s="1">
        <v>193.168255775999</v>
      </c>
      <c r="S244" s="1">
        <v>193.137544128</v>
      </c>
      <c r="T244" s="1">
        <v>193.11148982399999</v>
      </c>
      <c r="U244" s="1">
        <v>193.08543552</v>
      </c>
      <c r="V244" s="1">
        <v>193.05789988800001</v>
      </c>
      <c r="W244" s="1">
        <v>193.03036425600001</v>
      </c>
      <c r="X244" s="1">
        <v>193.00282862399899</v>
      </c>
      <c r="Y244" s="1">
        <v>192.971294016</v>
      </c>
      <c r="Z244" s="1">
        <v>192.93975940799899</v>
      </c>
      <c r="AA244" s="1">
        <v>192.908224799999</v>
      </c>
      <c r="AB244" s="1">
        <v>192.87861043199999</v>
      </c>
      <c r="AC244" s="1">
        <v>192.848996064</v>
      </c>
      <c r="AD244" s="1">
        <v>192.82436212799999</v>
      </c>
      <c r="AE244" s="1">
        <v>192.799728192</v>
      </c>
      <c r="AF244" s="1">
        <v>192.77347272</v>
      </c>
      <c r="AG244" s="1">
        <v>192.747217248</v>
      </c>
      <c r="AH244" s="1">
        <v>192.720961775999</v>
      </c>
      <c r="AI244" s="1">
        <v>192.69854068800001</v>
      </c>
      <c r="AJ244" s="1">
        <v>192.676119599999</v>
      </c>
      <c r="AK244" s="1">
        <v>192.65227814400001</v>
      </c>
      <c r="AL244" s="1">
        <v>192.628436687999</v>
      </c>
      <c r="AM244" s="1">
        <v>192.60459523200001</v>
      </c>
      <c r="AN244" s="1">
        <v>192.58324094400001</v>
      </c>
      <c r="AO244" s="1">
        <v>192.56188665600001</v>
      </c>
      <c r="AP244" s="1">
        <v>192.54053236799899</v>
      </c>
      <c r="AQ244" s="1">
        <v>192.52076913600001</v>
      </c>
      <c r="AR244" s="1">
        <v>192.50100590399899</v>
      </c>
      <c r="AS244" s="1">
        <v>192.482376528</v>
      </c>
      <c r="AT244" s="1">
        <v>192.463747151999</v>
      </c>
      <c r="AU244" s="1">
        <v>192.44511777599999</v>
      </c>
      <c r="AV244" s="1">
        <v>192.428134319999</v>
      </c>
      <c r="AW244" s="1">
        <v>192.41115086400001</v>
      </c>
      <c r="AX244" s="1">
        <v>192.39722150399999</v>
      </c>
      <c r="AY244" s="1">
        <v>192.383292144</v>
      </c>
      <c r="AZ244" s="1">
        <v>192.36805214399999</v>
      </c>
      <c r="BA244" s="1">
        <v>192.35281214400001</v>
      </c>
      <c r="BB244" s="1">
        <v>192.33757214400001</v>
      </c>
      <c r="BC244" s="1">
        <v>192.32687976</v>
      </c>
      <c r="BD244" s="1">
        <v>192.31618737599999</v>
      </c>
      <c r="BE244" s="1">
        <v>192.304233119999</v>
      </c>
      <c r="BF244" s="1">
        <v>192.292278863999</v>
      </c>
      <c r="BG244" s="1">
        <v>192.280324608</v>
      </c>
      <c r="BH244" s="1">
        <v>192.27283872000001</v>
      </c>
      <c r="BI244" s="1">
        <v>192.26535283199999</v>
      </c>
      <c r="BJ244" s="1">
        <v>192.25786694399901</v>
      </c>
      <c r="BK244" s="1">
        <v>192.25150881600001</v>
      </c>
      <c r="BL244" s="1">
        <v>192.245150687999</v>
      </c>
      <c r="BM244" s="1">
        <v>192.241596719999</v>
      </c>
      <c r="BN244" s="1">
        <v>192.23804275200001</v>
      </c>
      <c r="BO244" s="1">
        <v>192.233361024</v>
      </c>
      <c r="BP244" s="1">
        <v>192.228679295999</v>
      </c>
      <c r="BQ244" s="1">
        <v>192.22399756799999</v>
      </c>
      <c r="BR244" s="1">
        <v>192.22428407999999</v>
      </c>
      <c r="BS244" s="1">
        <v>192.22457059199999</v>
      </c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  <c r="CT244" s="39"/>
      <c r="CU244" s="39"/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9"/>
      <c r="DM244" s="39"/>
      <c r="DN244" s="39"/>
      <c r="DO244" s="39"/>
      <c r="DP244" s="39"/>
      <c r="DQ244" s="39"/>
      <c r="DR244" s="39"/>
      <c r="DS244" s="39"/>
      <c r="DT244" s="39"/>
      <c r="DU244" s="39"/>
      <c r="DV244" s="39"/>
      <c r="DW244" s="39"/>
      <c r="DX244" s="39"/>
      <c r="DY244" s="39"/>
      <c r="DZ244" s="39"/>
      <c r="EA244" s="39"/>
      <c r="EB244" s="39"/>
      <c r="EC244" s="39"/>
      <c r="ED244" s="39"/>
      <c r="EE244" s="39"/>
      <c r="EF244" s="39"/>
      <c r="EG244" s="39"/>
      <c r="EH244" s="39"/>
      <c r="EI244" s="39"/>
      <c r="EJ244" s="39"/>
      <c r="EK244" s="39"/>
      <c r="EL244" s="39"/>
      <c r="EN244" s="24">
        <v>241</v>
      </c>
      <c r="EO244" s="38">
        <v>4</v>
      </c>
      <c r="EP244" s="38">
        <v>31</v>
      </c>
      <c r="EQ244" s="17">
        <v>555620</v>
      </c>
      <c r="ER244" s="17">
        <v>391460</v>
      </c>
      <c r="ES244" s="41">
        <f t="shared" si="39"/>
        <v>319.7</v>
      </c>
      <c r="ET244" s="41">
        <f t="shared" si="40"/>
        <v>197.35193448000001</v>
      </c>
      <c r="EU244" s="41">
        <f t="shared" si="42"/>
        <v>122.34806551999998</v>
      </c>
      <c r="EV244" s="27" t="str">
        <f t="shared" si="43"/>
        <v>4,31</v>
      </c>
      <c r="EW244" s="28">
        <v>2</v>
      </c>
      <c r="EX244" s="28">
        <v>60</v>
      </c>
      <c r="EY244" s="28">
        <v>55</v>
      </c>
      <c r="EZ244" s="28">
        <v>296.15199999999999</v>
      </c>
      <c r="FA244" s="27" t="str">
        <f t="shared" si="44"/>
        <v/>
      </c>
      <c r="FB244" s="28">
        <f t="shared" si="45"/>
        <v>0</v>
      </c>
      <c r="FC244" s="28">
        <f t="shared" si="45"/>
        <v>0</v>
      </c>
      <c r="FD244" s="28">
        <f t="shared" si="46"/>
        <v>296.15199999999999</v>
      </c>
      <c r="FE244" s="29">
        <f t="shared" si="41"/>
        <v>0</v>
      </c>
      <c r="FF244" s="3" t="str">
        <f t="shared" si="47"/>
        <v/>
      </c>
      <c r="FG244" s="42" t="str">
        <f t="shared" si="49"/>
        <v/>
      </c>
      <c r="FH244" s="42" t="str">
        <f t="shared" si="49"/>
        <v/>
      </c>
      <c r="FI244" s="42" t="str">
        <f t="shared" si="49"/>
        <v/>
      </c>
      <c r="FK244" s="32">
        <v>1</v>
      </c>
      <c r="FL244" s="32">
        <v>241</v>
      </c>
      <c r="FM244" s="31">
        <v>1</v>
      </c>
      <c r="FN244" s="31">
        <v>36</v>
      </c>
      <c r="FO244" s="31">
        <v>39</v>
      </c>
      <c r="FP244" s="32" t="s">
        <v>25</v>
      </c>
      <c r="FQ244" s="32">
        <v>2.5000000000000001E-2</v>
      </c>
      <c r="FR244" s="32">
        <v>0</v>
      </c>
      <c r="FS244" s="32">
        <v>0</v>
      </c>
      <c r="FT244" s="32">
        <v>0</v>
      </c>
      <c r="FU244" s="32">
        <v>0</v>
      </c>
      <c r="FV244" s="39"/>
    </row>
    <row r="245" spans="1:178" ht="2.1" customHeight="1" x14ac:dyDescent="0.25">
      <c r="A245" s="5"/>
      <c r="B245" s="1">
        <v>193.60156555200001</v>
      </c>
      <c r="C245" s="1">
        <v>193.56417878400001</v>
      </c>
      <c r="D245" s="1">
        <v>193.526792016</v>
      </c>
      <c r="E245" s="1">
        <v>193.491020687999</v>
      </c>
      <c r="F245" s="1">
        <v>193.45524936000001</v>
      </c>
      <c r="G245" s="1">
        <v>193.42124587199999</v>
      </c>
      <c r="H245" s="1">
        <v>193.38724238399899</v>
      </c>
      <c r="I245" s="1">
        <v>193.353238895999</v>
      </c>
      <c r="J245" s="1">
        <v>193.320722832</v>
      </c>
      <c r="K245" s="1">
        <v>193.28820676800001</v>
      </c>
      <c r="L245" s="1">
        <v>193.25569070399999</v>
      </c>
      <c r="M245" s="1">
        <v>193.221583584</v>
      </c>
      <c r="N245" s="1">
        <v>193.18747646399899</v>
      </c>
      <c r="O245" s="1">
        <v>193.15511279999899</v>
      </c>
      <c r="P245" s="1">
        <v>193.12274913599899</v>
      </c>
      <c r="Q245" s="1">
        <v>193.09203748799899</v>
      </c>
      <c r="R245" s="1">
        <v>193.061325839999</v>
      </c>
      <c r="S245" s="1">
        <v>193.030614192</v>
      </c>
      <c r="T245" s="1">
        <v>193.00455988799999</v>
      </c>
      <c r="U245" s="1">
        <v>192.978505584</v>
      </c>
      <c r="V245" s="1">
        <v>192.952451279999</v>
      </c>
      <c r="W245" s="1">
        <v>192.924915647999</v>
      </c>
      <c r="X245" s="1">
        <v>192.897380015999</v>
      </c>
      <c r="Y245" s="1">
        <v>192.86584540800001</v>
      </c>
      <c r="Z245" s="1">
        <v>192.834310799999</v>
      </c>
      <c r="AA245" s="1">
        <v>192.80469643199999</v>
      </c>
      <c r="AB245" s="1">
        <v>192.775082064</v>
      </c>
      <c r="AC245" s="1">
        <v>192.745467695999</v>
      </c>
      <c r="AD245" s="1">
        <v>192.72083376</v>
      </c>
      <c r="AE245" s="1">
        <v>192.69619982399999</v>
      </c>
      <c r="AF245" s="1">
        <v>192.671565888</v>
      </c>
      <c r="AG245" s="1">
        <v>192.645310416</v>
      </c>
      <c r="AH245" s="1">
        <v>192.619054943999</v>
      </c>
      <c r="AI245" s="1">
        <v>192.59663385600001</v>
      </c>
      <c r="AJ245" s="1">
        <v>192.574212767999</v>
      </c>
      <c r="AK245" s="1">
        <v>192.55179168000001</v>
      </c>
      <c r="AL245" s="1">
        <v>192.52795022399999</v>
      </c>
      <c r="AM245" s="1">
        <v>192.50410876800001</v>
      </c>
      <c r="AN245" s="1">
        <v>192.48275448000001</v>
      </c>
      <c r="AO245" s="1">
        <v>192.46140019200001</v>
      </c>
      <c r="AP245" s="1">
        <v>192.44163696000001</v>
      </c>
      <c r="AQ245" s="1">
        <v>192.42187372800001</v>
      </c>
      <c r="AR245" s="1">
        <v>192.40211049600001</v>
      </c>
      <c r="AS245" s="1">
        <v>192.383481119999</v>
      </c>
      <c r="AT245" s="1">
        <v>192.36485174399999</v>
      </c>
      <c r="AU245" s="1">
        <v>192.34786828799901</v>
      </c>
      <c r="AV245" s="1">
        <v>192.33088483200001</v>
      </c>
      <c r="AW245" s="1">
        <v>192.313901375999</v>
      </c>
      <c r="AX245" s="1">
        <v>192.299972015999</v>
      </c>
      <c r="AY245" s="1">
        <v>192.28604265600001</v>
      </c>
      <c r="AZ245" s="1">
        <v>192.27211329599999</v>
      </c>
      <c r="BA245" s="1">
        <v>192.25687329600001</v>
      </c>
      <c r="BB245" s="1">
        <v>192.241633296</v>
      </c>
      <c r="BC245" s="1">
        <v>192.23094091199999</v>
      </c>
      <c r="BD245" s="1">
        <v>192.22024852799899</v>
      </c>
      <c r="BE245" s="1">
        <v>192.209556144</v>
      </c>
      <c r="BF245" s="1">
        <v>192.19760188800001</v>
      </c>
      <c r="BG245" s="1">
        <v>192.18564763200001</v>
      </c>
      <c r="BH245" s="1">
        <v>192.17816174399999</v>
      </c>
      <c r="BI245" s="1">
        <v>192.170675856</v>
      </c>
      <c r="BJ245" s="1">
        <v>192.16431772799999</v>
      </c>
      <c r="BK245" s="1">
        <v>192.1579596</v>
      </c>
      <c r="BL245" s="1">
        <v>192.15160147200001</v>
      </c>
      <c r="BM245" s="1">
        <v>192.148047504</v>
      </c>
      <c r="BN245" s="1">
        <v>192.144493536</v>
      </c>
      <c r="BO245" s="1">
        <v>192.14093956799999</v>
      </c>
      <c r="BP245" s="1">
        <v>192.13625784000001</v>
      </c>
      <c r="BQ245" s="1">
        <v>192.131576112</v>
      </c>
      <c r="BR245" s="1">
        <v>192.13186262400001</v>
      </c>
      <c r="BS245" s="1">
        <v>192.13214913600001</v>
      </c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N245" s="24">
        <v>242</v>
      </c>
      <c r="EO245" s="38">
        <v>4</v>
      </c>
      <c r="EP245" s="38">
        <v>32</v>
      </c>
      <c r="EQ245" s="17">
        <v>555660</v>
      </c>
      <c r="ER245" s="17">
        <v>391460</v>
      </c>
      <c r="ES245" s="41">
        <f t="shared" si="39"/>
        <v>318.93</v>
      </c>
      <c r="ET245" s="41">
        <f t="shared" si="40"/>
        <v>197.297814192</v>
      </c>
      <c r="EU245" s="41">
        <f t="shared" si="42"/>
        <v>121.632185808</v>
      </c>
      <c r="EV245" s="27" t="str">
        <f t="shared" si="43"/>
        <v>4,32</v>
      </c>
      <c r="EW245" s="28">
        <v>2</v>
      </c>
      <c r="EX245" s="28">
        <v>60</v>
      </c>
      <c r="EY245" s="28">
        <v>56</v>
      </c>
      <c r="EZ245" s="28">
        <v>296.05799999999999</v>
      </c>
      <c r="FA245" s="27" t="str">
        <f t="shared" si="44"/>
        <v/>
      </c>
      <c r="FB245" s="28">
        <f t="shared" si="45"/>
        <v>0</v>
      </c>
      <c r="FC245" s="28">
        <f t="shared" si="45"/>
        <v>0</v>
      </c>
      <c r="FD245" s="28">
        <f t="shared" si="46"/>
        <v>296.05799999999999</v>
      </c>
      <c r="FE245" s="29">
        <f t="shared" si="41"/>
        <v>0</v>
      </c>
      <c r="FF245" s="3" t="str">
        <f t="shared" si="47"/>
        <v/>
      </c>
      <c r="FG245" s="42" t="str">
        <f t="shared" ref="FG245:FI264" si="50">IF(ISNUMBER($FF245),INDEX($FB$4:$FD$575,MATCH($FF245,$FE$4:$FE$575,0),FG$3),"")</f>
        <v/>
      </c>
      <c r="FH245" s="42" t="str">
        <f t="shared" si="50"/>
        <v/>
      </c>
      <c r="FI245" s="42" t="str">
        <f t="shared" si="50"/>
        <v/>
      </c>
      <c r="FK245" s="32">
        <v>1</v>
      </c>
      <c r="FL245" s="32">
        <v>242</v>
      </c>
      <c r="FM245" s="31">
        <v>1</v>
      </c>
      <c r="FN245" s="31">
        <v>25</v>
      </c>
      <c r="FO245" s="31">
        <v>48</v>
      </c>
      <c r="FP245" s="32" t="s">
        <v>25</v>
      </c>
      <c r="FQ245" s="32">
        <v>4.4999999999999998E-2</v>
      </c>
      <c r="FR245" s="32">
        <v>0</v>
      </c>
      <c r="FS245" s="32">
        <v>0</v>
      </c>
      <c r="FT245" s="32">
        <v>0</v>
      </c>
      <c r="FU245" s="32">
        <v>0</v>
      </c>
      <c r="FV245" s="39"/>
    </row>
    <row r="246" spans="1:178" ht="2.1" customHeight="1" x14ac:dyDescent="0.25">
      <c r="A246" s="5"/>
      <c r="B246" s="1">
        <v>193.48818604799999</v>
      </c>
      <c r="C246" s="1">
        <v>193.45223793599999</v>
      </c>
      <c r="D246" s="1">
        <v>193.41485116800001</v>
      </c>
      <c r="E246" s="1">
        <v>193.37907984</v>
      </c>
      <c r="F246" s="1">
        <v>193.34507635200001</v>
      </c>
      <c r="G246" s="1">
        <v>193.31107286400001</v>
      </c>
      <c r="H246" s="1">
        <v>193.27706937599999</v>
      </c>
      <c r="I246" s="1">
        <v>193.24306588799999</v>
      </c>
      <c r="J246" s="1">
        <v>193.210549824</v>
      </c>
      <c r="K246" s="1">
        <v>193.17803376000001</v>
      </c>
      <c r="L246" s="1">
        <v>193.14551769600001</v>
      </c>
      <c r="M246" s="1">
        <v>193.11300163199999</v>
      </c>
      <c r="N246" s="1">
        <v>193.07889451200001</v>
      </c>
      <c r="O246" s="1">
        <v>193.046530848</v>
      </c>
      <c r="P246" s="1">
        <v>193.01581920000001</v>
      </c>
      <c r="Q246" s="1">
        <v>192.98510755199999</v>
      </c>
      <c r="R246" s="1">
        <v>192.95439590399999</v>
      </c>
      <c r="S246" s="1">
        <v>192.923684256</v>
      </c>
      <c r="T246" s="1">
        <v>192.89762995199999</v>
      </c>
      <c r="U246" s="1">
        <v>192.871575648</v>
      </c>
      <c r="V246" s="1">
        <v>192.845521343999</v>
      </c>
      <c r="W246" s="1">
        <v>192.81946704000001</v>
      </c>
      <c r="X246" s="1">
        <v>192.79193140799899</v>
      </c>
      <c r="Y246" s="1">
        <v>192.7603968</v>
      </c>
      <c r="Z246" s="1">
        <v>192.73078243200001</v>
      </c>
      <c r="AA246" s="1">
        <v>192.701168064</v>
      </c>
      <c r="AB246" s="1">
        <v>192.67155369599999</v>
      </c>
      <c r="AC246" s="1">
        <v>192.64193932800001</v>
      </c>
      <c r="AD246" s="1">
        <v>192.61730539199999</v>
      </c>
      <c r="AE246" s="1">
        <v>192.59267145600001</v>
      </c>
      <c r="AF246" s="1">
        <v>192.56803751999999</v>
      </c>
      <c r="AG246" s="1">
        <v>192.543403584</v>
      </c>
      <c r="AH246" s="1">
        <v>192.517148112</v>
      </c>
      <c r="AI246" s="1">
        <v>192.49472702400001</v>
      </c>
      <c r="AJ246" s="1">
        <v>192.472305935999</v>
      </c>
      <c r="AK246" s="1">
        <v>192.44988484800001</v>
      </c>
      <c r="AL246" s="1">
        <v>192.427463759999</v>
      </c>
      <c r="AM246" s="1">
        <v>192.40362230400001</v>
      </c>
      <c r="AN246" s="1">
        <v>192.38226801600001</v>
      </c>
      <c r="AO246" s="1">
        <v>192.36250478400001</v>
      </c>
      <c r="AP246" s="1">
        <v>192.34274155200001</v>
      </c>
      <c r="AQ246" s="1">
        <v>192.32297832</v>
      </c>
      <c r="AR246" s="1">
        <v>192.303215088</v>
      </c>
      <c r="AS246" s="1">
        <v>192.284585711999</v>
      </c>
      <c r="AT246" s="1">
        <v>192.267602256</v>
      </c>
      <c r="AU246" s="1">
        <v>192.25061880000001</v>
      </c>
      <c r="AV246" s="1">
        <v>192.23363534399999</v>
      </c>
      <c r="AW246" s="1">
        <v>192.216651888</v>
      </c>
      <c r="AX246" s="1">
        <v>192.20272252800001</v>
      </c>
      <c r="AY246" s="1">
        <v>192.18879316799999</v>
      </c>
      <c r="AZ246" s="1">
        <v>192.174863808</v>
      </c>
      <c r="BA246" s="1">
        <v>192.16093444800001</v>
      </c>
      <c r="BB246" s="1">
        <v>192.145694448</v>
      </c>
      <c r="BC246" s="1">
        <v>192.13500206399999</v>
      </c>
      <c r="BD246" s="1">
        <v>192.12430968000001</v>
      </c>
      <c r="BE246" s="1">
        <v>192.113617296</v>
      </c>
      <c r="BF246" s="1">
        <v>192.102924911999</v>
      </c>
      <c r="BG246" s="1">
        <v>192.090970655999</v>
      </c>
      <c r="BH246" s="1">
        <v>192.08348476800001</v>
      </c>
      <c r="BI246" s="1">
        <v>192.07712663999999</v>
      </c>
      <c r="BJ246" s="1">
        <v>192.070768512</v>
      </c>
      <c r="BK246" s="1">
        <v>192.06441038400001</v>
      </c>
      <c r="BL246" s="1">
        <v>192.058052256</v>
      </c>
      <c r="BM246" s="1">
        <v>192.05449828799999</v>
      </c>
      <c r="BN246" s="1">
        <v>192.05094432000001</v>
      </c>
      <c r="BO246" s="1">
        <v>192.04739035200001</v>
      </c>
      <c r="BP246" s="1">
        <v>192.043836384</v>
      </c>
      <c r="BQ246" s="1">
        <v>192.03915465599999</v>
      </c>
      <c r="BR246" s="1">
        <v>192.039441168</v>
      </c>
      <c r="BS246" s="1">
        <v>192.04084324799999</v>
      </c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  <c r="CT246" s="39"/>
      <c r="CU246" s="39"/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9"/>
      <c r="DM246" s="39"/>
      <c r="DN246" s="39"/>
      <c r="DO246" s="39"/>
      <c r="DP246" s="39"/>
      <c r="DQ246" s="39"/>
      <c r="DR246" s="39"/>
      <c r="DS246" s="39"/>
      <c r="DT246" s="39"/>
      <c r="DU246" s="39"/>
      <c r="DV246" s="39"/>
      <c r="DW246" s="39"/>
      <c r="DX246" s="39"/>
      <c r="DY246" s="39"/>
      <c r="DZ246" s="39"/>
      <c r="EA246" s="39"/>
      <c r="EB246" s="39"/>
      <c r="EC246" s="39"/>
      <c r="ED246" s="39"/>
      <c r="EE246" s="39"/>
      <c r="EF246" s="39"/>
      <c r="EG246" s="39"/>
      <c r="EH246" s="39"/>
      <c r="EI246" s="39"/>
      <c r="EJ246" s="39"/>
      <c r="EK246" s="39"/>
      <c r="EL246" s="39"/>
      <c r="EN246" s="24">
        <v>243</v>
      </c>
      <c r="EO246" s="38">
        <v>4</v>
      </c>
      <c r="EP246" s="38">
        <v>33</v>
      </c>
      <c r="EQ246" s="17">
        <v>555700</v>
      </c>
      <c r="ER246" s="17">
        <v>391460</v>
      </c>
      <c r="ES246" s="41">
        <f t="shared" si="39"/>
        <v>318.66000000000003</v>
      </c>
      <c r="ET246" s="41">
        <f t="shared" si="40"/>
        <v>197.24735759999999</v>
      </c>
      <c r="EU246" s="41">
        <f t="shared" si="42"/>
        <v>121.41264240000004</v>
      </c>
      <c r="EV246" s="27" t="str">
        <f t="shared" si="43"/>
        <v>4,33</v>
      </c>
      <c r="EW246" s="28">
        <v>2</v>
      </c>
      <c r="EX246" s="28">
        <v>60</v>
      </c>
      <c r="EY246" s="28">
        <v>57</v>
      </c>
      <c r="EZ246" s="28">
        <v>295.92399999999998</v>
      </c>
      <c r="FA246" s="27" t="str">
        <f t="shared" si="44"/>
        <v/>
      </c>
      <c r="FB246" s="28">
        <f t="shared" si="45"/>
        <v>0</v>
      </c>
      <c r="FC246" s="28">
        <f t="shared" si="45"/>
        <v>0</v>
      </c>
      <c r="FD246" s="28">
        <f t="shared" si="46"/>
        <v>295.92399999999998</v>
      </c>
      <c r="FE246" s="29">
        <f t="shared" si="41"/>
        <v>0</v>
      </c>
      <c r="FF246" s="3" t="str">
        <f t="shared" si="47"/>
        <v/>
      </c>
      <c r="FG246" s="42" t="str">
        <f t="shared" si="50"/>
        <v/>
      </c>
      <c r="FH246" s="42" t="str">
        <f t="shared" si="50"/>
        <v/>
      </c>
      <c r="FI246" s="42" t="str">
        <f t="shared" si="50"/>
        <v/>
      </c>
      <c r="FK246" s="32">
        <v>1</v>
      </c>
      <c r="FL246" s="32">
        <v>243</v>
      </c>
      <c r="FM246" s="31">
        <v>1</v>
      </c>
      <c r="FN246" s="31">
        <v>36</v>
      </c>
      <c r="FO246" s="31">
        <v>48</v>
      </c>
      <c r="FP246" s="32" t="s">
        <v>25</v>
      </c>
      <c r="FQ246" s="32">
        <v>2.5000000000000001E-2</v>
      </c>
      <c r="FR246" s="32">
        <v>0</v>
      </c>
      <c r="FS246" s="32">
        <v>0</v>
      </c>
      <c r="FT246" s="32">
        <v>0</v>
      </c>
      <c r="FU246" s="32">
        <v>0</v>
      </c>
      <c r="FV246" s="39"/>
    </row>
    <row r="247" spans="1:178" ht="2.1" customHeight="1" x14ac:dyDescent="0.25">
      <c r="A247" s="5"/>
      <c r="B247" s="1">
        <v>193.37480654399999</v>
      </c>
      <c r="C247" s="1">
        <v>193.33885843199999</v>
      </c>
      <c r="D247" s="1">
        <v>193.30291032</v>
      </c>
      <c r="E247" s="1">
        <v>193.268906832</v>
      </c>
      <c r="F247" s="1">
        <v>193.234903344</v>
      </c>
      <c r="G247" s="1">
        <v>193.20089985600001</v>
      </c>
      <c r="H247" s="1">
        <v>193.16689636800001</v>
      </c>
      <c r="I247" s="1">
        <v>193.13289288000001</v>
      </c>
      <c r="J247" s="1">
        <v>193.10037681599999</v>
      </c>
      <c r="K247" s="1">
        <v>193.067860752</v>
      </c>
      <c r="L247" s="1">
        <v>193.03534468800001</v>
      </c>
      <c r="M247" s="1">
        <v>193.00282862399899</v>
      </c>
      <c r="N247" s="1">
        <v>192.970312559999</v>
      </c>
      <c r="O247" s="1">
        <v>192.939600912</v>
      </c>
      <c r="P247" s="1">
        <v>192.90888926400001</v>
      </c>
      <c r="Q247" s="1">
        <v>192.87817761599999</v>
      </c>
      <c r="R247" s="1">
        <v>192.84746596799999</v>
      </c>
      <c r="S247" s="1">
        <v>192.81675432</v>
      </c>
      <c r="T247" s="1">
        <v>192.79070001599999</v>
      </c>
      <c r="U247" s="1">
        <v>192.764645712</v>
      </c>
      <c r="V247" s="1">
        <v>192.738591407999</v>
      </c>
      <c r="W247" s="1">
        <v>192.71253710400001</v>
      </c>
      <c r="X247" s="1">
        <v>192.686482799999</v>
      </c>
      <c r="Y247" s="1">
        <v>192.65686843200001</v>
      </c>
      <c r="Z247" s="1">
        <v>192.627254063999</v>
      </c>
      <c r="AA247" s="1">
        <v>192.59763969599899</v>
      </c>
      <c r="AB247" s="1">
        <v>192.568025328</v>
      </c>
      <c r="AC247" s="1">
        <v>192.538410959999</v>
      </c>
      <c r="AD247" s="1">
        <v>192.51377702400001</v>
      </c>
      <c r="AE247" s="1">
        <v>192.489143087999</v>
      </c>
      <c r="AF247" s="1">
        <v>192.46450915200001</v>
      </c>
      <c r="AG247" s="1">
        <v>192.43987521599999</v>
      </c>
      <c r="AH247" s="1">
        <v>192.41524128</v>
      </c>
      <c r="AI247" s="1">
        <v>192.39282019199999</v>
      </c>
      <c r="AJ247" s="1">
        <v>192.370399104</v>
      </c>
      <c r="AK247" s="1">
        <v>192.34797801600001</v>
      </c>
      <c r="AL247" s="1">
        <v>192.325556927999</v>
      </c>
      <c r="AM247" s="1">
        <v>192.30313584000001</v>
      </c>
      <c r="AN247" s="1">
        <v>192.28337260800001</v>
      </c>
      <c r="AO247" s="1">
        <v>192.26360937600001</v>
      </c>
      <c r="AP247" s="1">
        <v>192.243846144</v>
      </c>
      <c r="AQ247" s="1">
        <v>192.224082912</v>
      </c>
      <c r="AR247" s="1">
        <v>192.204319679999</v>
      </c>
      <c r="AS247" s="1">
        <v>192.18733622399901</v>
      </c>
      <c r="AT247" s="1">
        <v>192.17035276799999</v>
      </c>
      <c r="AU247" s="1">
        <v>192.153369311999</v>
      </c>
      <c r="AV247" s="1">
        <v>192.136385856</v>
      </c>
      <c r="AW247" s="1">
        <v>192.11940240000001</v>
      </c>
      <c r="AX247" s="1">
        <v>192.10547303999999</v>
      </c>
      <c r="AY247" s="1">
        <v>192.09154368</v>
      </c>
      <c r="AZ247" s="1">
        <v>192.07761432000001</v>
      </c>
      <c r="BA247" s="1">
        <v>192.06368495999999</v>
      </c>
      <c r="BB247" s="1">
        <v>192.0497556</v>
      </c>
      <c r="BC247" s="1">
        <v>192.03906321599999</v>
      </c>
      <c r="BD247" s="1">
        <v>192.02837083200001</v>
      </c>
      <c r="BE247" s="1">
        <v>192.017678448</v>
      </c>
      <c r="BF247" s="1">
        <v>192.00698606399899</v>
      </c>
      <c r="BG247" s="1">
        <v>191.99629368000001</v>
      </c>
      <c r="BH247" s="1">
        <v>191.989935551999</v>
      </c>
      <c r="BI247" s="1">
        <v>191.983577424</v>
      </c>
      <c r="BJ247" s="1">
        <v>191.97721929599899</v>
      </c>
      <c r="BK247" s="1">
        <v>191.970861168</v>
      </c>
      <c r="BL247" s="1">
        <v>191.96450304000001</v>
      </c>
      <c r="BM247" s="1">
        <v>191.96094907200001</v>
      </c>
      <c r="BN247" s="1">
        <v>191.957395103999</v>
      </c>
      <c r="BO247" s="1">
        <v>191.953841135999</v>
      </c>
      <c r="BP247" s="1">
        <v>191.95028716799999</v>
      </c>
      <c r="BQ247" s="1">
        <v>191.94673320000001</v>
      </c>
      <c r="BR247" s="1">
        <v>191.94813528</v>
      </c>
      <c r="BS247" s="1">
        <v>191.949537359999</v>
      </c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N247" s="24">
        <v>244</v>
      </c>
      <c r="EO247" s="38">
        <v>4</v>
      </c>
      <c r="EP247" s="38">
        <v>34</v>
      </c>
      <c r="EQ247" s="17">
        <v>555740</v>
      </c>
      <c r="ER247" s="17">
        <v>391460</v>
      </c>
      <c r="ES247" s="41">
        <f t="shared" si="39"/>
        <v>318.23</v>
      </c>
      <c r="ET247" s="41">
        <f t="shared" si="40"/>
        <v>197.195864688</v>
      </c>
      <c r="EU247" s="41">
        <f t="shared" si="42"/>
        <v>121.03413531200002</v>
      </c>
      <c r="EV247" s="27" t="str">
        <f t="shared" si="43"/>
        <v>4,34</v>
      </c>
      <c r="EW247" s="28">
        <v>2</v>
      </c>
      <c r="EX247" s="28">
        <v>60</v>
      </c>
      <c r="EY247" s="28">
        <v>58</v>
      </c>
      <c r="EZ247" s="28">
        <v>295.78399999999999</v>
      </c>
      <c r="FA247" s="27" t="str">
        <f t="shared" si="44"/>
        <v/>
      </c>
      <c r="FB247" s="28">
        <f t="shared" si="45"/>
        <v>0</v>
      </c>
      <c r="FC247" s="28">
        <f t="shared" si="45"/>
        <v>0</v>
      </c>
      <c r="FD247" s="28">
        <f t="shared" si="46"/>
        <v>295.78399999999999</v>
      </c>
      <c r="FE247" s="29">
        <f t="shared" si="41"/>
        <v>0</v>
      </c>
      <c r="FF247" s="3" t="str">
        <f t="shared" si="47"/>
        <v/>
      </c>
      <c r="FG247" s="42" t="str">
        <f t="shared" si="50"/>
        <v/>
      </c>
      <c r="FH247" s="42" t="str">
        <f t="shared" si="50"/>
        <v/>
      </c>
      <c r="FI247" s="42" t="str">
        <f t="shared" si="50"/>
        <v/>
      </c>
      <c r="FK247" s="32">
        <v>1</v>
      </c>
      <c r="FL247" s="32">
        <v>244</v>
      </c>
      <c r="FM247" s="31">
        <v>1</v>
      </c>
      <c r="FN247" s="31">
        <v>37</v>
      </c>
      <c r="FO247" s="31">
        <v>31</v>
      </c>
      <c r="FP247" s="32" t="s">
        <v>25</v>
      </c>
      <c r="FQ247" s="32">
        <v>2.5000000000000001E-2</v>
      </c>
      <c r="FR247" s="32">
        <v>0</v>
      </c>
      <c r="FS247" s="32">
        <v>0</v>
      </c>
      <c r="FT247" s="32">
        <v>0</v>
      </c>
      <c r="FU247" s="32">
        <v>0</v>
      </c>
      <c r="FV247" s="39"/>
    </row>
    <row r="248" spans="1:178" ht="2.1" customHeight="1" x14ac:dyDescent="0.25">
      <c r="A248" s="5"/>
      <c r="B248" s="1">
        <v>193.26195129600001</v>
      </c>
      <c r="C248" s="1">
        <v>193.22600318400001</v>
      </c>
      <c r="D248" s="1">
        <v>193.19005507200001</v>
      </c>
      <c r="E248" s="1">
        <v>193.15605158400001</v>
      </c>
      <c r="F248" s="1">
        <v>193.12204809599999</v>
      </c>
      <c r="G248" s="1">
        <v>193.08804460799999</v>
      </c>
      <c r="H248" s="1">
        <v>193.05404111999999</v>
      </c>
      <c r="I248" s="1">
        <v>193.02122025599999</v>
      </c>
      <c r="J248" s="1">
        <v>192.988704192</v>
      </c>
      <c r="K248" s="1">
        <v>192.95618812800001</v>
      </c>
      <c r="L248" s="1">
        <v>192.92367206399999</v>
      </c>
      <c r="M248" s="1">
        <v>192.891155999999</v>
      </c>
      <c r="N248" s="1">
        <v>192.860255375999</v>
      </c>
      <c r="O248" s="1">
        <v>192.83109820799999</v>
      </c>
      <c r="P248" s="1">
        <v>192.80038655999999</v>
      </c>
      <c r="Q248" s="1">
        <v>192.769674912</v>
      </c>
      <c r="R248" s="1">
        <v>192.73896326400001</v>
      </c>
      <c r="S248" s="1">
        <v>192.70825161600001</v>
      </c>
      <c r="T248" s="1">
        <v>192.682197312</v>
      </c>
      <c r="U248" s="1">
        <v>192.65614300799999</v>
      </c>
      <c r="V248" s="1">
        <v>192.630088704</v>
      </c>
      <c r="W248" s="1">
        <v>192.60403439999999</v>
      </c>
      <c r="X248" s="1">
        <v>192.579327312</v>
      </c>
      <c r="Y248" s="1">
        <v>192.55130399999999</v>
      </c>
      <c r="Z248" s="1">
        <v>192.521689632</v>
      </c>
      <c r="AA248" s="1">
        <v>192.492075263999</v>
      </c>
      <c r="AB248" s="1">
        <v>192.46246089600001</v>
      </c>
      <c r="AC248" s="1">
        <v>192.432846528</v>
      </c>
      <c r="AD248" s="1">
        <v>192.40821259200001</v>
      </c>
      <c r="AE248" s="1">
        <v>192.383578656</v>
      </c>
      <c r="AF248" s="1">
        <v>192.35894472000001</v>
      </c>
      <c r="AG248" s="1">
        <v>192.334310784</v>
      </c>
      <c r="AH248" s="1">
        <v>192.31109111999999</v>
      </c>
      <c r="AI248" s="1">
        <v>192.288670032</v>
      </c>
      <c r="AJ248" s="1">
        <v>192.26624894400001</v>
      </c>
      <c r="AK248" s="1">
        <v>192.243827856</v>
      </c>
      <c r="AL248" s="1">
        <v>192.22140676800001</v>
      </c>
      <c r="AM248" s="1">
        <v>192.200351183999</v>
      </c>
      <c r="AN248" s="1">
        <v>192.18185592</v>
      </c>
      <c r="AO248" s="1">
        <v>192.162092688</v>
      </c>
      <c r="AP248" s="1">
        <v>192.142329455999</v>
      </c>
      <c r="AQ248" s="1">
        <v>192.122566223999</v>
      </c>
      <c r="AR248" s="1">
        <v>192.102802991999</v>
      </c>
      <c r="AS248" s="1">
        <v>192.087099695999</v>
      </c>
      <c r="AT248" s="1">
        <v>192.07011624</v>
      </c>
      <c r="AU248" s="1">
        <v>192.05313278400001</v>
      </c>
      <c r="AV248" s="1">
        <v>192.03614932799999</v>
      </c>
      <c r="AW248" s="1">
        <v>192.019165872</v>
      </c>
      <c r="AX248" s="1">
        <v>192.00523651200001</v>
      </c>
      <c r="AY248" s="1">
        <v>191.99130715199999</v>
      </c>
      <c r="AZ248" s="1">
        <v>191.977377792</v>
      </c>
      <c r="BA248" s="1">
        <v>191.96344843200001</v>
      </c>
      <c r="BB248" s="1">
        <v>191.95057977600001</v>
      </c>
      <c r="BC248" s="1">
        <v>191.939887392</v>
      </c>
      <c r="BD248" s="1">
        <v>191.92919500799999</v>
      </c>
      <c r="BE248" s="1">
        <v>191.91850262400001</v>
      </c>
      <c r="BF248" s="1">
        <v>191.90781024</v>
      </c>
      <c r="BG248" s="1">
        <v>191.898251711999</v>
      </c>
      <c r="BH248" s="1">
        <v>191.892734832</v>
      </c>
      <c r="BI248" s="1">
        <v>191.88637670400001</v>
      </c>
      <c r="BJ248" s="1">
        <v>191.880018575999</v>
      </c>
      <c r="BK248" s="1">
        <v>191.87366044800001</v>
      </c>
      <c r="BL248" s="1">
        <v>191.86730231999999</v>
      </c>
      <c r="BM248" s="1">
        <v>191.86482734399999</v>
      </c>
      <c r="BN248" s="1">
        <v>191.86127337600001</v>
      </c>
      <c r="BO248" s="1">
        <v>191.85771940800001</v>
      </c>
      <c r="BP248" s="1">
        <v>191.85416544</v>
      </c>
      <c r="BQ248" s="1">
        <v>191.850611472</v>
      </c>
      <c r="BR248" s="1">
        <v>191.85280603199999</v>
      </c>
      <c r="BS248" s="1">
        <v>191.85420811200001</v>
      </c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N248" s="24">
        <v>245</v>
      </c>
      <c r="EO248" s="38">
        <v>4</v>
      </c>
      <c r="EP248" s="38">
        <v>35</v>
      </c>
      <c r="EQ248" s="17">
        <v>555780</v>
      </c>
      <c r="ER248" s="17">
        <v>391460</v>
      </c>
      <c r="ES248" s="41">
        <f t="shared" si="39"/>
        <v>317.52999999999997</v>
      </c>
      <c r="ET248" s="41">
        <f t="shared" si="40"/>
        <v>197.14437177599899</v>
      </c>
      <c r="EU248" s="41">
        <f t="shared" si="42"/>
        <v>120.38562822400098</v>
      </c>
      <c r="EV248" s="27" t="str">
        <f t="shared" si="43"/>
        <v>4,35</v>
      </c>
      <c r="EW248" s="28">
        <v>2</v>
      </c>
      <c r="EX248" s="28">
        <v>60</v>
      </c>
      <c r="EY248" s="28">
        <v>59</v>
      </c>
      <c r="EZ248" s="28">
        <v>295.71199999999999</v>
      </c>
      <c r="FA248" s="27" t="str">
        <f t="shared" si="44"/>
        <v/>
      </c>
      <c r="FB248" s="28">
        <f t="shared" si="45"/>
        <v>0</v>
      </c>
      <c r="FC248" s="28">
        <f t="shared" si="45"/>
        <v>0</v>
      </c>
      <c r="FD248" s="28">
        <f t="shared" si="46"/>
        <v>295.71199999999999</v>
      </c>
      <c r="FE248" s="29">
        <f t="shared" si="41"/>
        <v>0</v>
      </c>
      <c r="FF248" s="3" t="str">
        <f t="shared" si="47"/>
        <v/>
      </c>
      <c r="FG248" s="42" t="str">
        <f t="shared" si="50"/>
        <v/>
      </c>
      <c r="FH248" s="42" t="str">
        <f t="shared" si="50"/>
        <v/>
      </c>
      <c r="FI248" s="42" t="str">
        <f t="shared" si="50"/>
        <v/>
      </c>
      <c r="FK248" s="32">
        <v>1</v>
      </c>
      <c r="FL248" s="32">
        <v>245</v>
      </c>
      <c r="FM248" s="31">
        <v>1</v>
      </c>
      <c r="FN248" s="31">
        <v>37</v>
      </c>
      <c r="FO248" s="31">
        <v>40</v>
      </c>
      <c r="FP248" s="32" t="s">
        <v>25</v>
      </c>
      <c r="FQ248" s="32">
        <v>2.5000000000000001E-2</v>
      </c>
      <c r="FR248" s="32">
        <v>0</v>
      </c>
      <c r="FS248" s="32">
        <v>0</v>
      </c>
      <c r="FT248" s="32">
        <v>0</v>
      </c>
      <c r="FU248" s="32">
        <v>0</v>
      </c>
      <c r="FV248" s="39"/>
    </row>
    <row r="249" spans="1:178" ht="2.1" customHeight="1" x14ac:dyDescent="0.25">
      <c r="A249" s="5"/>
      <c r="B249" s="1">
        <v>193.14909604799999</v>
      </c>
      <c r="C249" s="1">
        <v>193.11314793599999</v>
      </c>
      <c r="D249" s="1">
        <v>193.07719982399999</v>
      </c>
      <c r="E249" s="1">
        <v>193.04319633599999</v>
      </c>
      <c r="F249" s="1">
        <v>193.009192847999</v>
      </c>
      <c r="G249" s="1">
        <v>192.97518936</v>
      </c>
      <c r="H249" s="1">
        <v>192.942368496</v>
      </c>
      <c r="I249" s="1">
        <v>192.909547631999</v>
      </c>
      <c r="J249" s="1">
        <v>192.87703156800001</v>
      </c>
      <c r="K249" s="1">
        <v>192.84451550399999</v>
      </c>
      <c r="L249" s="1">
        <v>192.81199943999999</v>
      </c>
      <c r="M249" s="1">
        <v>192.781098815999</v>
      </c>
      <c r="N249" s="1">
        <v>192.750198191999</v>
      </c>
      <c r="O249" s="1">
        <v>192.72104102399999</v>
      </c>
      <c r="P249" s="1">
        <v>192.691883856</v>
      </c>
      <c r="Q249" s="1">
        <v>192.66117220800001</v>
      </c>
      <c r="R249" s="1">
        <v>192.63046055999999</v>
      </c>
      <c r="S249" s="1">
        <v>192.599748912</v>
      </c>
      <c r="T249" s="1">
        <v>192.57369460800001</v>
      </c>
      <c r="U249" s="1">
        <v>192.547640304</v>
      </c>
      <c r="V249" s="1">
        <v>192.52158600000001</v>
      </c>
      <c r="W249" s="1">
        <v>192.496878911999</v>
      </c>
      <c r="X249" s="1">
        <v>192.47217182399899</v>
      </c>
      <c r="Y249" s="1">
        <v>192.444148512</v>
      </c>
      <c r="Z249" s="1">
        <v>192.41612520000001</v>
      </c>
      <c r="AA249" s="1">
        <v>192.386510831999</v>
      </c>
      <c r="AB249" s="1">
        <v>192.35689646399999</v>
      </c>
      <c r="AC249" s="1">
        <v>192.327282096</v>
      </c>
      <c r="AD249" s="1">
        <v>192.30264815999999</v>
      </c>
      <c r="AE249" s="1">
        <v>192.278014224</v>
      </c>
      <c r="AF249" s="1">
        <v>192.25338028799999</v>
      </c>
      <c r="AG249" s="1">
        <v>192.23016062400001</v>
      </c>
      <c r="AH249" s="1">
        <v>192.206940959999</v>
      </c>
      <c r="AI249" s="1">
        <v>192.18451987200001</v>
      </c>
      <c r="AJ249" s="1">
        <v>192.162098783999</v>
      </c>
      <c r="AK249" s="1">
        <v>192.13967769600001</v>
      </c>
      <c r="AL249" s="1">
        <v>192.118622112</v>
      </c>
      <c r="AM249" s="1">
        <v>192.09756652799999</v>
      </c>
      <c r="AN249" s="1">
        <v>192.07907126399999</v>
      </c>
      <c r="AO249" s="1">
        <v>192.060576</v>
      </c>
      <c r="AP249" s="1">
        <v>192.040812768</v>
      </c>
      <c r="AQ249" s="1">
        <v>192.02104953599999</v>
      </c>
      <c r="AR249" s="1">
        <v>192.00128630399999</v>
      </c>
      <c r="AS249" s="1">
        <v>191.98558300799999</v>
      </c>
      <c r="AT249" s="1">
        <v>191.969879711999</v>
      </c>
      <c r="AU249" s="1">
        <v>191.95289625599901</v>
      </c>
      <c r="AV249" s="1">
        <v>191.93591280000001</v>
      </c>
      <c r="AW249" s="1">
        <v>191.918929343999</v>
      </c>
      <c r="AX249" s="1">
        <v>191.90499998399901</v>
      </c>
      <c r="AY249" s="1">
        <v>191.89107062400001</v>
      </c>
      <c r="AZ249" s="1">
        <v>191.87714126399899</v>
      </c>
      <c r="BA249" s="1">
        <v>191.86427260799999</v>
      </c>
      <c r="BB249" s="1">
        <v>191.851403951999</v>
      </c>
      <c r="BC249" s="1">
        <v>191.84071156799899</v>
      </c>
      <c r="BD249" s="1">
        <v>191.83001918399901</v>
      </c>
      <c r="BE249" s="1">
        <v>191.819326799999</v>
      </c>
      <c r="BF249" s="1">
        <v>191.80976827199899</v>
      </c>
      <c r="BG249" s="1">
        <v>191.800209744</v>
      </c>
      <c r="BH249" s="1">
        <v>191.79469286400001</v>
      </c>
      <c r="BI249" s="1">
        <v>191.789175983999</v>
      </c>
      <c r="BJ249" s="1">
        <v>191.78281785600001</v>
      </c>
      <c r="BK249" s="1">
        <v>191.77645972799999</v>
      </c>
      <c r="BL249" s="1">
        <v>191.7701016</v>
      </c>
      <c r="BM249" s="1">
        <v>191.767626624</v>
      </c>
      <c r="BN249" s="1">
        <v>191.765151648</v>
      </c>
      <c r="BO249" s="1">
        <v>191.76159767999999</v>
      </c>
      <c r="BP249" s="1">
        <v>191.75804371199999</v>
      </c>
      <c r="BQ249" s="1">
        <v>191.75448974400001</v>
      </c>
      <c r="BR249" s="1">
        <v>191.756684304</v>
      </c>
      <c r="BS249" s="1">
        <v>191.758878863999</v>
      </c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/>
      <c r="CS249" s="39"/>
      <c r="CT249" s="39"/>
      <c r="CU249" s="39"/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9"/>
      <c r="DM249" s="39"/>
      <c r="DN249" s="39"/>
      <c r="DO249" s="39"/>
      <c r="DP249" s="39"/>
      <c r="DQ249" s="39"/>
      <c r="DR249" s="39"/>
      <c r="DS249" s="39"/>
      <c r="DT249" s="39"/>
      <c r="DU249" s="39"/>
      <c r="DV249" s="39"/>
      <c r="DW249" s="39"/>
      <c r="DX249" s="39"/>
      <c r="DY249" s="39"/>
      <c r="DZ249" s="39"/>
      <c r="EA249" s="39"/>
      <c r="EB249" s="39"/>
      <c r="EC249" s="39"/>
      <c r="ED249" s="39"/>
      <c r="EE249" s="39"/>
      <c r="EF249" s="39"/>
      <c r="EG249" s="39"/>
      <c r="EH249" s="39"/>
      <c r="EI249" s="39"/>
      <c r="EJ249" s="39"/>
      <c r="EK249" s="39"/>
      <c r="EL249" s="39"/>
      <c r="EN249" s="24">
        <v>246</v>
      </c>
      <c r="EO249" s="38">
        <v>4</v>
      </c>
      <c r="EP249" s="38">
        <v>36</v>
      </c>
      <c r="EQ249" s="17">
        <v>555820</v>
      </c>
      <c r="ER249" s="17">
        <v>391460</v>
      </c>
      <c r="ES249" s="41">
        <f t="shared" si="39"/>
        <v>316.83</v>
      </c>
      <c r="ET249" s="41">
        <f t="shared" si="40"/>
        <v>197.092878863999</v>
      </c>
      <c r="EU249" s="41">
        <f t="shared" si="42"/>
        <v>119.73712113600098</v>
      </c>
      <c r="EV249" s="27" t="str">
        <f t="shared" si="43"/>
        <v>4,36</v>
      </c>
      <c r="EW249" s="28">
        <v>2</v>
      </c>
      <c r="EX249" s="28">
        <v>60</v>
      </c>
      <c r="EY249" s="28">
        <v>60</v>
      </c>
      <c r="EZ249" s="28">
        <v>295.64100000000002</v>
      </c>
      <c r="FA249" s="27" t="str">
        <f t="shared" si="44"/>
        <v/>
      </c>
      <c r="FB249" s="28">
        <f t="shared" si="45"/>
        <v>0</v>
      </c>
      <c r="FC249" s="28">
        <f t="shared" si="45"/>
        <v>0</v>
      </c>
      <c r="FD249" s="28">
        <f t="shared" si="46"/>
        <v>295.64100000000002</v>
      </c>
      <c r="FE249" s="29">
        <f t="shared" si="41"/>
        <v>0</v>
      </c>
      <c r="FF249" s="3" t="str">
        <f t="shared" si="47"/>
        <v/>
      </c>
      <c r="FG249" s="42" t="str">
        <f t="shared" si="50"/>
        <v/>
      </c>
      <c r="FH249" s="42" t="str">
        <f t="shared" si="50"/>
        <v/>
      </c>
      <c r="FI249" s="42" t="str">
        <f t="shared" si="50"/>
        <v/>
      </c>
      <c r="FK249" s="32">
        <v>1</v>
      </c>
      <c r="FL249" s="32">
        <v>246</v>
      </c>
      <c r="FM249" s="31">
        <v>1</v>
      </c>
      <c r="FN249" s="31">
        <v>29</v>
      </c>
      <c r="FO249" s="31">
        <v>36</v>
      </c>
      <c r="FP249" s="32" t="s">
        <v>25</v>
      </c>
      <c r="FQ249" s="32">
        <v>2.5000000000000001E-2</v>
      </c>
      <c r="FR249" s="32">
        <v>0</v>
      </c>
      <c r="FS249" s="32">
        <v>0</v>
      </c>
      <c r="FT249" s="32">
        <v>0</v>
      </c>
      <c r="FU249" s="32">
        <v>0</v>
      </c>
      <c r="FV249" s="39"/>
    </row>
    <row r="250" spans="1:178" ht="2.1" customHeight="1" x14ac:dyDescent="0.25">
      <c r="A250" s="5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/>
      <c r="CS250" s="39"/>
      <c r="CT250" s="39"/>
      <c r="CU250" s="39"/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9"/>
      <c r="DM250" s="39"/>
      <c r="DN250" s="39"/>
      <c r="DO250" s="39"/>
      <c r="DP250" s="39"/>
      <c r="DQ250" s="39"/>
      <c r="DR250" s="39"/>
      <c r="DS250" s="39"/>
      <c r="DT250" s="39"/>
      <c r="DU250" s="39"/>
      <c r="DV250" s="39"/>
      <c r="DW250" s="39"/>
      <c r="DX250" s="39"/>
      <c r="DY250" s="39"/>
      <c r="DZ250" s="39"/>
      <c r="EA250" s="39"/>
      <c r="EB250" s="39"/>
      <c r="EC250" s="39"/>
      <c r="ED250" s="39"/>
      <c r="EE250" s="39"/>
      <c r="EF250" s="39"/>
      <c r="EG250" s="39"/>
      <c r="EH250" s="39"/>
      <c r="EI250" s="39"/>
      <c r="EJ250" s="39"/>
      <c r="EK250" s="39"/>
      <c r="EL250" s="39"/>
      <c r="EN250" s="24">
        <v>247</v>
      </c>
      <c r="EO250" s="38">
        <v>4</v>
      </c>
      <c r="EP250" s="38">
        <v>37</v>
      </c>
      <c r="EQ250" s="17">
        <v>555860</v>
      </c>
      <c r="ER250" s="17">
        <v>391460</v>
      </c>
      <c r="ES250" s="41">
        <f t="shared" si="39"/>
        <v>316.13</v>
      </c>
      <c r="ET250" s="41">
        <f t="shared" si="40"/>
        <v>197.04138595199899</v>
      </c>
      <c r="EU250" s="41">
        <f t="shared" si="42"/>
        <v>119.08861404800101</v>
      </c>
      <c r="EV250" s="27" t="str">
        <f t="shared" si="43"/>
        <v>4,37</v>
      </c>
      <c r="EW250" s="28">
        <v>2</v>
      </c>
      <c r="EX250" s="28">
        <v>60</v>
      </c>
      <c r="EY250" s="28">
        <v>61</v>
      </c>
      <c r="EZ250" s="28">
        <v>295.57100000000003</v>
      </c>
      <c r="FA250" s="27" t="str">
        <f t="shared" si="44"/>
        <v/>
      </c>
      <c r="FB250" s="28">
        <f t="shared" si="45"/>
        <v>0</v>
      </c>
      <c r="FC250" s="28">
        <f t="shared" si="45"/>
        <v>0</v>
      </c>
      <c r="FD250" s="28">
        <f t="shared" si="46"/>
        <v>295.57100000000003</v>
      </c>
      <c r="FE250" s="29">
        <f t="shared" si="41"/>
        <v>0</v>
      </c>
      <c r="FF250" s="3" t="str">
        <f t="shared" si="47"/>
        <v/>
      </c>
      <c r="FG250" s="42" t="str">
        <f t="shared" si="50"/>
        <v/>
      </c>
      <c r="FH250" s="42" t="str">
        <f t="shared" si="50"/>
        <v/>
      </c>
      <c r="FI250" s="42" t="str">
        <f t="shared" si="50"/>
        <v/>
      </c>
      <c r="FK250" s="32">
        <v>1</v>
      </c>
      <c r="FL250" s="32">
        <v>247</v>
      </c>
      <c r="FM250" s="31">
        <v>1</v>
      </c>
      <c r="FN250" s="31">
        <v>29</v>
      </c>
      <c r="FO250" s="31">
        <v>45</v>
      </c>
      <c r="FP250" s="32" t="s">
        <v>25</v>
      </c>
      <c r="FQ250" s="32">
        <v>2.5000000000000001E-2</v>
      </c>
      <c r="FR250" s="32">
        <v>0</v>
      </c>
      <c r="FS250" s="32">
        <v>0</v>
      </c>
      <c r="FT250" s="32">
        <v>0</v>
      </c>
      <c r="FU250" s="32">
        <v>0</v>
      </c>
      <c r="FV250" s="39"/>
    </row>
    <row r="251" spans="1:178" ht="2.1" customHeight="1" x14ac:dyDescent="0.25">
      <c r="A251" s="5" t="s">
        <v>6</v>
      </c>
      <c r="B251" s="5" t="s">
        <v>6</v>
      </c>
      <c r="C251" s="5" t="s">
        <v>6</v>
      </c>
      <c r="D251" s="5" t="s">
        <v>6</v>
      </c>
      <c r="E251" s="5" t="s">
        <v>6</v>
      </c>
      <c r="F251" s="5" t="s">
        <v>6</v>
      </c>
      <c r="G251" s="5" t="s">
        <v>6</v>
      </c>
      <c r="H251" s="5" t="s">
        <v>6</v>
      </c>
      <c r="I251" s="5" t="s">
        <v>6</v>
      </c>
      <c r="J251" s="5" t="s">
        <v>6</v>
      </c>
      <c r="K251" s="5" t="s">
        <v>6</v>
      </c>
      <c r="L251" s="5" t="s">
        <v>6</v>
      </c>
      <c r="M251" s="5" t="s">
        <v>6</v>
      </c>
      <c r="N251" s="5" t="s">
        <v>6</v>
      </c>
      <c r="O251" s="5" t="s">
        <v>6</v>
      </c>
      <c r="P251" s="5" t="s">
        <v>6</v>
      </c>
      <c r="Q251" s="5" t="s">
        <v>6</v>
      </c>
      <c r="R251" s="5" t="s">
        <v>6</v>
      </c>
      <c r="S251" s="5" t="s">
        <v>6</v>
      </c>
      <c r="T251" s="5" t="s">
        <v>6</v>
      </c>
      <c r="U251" s="5" t="s">
        <v>6</v>
      </c>
      <c r="V251" s="5" t="s">
        <v>6</v>
      </c>
      <c r="W251" s="5" t="s">
        <v>6</v>
      </c>
      <c r="X251" s="5" t="s">
        <v>6</v>
      </c>
      <c r="Y251" s="5" t="s">
        <v>6</v>
      </c>
      <c r="Z251" s="5" t="s">
        <v>6</v>
      </c>
      <c r="AA251" s="5" t="s">
        <v>6</v>
      </c>
      <c r="AB251" s="5" t="s">
        <v>6</v>
      </c>
      <c r="AC251" s="5" t="s">
        <v>6</v>
      </c>
      <c r="AD251" s="5" t="s">
        <v>6</v>
      </c>
      <c r="AE251" s="5" t="s">
        <v>6</v>
      </c>
      <c r="AF251" s="5" t="s">
        <v>6</v>
      </c>
      <c r="AG251" s="5" t="s">
        <v>6</v>
      </c>
      <c r="AH251" s="5" t="s">
        <v>6</v>
      </c>
      <c r="AI251" s="5" t="s">
        <v>6</v>
      </c>
      <c r="AJ251" s="5" t="s">
        <v>6</v>
      </c>
      <c r="AK251" s="5" t="s">
        <v>6</v>
      </c>
      <c r="AL251" s="5" t="s">
        <v>6</v>
      </c>
      <c r="AM251" s="5" t="s">
        <v>6</v>
      </c>
      <c r="AN251" s="5" t="s">
        <v>6</v>
      </c>
      <c r="AO251" s="5" t="s">
        <v>6</v>
      </c>
      <c r="AP251" s="5" t="s">
        <v>6</v>
      </c>
      <c r="AQ251" s="5" t="s">
        <v>6</v>
      </c>
      <c r="AR251" s="5" t="s">
        <v>6</v>
      </c>
      <c r="AS251" s="5" t="s">
        <v>6</v>
      </c>
      <c r="AT251" s="5" t="s">
        <v>6</v>
      </c>
      <c r="AU251" s="5" t="s">
        <v>6</v>
      </c>
      <c r="AV251" s="5" t="s">
        <v>6</v>
      </c>
      <c r="AW251" s="5" t="s">
        <v>6</v>
      </c>
      <c r="AX251" s="5" t="s">
        <v>6</v>
      </c>
      <c r="AY251" s="5" t="s">
        <v>6</v>
      </c>
      <c r="AZ251" s="5" t="s">
        <v>6</v>
      </c>
      <c r="BA251" s="5" t="s">
        <v>6</v>
      </c>
      <c r="BB251" s="5" t="s">
        <v>6</v>
      </c>
      <c r="BC251" s="5" t="s">
        <v>6</v>
      </c>
      <c r="BD251" s="5" t="s">
        <v>6</v>
      </c>
      <c r="BE251" s="5" t="s">
        <v>6</v>
      </c>
      <c r="BF251" s="5" t="s">
        <v>6</v>
      </c>
      <c r="BG251" s="5" t="s">
        <v>6</v>
      </c>
      <c r="BH251" s="5" t="s">
        <v>6</v>
      </c>
      <c r="BI251" s="5" t="s">
        <v>6</v>
      </c>
      <c r="BJ251" s="5" t="s">
        <v>6</v>
      </c>
      <c r="BK251" s="5" t="s">
        <v>6</v>
      </c>
      <c r="BL251" s="5" t="s">
        <v>6</v>
      </c>
      <c r="BM251" s="5" t="s">
        <v>6</v>
      </c>
      <c r="BN251" s="5" t="s">
        <v>6</v>
      </c>
      <c r="BO251" s="5" t="s">
        <v>6</v>
      </c>
      <c r="BP251" s="5" t="s">
        <v>6</v>
      </c>
      <c r="BQ251" s="5" t="s">
        <v>6</v>
      </c>
      <c r="BR251" s="5" t="s">
        <v>6</v>
      </c>
      <c r="BS251" s="5" t="s">
        <v>6</v>
      </c>
      <c r="BT251" s="40" t="s">
        <v>6</v>
      </c>
      <c r="BU251" s="40" t="s">
        <v>6</v>
      </c>
      <c r="BV251" s="40" t="s">
        <v>6</v>
      </c>
      <c r="BW251" s="40" t="s">
        <v>6</v>
      </c>
      <c r="BX251" s="40" t="s">
        <v>6</v>
      </c>
      <c r="BY251" s="40" t="s">
        <v>6</v>
      </c>
      <c r="BZ251" s="40" t="s">
        <v>6</v>
      </c>
      <c r="CA251" s="40" t="s">
        <v>6</v>
      </c>
      <c r="CB251" s="40" t="s">
        <v>6</v>
      </c>
      <c r="CC251" s="40" t="s">
        <v>6</v>
      </c>
      <c r="CD251" s="40" t="s">
        <v>6</v>
      </c>
      <c r="CE251" s="40" t="s">
        <v>6</v>
      </c>
      <c r="CF251" s="40" t="s">
        <v>6</v>
      </c>
      <c r="CG251" s="40" t="s">
        <v>6</v>
      </c>
      <c r="CH251" s="40" t="s">
        <v>6</v>
      </c>
      <c r="CI251" s="40" t="s">
        <v>6</v>
      </c>
      <c r="CJ251" s="40" t="s">
        <v>6</v>
      </c>
      <c r="CK251" s="40" t="s">
        <v>6</v>
      </c>
      <c r="CL251" s="40" t="s">
        <v>6</v>
      </c>
      <c r="CM251" s="40" t="s">
        <v>6</v>
      </c>
      <c r="CN251" s="40" t="s">
        <v>6</v>
      </c>
      <c r="CO251" s="40" t="s">
        <v>6</v>
      </c>
      <c r="CP251" s="40" t="s">
        <v>6</v>
      </c>
      <c r="CQ251" s="40" t="s">
        <v>6</v>
      </c>
      <c r="CR251" s="40" t="s">
        <v>6</v>
      </c>
      <c r="CS251" s="40" t="s">
        <v>6</v>
      </c>
      <c r="CT251" s="40" t="s">
        <v>6</v>
      </c>
      <c r="CU251" s="40" t="s">
        <v>6</v>
      </c>
      <c r="CV251" s="40" t="s">
        <v>6</v>
      </c>
      <c r="CW251" s="40" t="s">
        <v>6</v>
      </c>
      <c r="CX251" s="40" t="s">
        <v>6</v>
      </c>
      <c r="CY251" s="40" t="s">
        <v>6</v>
      </c>
      <c r="CZ251" s="40" t="s">
        <v>6</v>
      </c>
      <c r="DA251" s="40" t="s">
        <v>6</v>
      </c>
      <c r="DB251" s="40" t="s">
        <v>6</v>
      </c>
      <c r="DC251" s="40" t="s">
        <v>6</v>
      </c>
      <c r="DD251" s="40" t="s">
        <v>6</v>
      </c>
      <c r="DE251" s="40" t="s">
        <v>6</v>
      </c>
      <c r="DF251" s="40" t="s">
        <v>6</v>
      </c>
      <c r="DG251" s="40" t="s">
        <v>6</v>
      </c>
      <c r="DH251" s="40" t="s">
        <v>6</v>
      </c>
      <c r="DI251" s="40" t="s">
        <v>6</v>
      </c>
      <c r="DJ251" s="40" t="s">
        <v>6</v>
      </c>
      <c r="DK251" s="40" t="s">
        <v>6</v>
      </c>
      <c r="DL251" s="40" t="s">
        <v>6</v>
      </c>
      <c r="DM251" s="40" t="s">
        <v>6</v>
      </c>
      <c r="DN251" s="40" t="s">
        <v>6</v>
      </c>
      <c r="DO251" s="40" t="s">
        <v>6</v>
      </c>
      <c r="DP251" s="40" t="s">
        <v>6</v>
      </c>
      <c r="DQ251" s="40" t="s">
        <v>6</v>
      </c>
      <c r="DR251" s="40" t="s">
        <v>6</v>
      </c>
      <c r="DS251" s="40" t="s">
        <v>6</v>
      </c>
      <c r="DT251" s="40" t="s">
        <v>6</v>
      </c>
      <c r="DU251" s="40" t="s">
        <v>6</v>
      </c>
      <c r="DV251" s="40" t="s">
        <v>6</v>
      </c>
      <c r="DW251" s="40" t="s">
        <v>6</v>
      </c>
      <c r="DX251" s="40" t="s">
        <v>6</v>
      </c>
      <c r="DY251" s="40" t="s">
        <v>6</v>
      </c>
      <c r="DZ251" s="40" t="s">
        <v>6</v>
      </c>
      <c r="EA251" s="40" t="s">
        <v>6</v>
      </c>
      <c r="EB251" s="40" t="s">
        <v>6</v>
      </c>
      <c r="EC251" s="40" t="s">
        <v>6</v>
      </c>
      <c r="ED251" s="40" t="s">
        <v>6</v>
      </c>
      <c r="EE251" s="40" t="s">
        <v>6</v>
      </c>
      <c r="EF251" s="40" t="s">
        <v>6</v>
      </c>
      <c r="EG251" s="40" t="s">
        <v>6</v>
      </c>
      <c r="EH251" s="40" t="s">
        <v>6</v>
      </c>
      <c r="EI251" s="40" t="s">
        <v>6</v>
      </c>
      <c r="EJ251" s="40" t="s">
        <v>6</v>
      </c>
      <c r="EK251" s="40" t="s">
        <v>6</v>
      </c>
      <c r="EL251" s="40" t="s">
        <v>6</v>
      </c>
      <c r="EN251" s="24">
        <v>248</v>
      </c>
      <c r="EO251" s="38">
        <v>4</v>
      </c>
      <c r="EP251" s="38">
        <v>38</v>
      </c>
      <c r="EQ251" s="17">
        <v>555900</v>
      </c>
      <c r="ER251" s="17">
        <v>391460</v>
      </c>
      <c r="ES251" s="41">
        <f t="shared" si="39"/>
        <v>315.43</v>
      </c>
      <c r="ET251" s="41">
        <f t="shared" si="40"/>
        <v>196.993544544</v>
      </c>
      <c r="EU251" s="41">
        <f t="shared" si="42"/>
        <v>118.436455456</v>
      </c>
      <c r="EV251" s="27" t="str">
        <f t="shared" si="43"/>
        <v>4,38</v>
      </c>
      <c r="EW251" s="28">
        <v>2</v>
      </c>
      <c r="EX251" s="28">
        <v>60</v>
      </c>
      <c r="EY251" s="28">
        <v>66</v>
      </c>
      <c r="EZ251" s="28">
        <v>294.91500000000002</v>
      </c>
      <c r="FA251" s="27" t="str">
        <f t="shared" si="44"/>
        <v/>
      </c>
      <c r="FB251" s="28">
        <f t="shared" si="45"/>
        <v>0</v>
      </c>
      <c r="FC251" s="28">
        <f t="shared" si="45"/>
        <v>0</v>
      </c>
      <c r="FD251" s="28">
        <f t="shared" si="46"/>
        <v>294.91500000000002</v>
      </c>
      <c r="FE251" s="29">
        <f t="shared" si="41"/>
        <v>0</v>
      </c>
      <c r="FF251" s="3" t="str">
        <f t="shared" si="47"/>
        <v/>
      </c>
      <c r="FG251" s="42" t="str">
        <f t="shared" si="50"/>
        <v/>
      </c>
      <c r="FH251" s="42" t="str">
        <f t="shared" si="50"/>
        <v/>
      </c>
      <c r="FI251" s="42" t="str">
        <f t="shared" si="50"/>
        <v/>
      </c>
      <c r="FK251" s="32">
        <v>1</v>
      </c>
      <c r="FL251" s="32">
        <v>248</v>
      </c>
      <c r="FM251" s="31">
        <v>1</v>
      </c>
      <c r="FN251" s="31">
        <v>28</v>
      </c>
      <c r="FO251" s="31">
        <v>49</v>
      </c>
      <c r="FP251" s="32" t="s">
        <v>25</v>
      </c>
      <c r="FQ251" s="32">
        <v>2.5000000000000001E-2</v>
      </c>
      <c r="FR251" s="32">
        <v>0</v>
      </c>
      <c r="FS251" s="32">
        <v>0</v>
      </c>
      <c r="FT251" s="32">
        <v>0</v>
      </c>
      <c r="FU251" s="32">
        <v>0</v>
      </c>
      <c r="FV251" s="39"/>
    </row>
    <row r="252" spans="1:178" ht="2.1" customHeight="1" x14ac:dyDescent="0.2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N252" s="24">
        <v>249</v>
      </c>
      <c r="EO252" s="38">
        <v>4</v>
      </c>
      <c r="EP252" s="38">
        <v>39</v>
      </c>
      <c r="EQ252" s="17">
        <v>555940</v>
      </c>
      <c r="ER252" s="17">
        <v>391460</v>
      </c>
      <c r="ES252" s="41">
        <f t="shared" si="39"/>
        <v>315.86</v>
      </c>
      <c r="ET252" s="41">
        <f t="shared" si="40"/>
        <v>196.94852558400001</v>
      </c>
      <c r="EU252" s="41">
        <f t="shared" si="42"/>
        <v>118.911474416</v>
      </c>
      <c r="EV252" s="27" t="str">
        <f t="shared" si="43"/>
        <v>4,39</v>
      </c>
      <c r="EW252" s="28">
        <v>2</v>
      </c>
      <c r="EX252" s="28">
        <v>1</v>
      </c>
      <c r="EY252" s="28">
        <v>2</v>
      </c>
      <c r="EZ252" s="28">
        <v>310.07299999999998</v>
      </c>
      <c r="FA252" s="27" t="str">
        <f t="shared" si="44"/>
        <v/>
      </c>
      <c r="FB252" s="28">
        <f t="shared" si="45"/>
        <v>0</v>
      </c>
      <c r="FC252" s="28">
        <f t="shared" si="45"/>
        <v>0</v>
      </c>
      <c r="FD252" s="28">
        <f t="shared" si="46"/>
        <v>310.07299999999998</v>
      </c>
      <c r="FE252" s="29">
        <f t="shared" si="41"/>
        <v>0</v>
      </c>
      <c r="FF252" s="3" t="str">
        <f t="shared" si="47"/>
        <v/>
      </c>
      <c r="FG252" s="42" t="str">
        <f t="shared" si="50"/>
        <v/>
      </c>
      <c r="FH252" s="42" t="str">
        <f t="shared" si="50"/>
        <v/>
      </c>
      <c r="FI252" s="42" t="str">
        <f t="shared" si="50"/>
        <v/>
      </c>
      <c r="FK252" s="32">
        <v>1</v>
      </c>
      <c r="FL252" s="32">
        <v>249</v>
      </c>
      <c r="FM252" s="31">
        <v>1</v>
      </c>
      <c r="FN252" s="31">
        <v>40</v>
      </c>
      <c r="FO252" s="31">
        <v>32</v>
      </c>
      <c r="FP252" s="32" t="s">
        <v>25</v>
      </c>
      <c r="FQ252" s="32">
        <v>2.5000000000000001E-2</v>
      </c>
      <c r="FR252" s="32">
        <v>0</v>
      </c>
      <c r="FS252" s="32">
        <v>0</v>
      </c>
      <c r="FT252" s="32">
        <v>0</v>
      </c>
      <c r="FU252" s="32">
        <v>0</v>
      </c>
      <c r="FV252" s="39"/>
    </row>
    <row r="253" spans="1:178" ht="2.1" customHeight="1" x14ac:dyDescent="0.2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N253" s="24">
        <v>250</v>
      </c>
      <c r="EO253" s="38">
        <v>4</v>
      </c>
      <c r="EP253" s="38">
        <v>40</v>
      </c>
      <c r="EQ253" s="17">
        <v>555980</v>
      </c>
      <c r="ER253" s="17">
        <v>391460</v>
      </c>
      <c r="ES253" s="41">
        <f t="shared" si="39"/>
        <v>316.29000000000002</v>
      </c>
      <c r="ET253" s="41">
        <f t="shared" si="40"/>
        <v>196.89992217599999</v>
      </c>
      <c r="EU253" s="41">
        <f t="shared" si="42"/>
        <v>119.39007782400003</v>
      </c>
      <c r="EV253" s="27" t="str">
        <f t="shared" si="43"/>
        <v>4,40</v>
      </c>
      <c r="EW253" s="28">
        <v>2</v>
      </c>
      <c r="EX253" s="28">
        <v>1</v>
      </c>
      <c r="EY253" s="28">
        <v>3</v>
      </c>
      <c r="EZ253" s="28">
        <v>309.98099999999999</v>
      </c>
      <c r="FA253" s="27" t="str">
        <f t="shared" si="44"/>
        <v/>
      </c>
      <c r="FB253" s="28">
        <f t="shared" si="45"/>
        <v>0</v>
      </c>
      <c r="FC253" s="28">
        <f t="shared" si="45"/>
        <v>0</v>
      </c>
      <c r="FD253" s="28">
        <f t="shared" si="46"/>
        <v>309.98099999999999</v>
      </c>
      <c r="FE253" s="29">
        <f t="shared" si="41"/>
        <v>0</v>
      </c>
      <c r="FF253" s="3" t="str">
        <f t="shared" si="47"/>
        <v/>
      </c>
      <c r="FG253" s="42" t="str">
        <f t="shared" si="50"/>
        <v/>
      </c>
      <c r="FH253" s="42" t="str">
        <f t="shared" si="50"/>
        <v/>
      </c>
      <c r="FI253" s="42" t="str">
        <f t="shared" si="50"/>
        <v/>
      </c>
      <c r="FK253" s="32">
        <v>1</v>
      </c>
      <c r="FL253" s="32">
        <v>250</v>
      </c>
      <c r="FM253" s="31">
        <v>1</v>
      </c>
      <c r="FN253" s="31">
        <v>32</v>
      </c>
      <c r="FO253" s="31">
        <v>37</v>
      </c>
      <c r="FP253" s="32" t="s">
        <v>25</v>
      </c>
      <c r="FQ253" s="32">
        <v>2.5000000000000001E-2</v>
      </c>
      <c r="FR253" s="32">
        <v>0</v>
      </c>
      <c r="FS253" s="32">
        <v>0</v>
      </c>
      <c r="FT253" s="32">
        <v>0</v>
      </c>
      <c r="FU253" s="32">
        <v>0</v>
      </c>
      <c r="FV253" s="39"/>
    </row>
    <row r="254" spans="1:178" ht="2.1" customHeight="1" x14ac:dyDescent="0.2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N254" s="24">
        <v>251</v>
      </c>
      <c r="EO254" s="38">
        <v>4</v>
      </c>
      <c r="EP254" s="38">
        <v>41</v>
      </c>
      <c r="EQ254" s="17">
        <v>556020</v>
      </c>
      <c r="ER254" s="17">
        <v>391460</v>
      </c>
      <c r="ES254" s="41">
        <f t="shared" si="39"/>
        <v>316.70999999999998</v>
      </c>
      <c r="ET254" s="41">
        <f t="shared" si="40"/>
        <v>196.851318767999</v>
      </c>
      <c r="EU254" s="41">
        <f t="shared" si="42"/>
        <v>119.85868123200098</v>
      </c>
      <c r="EV254" s="27" t="str">
        <f t="shared" si="43"/>
        <v>4,41</v>
      </c>
      <c r="EW254" s="28">
        <v>2</v>
      </c>
      <c r="EX254" s="28">
        <v>1</v>
      </c>
      <c r="EY254" s="28">
        <v>4</v>
      </c>
      <c r="EZ254" s="28">
        <v>309.87799999999999</v>
      </c>
      <c r="FA254" s="27" t="str">
        <f t="shared" si="44"/>
        <v/>
      </c>
      <c r="FB254" s="28">
        <f t="shared" si="45"/>
        <v>0</v>
      </c>
      <c r="FC254" s="28">
        <f t="shared" si="45"/>
        <v>0</v>
      </c>
      <c r="FD254" s="28">
        <f t="shared" si="46"/>
        <v>309.87799999999999</v>
      </c>
      <c r="FE254" s="29">
        <f t="shared" si="41"/>
        <v>0</v>
      </c>
      <c r="FF254" s="3" t="str">
        <f t="shared" si="47"/>
        <v/>
      </c>
      <c r="FG254" s="42" t="str">
        <f t="shared" si="50"/>
        <v/>
      </c>
      <c r="FH254" s="42" t="str">
        <f t="shared" si="50"/>
        <v/>
      </c>
      <c r="FI254" s="42" t="str">
        <f t="shared" si="50"/>
        <v/>
      </c>
      <c r="FK254" s="32">
        <v>1</v>
      </c>
      <c r="FL254" s="32">
        <v>251</v>
      </c>
      <c r="FM254" s="31">
        <v>1</v>
      </c>
      <c r="FN254" s="31">
        <v>32</v>
      </c>
      <c r="FO254" s="31">
        <v>46</v>
      </c>
      <c r="FP254" s="32" t="s">
        <v>25</v>
      </c>
      <c r="FQ254" s="32">
        <v>2.5000000000000001E-2</v>
      </c>
      <c r="FR254" s="32">
        <v>0</v>
      </c>
      <c r="FS254" s="32">
        <v>0</v>
      </c>
      <c r="FT254" s="32">
        <v>0</v>
      </c>
      <c r="FU254" s="32">
        <v>0</v>
      </c>
      <c r="FV254" s="39"/>
    </row>
    <row r="255" spans="1:178" ht="3" customHeight="1" x14ac:dyDescent="0.2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N255" s="24">
        <v>252</v>
      </c>
      <c r="EO255" s="38">
        <v>4</v>
      </c>
      <c r="EP255" s="38">
        <v>42</v>
      </c>
      <c r="EQ255" s="17">
        <v>556060</v>
      </c>
      <c r="ER255" s="17">
        <v>391460</v>
      </c>
      <c r="ES255" s="41">
        <f t="shared" si="39"/>
        <v>317.14</v>
      </c>
      <c r="ET255" s="41">
        <f t="shared" si="40"/>
        <v>196.80271536000001</v>
      </c>
      <c r="EU255" s="41">
        <f t="shared" si="42"/>
        <v>120.33728463999998</v>
      </c>
      <c r="EV255" s="27" t="str">
        <f t="shared" si="43"/>
        <v>4,42</v>
      </c>
      <c r="EW255" s="28">
        <v>2</v>
      </c>
      <c r="EX255" s="28">
        <v>1</v>
      </c>
      <c r="EY255" s="28">
        <v>5</v>
      </c>
      <c r="EZ255" s="28">
        <v>309.77600000000001</v>
      </c>
      <c r="FA255" s="27" t="str">
        <f t="shared" si="44"/>
        <v/>
      </c>
      <c r="FB255" s="28">
        <f t="shared" si="45"/>
        <v>0</v>
      </c>
      <c r="FC255" s="28">
        <f t="shared" si="45"/>
        <v>0</v>
      </c>
      <c r="FD255" s="28">
        <f t="shared" si="46"/>
        <v>309.77600000000001</v>
      </c>
      <c r="FE255" s="29">
        <f t="shared" si="41"/>
        <v>0</v>
      </c>
      <c r="FF255" s="3" t="str">
        <f t="shared" si="47"/>
        <v/>
      </c>
      <c r="FG255" s="42" t="str">
        <f t="shared" si="50"/>
        <v/>
      </c>
      <c r="FH255" s="42" t="str">
        <f t="shared" si="50"/>
        <v/>
      </c>
      <c r="FI255" s="42" t="str">
        <f t="shared" si="50"/>
        <v/>
      </c>
      <c r="FK255" s="32">
        <v>1</v>
      </c>
      <c r="FL255" s="32">
        <v>252</v>
      </c>
      <c r="FM255" s="31">
        <v>1</v>
      </c>
      <c r="FN255" s="31">
        <v>33</v>
      </c>
      <c r="FO255" s="31">
        <v>29</v>
      </c>
      <c r="FP255" s="32" t="s">
        <v>25</v>
      </c>
      <c r="FQ255" s="32">
        <v>2.5000000000000001E-2</v>
      </c>
      <c r="FR255" s="32">
        <v>0</v>
      </c>
      <c r="FS255" s="32">
        <v>0</v>
      </c>
      <c r="FT255" s="32">
        <v>0</v>
      </c>
      <c r="FU255" s="32">
        <v>0</v>
      </c>
      <c r="FV255" s="39"/>
    </row>
    <row r="256" spans="1:178" ht="3" customHeight="1" x14ac:dyDescent="0.2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N256" s="24">
        <v>253</v>
      </c>
      <c r="EO256" s="38">
        <v>4</v>
      </c>
      <c r="EP256" s="38">
        <v>43</v>
      </c>
      <c r="EQ256" s="17">
        <v>556100</v>
      </c>
      <c r="ER256" s="17">
        <v>391460</v>
      </c>
      <c r="ES256" s="41">
        <f t="shared" si="39"/>
        <v>317.70999999999998</v>
      </c>
      <c r="ET256" s="41">
        <f t="shared" si="40"/>
        <v>196.75411195199999</v>
      </c>
      <c r="EU256" s="41">
        <f t="shared" si="42"/>
        <v>120.95588804799999</v>
      </c>
      <c r="EV256" s="27" t="str">
        <f t="shared" si="43"/>
        <v>4,43</v>
      </c>
      <c r="EW256" s="28">
        <v>2</v>
      </c>
      <c r="EX256" s="28">
        <v>1</v>
      </c>
      <c r="EY256" s="28">
        <v>6</v>
      </c>
      <c r="EZ256" s="28">
        <v>309.673</v>
      </c>
      <c r="FA256" s="27" t="str">
        <f t="shared" si="44"/>
        <v/>
      </c>
      <c r="FB256" s="28">
        <f t="shared" si="45"/>
        <v>0</v>
      </c>
      <c r="FC256" s="28">
        <f t="shared" si="45"/>
        <v>0</v>
      </c>
      <c r="FD256" s="28">
        <f t="shared" si="46"/>
        <v>309.673</v>
      </c>
      <c r="FE256" s="29">
        <f t="shared" si="41"/>
        <v>0</v>
      </c>
      <c r="FF256" s="3" t="str">
        <f t="shared" si="47"/>
        <v/>
      </c>
      <c r="FG256" s="42" t="str">
        <f t="shared" si="50"/>
        <v/>
      </c>
      <c r="FH256" s="42" t="str">
        <f t="shared" si="50"/>
        <v/>
      </c>
      <c r="FI256" s="42" t="str">
        <f t="shared" si="50"/>
        <v/>
      </c>
      <c r="FK256" s="32">
        <v>1</v>
      </c>
      <c r="FL256" s="32">
        <v>253</v>
      </c>
      <c r="FM256" s="31">
        <v>1</v>
      </c>
      <c r="FN256" s="31">
        <v>33</v>
      </c>
      <c r="FO256" s="31">
        <v>38</v>
      </c>
      <c r="FP256" s="32" t="s">
        <v>25</v>
      </c>
      <c r="FQ256" s="32">
        <v>2.5000000000000001E-2</v>
      </c>
      <c r="FR256" s="32">
        <v>0</v>
      </c>
      <c r="FS256" s="32">
        <v>0</v>
      </c>
      <c r="FT256" s="32">
        <v>0</v>
      </c>
      <c r="FU256" s="32">
        <v>0</v>
      </c>
      <c r="FV256" s="39"/>
    </row>
    <row r="257" spans="1:178" ht="3" customHeight="1" x14ac:dyDescent="0.2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N257" s="24">
        <v>254</v>
      </c>
      <c r="EO257" s="38">
        <v>4</v>
      </c>
      <c r="EP257" s="38">
        <v>44</v>
      </c>
      <c r="EQ257" s="17">
        <v>556140</v>
      </c>
      <c r="ER257" s="17">
        <v>391460</v>
      </c>
      <c r="ES257" s="41">
        <f t="shared" si="39"/>
        <v>316.20999999999998</v>
      </c>
      <c r="ET257" s="41">
        <f t="shared" si="40"/>
        <v>196.708678464</v>
      </c>
      <c r="EU257" s="41">
        <f t="shared" si="42"/>
        <v>119.50132153599998</v>
      </c>
      <c r="EV257" s="27" t="str">
        <f t="shared" si="43"/>
        <v>4,44</v>
      </c>
      <c r="EW257" s="28">
        <v>2</v>
      </c>
      <c r="EX257" s="28">
        <v>1</v>
      </c>
      <c r="EY257" s="28">
        <v>7</v>
      </c>
      <c r="EZ257" s="28">
        <v>309.56599999999997</v>
      </c>
      <c r="FA257" s="27" t="str">
        <f t="shared" si="44"/>
        <v/>
      </c>
      <c r="FB257" s="28">
        <f t="shared" si="45"/>
        <v>0</v>
      </c>
      <c r="FC257" s="28">
        <f t="shared" si="45"/>
        <v>0</v>
      </c>
      <c r="FD257" s="28">
        <f t="shared" si="46"/>
        <v>309.56599999999997</v>
      </c>
      <c r="FE257" s="29">
        <f t="shared" si="41"/>
        <v>0</v>
      </c>
      <c r="FF257" s="3" t="str">
        <f t="shared" si="47"/>
        <v/>
      </c>
      <c r="FG257" s="42" t="str">
        <f t="shared" si="50"/>
        <v/>
      </c>
      <c r="FH257" s="42" t="str">
        <f t="shared" si="50"/>
        <v/>
      </c>
      <c r="FI257" s="42" t="str">
        <f t="shared" si="50"/>
        <v/>
      </c>
      <c r="FK257" s="32">
        <v>1</v>
      </c>
      <c r="FL257" s="32">
        <v>254</v>
      </c>
      <c r="FM257" s="31">
        <v>1</v>
      </c>
      <c r="FN257" s="31">
        <v>36</v>
      </c>
      <c r="FO257" s="31">
        <v>34</v>
      </c>
      <c r="FP257" s="32" t="s">
        <v>25</v>
      </c>
      <c r="FQ257" s="32">
        <v>2.5000000000000001E-2</v>
      </c>
      <c r="FR257" s="32">
        <v>0</v>
      </c>
      <c r="FS257" s="32">
        <v>0</v>
      </c>
      <c r="FT257" s="32">
        <v>0</v>
      </c>
      <c r="FU257" s="32">
        <v>0</v>
      </c>
      <c r="FV257" s="39"/>
    </row>
    <row r="258" spans="1:178" ht="3" customHeight="1" x14ac:dyDescent="0.2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N258" s="24">
        <v>255</v>
      </c>
      <c r="EO258" s="38">
        <v>4</v>
      </c>
      <c r="EP258" s="38">
        <v>45</v>
      </c>
      <c r="EQ258" s="17">
        <v>556180</v>
      </c>
      <c r="ER258" s="17">
        <v>391460</v>
      </c>
      <c r="ES258" s="41">
        <f t="shared" si="39"/>
        <v>314.99</v>
      </c>
      <c r="ET258" s="41">
        <f t="shared" si="40"/>
        <v>196.66324497599999</v>
      </c>
      <c r="EU258" s="41">
        <f t="shared" si="42"/>
        <v>118.32675502400002</v>
      </c>
      <c r="EV258" s="27" t="str">
        <f t="shared" si="43"/>
        <v>4,45</v>
      </c>
      <c r="EW258" s="28">
        <v>2</v>
      </c>
      <c r="EX258" s="28">
        <v>1</v>
      </c>
      <c r="EY258" s="28">
        <v>8</v>
      </c>
      <c r="EZ258" s="28">
        <v>309.45800000000003</v>
      </c>
      <c r="FA258" s="27" t="str">
        <f t="shared" si="44"/>
        <v/>
      </c>
      <c r="FB258" s="28">
        <f t="shared" si="45"/>
        <v>0</v>
      </c>
      <c r="FC258" s="28">
        <f t="shared" si="45"/>
        <v>0</v>
      </c>
      <c r="FD258" s="28">
        <f t="shared" si="46"/>
        <v>309.45800000000003</v>
      </c>
      <c r="FE258" s="29">
        <f t="shared" si="41"/>
        <v>0</v>
      </c>
      <c r="FF258" s="3" t="str">
        <f t="shared" si="47"/>
        <v/>
      </c>
      <c r="FG258" s="42" t="str">
        <f t="shared" si="50"/>
        <v/>
      </c>
      <c r="FH258" s="42" t="str">
        <f t="shared" si="50"/>
        <v/>
      </c>
      <c r="FI258" s="42" t="str">
        <f t="shared" si="50"/>
        <v/>
      </c>
      <c r="FK258" s="32">
        <v>1</v>
      </c>
      <c r="FL258" s="32">
        <v>255</v>
      </c>
      <c r="FM258" s="31">
        <v>1</v>
      </c>
      <c r="FN258" s="31">
        <v>33</v>
      </c>
      <c r="FO258" s="31">
        <v>47</v>
      </c>
      <c r="FP258" s="32" t="s">
        <v>25</v>
      </c>
      <c r="FQ258" s="32">
        <v>2.5000000000000001E-2</v>
      </c>
      <c r="FR258" s="32">
        <v>0</v>
      </c>
      <c r="FS258" s="32">
        <v>0</v>
      </c>
      <c r="FT258" s="32">
        <v>0</v>
      </c>
      <c r="FU258" s="32">
        <v>0</v>
      </c>
      <c r="FV258" s="39"/>
    </row>
    <row r="259" spans="1:178" ht="3" customHeight="1" x14ac:dyDescent="0.2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N259" s="24">
        <v>256</v>
      </c>
      <c r="EO259" s="38">
        <v>4</v>
      </c>
      <c r="EP259" s="38">
        <v>46</v>
      </c>
      <c r="EQ259" s="17">
        <v>556220</v>
      </c>
      <c r="ER259" s="17">
        <v>391460</v>
      </c>
      <c r="ES259" s="41">
        <f t="shared" si="39"/>
        <v>313.77</v>
      </c>
      <c r="ET259" s="41">
        <f t="shared" si="40"/>
        <v>196.617811488</v>
      </c>
      <c r="EU259" s="41">
        <f t="shared" si="42"/>
        <v>117.15218851199998</v>
      </c>
      <c r="EV259" s="27" t="str">
        <f t="shared" si="43"/>
        <v>4,46</v>
      </c>
      <c r="EW259" s="28">
        <v>2</v>
      </c>
      <c r="EX259" s="28">
        <v>1</v>
      </c>
      <c r="EY259" s="28">
        <v>9</v>
      </c>
      <c r="EZ259" s="28">
        <v>309.31099999999998</v>
      </c>
      <c r="FA259" s="27" t="str">
        <f t="shared" si="44"/>
        <v/>
      </c>
      <c r="FB259" s="28">
        <f t="shared" si="45"/>
        <v>0</v>
      </c>
      <c r="FC259" s="28">
        <f t="shared" si="45"/>
        <v>0</v>
      </c>
      <c r="FD259" s="28">
        <f t="shared" si="46"/>
        <v>309.31099999999998</v>
      </c>
      <c r="FE259" s="29">
        <f t="shared" si="41"/>
        <v>0</v>
      </c>
      <c r="FF259" s="3" t="str">
        <f t="shared" si="47"/>
        <v/>
      </c>
      <c r="FG259" s="42" t="str">
        <f t="shared" si="50"/>
        <v/>
      </c>
      <c r="FH259" s="42" t="str">
        <f t="shared" si="50"/>
        <v/>
      </c>
      <c r="FI259" s="42" t="str">
        <f t="shared" si="50"/>
        <v/>
      </c>
      <c r="FK259" s="32">
        <v>1</v>
      </c>
      <c r="FL259" s="32">
        <v>256</v>
      </c>
      <c r="FM259" s="31">
        <v>1</v>
      </c>
      <c r="FN259" s="31">
        <v>25</v>
      </c>
      <c r="FO259" s="31">
        <v>43</v>
      </c>
      <c r="FP259" s="32" t="s">
        <v>25</v>
      </c>
      <c r="FQ259" s="32">
        <v>2.5000000000000001E-2</v>
      </c>
      <c r="FR259" s="32">
        <v>0</v>
      </c>
      <c r="FS259" s="32">
        <v>0</v>
      </c>
      <c r="FT259" s="32">
        <v>0</v>
      </c>
      <c r="FU259" s="32">
        <v>0</v>
      </c>
      <c r="FV259" s="39"/>
    </row>
    <row r="260" spans="1:178" ht="3" customHeight="1" x14ac:dyDescent="0.2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N260" s="24">
        <v>257</v>
      </c>
      <c r="EO260" s="38">
        <v>4</v>
      </c>
      <c r="EP260" s="38">
        <v>47</v>
      </c>
      <c r="EQ260" s="17">
        <v>556260</v>
      </c>
      <c r="ER260" s="17">
        <v>391460</v>
      </c>
      <c r="ES260" s="41">
        <f t="shared" ref="ES260:ES323" si="51">INDEX(_xlfn.IFS($ES$2=4,$B$190:$BS$249,$ES$2=3,$B$128:$BS$187,$ES$2=2,$B$66:$BS$125,$ES$2=1,$B$4:$BS$63),EO260,EP260)</f>
        <v>312.56</v>
      </c>
      <c r="ET260" s="41">
        <f t="shared" ref="ET260:ET323" si="52">INDEX(_xlfn.IFS($ET$2=4,$B$190:$BS$249,$ET$2=3,$B$128:$BS$187,$ET$2=2,$B$66:$BS$125,$ET$2=1,$B$4:$BS$63),EO260,EP260)</f>
        <v>196.57237799999999</v>
      </c>
      <c r="EU260" s="41">
        <f t="shared" si="42"/>
        <v>115.98762200000002</v>
      </c>
      <c r="EV260" s="27" t="str">
        <f t="shared" si="43"/>
        <v>4,47</v>
      </c>
      <c r="EW260" s="28">
        <v>2</v>
      </c>
      <c r="EX260" s="28">
        <v>1</v>
      </c>
      <c r="EY260" s="28">
        <v>10</v>
      </c>
      <c r="EZ260" s="28">
        <v>309.16300000000001</v>
      </c>
      <c r="FA260" s="27" t="str">
        <f t="shared" si="44"/>
        <v/>
      </c>
      <c r="FB260" s="28">
        <f t="shared" si="45"/>
        <v>0</v>
      </c>
      <c r="FC260" s="28">
        <f t="shared" si="45"/>
        <v>0</v>
      </c>
      <c r="FD260" s="28">
        <f t="shared" si="46"/>
        <v>309.16300000000001</v>
      </c>
      <c r="FE260" s="29">
        <f t="shared" ref="FE260:FE323" si="53">IF(FB260=0,0,FE259+1)</f>
        <v>0</v>
      </c>
      <c r="FF260" s="3" t="str">
        <f t="shared" si="47"/>
        <v/>
      </c>
      <c r="FG260" s="42" t="str">
        <f t="shared" si="50"/>
        <v/>
      </c>
      <c r="FH260" s="42" t="str">
        <f t="shared" si="50"/>
        <v/>
      </c>
      <c r="FI260" s="42" t="str">
        <f t="shared" si="50"/>
        <v/>
      </c>
      <c r="FK260" s="32">
        <v>1</v>
      </c>
      <c r="FL260" s="32">
        <v>257</v>
      </c>
      <c r="FM260" s="31">
        <v>1</v>
      </c>
      <c r="FN260" s="31">
        <v>36</v>
      </c>
      <c r="FO260" s="31">
        <v>43</v>
      </c>
      <c r="FP260" s="32" t="s">
        <v>25</v>
      </c>
      <c r="FQ260" s="32">
        <v>2.5000000000000001E-2</v>
      </c>
      <c r="FR260" s="32">
        <v>0</v>
      </c>
      <c r="FS260" s="32">
        <v>0</v>
      </c>
      <c r="FT260" s="32">
        <v>0</v>
      </c>
      <c r="FU260" s="32">
        <v>0</v>
      </c>
      <c r="FV260" s="39"/>
    </row>
    <row r="261" spans="1:178" ht="3" customHeight="1" x14ac:dyDescent="0.2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N261" s="24">
        <v>258</v>
      </c>
      <c r="EO261" s="38">
        <v>4</v>
      </c>
      <c r="EP261" s="38">
        <v>48</v>
      </c>
      <c r="EQ261" s="17">
        <v>556300</v>
      </c>
      <c r="ER261" s="17">
        <v>391460</v>
      </c>
      <c r="ES261" s="41">
        <f t="shared" si="51"/>
        <v>311.33999999999997</v>
      </c>
      <c r="ET261" s="41">
        <f t="shared" si="52"/>
        <v>196.530547248</v>
      </c>
      <c r="EU261" s="41">
        <f t="shared" ref="EU261:EU324" si="54">ES261-ET261</f>
        <v>114.80945275199997</v>
      </c>
      <c r="EV261" s="27" t="str">
        <f t="shared" ref="EV261:EV324" si="55">_xlfn.CONCAT(EO261,",",EP261)</f>
        <v>4,48</v>
      </c>
      <c r="EW261" s="28">
        <v>2</v>
      </c>
      <c r="EX261" s="28">
        <v>1</v>
      </c>
      <c r="EY261" s="28">
        <v>11</v>
      </c>
      <c r="EZ261" s="28">
        <v>309.02100000000002</v>
      </c>
      <c r="FA261" s="27" t="str">
        <f t="shared" ref="FA261:FA324" si="56">IF($FA$3=0,_xlfn.CONCAT(EX261,",",EY261),IF(EW261=$FA$3,_xlfn.CONCAT(EX261,",",EY261),""))</f>
        <v/>
      </c>
      <c r="FB261" s="28">
        <f t="shared" ref="FB261:FC324" si="57">IF($FA261&lt;&gt;"",INDEX($EQ$4:$ER$4203,MATCH($FA261,$EV$4:$EV$4203,0),FB$3),0)</f>
        <v>0</v>
      </c>
      <c r="FC261" s="28">
        <f t="shared" si="57"/>
        <v>0</v>
      </c>
      <c r="FD261" s="28">
        <f t="shared" ref="FD261:FD324" si="58">EZ261</f>
        <v>309.02100000000002</v>
      </c>
      <c r="FE261" s="29">
        <f t="shared" si="53"/>
        <v>0</v>
      </c>
      <c r="FF261" s="3" t="str">
        <f t="shared" ref="FF261:FF324" si="59">IF(FF260="","",IF(FF260+1&lt;=$FE$2,FF260+1,""))</f>
        <v/>
      </c>
      <c r="FG261" s="42" t="str">
        <f t="shared" si="50"/>
        <v/>
      </c>
      <c r="FH261" s="42" t="str">
        <f t="shared" si="50"/>
        <v/>
      </c>
      <c r="FI261" s="42" t="str">
        <f t="shared" si="50"/>
        <v/>
      </c>
      <c r="FK261" s="32">
        <v>1</v>
      </c>
      <c r="FL261" s="32">
        <v>258</v>
      </c>
      <c r="FM261" s="31">
        <v>1</v>
      </c>
      <c r="FN261" s="31">
        <v>37</v>
      </c>
      <c r="FO261" s="31">
        <v>26</v>
      </c>
      <c r="FP261" s="32" t="s">
        <v>25</v>
      </c>
      <c r="FQ261" s="32">
        <v>4.4999999999999998E-2</v>
      </c>
      <c r="FR261" s="32">
        <v>0</v>
      </c>
      <c r="FS261" s="32">
        <v>0</v>
      </c>
      <c r="FT261" s="32">
        <v>0</v>
      </c>
      <c r="FU261" s="32">
        <v>0</v>
      </c>
      <c r="FV261" s="39"/>
    </row>
    <row r="262" spans="1:178" ht="3" customHeight="1" x14ac:dyDescent="0.2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N262" s="24">
        <v>259</v>
      </c>
      <c r="EO262" s="38">
        <v>4</v>
      </c>
      <c r="EP262" s="38">
        <v>49</v>
      </c>
      <c r="EQ262" s="17">
        <v>556340</v>
      </c>
      <c r="ER262" s="17">
        <v>391460</v>
      </c>
      <c r="ES262" s="41">
        <f t="shared" si="51"/>
        <v>311.3</v>
      </c>
      <c r="ET262" s="41">
        <f t="shared" si="52"/>
        <v>196.488643344</v>
      </c>
      <c r="EU262" s="41">
        <f t="shared" si="54"/>
        <v>114.81135665600002</v>
      </c>
      <c r="EV262" s="27" t="str">
        <f t="shared" si="55"/>
        <v>4,49</v>
      </c>
      <c r="EW262" s="28">
        <v>2</v>
      </c>
      <c r="EX262" s="28">
        <v>1</v>
      </c>
      <c r="EY262" s="28">
        <v>12</v>
      </c>
      <c r="EZ262" s="28">
        <v>308.88600000000002</v>
      </c>
      <c r="FA262" s="27" t="str">
        <f t="shared" si="56"/>
        <v/>
      </c>
      <c r="FB262" s="28">
        <f t="shared" si="57"/>
        <v>0</v>
      </c>
      <c r="FC262" s="28">
        <f t="shared" si="57"/>
        <v>0</v>
      </c>
      <c r="FD262" s="28">
        <f t="shared" si="58"/>
        <v>308.88600000000002</v>
      </c>
      <c r="FE262" s="29">
        <f t="shared" si="53"/>
        <v>0</v>
      </c>
      <c r="FF262" s="3" t="str">
        <f t="shared" si="59"/>
        <v/>
      </c>
      <c r="FG262" s="42" t="str">
        <f t="shared" si="50"/>
        <v/>
      </c>
      <c r="FH262" s="42" t="str">
        <f t="shared" si="50"/>
        <v/>
      </c>
      <c r="FI262" s="42" t="str">
        <f t="shared" si="50"/>
        <v/>
      </c>
      <c r="FK262" s="32">
        <v>1</v>
      </c>
      <c r="FL262" s="32">
        <v>259</v>
      </c>
      <c r="FM262" s="31">
        <v>1</v>
      </c>
      <c r="FN262" s="31">
        <v>39</v>
      </c>
      <c r="FO262" s="31">
        <v>45</v>
      </c>
      <c r="FP262" s="32" t="s">
        <v>25</v>
      </c>
      <c r="FQ262" s="32">
        <v>2.5000000000000001E-2</v>
      </c>
      <c r="FR262" s="32">
        <v>0</v>
      </c>
      <c r="FS262" s="32">
        <v>0</v>
      </c>
      <c r="FT262" s="32">
        <v>0</v>
      </c>
      <c r="FU262" s="32">
        <v>0</v>
      </c>
      <c r="FV262" s="39"/>
    </row>
    <row r="263" spans="1:178" ht="3" customHeight="1" x14ac:dyDescent="0.2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N263" s="24">
        <v>260</v>
      </c>
      <c r="EO263" s="38">
        <v>4</v>
      </c>
      <c r="EP263" s="38">
        <v>50</v>
      </c>
      <c r="EQ263" s="17">
        <v>556380</v>
      </c>
      <c r="ER263" s="17">
        <v>391460</v>
      </c>
      <c r="ES263" s="41">
        <f t="shared" si="51"/>
        <v>310.36</v>
      </c>
      <c r="ET263" s="41">
        <f t="shared" si="52"/>
        <v>196.44673943999999</v>
      </c>
      <c r="EU263" s="41">
        <f t="shared" si="54"/>
        <v>113.91326056000003</v>
      </c>
      <c r="EV263" s="27" t="str">
        <f t="shared" si="55"/>
        <v>4,50</v>
      </c>
      <c r="EW263" s="28">
        <v>2</v>
      </c>
      <c r="EX263" s="28">
        <v>1</v>
      </c>
      <c r="EY263" s="28">
        <v>13</v>
      </c>
      <c r="EZ263" s="28">
        <v>308.74599999999998</v>
      </c>
      <c r="FA263" s="27" t="str">
        <f t="shared" si="56"/>
        <v/>
      </c>
      <c r="FB263" s="28">
        <f t="shared" si="57"/>
        <v>0</v>
      </c>
      <c r="FC263" s="28">
        <f t="shared" si="57"/>
        <v>0</v>
      </c>
      <c r="FD263" s="28">
        <f t="shared" si="58"/>
        <v>308.74599999999998</v>
      </c>
      <c r="FE263" s="29">
        <f t="shared" si="53"/>
        <v>0</v>
      </c>
      <c r="FF263" s="3" t="str">
        <f t="shared" si="59"/>
        <v/>
      </c>
      <c r="FG263" s="42" t="str">
        <f t="shared" si="50"/>
        <v/>
      </c>
      <c r="FH263" s="42" t="str">
        <f t="shared" si="50"/>
        <v/>
      </c>
      <c r="FI263" s="42" t="str">
        <f t="shared" si="50"/>
        <v/>
      </c>
      <c r="FK263" s="32">
        <v>1</v>
      </c>
      <c r="FL263" s="32">
        <v>260</v>
      </c>
      <c r="FM263" s="31">
        <v>1</v>
      </c>
      <c r="FN263" s="31">
        <v>29</v>
      </c>
      <c r="FO263" s="31">
        <v>31</v>
      </c>
      <c r="FP263" s="32" t="s">
        <v>25</v>
      </c>
      <c r="FQ263" s="32">
        <v>2.5000000000000001E-2</v>
      </c>
      <c r="FR263" s="32">
        <v>0</v>
      </c>
      <c r="FS263" s="32">
        <v>0</v>
      </c>
      <c r="FT263" s="32">
        <v>0</v>
      </c>
      <c r="FU263" s="32">
        <v>0</v>
      </c>
      <c r="FV263" s="39"/>
    </row>
    <row r="264" spans="1:178" ht="3" customHeight="1" x14ac:dyDescent="0.2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9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N264" s="24">
        <v>261</v>
      </c>
      <c r="EO264" s="38">
        <v>4</v>
      </c>
      <c r="EP264" s="38">
        <v>51</v>
      </c>
      <c r="EQ264" s="17">
        <v>556420</v>
      </c>
      <c r="ER264" s="17">
        <v>391460</v>
      </c>
      <c r="ES264" s="41">
        <f t="shared" si="51"/>
        <v>309.41000000000003</v>
      </c>
      <c r="ET264" s="41">
        <f t="shared" si="52"/>
        <v>196.40483553600001</v>
      </c>
      <c r="EU264" s="41">
        <f t="shared" si="54"/>
        <v>113.00516446400002</v>
      </c>
      <c r="EV264" s="27" t="str">
        <f t="shared" si="55"/>
        <v>4,51</v>
      </c>
      <c r="EW264" s="28">
        <v>2</v>
      </c>
      <c r="EX264" s="28">
        <v>1</v>
      </c>
      <c r="EY264" s="28">
        <v>14</v>
      </c>
      <c r="EZ264" s="28">
        <v>308.62700000000001</v>
      </c>
      <c r="FA264" s="27" t="str">
        <f t="shared" si="56"/>
        <v/>
      </c>
      <c r="FB264" s="28">
        <f t="shared" si="57"/>
        <v>0</v>
      </c>
      <c r="FC264" s="28">
        <f t="shared" si="57"/>
        <v>0</v>
      </c>
      <c r="FD264" s="28">
        <f t="shared" si="58"/>
        <v>308.62700000000001</v>
      </c>
      <c r="FE264" s="29">
        <f t="shared" si="53"/>
        <v>0</v>
      </c>
      <c r="FF264" s="3" t="str">
        <f t="shared" si="59"/>
        <v/>
      </c>
      <c r="FG264" s="42" t="str">
        <f t="shared" si="50"/>
        <v/>
      </c>
      <c r="FH264" s="42" t="str">
        <f t="shared" si="50"/>
        <v/>
      </c>
      <c r="FI264" s="42" t="str">
        <f t="shared" si="50"/>
        <v/>
      </c>
      <c r="FK264" s="32">
        <v>1</v>
      </c>
      <c r="FL264" s="32">
        <v>261</v>
      </c>
      <c r="FM264" s="31">
        <v>1</v>
      </c>
      <c r="FN264" s="31">
        <v>28</v>
      </c>
      <c r="FO264" s="31">
        <v>35</v>
      </c>
      <c r="FP264" s="32" t="s">
        <v>25</v>
      </c>
      <c r="FQ264" s="32">
        <v>2.5000000000000001E-2</v>
      </c>
      <c r="FR264" s="32">
        <v>0</v>
      </c>
      <c r="FS264" s="32">
        <v>0</v>
      </c>
      <c r="FT264" s="32">
        <v>0</v>
      </c>
      <c r="FU264" s="32">
        <v>0</v>
      </c>
      <c r="FV264" s="39"/>
    </row>
    <row r="265" spans="1:178" ht="3" customHeight="1" x14ac:dyDescent="0.2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N265" s="24">
        <v>262</v>
      </c>
      <c r="EO265" s="38">
        <v>4</v>
      </c>
      <c r="EP265" s="38">
        <v>52</v>
      </c>
      <c r="EQ265" s="17">
        <v>556460</v>
      </c>
      <c r="ER265" s="17">
        <v>391460</v>
      </c>
      <c r="ES265" s="41">
        <f t="shared" si="51"/>
        <v>308.45999999999998</v>
      </c>
      <c r="ET265" s="41">
        <f t="shared" si="52"/>
        <v>196.362931632</v>
      </c>
      <c r="EU265" s="41">
        <f t="shared" si="54"/>
        <v>112.09706836799998</v>
      </c>
      <c r="EV265" s="27" t="str">
        <f t="shared" si="55"/>
        <v>4,52</v>
      </c>
      <c r="EW265" s="28">
        <v>2</v>
      </c>
      <c r="EX265" s="28">
        <v>1</v>
      </c>
      <c r="EY265" s="28">
        <v>15</v>
      </c>
      <c r="EZ265" s="28">
        <v>308.50799999999998</v>
      </c>
      <c r="FA265" s="27" t="str">
        <f t="shared" si="56"/>
        <v/>
      </c>
      <c r="FB265" s="28">
        <f t="shared" si="57"/>
        <v>0</v>
      </c>
      <c r="FC265" s="28">
        <f t="shared" si="57"/>
        <v>0</v>
      </c>
      <c r="FD265" s="28">
        <f t="shared" si="58"/>
        <v>308.50799999999998</v>
      </c>
      <c r="FE265" s="29">
        <f t="shared" si="53"/>
        <v>0</v>
      </c>
      <c r="FF265" s="3" t="str">
        <f t="shared" si="59"/>
        <v/>
      </c>
      <c r="FG265" s="42" t="str">
        <f t="shared" ref="FG265:FI284" si="60">IF(ISNUMBER($FF265),INDEX($FB$4:$FD$575,MATCH($FF265,$FE$4:$FE$575,0),FG$3),"")</f>
        <v/>
      </c>
      <c r="FH265" s="42" t="str">
        <f t="shared" si="60"/>
        <v/>
      </c>
      <c r="FI265" s="42" t="str">
        <f t="shared" si="60"/>
        <v/>
      </c>
      <c r="FK265" s="32">
        <v>1</v>
      </c>
      <c r="FL265" s="32">
        <v>262</v>
      </c>
      <c r="FM265" s="31">
        <v>1</v>
      </c>
      <c r="FN265" s="31">
        <v>28</v>
      </c>
      <c r="FO265" s="31">
        <v>44</v>
      </c>
      <c r="FP265" s="32" t="s">
        <v>25</v>
      </c>
      <c r="FQ265" s="32">
        <v>2.5000000000000001E-2</v>
      </c>
      <c r="FR265" s="32">
        <v>0</v>
      </c>
      <c r="FS265" s="32">
        <v>0</v>
      </c>
      <c r="FT265" s="32">
        <v>0</v>
      </c>
      <c r="FU265" s="32">
        <v>0</v>
      </c>
      <c r="FV265" s="39"/>
    </row>
    <row r="266" spans="1:178" ht="3" customHeight="1" x14ac:dyDescent="0.2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/>
      <c r="CS266" s="39"/>
      <c r="CT266" s="39"/>
      <c r="CU266" s="39"/>
      <c r="CV266" s="39"/>
      <c r="CW266" s="39"/>
      <c r="CX266" s="39"/>
      <c r="CY266" s="39"/>
      <c r="CZ266" s="39"/>
      <c r="DA266" s="39"/>
      <c r="DB266" s="39"/>
      <c r="DC266" s="39"/>
      <c r="DD266" s="39"/>
      <c r="DE266" s="39"/>
      <c r="DF266" s="39"/>
      <c r="DG266" s="39"/>
      <c r="DH266" s="39"/>
      <c r="DI266" s="39"/>
      <c r="DJ266" s="39"/>
      <c r="DK266" s="39"/>
      <c r="DL266" s="39"/>
      <c r="DM266" s="39"/>
      <c r="DN266" s="39"/>
      <c r="DO266" s="39"/>
      <c r="DP266" s="39"/>
      <c r="DQ266" s="39"/>
      <c r="DR266" s="39"/>
      <c r="DS266" s="39"/>
      <c r="DT266" s="39"/>
      <c r="DU266" s="39"/>
      <c r="DV266" s="39"/>
      <c r="DW266" s="39"/>
      <c r="DX266" s="39"/>
      <c r="DY266" s="39"/>
      <c r="DZ266" s="39"/>
      <c r="EA266" s="39"/>
      <c r="EB266" s="39"/>
      <c r="EC266" s="39"/>
      <c r="ED266" s="39"/>
      <c r="EE266" s="39"/>
      <c r="EF266" s="39"/>
      <c r="EG266" s="39"/>
      <c r="EH266" s="39"/>
      <c r="EI266" s="39"/>
      <c r="EJ266" s="39"/>
      <c r="EK266" s="39"/>
      <c r="EL266" s="39"/>
      <c r="EN266" s="24">
        <v>263</v>
      </c>
      <c r="EO266" s="38">
        <v>4</v>
      </c>
      <c r="EP266" s="38">
        <v>53</v>
      </c>
      <c r="EQ266" s="17">
        <v>556500</v>
      </c>
      <c r="ER266" s="17">
        <v>391460</v>
      </c>
      <c r="ES266" s="41">
        <f t="shared" si="51"/>
        <v>307.52</v>
      </c>
      <c r="ET266" s="41">
        <f t="shared" si="52"/>
        <v>196.32437443200001</v>
      </c>
      <c r="EU266" s="41">
        <f t="shared" si="54"/>
        <v>111.19562556799997</v>
      </c>
      <c r="EV266" s="27" t="str">
        <f t="shared" si="55"/>
        <v>4,53</v>
      </c>
      <c r="EW266" s="28">
        <v>2</v>
      </c>
      <c r="EX266" s="28">
        <v>1</v>
      </c>
      <c r="EY266" s="28">
        <v>16</v>
      </c>
      <c r="EZ266" s="28">
        <v>308.39800000000002</v>
      </c>
      <c r="FA266" s="27" t="str">
        <f t="shared" si="56"/>
        <v/>
      </c>
      <c r="FB266" s="28">
        <f t="shared" si="57"/>
        <v>0</v>
      </c>
      <c r="FC266" s="28">
        <f t="shared" si="57"/>
        <v>0</v>
      </c>
      <c r="FD266" s="28">
        <f t="shared" si="58"/>
        <v>308.39800000000002</v>
      </c>
      <c r="FE266" s="29">
        <f t="shared" si="53"/>
        <v>0</v>
      </c>
      <c r="FF266" s="3" t="str">
        <f t="shared" si="59"/>
        <v/>
      </c>
      <c r="FG266" s="42" t="str">
        <f t="shared" si="60"/>
        <v/>
      </c>
      <c r="FH266" s="42" t="str">
        <f t="shared" si="60"/>
        <v/>
      </c>
      <c r="FI266" s="42" t="str">
        <f t="shared" si="60"/>
        <v/>
      </c>
      <c r="FK266" s="32">
        <v>1</v>
      </c>
      <c r="FL266" s="32">
        <v>263</v>
      </c>
      <c r="FM266" s="31">
        <v>1</v>
      </c>
      <c r="FN266" s="31">
        <v>31</v>
      </c>
      <c r="FO266" s="31">
        <v>40</v>
      </c>
      <c r="FP266" s="32" t="s">
        <v>25</v>
      </c>
      <c r="FQ266" s="32">
        <v>2.5000000000000001E-2</v>
      </c>
      <c r="FR266" s="32">
        <v>0</v>
      </c>
      <c r="FS266" s="32">
        <v>0</v>
      </c>
      <c r="FT266" s="32">
        <v>0</v>
      </c>
      <c r="FU266" s="32">
        <v>0</v>
      </c>
      <c r="FV266" s="39"/>
    </row>
    <row r="267" spans="1:178" ht="3" customHeight="1" x14ac:dyDescent="0.2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/>
      <c r="CS267" s="39"/>
      <c r="CT267" s="39"/>
      <c r="CU267" s="39"/>
      <c r="CV267" s="39"/>
      <c r="CW267" s="39"/>
      <c r="CX267" s="39"/>
      <c r="CY267" s="39"/>
      <c r="CZ267" s="39"/>
      <c r="DA267" s="39"/>
      <c r="DB267" s="39"/>
      <c r="DC267" s="39"/>
      <c r="DD267" s="39"/>
      <c r="DE267" s="39"/>
      <c r="DF267" s="39"/>
      <c r="DG267" s="39"/>
      <c r="DH267" s="39"/>
      <c r="DI267" s="39"/>
      <c r="DJ267" s="39"/>
      <c r="DK267" s="39"/>
      <c r="DL267" s="39"/>
      <c r="DM267" s="39"/>
      <c r="DN267" s="39"/>
      <c r="DO267" s="39"/>
      <c r="DP267" s="39"/>
      <c r="DQ267" s="39"/>
      <c r="DR267" s="39"/>
      <c r="DS267" s="39"/>
      <c r="DT267" s="39"/>
      <c r="DU267" s="39"/>
      <c r="DV267" s="39"/>
      <c r="DW267" s="39"/>
      <c r="DX267" s="39"/>
      <c r="DY267" s="39"/>
      <c r="DZ267" s="39"/>
      <c r="EA267" s="39"/>
      <c r="EB267" s="39"/>
      <c r="EC267" s="39"/>
      <c r="ED267" s="39"/>
      <c r="EE267" s="39"/>
      <c r="EF267" s="39"/>
      <c r="EG267" s="39"/>
      <c r="EH267" s="39"/>
      <c r="EI267" s="39"/>
      <c r="EJ267" s="39"/>
      <c r="EK267" s="39"/>
      <c r="EL267" s="39"/>
      <c r="EN267" s="24">
        <v>264</v>
      </c>
      <c r="EO267" s="38">
        <v>4</v>
      </c>
      <c r="EP267" s="38">
        <v>54</v>
      </c>
      <c r="EQ267" s="17">
        <v>556540</v>
      </c>
      <c r="ER267" s="17">
        <v>391460</v>
      </c>
      <c r="ES267" s="41">
        <f t="shared" si="51"/>
        <v>307.10000000000002</v>
      </c>
      <c r="ET267" s="41">
        <f t="shared" si="52"/>
        <v>196.28986497599999</v>
      </c>
      <c r="EU267" s="41">
        <f t="shared" si="54"/>
        <v>110.81013502400003</v>
      </c>
      <c r="EV267" s="27" t="str">
        <f t="shared" si="55"/>
        <v>4,54</v>
      </c>
      <c r="EW267" s="28">
        <v>2</v>
      </c>
      <c r="EX267" s="28">
        <v>1</v>
      </c>
      <c r="EY267" s="28">
        <v>17</v>
      </c>
      <c r="EZ267" s="28">
        <v>308.28800000000001</v>
      </c>
      <c r="FA267" s="27" t="str">
        <f t="shared" si="56"/>
        <v/>
      </c>
      <c r="FB267" s="28">
        <f t="shared" si="57"/>
        <v>0</v>
      </c>
      <c r="FC267" s="28">
        <f t="shared" si="57"/>
        <v>0</v>
      </c>
      <c r="FD267" s="28">
        <f t="shared" si="58"/>
        <v>308.28800000000001</v>
      </c>
      <c r="FE267" s="29">
        <f t="shared" si="53"/>
        <v>0</v>
      </c>
      <c r="FF267" s="3" t="str">
        <f t="shared" si="59"/>
        <v/>
      </c>
      <c r="FG267" s="42" t="str">
        <f t="shared" si="60"/>
        <v/>
      </c>
      <c r="FH267" s="42" t="str">
        <f t="shared" si="60"/>
        <v/>
      </c>
      <c r="FI267" s="42" t="str">
        <f t="shared" si="60"/>
        <v/>
      </c>
      <c r="FK267" s="32">
        <v>1</v>
      </c>
      <c r="FL267" s="32">
        <v>264</v>
      </c>
      <c r="FM267" s="31">
        <v>1</v>
      </c>
      <c r="FN267" s="31">
        <v>31</v>
      </c>
      <c r="FO267" s="31">
        <v>49</v>
      </c>
      <c r="FP267" s="32" t="s">
        <v>25</v>
      </c>
      <c r="FQ267" s="32">
        <v>2.5000000000000001E-2</v>
      </c>
      <c r="FR267" s="32">
        <v>0</v>
      </c>
      <c r="FS267" s="32">
        <v>0</v>
      </c>
      <c r="FT267" s="32">
        <v>0</v>
      </c>
      <c r="FU267" s="32">
        <v>0</v>
      </c>
      <c r="FV267" s="39"/>
    </row>
    <row r="268" spans="1:178" ht="3" customHeight="1" x14ac:dyDescent="0.2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/>
      <c r="CS268" s="39"/>
      <c r="CT268" s="39"/>
      <c r="CU268" s="39"/>
      <c r="CV268" s="39"/>
      <c r="CW268" s="39"/>
      <c r="CX268" s="39"/>
      <c r="CY268" s="39"/>
      <c r="CZ268" s="39"/>
      <c r="DA268" s="39"/>
      <c r="DB268" s="39"/>
      <c r="DC268" s="39"/>
      <c r="DD268" s="39"/>
      <c r="DE268" s="39"/>
      <c r="DF268" s="39"/>
      <c r="DG268" s="39"/>
      <c r="DH268" s="39"/>
      <c r="DI268" s="39"/>
      <c r="DJ268" s="39"/>
      <c r="DK268" s="39"/>
      <c r="DL268" s="39"/>
      <c r="DM268" s="39"/>
      <c r="DN268" s="39"/>
      <c r="DO268" s="39"/>
      <c r="DP268" s="39"/>
      <c r="DQ268" s="39"/>
      <c r="DR268" s="39"/>
      <c r="DS268" s="39"/>
      <c r="DT268" s="39"/>
      <c r="DU268" s="39"/>
      <c r="DV268" s="39"/>
      <c r="DW268" s="39"/>
      <c r="DX268" s="39"/>
      <c r="DY268" s="39"/>
      <c r="DZ268" s="39"/>
      <c r="EA268" s="39"/>
      <c r="EB268" s="39"/>
      <c r="EC268" s="39"/>
      <c r="ED268" s="39"/>
      <c r="EE268" s="39"/>
      <c r="EF268" s="39"/>
      <c r="EG268" s="39"/>
      <c r="EH268" s="39"/>
      <c r="EI268" s="39"/>
      <c r="EJ268" s="39"/>
      <c r="EK268" s="39"/>
      <c r="EL268" s="39"/>
      <c r="EN268" s="24">
        <v>265</v>
      </c>
      <c r="EO268" s="38">
        <v>4</v>
      </c>
      <c r="EP268" s="38">
        <v>55</v>
      </c>
      <c r="EQ268" s="17">
        <v>556580</v>
      </c>
      <c r="ER268" s="17">
        <v>391460</v>
      </c>
      <c r="ES268" s="41">
        <f t="shared" si="51"/>
        <v>306.69</v>
      </c>
      <c r="ET268" s="41">
        <f t="shared" si="52"/>
        <v>196.25194785599899</v>
      </c>
      <c r="EU268" s="41">
        <f t="shared" si="54"/>
        <v>110.43805214400101</v>
      </c>
      <c r="EV268" s="27" t="str">
        <f t="shared" si="55"/>
        <v>4,55</v>
      </c>
      <c r="EW268" s="28">
        <v>2</v>
      </c>
      <c r="EX268" s="28">
        <v>1</v>
      </c>
      <c r="EY268" s="28">
        <v>18</v>
      </c>
      <c r="EZ268" s="28">
        <v>308.178</v>
      </c>
      <c r="FA268" s="27" t="str">
        <f t="shared" si="56"/>
        <v/>
      </c>
      <c r="FB268" s="28">
        <f t="shared" si="57"/>
        <v>0</v>
      </c>
      <c r="FC268" s="28">
        <f t="shared" si="57"/>
        <v>0</v>
      </c>
      <c r="FD268" s="28">
        <f t="shared" si="58"/>
        <v>308.178</v>
      </c>
      <c r="FE268" s="29">
        <f t="shared" si="53"/>
        <v>0</v>
      </c>
      <c r="FF268" s="3" t="str">
        <f t="shared" si="59"/>
        <v/>
      </c>
      <c r="FG268" s="42" t="str">
        <f t="shared" si="60"/>
        <v/>
      </c>
      <c r="FH268" s="42" t="str">
        <f t="shared" si="60"/>
        <v/>
      </c>
      <c r="FI268" s="42" t="str">
        <f t="shared" si="60"/>
        <v/>
      </c>
      <c r="FK268" s="32">
        <v>1</v>
      </c>
      <c r="FL268" s="32">
        <v>265</v>
      </c>
      <c r="FM268" s="31">
        <v>1</v>
      </c>
      <c r="FN268" s="31">
        <v>40</v>
      </c>
      <c r="FO268" s="31">
        <v>27</v>
      </c>
      <c r="FP268" s="32" t="s">
        <v>25</v>
      </c>
      <c r="FQ268" s="32">
        <v>2.5000000000000001E-2</v>
      </c>
      <c r="FR268" s="32">
        <v>0</v>
      </c>
      <c r="FS268" s="32">
        <v>0</v>
      </c>
      <c r="FT268" s="32">
        <v>0</v>
      </c>
      <c r="FU268" s="32">
        <v>0</v>
      </c>
      <c r="FV268" s="39"/>
    </row>
    <row r="269" spans="1:178" ht="3" customHeight="1" x14ac:dyDescent="0.2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  <c r="CT269" s="39"/>
      <c r="CU269" s="39"/>
      <c r="CV269" s="39"/>
      <c r="CW269" s="39"/>
      <c r="CX269" s="39"/>
      <c r="CY269" s="39"/>
      <c r="CZ269" s="39"/>
      <c r="DA269" s="39"/>
      <c r="DB269" s="39"/>
      <c r="DC269" s="39"/>
      <c r="DD269" s="39"/>
      <c r="DE269" s="39"/>
      <c r="DF269" s="39"/>
      <c r="DG269" s="39"/>
      <c r="DH269" s="39"/>
      <c r="DI269" s="39"/>
      <c r="DJ269" s="39"/>
      <c r="DK269" s="39"/>
      <c r="DL269" s="39"/>
      <c r="DM269" s="39"/>
      <c r="DN269" s="39"/>
      <c r="DO269" s="39"/>
      <c r="DP269" s="39"/>
      <c r="DQ269" s="39"/>
      <c r="DR269" s="39"/>
      <c r="DS269" s="39"/>
      <c r="DT269" s="39"/>
      <c r="DU269" s="39"/>
      <c r="DV269" s="39"/>
      <c r="DW269" s="39"/>
      <c r="DX269" s="39"/>
      <c r="DY269" s="39"/>
      <c r="DZ269" s="39"/>
      <c r="EA269" s="39"/>
      <c r="EB269" s="39"/>
      <c r="EC269" s="39"/>
      <c r="ED269" s="39"/>
      <c r="EE269" s="39"/>
      <c r="EF269" s="39"/>
      <c r="EG269" s="39"/>
      <c r="EH269" s="39"/>
      <c r="EI269" s="39"/>
      <c r="EJ269" s="39"/>
      <c r="EK269" s="39"/>
      <c r="EL269" s="39"/>
      <c r="EN269" s="24">
        <v>266</v>
      </c>
      <c r="EO269" s="38">
        <v>4</v>
      </c>
      <c r="EP269" s="38">
        <v>56</v>
      </c>
      <c r="EQ269" s="17">
        <v>556620</v>
      </c>
      <c r="ER269" s="17">
        <v>391460</v>
      </c>
      <c r="ES269" s="41">
        <f t="shared" si="51"/>
        <v>306.27</v>
      </c>
      <c r="ET269" s="41">
        <f t="shared" si="52"/>
        <v>196.21403073600001</v>
      </c>
      <c r="EU269" s="41">
        <f t="shared" si="54"/>
        <v>110.05596926399997</v>
      </c>
      <c r="EV269" s="27" t="str">
        <f t="shared" si="55"/>
        <v>4,56</v>
      </c>
      <c r="EW269" s="28">
        <v>2</v>
      </c>
      <c r="EX269" s="28">
        <v>1</v>
      </c>
      <c r="EY269" s="28">
        <v>19</v>
      </c>
      <c r="EZ269" s="28">
        <v>308.065</v>
      </c>
      <c r="FA269" s="27" t="str">
        <f t="shared" si="56"/>
        <v/>
      </c>
      <c r="FB269" s="28">
        <f t="shared" si="57"/>
        <v>0</v>
      </c>
      <c r="FC269" s="28">
        <f t="shared" si="57"/>
        <v>0</v>
      </c>
      <c r="FD269" s="28">
        <f t="shared" si="58"/>
        <v>308.065</v>
      </c>
      <c r="FE269" s="29">
        <f t="shared" si="53"/>
        <v>0</v>
      </c>
      <c r="FF269" s="3" t="str">
        <f t="shared" si="59"/>
        <v/>
      </c>
      <c r="FG269" s="42" t="str">
        <f t="shared" si="60"/>
        <v/>
      </c>
      <c r="FH269" s="42" t="str">
        <f t="shared" si="60"/>
        <v/>
      </c>
      <c r="FI269" s="42" t="str">
        <f t="shared" si="60"/>
        <v/>
      </c>
      <c r="FK269" s="32">
        <v>1</v>
      </c>
      <c r="FL269" s="32">
        <v>266</v>
      </c>
      <c r="FM269" s="31">
        <v>1</v>
      </c>
      <c r="FN269" s="31">
        <v>32</v>
      </c>
      <c r="FO269" s="31">
        <v>32</v>
      </c>
      <c r="FP269" s="32" t="s">
        <v>25</v>
      </c>
      <c r="FQ269" s="32">
        <v>2.5000000000000001E-2</v>
      </c>
      <c r="FR269" s="32">
        <v>0</v>
      </c>
      <c r="FS269" s="32">
        <v>0</v>
      </c>
      <c r="FT269" s="32">
        <v>0</v>
      </c>
      <c r="FU269" s="32">
        <v>0</v>
      </c>
      <c r="FV269" s="39"/>
    </row>
    <row r="270" spans="1:178" ht="3" customHeight="1" x14ac:dyDescent="0.2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9"/>
      <c r="DM270" s="39"/>
      <c r="DN270" s="39"/>
      <c r="DO270" s="39"/>
      <c r="DP270" s="39"/>
      <c r="DQ270" s="39"/>
      <c r="DR270" s="39"/>
      <c r="DS270" s="39"/>
      <c r="DT270" s="39"/>
      <c r="DU270" s="39"/>
      <c r="DV270" s="39"/>
      <c r="DW270" s="39"/>
      <c r="DX270" s="39"/>
      <c r="DY270" s="39"/>
      <c r="DZ270" s="39"/>
      <c r="EA270" s="39"/>
      <c r="EB270" s="39"/>
      <c r="EC270" s="39"/>
      <c r="ED270" s="39"/>
      <c r="EE270" s="39"/>
      <c r="EF270" s="39"/>
      <c r="EG270" s="39"/>
      <c r="EH270" s="39"/>
      <c r="EI270" s="39"/>
      <c r="EJ270" s="39"/>
      <c r="EK270" s="39"/>
      <c r="EL270" s="39"/>
      <c r="EN270" s="24">
        <v>267</v>
      </c>
      <c r="EO270" s="38">
        <v>4</v>
      </c>
      <c r="EP270" s="38">
        <v>57</v>
      </c>
      <c r="EQ270" s="17">
        <v>556660</v>
      </c>
      <c r="ER270" s="17">
        <v>391460</v>
      </c>
      <c r="ES270" s="41">
        <f t="shared" si="51"/>
        <v>305.85000000000002</v>
      </c>
      <c r="ET270" s="41">
        <f t="shared" si="52"/>
        <v>196.17611361600001</v>
      </c>
      <c r="EU270" s="41">
        <f t="shared" si="54"/>
        <v>109.67388638400001</v>
      </c>
      <c r="EV270" s="27" t="str">
        <f t="shared" si="55"/>
        <v>4,57</v>
      </c>
      <c r="EW270" s="28">
        <v>2</v>
      </c>
      <c r="EX270" s="28">
        <v>1</v>
      </c>
      <c r="EY270" s="28">
        <v>20</v>
      </c>
      <c r="EZ270" s="28">
        <v>307.94099999999997</v>
      </c>
      <c r="FA270" s="27" t="str">
        <f t="shared" si="56"/>
        <v/>
      </c>
      <c r="FB270" s="28">
        <f t="shared" si="57"/>
        <v>0</v>
      </c>
      <c r="FC270" s="28">
        <f t="shared" si="57"/>
        <v>0</v>
      </c>
      <c r="FD270" s="28">
        <f t="shared" si="58"/>
        <v>307.94099999999997</v>
      </c>
      <c r="FE270" s="29">
        <f t="shared" si="53"/>
        <v>0</v>
      </c>
      <c r="FF270" s="3" t="str">
        <f t="shared" si="59"/>
        <v/>
      </c>
      <c r="FG270" s="42" t="str">
        <f t="shared" si="60"/>
        <v/>
      </c>
      <c r="FH270" s="42" t="str">
        <f t="shared" si="60"/>
        <v/>
      </c>
      <c r="FI270" s="42" t="str">
        <f t="shared" si="60"/>
        <v/>
      </c>
      <c r="FK270" s="32">
        <v>1</v>
      </c>
      <c r="FL270" s="32">
        <v>267</v>
      </c>
      <c r="FM270" s="31">
        <v>1</v>
      </c>
      <c r="FN270" s="31">
        <v>40</v>
      </c>
      <c r="FO270" s="31">
        <v>45</v>
      </c>
      <c r="FP270" s="32" t="s">
        <v>25</v>
      </c>
      <c r="FQ270" s="32">
        <v>2.5000000000000001E-2</v>
      </c>
      <c r="FR270" s="32">
        <v>0</v>
      </c>
      <c r="FS270" s="32">
        <v>0</v>
      </c>
      <c r="FT270" s="32">
        <v>0</v>
      </c>
      <c r="FU270" s="32">
        <v>0</v>
      </c>
      <c r="FV270" s="39"/>
    </row>
    <row r="271" spans="1:178" ht="3" customHeight="1" x14ac:dyDescent="0.2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39"/>
      <c r="DP271" s="39"/>
      <c r="DQ271" s="39"/>
      <c r="DR271" s="39"/>
      <c r="DS271" s="39"/>
      <c r="DT271" s="39"/>
      <c r="DU271" s="39"/>
      <c r="DV271" s="39"/>
      <c r="DW271" s="39"/>
      <c r="DX271" s="39"/>
      <c r="DY271" s="39"/>
      <c r="DZ271" s="39"/>
      <c r="EA271" s="39"/>
      <c r="EB271" s="39"/>
      <c r="EC271" s="39"/>
      <c r="ED271" s="39"/>
      <c r="EE271" s="39"/>
      <c r="EF271" s="39"/>
      <c r="EG271" s="39"/>
      <c r="EH271" s="39"/>
      <c r="EI271" s="39"/>
      <c r="EJ271" s="39"/>
      <c r="EK271" s="39"/>
      <c r="EL271" s="39"/>
      <c r="EN271" s="24">
        <v>268</v>
      </c>
      <c r="EO271" s="38">
        <v>4</v>
      </c>
      <c r="EP271" s="38">
        <v>58</v>
      </c>
      <c r="EQ271" s="17">
        <v>556700</v>
      </c>
      <c r="ER271" s="17">
        <v>391460</v>
      </c>
      <c r="ES271" s="41">
        <f t="shared" si="51"/>
        <v>305.93</v>
      </c>
      <c r="ET271" s="41">
        <f t="shared" si="52"/>
        <v>196.13819649600001</v>
      </c>
      <c r="EU271" s="41">
        <f t="shared" si="54"/>
        <v>109.791803504</v>
      </c>
      <c r="EV271" s="27" t="str">
        <f t="shared" si="55"/>
        <v>4,58</v>
      </c>
      <c r="EW271" s="28">
        <v>2</v>
      </c>
      <c r="EX271" s="28">
        <v>1</v>
      </c>
      <c r="EY271" s="28">
        <v>21</v>
      </c>
      <c r="EZ271" s="28">
        <v>307.86500000000001</v>
      </c>
      <c r="FA271" s="27" t="str">
        <f t="shared" si="56"/>
        <v/>
      </c>
      <c r="FB271" s="28">
        <f t="shared" si="57"/>
        <v>0</v>
      </c>
      <c r="FC271" s="28">
        <f t="shared" si="57"/>
        <v>0</v>
      </c>
      <c r="FD271" s="28">
        <f t="shared" si="58"/>
        <v>307.86500000000001</v>
      </c>
      <c r="FE271" s="29">
        <f t="shared" si="53"/>
        <v>0</v>
      </c>
      <c r="FF271" s="3" t="str">
        <f t="shared" si="59"/>
        <v/>
      </c>
      <c r="FG271" s="42" t="str">
        <f t="shared" si="60"/>
        <v/>
      </c>
      <c r="FH271" s="42" t="str">
        <f t="shared" si="60"/>
        <v/>
      </c>
      <c r="FI271" s="42" t="str">
        <f t="shared" si="60"/>
        <v/>
      </c>
      <c r="FK271" s="32">
        <v>1</v>
      </c>
      <c r="FL271" s="32">
        <v>268</v>
      </c>
      <c r="FM271" s="31">
        <v>1</v>
      </c>
      <c r="FN271" s="31">
        <v>32</v>
      </c>
      <c r="FO271" s="31">
        <v>41</v>
      </c>
      <c r="FP271" s="32" t="s">
        <v>25</v>
      </c>
      <c r="FQ271" s="32">
        <v>2.5000000000000001E-2</v>
      </c>
      <c r="FR271" s="32">
        <v>0</v>
      </c>
      <c r="FS271" s="32">
        <v>0</v>
      </c>
      <c r="FT271" s="32">
        <v>0</v>
      </c>
      <c r="FU271" s="32">
        <v>0</v>
      </c>
      <c r="FV271" s="39"/>
    </row>
    <row r="272" spans="1:178" ht="3" customHeight="1" x14ac:dyDescent="0.2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/>
      <c r="CS272" s="39"/>
      <c r="CT272" s="39"/>
      <c r="CU272" s="39"/>
      <c r="CV272" s="39"/>
      <c r="CW272" s="39"/>
      <c r="CX272" s="39"/>
      <c r="CY272" s="39"/>
      <c r="CZ272" s="39"/>
      <c r="DA272" s="39"/>
      <c r="DB272" s="39"/>
      <c r="DC272" s="39"/>
      <c r="DD272" s="39"/>
      <c r="DE272" s="39"/>
      <c r="DF272" s="39"/>
      <c r="DG272" s="39"/>
      <c r="DH272" s="39"/>
      <c r="DI272" s="39"/>
      <c r="DJ272" s="39"/>
      <c r="DK272" s="39"/>
      <c r="DL272" s="39"/>
      <c r="DM272" s="39"/>
      <c r="DN272" s="39"/>
      <c r="DO272" s="39"/>
      <c r="DP272" s="39"/>
      <c r="DQ272" s="39"/>
      <c r="DR272" s="39"/>
      <c r="DS272" s="39"/>
      <c r="DT272" s="39"/>
      <c r="DU272" s="39"/>
      <c r="DV272" s="39"/>
      <c r="DW272" s="39"/>
      <c r="DX272" s="39"/>
      <c r="DY272" s="39"/>
      <c r="DZ272" s="39"/>
      <c r="EA272" s="39"/>
      <c r="EB272" s="39"/>
      <c r="EC272" s="39"/>
      <c r="ED272" s="39"/>
      <c r="EE272" s="39"/>
      <c r="EF272" s="39"/>
      <c r="EG272" s="39"/>
      <c r="EH272" s="39"/>
      <c r="EI272" s="39"/>
      <c r="EJ272" s="39"/>
      <c r="EK272" s="39"/>
      <c r="EL272" s="39"/>
      <c r="EN272" s="24">
        <v>269</v>
      </c>
      <c r="EO272" s="38">
        <v>4</v>
      </c>
      <c r="EP272" s="38">
        <v>59</v>
      </c>
      <c r="EQ272" s="17">
        <v>556740</v>
      </c>
      <c r="ER272" s="17">
        <v>391460</v>
      </c>
      <c r="ES272" s="41">
        <f t="shared" si="51"/>
        <v>305.31</v>
      </c>
      <c r="ET272" s="41">
        <f t="shared" si="52"/>
        <v>196.107594576</v>
      </c>
      <c r="EU272" s="41">
        <f t="shared" si="54"/>
        <v>109.20240542400001</v>
      </c>
      <c r="EV272" s="27" t="str">
        <f t="shared" si="55"/>
        <v>4,59</v>
      </c>
      <c r="EW272" s="28">
        <v>2</v>
      </c>
      <c r="EX272" s="28">
        <v>1</v>
      </c>
      <c r="EY272" s="28">
        <v>22</v>
      </c>
      <c r="EZ272" s="28">
        <v>307.75</v>
      </c>
      <c r="FA272" s="27" t="str">
        <f t="shared" si="56"/>
        <v/>
      </c>
      <c r="FB272" s="28">
        <f t="shared" si="57"/>
        <v>0</v>
      </c>
      <c r="FC272" s="28">
        <f t="shared" si="57"/>
        <v>0</v>
      </c>
      <c r="FD272" s="28">
        <f t="shared" si="58"/>
        <v>307.75</v>
      </c>
      <c r="FE272" s="29">
        <f t="shared" si="53"/>
        <v>0</v>
      </c>
      <c r="FF272" s="3" t="str">
        <f t="shared" si="59"/>
        <v/>
      </c>
      <c r="FG272" s="42" t="str">
        <f t="shared" si="60"/>
        <v/>
      </c>
      <c r="FH272" s="42" t="str">
        <f t="shared" si="60"/>
        <v/>
      </c>
      <c r="FI272" s="42" t="str">
        <f t="shared" si="60"/>
        <v/>
      </c>
      <c r="FK272" s="32">
        <v>1</v>
      </c>
      <c r="FL272" s="32">
        <v>269</v>
      </c>
      <c r="FM272" s="31">
        <v>1</v>
      </c>
      <c r="FN272" s="31">
        <v>32</v>
      </c>
      <c r="FO272" s="31">
        <v>50</v>
      </c>
      <c r="FP272" s="32" t="s">
        <v>25</v>
      </c>
      <c r="FQ272" s="32">
        <v>2.5000000000000001E-2</v>
      </c>
      <c r="FR272" s="32">
        <v>0</v>
      </c>
      <c r="FS272" s="32">
        <v>0</v>
      </c>
      <c r="FT272" s="32">
        <v>0</v>
      </c>
      <c r="FU272" s="32">
        <v>0</v>
      </c>
      <c r="FV272" s="39"/>
    </row>
    <row r="273" spans="1:178" ht="3" customHeight="1" x14ac:dyDescent="0.2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  <c r="DY273" s="39"/>
      <c r="DZ273" s="39"/>
      <c r="EA273" s="39"/>
      <c r="EB273" s="39"/>
      <c r="EC273" s="39"/>
      <c r="ED273" s="39"/>
      <c r="EE273" s="39"/>
      <c r="EF273" s="39"/>
      <c r="EG273" s="39"/>
      <c r="EH273" s="39"/>
      <c r="EI273" s="39"/>
      <c r="EJ273" s="39"/>
      <c r="EK273" s="39"/>
      <c r="EL273" s="39"/>
      <c r="EN273" s="24">
        <v>270</v>
      </c>
      <c r="EO273" s="38">
        <v>4</v>
      </c>
      <c r="EP273" s="38">
        <v>60</v>
      </c>
      <c r="EQ273" s="17">
        <v>556780</v>
      </c>
      <c r="ER273" s="17">
        <v>391460</v>
      </c>
      <c r="ES273" s="41">
        <f t="shared" si="51"/>
        <v>304.62</v>
      </c>
      <c r="ET273" s="41">
        <f t="shared" si="52"/>
        <v>196.07699265599999</v>
      </c>
      <c r="EU273" s="41">
        <f t="shared" si="54"/>
        <v>108.54300734400002</v>
      </c>
      <c r="EV273" s="27" t="str">
        <f t="shared" si="55"/>
        <v>4,60</v>
      </c>
      <c r="EW273" s="28">
        <v>2</v>
      </c>
      <c r="EX273" s="28">
        <v>1</v>
      </c>
      <c r="EY273" s="28">
        <v>23</v>
      </c>
      <c r="EZ273" s="28">
        <v>307.63</v>
      </c>
      <c r="FA273" s="27" t="str">
        <f t="shared" si="56"/>
        <v/>
      </c>
      <c r="FB273" s="28">
        <f t="shared" si="57"/>
        <v>0</v>
      </c>
      <c r="FC273" s="28">
        <f t="shared" si="57"/>
        <v>0</v>
      </c>
      <c r="FD273" s="28">
        <f t="shared" si="58"/>
        <v>307.63</v>
      </c>
      <c r="FE273" s="29">
        <f t="shared" si="53"/>
        <v>0</v>
      </c>
      <c r="FF273" s="3" t="str">
        <f t="shared" si="59"/>
        <v/>
      </c>
      <c r="FG273" s="42" t="str">
        <f t="shared" si="60"/>
        <v/>
      </c>
      <c r="FH273" s="42" t="str">
        <f t="shared" si="60"/>
        <v/>
      </c>
      <c r="FI273" s="42" t="str">
        <f t="shared" si="60"/>
        <v/>
      </c>
      <c r="FK273" s="32">
        <v>1</v>
      </c>
      <c r="FL273" s="32">
        <v>270</v>
      </c>
      <c r="FM273" s="31">
        <v>1</v>
      </c>
      <c r="FN273" s="31">
        <v>24</v>
      </c>
      <c r="FO273" s="31">
        <v>46</v>
      </c>
      <c r="FP273" s="32" t="s">
        <v>25</v>
      </c>
      <c r="FQ273" s="32">
        <v>4.4999999999999998E-2</v>
      </c>
      <c r="FR273" s="32">
        <v>0</v>
      </c>
      <c r="FS273" s="32">
        <v>0</v>
      </c>
      <c r="FT273" s="32">
        <v>0</v>
      </c>
      <c r="FU273" s="32">
        <v>0</v>
      </c>
      <c r="FV273" s="39"/>
    </row>
    <row r="274" spans="1:178" ht="3" customHeight="1" x14ac:dyDescent="0.2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  <c r="DY274" s="39"/>
      <c r="DZ274" s="39"/>
      <c r="EA274" s="39"/>
      <c r="EB274" s="39"/>
      <c r="EC274" s="39"/>
      <c r="ED274" s="39"/>
      <c r="EE274" s="39"/>
      <c r="EF274" s="39"/>
      <c r="EG274" s="39"/>
      <c r="EH274" s="39"/>
      <c r="EI274" s="39"/>
      <c r="EJ274" s="39"/>
      <c r="EK274" s="39"/>
      <c r="EL274" s="39"/>
      <c r="EN274" s="24">
        <v>271</v>
      </c>
      <c r="EO274" s="38">
        <v>4</v>
      </c>
      <c r="EP274" s="38">
        <v>61</v>
      </c>
      <c r="EQ274" s="17">
        <v>556820</v>
      </c>
      <c r="ER274" s="17">
        <v>391460</v>
      </c>
      <c r="ES274" s="41">
        <f t="shared" si="51"/>
        <v>303.94</v>
      </c>
      <c r="ET274" s="41">
        <f t="shared" si="52"/>
        <v>196.04639073600001</v>
      </c>
      <c r="EU274" s="41">
        <f t="shared" si="54"/>
        <v>107.89360926399999</v>
      </c>
      <c r="EV274" s="27" t="str">
        <f t="shared" si="55"/>
        <v>4,61</v>
      </c>
      <c r="EW274" s="28">
        <v>2</v>
      </c>
      <c r="EX274" s="28">
        <v>1</v>
      </c>
      <c r="EY274" s="28">
        <v>24</v>
      </c>
      <c r="EZ274" s="28">
        <v>307.48200000000003</v>
      </c>
      <c r="FA274" s="27" t="str">
        <f t="shared" si="56"/>
        <v/>
      </c>
      <c r="FB274" s="28">
        <f t="shared" si="57"/>
        <v>0</v>
      </c>
      <c r="FC274" s="28">
        <f t="shared" si="57"/>
        <v>0</v>
      </c>
      <c r="FD274" s="28">
        <f t="shared" si="58"/>
        <v>307.48200000000003</v>
      </c>
      <c r="FE274" s="29">
        <f t="shared" si="53"/>
        <v>0</v>
      </c>
      <c r="FF274" s="3" t="str">
        <f t="shared" si="59"/>
        <v/>
      </c>
      <c r="FG274" s="42" t="str">
        <f t="shared" si="60"/>
        <v/>
      </c>
      <c r="FH274" s="42" t="str">
        <f t="shared" si="60"/>
        <v/>
      </c>
      <c r="FI274" s="42" t="str">
        <f t="shared" si="60"/>
        <v/>
      </c>
      <c r="FK274" s="32">
        <v>1</v>
      </c>
      <c r="FL274" s="32">
        <v>271</v>
      </c>
      <c r="FM274" s="31">
        <v>1</v>
      </c>
      <c r="FN274" s="31">
        <v>33</v>
      </c>
      <c r="FO274" s="31">
        <v>33</v>
      </c>
      <c r="FP274" s="32" t="s">
        <v>25</v>
      </c>
      <c r="FQ274" s="32">
        <v>2.5000000000000001E-2</v>
      </c>
      <c r="FR274" s="32">
        <v>0</v>
      </c>
      <c r="FS274" s="32">
        <v>0</v>
      </c>
      <c r="FT274" s="32">
        <v>0</v>
      </c>
      <c r="FU274" s="32">
        <v>0</v>
      </c>
      <c r="FV274" s="39"/>
    </row>
    <row r="275" spans="1:178" ht="3" customHeight="1" x14ac:dyDescent="0.2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N275" s="24">
        <v>272</v>
      </c>
      <c r="EO275" s="38">
        <v>4</v>
      </c>
      <c r="EP275" s="38">
        <v>62</v>
      </c>
      <c r="EQ275" s="17">
        <v>556860</v>
      </c>
      <c r="ER275" s="17">
        <v>391460</v>
      </c>
      <c r="ES275" s="41">
        <f t="shared" si="51"/>
        <v>303.25</v>
      </c>
      <c r="ET275" s="41">
        <f t="shared" si="52"/>
        <v>196.015788816</v>
      </c>
      <c r="EU275" s="41">
        <f t="shared" si="54"/>
        <v>107.234211184</v>
      </c>
      <c r="EV275" s="27" t="str">
        <f t="shared" si="55"/>
        <v>4,62</v>
      </c>
      <c r="EW275" s="28">
        <v>2</v>
      </c>
      <c r="EX275" s="28">
        <v>1</v>
      </c>
      <c r="EY275" s="28">
        <v>25</v>
      </c>
      <c r="EZ275" s="28">
        <v>307.334</v>
      </c>
      <c r="FA275" s="27" t="str">
        <f t="shared" si="56"/>
        <v/>
      </c>
      <c r="FB275" s="28">
        <f t="shared" si="57"/>
        <v>0</v>
      </c>
      <c r="FC275" s="28">
        <f t="shared" si="57"/>
        <v>0</v>
      </c>
      <c r="FD275" s="28">
        <f t="shared" si="58"/>
        <v>307.334</v>
      </c>
      <c r="FE275" s="29">
        <f t="shared" si="53"/>
        <v>0</v>
      </c>
      <c r="FF275" s="3" t="str">
        <f t="shared" si="59"/>
        <v/>
      </c>
      <c r="FG275" s="42" t="str">
        <f t="shared" si="60"/>
        <v/>
      </c>
      <c r="FH275" s="42" t="str">
        <f t="shared" si="60"/>
        <v/>
      </c>
      <c r="FI275" s="42" t="str">
        <f t="shared" si="60"/>
        <v/>
      </c>
      <c r="FK275" s="32">
        <v>1</v>
      </c>
      <c r="FL275" s="32">
        <v>272</v>
      </c>
      <c r="FM275" s="31">
        <v>1</v>
      </c>
      <c r="FN275" s="31">
        <v>36</v>
      </c>
      <c r="FO275" s="31">
        <v>29</v>
      </c>
      <c r="FP275" s="32" t="s">
        <v>25</v>
      </c>
      <c r="FQ275" s="32">
        <v>2.5000000000000001E-2</v>
      </c>
      <c r="FR275" s="32">
        <v>0</v>
      </c>
      <c r="FS275" s="32">
        <v>0</v>
      </c>
      <c r="FT275" s="32">
        <v>0</v>
      </c>
      <c r="FU275" s="32">
        <v>0</v>
      </c>
      <c r="FV275" s="39"/>
    </row>
    <row r="276" spans="1:178" ht="3" customHeight="1" x14ac:dyDescent="0.2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/>
      <c r="CS276" s="39"/>
      <c r="CT276" s="39"/>
      <c r="CU276" s="39"/>
      <c r="CV276" s="39"/>
      <c r="CW276" s="39"/>
      <c r="CX276" s="39"/>
      <c r="CY276" s="39"/>
      <c r="CZ276" s="39"/>
      <c r="DA276" s="39"/>
      <c r="DB276" s="39"/>
      <c r="DC276" s="39"/>
      <c r="DD276" s="39"/>
      <c r="DE276" s="39"/>
      <c r="DF276" s="39"/>
      <c r="DG276" s="39"/>
      <c r="DH276" s="39"/>
      <c r="DI276" s="39"/>
      <c r="DJ276" s="39"/>
      <c r="DK276" s="39"/>
      <c r="DL276" s="39"/>
      <c r="DM276" s="39"/>
      <c r="DN276" s="39"/>
      <c r="DO276" s="39"/>
      <c r="DP276" s="39"/>
      <c r="DQ276" s="39"/>
      <c r="DR276" s="39"/>
      <c r="DS276" s="39"/>
      <c r="DT276" s="39"/>
      <c r="DU276" s="39"/>
      <c r="DV276" s="39"/>
      <c r="DW276" s="39"/>
      <c r="DX276" s="39"/>
      <c r="DY276" s="39"/>
      <c r="DZ276" s="39"/>
      <c r="EA276" s="39"/>
      <c r="EB276" s="39"/>
      <c r="EC276" s="39"/>
      <c r="ED276" s="39"/>
      <c r="EE276" s="39"/>
      <c r="EF276" s="39"/>
      <c r="EG276" s="39"/>
      <c r="EH276" s="39"/>
      <c r="EI276" s="39"/>
      <c r="EJ276" s="39"/>
      <c r="EK276" s="39"/>
      <c r="EL276" s="39"/>
      <c r="EN276" s="24">
        <v>273</v>
      </c>
      <c r="EO276" s="38">
        <v>4</v>
      </c>
      <c r="EP276" s="38">
        <v>63</v>
      </c>
      <c r="EQ276" s="17">
        <v>556900</v>
      </c>
      <c r="ER276" s="17">
        <v>391460</v>
      </c>
      <c r="ES276" s="41">
        <f t="shared" si="51"/>
        <v>302.56</v>
      </c>
      <c r="ET276" s="41">
        <f t="shared" si="52"/>
        <v>195.98828975999999</v>
      </c>
      <c r="EU276" s="41">
        <f t="shared" si="54"/>
        <v>106.57171024000002</v>
      </c>
      <c r="EV276" s="27" t="str">
        <f t="shared" si="55"/>
        <v>4,63</v>
      </c>
      <c r="EW276" s="28">
        <v>2</v>
      </c>
      <c r="EX276" s="28">
        <v>1</v>
      </c>
      <c r="EY276" s="28">
        <v>26</v>
      </c>
      <c r="EZ276" s="28">
        <v>307.149</v>
      </c>
      <c r="FA276" s="27" t="str">
        <f t="shared" si="56"/>
        <v/>
      </c>
      <c r="FB276" s="28">
        <f t="shared" si="57"/>
        <v>0</v>
      </c>
      <c r="FC276" s="28">
        <f t="shared" si="57"/>
        <v>0</v>
      </c>
      <c r="FD276" s="28">
        <f t="shared" si="58"/>
        <v>307.149</v>
      </c>
      <c r="FE276" s="29">
        <f t="shared" si="53"/>
        <v>0</v>
      </c>
      <c r="FF276" s="3" t="str">
        <f t="shared" si="59"/>
        <v/>
      </c>
      <c r="FG276" s="42" t="str">
        <f t="shared" si="60"/>
        <v/>
      </c>
      <c r="FH276" s="42" t="str">
        <f t="shared" si="60"/>
        <v/>
      </c>
      <c r="FI276" s="42" t="str">
        <f t="shared" si="60"/>
        <v/>
      </c>
      <c r="FK276" s="32">
        <v>1</v>
      </c>
      <c r="FL276" s="32">
        <v>273</v>
      </c>
      <c r="FM276" s="31">
        <v>1</v>
      </c>
      <c r="FN276" s="31">
        <v>36</v>
      </c>
      <c r="FO276" s="31">
        <v>38</v>
      </c>
      <c r="FP276" s="32" t="s">
        <v>25</v>
      </c>
      <c r="FQ276" s="32">
        <v>2.5000000000000001E-2</v>
      </c>
      <c r="FR276" s="32">
        <v>0</v>
      </c>
      <c r="FS276" s="32">
        <v>0</v>
      </c>
      <c r="FT276" s="32">
        <v>0</v>
      </c>
      <c r="FU276" s="32">
        <v>0</v>
      </c>
      <c r="FV276" s="39"/>
    </row>
    <row r="277" spans="1:178" ht="3" customHeight="1" x14ac:dyDescent="0.2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  <c r="CT277" s="39"/>
      <c r="CU277" s="39"/>
      <c r="CV277" s="39"/>
      <c r="CW277" s="39"/>
      <c r="CX277" s="39"/>
      <c r="CY277" s="39"/>
      <c r="CZ277" s="39"/>
      <c r="DA277" s="39"/>
      <c r="DB277" s="39"/>
      <c r="DC277" s="39"/>
      <c r="DD277" s="39"/>
      <c r="DE277" s="39"/>
      <c r="DF277" s="39"/>
      <c r="DG277" s="39"/>
      <c r="DH277" s="39"/>
      <c r="DI277" s="39"/>
      <c r="DJ277" s="39"/>
      <c r="DK277" s="39"/>
      <c r="DL277" s="39"/>
      <c r="DM277" s="39"/>
      <c r="DN277" s="39"/>
      <c r="DO277" s="39"/>
      <c r="DP277" s="39"/>
      <c r="DQ277" s="39"/>
      <c r="DR277" s="39"/>
      <c r="DS277" s="39"/>
      <c r="DT277" s="39"/>
      <c r="DU277" s="39"/>
      <c r="DV277" s="39"/>
      <c r="DW277" s="39"/>
      <c r="DX277" s="39"/>
      <c r="DY277" s="39"/>
      <c r="DZ277" s="39"/>
      <c r="EA277" s="39"/>
      <c r="EB277" s="39"/>
      <c r="EC277" s="39"/>
      <c r="ED277" s="39"/>
      <c r="EE277" s="39"/>
      <c r="EF277" s="39"/>
      <c r="EG277" s="39"/>
      <c r="EH277" s="39"/>
      <c r="EI277" s="39"/>
      <c r="EJ277" s="39"/>
      <c r="EK277" s="39"/>
      <c r="EL277" s="39"/>
      <c r="EN277" s="24">
        <v>274</v>
      </c>
      <c r="EO277" s="38">
        <v>4</v>
      </c>
      <c r="EP277" s="38">
        <v>64</v>
      </c>
      <c r="EQ277" s="17">
        <v>556940</v>
      </c>
      <c r="ER277" s="17">
        <v>391460</v>
      </c>
      <c r="ES277" s="41">
        <f t="shared" si="51"/>
        <v>303.64999999999998</v>
      </c>
      <c r="ET277" s="41">
        <f t="shared" si="52"/>
        <v>195.95969342399999</v>
      </c>
      <c r="EU277" s="41">
        <f t="shared" si="54"/>
        <v>107.69030657599998</v>
      </c>
      <c r="EV277" s="27" t="str">
        <f t="shared" si="55"/>
        <v>4,64</v>
      </c>
      <c r="EW277" s="28">
        <v>2</v>
      </c>
      <c r="EX277" s="28">
        <v>1</v>
      </c>
      <c r="EY277" s="28">
        <v>27</v>
      </c>
      <c r="EZ277" s="28">
        <v>306.96499999999997</v>
      </c>
      <c r="FA277" s="27" t="str">
        <f t="shared" si="56"/>
        <v/>
      </c>
      <c r="FB277" s="28">
        <f t="shared" si="57"/>
        <v>0</v>
      </c>
      <c r="FC277" s="28">
        <f t="shared" si="57"/>
        <v>0</v>
      </c>
      <c r="FD277" s="28">
        <f t="shared" si="58"/>
        <v>306.96499999999997</v>
      </c>
      <c r="FE277" s="29">
        <f t="shared" si="53"/>
        <v>0</v>
      </c>
      <c r="FF277" s="3" t="str">
        <f t="shared" si="59"/>
        <v/>
      </c>
      <c r="FG277" s="42" t="str">
        <f t="shared" si="60"/>
        <v/>
      </c>
      <c r="FH277" s="42" t="str">
        <f t="shared" si="60"/>
        <v/>
      </c>
      <c r="FI277" s="42" t="str">
        <f t="shared" si="60"/>
        <v/>
      </c>
      <c r="FK277" s="32">
        <v>1</v>
      </c>
      <c r="FL277" s="32">
        <v>274</v>
      </c>
      <c r="FM277" s="31">
        <v>1</v>
      </c>
      <c r="FN277" s="31">
        <v>39</v>
      </c>
      <c r="FO277" s="31">
        <v>40</v>
      </c>
      <c r="FP277" s="32" t="s">
        <v>25</v>
      </c>
      <c r="FQ277" s="32">
        <v>4.4999999999999998E-2</v>
      </c>
      <c r="FR277" s="32">
        <v>0</v>
      </c>
      <c r="FS277" s="32">
        <v>0</v>
      </c>
      <c r="FT277" s="32">
        <v>0</v>
      </c>
      <c r="FU277" s="32">
        <v>0</v>
      </c>
      <c r="FV277" s="39"/>
    </row>
    <row r="278" spans="1:178" ht="3" customHeight="1" x14ac:dyDescent="0.2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/>
      <c r="CS278" s="39"/>
      <c r="CT278" s="39"/>
      <c r="CU278" s="39"/>
      <c r="CV278" s="39"/>
      <c r="CW278" s="39"/>
      <c r="CX278" s="39"/>
      <c r="CY278" s="39"/>
      <c r="CZ278" s="39"/>
      <c r="DA278" s="39"/>
      <c r="DB278" s="39"/>
      <c r="DC278" s="39"/>
      <c r="DD278" s="39"/>
      <c r="DE278" s="39"/>
      <c r="DF278" s="39"/>
      <c r="DG278" s="39"/>
      <c r="DH278" s="39"/>
      <c r="DI278" s="39"/>
      <c r="DJ278" s="39"/>
      <c r="DK278" s="39"/>
      <c r="DL278" s="39"/>
      <c r="DM278" s="39"/>
      <c r="DN278" s="39"/>
      <c r="DO278" s="39"/>
      <c r="DP278" s="39"/>
      <c r="DQ278" s="39"/>
      <c r="DR278" s="39"/>
      <c r="DS278" s="39"/>
      <c r="DT278" s="39"/>
      <c r="DU278" s="39"/>
      <c r="DV278" s="39"/>
      <c r="DW278" s="39"/>
      <c r="DX278" s="39"/>
      <c r="DY278" s="39"/>
      <c r="DZ278" s="39"/>
      <c r="EA278" s="39"/>
      <c r="EB278" s="39"/>
      <c r="EC278" s="39"/>
      <c r="ED278" s="39"/>
      <c r="EE278" s="39"/>
      <c r="EF278" s="39"/>
      <c r="EG278" s="39"/>
      <c r="EH278" s="39"/>
      <c r="EI278" s="39"/>
      <c r="EJ278" s="39"/>
      <c r="EK278" s="39"/>
      <c r="EL278" s="39"/>
      <c r="EN278" s="24">
        <v>275</v>
      </c>
      <c r="EO278" s="38">
        <v>4</v>
      </c>
      <c r="EP278" s="38">
        <v>65</v>
      </c>
      <c r="EQ278" s="17">
        <v>556980</v>
      </c>
      <c r="ER278" s="17">
        <v>391460</v>
      </c>
      <c r="ES278" s="41">
        <f t="shared" si="51"/>
        <v>304.74</v>
      </c>
      <c r="ET278" s="41">
        <f t="shared" si="52"/>
        <v>195.92728099199999</v>
      </c>
      <c r="EU278" s="41">
        <f t="shared" si="54"/>
        <v>108.81271900800002</v>
      </c>
      <c r="EV278" s="27" t="str">
        <f t="shared" si="55"/>
        <v>4,65</v>
      </c>
      <c r="EW278" s="28">
        <v>2</v>
      </c>
      <c r="EX278" s="28">
        <v>1</v>
      </c>
      <c r="EY278" s="28">
        <v>28</v>
      </c>
      <c r="EZ278" s="28">
        <v>306.77999999999997</v>
      </c>
      <c r="FA278" s="27" t="str">
        <f t="shared" si="56"/>
        <v/>
      </c>
      <c r="FB278" s="28">
        <f t="shared" si="57"/>
        <v>0</v>
      </c>
      <c r="FC278" s="28">
        <f t="shared" si="57"/>
        <v>0</v>
      </c>
      <c r="FD278" s="28">
        <f t="shared" si="58"/>
        <v>306.77999999999997</v>
      </c>
      <c r="FE278" s="29">
        <f t="shared" si="53"/>
        <v>0</v>
      </c>
      <c r="FF278" s="3" t="str">
        <f t="shared" si="59"/>
        <v/>
      </c>
      <c r="FG278" s="42" t="str">
        <f t="shared" si="60"/>
        <v/>
      </c>
      <c r="FH278" s="42" t="str">
        <f t="shared" si="60"/>
        <v/>
      </c>
      <c r="FI278" s="42" t="str">
        <f t="shared" si="60"/>
        <v/>
      </c>
      <c r="FK278" s="32">
        <v>1</v>
      </c>
      <c r="FL278" s="32">
        <v>275</v>
      </c>
      <c r="FM278" s="31">
        <v>1</v>
      </c>
      <c r="FN278" s="31">
        <v>28</v>
      </c>
      <c r="FO278" s="31">
        <v>30</v>
      </c>
      <c r="FP278" s="32" t="s">
        <v>25</v>
      </c>
      <c r="FQ278" s="32">
        <v>2.5000000000000001E-2</v>
      </c>
      <c r="FR278" s="32">
        <v>0</v>
      </c>
      <c r="FS278" s="32">
        <v>0</v>
      </c>
      <c r="FT278" s="32">
        <v>0</v>
      </c>
      <c r="FU278" s="32">
        <v>0</v>
      </c>
      <c r="FV278" s="39"/>
    </row>
    <row r="279" spans="1:178" ht="3" customHeight="1" x14ac:dyDescent="0.2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/>
      <c r="CS279" s="39"/>
      <c r="CT279" s="39"/>
      <c r="CU279" s="39"/>
      <c r="CV279" s="39"/>
      <c r="CW279" s="39"/>
      <c r="CX279" s="39"/>
      <c r="CY279" s="39"/>
      <c r="CZ279" s="39"/>
      <c r="DA279" s="39"/>
      <c r="DB279" s="39"/>
      <c r="DC279" s="39"/>
      <c r="DD279" s="39"/>
      <c r="DE279" s="39"/>
      <c r="DF279" s="39"/>
      <c r="DG279" s="39"/>
      <c r="DH279" s="39"/>
      <c r="DI279" s="39"/>
      <c r="DJ279" s="39"/>
      <c r="DK279" s="39"/>
      <c r="DL279" s="39"/>
      <c r="DM279" s="39"/>
      <c r="DN279" s="39"/>
      <c r="DO279" s="39"/>
      <c r="DP279" s="39"/>
      <c r="DQ279" s="39"/>
      <c r="DR279" s="39"/>
      <c r="DS279" s="39"/>
      <c r="DT279" s="39"/>
      <c r="DU279" s="39"/>
      <c r="DV279" s="39"/>
      <c r="DW279" s="39"/>
      <c r="DX279" s="39"/>
      <c r="DY279" s="39"/>
      <c r="DZ279" s="39"/>
      <c r="EA279" s="39"/>
      <c r="EB279" s="39"/>
      <c r="EC279" s="39"/>
      <c r="ED279" s="39"/>
      <c r="EE279" s="39"/>
      <c r="EF279" s="39"/>
      <c r="EG279" s="39"/>
      <c r="EH279" s="39"/>
      <c r="EI279" s="39"/>
      <c r="EJ279" s="39"/>
      <c r="EK279" s="39"/>
      <c r="EL279" s="39"/>
      <c r="EN279" s="24">
        <v>276</v>
      </c>
      <c r="EO279" s="38">
        <v>4</v>
      </c>
      <c r="EP279" s="38">
        <v>66</v>
      </c>
      <c r="EQ279" s="17">
        <v>557020</v>
      </c>
      <c r="ER279" s="17">
        <v>391460</v>
      </c>
      <c r="ES279" s="41">
        <f t="shared" si="51"/>
        <v>305.83</v>
      </c>
      <c r="ET279" s="41">
        <f t="shared" si="52"/>
        <v>195.89486855999999</v>
      </c>
      <c r="EU279" s="41">
        <f t="shared" si="54"/>
        <v>109.93513143999999</v>
      </c>
      <c r="EV279" s="27" t="str">
        <f t="shared" si="55"/>
        <v>4,66</v>
      </c>
      <c r="EW279" s="28">
        <v>2</v>
      </c>
      <c r="EX279" s="28">
        <v>1</v>
      </c>
      <c r="EY279" s="28">
        <v>29</v>
      </c>
      <c r="EZ279" s="28">
        <v>306.62</v>
      </c>
      <c r="FA279" s="27" t="str">
        <f t="shared" si="56"/>
        <v/>
      </c>
      <c r="FB279" s="28">
        <f t="shared" si="57"/>
        <v>0</v>
      </c>
      <c r="FC279" s="28">
        <f t="shared" si="57"/>
        <v>0</v>
      </c>
      <c r="FD279" s="28">
        <f t="shared" si="58"/>
        <v>306.62</v>
      </c>
      <c r="FE279" s="29">
        <f t="shared" si="53"/>
        <v>0</v>
      </c>
      <c r="FF279" s="3" t="str">
        <f t="shared" si="59"/>
        <v/>
      </c>
      <c r="FG279" s="42" t="str">
        <f t="shared" si="60"/>
        <v/>
      </c>
      <c r="FH279" s="42" t="str">
        <f t="shared" si="60"/>
        <v/>
      </c>
      <c r="FI279" s="42" t="str">
        <f t="shared" si="60"/>
        <v/>
      </c>
      <c r="FK279" s="32">
        <v>1</v>
      </c>
      <c r="FL279" s="32">
        <v>276</v>
      </c>
      <c r="FM279" s="31">
        <v>1</v>
      </c>
      <c r="FN279" s="31">
        <v>28</v>
      </c>
      <c r="FO279" s="31">
        <v>39</v>
      </c>
      <c r="FP279" s="32" t="s">
        <v>25</v>
      </c>
      <c r="FQ279" s="32">
        <v>2.5000000000000001E-2</v>
      </c>
      <c r="FR279" s="32">
        <v>0</v>
      </c>
      <c r="FS279" s="32">
        <v>0</v>
      </c>
      <c r="FT279" s="32">
        <v>0</v>
      </c>
      <c r="FU279" s="32">
        <v>0</v>
      </c>
      <c r="FV279" s="39"/>
    </row>
    <row r="280" spans="1:178" ht="3" customHeight="1" x14ac:dyDescent="0.2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/>
      <c r="CS280" s="39"/>
      <c r="CT280" s="39"/>
      <c r="CU280" s="39"/>
      <c r="CV280" s="39"/>
      <c r="CW280" s="39"/>
      <c r="CX280" s="39"/>
      <c r="CY280" s="39"/>
      <c r="CZ280" s="39"/>
      <c r="DA280" s="39"/>
      <c r="DB280" s="39"/>
      <c r="DC280" s="39"/>
      <c r="DD280" s="39"/>
      <c r="DE280" s="39"/>
      <c r="DF280" s="39"/>
      <c r="DG280" s="39"/>
      <c r="DH280" s="39"/>
      <c r="DI280" s="39"/>
      <c r="DJ280" s="39"/>
      <c r="DK280" s="39"/>
      <c r="DL280" s="39"/>
      <c r="DM280" s="39"/>
      <c r="DN280" s="39"/>
      <c r="DO280" s="39"/>
      <c r="DP280" s="39"/>
      <c r="DQ280" s="39"/>
      <c r="DR280" s="39"/>
      <c r="DS280" s="39"/>
      <c r="DT280" s="39"/>
      <c r="DU280" s="39"/>
      <c r="DV280" s="39"/>
      <c r="DW280" s="39"/>
      <c r="DX280" s="39"/>
      <c r="DY280" s="39"/>
      <c r="DZ280" s="39"/>
      <c r="EA280" s="39"/>
      <c r="EB280" s="39"/>
      <c r="EC280" s="39"/>
      <c r="ED280" s="39"/>
      <c r="EE280" s="39"/>
      <c r="EF280" s="39"/>
      <c r="EG280" s="39"/>
      <c r="EH280" s="39"/>
      <c r="EI280" s="39"/>
      <c r="EJ280" s="39"/>
      <c r="EK280" s="39"/>
      <c r="EL280" s="39"/>
      <c r="EN280" s="24">
        <v>277</v>
      </c>
      <c r="EO280" s="38">
        <v>4</v>
      </c>
      <c r="EP280" s="38">
        <v>67</v>
      </c>
      <c r="EQ280" s="17">
        <v>557060</v>
      </c>
      <c r="ER280" s="17">
        <v>391460</v>
      </c>
      <c r="ES280" s="41">
        <f t="shared" si="51"/>
        <v>306.92</v>
      </c>
      <c r="ET280" s="41">
        <f t="shared" si="52"/>
        <v>195.86245612799999</v>
      </c>
      <c r="EU280" s="41">
        <f t="shared" si="54"/>
        <v>111.05754387200002</v>
      </c>
      <c r="EV280" s="27" t="str">
        <f t="shared" si="55"/>
        <v>4,67</v>
      </c>
      <c r="EW280" s="28">
        <v>2</v>
      </c>
      <c r="EX280" s="28">
        <v>1</v>
      </c>
      <c r="EY280" s="28">
        <v>30</v>
      </c>
      <c r="EZ280" s="28">
        <v>306.459</v>
      </c>
      <c r="FA280" s="27" t="str">
        <f t="shared" si="56"/>
        <v/>
      </c>
      <c r="FB280" s="28">
        <f t="shared" si="57"/>
        <v>0</v>
      </c>
      <c r="FC280" s="28">
        <f t="shared" si="57"/>
        <v>0</v>
      </c>
      <c r="FD280" s="28">
        <f t="shared" si="58"/>
        <v>306.459</v>
      </c>
      <c r="FE280" s="29">
        <f t="shared" si="53"/>
        <v>0</v>
      </c>
      <c r="FF280" s="3" t="str">
        <f t="shared" si="59"/>
        <v/>
      </c>
      <c r="FG280" s="42" t="str">
        <f t="shared" si="60"/>
        <v/>
      </c>
      <c r="FH280" s="42" t="str">
        <f t="shared" si="60"/>
        <v/>
      </c>
      <c r="FI280" s="42" t="str">
        <f t="shared" si="60"/>
        <v/>
      </c>
      <c r="FK280" s="32">
        <v>1</v>
      </c>
      <c r="FL280" s="32">
        <v>277</v>
      </c>
      <c r="FM280" s="31">
        <v>1</v>
      </c>
      <c r="FN280" s="31">
        <v>31</v>
      </c>
      <c r="FO280" s="31">
        <v>35</v>
      </c>
      <c r="FP280" s="32" t="s">
        <v>25</v>
      </c>
      <c r="FQ280" s="32">
        <v>2.5000000000000001E-2</v>
      </c>
      <c r="FR280" s="32">
        <v>0</v>
      </c>
      <c r="FS280" s="32">
        <v>0</v>
      </c>
      <c r="FT280" s="32">
        <v>0</v>
      </c>
      <c r="FU280" s="32">
        <v>0</v>
      </c>
      <c r="FV280" s="39"/>
    </row>
    <row r="281" spans="1:178" ht="3" customHeight="1" x14ac:dyDescent="0.2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/>
      <c r="CS281" s="39"/>
      <c r="CT281" s="39"/>
      <c r="CU281" s="39"/>
      <c r="CV281" s="39"/>
      <c r="CW281" s="39"/>
      <c r="CX281" s="39"/>
      <c r="CY281" s="39"/>
      <c r="CZ281" s="39"/>
      <c r="DA281" s="39"/>
      <c r="DB281" s="39"/>
      <c r="DC281" s="39"/>
      <c r="DD281" s="39"/>
      <c r="DE281" s="39"/>
      <c r="DF281" s="39"/>
      <c r="DG281" s="39"/>
      <c r="DH281" s="39"/>
      <c r="DI281" s="39"/>
      <c r="DJ281" s="39"/>
      <c r="DK281" s="39"/>
      <c r="DL281" s="39"/>
      <c r="DM281" s="39"/>
      <c r="DN281" s="39"/>
      <c r="DO281" s="39"/>
      <c r="DP281" s="39"/>
      <c r="DQ281" s="39"/>
      <c r="DR281" s="39"/>
      <c r="DS281" s="39"/>
      <c r="DT281" s="39"/>
      <c r="DU281" s="39"/>
      <c r="DV281" s="39"/>
      <c r="DW281" s="39"/>
      <c r="DX281" s="39"/>
      <c r="DY281" s="39"/>
      <c r="DZ281" s="39"/>
      <c r="EA281" s="39"/>
      <c r="EB281" s="39"/>
      <c r="EC281" s="39"/>
      <c r="ED281" s="39"/>
      <c r="EE281" s="39"/>
      <c r="EF281" s="39"/>
      <c r="EG281" s="39"/>
      <c r="EH281" s="39"/>
      <c r="EI281" s="39"/>
      <c r="EJ281" s="39"/>
      <c r="EK281" s="39"/>
      <c r="EL281" s="39"/>
      <c r="EN281" s="24">
        <v>278</v>
      </c>
      <c r="EO281" s="38">
        <v>4</v>
      </c>
      <c r="EP281" s="38">
        <v>68</v>
      </c>
      <c r="EQ281" s="17">
        <v>557100</v>
      </c>
      <c r="ER281" s="17">
        <v>391460</v>
      </c>
      <c r="ES281" s="41">
        <f t="shared" si="51"/>
        <v>305.99</v>
      </c>
      <c r="ET281" s="41">
        <f t="shared" si="52"/>
        <v>195.83004369599999</v>
      </c>
      <c r="EU281" s="41">
        <f t="shared" si="54"/>
        <v>110.15995630400002</v>
      </c>
      <c r="EV281" s="27" t="str">
        <f t="shared" si="55"/>
        <v>4,68</v>
      </c>
      <c r="EW281" s="28">
        <v>2</v>
      </c>
      <c r="EX281" s="28">
        <v>1</v>
      </c>
      <c r="EY281" s="28">
        <v>31</v>
      </c>
      <c r="EZ281" s="28">
        <v>306.29300000000001</v>
      </c>
      <c r="FA281" s="27" t="str">
        <f t="shared" si="56"/>
        <v/>
      </c>
      <c r="FB281" s="28">
        <f t="shared" si="57"/>
        <v>0</v>
      </c>
      <c r="FC281" s="28">
        <f t="shared" si="57"/>
        <v>0</v>
      </c>
      <c r="FD281" s="28">
        <f t="shared" si="58"/>
        <v>306.29300000000001</v>
      </c>
      <c r="FE281" s="29">
        <f t="shared" si="53"/>
        <v>0</v>
      </c>
      <c r="FF281" s="3" t="str">
        <f t="shared" si="59"/>
        <v/>
      </c>
      <c r="FG281" s="42" t="str">
        <f t="shared" si="60"/>
        <v/>
      </c>
      <c r="FH281" s="42" t="str">
        <f t="shared" si="60"/>
        <v/>
      </c>
      <c r="FI281" s="42" t="str">
        <f t="shared" si="60"/>
        <v/>
      </c>
      <c r="FK281" s="32">
        <v>1</v>
      </c>
      <c r="FL281" s="32">
        <v>278</v>
      </c>
      <c r="FM281" s="31">
        <v>1</v>
      </c>
      <c r="FN281" s="31">
        <v>28</v>
      </c>
      <c r="FO281" s="31">
        <v>48</v>
      </c>
      <c r="FP281" s="32" t="s">
        <v>25</v>
      </c>
      <c r="FQ281" s="32">
        <v>2.5000000000000001E-2</v>
      </c>
      <c r="FR281" s="32">
        <v>0</v>
      </c>
      <c r="FS281" s="32">
        <v>0</v>
      </c>
      <c r="FT281" s="32">
        <v>0</v>
      </c>
      <c r="FU281" s="32">
        <v>0</v>
      </c>
      <c r="FV281" s="39"/>
    </row>
    <row r="282" spans="1:178" ht="3" customHeight="1" x14ac:dyDescent="0.2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/>
      <c r="CS282" s="39"/>
      <c r="CT282" s="39"/>
      <c r="CU282" s="39"/>
      <c r="CV282" s="39"/>
      <c r="CW282" s="39"/>
      <c r="CX282" s="39"/>
      <c r="CY282" s="39"/>
      <c r="CZ282" s="39"/>
      <c r="DA282" s="39"/>
      <c r="DB282" s="39"/>
      <c r="DC282" s="39"/>
      <c r="DD282" s="39"/>
      <c r="DE282" s="39"/>
      <c r="DF282" s="39"/>
      <c r="DG282" s="39"/>
      <c r="DH282" s="39"/>
      <c r="DI282" s="39"/>
      <c r="DJ282" s="39"/>
      <c r="DK282" s="39"/>
      <c r="DL282" s="39"/>
      <c r="DM282" s="39"/>
      <c r="DN282" s="39"/>
      <c r="DO282" s="39"/>
      <c r="DP282" s="39"/>
      <c r="DQ282" s="39"/>
      <c r="DR282" s="39"/>
      <c r="DS282" s="39"/>
      <c r="DT282" s="39"/>
      <c r="DU282" s="39"/>
      <c r="DV282" s="39"/>
      <c r="DW282" s="39"/>
      <c r="DX282" s="39"/>
      <c r="DY282" s="39"/>
      <c r="DZ282" s="39"/>
      <c r="EA282" s="39"/>
      <c r="EB282" s="39"/>
      <c r="EC282" s="39"/>
      <c r="ED282" s="39"/>
      <c r="EE282" s="39"/>
      <c r="EF282" s="39"/>
      <c r="EG282" s="39"/>
      <c r="EH282" s="39"/>
      <c r="EI282" s="39"/>
      <c r="EJ282" s="39"/>
      <c r="EK282" s="39"/>
      <c r="EL282" s="39"/>
      <c r="EN282" s="24">
        <v>279</v>
      </c>
      <c r="EO282" s="38">
        <v>4</v>
      </c>
      <c r="EP282" s="38">
        <v>69</v>
      </c>
      <c r="EQ282" s="17">
        <v>557140</v>
      </c>
      <c r="ER282" s="17">
        <v>391460</v>
      </c>
      <c r="ES282" s="41">
        <f t="shared" si="51"/>
        <v>304.38</v>
      </c>
      <c r="ET282" s="41">
        <f t="shared" si="52"/>
        <v>195.809140512</v>
      </c>
      <c r="EU282" s="41">
        <f t="shared" si="54"/>
        <v>108.570859488</v>
      </c>
      <c r="EV282" s="27" t="str">
        <f t="shared" si="55"/>
        <v>4,69</v>
      </c>
      <c r="EW282" s="28">
        <v>2</v>
      </c>
      <c r="EX282" s="28">
        <v>1</v>
      </c>
      <c r="EY282" s="28">
        <v>32</v>
      </c>
      <c r="EZ282" s="28">
        <v>306.12599999999998</v>
      </c>
      <c r="FA282" s="27" t="str">
        <f t="shared" si="56"/>
        <v/>
      </c>
      <c r="FB282" s="28">
        <f t="shared" si="57"/>
        <v>0</v>
      </c>
      <c r="FC282" s="28">
        <f t="shared" si="57"/>
        <v>0</v>
      </c>
      <c r="FD282" s="28">
        <f t="shared" si="58"/>
        <v>306.12599999999998</v>
      </c>
      <c r="FE282" s="29">
        <f t="shared" si="53"/>
        <v>0</v>
      </c>
      <c r="FF282" s="3" t="str">
        <f t="shared" si="59"/>
        <v/>
      </c>
      <c r="FG282" s="42" t="str">
        <f t="shared" si="60"/>
        <v/>
      </c>
      <c r="FH282" s="42" t="str">
        <f t="shared" si="60"/>
        <v/>
      </c>
      <c r="FI282" s="42" t="str">
        <f t="shared" si="60"/>
        <v/>
      </c>
      <c r="FK282" s="32">
        <v>1</v>
      </c>
      <c r="FL282" s="32">
        <v>279</v>
      </c>
      <c r="FM282" s="31">
        <v>1</v>
      </c>
      <c r="FN282" s="31">
        <v>31</v>
      </c>
      <c r="FO282" s="31">
        <v>44</v>
      </c>
      <c r="FP282" s="32" t="s">
        <v>25</v>
      </c>
      <c r="FQ282" s="32">
        <v>2.5000000000000001E-2</v>
      </c>
      <c r="FR282" s="32">
        <v>0</v>
      </c>
      <c r="FS282" s="32">
        <v>0</v>
      </c>
      <c r="FT282" s="32">
        <v>0</v>
      </c>
      <c r="FU282" s="32">
        <v>0</v>
      </c>
      <c r="FV282" s="39"/>
    </row>
    <row r="283" spans="1:178" ht="3" customHeight="1" x14ac:dyDescent="0.2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  <c r="CT283" s="39"/>
      <c r="CU283" s="39"/>
      <c r="CV283" s="39"/>
      <c r="CW283" s="39"/>
      <c r="CX283" s="39"/>
      <c r="CY283" s="39"/>
      <c r="CZ283" s="39"/>
      <c r="DA283" s="39"/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9"/>
      <c r="DM283" s="39"/>
      <c r="DN283" s="39"/>
      <c r="DO283" s="39"/>
      <c r="DP283" s="39"/>
      <c r="DQ283" s="39"/>
      <c r="DR283" s="39"/>
      <c r="DS283" s="39"/>
      <c r="DT283" s="39"/>
      <c r="DU283" s="39"/>
      <c r="DV283" s="39"/>
      <c r="DW283" s="39"/>
      <c r="DX283" s="39"/>
      <c r="DY283" s="39"/>
      <c r="DZ283" s="39"/>
      <c r="EA283" s="39"/>
      <c r="EB283" s="39"/>
      <c r="EC283" s="39"/>
      <c r="ED283" s="39"/>
      <c r="EE283" s="39"/>
      <c r="EF283" s="39"/>
      <c r="EG283" s="39"/>
      <c r="EH283" s="39"/>
      <c r="EI283" s="39"/>
      <c r="EJ283" s="39"/>
      <c r="EK283" s="39"/>
      <c r="EL283" s="39"/>
      <c r="EN283" s="24">
        <v>280</v>
      </c>
      <c r="EO283" s="38">
        <v>4</v>
      </c>
      <c r="EP283" s="38">
        <v>70</v>
      </c>
      <c r="EQ283" s="17">
        <v>557180</v>
      </c>
      <c r="ER283" s="17">
        <v>391460</v>
      </c>
      <c r="ES283" s="41">
        <f t="shared" si="51"/>
        <v>302.77999999999997</v>
      </c>
      <c r="ET283" s="41">
        <f t="shared" si="52"/>
        <v>195.784854047999</v>
      </c>
      <c r="EU283" s="41">
        <f t="shared" si="54"/>
        <v>106.99514595200097</v>
      </c>
      <c r="EV283" s="27" t="str">
        <f t="shared" si="55"/>
        <v>4,70</v>
      </c>
      <c r="EW283" s="28">
        <v>2</v>
      </c>
      <c r="EX283" s="28">
        <v>1</v>
      </c>
      <c r="EY283" s="28">
        <v>33</v>
      </c>
      <c r="EZ283" s="28">
        <v>305.95999999999998</v>
      </c>
      <c r="FA283" s="27" t="str">
        <f t="shared" si="56"/>
        <v/>
      </c>
      <c r="FB283" s="28">
        <f t="shared" si="57"/>
        <v>0</v>
      </c>
      <c r="FC283" s="28">
        <f t="shared" si="57"/>
        <v>0</v>
      </c>
      <c r="FD283" s="28">
        <f t="shared" si="58"/>
        <v>305.95999999999998</v>
      </c>
      <c r="FE283" s="29">
        <f t="shared" si="53"/>
        <v>0</v>
      </c>
      <c r="FF283" s="3" t="str">
        <f t="shared" si="59"/>
        <v/>
      </c>
      <c r="FG283" s="42" t="str">
        <f t="shared" si="60"/>
        <v/>
      </c>
      <c r="FH283" s="42" t="str">
        <f t="shared" si="60"/>
        <v/>
      </c>
      <c r="FI283" s="42" t="str">
        <f t="shared" si="60"/>
        <v/>
      </c>
      <c r="FK283" s="32">
        <v>1</v>
      </c>
      <c r="FL283" s="32">
        <v>280</v>
      </c>
      <c r="FM283" s="31">
        <v>1</v>
      </c>
      <c r="FN283" s="31">
        <v>40</v>
      </c>
      <c r="FO283" s="31">
        <v>31</v>
      </c>
      <c r="FP283" s="32" t="s">
        <v>25</v>
      </c>
      <c r="FQ283" s="32">
        <v>2.5000000000000001E-2</v>
      </c>
      <c r="FR283" s="32">
        <v>0</v>
      </c>
      <c r="FS283" s="32">
        <v>0</v>
      </c>
      <c r="FT283" s="32">
        <v>0</v>
      </c>
      <c r="FU283" s="32">
        <v>0</v>
      </c>
      <c r="FV283" s="39"/>
    </row>
    <row r="284" spans="1:178" ht="3" customHeight="1" x14ac:dyDescent="0.2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/>
      <c r="CS284" s="39"/>
      <c r="CT284" s="39"/>
      <c r="CU284" s="39"/>
      <c r="CV284" s="39"/>
      <c r="CW284" s="39"/>
      <c r="CX284" s="39"/>
      <c r="CY284" s="39"/>
      <c r="CZ284" s="39"/>
      <c r="DA284" s="39"/>
      <c r="DB284" s="39"/>
      <c r="DC284" s="39"/>
      <c r="DD284" s="39"/>
      <c r="DE284" s="39"/>
      <c r="DF284" s="39"/>
      <c r="DG284" s="39"/>
      <c r="DH284" s="39"/>
      <c r="DI284" s="39"/>
      <c r="DJ284" s="39"/>
      <c r="DK284" s="39"/>
      <c r="DL284" s="39"/>
      <c r="DM284" s="39"/>
      <c r="DN284" s="39"/>
      <c r="DO284" s="39"/>
      <c r="DP284" s="39"/>
      <c r="DQ284" s="39"/>
      <c r="DR284" s="39"/>
      <c r="DS284" s="39"/>
      <c r="DT284" s="39"/>
      <c r="DU284" s="39"/>
      <c r="DV284" s="39"/>
      <c r="DW284" s="39"/>
      <c r="DX284" s="39"/>
      <c r="DY284" s="39"/>
      <c r="DZ284" s="39"/>
      <c r="EA284" s="39"/>
      <c r="EB284" s="39"/>
      <c r="EC284" s="39"/>
      <c r="ED284" s="39"/>
      <c r="EE284" s="39"/>
      <c r="EF284" s="39"/>
      <c r="EG284" s="39"/>
      <c r="EH284" s="39"/>
      <c r="EI284" s="39"/>
      <c r="EJ284" s="39"/>
      <c r="EK284" s="39"/>
      <c r="EL284" s="39"/>
      <c r="EN284" s="24">
        <v>281</v>
      </c>
      <c r="EO284" s="38">
        <v>5</v>
      </c>
      <c r="EP284" s="38">
        <v>1</v>
      </c>
      <c r="EQ284" s="17">
        <v>554420</v>
      </c>
      <c r="ER284" s="17">
        <v>391420</v>
      </c>
      <c r="ES284" s="41">
        <f t="shared" si="51"/>
        <v>331.31</v>
      </c>
      <c r="ET284" s="41">
        <f t="shared" si="52"/>
        <v>199.00904063999999</v>
      </c>
      <c r="EU284" s="41">
        <f t="shared" si="54"/>
        <v>132.30095936000001</v>
      </c>
      <c r="EV284" s="27" t="str">
        <f t="shared" si="55"/>
        <v>5,1</v>
      </c>
      <c r="EW284" s="28">
        <v>2</v>
      </c>
      <c r="EX284" s="28">
        <v>1</v>
      </c>
      <c r="EY284" s="28">
        <v>34</v>
      </c>
      <c r="EZ284" s="28">
        <v>305.78500000000003</v>
      </c>
      <c r="FA284" s="27" t="str">
        <f t="shared" si="56"/>
        <v/>
      </c>
      <c r="FB284" s="28">
        <f t="shared" si="57"/>
        <v>0</v>
      </c>
      <c r="FC284" s="28">
        <f t="shared" si="57"/>
        <v>0</v>
      </c>
      <c r="FD284" s="28">
        <f t="shared" si="58"/>
        <v>305.78500000000003</v>
      </c>
      <c r="FE284" s="29">
        <f t="shared" si="53"/>
        <v>0</v>
      </c>
      <c r="FF284" s="3" t="str">
        <f t="shared" si="59"/>
        <v/>
      </c>
      <c r="FG284" s="42" t="str">
        <f t="shared" si="60"/>
        <v/>
      </c>
      <c r="FH284" s="42" t="str">
        <f t="shared" si="60"/>
        <v/>
      </c>
      <c r="FI284" s="42" t="str">
        <f t="shared" si="60"/>
        <v/>
      </c>
      <c r="FK284" s="32">
        <v>1</v>
      </c>
      <c r="FL284" s="32">
        <v>281</v>
      </c>
      <c r="FM284" s="31">
        <v>1</v>
      </c>
      <c r="FN284" s="31">
        <v>32</v>
      </c>
      <c r="FO284" s="31">
        <v>36</v>
      </c>
      <c r="FP284" s="32" t="s">
        <v>25</v>
      </c>
      <c r="FQ284" s="32">
        <v>2.5000000000000001E-2</v>
      </c>
      <c r="FR284" s="32">
        <v>0</v>
      </c>
      <c r="FS284" s="32">
        <v>0</v>
      </c>
      <c r="FT284" s="32">
        <v>0</v>
      </c>
      <c r="FU284" s="32">
        <v>0</v>
      </c>
      <c r="FV284" s="39"/>
    </row>
    <row r="285" spans="1:178" ht="3" customHeight="1" x14ac:dyDescent="0.2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  <c r="CT285" s="39"/>
      <c r="CU285" s="39"/>
      <c r="CV285" s="39"/>
      <c r="CW285" s="39"/>
      <c r="CX285" s="39"/>
      <c r="CY285" s="39"/>
      <c r="CZ285" s="39"/>
      <c r="DA285" s="39"/>
      <c r="DB285" s="39"/>
      <c r="DC285" s="39"/>
      <c r="DD285" s="39"/>
      <c r="DE285" s="39"/>
      <c r="DF285" s="39"/>
      <c r="DG285" s="39"/>
      <c r="DH285" s="39"/>
      <c r="DI285" s="39"/>
      <c r="DJ285" s="39"/>
      <c r="DK285" s="39"/>
      <c r="DL285" s="39"/>
      <c r="DM285" s="39"/>
      <c r="DN285" s="39"/>
      <c r="DO285" s="39"/>
      <c r="DP285" s="39"/>
      <c r="DQ285" s="39"/>
      <c r="DR285" s="39"/>
      <c r="DS285" s="39"/>
      <c r="DT285" s="39"/>
      <c r="DU285" s="39"/>
      <c r="DV285" s="39"/>
      <c r="DW285" s="39"/>
      <c r="DX285" s="39"/>
      <c r="DY285" s="39"/>
      <c r="DZ285" s="39"/>
      <c r="EA285" s="39"/>
      <c r="EB285" s="39"/>
      <c r="EC285" s="39"/>
      <c r="ED285" s="39"/>
      <c r="EE285" s="39"/>
      <c r="EF285" s="39"/>
      <c r="EG285" s="39"/>
      <c r="EH285" s="39"/>
      <c r="EI285" s="39"/>
      <c r="EJ285" s="39"/>
      <c r="EK285" s="39"/>
      <c r="EL285" s="39"/>
      <c r="EN285" s="24">
        <v>282</v>
      </c>
      <c r="EO285" s="38">
        <v>5</v>
      </c>
      <c r="EP285" s="38">
        <v>2</v>
      </c>
      <c r="EQ285" s="17">
        <v>554460</v>
      </c>
      <c r="ER285" s="17">
        <v>391420</v>
      </c>
      <c r="ES285" s="41">
        <f t="shared" si="51"/>
        <v>331.46</v>
      </c>
      <c r="ET285" s="41">
        <f t="shared" si="52"/>
        <v>198.949110864</v>
      </c>
      <c r="EU285" s="41">
        <f t="shared" si="54"/>
        <v>132.51088913599997</v>
      </c>
      <c r="EV285" s="27" t="str">
        <f t="shared" si="55"/>
        <v>5,2</v>
      </c>
      <c r="EW285" s="28">
        <v>2</v>
      </c>
      <c r="EX285" s="28">
        <v>1</v>
      </c>
      <c r="EY285" s="28">
        <v>35</v>
      </c>
      <c r="EZ285" s="28">
        <v>305.60899999999998</v>
      </c>
      <c r="FA285" s="27" t="str">
        <f t="shared" si="56"/>
        <v/>
      </c>
      <c r="FB285" s="28">
        <f t="shared" si="57"/>
        <v>0</v>
      </c>
      <c r="FC285" s="28">
        <f t="shared" si="57"/>
        <v>0</v>
      </c>
      <c r="FD285" s="28">
        <f t="shared" si="58"/>
        <v>305.60899999999998</v>
      </c>
      <c r="FE285" s="29">
        <f t="shared" si="53"/>
        <v>0</v>
      </c>
      <c r="FF285" s="3" t="str">
        <f t="shared" si="59"/>
        <v/>
      </c>
      <c r="FG285" s="42" t="str">
        <f t="shared" ref="FG285:FI304" si="61">IF(ISNUMBER($FF285),INDEX($FB$4:$FD$575,MATCH($FF285,$FE$4:$FE$575,0),FG$3),"")</f>
        <v/>
      </c>
      <c r="FH285" s="42" t="str">
        <f t="shared" si="61"/>
        <v/>
      </c>
      <c r="FI285" s="42" t="str">
        <f t="shared" si="61"/>
        <v/>
      </c>
      <c r="FK285" s="32">
        <v>1</v>
      </c>
      <c r="FL285" s="32">
        <v>282</v>
      </c>
      <c r="FM285" s="31">
        <v>1</v>
      </c>
      <c r="FN285" s="31">
        <v>32</v>
      </c>
      <c r="FO285" s="31">
        <v>45</v>
      </c>
      <c r="FP285" s="32" t="s">
        <v>25</v>
      </c>
      <c r="FQ285" s="32">
        <v>2.5000000000000001E-2</v>
      </c>
      <c r="FR285" s="32">
        <v>0</v>
      </c>
      <c r="FS285" s="32">
        <v>0</v>
      </c>
      <c r="FT285" s="32">
        <v>0</v>
      </c>
      <c r="FU285" s="32">
        <v>0</v>
      </c>
      <c r="FV285" s="39"/>
    </row>
    <row r="286" spans="1:178" ht="3" customHeight="1" x14ac:dyDescent="0.2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9"/>
      <c r="DM286" s="39"/>
      <c r="DN286" s="39"/>
      <c r="DO286" s="39"/>
      <c r="DP286" s="39"/>
      <c r="DQ286" s="39"/>
      <c r="DR286" s="39"/>
      <c r="DS286" s="39"/>
      <c r="DT286" s="39"/>
      <c r="DU286" s="39"/>
      <c r="DV286" s="39"/>
      <c r="DW286" s="39"/>
      <c r="DX286" s="39"/>
      <c r="DY286" s="39"/>
      <c r="DZ286" s="39"/>
      <c r="EA286" s="39"/>
      <c r="EB286" s="39"/>
      <c r="EC286" s="39"/>
      <c r="ED286" s="39"/>
      <c r="EE286" s="39"/>
      <c r="EF286" s="39"/>
      <c r="EG286" s="39"/>
      <c r="EH286" s="39"/>
      <c r="EI286" s="39"/>
      <c r="EJ286" s="39"/>
      <c r="EK286" s="39"/>
      <c r="EL286" s="39"/>
      <c r="EN286" s="24">
        <v>283</v>
      </c>
      <c r="EO286" s="38">
        <v>5</v>
      </c>
      <c r="EP286" s="38">
        <v>3</v>
      </c>
      <c r="EQ286" s="17">
        <v>554500</v>
      </c>
      <c r="ER286" s="17">
        <v>391420</v>
      </c>
      <c r="ES286" s="41">
        <f t="shared" si="51"/>
        <v>331.6</v>
      </c>
      <c r="ET286" s="41">
        <f t="shared" si="52"/>
        <v>198.88918108799999</v>
      </c>
      <c r="EU286" s="41">
        <f t="shared" si="54"/>
        <v>132.71081891200004</v>
      </c>
      <c r="EV286" s="27" t="str">
        <f t="shared" si="55"/>
        <v>5,3</v>
      </c>
      <c r="EW286" s="28">
        <v>2</v>
      </c>
      <c r="EX286" s="28">
        <v>1</v>
      </c>
      <c r="EY286" s="28">
        <v>36</v>
      </c>
      <c r="EZ286" s="28">
        <v>305.416</v>
      </c>
      <c r="FA286" s="27" t="str">
        <f t="shared" si="56"/>
        <v/>
      </c>
      <c r="FB286" s="28">
        <f t="shared" si="57"/>
        <v>0</v>
      </c>
      <c r="FC286" s="28">
        <f t="shared" si="57"/>
        <v>0</v>
      </c>
      <c r="FD286" s="28">
        <f t="shared" si="58"/>
        <v>305.416</v>
      </c>
      <c r="FE286" s="29">
        <f t="shared" si="53"/>
        <v>0</v>
      </c>
      <c r="FF286" s="3" t="str">
        <f t="shared" si="59"/>
        <v/>
      </c>
      <c r="FG286" s="42" t="str">
        <f t="shared" si="61"/>
        <v/>
      </c>
      <c r="FH286" s="42" t="str">
        <f t="shared" si="61"/>
        <v/>
      </c>
      <c r="FI286" s="42" t="str">
        <f t="shared" si="61"/>
        <v/>
      </c>
      <c r="FK286" s="32">
        <v>1</v>
      </c>
      <c r="FL286" s="32">
        <v>283</v>
      </c>
      <c r="FM286" s="31">
        <v>1</v>
      </c>
      <c r="FN286" s="31">
        <v>33</v>
      </c>
      <c r="FO286" s="31">
        <v>28</v>
      </c>
      <c r="FP286" s="32" t="s">
        <v>25</v>
      </c>
      <c r="FQ286" s="32">
        <v>4.4999999999999998E-2</v>
      </c>
      <c r="FR286" s="32">
        <v>0</v>
      </c>
      <c r="FS286" s="32">
        <v>0</v>
      </c>
      <c r="FT286" s="32">
        <v>0</v>
      </c>
      <c r="FU286" s="32">
        <v>0</v>
      </c>
      <c r="FV286" s="39"/>
    </row>
    <row r="287" spans="1:178" ht="3" customHeight="1" x14ac:dyDescent="0.2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  <c r="DI287" s="39"/>
      <c r="DJ287" s="39"/>
      <c r="DK287" s="39"/>
      <c r="DL287" s="39"/>
      <c r="DM287" s="39"/>
      <c r="DN287" s="39"/>
      <c r="DO287" s="39"/>
      <c r="DP287" s="39"/>
      <c r="DQ287" s="39"/>
      <c r="DR287" s="39"/>
      <c r="DS287" s="39"/>
      <c r="DT287" s="39"/>
      <c r="DU287" s="39"/>
      <c r="DV287" s="39"/>
      <c r="DW287" s="39"/>
      <c r="DX287" s="39"/>
      <c r="DY287" s="39"/>
      <c r="DZ287" s="39"/>
      <c r="EA287" s="39"/>
      <c r="EB287" s="39"/>
      <c r="EC287" s="39"/>
      <c r="ED287" s="39"/>
      <c r="EE287" s="39"/>
      <c r="EF287" s="39"/>
      <c r="EG287" s="39"/>
      <c r="EH287" s="39"/>
      <c r="EI287" s="39"/>
      <c r="EJ287" s="39"/>
      <c r="EK287" s="39"/>
      <c r="EL287" s="39"/>
      <c r="EN287" s="24">
        <v>284</v>
      </c>
      <c r="EO287" s="38">
        <v>5</v>
      </c>
      <c r="EP287" s="38">
        <v>4</v>
      </c>
      <c r="EQ287" s="17">
        <v>554540</v>
      </c>
      <c r="ER287" s="17">
        <v>391420</v>
      </c>
      <c r="ES287" s="41">
        <f t="shared" si="51"/>
        <v>331.03</v>
      </c>
      <c r="ET287" s="41">
        <f t="shared" si="52"/>
        <v>198.83010475200001</v>
      </c>
      <c r="EU287" s="41">
        <f t="shared" si="54"/>
        <v>132.19989524799996</v>
      </c>
      <c r="EV287" s="27" t="str">
        <f t="shared" si="55"/>
        <v>5,4</v>
      </c>
      <c r="EW287" s="28">
        <v>2</v>
      </c>
      <c r="EX287" s="28">
        <v>1</v>
      </c>
      <c r="EY287" s="28">
        <v>37</v>
      </c>
      <c r="EZ287" s="28">
        <v>305.22399999999999</v>
      </c>
      <c r="FA287" s="27" t="str">
        <f t="shared" si="56"/>
        <v/>
      </c>
      <c r="FB287" s="28">
        <f t="shared" si="57"/>
        <v>0</v>
      </c>
      <c r="FC287" s="28">
        <f t="shared" si="57"/>
        <v>0</v>
      </c>
      <c r="FD287" s="28">
        <f t="shared" si="58"/>
        <v>305.22399999999999</v>
      </c>
      <c r="FE287" s="29">
        <f t="shared" si="53"/>
        <v>0</v>
      </c>
      <c r="FF287" s="3" t="str">
        <f t="shared" si="59"/>
        <v/>
      </c>
      <c r="FG287" s="42" t="str">
        <f t="shared" si="61"/>
        <v/>
      </c>
      <c r="FH287" s="42" t="str">
        <f t="shared" si="61"/>
        <v/>
      </c>
      <c r="FI287" s="42" t="str">
        <f t="shared" si="61"/>
        <v/>
      </c>
      <c r="FK287" s="32">
        <v>1</v>
      </c>
      <c r="FL287" s="32">
        <v>284</v>
      </c>
      <c r="FM287" s="31">
        <v>1</v>
      </c>
      <c r="FN287" s="31">
        <v>35</v>
      </c>
      <c r="FO287" s="31">
        <v>47</v>
      </c>
      <c r="FP287" s="32" t="s">
        <v>25</v>
      </c>
      <c r="FQ287" s="32">
        <v>2.5000000000000001E-2</v>
      </c>
      <c r="FR287" s="32">
        <v>0</v>
      </c>
      <c r="FS287" s="32">
        <v>0</v>
      </c>
      <c r="FT287" s="32">
        <v>0</v>
      </c>
      <c r="FU287" s="32">
        <v>0</v>
      </c>
      <c r="FV287" s="39"/>
    </row>
    <row r="288" spans="1:178" ht="3" customHeight="1" x14ac:dyDescent="0.2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  <c r="CT288" s="39"/>
      <c r="CU288" s="39"/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9"/>
      <c r="DM288" s="39"/>
      <c r="DN288" s="39"/>
      <c r="DO288" s="39"/>
      <c r="DP288" s="39"/>
      <c r="DQ288" s="39"/>
      <c r="DR288" s="39"/>
      <c r="DS288" s="39"/>
      <c r="DT288" s="39"/>
      <c r="DU288" s="39"/>
      <c r="DV288" s="39"/>
      <c r="DW288" s="39"/>
      <c r="DX288" s="39"/>
      <c r="DY288" s="39"/>
      <c r="DZ288" s="39"/>
      <c r="EA288" s="39"/>
      <c r="EB288" s="39"/>
      <c r="EC288" s="39"/>
      <c r="ED288" s="39"/>
      <c r="EE288" s="39"/>
      <c r="EF288" s="39"/>
      <c r="EG288" s="39"/>
      <c r="EH288" s="39"/>
      <c r="EI288" s="39"/>
      <c r="EJ288" s="39"/>
      <c r="EK288" s="39"/>
      <c r="EL288" s="39"/>
      <c r="EN288" s="24">
        <v>285</v>
      </c>
      <c r="EO288" s="38">
        <v>5</v>
      </c>
      <c r="EP288" s="38">
        <v>5</v>
      </c>
      <c r="EQ288" s="17">
        <v>554580</v>
      </c>
      <c r="ER288" s="17">
        <v>391420</v>
      </c>
      <c r="ES288" s="41">
        <f t="shared" si="51"/>
        <v>330.45</v>
      </c>
      <c r="ET288" s="41">
        <f t="shared" si="52"/>
        <v>198.77102841600001</v>
      </c>
      <c r="EU288" s="41">
        <f t="shared" si="54"/>
        <v>131.67897158399998</v>
      </c>
      <c r="EV288" s="27" t="str">
        <f t="shared" si="55"/>
        <v>5,5</v>
      </c>
      <c r="EW288" s="28">
        <v>2</v>
      </c>
      <c r="EX288" s="28">
        <v>1</v>
      </c>
      <c r="EY288" s="28">
        <v>38</v>
      </c>
      <c r="EZ288" s="28">
        <v>305.03199999999998</v>
      </c>
      <c r="FA288" s="27" t="str">
        <f t="shared" si="56"/>
        <v/>
      </c>
      <c r="FB288" s="28">
        <f t="shared" si="57"/>
        <v>0</v>
      </c>
      <c r="FC288" s="28">
        <f t="shared" si="57"/>
        <v>0</v>
      </c>
      <c r="FD288" s="28">
        <f t="shared" si="58"/>
        <v>305.03199999999998</v>
      </c>
      <c r="FE288" s="29">
        <f t="shared" si="53"/>
        <v>0</v>
      </c>
      <c r="FF288" s="3" t="str">
        <f t="shared" si="59"/>
        <v/>
      </c>
      <c r="FG288" s="42" t="str">
        <f t="shared" si="61"/>
        <v/>
      </c>
      <c r="FH288" s="42" t="str">
        <f t="shared" si="61"/>
        <v/>
      </c>
      <c r="FI288" s="42" t="str">
        <f t="shared" si="61"/>
        <v/>
      </c>
      <c r="FK288" s="32">
        <v>1</v>
      </c>
      <c r="FL288" s="32">
        <v>285</v>
      </c>
      <c r="FM288" s="31">
        <v>1</v>
      </c>
      <c r="FN288" s="31">
        <v>36</v>
      </c>
      <c r="FO288" s="31">
        <v>33</v>
      </c>
      <c r="FP288" s="32" t="s">
        <v>25</v>
      </c>
      <c r="FQ288" s="32">
        <v>2.5000000000000001E-2</v>
      </c>
      <c r="FR288" s="32">
        <v>0</v>
      </c>
      <c r="FS288" s="32">
        <v>0</v>
      </c>
      <c r="FT288" s="32">
        <v>0</v>
      </c>
      <c r="FU288" s="32">
        <v>0</v>
      </c>
      <c r="FV288" s="39"/>
    </row>
    <row r="289" spans="1:178" ht="3" customHeight="1" x14ac:dyDescent="0.2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N289" s="24">
        <v>286</v>
      </c>
      <c r="EO289" s="38">
        <v>5</v>
      </c>
      <c r="EP289" s="38">
        <v>6</v>
      </c>
      <c r="EQ289" s="17">
        <v>554620</v>
      </c>
      <c r="ER289" s="17">
        <v>391420</v>
      </c>
      <c r="ES289" s="41">
        <f t="shared" si="51"/>
        <v>329.88</v>
      </c>
      <c r="ET289" s="41">
        <f t="shared" si="52"/>
        <v>198.70858099200001</v>
      </c>
      <c r="EU289" s="41">
        <f t="shared" si="54"/>
        <v>131.17141900799999</v>
      </c>
      <c r="EV289" s="27" t="str">
        <f t="shared" si="55"/>
        <v>5,6</v>
      </c>
      <c r="EW289" s="28">
        <v>2</v>
      </c>
      <c r="EX289" s="28">
        <v>1</v>
      </c>
      <c r="EY289" s="28">
        <v>39</v>
      </c>
      <c r="EZ289" s="28">
        <v>304.80900000000003</v>
      </c>
      <c r="FA289" s="27" t="str">
        <f t="shared" si="56"/>
        <v/>
      </c>
      <c r="FB289" s="28">
        <f t="shared" si="57"/>
        <v>0</v>
      </c>
      <c r="FC289" s="28">
        <f t="shared" si="57"/>
        <v>0</v>
      </c>
      <c r="FD289" s="28">
        <f t="shared" si="58"/>
        <v>304.80900000000003</v>
      </c>
      <c r="FE289" s="29">
        <f t="shared" si="53"/>
        <v>0</v>
      </c>
      <c r="FF289" s="3" t="str">
        <f t="shared" si="59"/>
        <v/>
      </c>
      <c r="FG289" s="42" t="str">
        <f t="shared" si="61"/>
        <v/>
      </c>
      <c r="FH289" s="42" t="str">
        <f t="shared" si="61"/>
        <v/>
      </c>
      <c r="FI289" s="42" t="str">
        <f t="shared" si="61"/>
        <v/>
      </c>
      <c r="FK289" s="32">
        <v>1</v>
      </c>
      <c r="FL289" s="32">
        <v>286</v>
      </c>
      <c r="FM289" s="31">
        <v>1</v>
      </c>
      <c r="FN289" s="31">
        <v>39</v>
      </c>
      <c r="FO289" s="31">
        <v>44</v>
      </c>
      <c r="FP289" s="32" t="s">
        <v>25</v>
      </c>
      <c r="FQ289" s="32">
        <v>2.5000000000000001E-2</v>
      </c>
      <c r="FR289" s="32">
        <v>0</v>
      </c>
      <c r="FS289" s="32">
        <v>0</v>
      </c>
      <c r="FT289" s="32">
        <v>0</v>
      </c>
      <c r="FU289" s="32">
        <v>0</v>
      </c>
      <c r="FV289" s="39"/>
    </row>
    <row r="290" spans="1:178" ht="3" customHeight="1" x14ac:dyDescent="0.2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/>
      <c r="CS290" s="39"/>
      <c r="CT290" s="39"/>
      <c r="CU290" s="39"/>
      <c r="CV290" s="39"/>
      <c r="CW290" s="39"/>
      <c r="CX290" s="39"/>
      <c r="CY290" s="39"/>
      <c r="CZ290" s="39"/>
      <c r="DA290" s="39"/>
      <c r="DB290" s="39"/>
      <c r="DC290" s="39"/>
      <c r="DD290" s="39"/>
      <c r="DE290" s="39"/>
      <c r="DF290" s="39"/>
      <c r="DG290" s="39"/>
      <c r="DH290" s="39"/>
      <c r="DI290" s="39"/>
      <c r="DJ290" s="39"/>
      <c r="DK290" s="39"/>
      <c r="DL290" s="39"/>
      <c r="DM290" s="39"/>
      <c r="DN290" s="39"/>
      <c r="DO290" s="39"/>
      <c r="DP290" s="39"/>
      <c r="DQ290" s="39"/>
      <c r="DR290" s="39"/>
      <c r="DS290" s="39"/>
      <c r="DT290" s="39"/>
      <c r="DU290" s="39"/>
      <c r="DV290" s="39"/>
      <c r="DW290" s="39"/>
      <c r="DX290" s="39"/>
      <c r="DY290" s="39"/>
      <c r="DZ290" s="39"/>
      <c r="EA290" s="39"/>
      <c r="EB290" s="39"/>
      <c r="EC290" s="39"/>
      <c r="ED290" s="39"/>
      <c r="EE290" s="39"/>
      <c r="EF290" s="39"/>
      <c r="EG290" s="39"/>
      <c r="EH290" s="39"/>
      <c r="EI290" s="39"/>
      <c r="EJ290" s="39"/>
      <c r="EK290" s="39"/>
      <c r="EL290" s="39"/>
      <c r="EN290" s="24">
        <v>287</v>
      </c>
      <c r="EO290" s="38">
        <v>5</v>
      </c>
      <c r="EP290" s="38">
        <v>7</v>
      </c>
      <c r="EQ290" s="17">
        <v>554660</v>
      </c>
      <c r="ER290" s="17">
        <v>391420</v>
      </c>
      <c r="ES290" s="41">
        <f t="shared" si="51"/>
        <v>328.37</v>
      </c>
      <c r="ET290" s="41">
        <f t="shared" si="52"/>
        <v>198.64613356800001</v>
      </c>
      <c r="EU290" s="41">
        <f t="shared" si="54"/>
        <v>129.72386643199999</v>
      </c>
      <c r="EV290" s="27" t="str">
        <f t="shared" si="55"/>
        <v>5,7</v>
      </c>
      <c r="EW290" s="28">
        <v>2</v>
      </c>
      <c r="EX290" s="28">
        <v>1</v>
      </c>
      <c r="EY290" s="28">
        <v>40</v>
      </c>
      <c r="EZ290" s="28">
        <v>304.59699999999998</v>
      </c>
      <c r="FA290" s="27" t="str">
        <f t="shared" si="56"/>
        <v/>
      </c>
      <c r="FB290" s="28">
        <f t="shared" si="57"/>
        <v>0</v>
      </c>
      <c r="FC290" s="28">
        <f t="shared" si="57"/>
        <v>0</v>
      </c>
      <c r="FD290" s="28">
        <f t="shared" si="58"/>
        <v>304.59699999999998</v>
      </c>
      <c r="FE290" s="29">
        <f t="shared" si="53"/>
        <v>0</v>
      </c>
      <c r="FF290" s="3" t="str">
        <f t="shared" si="59"/>
        <v/>
      </c>
      <c r="FG290" s="42" t="str">
        <f t="shared" si="61"/>
        <v/>
      </c>
      <c r="FH290" s="42" t="str">
        <f t="shared" si="61"/>
        <v/>
      </c>
      <c r="FI290" s="42" t="str">
        <f t="shared" si="61"/>
        <v/>
      </c>
      <c r="FK290" s="32">
        <v>1</v>
      </c>
      <c r="FL290" s="32">
        <v>287</v>
      </c>
      <c r="FM290" s="31">
        <v>1</v>
      </c>
      <c r="FN290" s="31">
        <v>28</v>
      </c>
      <c r="FO290" s="31">
        <v>34</v>
      </c>
      <c r="FP290" s="32" t="s">
        <v>25</v>
      </c>
      <c r="FQ290" s="32">
        <v>2.5000000000000001E-2</v>
      </c>
      <c r="FR290" s="32">
        <v>0</v>
      </c>
      <c r="FS290" s="32">
        <v>0</v>
      </c>
      <c r="FT290" s="32">
        <v>0</v>
      </c>
      <c r="FU290" s="32">
        <v>0</v>
      </c>
      <c r="FV290" s="39"/>
    </row>
    <row r="291" spans="1:178" ht="3" customHeight="1" x14ac:dyDescent="0.2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  <c r="CT291" s="39"/>
      <c r="CU291" s="39"/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9"/>
      <c r="DM291" s="39"/>
      <c r="DN291" s="39"/>
      <c r="DO291" s="39"/>
      <c r="DP291" s="39"/>
      <c r="DQ291" s="39"/>
      <c r="DR291" s="39"/>
      <c r="DS291" s="39"/>
      <c r="DT291" s="39"/>
      <c r="DU291" s="39"/>
      <c r="DV291" s="39"/>
      <c r="DW291" s="39"/>
      <c r="DX291" s="39"/>
      <c r="DY291" s="39"/>
      <c r="DZ291" s="39"/>
      <c r="EA291" s="39"/>
      <c r="EB291" s="39"/>
      <c r="EC291" s="39"/>
      <c r="ED291" s="39"/>
      <c r="EE291" s="39"/>
      <c r="EF291" s="39"/>
      <c r="EG291" s="39"/>
      <c r="EH291" s="39"/>
      <c r="EI291" s="39"/>
      <c r="EJ291" s="39"/>
      <c r="EK291" s="39"/>
      <c r="EL291" s="39"/>
      <c r="EN291" s="24">
        <v>288</v>
      </c>
      <c r="EO291" s="38">
        <v>5</v>
      </c>
      <c r="EP291" s="38">
        <v>8</v>
      </c>
      <c r="EQ291" s="17">
        <v>554700</v>
      </c>
      <c r="ER291" s="17">
        <v>391420</v>
      </c>
      <c r="ES291" s="41">
        <f t="shared" si="51"/>
        <v>326.86</v>
      </c>
      <c r="ET291" s="41">
        <f t="shared" si="52"/>
        <v>198.58368614400001</v>
      </c>
      <c r="EU291" s="41">
        <f t="shared" si="54"/>
        <v>128.276313856</v>
      </c>
      <c r="EV291" s="27" t="str">
        <f t="shared" si="55"/>
        <v>5,8</v>
      </c>
      <c r="EW291" s="28">
        <v>2</v>
      </c>
      <c r="EX291" s="28">
        <v>1</v>
      </c>
      <c r="EY291" s="28">
        <v>41</v>
      </c>
      <c r="EZ291" s="28">
        <v>304.36700000000002</v>
      </c>
      <c r="FA291" s="27" t="str">
        <f t="shared" si="56"/>
        <v/>
      </c>
      <c r="FB291" s="28">
        <f t="shared" si="57"/>
        <v>0</v>
      </c>
      <c r="FC291" s="28">
        <f t="shared" si="57"/>
        <v>0</v>
      </c>
      <c r="FD291" s="28">
        <f t="shared" si="58"/>
        <v>304.36700000000002</v>
      </c>
      <c r="FE291" s="29">
        <f t="shared" si="53"/>
        <v>0</v>
      </c>
      <c r="FF291" s="3" t="str">
        <f t="shared" si="59"/>
        <v/>
      </c>
      <c r="FG291" s="42" t="str">
        <f t="shared" si="61"/>
        <v/>
      </c>
      <c r="FH291" s="42" t="str">
        <f t="shared" si="61"/>
        <v/>
      </c>
      <c r="FI291" s="42" t="str">
        <f t="shared" si="61"/>
        <v/>
      </c>
      <c r="FK291" s="32">
        <v>1</v>
      </c>
      <c r="FL291" s="32">
        <v>288</v>
      </c>
      <c r="FM291" s="31">
        <v>1</v>
      </c>
      <c r="FN291" s="31">
        <v>31</v>
      </c>
      <c r="FO291" s="31">
        <v>30</v>
      </c>
      <c r="FP291" s="32" t="s">
        <v>25</v>
      </c>
      <c r="FQ291" s="32">
        <v>2.5000000000000001E-2</v>
      </c>
      <c r="FR291" s="32">
        <v>0</v>
      </c>
      <c r="FS291" s="32">
        <v>0</v>
      </c>
      <c r="FT291" s="32">
        <v>0</v>
      </c>
      <c r="FU291" s="32">
        <v>0</v>
      </c>
      <c r="FV291" s="39"/>
    </row>
    <row r="292" spans="1:178" ht="3" customHeight="1" x14ac:dyDescent="0.2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/>
      <c r="CS292" s="39"/>
      <c r="CT292" s="39"/>
      <c r="CU292" s="39"/>
      <c r="CV292" s="39"/>
      <c r="CW292" s="39"/>
      <c r="CX292" s="39"/>
      <c r="CY292" s="39"/>
      <c r="CZ292" s="39"/>
      <c r="DA292" s="39"/>
      <c r="DB292" s="39"/>
      <c r="DC292" s="39"/>
      <c r="DD292" s="39"/>
      <c r="DE292" s="39"/>
      <c r="DF292" s="39"/>
      <c r="DG292" s="39"/>
      <c r="DH292" s="39"/>
      <c r="DI292" s="39"/>
      <c r="DJ292" s="39"/>
      <c r="DK292" s="39"/>
      <c r="DL292" s="39"/>
      <c r="DM292" s="39"/>
      <c r="DN292" s="39"/>
      <c r="DO292" s="39"/>
      <c r="DP292" s="39"/>
      <c r="DQ292" s="39"/>
      <c r="DR292" s="39"/>
      <c r="DS292" s="39"/>
      <c r="DT292" s="39"/>
      <c r="DU292" s="39"/>
      <c r="DV292" s="39"/>
      <c r="DW292" s="39"/>
      <c r="DX292" s="39"/>
      <c r="DY292" s="39"/>
      <c r="DZ292" s="39"/>
      <c r="EA292" s="39"/>
      <c r="EB292" s="39"/>
      <c r="EC292" s="39"/>
      <c r="ED292" s="39"/>
      <c r="EE292" s="39"/>
      <c r="EF292" s="39"/>
      <c r="EG292" s="39"/>
      <c r="EH292" s="39"/>
      <c r="EI292" s="39"/>
      <c r="EJ292" s="39"/>
      <c r="EK292" s="39"/>
      <c r="EL292" s="39"/>
      <c r="EN292" s="24">
        <v>289</v>
      </c>
      <c r="EO292" s="38">
        <v>5</v>
      </c>
      <c r="EP292" s="38">
        <v>9</v>
      </c>
      <c r="EQ292" s="17">
        <v>554740</v>
      </c>
      <c r="ER292" s="17">
        <v>391420</v>
      </c>
      <c r="ES292" s="41">
        <f t="shared" si="51"/>
        <v>326.63</v>
      </c>
      <c r="ET292" s="41">
        <f t="shared" si="52"/>
        <v>198.52596921599999</v>
      </c>
      <c r="EU292" s="41">
        <f t="shared" si="54"/>
        <v>128.104030784</v>
      </c>
      <c r="EV292" s="27" t="str">
        <f t="shared" si="55"/>
        <v>5,9</v>
      </c>
      <c r="EW292" s="28">
        <v>2</v>
      </c>
      <c r="EX292" s="28">
        <v>1</v>
      </c>
      <c r="EY292" s="28">
        <v>42</v>
      </c>
      <c r="EZ292" s="28">
        <v>304.12900000000002</v>
      </c>
      <c r="FA292" s="27" t="str">
        <f t="shared" si="56"/>
        <v/>
      </c>
      <c r="FB292" s="28">
        <f t="shared" si="57"/>
        <v>0</v>
      </c>
      <c r="FC292" s="28">
        <f t="shared" si="57"/>
        <v>0</v>
      </c>
      <c r="FD292" s="28">
        <f t="shared" si="58"/>
        <v>304.12900000000002</v>
      </c>
      <c r="FE292" s="29">
        <f t="shared" si="53"/>
        <v>0</v>
      </c>
      <c r="FF292" s="3" t="str">
        <f t="shared" si="59"/>
        <v/>
      </c>
      <c r="FG292" s="42" t="str">
        <f t="shared" si="61"/>
        <v/>
      </c>
      <c r="FH292" s="42" t="str">
        <f t="shared" si="61"/>
        <v/>
      </c>
      <c r="FI292" s="42" t="str">
        <f t="shared" si="61"/>
        <v/>
      </c>
      <c r="FK292" s="32">
        <v>1</v>
      </c>
      <c r="FL292" s="32">
        <v>289</v>
      </c>
      <c r="FM292" s="31">
        <v>1</v>
      </c>
      <c r="FN292" s="31">
        <v>28</v>
      </c>
      <c r="FO292" s="31">
        <v>43</v>
      </c>
      <c r="FP292" s="32" t="s">
        <v>25</v>
      </c>
      <c r="FQ292" s="32">
        <v>4.4999999999999998E-2</v>
      </c>
      <c r="FR292" s="32">
        <v>0</v>
      </c>
      <c r="FS292" s="32">
        <v>0</v>
      </c>
      <c r="FT292" s="32">
        <v>0</v>
      </c>
      <c r="FU292" s="32">
        <v>0</v>
      </c>
      <c r="FV292" s="39"/>
    </row>
    <row r="293" spans="1:178" ht="3" customHeight="1" x14ac:dyDescent="0.2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N293" s="24">
        <v>290</v>
      </c>
      <c r="EO293" s="38">
        <v>5</v>
      </c>
      <c r="EP293" s="38">
        <v>10</v>
      </c>
      <c r="EQ293" s="17">
        <v>554780</v>
      </c>
      <c r="ER293" s="17">
        <v>391420</v>
      </c>
      <c r="ES293" s="41">
        <f t="shared" si="51"/>
        <v>326.39</v>
      </c>
      <c r="ET293" s="41">
        <f t="shared" si="52"/>
        <v>198.468252288</v>
      </c>
      <c r="EU293" s="41">
        <f t="shared" si="54"/>
        <v>127.92174771199998</v>
      </c>
      <c r="EV293" s="27" t="str">
        <f t="shared" si="55"/>
        <v>5,10</v>
      </c>
      <c r="EW293" s="28">
        <v>2</v>
      </c>
      <c r="EX293" s="28">
        <v>1</v>
      </c>
      <c r="EY293" s="28">
        <v>43</v>
      </c>
      <c r="EZ293" s="28">
        <v>303.89100000000002</v>
      </c>
      <c r="FA293" s="27" t="str">
        <f t="shared" si="56"/>
        <v/>
      </c>
      <c r="FB293" s="28">
        <f t="shared" si="57"/>
        <v>0</v>
      </c>
      <c r="FC293" s="28">
        <f t="shared" si="57"/>
        <v>0</v>
      </c>
      <c r="FD293" s="28">
        <f t="shared" si="58"/>
        <v>303.89100000000002</v>
      </c>
      <c r="FE293" s="29">
        <f t="shared" si="53"/>
        <v>0</v>
      </c>
      <c r="FF293" s="3" t="str">
        <f t="shared" si="59"/>
        <v/>
      </c>
      <c r="FG293" s="42" t="str">
        <f t="shared" si="61"/>
        <v/>
      </c>
      <c r="FH293" s="42" t="str">
        <f t="shared" si="61"/>
        <v/>
      </c>
      <c r="FI293" s="42" t="str">
        <f t="shared" si="61"/>
        <v/>
      </c>
      <c r="FK293" s="32">
        <v>1</v>
      </c>
      <c r="FL293" s="32">
        <v>290</v>
      </c>
      <c r="FM293" s="31">
        <v>1</v>
      </c>
      <c r="FN293" s="31">
        <v>31</v>
      </c>
      <c r="FO293" s="31">
        <v>39</v>
      </c>
      <c r="FP293" s="32" t="s">
        <v>25</v>
      </c>
      <c r="FQ293" s="32">
        <v>2.5000000000000001E-2</v>
      </c>
      <c r="FR293" s="32">
        <v>0</v>
      </c>
      <c r="FS293" s="32">
        <v>0</v>
      </c>
      <c r="FT293" s="32">
        <v>0</v>
      </c>
      <c r="FU293" s="32">
        <v>0</v>
      </c>
      <c r="FV293" s="39"/>
    </row>
    <row r="294" spans="1:178" ht="3" customHeight="1" x14ac:dyDescent="0.2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  <c r="CT294" s="39"/>
      <c r="CU294" s="39"/>
      <c r="CV294" s="39"/>
      <c r="CW294" s="39"/>
      <c r="CX294" s="39"/>
      <c r="CY294" s="39"/>
      <c r="CZ294" s="39"/>
      <c r="DA294" s="39"/>
      <c r="DB294" s="39"/>
      <c r="DC294" s="39"/>
      <c r="DD294" s="39"/>
      <c r="DE294" s="39"/>
      <c r="DF294" s="39"/>
      <c r="DG294" s="39"/>
      <c r="DH294" s="39"/>
      <c r="DI294" s="39"/>
      <c r="DJ294" s="39"/>
      <c r="DK294" s="39"/>
      <c r="DL294" s="39"/>
      <c r="DM294" s="39"/>
      <c r="DN294" s="39"/>
      <c r="DO294" s="39"/>
      <c r="DP294" s="39"/>
      <c r="DQ294" s="39"/>
      <c r="DR294" s="39"/>
      <c r="DS294" s="39"/>
      <c r="DT294" s="39"/>
      <c r="DU294" s="39"/>
      <c r="DV294" s="39"/>
      <c r="DW294" s="39"/>
      <c r="DX294" s="39"/>
      <c r="DY294" s="39"/>
      <c r="DZ294" s="39"/>
      <c r="EA294" s="39"/>
      <c r="EB294" s="39"/>
      <c r="EC294" s="39"/>
      <c r="ED294" s="39"/>
      <c r="EE294" s="39"/>
      <c r="EF294" s="39"/>
      <c r="EG294" s="39"/>
      <c r="EH294" s="39"/>
      <c r="EI294" s="39"/>
      <c r="EJ294" s="39"/>
      <c r="EK294" s="39"/>
      <c r="EL294" s="39"/>
      <c r="EN294" s="24">
        <v>291</v>
      </c>
      <c r="EO294" s="38">
        <v>5</v>
      </c>
      <c r="EP294" s="38">
        <v>11</v>
      </c>
      <c r="EQ294" s="17">
        <v>554820</v>
      </c>
      <c r="ER294" s="17">
        <v>391420</v>
      </c>
      <c r="ES294" s="41">
        <f t="shared" si="51"/>
        <v>326.16000000000003</v>
      </c>
      <c r="ET294" s="41">
        <f t="shared" si="52"/>
        <v>198.40693262399901</v>
      </c>
      <c r="EU294" s="41">
        <f t="shared" si="54"/>
        <v>127.75306737600101</v>
      </c>
      <c r="EV294" s="27" t="str">
        <f t="shared" si="55"/>
        <v>5,11</v>
      </c>
      <c r="EW294" s="28">
        <v>2</v>
      </c>
      <c r="EX294" s="28">
        <v>1</v>
      </c>
      <c r="EY294" s="28">
        <v>44</v>
      </c>
      <c r="EZ294" s="28">
        <v>303.66899999999998</v>
      </c>
      <c r="FA294" s="27" t="str">
        <f t="shared" si="56"/>
        <v/>
      </c>
      <c r="FB294" s="28">
        <f t="shared" si="57"/>
        <v>0</v>
      </c>
      <c r="FC294" s="28">
        <f t="shared" si="57"/>
        <v>0</v>
      </c>
      <c r="FD294" s="28">
        <f t="shared" si="58"/>
        <v>303.66899999999998</v>
      </c>
      <c r="FE294" s="29">
        <f t="shared" si="53"/>
        <v>0</v>
      </c>
      <c r="FF294" s="3" t="str">
        <f t="shared" si="59"/>
        <v/>
      </c>
      <c r="FG294" s="42" t="str">
        <f t="shared" si="61"/>
        <v/>
      </c>
      <c r="FH294" s="42" t="str">
        <f t="shared" si="61"/>
        <v/>
      </c>
      <c r="FI294" s="42" t="str">
        <f t="shared" si="61"/>
        <v/>
      </c>
      <c r="FK294" s="32">
        <v>1</v>
      </c>
      <c r="FL294" s="32">
        <v>291</v>
      </c>
      <c r="FM294" s="31">
        <v>1</v>
      </c>
      <c r="FN294" s="31">
        <v>31</v>
      </c>
      <c r="FO294" s="31">
        <v>48</v>
      </c>
      <c r="FP294" s="32" t="s">
        <v>25</v>
      </c>
      <c r="FQ294" s="32">
        <v>2.5000000000000001E-2</v>
      </c>
      <c r="FR294" s="32">
        <v>0</v>
      </c>
      <c r="FS294" s="32">
        <v>0</v>
      </c>
      <c r="FT294" s="32">
        <v>0</v>
      </c>
      <c r="FU294" s="32">
        <v>0</v>
      </c>
      <c r="FV294" s="39"/>
    </row>
    <row r="295" spans="1:178" ht="3" customHeight="1" x14ac:dyDescent="0.2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N295" s="24">
        <v>292</v>
      </c>
      <c r="EO295" s="38">
        <v>5</v>
      </c>
      <c r="EP295" s="38">
        <v>12</v>
      </c>
      <c r="EQ295" s="17">
        <v>554860</v>
      </c>
      <c r="ER295" s="17">
        <v>391420</v>
      </c>
      <c r="ES295" s="41">
        <f t="shared" si="51"/>
        <v>325.83999999999997</v>
      </c>
      <c r="ET295" s="41">
        <f t="shared" si="52"/>
        <v>198.34561296000001</v>
      </c>
      <c r="EU295" s="41">
        <f t="shared" si="54"/>
        <v>127.49438703999996</v>
      </c>
      <c r="EV295" s="27" t="str">
        <f t="shared" si="55"/>
        <v>5,12</v>
      </c>
      <c r="EW295" s="28">
        <v>2</v>
      </c>
      <c r="EX295" s="28">
        <v>1</v>
      </c>
      <c r="EY295" s="28">
        <v>45</v>
      </c>
      <c r="EZ295" s="28">
        <v>303.447</v>
      </c>
      <c r="FA295" s="27" t="str">
        <f t="shared" si="56"/>
        <v/>
      </c>
      <c r="FB295" s="28">
        <f t="shared" si="57"/>
        <v>0</v>
      </c>
      <c r="FC295" s="28">
        <f t="shared" si="57"/>
        <v>0</v>
      </c>
      <c r="FD295" s="28">
        <f t="shared" si="58"/>
        <v>303.447</v>
      </c>
      <c r="FE295" s="29">
        <f t="shared" si="53"/>
        <v>0</v>
      </c>
      <c r="FF295" s="3" t="str">
        <f t="shared" si="59"/>
        <v/>
      </c>
      <c r="FG295" s="42" t="str">
        <f t="shared" si="61"/>
        <v/>
      </c>
      <c r="FH295" s="42" t="str">
        <f t="shared" si="61"/>
        <v/>
      </c>
      <c r="FI295" s="42" t="str">
        <f t="shared" si="61"/>
        <v/>
      </c>
      <c r="FK295" s="32">
        <v>1</v>
      </c>
      <c r="FL295" s="32">
        <v>292</v>
      </c>
      <c r="FM295" s="31">
        <v>1</v>
      </c>
      <c r="FN295" s="31">
        <v>40</v>
      </c>
      <c r="FO295" s="31">
        <v>26</v>
      </c>
      <c r="FP295" s="32" t="s">
        <v>25</v>
      </c>
      <c r="FQ295" s="32">
        <v>4.4999999999999998E-2</v>
      </c>
      <c r="FR295" s="32">
        <v>0</v>
      </c>
      <c r="FS295" s="32">
        <v>0</v>
      </c>
      <c r="FT295" s="32">
        <v>0</v>
      </c>
      <c r="FU295" s="32">
        <v>0</v>
      </c>
      <c r="FV295" s="39"/>
    </row>
    <row r="296" spans="1:178" ht="3" customHeight="1" x14ac:dyDescent="0.2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/>
      <c r="CS296" s="39"/>
      <c r="CT296" s="39"/>
      <c r="CU296" s="39"/>
      <c r="CV296" s="39"/>
      <c r="CW296" s="39"/>
      <c r="CX296" s="39"/>
      <c r="CY296" s="39"/>
      <c r="CZ296" s="39"/>
      <c r="DA296" s="39"/>
      <c r="DB296" s="39"/>
      <c r="DC296" s="39"/>
      <c r="DD296" s="39"/>
      <c r="DE296" s="39"/>
      <c r="DF296" s="39"/>
      <c r="DG296" s="39"/>
      <c r="DH296" s="39"/>
      <c r="DI296" s="39"/>
      <c r="DJ296" s="39"/>
      <c r="DK296" s="39"/>
      <c r="DL296" s="39"/>
      <c r="DM296" s="39"/>
      <c r="DN296" s="39"/>
      <c r="DO296" s="39"/>
      <c r="DP296" s="39"/>
      <c r="DQ296" s="39"/>
      <c r="DR296" s="39"/>
      <c r="DS296" s="39"/>
      <c r="DT296" s="39"/>
      <c r="DU296" s="39"/>
      <c r="DV296" s="39"/>
      <c r="DW296" s="39"/>
      <c r="DX296" s="39"/>
      <c r="DY296" s="39"/>
      <c r="DZ296" s="39"/>
      <c r="EA296" s="39"/>
      <c r="EB296" s="39"/>
      <c r="EC296" s="39"/>
      <c r="ED296" s="39"/>
      <c r="EE296" s="39"/>
      <c r="EF296" s="39"/>
      <c r="EG296" s="39"/>
      <c r="EH296" s="39"/>
      <c r="EI296" s="39"/>
      <c r="EJ296" s="39"/>
      <c r="EK296" s="39"/>
      <c r="EL296" s="39"/>
      <c r="EN296" s="24">
        <v>293</v>
      </c>
      <c r="EO296" s="38">
        <v>5</v>
      </c>
      <c r="EP296" s="38">
        <v>13</v>
      </c>
      <c r="EQ296" s="17">
        <v>554900</v>
      </c>
      <c r="ER296" s="17">
        <v>391420</v>
      </c>
      <c r="ES296" s="41">
        <f t="shared" si="51"/>
        <v>325.52</v>
      </c>
      <c r="ET296" s="41">
        <f t="shared" si="52"/>
        <v>198.28429329599899</v>
      </c>
      <c r="EU296" s="41">
        <f t="shared" si="54"/>
        <v>127.23570670400099</v>
      </c>
      <c r="EV296" s="27" t="str">
        <f t="shared" si="55"/>
        <v>5,13</v>
      </c>
      <c r="EW296" s="28">
        <v>2</v>
      </c>
      <c r="EX296" s="28">
        <v>1</v>
      </c>
      <c r="EY296" s="28">
        <v>46</v>
      </c>
      <c r="EZ296" s="28">
        <v>303.22899999999998</v>
      </c>
      <c r="FA296" s="27" t="str">
        <f t="shared" si="56"/>
        <v/>
      </c>
      <c r="FB296" s="28">
        <f t="shared" si="57"/>
        <v>0</v>
      </c>
      <c r="FC296" s="28">
        <f t="shared" si="57"/>
        <v>0</v>
      </c>
      <c r="FD296" s="28">
        <f t="shared" si="58"/>
        <v>303.22899999999998</v>
      </c>
      <c r="FE296" s="29">
        <f t="shared" si="53"/>
        <v>0</v>
      </c>
      <c r="FF296" s="3" t="str">
        <f t="shared" si="59"/>
        <v/>
      </c>
      <c r="FG296" s="42" t="str">
        <f t="shared" si="61"/>
        <v/>
      </c>
      <c r="FH296" s="42" t="str">
        <f t="shared" si="61"/>
        <v/>
      </c>
      <c r="FI296" s="42" t="str">
        <f t="shared" si="61"/>
        <v/>
      </c>
      <c r="FK296" s="32">
        <v>1</v>
      </c>
      <c r="FL296" s="32">
        <v>293</v>
      </c>
      <c r="FM296" s="31">
        <v>1</v>
      </c>
      <c r="FN296" s="31">
        <v>32</v>
      </c>
      <c r="FO296" s="31">
        <v>31</v>
      </c>
      <c r="FP296" s="32" t="s">
        <v>25</v>
      </c>
      <c r="FQ296" s="32">
        <v>2.5000000000000001E-2</v>
      </c>
      <c r="FR296" s="32">
        <v>0</v>
      </c>
      <c r="FS296" s="32">
        <v>0</v>
      </c>
      <c r="FT296" s="32">
        <v>0</v>
      </c>
      <c r="FU296" s="32">
        <v>0</v>
      </c>
      <c r="FV296" s="39"/>
    </row>
    <row r="297" spans="1:178" ht="3" customHeight="1" x14ac:dyDescent="0.2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/>
      <c r="CS297" s="39"/>
      <c r="CT297" s="39"/>
      <c r="CU297" s="39"/>
      <c r="CV297" s="39"/>
      <c r="CW297" s="39"/>
      <c r="CX297" s="39"/>
      <c r="CY297" s="39"/>
      <c r="CZ297" s="39"/>
      <c r="DA297" s="39"/>
      <c r="DB297" s="39"/>
      <c r="DC297" s="39"/>
      <c r="DD297" s="39"/>
      <c r="DE297" s="39"/>
      <c r="DF297" s="39"/>
      <c r="DG297" s="39"/>
      <c r="DH297" s="39"/>
      <c r="DI297" s="39"/>
      <c r="DJ297" s="39"/>
      <c r="DK297" s="39"/>
      <c r="DL297" s="39"/>
      <c r="DM297" s="39"/>
      <c r="DN297" s="39"/>
      <c r="DO297" s="39"/>
      <c r="DP297" s="39"/>
      <c r="DQ297" s="39"/>
      <c r="DR297" s="39"/>
      <c r="DS297" s="39"/>
      <c r="DT297" s="39"/>
      <c r="DU297" s="39"/>
      <c r="DV297" s="39"/>
      <c r="DW297" s="39"/>
      <c r="DX297" s="39"/>
      <c r="DY297" s="39"/>
      <c r="DZ297" s="39"/>
      <c r="EA297" s="39"/>
      <c r="EB297" s="39"/>
      <c r="EC297" s="39"/>
      <c r="ED297" s="39"/>
      <c r="EE297" s="39"/>
      <c r="EF297" s="39"/>
      <c r="EG297" s="39"/>
      <c r="EH297" s="39"/>
      <c r="EI297" s="39"/>
      <c r="EJ297" s="39"/>
      <c r="EK297" s="39"/>
      <c r="EL297" s="39"/>
      <c r="EN297" s="24">
        <v>294</v>
      </c>
      <c r="EO297" s="38">
        <v>5</v>
      </c>
      <c r="EP297" s="38">
        <v>14</v>
      </c>
      <c r="EQ297" s="17">
        <v>554940</v>
      </c>
      <c r="ER297" s="17">
        <v>391420</v>
      </c>
      <c r="ES297" s="41">
        <f t="shared" si="51"/>
        <v>324.76</v>
      </c>
      <c r="ET297" s="41">
        <f t="shared" si="52"/>
        <v>198.228015024</v>
      </c>
      <c r="EU297" s="41">
        <f t="shared" si="54"/>
        <v>126.53198497599999</v>
      </c>
      <c r="EV297" s="27" t="str">
        <f t="shared" si="55"/>
        <v>5,14</v>
      </c>
      <c r="EW297" s="28">
        <v>2</v>
      </c>
      <c r="EX297" s="28">
        <v>1</v>
      </c>
      <c r="EY297" s="28">
        <v>47</v>
      </c>
      <c r="EZ297" s="28">
        <v>303.02199999999999</v>
      </c>
      <c r="FA297" s="27" t="str">
        <f t="shared" si="56"/>
        <v/>
      </c>
      <c r="FB297" s="28">
        <f t="shared" si="57"/>
        <v>0</v>
      </c>
      <c r="FC297" s="28">
        <f t="shared" si="57"/>
        <v>0</v>
      </c>
      <c r="FD297" s="28">
        <f t="shared" si="58"/>
        <v>303.02199999999999</v>
      </c>
      <c r="FE297" s="29">
        <f t="shared" si="53"/>
        <v>0</v>
      </c>
      <c r="FF297" s="3" t="str">
        <f t="shared" si="59"/>
        <v/>
      </c>
      <c r="FG297" s="42" t="str">
        <f t="shared" si="61"/>
        <v/>
      </c>
      <c r="FH297" s="42" t="str">
        <f t="shared" si="61"/>
        <v/>
      </c>
      <c r="FI297" s="42" t="str">
        <f t="shared" si="61"/>
        <v/>
      </c>
      <c r="FK297" s="32">
        <v>1</v>
      </c>
      <c r="FL297" s="32">
        <v>294</v>
      </c>
      <c r="FM297" s="31">
        <v>1</v>
      </c>
      <c r="FN297" s="31">
        <v>32</v>
      </c>
      <c r="FO297" s="31">
        <v>40</v>
      </c>
      <c r="FP297" s="32" t="s">
        <v>25</v>
      </c>
      <c r="FQ297" s="32">
        <v>2.5000000000000001E-2</v>
      </c>
      <c r="FR297" s="32">
        <v>0</v>
      </c>
      <c r="FS297" s="32">
        <v>0</v>
      </c>
      <c r="FT297" s="32">
        <v>0</v>
      </c>
      <c r="FU297" s="32">
        <v>0</v>
      </c>
      <c r="FV297" s="39"/>
    </row>
    <row r="298" spans="1:178" ht="3" customHeight="1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/>
      <c r="CS298" s="39"/>
      <c r="CT298" s="39"/>
      <c r="CU298" s="39"/>
      <c r="CV298" s="39"/>
      <c r="CW298" s="39"/>
      <c r="CX298" s="39"/>
      <c r="CY298" s="39"/>
      <c r="CZ298" s="39"/>
      <c r="DA298" s="39"/>
      <c r="DB298" s="39"/>
      <c r="DC298" s="39"/>
      <c r="DD298" s="39"/>
      <c r="DE298" s="39"/>
      <c r="DF298" s="39"/>
      <c r="DG298" s="39"/>
      <c r="DH298" s="39"/>
      <c r="DI298" s="39"/>
      <c r="DJ298" s="39"/>
      <c r="DK298" s="39"/>
      <c r="DL298" s="39"/>
      <c r="DM298" s="39"/>
      <c r="DN298" s="39"/>
      <c r="DO298" s="39"/>
      <c r="DP298" s="39"/>
      <c r="DQ298" s="39"/>
      <c r="DR298" s="39"/>
      <c r="DS298" s="39"/>
      <c r="DT298" s="39"/>
      <c r="DU298" s="39"/>
      <c r="DV298" s="39"/>
      <c r="DW298" s="39"/>
      <c r="DX298" s="39"/>
      <c r="DY298" s="39"/>
      <c r="DZ298" s="39"/>
      <c r="EA298" s="39"/>
      <c r="EB298" s="39"/>
      <c r="EC298" s="39"/>
      <c r="ED298" s="39"/>
      <c r="EE298" s="39"/>
      <c r="EF298" s="39"/>
      <c r="EG298" s="39"/>
      <c r="EH298" s="39"/>
      <c r="EI298" s="39"/>
      <c r="EJ298" s="39"/>
      <c r="EK298" s="39"/>
      <c r="EL298" s="39"/>
      <c r="EN298" s="24">
        <v>295</v>
      </c>
      <c r="EO298" s="38">
        <v>5</v>
      </c>
      <c r="EP298" s="38">
        <v>15</v>
      </c>
      <c r="EQ298" s="17">
        <v>554980</v>
      </c>
      <c r="ER298" s="17">
        <v>391420</v>
      </c>
      <c r="ES298" s="41">
        <f t="shared" si="51"/>
        <v>324.01</v>
      </c>
      <c r="ET298" s="41">
        <f t="shared" si="52"/>
        <v>198.17173675199999</v>
      </c>
      <c r="EU298" s="41">
        <f t="shared" si="54"/>
        <v>125.838263248</v>
      </c>
      <c r="EV298" s="27" t="str">
        <f t="shared" si="55"/>
        <v>5,15</v>
      </c>
      <c r="EW298" s="28">
        <v>2</v>
      </c>
      <c r="EX298" s="28">
        <v>1</v>
      </c>
      <c r="EY298" s="28">
        <v>48</v>
      </c>
      <c r="EZ298" s="28">
        <v>302.80900000000003</v>
      </c>
      <c r="FA298" s="27" t="str">
        <f t="shared" si="56"/>
        <v/>
      </c>
      <c r="FB298" s="28">
        <f t="shared" si="57"/>
        <v>0</v>
      </c>
      <c r="FC298" s="28">
        <f t="shared" si="57"/>
        <v>0</v>
      </c>
      <c r="FD298" s="28">
        <f t="shared" si="58"/>
        <v>302.80900000000003</v>
      </c>
      <c r="FE298" s="29">
        <f t="shared" si="53"/>
        <v>0</v>
      </c>
      <c r="FF298" s="3" t="str">
        <f t="shared" si="59"/>
        <v/>
      </c>
      <c r="FG298" s="42" t="str">
        <f t="shared" si="61"/>
        <v/>
      </c>
      <c r="FH298" s="42" t="str">
        <f t="shared" si="61"/>
        <v/>
      </c>
      <c r="FI298" s="42" t="str">
        <f t="shared" si="61"/>
        <v/>
      </c>
      <c r="FK298" s="32">
        <v>1</v>
      </c>
      <c r="FL298" s="32">
        <v>295</v>
      </c>
      <c r="FM298" s="31">
        <v>1</v>
      </c>
      <c r="FN298" s="31">
        <v>35</v>
      </c>
      <c r="FO298" s="31">
        <v>33</v>
      </c>
      <c r="FP298" s="32" t="s">
        <v>25</v>
      </c>
      <c r="FQ298" s="32">
        <v>2.5000000000000001E-2</v>
      </c>
      <c r="FR298" s="32">
        <v>0</v>
      </c>
      <c r="FS298" s="32">
        <v>0</v>
      </c>
      <c r="FT298" s="32">
        <v>0</v>
      </c>
      <c r="FU298" s="32">
        <v>0</v>
      </c>
      <c r="FV298" s="39"/>
    </row>
    <row r="299" spans="1:178" ht="3" customHeight="1" x14ac:dyDescent="0.2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/>
      <c r="CS299" s="39"/>
      <c r="CT299" s="39"/>
      <c r="CU299" s="39"/>
      <c r="CV299" s="39"/>
      <c r="CW299" s="39"/>
      <c r="CX299" s="39"/>
      <c r="CY299" s="39"/>
      <c r="CZ299" s="39"/>
      <c r="DA299" s="39"/>
      <c r="DB299" s="39"/>
      <c r="DC299" s="39"/>
      <c r="DD299" s="39"/>
      <c r="DE299" s="39"/>
      <c r="DF299" s="39"/>
      <c r="DG299" s="39"/>
      <c r="DH299" s="39"/>
      <c r="DI299" s="39"/>
      <c r="DJ299" s="39"/>
      <c r="DK299" s="39"/>
      <c r="DL299" s="39"/>
      <c r="DM299" s="39"/>
      <c r="DN299" s="39"/>
      <c r="DO299" s="39"/>
      <c r="DP299" s="39"/>
      <c r="DQ299" s="39"/>
      <c r="DR299" s="39"/>
      <c r="DS299" s="39"/>
      <c r="DT299" s="39"/>
      <c r="DU299" s="39"/>
      <c r="DV299" s="39"/>
      <c r="DW299" s="39"/>
      <c r="DX299" s="39"/>
      <c r="DY299" s="39"/>
      <c r="DZ299" s="39"/>
      <c r="EA299" s="39"/>
      <c r="EB299" s="39"/>
      <c r="EC299" s="39"/>
      <c r="ED299" s="39"/>
      <c r="EE299" s="39"/>
      <c r="EF299" s="39"/>
      <c r="EG299" s="39"/>
      <c r="EH299" s="39"/>
      <c r="EI299" s="39"/>
      <c r="EJ299" s="39"/>
      <c r="EK299" s="39"/>
      <c r="EL299" s="39"/>
      <c r="EN299" s="24">
        <v>296</v>
      </c>
      <c r="EO299" s="38">
        <v>5</v>
      </c>
      <c r="EP299" s="38">
        <v>16</v>
      </c>
      <c r="EQ299" s="17">
        <v>555020</v>
      </c>
      <c r="ER299" s="17">
        <v>391420</v>
      </c>
      <c r="ES299" s="41">
        <f t="shared" si="51"/>
        <v>324.76</v>
      </c>
      <c r="ET299" s="41">
        <f t="shared" si="52"/>
        <v>198.111806976</v>
      </c>
      <c r="EU299" s="41">
        <f t="shared" si="54"/>
        <v>126.64819302399999</v>
      </c>
      <c r="EV299" s="27" t="str">
        <f t="shared" si="55"/>
        <v>5,16</v>
      </c>
      <c r="EW299" s="28">
        <v>2</v>
      </c>
      <c r="EX299" s="28">
        <v>1</v>
      </c>
      <c r="EY299" s="28">
        <v>49</v>
      </c>
      <c r="EZ299" s="28">
        <v>302.577</v>
      </c>
      <c r="FA299" s="27" t="str">
        <f t="shared" si="56"/>
        <v/>
      </c>
      <c r="FB299" s="28">
        <f t="shared" si="57"/>
        <v>0</v>
      </c>
      <c r="FC299" s="28">
        <f t="shared" si="57"/>
        <v>0</v>
      </c>
      <c r="FD299" s="28">
        <f t="shared" si="58"/>
        <v>302.577</v>
      </c>
      <c r="FE299" s="29">
        <f t="shared" si="53"/>
        <v>0</v>
      </c>
      <c r="FF299" s="3" t="str">
        <f t="shared" si="59"/>
        <v/>
      </c>
      <c r="FG299" s="42" t="str">
        <f t="shared" si="61"/>
        <v/>
      </c>
      <c r="FH299" s="42" t="str">
        <f t="shared" si="61"/>
        <v/>
      </c>
      <c r="FI299" s="42" t="str">
        <f t="shared" si="61"/>
        <v/>
      </c>
      <c r="FK299" s="32">
        <v>1</v>
      </c>
      <c r="FL299" s="32">
        <v>296</v>
      </c>
      <c r="FM299" s="31">
        <v>1</v>
      </c>
      <c r="FN299" s="31">
        <v>24</v>
      </c>
      <c r="FO299" s="31">
        <v>45</v>
      </c>
      <c r="FP299" s="32" t="s">
        <v>25</v>
      </c>
      <c r="FQ299" s="32">
        <v>2.5000000000000001E-2</v>
      </c>
      <c r="FR299" s="32">
        <v>0</v>
      </c>
      <c r="FS299" s="32">
        <v>0</v>
      </c>
      <c r="FT299" s="32">
        <v>0</v>
      </c>
      <c r="FU299" s="32">
        <v>0</v>
      </c>
      <c r="FV299" s="39"/>
    </row>
    <row r="300" spans="1:178" ht="3" customHeight="1" x14ac:dyDescent="0.2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/>
      <c r="CS300" s="39"/>
      <c r="CT300" s="39"/>
      <c r="CU300" s="39"/>
      <c r="CV300" s="39"/>
      <c r="CW300" s="39"/>
      <c r="CX300" s="39"/>
      <c r="CY300" s="39"/>
      <c r="CZ300" s="39"/>
      <c r="DA300" s="39"/>
      <c r="DB300" s="39"/>
      <c r="DC300" s="39"/>
      <c r="DD300" s="39"/>
      <c r="DE300" s="39"/>
      <c r="DF300" s="39"/>
      <c r="DG300" s="39"/>
      <c r="DH300" s="39"/>
      <c r="DI300" s="39"/>
      <c r="DJ300" s="39"/>
      <c r="DK300" s="39"/>
      <c r="DL300" s="39"/>
      <c r="DM300" s="39"/>
      <c r="DN300" s="39"/>
      <c r="DO300" s="39"/>
      <c r="DP300" s="39"/>
      <c r="DQ300" s="39"/>
      <c r="DR300" s="39"/>
      <c r="DS300" s="39"/>
      <c r="DT300" s="39"/>
      <c r="DU300" s="39"/>
      <c r="DV300" s="39"/>
      <c r="DW300" s="39"/>
      <c r="DX300" s="39"/>
      <c r="DY300" s="39"/>
      <c r="DZ300" s="39"/>
      <c r="EA300" s="39"/>
      <c r="EB300" s="39"/>
      <c r="EC300" s="39"/>
      <c r="ED300" s="39"/>
      <c r="EE300" s="39"/>
      <c r="EF300" s="39"/>
      <c r="EG300" s="39"/>
      <c r="EH300" s="39"/>
      <c r="EI300" s="39"/>
      <c r="EJ300" s="39"/>
      <c r="EK300" s="39"/>
      <c r="EL300" s="39"/>
      <c r="EN300" s="24">
        <v>297</v>
      </c>
      <c r="EO300" s="38">
        <v>5</v>
      </c>
      <c r="EP300" s="38">
        <v>17</v>
      </c>
      <c r="EQ300" s="17">
        <v>555060</v>
      </c>
      <c r="ER300" s="17">
        <v>391420</v>
      </c>
      <c r="ES300" s="41">
        <f t="shared" si="51"/>
        <v>325.51</v>
      </c>
      <c r="ET300" s="41">
        <f t="shared" si="52"/>
        <v>198.05187720000001</v>
      </c>
      <c r="EU300" s="41">
        <f t="shared" si="54"/>
        <v>127.45812279999998</v>
      </c>
      <c r="EV300" s="27" t="str">
        <f t="shared" si="55"/>
        <v>5,17</v>
      </c>
      <c r="EW300" s="28">
        <v>2</v>
      </c>
      <c r="EX300" s="28">
        <v>1</v>
      </c>
      <c r="EY300" s="28">
        <v>50</v>
      </c>
      <c r="EZ300" s="28">
        <v>302.34500000000003</v>
      </c>
      <c r="FA300" s="27" t="str">
        <f t="shared" si="56"/>
        <v/>
      </c>
      <c r="FB300" s="28">
        <f t="shared" si="57"/>
        <v>0</v>
      </c>
      <c r="FC300" s="28">
        <f t="shared" si="57"/>
        <v>0</v>
      </c>
      <c r="FD300" s="28">
        <f t="shared" si="58"/>
        <v>302.34500000000003</v>
      </c>
      <c r="FE300" s="29">
        <f t="shared" si="53"/>
        <v>0</v>
      </c>
      <c r="FF300" s="3" t="str">
        <f t="shared" si="59"/>
        <v/>
      </c>
      <c r="FG300" s="42" t="str">
        <f t="shared" si="61"/>
        <v/>
      </c>
      <c r="FH300" s="42" t="str">
        <f t="shared" si="61"/>
        <v/>
      </c>
      <c r="FI300" s="42" t="str">
        <f t="shared" si="61"/>
        <v/>
      </c>
      <c r="FK300" s="32">
        <v>1</v>
      </c>
      <c r="FL300" s="32">
        <v>297</v>
      </c>
      <c r="FM300" s="31">
        <v>1</v>
      </c>
      <c r="FN300" s="31">
        <v>35</v>
      </c>
      <c r="FO300" s="31">
        <v>42</v>
      </c>
      <c r="FP300" s="32" t="s">
        <v>25</v>
      </c>
      <c r="FQ300" s="32">
        <v>2.5000000000000001E-2</v>
      </c>
      <c r="FR300" s="32">
        <v>0</v>
      </c>
      <c r="FS300" s="32">
        <v>0</v>
      </c>
      <c r="FT300" s="32">
        <v>0</v>
      </c>
      <c r="FU300" s="32">
        <v>0</v>
      </c>
      <c r="FV300" s="39"/>
    </row>
    <row r="301" spans="1:178" ht="3" customHeight="1" x14ac:dyDescent="0.2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  <c r="CT301" s="39"/>
      <c r="CU301" s="39"/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9"/>
      <c r="DM301" s="39"/>
      <c r="DN301" s="39"/>
      <c r="DO301" s="39"/>
      <c r="DP301" s="39"/>
      <c r="DQ301" s="39"/>
      <c r="DR301" s="39"/>
      <c r="DS301" s="39"/>
      <c r="DT301" s="39"/>
      <c r="DU301" s="39"/>
      <c r="DV301" s="39"/>
      <c r="DW301" s="39"/>
      <c r="DX301" s="39"/>
      <c r="DY301" s="39"/>
      <c r="DZ301" s="39"/>
      <c r="EA301" s="39"/>
      <c r="EB301" s="39"/>
      <c r="EC301" s="39"/>
      <c r="ED301" s="39"/>
      <c r="EE301" s="39"/>
      <c r="EF301" s="39"/>
      <c r="EG301" s="39"/>
      <c r="EH301" s="39"/>
      <c r="EI301" s="39"/>
      <c r="EJ301" s="39"/>
      <c r="EK301" s="39"/>
      <c r="EL301" s="39"/>
      <c r="EN301" s="24">
        <v>298</v>
      </c>
      <c r="EO301" s="38">
        <v>5</v>
      </c>
      <c r="EP301" s="38">
        <v>18</v>
      </c>
      <c r="EQ301" s="17">
        <v>555100</v>
      </c>
      <c r="ER301" s="17">
        <v>391420</v>
      </c>
      <c r="ES301" s="41">
        <f t="shared" si="51"/>
        <v>326.26</v>
      </c>
      <c r="ET301" s="41">
        <f t="shared" si="52"/>
        <v>197.99194742399999</v>
      </c>
      <c r="EU301" s="41">
        <f t="shared" si="54"/>
        <v>128.268052576</v>
      </c>
      <c r="EV301" s="27" t="str">
        <f t="shared" si="55"/>
        <v>5,18</v>
      </c>
      <c r="EW301" s="28">
        <v>2</v>
      </c>
      <c r="EX301" s="28">
        <v>1</v>
      </c>
      <c r="EY301" s="28">
        <v>51</v>
      </c>
      <c r="EZ301" s="28">
        <v>302.11900000000003</v>
      </c>
      <c r="FA301" s="27" t="str">
        <f t="shared" si="56"/>
        <v/>
      </c>
      <c r="FB301" s="28">
        <f t="shared" si="57"/>
        <v>0</v>
      </c>
      <c r="FC301" s="28">
        <f t="shared" si="57"/>
        <v>0</v>
      </c>
      <c r="FD301" s="28">
        <f t="shared" si="58"/>
        <v>302.11900000000003</v>
      </c>
      <c r="FE301" s="29">
        <f t="shared" si="53"/>
        <v>0</v>
      </c>
      <c r="FF301" s="3" t="str">
        <f t="shared" si="59"/>
        <v/>
      </c>
      <c r="FG301" s="42" t="str">
        <f t="shared" si="61"/>
        <v/>
      </c>
      <c r="FH301" s="42" t="str">
        <f t="shared" si="61"/>
        <v/>
      </c>
      <c r="FI301" s="42" t="str">
        <f t="shared" si="61"/>
        <v/>
      </c>
      <c r="FK301" s="32">
        <v>1</v>
      </c>
      <c r="FL301" s="32">
        <v>298</v>
      </c>
      <c r="FM301" s="31">
        <v>1</v>
      </c>
      <c r="FN301" s="31">
        <v>38</v>
      </c>
      <c r="FO301" s="31">
        <v>38</v>
      </c>
      <c r="FP301" s="32" t="s">
        <v>25</v>
      </c>
      <c r="FQ301" s="32">
        <v>2.5000000000000001E-2</v>
      </c>
      <c r="FR301" s="32">
        <v>0</v>
      </c>
      <c r="FS301" s="32">
        <v>0</v>
      </c>
      <c r="FT301" s="32">
        <v>0</v>
      </c>
      <c r="FU301" s="32">
        <v>0</v>
      </c>
      <c r="FV301" s="39"/>
    </row>
    <row r="302" spans="1:178" ht="3" customHeight="1" x14ac:dyDescent="0.2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/>
      <c r="CS302" s="39"/>
      <c r="CT302" s="39"/>
      <c r="CU302" s="39"/>
      <c r="CV302" s="39"/>
      <c r="CW302" s="39"/>
      <c r="CX302" s="39"/>
      <c r="CY302" s="39"/>
      <c r="CZ302" s="39"/>
      <c r="DA302" s="39"/>
      <c r="DB302" s="39"/>
      <c r="DC302" s="39"/>
      <c r="DD302" s="39"/>
      <c r="DE302" s="39"/>
      <c r="DF302" s="39"/>
      <c r="DG302" s="39"/>
      <c r="DH302" s="39"/>
      <c r="DI302" s="39"/>
      <c r="DJ302" s="39"/>
      <c r="DK302" s="39"/>
      <c r="DL302" s="39"/>
      <c r="DM302" s="39"/>
      <c r="DN302" s="39"/>
      <c r="DO302" s="39"/>
      <c r="DP302" s="39"/>
      <c r="DQ302" s="39"/>
      <c r="DR302" s="39"/>
      <c r="DS302" s="39"/>
      <c r="DT302" s="39"/>
      <c r="DU302" s="39"/>
      <c r="DV302" s="39"/>
      <c r="DW302" s="39"/>
      <c r="DX302" s="39"/>
      <c r="DY302" s="39"/>
      <c r="DZ302" s="39"/>
      <c r="EA302" s="39"/>
      <c r="EB302" s="39"/>
      <c r="EC302" s="39"/>
      <c r="ED302" s="39"/>
      <c r="EE302" s="39"/>
      <c r="EF302" s="39"/>
      <c r="EG302" s="39"/>
      <c r="EH302" s="39"/>
      <c r="EI302" s="39"/>
      <c r="EJ302" s="39"/>
      <c r="EK302" s="39"/>
      <c r="EL302" s="39"/>
      <c r="EN302" s="24">
        <v>299</v>
      </c>
      <c r="EO302" s="38">
        <v>5</v>
      </c>
      <c r="EP302" s="38">
        <v>19</v>
      </c>
      <c r="EQ302" s="17">
        <v>555140</v>
      </c>
      <c r="ER302" s="17">
        <v>391420</v>
      </c>
      <c r="ES302" s="41">
        <f t="shared" si="51"/>
        <v>325.11</v>
      </c>
      <c r="ET302" s="41">
        <f t="shared" si="52"/>
        <v>197.93950353599999</v>
      </c>
      <c r="EU302" s="41">
        <f t="shared" si="54"/>
        <v>127.17049646400002</v>
      </c>
      <c r="EV302" s="27" t="str">
        <f t="shared" si="55"/>
        <v>5,19</v>
      </c>
      <c r="EW302" s="28">
        <v>2</v>
      </c>
      <c r="EX302" s="28">
        <v>1</v>
      </c>
      <c r="EY302" s="28">
        <v>52</v>
      </c>
      <c r="EZ302" s="28">
        <v>301.90300000000002</v>
      </c>
      <c r="FA302" s="27" t="str">
        <f t="shared" si="56"/>
        <v/>
      </c>
      <c r="FB302" s="28">
        <f t="shared" si="57"/>
        <v>0</v>
      </c>
      <c r="FC302" s="28">
        <f t="shared" si="57"/>
        <v>0</v>
      </c>
      <c r="FD302" s="28">
        <f t="shared" si="58"/>
        <v>301.90300000000002</v>
      </c>
      <c r="FE302" s="29">
        <f t="shared" si="53"/>
        <v>0</v>
      </c>
      <c r="FF302" s="3" t="str">
        <f t="shared" si="59"/>
        <v/>
      </c>
      <c r="FG302" s="42" t="str">
        <f t="shared" si="61"/>
        <v/>
      </c>
      <c r="FH302" s="42" t="str">
        <f t="shared" si="61"/>
        <v/>
      </c>
      <c r="FI302" s="42" t="str">
        <f t="shared" si="61"/>
        <v/>
      </c>
      <c r="FK302" s="32">
        <v>1</v>
      </c>
      <c r="FL302" s="32">
        <v>299</v>
      </c>
      <c r="FM302" s="31">
        <v>1</v>
      </c>
      <c r="FN302" s="31">
        <v>38</v>
      </c>
      <c r="FO302" s="31">
        <v>47</v>
      </c>
      <c r="FP302" s="32" t="s">
        <v>25</v>
      </c>
      <c r="FQ302" s="32">
        <v>2.5000000000000001E-2</v>
      </c>
      <c r="FR302" s="32">
        <v>0</v>
      </c>
      <c r="FS302" s="32">
        <v>0</v>
      </c>
      <c r="FT302" s="32">
        <v>0</v>
      </c>
      <c r="FU302" s="32">
        <v>0</v>
      </c>
      <c r="FV302" s="39"/>
    </row>
    <row r="303" spans="1:178" ht="3" customHeight="1" x14ac:dyDescent="0.2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  <c r="CT303" s="39"/>
      <c r="CU303" s="39"/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9"/>
      <c r="DM303" s="39"/>
      <c r="DN303" s="39"/>
      <c r="DO303" s="39"/>
      <c r="DP303" s="39"/>
      <c r="DQ303" s="39"/>
      <c r="DR303" s="39"/>
      <c r="DS303" s="39"/>
      <c r="DT303" s="39"/>
      <c r="DU303" s="39"/>
      <c r="DV303" s="39"/>
      <c r="DW303" s="39"/>
      <c r="DX303" s="39"/>
      <c r="DY303" s="39"/>
      <c r="DZ303" s="39"/>
      <c r="EA303" s="39"/>
      <c r="EB303" s="39"/>
      <c r="EC303" s="39"/>
      <c r="ED303" s="39"/>
      <c r="EE303" s="39"/>
      <c r="EF303" s="39"/>
      <c r="EG303" s="39"/>
      <c r="EH303" s="39"/>
      <c r="EI303" s="39"/>
      <c r="EJ303" s="39"/>
      <c r="EK303" s="39"/>
      <c r="EL303" s="39"/>
      <c r="EN303" s="24">
        <v>300</v>
      </c>
      <c r="EO303" s="38">
        <v>5</v>
      </c>
      <c r="EP303" s="38">
        <v>20</v>
      </c>
      <c r="EQ303" s="17">
        <v>555180</v>
      </c>
      <c r="ER303" s="17">
        <v>391420</v>
      </c>
      <c r="ES303" s="41">
        <f t="shared" si="51"/>
        <v>323.95999999999998</v>
      </c>
      <c r="ET303" s="41">
        <f t="shared" si="52"/>
        <v>197.88705964799999</v>
      </c>
      <c r="EU303" s="41">
        <f t="shared" si="54"/>
        <v>126.07294035199999</v>
      </c>
      <c r="EV303" s="27" t="str">
        <f t="shared" si="55"/>
        <v>5,20</v>
      </c>
      <c r="EW303" s="28">
        <v>2</v>
      </c>
      <c r="EX303" s="28">
        <v>1</v>
      </c>
      <c r="EY303" s="28">
        <v>53</v>
      </c>
      <c r="EZ303" s="28">
        <v>301.68400000000003</v>
      </c>
      <c r="FA303" s="27" t="str">
        <f t="shared" si="56"/>
        <v/>
      </c>
      <c r="FB303" s="28">
        <f t="shared" si="57"/>
        <v>0</v>
      </c>
      <c r="FC303" s="28">
        <f t="shared" si="57"/>
        <v>0</v>
      </c>
      <c r="FD303" s="28">
        <f t="shared" si="58"/>
        <v>301.68400000000003</v>
      </c>
      <c r="FE303" s="29">
        <f t="shared" si="53"/>
        <v>0</v>
      </c>
      <c r="FF303" s="3" t="str">
        <f t="shared" si="59"/>
        <v/>
      </c>
      <c r="FG303" s="42" t="str">
        <f t="shared" si="61"/>
        <v/>
      </c>
      <c r="FH303" s="42" t="str">
        <f t="shared" si="61"/>
        <v/>
      </c>
      <c r="FI303" s="42" t="str">
        <f t="shared" si="61"/>
        <v/>
      </c>
      <c r="FK303" s="32">
        <v>1</v>
      </c>
      <c r="FL303" s="32">
        <v>300</v>
      </c>
      <c r="FM303" s="31">
        <v>1</v>
      </c>
      <c r="FN303" s="31">
        <v>39</v>
      </c>
      <c r="FO303" s="31">
        <v>30</v>
      </c>
      <c r="FP303" s="32" t="s">
        <v>25</v>
      </c>
      <c r="FQ303" s="32">
        <v>2.5000000000000001E-2</v>
      </c>
      <c r="FR303" s="32">
        <v>0</v>
      </c>
      <c r="FS303" s="32">
        <v>0</v>
      </c>
      <c r="FT303" s="32">
        <v>0</v>
      </c>
      <c r="FU303" s="32">
        <v>0</v>
      </c>
      <c r="FV303" s="39"/>
    </row>
    <row r="304" spans="1:178" ht="3" customHeight="1" x14ac:dyDescent="0.2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  <c r="CJ304" s="39"/>
      <c r="CK304" s="39"/>
      <c r="CL304" s="39"/>
      <c r="CM304" s="39"/>
      <c r="CN304" s="39"/>
      <c r="CO304" s="39"/>
      <c r="CP304" s="39"/>
      <c r="CQ304" s="39"/>
      <c r="CR304" s="39"/>
      <c r="CS304" s="39"/>
      <c r="CT304" s="39"/>
      <c r="CU304" s="39"/>
      <c r="CV304" s="39"/>
      <c r="CW304" s="39"/>
      <c r="CX304" s="39"/>
      <c r="CY304" s="39"/>
      <c r="CZ304" s="39"/>
      <c r="DA304" s="39"/>
      <c r="DB304" s="39"/>
      <c r="DC304" s="39"/>
      <c r="DD304" s="39"/>
      <c r="DE304" s="39"/>
      <c r="DF304" s="39"/>
      <c r="DG304" s="39"/>
      <c r="DH304" s="39"/>
      <c r="DI304" s="39"/>
      <c r="DJ304" s="39"/>
      <c r="DK304" s="39"/>
      <c r="DL304" s="39"/>
      <c r="DM304" s="39"/>
      <c r="DN304" s="39"/>
      <c r="DO304" s="39"/>
      <c r="DP304" s="39"/>
      <c r="DQ304" s="39"/>
      <c r="DR304" s="39"/>
      <c r="DS304" s="39"/>
      <c r="DT304" s="39"/>
      <c r="DU304" s="39"/>
      <c r="DV304" s="39"/>
      <c r="DW304" s="39"/>
      <c r="DX304" s="39"/>
      <c r="DY304" s="39"/>
      <c r="DZ304" s="39"/>
      <c r="EA304" s="39"/>
      <c r="EB304" s="39"/>
      <c r="EC304" s="39"/>
      <c r="ED304" s="39"/>
      <c r="EE304" s="39"/>
      <c r="EF304" s="39"/>
      <c r="EG304" s="39"/>
      <c r="EH304" s="39"/>
      <c r="EI304" s="39"/>
      <c r="EJ304" s="39"/>
      <c r="EK304" s="39"/>
      <c r="EL304" s="39"/>
      <c r="EN304" s="24">
        <v>301</v>
      </c>
      <c r="EO304" s="38">
        <v>5</v>
      </c>
      <c r="EP304" s="38">
        <v>21</v>
      </c>
      <c r="EQ304" s="17">
        <v>555220</v>
      </c>
      <c r="ER304" s="17">
        <v>391420</v>
      </c>
      <c r="ES304" s="41">
        <f t="shared" si="51"/>
        <v>322.8</v>
      </c>
      <c r="ET304" s="41">
        <f t="shared" si="52"/>
        <v>197.83461575999999</v>
      </c>
      <c r="EU304" s="41">
        <f t="shared" si="54"/>
        <v>124.96538424000002</v>
      </c>
      <c r="EV304" s="27" t="str">
        <f t="shared" si="55"/>
        <v>5,21</v>
      </c>
      <c r="EW304" s="28">
        <v>2</v>
      </c>
      <c r="EX304" s="28">
        <v>1</v>
      </c>
      <c r="EY304" s="28">
        <v>54</v>
      </c>
      <c r="EZ304" s="28">
        <v>301.48099999999999</v>
      </c>
      <c r="FA304" s="27" t="str">
        <f t="shared" si="56"/>
        <v/>
      </c>
      <c r="FB304" s="28">
        <f t="shared" si="57"/>
        <v>0</v>
      </c>
      <c r="FC304" s="28">
        <f t="shared" si="57"/>
        <v>0</v>
      </c>
      <c r="FD304" s="28">
        <f t="shared" si="58"/>
        <v>301.48099999999999</v>
      </c>
      <c r="FE304" s="29">
        <f t="shared" si="53"/>
        <v>0</v>
      </c>
      <c r="FF304" s="3" t="str">
        <f t="shared" si="59"/>
        <v/>
      </c>
      <c r="FG304" s="42" t="str">
        <f t="shared" si="61"/>
        <v/>
      </c>
      <c r="FH304" s="42" t="str">
        <f t="shared" si="61"/>
        <v/>
      </c>
      <c r="FI304" s="42" t="str">
        <f t="shared" si="61"/>
        <v/>
      </c>
      <c r="FK304" s="32">
        <v>1</v>
      </c>
      <c r="FL304" s="32">
        <v>301</v>
      </c>
      <c r="FM304" s="31">
        <v>1</v>
      </c>
      <c r="FN304" s="31">
        <v>27</v>
      </c>
      <c r="FO304" s="31">
        <v>37</v>
      </c>
      <c r="FP304" s="32" t="s">
        <v>25</v>
      </c>
      <c r="FQ304" s="32">
        <v>2.5000000000000001E-2</v>
      </c>
      <c r="FR304" s="32">
        <v>0</v>
      </c>
      <c r="FS304" s="32">
        <v>0</v>
      </c>
      <c r="FT304" s="32">
        <v>0</v>
      </c>
      <c r="FU304" s="32">
        <v>0</v>
      </c>
      <c r="FV304" s="39"/>
    </row>
    <row r="305" spans="1:178" ht="3" customHeight="1" x14ac:dyDescent="0.2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39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9"/>
      <c r="DM305" s="39"/>
      <c r="DN305" s="39"/>
      <c r="DO305" s="39"/>
      <c r="DP305" s="39"/>
      <c r="DQ305" s="39"/>
      <c r="DR305" s="39"/>
      <c r="DS305" s="39"/>
      <c r="DT305" s="39"/>
      <c r="DU305" s="39"/>
      <c r="DV305" s="39"/>
      <c r="DW305" s="39"/>
      <c r="DX305" s="39"/>
      <c r="DY305" s="39"/>
      <c r="DZ305" s="39"/>
      <c r="EA305" s="39"/>
      <c r="EB305" s="39"/>
      <c r="EC305" s="39"/>
      <c r="ED305" s="39"/>
      <c r="EE305" s="39"/>
      <c r="EF305" s="39"/>
      <c r="EG305" s="39"/>
      <c r="EH305" s="39"/>
      <c r="EI305" s="39"/>
      <c r="EJ305" s="39"/>
      <c r="EK305" s="39"/>
      <c r="EL305" s="39"/>
      <c r="EN305" s="24">
        <v>302</v>
      </c>
      <c r="EO305" s="38">
        <v>5</v>
      </c>
      <c r="EP305" s="38">
        <v>22</v>
      </c>
      <c r="EQ305" s="17">
        <v>555260</v>
      </c>
      <c r="ER305" s="17">
        <v>391420</v>
      </c>
      <c r="ES305" s="41">
        <f t="shared" si="51"/>
        <v>322.55</v>
      </c>
      <c r="ET305" s="41">
        <f t="shared" si="52"/>
        <v>197.78535398400001</v>
      </c>
      <c r="EU305" s="41">
        <f t="shared" si="54"/>
        <v>124.764646016</v>
      </c>
      <c r="EV305" s="27" t="str">
        <f t="shared" si="55"/>
        <v>5,22</v>
      </c>
      <c r="EW305" s="28">
        <v>2</v>
      </c>
      <c r="EX305" s="28">
        <v>1</v>
      </c>
      <c r="EY305" s="28">
        <v>55</v>
      </c>
      <c r="EZ305" s="28">
        <v>301.27699999999999</v>
      </c>
      <c r="FA305" s="27" t="str">
        <f t="shared" si="56"/>
        <v/>
      </c>
      <c r="FB305" s="28">
        <f t="shared" si="57"/>
        <v>0</v>
      </c>
      <c r="FC305" s="28">
        <f t="shared" si="57"/>
        <v>0</v>
      </c>
      <c r="FD305" s="28">
        <f t="shared" si="58"/>
        <v>301.27699999999999</v>
      </c>
      <c r="FE305" s="29">
        <f t="shared" si="53"/>
        <v>0</v>
      </c>
      <c r="FF305" s="3" t="str">
        <f t="shared" si="59"/>
        <v/>
      </c>
      <c r="FG305" s="42" t="str">
        <f t="shared" ref="FG305:FI324" si="62">IF(ISNUMBER($FF305),INDEX($FB$4:$FD$575,MATCH($FF305,$FE$4:$FE$575,0),FG$3),"")</f>
        <v/>
      </c>
      <c r="FH305" s="42" t="str">
        <f t="shared" si="62"/>
        <v/>
      </c>
      <c r="FI305" s="42" t="str">
        <f t="shared" si="62"/>
        <v/>
      </c>
      <c r="FK305" s="32">
        <v>1</v>
      </c>
      <c r="FL305" s="32">
        <v>302</v>
      </c>
      <c r="FM305" s="31">
        <v>1</v>
      </c>
      <c r="FN305" s="31">
        <v>39</v>
      </c>
      <c r="FO305" s="31">
        <v>39</v>
      </c>
      <c r="FP305" s="32" t="s">
        <v>25</v>
      </c>
      <c r="FQ305" s="32">
        <v>4.4999999999999998E-2</v>
      </c>
      <c r="FR305" s="32">
        <v>0</v>
      </c>
      <c r="FS305" s="32">
        <v>0</v>
      </c>
      <c r="FT305" s="32">
        <v>0</v>
      </c>
      <c r="FU305" s="32">
        <v>0</v>
      </c>
      <c r="FV305" s="39"/>
    </row>
    <row r="306" spans="1:178" ht="3" customHeight="1" x14ac:dyDescent="0.2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39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  <c r="DI306" s="39"/>
      <c r="DJ306" s="39"/>
      <c r="DK306" s="39"/>
      <c r="DL306" s="39"/>
      <c r="DM306" s="39"/>
      <c r="DN306" s="39"/>
      <c r="DO306" s="39"/>
      <c r="DP306" s="39"/>
      <c r="DQ306" s="39"/>
      <c r="DR306" s="39"/>
      <c r="DS306" s="39"/>
      <c r="DT306" s="39"/>
      <c r="DU306" s="39"/>
      <c r="DV306" s="39"/>
      <c r="DW306" s="39"/>
      <c r="DX306" s="39"/>
      <c r="DY306" s="39"/>
      <c r="DZ306" s="39"/>
      <c r="EA306" s="39"/>
      <c r="EB306" s="39"/>
      <c r="EC306" s="39"/>
      <c r="ED306" s="39"/>
      <c r="EE306" s="39"/>
      <c r="EF306" s="39"/>
      <c r="EG306" s="39"/>
      <c r="EH306" s="39"/>
      <c r="EI306" s="39"/>
      <c r="EJ306" s="39"/>
      <c r="EK306" s="39"/>
      <c r="EL306" s="39"/>
      <c r="EN306" s="24">
        <v>303</v>
      </c>
      <c r="EO306" s="38">
        <v>5</v>
      </c>
      <c r="EP306" s="38">
        <v>23</v>
      </c>
      <c r="EQ306" s="17">
        <v>555300</v>
      </c>
      <c r="ER306" s="17">
        <v>391420</v>
      </c>
      <c r="ES306" s="41">
        <f t="shared" si="51"/>
        <v>322.29000000000002</v>
      </c>
      <c r="ET306" s="41">
        <f t="shared" si="52"/>
        <v>197.736092208</v>
      </c>
      <c r="EU306" s="41">
        <f t="shared" si="54"/>
        <v>124.55390779200002</v>
      </c>
      <c r="EV306" s="27" t="str">
        <f t="shared" si="55"/>
        <v>5,23</v>
      </c>
      <c r="EW306" s="28">
        <v>2</v>
      </c>
      <c r="EX306" s="28">
        <v>1</v>
      </c>
      <c r="EY306" s="28">
        <v>56</v>
      </c>
      <c r="EZ306" s="28">
        <v>301.07299999999998</v>
      </c>
      <c r="FA306" s="27" t="str">
        <f t="shared" si="56"/>
        <v/>
      </c>
      <c r="FB306" s="28">
        <f t="shared" si="57"/>
        <v>0</v>
      </c>
      <c r="FC306" s="28">
        <f t="shared" si="57"/>
        <v>0</v>
      </c>
      <c r="FD306" s="28">
        <f t="shared" si="58"/>
        <v>301.07299999999998</v>
      </c>
      <c r="FE306" s="29">
        <f t="shared" si="53"/>
        <v>0</v>
      </c>
      <c r="FF306" s="3" t="str">
        <f t="shared" si="59"/>
        <v/>
      </c>
      <c r="FG306" s="42" t="str">
        <f t="shared" si="62"/>
        <v/>
      </c>
      <c r="FH306" s="42" t="str">
        <f t="shared" si="62"/>
        <v/>
      </c>
      <c r="FI306" s="42" t="str">
        <f t="shared" si="62"/>
        <v/>
      </c>
      <c r="FK306" s="32">
        <v>1</v>
      </c>
      <c r="FL306" s="32">
        <v>303</v>
      </c>
      <c r="FM306" s="31">
        <v>1</v>
      </c>
      <c r="FN306" s="31">
        <v>27</v>
      </c>
      <c r="FO306" s="31">
        <v>46</v>
      </c>
      <c r="FP306" s="32" t="s">
        <v>25</v>
      </c>
      <c r="FQ306" s="32">
        <v>2.5000000000000001E-2</v>
      </c>
      <c r="FR306" s="32">
        <v>0</v>
      </c>
      <c r="FS306" s="32">
        <v>0</v>
      </c>
      <c r="FT306" s="32">
        <v>0</v>
      </c>
      <c r="FU306" s="32">
        <v>0</v>
      </c>
      <c r="FV306" s="39"/>
    </row>
    <row r="307" spans="1:178" ht="3" customHeight="1" x14ac:dyDescent="0.2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  <c r="CJ307" s="39"/>
      <c r="CK307" s="39"/>
      <c r="CL307" s="39"/>
      <c r="CM307" s="39"/>
      <c r="CN307" s="39"/>
      <c r="CO307" s="39"/>
      <c r="CP307" s="39"/>
      <c r="CQ307" s="39"/>
      <c r="CR307" s="39"/>
      <c r="CS307" s="39"/>
      <c r="CT307" s="39"/>
      <c r="CU307" s="39"/>
      <c r="CV307" s="39"/>
      <c r="CW307" s="39"/>
      <c r="CX307" s="39"/>
      <c r="CY307" s="39"/>
      <c r="CZ307" s="39"/>
      <c r="DA307" s="39"/>
      <c r="DB307" s="39"/>
      <c r="DC307" s="39"/>
      <c r="DD307" s="39"/>
      <c r="DE307" s="39"/>
      <c r="DF307" s="39"/>
      <c r="DG307" s="39"/>
      <c r="DH307" s="39"/>
      <c r="DI307" s="39"/>
      <c r="DJ307" s="39"/>
      <c r="DK307" s="39"/>
      <c r="DL307" s="39"/>
      <c r="DM307" s="39"/>
      <c r="DN307" s="39"/>
      <c r="DO307" s="39"/>
      <c r="DP307" s="39"/>
      <c r="DQ307" s="39"/>
      <c r="DR307" s="39"/>
      <c r="DS307" s="39"/>
      <c r="DT307" s="39"/>
      <c r="DU307" s="39"/>
      <c r="DV307" s="39"/>
      <c r="DW307" s="39"/>
      <c r="DX307" s="39"/>
      <c r="DY307" s="39"/>
      <c r="DZ307" s="39"/>
      <c r="EA307" s="39"/>
      <c r="EB307" s="39"/>
      <c r="EC307" s="39"/>
      <c r="ED307" s="39"/>
      <c r="EE307" s="39"/>
      <c r="EF307" s="39"/>
      <c r="EG307" s="39"/>
      <c r="EH307" s="39"/>
      <c r="EI307" s="39"/>
      <c r="EJ307" s="39"/>
      <c r="EK307" s="39"/>
      <c r="EL307" s="39"/>
      <c r="EN307" s="24">
        <v>304</v>
      </c>
      <c r="EO307" s="38">
        <v>5</v>
      </c>
      <c r="EP307" s="38">
        <v>24</v>
      </c>
      <c r="EQ307" s="17">
        <v>555340</v>
      </c>
      <c r="ER307" s="17">
        <v>391420</v>
      </c>
      <c r="ES307" s="41">
        <f t="shared" si="51"/>
        <v>321.99</v>
      </c>
      <c r="ET307" s="41">
        <f t="shared" si="52"/>
        <v>197.678052191999</v>
      </c>
      <c r="EU307" s="41">
        <f t="shared" si="54"/>
        <v>124.31194780800101</v>
      </c>
      <c r="EV307" s="27" t="str">
        <f t="shared" si="55"/>
        <v>5,24</v>
      </c>
      <c r="EW307" s="28">
        <v>2</v>
      </c>
      <c r="EX307" s="28">
        <v>1</v>
      </c>
      <c r="EY307" s="28">
        <v>57</v>
      </c>
      <c r="EZ307" s="28">
        <v>300.85000000000002</v>
      </c>
      <c r="FA307" s="27" t="str">
        <f t="shared" si="56"/>
        <v/>
      </c>
      <c r="FB307" s="28">
        <f t="shared" si="57"/>
        <v>0</v>
      </c>
      <c r="FC307" s="28">
        <f t="shared" si="57"/>
        <v>0</v>
      </c>
      <c r="FD307" s="28">
        <f t="shared" si="58"/>
        <v>300.85000000000002</v>
      </c>
      <c r="FE307" s="29">
        <f t="shared" si="53"/>
        <v>0</v>
      </c>
      <c r="FF307" s="3" t="str">
        <f t="shared" si="59"/>
        <v/>
      </c>
      <c r="FG307" s="42" t="str">
        <f t="shared" si="62"/>
        <v/>
      </c>
      <c r="FH307" s="42" t="str">
        <f t="shared" si="62"/>
        <v/>
      </c>
      <c r="FI307" s="42" t="str">
        <f t="shared" si="62"/>
        <v/>
      </c>
      <c r="FK307" s="32">
        <v>1</v>
      </c>
      <c r="FL307" s="32">
        <v>304</v>
      </c>
      <c r="FM307" s="31">
        <v>1</v>
      </c>
      <c r="FN307" s="31">
        <v>39</v>
      </c>
      <c r="FO307" s="31">
        <v>48</v>
      </c>
      <c r="FP307" s="32" t="s">
        <v>25</v>
      </c>
      <c r="FQ307" s="32">
        <v>2.5000000000000001E-2</v>
      </c>
      <c r="FR307" s="32">
        <v>0</v>
      </c>
      <c r="FS307" s="32">
        <v>0</v>
      </c>
      <c r="FT307" s="32">
        <v>0</v>
      </c>
      <c r="FU307" s="32">
        <v>0</v>
      </c>
      <c r="FV307" s="39"/>
    </row>
    <row r="308" spans="1:178" ht="3" customHeight="1" x14ac:dyDescent="0.2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  <c r="CJ308" s="39"/>
      <c r="CK308" s="39"/>
      <c r="CL308" s="39"/>
      <c r="CM308" s="39"/>
      <c r="CN308" s="39"/>
      <c r="CO308" s="39"/>
      <c r="CP308" s="39"/>
      <c r="CQ308" s="39"/>
      <c r="CR308" s="39"/>
      <c r="CS308" s="39"/>
      <c r="CT308" s="39"/>
      <c r="CU308" s="39"/>
      <c r="CV308" s="39"/>
      <c r="CW308" s="39"/>
      <c r="CX308" s="39"/>
      <c r="CY308" s="39"/>
      <c r="CZ308" s="39"/>
      <c r="DA308" s="39"/>
      <c r="DB308" s="39"/>
      <c r="DC308" s="39"/>
      <c r="DD308" s="39"/>
      <c r="DE308" s="39"/>
      <c r="DF308" s="39"/>
      <c r="DG308" s="39"/>
      <c r="DH308" s="39"/>
      <c r="DI308" s="39"/>
      <c r="DJ308" s="39"/>
      <c r="DK308" s="39"/>
      <c r="DL308" s="39"/>
      <c r="DM308" s="39"/>
      <c r="DN308" s="39"/>
      <c r="DO308" s="39"/>
      <c r="DP308" s="39"/>
      <c r="DQ308" s="39"/>
      <c r="DR308" s="39"/>
      <c r="DS308" s="39"/>
      <c r="DT308" s="39"/>
      <c r="DU308" s="39"/>
      <c r="DV308" s="39"/>
      <c r="DW308" s="39"/>
      <c r="DX308" s="39"/>
      <c r="DY308" s="39"/>
      <c r="DZ308" s="39"/>
      <c r="EA308" s="39"/>
      <c r="EB308" s="39"/>
      <c r="EC308" s="39"/>
      <c r="ED308" s="39"/>
      <c r="EE308" s="39"/>
      <c r="EF308" s="39"/>
      <c r="EG308" s="39"/>
      <c r="EH308" s="39"/>
      <c r="EI308" s="39"/>
      <c r="EJ308" s="39"/>
      <c r="EK308" s="39"/>
      <c r="EL308" s="39"/>
      <c r="EN308" s="24">
        <v>305</v>
      </c>
      <c r="EO308" s="38">
        <v>5</v>
      </c>
      <c r="EP308" s="38">
        <v>25</v>
      </c>
      <c r="EQ308" s="17">
        <v>555380</v>
      </c>
      <c r="ER308" s="17">
        <v>391420</v>
      </c>
      <c r="ES308" s="41">
        <f t="shared" si="51"/>
        <v>321.69</v>
      </c>
      <c r="ET308" s="41">
        <f t="shared" si="52"/>
        <v>197.62001217599899</v>
      </c>
      <c r="EU308" s="41">
        <f t="shared" si="54"/>
        <v>124.069987824001</v>
      </c>
      <c r="EV308" s="27" t="str">
        <f t="shared" si="55"/>
        <v>5,25</v>
      </c>
      <c r="EW308" s="28">
        <v>2</v>
      </c>
      <c r="EX308" s="28">
        <v>1</v>
      </c>
      <c r="EY308" s="28">
        <v>58</v>
      </c>
      <c r="EZ308" s="28">
        <v>300.63</v>
      </c>
      <c r="FA308" s="27" t="str">
        <f t="shared" si="56"/>
        <v/>
      </c>
      <c r="FB308" s="28">
        <f t="shared" si="57"/>
        <v>0</v>
      </c>
      <c r="FC308" s="28">
        <f t="shared" si="57"/>
        <v>0</v>
      </c>
      <c r="FD308" s="28">
        <f t="shared" si="58"/>
        <v>300.63</v>
      </c>
      <c r="FE308" s="29">
        <f t="shared" si="53"/>
        <v>0</v>
      </c>
      <c r="FF308" s="3" t="str">
        <f t="shared" si="59"/>
        <v/>
      </c>
      <c r="FG308" s="42" t="str">
        <f t="shared" si="62"/>
        <v/>
      </c>
      <c r="FH308" s="42" t="str">
        <f t="shared" si="62"/>
        <v/>
      </c>
      <c r="FI308" s="42" t="str">
        <f t="shared" si="62"/>
        <v/>
      </c>
      <c r="FK308" s="32">
        <v>1</v>
      </c>
      <c r="FL308" s="32">
        <v>305</v>
      </c>
      <c r="FM308" s="31">
        <v>1</v>
      </c>
      <c r="FN308" s="31">
        <v>28</v>
      </c>
      <c r="FO308" s="31">
        <v>29</v>
      </c>
      <c r="FP308" s="32" t="s">
        <v>25</v>
      </c>
      <c r="FQ308" s="32">
        <v>2.5000000000000001E-2</v>
      </c>
      <c r="FR308" s="32">
        <v>0</v>
      </c>
      <c r="FS308" s="32">
        <v>0</v>
      </c>
      <c r="FT308" s="32">
        <v>0</v>
      </c>
      <c r="FU308" s="32">
        <v>0</v>
      </c>
      <c r="FV308" s="39"/>
    </row>
    <row r="309" spans="1:178" ht="3" customHeight="1" x14ac:dyDescent="0.2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U309" s="39"/>
      <c r="BV309" s="39"/>
      <c r="BW309" s="39"/>
      <c r="BX309" s="39"/>
      <c r="BY309" s="39"/>
      <c r="BZ309" s="39"/>
      <c r="CA309" s="39"/>
      <c r="CB309" s="39"/>
      <c r="CC309" s="39"/>
      <c r="CD309" s="39"/>
      <c r="CE309" s="39"/>
      <c r="CF309" s="39"/>
      <c r="CG309" s="39"/>
      <c r="CH309" s="39"/>
      <c r="CI309" s="39"/>
      <c r="CJ309" s="39"/>
      <c r="CK309" s="39"/>
      <c r="CL309" s="39"/>
      <c r="CM309" s="39"/>
      <c r="CN309" s="39"/>
      <c r="CO309" s="39"/>
      <c r="CP309" s="39"/>
      <c r="CQ309" s="39"/>
      <c r="CR309" s="39"/>
      <c r="CS309" s="39"/>
      <c r="CT309" s="39"/>
      <c r="CU309" s="39"/>
      <c r="CV309" s="39"/>
      <c r="CW309" s="39"/>
      <c r="CX309" s="39"/>
      <c r="CY309" s="39"/>
      <c r="CZ309" s="39"/>
      <c r="DA309" s="39"/>
      <c r="DB309" s="39"/>
      <c r="DC309" s="39"/>
      <c r="DD309" s="39"/>
      <c r="DE309" s="39"/>
      <c r="DF309" s="39"/>
      <c r="DG309" s="39"/>
      <c r="DH309" s="39"/>
      <c r="DI309" s="39"/>
      <c r="DJ309" s="39"/>
      <c r="DK309" s="39"/>
      <c r="DL309" s="39"/>
      <c r="DM309" s="39"/>
      <c r="DN309" s="39"/>
      <c r="DO309" s="39"/>
      <c r="DP309" s="39"/>
      <c r="DQ309" s="39"/>
      <c r="DR309" s="39"/>
      <c r="DS309" s="39"/>
      <c r="DT309" s="39"/>
      <c r="DU309" s="39"/>
      <c r="DV309" s="39"/>
      <c r="DW309" s="39"/>
      <c r="DX309" s="39"/>
      <c r="DY309" s="39"/>
      <c r="DZ309" s="39"/>
      <c r="EA309" s="39"/>
      <c r="EB309" s="39"/>
      <c r="EC309" s="39"/>
      <c r="ED309" s="39"/>
      <c r="EE309" s="39"/>
      <c r="EF309" s="39"/>
      <c r="EG309" s="39"/>
      <c r="EH309" s="39"/>
      <c r="EI309" s="39"/>
      <c r="EJ309" s="39"/>
      <c r="EK309" s="39"/>
      <c r="EL309" s="39"/>
      <c r="EN309" s="24">
        <v>306</v>
      </c>
      <c r="EO309" s="38">
        <v>5</v>
      </c>
      <c r="EP309" s="38">
        <v>26</v>
      </c>
      <c r="EQ309" s="17">
        <v>555420</v>
      </c>
      <c r="ER309" s="17">
        <v>391420</v>
      </c>
      <c r="ES309" s="41">
        <f t="shared" si="51"/>
        <v>321.37</v>
      </c>
      <c r="ET309" s="41">
        <f t="shared" si="52"/>
        <v>197.55807071999999</v>
      </c>
      <c r="EU309" s="41">
        <f t="shared" si="54"/>
        <v>123.81192928000002</v>
      </c>
      <c r="EV309" s="27" t="str">
        <f t="shared" si="55"/>
        <v>5,26</v>
      </c>
      <c r="EW309" s="28">
        <v>2</v>
      </c>
      <c r="EX309" s="28">
        <v>1</v>
      </c>
      <c r="EY309" s="28">
        <v>59</v>
      </c>
      <c r="EZ309" s="28">
        <v>300.44400000000002</v>
      </c>
      <c r="FA309" s="27" t="str">
        <f t="shared" si="56"/>
        <v/>
      </c>
      <c r="FB309" s="28">
        <f t="shared" si="57"/>
        <v>0</v>
      </c>
      <c r="FC309" s="28">
        <f t="shared" si="57"/>
        <v>0</v>
      </c>
      <c r="FD309" s="28">
        <f t="shared" si="58"/>
        <v>300.44400000000002</v>
      </c>
      <c r="FE309" s="29">
        <f t="shared" si="53"/>
        <v>0</v>
      </c>
      <c r="FF309" s="3" t="str">
        <f t="shared" si="59"/>
        <v/>
      </c>
      <c r="FG309" s="42" t="str">
        <f t="shared" si="62"/>
        <v/>
      </c>
      <c r="FH309" s="42" t="str">
        <f t="shared" si="62"/>
        <v/>
      </c>
      <c r="FI309" s="42" t="str">
        <f t="shared" si="62"/>
        <v/>
      </c>
      <c r="FK309" s="32">
        <v>1</v>
      </c>
      <c r="FL309" s="32">
        <v>306</v>
      </c>
      <c r="FM309" s="31">
        <v>1</v>
      </c>
      <c r="FN309" s="31">
        <v>28</v>
      </c>
      <c r="FO309" s="31">
        <v>38</v>
      </c>
      <c r="FP309" s="32" t="s">
        <v>25</v>
      </c>
      <c r="FQ309" s="32">
        <v>2.5000000000000001E-2</v>
      </c>
      <c r="FR309" s="32">
        <v>0</v>
      </c>
      <c r="FS309" s="32">
        <v>0</v>
      </c>
      <c r="FT309" s="32">
        <v>0</v>
      </c>
      <c r="FU309" s="32">
        <v>0</v>
      </c>
      <c r="FV309" s="39"/>
    </row>
    <row r="310" spans="1:178" ht="3" customHeight="1" x14ac:dyDescent="0.2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U310" s="39"/>
      <c r="BV310" s="39"/>
      <c r="BW310" s="39"/>
      <c r="BX310" s="39"/>
      <c r="BY310" s="39"/>
      <c r="BZ310" s="39"/>
      <c r="CA310" s="39"/>
      <c r="CB310" s="39"/>
      <c r="CC310" s="39"/>
      <c r="CD310" s="39"/>
      <c r="CE310" s="39"/>
      <c r="CF310" s="39"/>
      <c r="CG310" s="39"/>
      <c r="CH310" s="39"/>
      <c r="CI310" s="39"/>
      <c r="CJ310" s="39"/>
      <c r="CK310" s="39"/>
      <c r="CL310" s="39"/>
      <c r="CM310" s="39"/>
      <c r="CN310" s="39"/>
      <c r="CO310" s="39"/>
      <c r="CP310" s="39"/>
      <c r="CQ310" s="39"/>
      <c r="CR310" s="39"/>
      <c r="CS310" s="39"/>
      <c r="CT310" s="39"/>
      <c r="CU310" s="39"/>
      <c r="CV310" s="39"/>
      <c r="CW310" s="39"/>
      <c r="CX310" s="39"/>
      <c r="CY310" s="39"/>
      <c r="CZ310" s="39"/>
      <c r="DA310" s="39"/>
      <c r="DB310" s="39"/>
      <c r="DC310" s="39"/>
      <c r="DD310" s="39"/>
      <c r="DE310" s="39"/>
      <c r="DF310" s="39"/>
      <c r="DG310" s="39"/>
      <c r="DH310" s="39"/>
      <c r="DI310" s="39"/>
      <c r="DJ310" s="39"/>
      <c r="DK310" s="39"/>
      <c r="DL310" s="39"/>
      <c r="DM310" s="39"/>
      <c r="DN310" s="39"/>
      <c r="DO310" s="39"/>
      <c r="DP310" s="39"/>
      <c r="DQ310" s="39"/>
      <c r="DR310" s="39"/>
      <c r="DS310" s="39"/>
      <c r="DT310" s="39"/>
      <c r="DU310" s="39"/>
      <c r="DV310" s="39"/>
      <c r="DW310" s="39"/>
      <c r="DX310" s="39"/>
      <c r="DY310" s="39"/>
      <c r="DZ310" s="39"/>
      <c r="EA310" s="39"/>
      <c r="EB310" s="39"/>
      <c r="EC310" s="39"/>
      <c r="ED310" s="39"/>
      <c r="EE310" s="39"/>
      <c r="EF310" s="39"/>
      <c r="EG310" s="39"/>
      <c r="EH310" s="39"/>
      <c r="EI310" s="39"/>
      <c r="EJ310" s="39"/>
      <c r="EK310" s="39"/>
      <c r="EL310" s="39"/>
      <c r="EN310" s="24">
        <v>307</v>
      </c>
      <c r="EO310" s="38">
        <v>5</v>
      </c>
      <c r="EP310" s="38">
        <v>27</v>
      </c>
      <c r="EQ310" s="17">
        <v>555460</v>
      </c>
      <c r="ER310" s="17">
        <v>391420</v>
      </c>
      <c r="ES310" s="41">
        <f t="shared" si="51"/>
        <v>321.06</v>
      </c>
      <c r="ET310" s="41">
        <f t="shared" si="52"/>
        <v>197.49612926399999</v>
      </c>
      <c r="EU310" s="41">
        <f t="shared" si="54"/>
        <v>123.56387073600001</v>
      </c>
      <c r="EV310" s="27" t="str">
        <f t="shared" si="55"/>
        <v>5,27</v>
      </c>
      <c r="EW310" s="28">
        <v>2</v>
      </c>
      <c r="EX310" s="28">
        <v>1</v>
      </c>
      <c r="EY310" s="28">
        <v>60</v>
      </c>
      <c r="EZ310" s="28">
        <v>300.25799999999998</v>
      </c>
      <c r="FA310" s="27" t="str">
        <f t="shared" si="56"/>
        <v/>
      </c>
      <c r="FB310" s="28">
        <f t="shared" si="57"/>
        <v>0</v>
      </c>
      <c r="FC310" s="28">
        <f t="shared" si="57"/>
        <v>0</v>
      </c>
      <c r="FD310" s="28">
        <f t="shared" si="58"/>
        <v>300.25799999999998</v>
      </c>
      <c r="FE310" s="29">
        <f t="shared" si="53"/>
        <v>0</v>
      </c>
      <c r="FF310" s="3" t="str">
        <f t="shared" si="59"/>
        <v/>
      </c>
      <c r="FG310" s="42" t="str">
        <f t="shared" si="62"/>
        <v/>
      </c>
      <c r="FH310" s="42" t="str">
        <f t="shared" si="62"/>
        <v/>
      </c>
      <c r="FI310" s="42" t="str">
        <f t="shared" si="62"/>
        <v/>
      </c>
      <c r="FK310" s="32">
        <v>1</v>
      </c>
      <c r="FL310" s="32">
        <v>307</v>
      </c>
      <c r="FM310" s="31">
        <v>1</v>
      </c>
      <c r="FN310" s="31">
        <v>31</v>
      </c>
      <c r="FO310" s="31">
        <v>34</v>
      </c>
      <c r="FP310" s="32" t="s">
        <v>25</v>
      </c>
      <c r="FQ310" s="32">
        <v>2.5000000000000001E-2</v>
      </c>
      <c r="FR310" s="32">
        <v>0</v>
      </c>
      <c r="FS310" s="32">
        <v>0</v>
      </c>
      <c r="FT310" s="32">
        <v>0</v>
      </c>
      <c r="FU310" s="32">
        <v>0</v>
      </c>
      <c r="FV310" s="39"/>
    </row>
    <row r="311" spans="1:178" ht="3" customHeight="1" x14ac:dyDescent="0.2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U311" s="39"/>
      <c r="BV311" s="39"/>
      <c r="BW311" s="39"/>
      <c r="BX311" s="39"/>
      <c r="BY311" s="39"/>
      <c r="BZ311" s="39"/>
      <c r="CA311" s="39"/>
      <c r="CB311" s="39"/>
      <c r="CC311" s="39"/>
      <c r="CD311" s="39"/>
      <c r="CE311" s="39"/>
      <c r="CF311" s="39"/>
      <c r="CG311" s="39"/>
      <c r="CH311" s="39"/>
      <c r="CI311" s="39"/>
      <c r="CJ311" s="39"/>
      <c r="CK311" s="39"/>
      <c r="CL311" s="39"/>
      <c r="CM311" s="39"/>
      <c r="CN311" s="39"/>
      <c r="CO311" s="39"/>
      <c r="CP311" s="39"/>
      <c r="CQ311" s="39"/>
      <c r="CR311" s="39"/>
      <c r="CS311" s="39"/>
      <c r="CT311" s="39"/>
      <c r="CU311" s="39"/>
      <c r="CV311" s="39"/>
      <c r="CW311" s="39"/>
      <c r="CX311" s="39"/>
      <c r="CY311" s="39"/>
      <c r="CZ311" s="39"/>
      <c r="DA311" s="39"/>
      <c r="DB311" s="39"/>
      <c r="DC311" s="39"/>
      <c r="DD311" s="39"/>
      <c r="DE311" s="39"/>
      <c r="DF311" s="39"/>
      <c r="DG311" s="39"/>
      <c r="DH311" s="39"/>
      <c r="DI311" s="39"/>
      <c r="DJ311" s="39"/>
      <c r="DK311" s="39"/>
      <c r="DL311" s="39"/>
      <c r="DM311" s="39"/>
      <c r="DN311" s="39"/>
      <c r="DO311" s="39"/>
      <c r="DP311" s="39"/>
      <c r="DQ311" s="39"/>
      <c r="DR311" s="39"/>
      <c r="DS311" s="39"/>
      <c r="DT311" s="39"/>
      <c r="DU311" s="39"/>
      <c r="DV311" s="39"/>
      <c r="DW311" s="39"/>
      <c r="DX311" s="39"/>
      <c r="DY311" s="39"/>
      <c r="DZ311" s="39"/>
      <c r="EA311" s="39"/>
      <c r="EB311" s="39"/>
      <c r="EC311" s="39"/>
      <c r="ED311" s="39"/>
      <c r="EE311" s="39"/>
      <c r="EF311" s="39"/>
      <c r="EG311" s="39"/>
      <c r="EH311" s="39"/>
      <c r="EI311" s="39"/>
      <c r="EJ311" s="39"/>
      <c r="EK311" s="39"/>
      <c r="EL311" s="39"/>
      <c r="EN311" s="24">
        <v>308</v>
      </c>
      <c r="EO311" s="38">
        <v>5</v>
      </c>
      <c r="EP311" s="38">
        <v>28</v>
      </c>
      <c r="EQ311" s="17">
        <v>555500</v>
      </c>
      <c r="ER311" s="17">
        <v>391420</v>
      </c>
      <c r="ES311" s="41">
        <f t="shared" si="51"/>
        <v>320.75</v>
      </c>
      <c r="ET311" s="41">
        <f t="shared" si="52"/>
        <v>197.434187807999</v>
      </c>
      <c r="EU311" s="41">
        <f t="shared" si="54"/>
        <v>123.315812192001</v>
      </c>
      <c r="EV311" s="27" t="str">
        <f t="shared" si="55"/>
        <v>5,28</v>
      </c>
      <c r="EW311" s="28">
        <v>2</v>
      </c>
      <c r="EX311" s="28">
        <v>1</v>
      </c>
      <c r="EY311" s="28">
        <v>61</v>
      </c>
      <c r="EZ311" s="28">
        <v>300.06099999999998</v>
      </c>
      <c r="FA311" s="27" t="str">
        <f t="shared" si="56"/>
        <v/>
      </c>
      <c r="FB311" s="28">
        <f t="shared" si="57"/>
        <v>0</v>
      </c>
      <c r="FC311" s="28">
        <f t="shared" si="57"/>
        <v>0</v>
      </c>
      <c r="FD311" s="28">
        <f t="shared" si="58"/>
        <v>300.06099999999998</v>
      </c>
      <c r="FE311" s="29">
        <f t="shared" si="53"/>
        <v>0</v>
      </c>
      <c r="FF311" s="3" t="str">
        <f t="shared" si="59"/>
        <v/>
      </c>
      <c r="FG311" s="42" t="str">
        <f t="shared" si="62"/>
        <v/>
      </c>
      <c r="FH311" s="42" t="str">
        <f t="shared" si="62"/>
        <v/>
      </c>
      <c r="FI311" s="42" t="str">
        <f t="shared" si="62"/>
        <v/>
      </c>
      <c r="FK311" s="32">
        <v>1</v>
      </c>
      <c r="FL311" s="32">
        <v>308</v>
      </c>
      <c r="FM311" s="31">
        <v>1</v>
      </c>
      <c r="FN311" s="31">
        <v>28</v>
      </c>
      <c r="FO311" s="31">
        <v>47</v>
      </c>
      <c r="FP311" s="32" t="s">
        <v>25</v>
      </c>
      <c r="FQ311" s="32">
        <v>2.5000000000000001E-2</v>
      </c>
      <c r="FR311" s="32">
        <v>0</v>
      </c>
      <c r="FS311" s="32">
        <v>0</v>
      </c>
      <c r="FT311" s="32">
        <v>0</v>
      </c>
      <c r="FU311" s="32">
        <v>0</v>
      </c>
      <c r="FV311" s="39"/>
    </row>
    <row r="312" spans="1:178" ht="3" customHeight="1" x14ac:dyDescent="0.2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  <c r="CJ312" s="39"/>
      <c r="CK312" s="39"/>
      <c r="CL312" s="39"/>
      <c r="CM312" s="39"/>
      <c r="CN312" s="39"/>
      <c r="CO312" s="39"/>
      <c r="CP312" s="39"/>
      <c r="CQ312" s="39"/>
      <c r="CR312" s="39"/>
      <c r="CS312" s="39"/>
      <c r="CT312" s="39"/>
      <c r="CU312" s="39"/>
      <c r="CV312" s="39"/>
      <c r="CW312" s="39"/>
      <c r="CX312" s="39"/>
      <c r="CY312" s="39"/>
      <c r="CZ312" s="39"/>
      <c r="DA312" s="39"/>
      <c r="DB312" s="39"/>
      <c r="DC312" s="39"/>
      <c r="DD312" s="39"/>
      <c r="DE312" s="39"/>
      <c r="DF312" s="39"/>
      <c r="DG312" s="39"/>
      <c r="DH312" s="39"/>
      <c r="DI312" s="39"/>
      <c r="DJ312" s="39"/>
      <c r="DK312" s="39"/>
      <c r="DL312" s="39"/>
      <c r="DM312" s="39"/>
      <c r="DN312" s="39"/>
      <c r="DO312" s="39"/>
      <c r="DP312" s="39"/>
      <c r="DQ312" s="39"/>
      <c r="DR312" s="39"/>
      <c r="DS312" s="39"/>
      <c r="DT312" s="39"/>
      <c r="DU312" s="39"/>
      <c r="DV312" s="39"/>
      <c r="DW312" s="39"/>
      <c r="DX312" s="39"/>
      <c r="DY312" s="39"/>
      <c r="DZ312" s="39"/>
      <c r="EA312" s="39"/>
      <c r="EB312" s="39"/>
      <c r="EC312" s="39"/>
      <c r="ED312" s="39"/>
      <c r="EE312" s="39"/>
      <c r="EF312" s="39"/>
      <c r="EG312" s="39"/>
      <c r="EH312" s="39"/>
      <c r="EI312" s="39"/>
      <c r="EJ312" s="39"/>
      <c r="EK312" s="39"/>
      <c r="EL312" s="39"/>
      <c r="EN312" s="24">
        <v>309</v>
      </c>
      <c r="EO312" s="38">
        <v>5</v>
      </c>
      <c r="EP312" s="38">
        <v>29</v>
      </c>
      <c r="EQ312" s="17">
        <v>555540</v>
      </c>
      <c r="ER312" s="17">
        <v>391420</v>
      </c>
      <c r="ES312" s="41">
        <f t="shared" si="51"/>
        <v>319.98</v>
      </c>
      <c r="ET312" s="41">
        <f t="shared" si="52"/>
        <v>197.38006752000001</v>
      </c>
      <c r="EU312" s="41">
        <f t="shared" si="54"/>
        <v>122.59993248000001</v>
      </c>
      <c r="EV312" s="27" t="str">
        <f t="shared" si="55"/>
        <v>5,29</v>
      </c>
      <c r="EW312" s="28">
        <v>2</v>
      </c>
      <c r="EX312" s="28">
        <v>1</v>
      </c>
      <c r="EY312" s="28">
        <v>62</v>
      </c>
      <c r="EZ312" s="28">
        <v>299.84899999999999</v>
      </c>
      <c r="FA312" s="27" t="str">
        <f t="shared" si="56"/>
        <v/>
      </c>
      <c r="FB312" s="28">
        <f t="shared" si="57"/>
        <v>0</v>
      </c>
      <c r="FC312" s="28">
        <f t="shared" si="57"/>
        <v>0</v>
      </c>
      <c r="FD312" s="28">
        <f t="shared" si="58"/>
        <v>299.84899999999999</v>
      </c>
      <c r="FE312" s="29">
        <f t="shared" si="53"/>
        <v>0</v>
      </c>
      <c r="FF312" s="3" t="str">
        <f t="shared" si="59"/>
        <v/>
      </c>
      <c r="FG312" s="42" t="str">
        <f t="shared" si="62"/>
        <v/>
      </c>
      <c r="FH312" s="42" t="str">
        <f t="shared" si="62"/>
        <v/>
      </c>
      <c r="FI312" s="42" t="str">
        <f t="shared" si="62"/>
        <v/>
      </c>
      <c r="FK312" s="32">
        <v>1</v>
      </c>
      <c r="FL312" s="32">
        <v>309</v>
      </c>
      <c r="FM312" s="31">
        <v>1</v>
      </c>
      <c r="FN312" s="31">
        <v>31</v>
      </c>
      <c r="FO312" s="31">
        <v>43</v>
      </c>
      <c r="FP312" s="32" t="s">
        <v>25</v>
      </c>
      <c r="FQ312" s="32">
        <v>2.5000000000000001E-2</v>
      </c>
      <c r="FR312" s="32">
        <v>0</v>
      </c>
      <c r="FS312" s="32">
        <v>0</v>
      </c>
      <c r="FT312" s="32">
        <v>0</v>
      </c>
      <c r="FU312" s="32">
        <v>0</v>
      </c>
      <c r="FV312" s="39"/>
    </row>
    <row r="313" spans="1:178" ht="3" customHeight="1" x14ac:dyDescent="0.2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  <c r="CJ313" s="39"/>
      <c r="CK313" s="39"/>
      <c r="CL313" s="39"/>
      <c r="CM313" s="39"/>
      <c r="CN313" s="39"/>
      <c r="CO313" s="39"/>
      <c r="CP313" s="39"/>
      <c r="CQ313" s="39"/>
      <c r="CR313" s="39"/>
      <c r="CS313" s="39"/>
      <c r="CT313" s="39"/>
      <c r="CU313" s="39"/>
      <c r="CV313" s="39"/>
      <c r="CW313" s="39"/>
      <c r="CX313" s="39"/>
      <c r="CY313" s="39"/>
      <c r="CZ313" s="39"/>
      <c r="DA313" s="39"/>
      <c r="DB313" s="39"/>
      <c r="DC313" s="39"/>
      <c r="DD313" s="39"/>
      <c r="DE313" s="39"/>
      <c r="DF313" s="39"/>
      <c r="DG313" s="39"/>
      <c r="DH313" s="39"/>
      <c r="DI313" s="39"/>
      <c r="DJ313" s="39"/>
      <c r="DK313" s="39"/>
      <c r="DL313" s="39"/>
      <c r="DM313" s="39"/>
      <c r="DN313" s="39"/>
      <c r="DO313" s="39"/>
      <c r="DP313" s="39"/>
      <c r="DQ313" s="39"/>
      <c r="DR313" s="39"/>
      <c r="DS313" s="39"/>
      <c r="DT313" s="39"/>
      <c r="DU313" s="39"/>
      <c r="DV313" s="39"/>
      <c r="DW313" s="39"/>
      <c r="DX313" s="39"/>
      <c r="DY313" s="39"/>
      <c r="DZ313" s="39"/>
      <c r="EA313" s="39"/>
      <c r="EB313" s="39"/>
      <c r="EC313" s="39"/>
      <c r="ED313" s="39"/>
      <c r="EE313" s="39"/>
      <c r="EF313" s="39"/>
      <c r="EG313" s="39"/>
      <c r="EH313" s="39"/>
      <c r="EI313" s="39"/>
      <c r="EJ313" s="39"/>
      <c r="EK313" s="39"/>
      <c r="EL313" s="39"/>
      <c r="EN313" s="24">
        <v>310</v>
      </c>
      <c r="EO313" s="38">
        <v>5</v>
      </c>
      <c r="EP313" s="38">
        <v>30</v>
      </c>
      <c r="EQ313" s="17">
        <v>555580</v>
      </c>
      <c r="ER313" s="17">
        <v>391420</v>
      </c>
      <c r="ES313" s="41">
        <f t="shared" si="51"/>
        <v>319.20999999999998</v>
      </c>
      <c r="ET313" s="41">
        <f t="shared" si="52"/>
        <v>197.325947232</v>
      </c>
      <c r="EU313" s="41">
        <f t="shared" si="54"/>
        <v>121.88405276799998</v>
      </c>
      <c r="EV313" s="27" t="str">
        <f t="shared" si="55"/>
        <v>5,30</v>
      </c>
      <c r="EW313" s="28">
        <v>2</v>
      </c>
      <c r="EX313" s="28">
        <v>1</v>
      </c>
      <c r="EY313" s="28">
        <v>63</v>
      </c>
      <c r="EZ313" s="28">
        <v>299.64800000000002</v>
      </c>
      <c r="FA313" s="27" t="str">
        <f t="shared" si="56"/>
        <v/>
      </c>
      <c r="FB313" s="28">
        <f t="shared" si="57"/>
        <v>0</v>
      </c>
      <c r="FC313" s="28">
        <f t="shared" si="57"/>
        <v>0</v>
      </c>
      <c r="FD313" s="28">
        <f t="shared" si="58"/>
        <v>299.64800000000002</v>
      </c>
      <c r="FE313" s="29">
        <f t="shared" si="53"/>
        <v>0</v>
      </c>
      <c r="FF313" s="3" t="str">
        <f t="shared" si="59"/>
        <v/>
      </c>
      <c r="FG313" s="42" t="str">
        <f t="shared" si="62"/>
        <v/>
      </c>
      <c r="FH313" s="42" t="str">
        <f t="shared" si="62"/>
        <v/>
      </c>
      <c r="FI313" s="42" t="str">
        <f t="shared" si="62"/>
        <v/>
      </c>
      <c r="FK313" s="32">
        <v>1</v>
      </c>
      <c r="FL313" s="32">
        <v>310</v>
      </c>
      <c r="FM313" s="31">
        <v>1</v>
      </c>
      <c r="FN313" s="31">
        <v>35</v>
      </c>
      <c r="FO313" s="31">
        <v>28</v>
      </c>
      <c r="FP313" s="32" t="s">
        <v>25</v>
      </c>
      <c r="FQ313" s="32">
        <v>2.5000000000000001E-2</v>
      </c>
      <c r="FR313" s="32">
        <v>0</v>
      </c>
      <c r="FS313" s="32">
        <v>0</v>
      </c>
      <c r="FT313" s="32">
        <v>0</v>
      </c>
      <c r="FU313" s="32">
        <v>0</v>
      </c>
      <c r="FV313" s="39"/>
    </row>
    <row r="314" spans="1:178" ht="3" customHeight="1" x14ac:dyDescent="0.2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  <c r="CJ314" s="39"/>
      <c r="CK314" s="39"/>
      <c r="CL314" s="39"/>
      <c r="CM314" s="39"/>
      <c r="CN314" s="39"/>
      <c r="CO314" s="39"/>
      <c r="CP314" s="39"/>
      <c r="CQ314" s="39"/>
      <c r="CR314" s="39"/>
      <c r="CS314" s="39"/>
      <c r="CT314" s="39"/>
      <c r="CU314" s="39"/>
      <c r="CV314" s="39"/>
      <c r="CW314" s="39"/>
      <c r="CX314" s="39"/>
      <c r="CY314" s="39"/>
      <c r="CZ314" s="39"/>
      <c r="DA314" s="39"/>
      <c r="DB314" s="39"/>
      <c r="DC314" s="39"/>
      <c r="DD314" s="39"/>
      <c r="DE314" s="39"/>
      <c r="DF314" s="39"/>
      <c r="DG314" s="39"/>
      <c r="DH314" s="39"/>
      <c r="DI314" s="39"/>
      <c r="DJ314" s="39"/>
      <c r="DK314" s="39"/>
      <c r="DL314" s="39"/>
      <c r="DM314" s="39"/>
      <c r="DN314" s="39"/>
      <c r="DO314" s="39"/>
      <c r="DP314" s="39"/>
      <c r="DQ314" s="39"/>
      <c r="DR314" s="39"/>
      <c r="DS314" s="39"/>
      <c r="DT314" s="39"/>
      <c r="DU314" s="39"/>
      <c r="DV314" s="39"/>
      <c r="DW314" s="39"/>
      <c r="DX314" s="39"/>
      <c r="DY314" s="39"/>
      <c r="DZ314" s="39"/>
      <c r="EA314" s="39"/>
      <c r="EB314" s="39"/>
      <c r="EC314" s="39"/>
      <c r="ED314" s="39"/>
      <c r="EE314" s="39"/>
      <c r="EF314" s="39"/>
      <c r="EG314" s="39"/>
      <c r="EH314" s="39"/>
      <c r="EI314" s="39"/>
      <c r="EJ314" s="39"/>
      <c r="EK314" s="39"/>
      <c r="EL314" s="39"/>
      <c r="EN314" s="24">
        <v>311</v>
      </c>
      <c r="EO314" s="38">
        <v>5</v>
      </c>
      <c r="EP314" s="38">
        <v>31</v>
      </c>
      <c r="EQ314" s="17">
        <v>555620</v>
      </c>
      <c r="ER314" s="17">
        <v>391420</v>
      </c>
      <c r="ES314" s="41">
        <f t="shared" si="51"/>
        <v>318.44</v>
      </c>
      <c r="ET314" s="41">
        <f t="shared" si="52"/>
        <v>197.271826943999</v>
      </c>
      <c r="EU314" s="41">
        <f t="shared" si="54"/>
        <v>121.168173056001</v>
      </c>
      <c r="EV314" s="27" t="str">
        <f t="shared" si="55"/>
        <v>5,31</v>
      </c>
      <c r="EW314" s="28">
        <v>2</v>
      </c>
      <c r="EX314" s="28">
        <v>1</v>
      </c>
      <c r="EY314" s="28">
        <v>64</v>
      </c>
      <c r="EZ314" s="28">
        <v>299.50700000000001</v>
      </c>
      <c r="FA314" s="27" t="str">
        <f t="shared" si="56"/>
        <v/>
      </c>
      <c r="FB314" s="28">
        <f t="shared" si="57"/>
        <v>0</v>
      </c>
      <c r="FC314" s="28">
        <f t="shared" si="57"/>
        <v>0</v>
      </c>
      <c r="FD314" s="28">
        <f t="shared" si="58"/>
        <v>299.50700000000001</v>
      </c>
      <c r="FE314" s="29">
        <f t="shared" si="53"/>
        <v>0</v>
      </c>
      <c r="FF314" s="3" t="str">
        <f t="shared" si="59"/>
        <v/>
      </c>
      <c r="FG314" s="42" t="str">
        <f t="shared" si="62"/>
        <v/>
      </c>
      <c r="FH314" s="42" t="str">
        <f t="shared" si="62"/>
        <v/>
      </c>
      <c r="FI314" s="42" t="str">
        <f t="shared" si="62"/>
        <v/>
      </c>
      <c r="FK314" s="32">
        <v>1</v>
      </c>
      <c r="FL314" s="32">
        <v>311</v>
      </c>
      <c r="FM314" s="31">
        <v>1</v>
      </c>
      <c r="FN314" s="31">
        <v>35</v>
      </c>
      <c r="FO314" s="31">
        <v>37</v>
      </c>
      <c r="FP314" s="32" t="s">
        <v>25</v>
      </c>
      <c r="FQ314" s="32">
        <v>2.5000000000000001E-2</v>
      </c>
      <c r="FR314" s="32">
        <v>0</v>
      </c>
      <c r="FS314" s="32">
        <v>0</v>
      </c>
      <c r="FT314" s="32">
        <v>0</v>
      </c>
      <c r="FU314" s="32">
        <v>0</v>
      </c>
      <c r="FV314" s="39"/>
    </row>
    <row r="315" spans="1:178" ht="3" customHeight="1" x14ac:dyDescent="0.2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  <c r="CJ315" s="39"/>
      <c r="CK315" s="39"/>
      <c r="CL315" s="39"/>
      <c r="CM315" s="39"/>
      <c r="CN315" s="39"/>
      <c r="CO315" s="39"/>
      <c r="CP315" s="39"/>
      <c r="CQ315" s="39"/>
      <c r="CR315" s="39"/>
      <c r="CS315" s="39"/>
      <c r="CT315" s="39"/>
      <c r="CU315" s="39"/>
      <c r="CV315" s="39"/>
      <c r="CW315" s="39"/>
      <c r="CX315" s="39"/>
      <c r="CY315" s="39"/>
      <c r="CZ315" s="39"/>
      <c r="DA315" s="39"/>
      <c r="DB315" s="39"/>
      <c r="DC315" s="39"/>
      <c r="DD315" s="39"/>
      <c r="DE315" s="39"/>
      <c r="DF315" s="39"/>
      <c r="DG315" s="39"/>
      <c r="DH315" s="39"/>
      <c r="DI315" s="39"/>
      <c r="DJ315" s="39"/>
      <c r="DK315" s="39"/>
      <c r="DL315" s="39"/>
      <c r="DM315" s="39"/>
      <c r="DN315" s="39"/>
      <c r="DO315" s="39"/>
      <c r="DP315" s="39"/>
      <c r="DQ315" s="39"/>
      <c r="DR315" s="39"/>
      <c r="DS315" s="39"/>
      <c r="DT315" s="39"/>
      <c r="DU315" s="39"/>
      <c r="DV315" s="39"/>
      <c r="DW315" s="39"/>
      <c r="DX315" s="39"/>
      <c r="DY315" s="39"/>
      <c r="DZ315" s="39"/>
      <c r="EA315" s="39"/>
      <c r="EB315" s="39"/>
      <c r="EC315" s="39"/>
      <c r="ED315" s="39"/>
      <c r="EE315" s="39"/>
      <c r="EF315" s="39"/>
      <c r="EG315" s="39"/>
      <c r="EH315" s="39"/>
      <c r="EI315" s="39"/>
      <c r="EJ315" s="39"/>
      <c r="EK315" s="39"/>
      <c r="EL315" s="39"/>
      <c r="EN315" s="24">
        <v>312</v>
      </c>
      <c r="EO315" s="38">
        <v>5</v>
      </c>
      <c r="EP315" s="38">
        <v>32</v>
      </c>
      <c r="EQ315" s="17">
        <v>555660</v>
      </c>
      <c r="ER315" s="17">
        <v>391420</v>
      </c>
      <c r="ES315" s="41">
        <f t="shared" si="51"/>
        <v>318.17</v>
      </c>
      <c r="ET315" s="41">
        <f t="shared" si="52"/>
        <v>197.22137035200001</v>
      </c>
      <c r="EU315" s="41">
        <f t="shared" si="54"/>
        <v>120.94862964800001</v>
      </c>
      <c r="EV315" s="27" t="str">
        <f t="shared" si="55"/>
        <v>5,32</v>
      </c>
      <c r="EW315" s="28">
        <v>2</v>
      </c>
      <c r="EX315" s="28">
        <v>1</v>
      </c>
      <c r="EY315" s="28">
        <v>65</v>
      </c>
      <c r="EZ315" s="28">
        <v>299.36599999999999</v>
      </c>
      <c r="FA315" s="27" t="str">
        <f t="shared" si="56"/>
        <v/>
      </c>
      <c r="FB315" s="28">
        <f t="shared" si="57"/>
        <v>0</v>
      </c>
      <c r="FC315" s="28">
        <f t="shared" si="57"/>
        <v>0</v>
      </c>
      <c r="FD315" s="28">
        <f t="shared" si="58"/>
        <v>299.36599999999999</v>
      </c>
      <c r="FE315" s="29">
        <f t="shared" si="53"/>
        <v>0</v>
      </c>
      <c r="FF315" s="3" t="str">
        <f t="shared" si="59"/>
        <v/>
      </c>
      <c r="FG315" s="42" t="str">
        <f t="shared" si="62"/>
        <v/>
      </c>
      <c r="FH315" s="42" t="str">
        <f t="shared" si="62"/>
        <v/>
      </c>
      <c r="FI315" s="42" t="str">
        <f t="shared" si="62"/>
        <v/>
      </c>
      <c r="FK315" s="32">
        <v>1</v>
      </c>
      <c r="FL315" s="32">
        <v>312</v>
      </c>
      <c r="FM315" s="31">
        <v>1</v>
      </c>
      <c r="FN315" s="31">
        <v>38</v>
      </c>
      <c r="FO315" s="31">
        <v>33</v>
      </c>
      <c r="FP315" s="32" t="s">
        <v>25</v>
      </c>
      <c r="FQ315" s="32">
        <v>4.4999999999999998E-2</v>
      </c>
      <c r="FR315" s="32">
        <v>0</v>
      </c>
      <c r="FS315" s="32">
        <v>0</v>
      </c>
      <c r="FT315" s="32">
        <v>0</v>
      </c>
      <c r="FU315" s="32">
        <v>0</v>
      </c>
      <c r="FV315" s="39"/>
    </row>
    <row r="316" spans="1:178" ht="3" customHeight="1" x14ac:dyDescent="0.2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  <c r="CJ316" s="39"/>
      <c r="CK316" s="39"/>
      <c r="CL316" s="39"/>
      <c r="CM316" s="39"/>
      <c r="CN316" s="39"/>
      <c r="CO316" s="39"/>
      <c r="CP316" s="39"/>
      <c r="CQ316" s="39"/>
      <c r="CR316" s="39"/>
      <c r="CS316" s="39"/>
      <c r="CT316" s="39"/>
      <c r="CU316" s="39"/>
      <c r="CV316" s="39"/>
      <c r="CW316" s="39"/>
      <c r="CX316" s="39"/>
      <c r="CY316" s="39"/>
      <c r="CZ316" s="39"/>
      <c r="DA316" s="39"/>
      <c r="DB316" s="39"/>
      <c r="DC316" s="39"/>
      <c r="DD316" s="39"/>
      <c r="DE316" s="39"/>
      <c r="DF316" s="39"/>
      <c r="DG316" s="39"/>
      <c r="DH316" s="39"/>
      <c r="DI316" s="39"/>
      <c r="DJ316" s="39"/>
      <c r="DK316" s="39"/>
      <c r="DL316" s="39"/>
      <c r="DM316" s="39"/>
      <c r="DN316" s="39"/>
      <c r="DO316" s="39"/>
      <c r="DP316" s="39"/>
      <c r="DQ316" s="39"/>
      <c r="DR316" s="39"/>
      <c r="DS316" s="39"/>
      <c r="DT316" s="39"/>
      <c r="DU316" s="39"/>
      <c r="DV316" s="39"/>
      <c r="DW316" s="39"/>
      <c r="DX316" s="39"/>
      <c r="DY316" s="39"/>
      <c r="DZ316" s="39"/>
      <c r="EA316" s="39"/>
      <c r="EB316" s="39"/>
      <c r="EC316" s="39"/>
      <c r="ED316" s="39"/>
      <c r="EE316" s="39"/>
      <c r="EF316" s="39"/>
      <c r="EG316" s="39"/>
      <c r="EH316" s="39"/>
      <c r="EI316" s="39"/>
      <c r="EJ316" s="39"/>
      <c r="EK316" s="39"/>
      <c r="EL316" s="39"/>
      <c r="EN316" s="24">
        <v>313</v>
      </c>
      <c r="EO316" s="38">
        <v>5</v>
      </c>
      <c r="EP316" s="38">
        <v>33</v>
      </c>
      <c r="EQ316" s="17">
        <v>555700</v>
      </c>
      <c r="ER316" s="17">
        <v>391420</v>
      </c>
      <c r="ES316" s="41">
        <f t="shared" si="51"/>
        <v>317.89999999999998</v>
      </c>
      <c r="ET316" s="41">
        <f t="shared" si="52"/>
        <v>197.17091375999999</v>
      </c>
      <c r="EU316" s="41">
        <f t="shared" si="54"/>
        <v>120.72908623999999</v>
      </c>
      <c r="EV316" s="27" t="str">
        <f t="shared" si="55"/>
        <v>5,33</v>
      </c>
      <c r="EW316" s="28">
        <v>2</v>
      </c>
      <c r="EX316" s="28">
        <v>1</v>
      </c>
      <c r="EY316" s="28">
        <v>66</v>
      </c>
      <c r="EZ316" s="28">
        <v>299.221</v>
      </c>
      <c r="FA316" s="27" t="str">
        <f t="shared" si="56"/>
        <v/>
      </c>
      <c r="FB316" s="28">
        <f t="shared" si="57"/>
        <v>0</v>
      </c>
      <c r="FC316" s="28">
        <f t="shared" si="57"/>
        <v>0</v>
      </c>
      <c r="FD316" s="28">
        <f t="shared" si="58"/>
        <v>299.221</v>
      </c>
      <c r="FE316" s="29">
        <f t="shared" si="53"/>
        <v>0</v>
      </c>
      <c r="FF316" s="3" t="str">
        <f t="shared" si="59"/>
        <v/>
      </c>
      <c r="FG316" s="42" t="str">
        <f t="shared" si="62"/>
        <v/>
      </c>
      <c r="FH316" s="42" t="str">
        <f t="shared" si="62"/>
        <v/>
      </c>
      <c r="FI316" s="42" t="str">
        <f t="shared" si="62"/>
        <v/>
      </c>
      <c r="FK316" s="32">
        <v>1</v>
      </c>
      <c r="FL316" s="32">
        <v>313</v>
      </c>
      <c r="FM316" s="31">
        <v>1</v>
      </c>
      <c r="FN316" s="31">
        <v>35</v>
      </c>
      <c r="FO316" s="31">
        <v>46</v>
      </c>
      <c r="FP316" s="32" t="s">
        <v>25</v>
      </c>
      <c r="FQ316" s="32">
        <v>2.5000000000000001E-2</v>
      </c>
      <c r="FR316" s="32">
        <v>0</v>
      </c>
      <c r="FS316" s="32">
        <v>0</v>
      </c>
      <c r="FT316" s="32">
        <v>0</v>
      </c>
      <c r="FU316" s="32">
        <v>0</v>
      </c>
      <c r="FV316" s="39"/>
    </row>
    <row r="317" spans="1:178" ht="3" customHeight="1" x14ac:dyDescent="0.2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39"/>
      <c r="CR317" s="39"/>
      <c r="CS317" s="39"/>
      <c r="CT317" s="39"/>
      <c r="CU317" s="39"/>
      <c r="CV317" s="39"/>
      <c r="CW317" s="39"/>
      <c r="CX317" s="39"/>
      <c r="CY317" s="39"/>
      <c r="CZ317" s="39"/>
      <c r="DA317" s="39"/>
      <c r="DB317" s="39"/>
      <c r="DC317" s="39"/>
      <c r="DD317" s="39"/>
      <c r="DE317" s="39"/>
      <c r="DF317" s="39"/>
      <c r="DG317" s="39"/>
      <c r="DH317" s="39"/>
      <c r="DI317" s="39"/>
      <c r="DJ317" s="39"/>
      <c r="DK317" s="39"/>
      <c r="DL317" s="39"/>
      <c r="DM317" s="39"/>
      <c r="DN317" s="39"/>
      <c r="DO317" s="39"/>
      <c r="DP317" s="39"/>
      <c r="DQ317" s="39"/>
      <c r="DR317" s="39"/>
      <c r="DS317" s="39"/>
      <c r="DT317" s="39"/>
      <c r="DU317" s="39"/>
      <c r="DV317" s="39"/>
      <c r="DW317" s="39"/>
      <c r="DX317" s="39"/>
      <c r="DY317" s="39"/>
      <c r="DZ317" s="39"/>
      <c r="EA317" s="39"/>
      <c r="EB317" s="39"/>
      <c r="EC317" s="39"/>
      <c r="ED317" s="39"/>
      <c r="EE317" s="39"/>
      <c r="EF317" s="39"/>
      <c r="EG317" s="39"/>
      <c r="EH317" s="39"/>
      <c r="EI317" s="39"/>
      <c r="EJ317" s="39"/>
      <c r="EK317" s="39"/>
      <c r="EL317" s="39"/>
      <c r="EN317" s="24">
        <v>314</v>
      </c>
      <c r="EO317" s="38">
        <v>5</v>
      </c>
      <c r="EP317" s="38">
        <v>34</v>
      </c>
      <c r="EQ317" s="17">
        <v>555740</v>
      </c>
      <c r="ER317" s="17">
        <v>391420</v>
      </c>
      <c r="ES317" s="41">
        <f t="shared" si="51"/>
        <v>317.47000000000003</v>
      </c>
      <c r="ET317" s="41">
        <f t="shared" si="52"/>
        <v>197.119420848</v>
      </c>
      <c r="EU317" s="41">
        <f t="shared" si="54"/>
        <v>120.35057915200002</v>
      </c>
      <c r="EV317" s="27" t="str">
        <f t="shared" si="55"/>
        <v>5,34</v>
      </c>
      <c r="EW317" s="28">
        <v>2</v>
      </c>
      <c r="EX317" s="28">
        <v>1</v>
      </c>
      <c r="EY317" s="28">
        <v>67</v>
      </c>
      <c r="EZ317" s="28">
        <v>299.07499999999999</v>
      </c>
      <c r="FA317" s="27" t="str">
        <f t="shared" si="56"/>
        <v/>
      </c>
      <c r="FB317" s="28">
        <f t="shared" si="57"/>
        <v>0</v>
      </c>
      <c r="FC317" s="28">
        <f t="shared" si="57"/>
        <v>0</v>
      </c>
      <c r="FD317" s="28">
        <f t="shared" si="58"/>
        <v>299.07499999999999</v>
      </c>
      <c r="FE317" s="29">
        <f t="shared" si="53"/>
        <v>0</v>
      </c>
      <c r="FF317" s="3" t="str">
        <f t="shared" si="59"/>
        <v/>
      </c>
      <c r="FG317" s="42" t="str">
        <f t="shared" si="62"/>
        <v/>
      </c>
      <c r="FH317" s="42" t="str">
        <f t="shared" si="62"/>
        <v/>
      </c>
      <c r="FI317" s="42" t="str">
        <f t="shared" si="62"/>
        <v/>
      </c>
      <c r="FK317" s="32">
        <v>1</v>
      </c>
      <c r="FL317" s="32">
        <v>314</v>
      </c>
      <c r="FM317" s="31">
        <v>1</v>
      </c>
      <c r="FN317" s="31">
        <v>38</v>
      </c>
      <c r="FO317" s="31">
        <v>42</v>
      </c>
      <c r="FP317" s="32" t="s">
        <v>25</v>
      </c>
      <c r="FQ317" s="32">
        <v>2.5000000000000001E-2</v>
      </c>
      <c r="FR317" s="32">
        <v>0</v>
      </c>
      <c r="FS317" s="32">
        <v>0</v>
      </c>
      <c r="FT317" s="32">
        <v>0</v>
      </c>
      <c r="FU317" s="32">
        <v>0</v>
      </c>
      <c r="FV317" s="39"/>
    </row>
    <row r="318" spans="1:178" ht="3" customHeight="1" x14ac:dyDescent="0.2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39"/>
      <c r="CR318" s="39"/>
      <c r="CS318" s="39"/>
      <c r="CT318" s="39"/>
      <c r="CU318" s="39"/>
      <c r="CV318" s="39"/>
      <c r="CW318" s="39"/>
      <c r="CX318" s="39"/>
      <c r="CY318" s="39"/>
      <c r="CZ318" s="39"/>
      <c r="DA318" s="39"/>
      <c r="DB318" s="39"/>
      <c r="DC318" s="39"/>
      <c r="DD318" s="39"/>
      <c r="DE318" s="39"/>
      <c r="DF318" s="39"/>
      <c r="DG318" s="39"/>
      <c r="DH318" s="39"/>
      <c r="DI318" s="39"/>
      <c r="DJ318" s="39"/>
      <c r="DK318" s="39"/>
      <c r="DL318" s="39"/>
      <c r="DM318" s="39"/>
      <c r="DN318" s="39"/>
      <c r="DO318" s="39"/>
      <c r="DP318" s="39"/>
      <c r="DQ318" s="39"/>
      <c r="DR318" s="39"/>
      <c r="DS318" s="39"/>
      <c r="DT318" s="39"/>
      <c r="DU318" s="39"/>
      <c r="DV318" s="39"/>
      <c r="DW318" s="39"/>
      <c r="DX318" s="39"/>
      <c r="DY318" s="39"/>
      <c r="DZ318" s="39"/>
      <c r="EA318" s="39"/>
      <c r="EB318" s="39"/>
      <c r="EC318" s="39"/>
      <c r="ED318" s="39"/>
      <c r="EE318" s="39"/>
      <c r="EF318" s="39"/>
      <c r="EG318" s="39"/>
      <c r="EH318" s="39"/>
      <c r="EI318" s="39"/>
      <c r="EJ318" s="39"/>
      <c r="EK318" s="39"/>
      <c r="EL318" s="39"/>
      <c r="EN318" s="24">
        <v>315</v>
      </c>
      <c r="EO318" s="38">
        <v>5</v>
      </c>
      <c r="EP318" s="38">
        <v>35</v>
      </c>
      <c r="EQ318" s="17">
        <v>555780</v>
      </c>
      <c r="ER318" s="17">
        <v>391420</v>
      </c>
      <c r="ES318" s="41">
        <f t="shared" si="51"/>
        <v>317.04000000000002</v>
      </c>
      <c r="ET318" s="41">
        <f t="shared" si="52"/>
        <v>197.06792793599899</v>
      </c>
      <c r="EU318" s="41">
        <f t="shared" si="54"/>
        <v>119.97207206400103</v>
      </c>
      <c r="EV318" s="27" t="str">
        <f t="shared" si="55"/>
        <v>5,35</v>
      </c>
      <c r="EW318" s="28">
        <v>2</v>
      </c>
      <c r="EX318" s="28">
        <v>1</v>
      </c>
      <c r="EY318" s="28">
        <v>68</v>
      </c>
      <c r="EZ318" s="28">
        <v>298.92899999999997</v>
      </c>
      <c r="FA318" s="27" t="str">
        <f t="shared" si="56"/>
        <v/>
      </c>
      <c r="FB318" s="28">
        <f t="shared" si="57"/>
        <v>0</v>
      </c>
      <c r="FC318" s="28">
        <f t="shared" si="57"/>
        <v>0</v>
      </c>
      <c r="FD318" s="28">
        <f t="shared" si="58"/>
        <v>298.92899999999997</v>
      </c>
      <c r="FE318" s="29">
        <f t="shared" si="53"/>
        <v>0</v>
      </c>
      <c r="FF318" s="3" t="str">
        <f t="shared" si="59"/>
        <v/>
      </c>
      <c r="FG318" s="42" t="str">
        <f t="shared" si="62"/>
        <v/>
      </c>
      <c r="FH318" s="42" t="str">
        <f t="shared" si="62"/>
        <v/>
      </c>
      <c r="FI318" s="42" t="str">
        <f t="shared" si="62"/>
        <v/>
      </c>
      <c r="FK318" s="32">
        <v>1</v>
      </c>
      <c r="FL318" s="32">
        <v>315</v>
      </c>
      <c r="FM318" s="31">
        <v>1</v>
      </c>
      <c r="FN318" s="31">
        <v>39</v>
      </c>
      <c r="FO318" s="31">
        <v>25</v>
      </c>
      <c r="FP318" s="32" t="s">
        <v>25</v>
      </c>
      <c r="FQ318" s="32">
        <v>4.4999999999999998E-2</v>
      </c>
      <c r="FR318" s="32">
        <v>0</v>
      </c>
      <c r="FS318" s="32">
        <v>0</v>
      </c>
      <c r="FT318" s="32">
        <v>0</v>
      </c>
      <c r="FU318" s="32">
        <v>0</v>
      </c>
      <c r="FV318" s="39"/>
    </row>
    <row r="319" spans="1:178" ht="3" customHeight="1" x14ac:dyDescent="0.2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U319" s="39"/>
      <c r="BV319" s="39"/>
      <c r="BW319" s="39"/>
      <c r="BX319" s="39"/>
      <c r="BY319" s="39"/>
      <c r="BZ319" s="39"/>
      <c r="CA319" s="39"/>
      <c r="CB319" s="39"/>
      <c r="CC319" s="39"/>
      <c r="CD319" s="39"/>
      <c r="CE319" s="39"/>
      <c r="CF319" s="39"/>
      <c r="CG319" s="39"/>
      <c r="CH319" s="39"/>
      <c r="CI319" s="39"/>
      <c r="CJ319" s="39"/>
      <c r="CK319" s="39"/>
      <c r="CL319" s="39"/>
      <c r="CM319" s="39"/>
      <c r="CN319" s="39"/>
      <c r="CO319" s="39"/>
      <c r="CP319" s="39"/>
      <c r="CQ319" s="39"/>
      <c r="CR319" s="39"/>
      <c r="CS319" s="39"/>
      <c r="CT319" s="39"/>
      <c r="CU319" s="39"/>
      <c r="CV319" s="39"/>
      <c r="CW319" s="39"/>
      <c r="CX319" s="39"/>
      <c r="CY319" s="39"/>
      <c r="CZ319" s="39"/>
      <c r="DA319" s="39"/>
      <c r="DB319" s="39"/>
      <c r="DC319" s="39"/>
      <c r="DD319" s="39"/>
      <c r="DE319" s="39"/>
      <c r="DF319" s="39"/>
      <c r="DG319" s="39"/>
      <c r="DH319" s="39"/>
      <c r="DI319" s="39"/>
      <c r="DJ319" s="39"/>
      <c r="DK319" s="39"/>
      <c r="DL319" s="39"/>
      <c r="DM319" s="39"/>
      <c r="DN319" s="39"/>
      <c r="DO319" s="39"/>
      <c r="DP319" s="39"/>
      <c r="DQ319" s="39"/>
      <c r="DR319" s="39"/>
      <c r="DS319" s="39"/>
      <c r="DT319" s="39"/>
      <c r="DU319" s="39"/>
      <c r="DV319" s="39"/>
      <c r="DW319" s="39"/>
      <c r="DX319" s="39"/>
      <c r="DY319" s="39"/>
      <c r="DZ319" s="39"/>
      <c r="EA319" s="39"/>
      <c r="EB319" s="39"/>
      <c r="EC319" s="39"/>
      <c r="ED319" s="39"/>
      <c r="EE319" s="39"/>
      <c r="EF319" s="39"/>
      <c r="EG319" s="39"/>
      <c r="EH319" s="39"/>
      <c r="EI319" s="39"/>
      <c r="EJ319" s="39"/>
      <c r="EK319" s="39"/>
      <c r="EL319" s="39"/>
      <c r="EN319" s="24">
        <v>316</v>
      </c>
      <c r="EO319" s="38">
        <v>5</v>
      </c>
      <c r="EP319" s="38">
        <v>36</v>
      </c>
      <c r="EQ319" s="17">
        <v>555820</v>
      </c>
      <c r="ER319" s="17">
        <v>391420</v>
      </c>
      <c r="ES319" s="41">
        <f t="shared" si="51"/>
        <v>316.33999999999997</v>
      </c>
      <c r="ET319" s="41">
        <f t="shared" si="52"/>
        <v>197.016435024</v>
      </c>
      <c r="EU319" s="41">
        <f t="shared" si="54"/>
        <v>119.32356497599997</v>
      </c>
      <c r="EV319" s="27" t="str">
        <f t="shared" si="55"/>
        <v>5,36</v>
      </c>
      <c r="EW319" s="28">
        <v>2</v>
      </c>
      <c r="EX319" s="28">
        <v>1</v>
      </c>
      <c r="EY319" s="28">
        <v>69</v>
      </c>
      <c r="EZ319" s="28">
        <v>298.78899999999999</v>
      </c>
      <c r="FA319" s="27" t="str">
        <f t="shared" si="56"/>
        <v/>
      </c>
      <c r="FB319" s="28">
        <f t="shared" si="57"/>
        <v>0</v>
      </c>
      <c r="FC319" s="28">
        <f t="shared" si="57"/>
        <v>0</v>
      </c>
      <c r="FD319" s="28">
        <f t="shared" si="58"/>
        <v>298.78899999999999</v>
      </c>
      <c r="FE319" s="29">
        <f t="shared" si="53"/>
        <v>0</v>
      </c>
      <c r="FF319" s="3" t="str">
        <f t="shared" si="59"/>
        <v/>
      </c>
      <c r="FG319" s="42" t="str">
        <f t="shared" si="62"/>
        <v/>
      </c>
      <c r="FH319" s="42" t="str">
        <f t="shared" si="62"/>
        <v/>
      </c>
      <c r="FI319" s="42" t="str">
        <f t="shared" si="62"/>
        <v/>
      </c>
      <c r="FK319" s="32">
        <v>1</v>
      </c>
      <c r="FL319" s="32">
        <v>316</v>
      </c>
      <c r="FM319" s="31">
        <v>1</v>
      </c>
      <c r="FN319" s="31">
        <v>27</v>
      </c>
      <c r="FO319" s="31">
        <v>41</v>
      </c>
      <c r="FP319" s="32" t="s">
        <v>25</v>
      </c>
      <c r="FQ319" s="32">
        <v>4.4999999999999998E-2</v>
      </c>
      <c r="FR319" s="32">
        <v>0</v>
      </c>
      <c r="FS319" s="32">
        <v>0</v>
      </c>
      <c r="FT319" s="32">
        <v>0</v>
      </c>
      <c r="FU319" s="32">
        <v>0</v>
      </c>
      <c r="FV319" s="39"/>
    </row>
    <row r="320" spans="1:178" ht="3" customHeight="1" x14ac:dyDescent="0.2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U320" s="39"/>
      <c r="BV320" s="39"/>
      <c r="BW320" s="39"/>
      <c r="BX320" s="39"/>
      <c r="BY320" s="39"/>
      <c r="BZ320" s="39"/>
      <c r="CA320" s="39"/>
      <c r="CB320" s="39"/>
      <c r="CC320" s="39"/>
      <c r="CD320" s="39"/>
      <c r="CE320" s="39"/>
      <c r="CF320" s="39"/>
      <c r="CG320" s="39"/>
      <c r="CH320" s="39"/>
      <c r="CI320" s="39"/>
      <c r="CJ320" s="39"/>
      <c r="CK320" s="39"/>
      <c r="CL320" s="39"/>
      <c r="CM320" s="39"/>
      <c r="CN320" s="39"/>
      <c r="CO320" s="39"/>
      <c r="CP320" s="39"/>
      <c r="CQ320" s="39"/>
      <c r="CR320" s="39"/>
      <c r="CS320" s="39"/>
      <c r="CT320" s="39"/>
      <c r="CU320" s="39"/>
      <c r="CV320" s="39"/>
      <c r="CW320" s="39"/>
      <c r="CX320" s="39"/>
      <c r="CY320" s="39"/>
      <c r="CZ320" s="39"/>
      <c r="DA320" s="39"/>
      <c r="DB320" s="39"/>
      <c r="DC320" s="39"/>
      <c r="DD320" s="39"/>
      <c r="DE320" s="39"/>
      <c r="DF320" s="39"/>
      <c r="DG320" s="39"/>
      <c r="DH320" s="39"/>
      <c r="DI320" s="39"/>
      <c r="DJ320" s="39"/>
      <c r="DK320" s="39"/>
      <c r="DL320" s="39"/>
      <c r="DM320" s="39"/>
      <c r="DN320" s="39"/>
      <c r="DO320" s="39"/>
      <c r="DP320" s="39"/>
      <c r="DQ320" s="39"/>
      <c r="DR320" s="39"/>
      <c r="DS320" s="39"/>
      <c r="DT320" s="39"/>
      <c r="DU320" s="39"/>
      <c r="DV320" s="39"/>
      <c r="DW320" s="39"/>
      <c r="DX320" s="39"/>
      <c r="DY320" s="39"/>
      <c r="DZ320" s="39"/>
      <c r="EA320" s="39"/>
      <c r="EB320" s="39"/>
      <c r="EC320" s="39"/>
      <c r="ED320" s="39"/>
      <c r="EE320" s="39"/>
      <c r="EF320" s="39"/>
      <c r="EG320" s="39"/>
      <c r="EH320" s="39"/>
      <c r="EI320" s="39"/>
      <c r="EJ320" s="39"/>
      <c r="EK320" s="39"/>
      <c r="EL320" s="39"/>
      <c r="EN320" s="24">
        <v>317</v>
      </c>
      <c r="EO320" s="38">
        <v>5</v>
      </c>
      <c r="EP320" s="38">
        <v>37</v>
      </c>
      <c r="EQ320" s="17">
        <v>555860</v>
      </c>
      <c r="ER320" s="17">
        <v>391420</v>
      </c>
      <c r="ES320" s="41">
        <f t="shared" si="51"/>
        <v>315.64</v>
      </c>
      <c r="ET320" s="41">
        <f t="shared" si="52"/>
        <v>196.968593615999</v>
      </c>
      <c r="EU320" s="41">
        <f t="shared" si="54"/>
        <v>118.67140638400099</v>
      </c>
      <c r="EV320" s="27" t="str">
        <f t="shared" si="55"/>
        <v>5,37</v>
      </c>
      <c r="EW320" s="28">
        <v>3</v>
      </c>
      <c r="EX320" s="28">
        <v>1</v>
      </c>
      <c r="EY320" s="28">
        <v>70</v>
      </c>
      <c r="EZ320" s="28">
        <v>298.77</v>
      </c>
      <c r="FA320" s="27" t="str">
        <f t="shared" si="56"/>
        <v/>
      </c>
      <c r="FB320" s="28">
        <f t="shared" si="57"/>
        <v>0</v>
      </c>
      <c r="FC320" s="28">
        <f t="shared" si="57"/>
        <v>0</v>
      </c>
      <c r="FD320" s="28">
        <f t="shared" si="58"/>
        <v>298.77</v>
      </c>
      <c r="FE320" s="29">
        <f t="shared" si="53"/>
        <v>0</v>
      </c>
      <c r="FF320" s="3" t="str">
        <f t="shared" si="59"/>
        <v/>
      </c>
      <c r="FG320" s="42" t="str">
        <f t="shared" si="62"/>
        <v/>
      </c>
      <c r="FH320" s="42" t="str">
        <f t="shared" si="62"/>
        <v/>
      </c>
      <c r="FI320" s="42" t="str">
        <f t="shared" si="62"/>
        <v/>
      </c>
      <c r="FK320" s="32">
        <v>1</v>
      </c>
      <c r="FL320" s="32">
        <v>317</v>
      </c>
      <c r="FM320" s="31">
        <v>1</v>
      </c>
      <c r="FN320" s="31">
        <v>39</v>
      </c>
      <c r="FO320" s="31">
        <v>43</v>
      </c>
      <c r="FP320" s="32" t="s">
        <v>25</v>
      </c>
      <c r="FQ320" s="32">
        <v>2.5000000000000001E-2</v>
      </c>
      <c r="FR320" s="32">
        <v>0</v>
      </c>
      <c r="FS320" s="32">
        <v>0</v>
      </c>
      <c r="FT320" s="32">
        <v>0</v>
      </c>
      <c r="FU320" s="32">
        <v>0</v>
      </c>
      <c r="FV320" s="39"/>
    </row>
    <row r="321" spans="1:178" ht="3" customHeight="1" x14ac:dyDescent="0.2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U321" s="39"/>
      <c r="BV321" s="39"/>
      <c r="BW321" s="39"/>
      <c r="BX321" s="39"/>
      <c r="BY321" s="39"/>
      <c r="BZ321" s="39"/>
      <c r="CA321" s="39"/>
      <c r="CB321" s="39"/>
      <c r="CC321" s="39"/>
      <c r="CD321" s="39"/>
      <c r="CE321" s="39"/>
      <c r="CF321" s="39"/>
      <c r="CG321" s="39"/>
      <c r="CH321" s="39"/>
      <c r="CI321" s="39"/>
      <c r="CJ321" s="39"/>
      <c r="CK321" s="39"/>
      <c r="CL321" s="39"/>
      <c r="CM321" s="39"/>
      <c r="CN321" s="39"/>
      <c r="CO321" s="39"/>
      <c r="CP321" s="39"/>
      <c r="CQ321" s="39"/>
      <c r="CR321" s="39"/>
      <c r="CS321" s="39"/>
      <c r="CT321" s="39"/>
      <c r="CU321" s="39"/>
      <c r="CV321" s="39"/>
      <c r="CW321" s="39"/>
      <c r="CX321" s="39"/>
      <c r="CY321" s="39"/>
      <c r="CZ321" s="39"/>
      <c r="DA321" s="39"/>
      <c r="DB321" s="39"/>
      <c r="DC321" s="39"/>
      <c r="DD321" s="39"/>
      <c r="DE321" s="39"/>
      <c r="DF321" s="39"/>
      <c r="DG321" s="39"/>
      <c r="DH321" s="39"/>
      <c r="DI321" s="39"/>
      <c r="DJ321" s="39"/>
      <c r="DK321" s="39"/>
      <c r="DL321" s="39"/>
      <c r="DM321" s="39"/>
      <c r="DN321" s="39"/>
      <c r="DO321" s="39"/>
      <c r="DP321" s="39"/>
      <c r="DQ321" s="39"/>
      <c r="DR321" s="39"/>
      <c r="DS321" s="39"/>
      <c r="DT321" s="39"/>
      <c r="DU321" s="39"/>
      <c r="DV321" s="39"/>
      <c r="DW321" s="39"/>
      <c r="DX321" s="39"/>
      <c r="DY321" s="39"/>
      <c r="DZ321" s="39"/>
      <c r="EA321" s="39"/>
      <c r="EB321" s="39"/>
      <c r="EC321" s="39"/>
      <c r="ED321" s="39"/>
      <c r="EE321" s="39"/>
      <c r="EF321" s="39"/>
      <c r="EG321" s="39"/>
      <c r="EH321" s="39"/>
      <c r="EI321" s="39"/>
      <c r="EJ321" s="39"/>
      <c r="EK321" s="39"/>
      <c r="EL321" s="39"/>
      <c r="EN321" s="24">
        <v>318</v>
      </c>
      <c r="EO321" s="38">
        <v>5</v>
      </c>
      <c r="EP321" s="38">
        <v>38</v>
      </c>
      <c r="EQ321" s="17">
        <v>555900</v>
      </c>
      <c r="ER321" s="17">
        <v>391420</v>
      </c>
      <c r="ES321" s="41">
        <f t="shared" si="51"/>
        <v>314.94</v>
      </c>
      <c r="ET321" s="41">
        <f t="shared" si="52"/>
        <v>196.92075220800001</v>
      </c>
      <c r="EU321" s="41">
        <f t="shared" si="54"/>
        <v>118.01924779199999</v>
      </c>
      <c r="EV321" s="27" t="str">
        <f t="shared" si="55"/>
        <v>5,38</v>
      </c>
      <c r="EW321" s="28">
        <v>3</v>
      </c>
      <c r="EX321" s="28">
        <v>2</v>
      </c>
      <c r="EY321" s="28">
        <v>70</v>
      </c>
      <c r="EZ321" s="28">
        <v>298.64400000000001</v>
      </c>
      <c r="FA321" s="27" t="str">
        <f t="shared" si="56"/>
        <v/>
      </c>
      <c r="FB321" s="28">
        <f t="shared" si="57"/>
        <v>0</v>
      </c>
      <c r="FC321" s="28">
        <f t="shared" si="57"/>
        <v>0</v>
      </c>
      <c r="FD321" s="28">
        <f t="shared" si="58"/>
        <v>298.64400000000001</v>
      </c>
      <c r="FE321" s="29">
        <f t="shared" si="53"/>
        <v>0</v>
      </c>
      <c r="FF321" s="3" t="str">
        <f t="shared" si="59"/>
        <v/>
      </c>
      <c r="FG321" s="42" t="str">
        <f t="shared" si="62"/>
        <v/>
      </c>
      <c r="FH321" s="42" t="str">
        <f t="shared" si="62"/>
        <v/>
      </c>
      <c r="FI321" s="42" t="str">
        <f t="shared" si="62"/>
        <v/>
      </c>
      <c r="FK321" s="32">
        <v>1</v>
      </c>
      <c r="FL321" s="32">
        <v>318</v>
      </c>
      <c r="FM321" s="31">
        <v>1</v>
      </c>
      <c r="FN321" s="31">
        <v>28</v>
      </c>
      <c r="FO321" s="31">
        <v>33</v>
      </c>
      <c r="FP321" s="32" t="s">
        <v>25</v>
      </c>
      <c r="FQ321" s="32">
        <v>2.5000000000000001E-2</v>
      </c>
      <c r="FR321" s="32">
        <v>0</v>
      </c>
      <c r="FS321" s="32">
        <v>0</v>
      </c>
      <c r="FT321" s="32">
        <v>0</v>
      </c>
      <c r="FU321" s="32">
        <v>0</v>
      </c>
      <c r="FV321" s="39"/>
    </row>
    <row r="322" spans="1:178" ht="3" customHeight="1" x14ac:dyDescent="0.2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  <c r="CJ322" s="39"/>
      <c r="CK322" s="39"/>
      <c r="CL322" s="39"/>
      <c r="CM322" s="39"/>
      <c r="CN322" s="39"/>
      <c r="CO322" s="39"/>
      <c r="CP322" s="39"/>
      <c r="CQ322" s="39"/>
      <c r="CR322" s="39"/>
      <c r="CS322" s="39"/>
      <c r="CT322" s="39"/>
      <c r="CU322" s="39"/>
      <c r="CV322" s="39"/>
      <c r="CW322" s="39"/>
      <c r="CX322" s="39"/>
      <c r="CY322" s="39"/>
      <c r="CZ322" s="39"/>
      <c r="DA322" s="39"/>
      <c r="DB322" s="39"/>
      <c r="DC322" s="39"/>
      <c r="DD322" s="39"/>
      <c r="DE322" s="39"/>
      <c r="DF322" s="39"/>
      <c r="DG322" s="39"/>
      <c r="DH322" s="39"/>
      <c r="DI322" s="39"/>
      <c r="DJ322" s="39"/>
      <c r="DK322" s="39"/>
      <c r="DL322" s="39"/>
      <c r="DM322" s="39"/>
      <c r="DN322" s="39"/>
      <c r="DO322" s="39"/>
      <c r="DP322" s="39"/>
      <c r="DQ322" s="39"/>
      <c r="DR322" s="39"/>
      <c r="DS322" s="39"/>
      <c r="DT322" s="39"/>
      <c r="DU322" s="39"/>
      <c r="DV322" s="39"/>
      <c r="DW322" s="39"/>
      <c r="DX322" s="39"/>
      <c r="DY322" s="39"/>
      <c r="DZ322" s="39"/>
      <c r="EA322" s="39"/>
      <c r="EB322" s="39"/>
      <c r="EC322" s="39"/>
      <c r="ED322" s="39"/>
      <c r="EE322" s="39"/>
      <c r="EF322" s="39"/>
      <c r="EG322" s="39"/>
      <c r="EH322" s="39"/>
      <c r="EI322" s="39"/>
      <c r="EJ322" s="39"/>
      <c r="EK322" s="39"/>
      <c r="EL322" s="39"/>
      <c r="EN322" s="24">
        <v>319</v>
      </c>
      <c r="EO322" s="38">
        <v>5</v>
      </c>
      <c r="EP322" s="38">
        <v>39</v>
      </c>
      <c r="EQ322" s="17">
        <v>555940</v>
      </c>
      <c r="ER322" s="17">
        <v>391420</v>
      </c>
      <c r="ES322" s="41">
        <f t="shared" si="51"/>
        <v>315.37</v>
      </c>
      <c r="ET322" s="41">
        <f t="shared" si="52"/>
        <v>196.87573324799999</v>
      </c>
      <c r="EU322" s="41">
        <f t="shared" si="54"/>
        <v>118.49426675200002</v>
      </c>
      <c r="EV322" s="27" t="str">
        <f t="shared" si="55"/>
        <v>5,39</v>
      </c>
      <c r="EW322" s="28">
        <v>3</v>
      </c>
      <c r="EX322" s="28">
        <v>3</v>
      </c>
      <c r="EY322" s="28">
        <v>70</v>
      </c>
      <c r="EZ322" s="28">
        <v>298.51799999999997</v>
      </c>
      <c r="FA322" s="27" t="str">
        <f t="shared" si="56"/>
        <v/>
      </c>
      <c r="FB322" s="28">
        <f t="shared" si="57"/>
        <v>0</v>
      </c>
      <c r="FC322" s="28">
        <f t="shared" si="57"/>
        <v>0</v>
      </c>
      <c r="FD322" s="28">
        <f t="shared" si="58"/>
        <v>298.51799999999997</v>
      </c>
      <c r="FE322" s="29">
        <f t="shared" si="53"/>
        <v>0</v>
      </c>
      <c r="FF322" s="3" t="str">
        <f t="shared" si="59"/>
        <v/>
      </c>
      <c r="FG322" s="42" t="str">
        <f t="shared" si="62"/>
        <v/>
      </c>
      <c r="FH322" s="42" t="str">
        <f t="shared" si="62"/>
        <v/>
      </c>
      <c r="FI322" s="42" t="str">
        <f t="shared" si="62"/>
        <v/>
      </c>
      <c r="FK322" s="32">
        <v>1</v>
      </c>
      <c r="FL322" s="32">
        <v>319</v>
      </c>
      <c r="FM322" s="31">
        <v>1</v>
      </c>
      <c r="FN322" s="31">
        <v>31</v>
      </c>
      <c r="FO322" s="31">
        <v>29</v>
      </c>
      <c r="FP322" s="32" t="s">
        <v>25</v>
      </c>
      <c r="FQ322" s="32">
        <v>2.5000000000000001E-2</v>
      </c>
      <c r="FR322" s="32">
        <v>0</v>
      </c>
      <c r="FS322" s="32">
        <v>0</v>
      </c>
      <c r="FT322" s="32">
        <v>0</v>
      </c>
      <c r="FU322" s="32">
        <v>0</v>
      </c>
      <c r="FV322" s="39"/>
    </row>
    <row r="323" spans="1:178" ht="3" customHeight="1" x14ac:dyDescent="0.2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  <c r="CJ323" s="39"/>
      <c r="CK323" s="39"/>
      <c r="CL323" s="39"/>
      <c r="CM323" s="39"/>
      <c r="CN323" s="39"/>
      <c r="CO323" s="39"/>
      <c r="CP323" s="39"/>
      <c r="CQ323" s="39"/>
      <c r="CR323" s="39"/>
      <c r="CS323" s="39"/>
      <c r="CT323" s="39"/>
      <c r="CU323" s="39"/>
      <c r="CV323" s="39"/>
      <c r="CW323" s="39"/>
      <c r="CX323" s="39"/>
      <c r="CY323" s="39"/>
      <c r="CZ323" s="39"/>
      <c r="DA323" s="39"/>
      <c r="DB323" s="39"/>
      <c r="DC323" s="39"/>
      <c r="DD323" s="39"/>
      <c r="DE323" s="39"/>
      <c r="DF323" s="39"/>
      <c r="DG323" s="39"/>
      <c r="DH323" s="39"/>
      <c r="DI323" s="39"/>
      <c r="DJ323" s="39"/>
      <c r="DK323" s="39"/>
      <c r="DL323" s="39"/>
      <c r="DM323" s="39"/>
      <c r="DN323" s="39"/>
      <c r="DO323" s="39"/>
      <c r="DP323" s="39"/>
      <c r="DQ323" s="39"/>
      <c r="DR323" s="39"/>
      <c r="DS323" s="39"/>
      <c r="DT323" s="39"/>
      <c r="DU323" s="39"/>
      <c r="DV323" s="39"/>
      <c r="DW323" s="39"/>
      <c r="DX323" s="39"/>
      <c r="DY323" s="39"/>
      <c r="DZ323" s="39"/>
      <c r="EA323" s="39"/>
      <c r="EB323" s="39"/>
      <c r="EC323" s="39"/>
      <c r="ED323" s="39"/>
      <c r="EE323" s="39"/>
      <c r="EF323" s="39"/>
      <c r="EG323" s="39"/>
      <c r="EH323" s="39"/>
      <c r="EI323" s="39"/>
      <c r="EJ323" s="39"/>
      <c r="EK323" s="39"/>
      <c r="EL323" s="39"/>
      <c r="EN323" s="24">
        <v>320</v>
      </c>
      <c r="EO323" s="38">
        <v>5</v>
      </c>
      <c r="EP323" s="38">
        <v>40</v>
      </c>
      <c r="EQ323" s="17">
        <v>555980</v>
      </c>
      <c r="ER323" s="17">
        <v>391420</v>
      </c>
      <c r="ES323" s="41">
        <f t="shared" si="51"/>
        <v>315.8</v>
      </c>
      <c r="ET323" s="41">
        <f t="shared" si="52"/>
        <v>196.830714288</v>
      </c>
      <c r="EU323" s="41">
        <f t="shared" si="54"/>
        <v>118.96928571200002</v>
      </c>
      <c r="EV323" s="27" t="str">
        <f t="shared" si="55"/>
        <v>5,40</v>
      </c>
      <c r="EW323" s="28">
        <v>3</v>
      </c>
      <c r="EX323" s="28">
        <v>4</v>
      </c>
      <c r="EY323" s="28">
        <v>70</v>
      </c>
      <c r="EZ323" s="28">
        <v>298.39999999999998</v>
      </c>
      <c r="FA323" s="27" t="str">
        <f t="shared" si="56"/>
        <v/>
      </c>
      <c r="FB323" s="28">
        <f t="shared" si="57"/>
        <v>0</v>
      </c>
      <c r="FC323" s="28">
        <f t="shared" si="57"/>
        <v>0</v>
      </c>
      <c r="FD323" s="28">
        <f t="shared" si="58"/>
        <v>298.39999999999998</v>
      </c>
      <c r="FE323" s="29">
        <f t="shared" si="53"/>
        <v>0</v>
      </c>
      <c r="FF323" s="3" t="str">
        <f t="shared" si="59"/>
        <v/>
      </c>
      <c r="FG323" s="42" t="str">
        <f t="shared" si="62"/>
        <v/>
      </c>
      <c r="FH323" s="42" t="str">
        <f t="shared" si="62"/>
        <v/>
      </c>
      <c r="FI323" s="42" t="str">
        <f t="shared" si="62"/>
        <v/>
      </c>
      <c r="FK323" s="32">
        <v>1</v>
      </c>
      <c r="FL323" s="32">
        <v>320</v>
      </c>
      <c r="FM323" s="31">
        <v>1</v>
      </c>
      <c r="FN323" s="31">
        <v>31</v>
      </c>
      <c r="FO323" s="31">
        <v>38</v>
      </c>
      <c r="FP323" s="32" t="s">
        <v>25</v>
      </c>
      <c r="FQ323" s="32">
        <v>2.5000000000000001E-2</v>
      </c>
      <c r="FR323" s="32">
        <v>0</v>
      </c>
      <c r="FS323" s="32">
        <v>0</v>
      </c>
      <c r="FT323" s="32">
        <v>0</v>
      </c>
      <c r="FU323" s="32">
        <v>0</v>
      </c>
      <c r="FV323" s="39"/>
    </row>
    <row r="324" spans="1:178" ht="3" customHeight="1" x14ac:dyDescent="0.2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39"/>
      <c r="CR324" s="39"/>
      <c r="CS324" s="39"/>
      <c r="CT324" s="39"/>
      <c r="CU324" s="39"/>
      <c r="CV324" s="39"/>
      <c r="CW324" s="39"/>
      <c r="CX324" s="39"/>
      <c r="CY324" s="39"/>
      <c r="CZ324" s="39"/>
      <c r="DA324" s="39"/>
      <c r="DB324" s="39"/>
      <c r="DC324" s="39"/>
      <c r="DD324" s="39"/>
      <c r="DE324" s="39"/>
      <c r="DF324" s="39"/>
      <c r="DG324" s="39"/>
      <c r="DH324" s="39"/>
      <c r="DI324" s="39"/>
      <c r="DJ324" s="39"/>
      <c r="DK324" s="39"/>
      <c r="DL324" s="39"/>
      <c r="DM324" s="39"/>
      <c r="DN324" s="39"/>
      <c r="DO324" s="39"/>
      <c r="DP324" s="39"/>
      <c r="DQ324" s="39"/>
      <c r="DR324" s="39"/>
      <c r="DS324" s="39"/>
      <c r="DT324" s="39"/>
      <c r="DU324" s="39"/>
      <c r="DV324" s="39"/>
      <c r="DW324" s="39"/>
      <c r="DX324" s="39"/>
      <c r="DY324" s="39"/>
      <c r="DZ324" s="39"/>
      <c r="EA324" s="39"/>
      <c r="EB324" s="39"/>
      <c r="EC324" s="39"/>
      <c r="ED324" s="39"/>
      <c r="EE324" s="39"/>
      <c r="EF324" s="39"/>
      <c r="EG324" s="39"/>
      <c r="EH324" s="39"/>
      <c r="EI324" s="39"/>
      <c r="EJ324" s="39"/>
      <c r="EK324" s="39"/>
      <c r="EL324" s="39"/>
      <c r="EN324" s="24">
        <v>321</v>
      </c>
      <c r="EO324" s="38">
        <v>5</v>
      </c>
      <c r="EP324" s="38">
        <v>41</v>
      </c>
      <c r="EQ324" s="17">
        <v>556020</v>
      </c>
      <c r="ER324" s="17">
        <v>391420</v>
      </c>
      <c r="ES324" s="41">
        <f t="shared" ref="ES324:ES387" si="63">INDEX(_xlfn.IFS($ES$2=4,$B$190:$BS$249,$ES$2=3,$B$128:$BS$187,$ES$2=2,$B$66:$BS$125,$ES$2=1,$B$4:$BS$63),EO324,EP324)</f>
        <v>316.22000000000003</v>
      </c>
      <c r="ET324" s="41">
        <f t="shared" ref="ET324:ET387" si="64">INDEX(_xlfn.IFS($ET$2=4,$B$190:$BS$249,$ET$2=3,$B$128:$BS$187,$ET$2=2,$B$66:$BS$125,$ET$2=1,$B$4:$BS$63),EO324,EP324)</f>
        <v>196.78211088</v>
      </c>
      <c r="EU324" s="41">
        <f t="shared" si="54"/>
        <v>119.43788912000002</v>
      </c>
      <c r="EV324" s="27" t="str">
        <f t="shared" si="55"/>
        <v>5,41</v>
      </c>
      <c r="EW324" s="28">
        <v>3</v>
      </c>
      <c r="EX324" s="28">
        <v>5</v>
      </c>
      <c r="EY324" s="28">
        <v>70</v>
      </c>
      <c r="EZ324" s="28">
        <v>298.28300000000002</v>
      </c>
      <c r="FA324" s="27" t="str">
        <f t="shared" si="56"/>
        <v/>
      </c>
      <c r="FB324" s="28">
        <f t="shared" si="57"/>
        <v>0</v>
      </c>
      <c r="FC324" s="28">
        <f t="shared" si="57"/>
        <v>0</v>
      </c>
      <c r="FD324" s="28">
        <f t="shared" si="58"/>
        <v>298.28300000000002</v>
      </c>
      <c r="FE324" s="29">
        <f t="shared" ref="FE324:FE387" si="65">IF(FB324=0,0,FE323+1)</f>
        <v>0</v>
      </c>
      <c r="FF324" s="3" t="str">
        <f t="shared" si="59"/>
        <v/>
      </c>
      <c r="FG324" s="42" t="str">
        <f t="shared" si="62"/>
        <v/>
      </c>
      <c r="FH324" s="42" t="str">
        <f t="shared" si="62"/>
        <v/>
      </c>
      <c r="FI324" s="42" t="str">
        <f t="shared" si="62"/>
        <v/>
      </c>
      <c r="FK324" s="32">
        <v>1</v>
      </c>
      <c r="FL324" s="32">
        <v>321</v>
      </c>
      <c r="FM324" s="31">
        <v>1</v>
      </c>
      <c r="FN324" s="31">
        <v>42</v>
      </c>
      <c r="FO324" s="31">
        <v>44</v>
      </c>
      <c r="FP324" s="32" t="s">
        <v>25</v>
      </c>
      <c r="FQ324" s="32">
        <v>4.4999999999999998E-2</v>
      </c>
      <c r="FR324" s="32">
        <v>0</v>
      </c>
      <c r="FS324" s="32">
        <v>0</v>
      </c>
      <c r="FT324" s="32">
        <v>0</v>
      </c>
      <c r="FU324" s="32">
        <v>0</v>
      </c>
      <c r="FV324" s="39"/>
    </row>
    <row r="325" spans="1:178" ht="3" customHeight="1" x14ac:dyDescent="0.2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39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  <c r="DI325" s="39"/>
      <c r="DJ325" s="39"/>
      <c r="DK325" s="39"/>
      <c r="DL325" s="39"/>
      <c r="DM325" s="39"/>
      <c r="DN325" s="39"/>
      <c r="DO325" s="39"/>
      <c r="DP325" s="39"/>
      <c r="DQ325" s="39"/>
      <c r="DR325" s="39"/>
      <c r="DS325" s="39"/>
      <c r="DT325" s="39"/>
      <c r="DU325" s="39"/>
      <c r="DV325" s="39"/>
      <c r="DW325" s="39"/>
      <c r="DX325" s="39"/>
      <c r="DY325" s="39"/>
      <c r="DZ325" s="39"/>
      <c r="EA325" s="39"/>
      <c r="EB325" s="39"/>
      <c r="EC325" s="39"/>
      <c r="ED325" s="39"/>
      <c r="EE325" s="39"/>
      <c r="EF325" s="39"/>
      <c r="EG325" s="39"/>
      <c r="EH325" s="39"/>
      <c r="EI325" s="39"/>
      <c r="EJ325" s="39"/>
      <c r="EK325" s="39"/>
      <c r="EL325" s="39"/>
      <c r="EN325" s="24">
        <v>322</v>
      </c>
      <c r="EO325" s="38">
        <v>5</v>
      </c>
      <c r="EP325" s="38">
        <v>42</v>
      </c>
      <c r="EQ325" s="17">
        <v>556060</v>
      </c>
      <c r="ER325" s="17">
        <v>391420</v>
      </c>
      <c r="ES325" s="41">
        <f t="shared" si="63"/>
        <v>316.79000000000002</v>
      </c>
      <c r="ET325" s="41">
        <f t="shared" si="64"/>
        <v>196.73350747200001</v>
      </c>
      <c r="EU325" s="41">
        <f t="shared" ref="EU325:EU388" si="66">ES325-ET325</f>
        <v>120.05649252800001</v>
      </c>
      <c r="EV325" s="27" t="str">
        <f t="shared" ref="EV325:EV388" si="67">_xlfn.CONCAT(EO325,",",EP325)</f>
        <v>5,42</v>
      </c>
      <c r="EW325" s="28">
        <v>3</v>
      </c>
      <c r="EX325" s="28">
        <v>6</v>
      </c>
      <c r="EY325" s="28">
        <v>70</v>
      </c>
      <c r="EZ325" s="28">
        <v>298.16500000000002</v>
      </c>
      <c r="FA325" s="27" t="str">
        <f t="shared" ref="FA325:FA388" si="68">IF($FA$3=0,_xlfn.CONCAT(EX325,",",EY325),IF(EW325=$FA$3,_xlfn.CONCAT(EX325,",",EY325),""))</f>
        <v/>
      </c>
      <c r="FB325" s="28">
        <f t="shared" ref="FB325:FC388" si="69">IF($FA325&lt;&gt;"",INDEX($EQ$4:$ER$4203,MATCH($FA325,$EV$4:$EV$4203,0),FB$3),0)</f>
        <v>0</v>
      </c>
      <c r="FC325" s="28">
        <f t="shared" si="69"/>
        <v>0</v>
      </c>
      <c r="FD325" s="28">
        <f t="shared" ref="FD325:FD388" si="70">EZ325</f>
        <v>298.16500000000002</v>
      </c>
      <c r="FE325" s="29">
        <f t="shared" si="65"/>
        <v>0</v>
      </c>
      <c r="FF325" s="3" t="str">
        <f t="shared" ref="FF325:FF388" si="71">IF(FF324="","",IF(FF324+1&lt;=$FE$2,FF324+1,""))</f>
        <v/>
      </c>
      <c r="FG325" s="42" t="str">
        <f t="shared" ref="FG325:FI344" si="72">IF(ISNUMBER($FF325),INDEX($FB$4:$FD$575,MATCH($FF325,$FE$4:$FE$575,0),FG$3),"")</f>
        <v/>
      </c>
      <c r="FH325" s="42" t="str">
        <f t="shared" si="72"/>
        <v/>
      </c>
      <c r="FI325" s="42" t="str">
        <f t="shared" si="72"/>
        <v/>
      </c>
      <c r="FK325" s="32">
        <v>1</v>
      </c>
      <c r="FL325" s="32">
        <v>322</v>
      </c>
      <c r="FM325" s="31">
        <v>1</v>
      </c>
      <c r="FN325" s="31">
        <v>34</v>
      </c>
      <c r="FO325" s="31">
        <v>40</v>
      </c>
      <c r="FP325" s="32" t="s">
        <v>25</v>
      </c>
      <c r="FQ325" s="32">
        <v>2.5000000000000001E-2</v>
      </c>
      <c r="FR325" s="32">
        <v>0</v>
      </c>
      <c r="FS325" s="32">
        <v>0</v>
      </c>
      <c r="FT325" s="32">
        <v>0</v>
      </c>
      <c r="FU325" s="32">
        <v>0</v>
      </c>
      <c r="FV325" s="39"/>
    </row>
    <row r="326" spans="1:178" ht="3" customHeight="1" x14ac:dyDescent="0.2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  <c r="CT326" s="39"/>
      <c r="CU326" s="39"/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9"/>
      <c r="DM326" s="39"/>
      <c r="DN326" s="39"/>
      <c r="DO326" s="39"/>
      <c r="DP326" s="39"/>
      <c r="DQ326" s="39"/>
      <c r="DR326" s="39"/>
      <c r="DS326" s="39"/>
      <c r="DT326" s="39"/>
      <c r="DU326" s="39"/>
      <c r="DV326" s="39"/>
      <c r="DW326" s="39"/>
      <c r="DX326" s="39"/>
      <c r="DY326" s="39"/>
      <c r="DZ326" s="39"/>
      <c r="EA326" s="39"/>
      <c r="EB326" s="39"/>
      <c r="EC326" s="39"/>
      <c r="ED326" s="39"/>
      <c r="EE326" s="39"/>
      <c r="EF326" s="39"/>
      <c r="EG326" s="39"/>
      <c r="EH326" s="39"/>
      <c r="EI326" s="39"/>
      <c r="EJ326" s="39"/>
      <c r="EK326" s="39"/>
      <c r="EL326" s="39"/>
      <c r="EN326" s="24">
        <v>323</v>
      </c>
      <c r="EO326" s="38">
        <v>5</v>
      </c>
      <c r="EP326" s="38">
        <v>43</v>
      </c>
      <c r="EQ326" s="17">
        <v>556100</v>
      </c>
      <c r="ER326" s="17">
        <v>391420</v>
      </c>
      <c r="ES326" s="41">
        <f t="shared" si="63"/>
        <v>317.36</v>
      </c>
      <c r="ET326" s="41">
        <f t="shared" si="64"/>
        <v>196.68490406399999</v>
      </c>
      <c r="EU326" s="41">
        <f t="shared" si="66"/>
        <v>120.67509593600002</v>
      </c>
      <c r="EV326" s="27" t="str">
        <f t="shared" si="67"/>
        <v>5,43</v>
      </c>
      <c r="EW326" s="28">
        <v>3</v>
      </c>
      <c r="EX326" s="28">
        <v>7</v>
      </c>
      <c r="EY326" s="28">
        <v>70</v>
      </c>
      <c r="EZ326" s="28">
        <v>298.03899999999999</v>
      </c>
      <c r="FA326" s="27" t="str">
        <f t="shared" si="68"/>
        <v/>
      </c>
      <c r="FB326" s="28">
        <f t="shared" si="69"/>
        <v>0</v>
      </c>
      <c r="FC326" s="28">
        <f t="shared" si="69"/>
        <v>0</v>
      </c>
      <c r="FD326" s="28">
        <f t="shared" si="70"/>
        <v>298.03899999999999</v>
      </c>
      <c r="FE326" s="29">
        <f t="shared" si="65"/>
        <v>0</v>
      </c>
      <c r="FF326" s="3" t="str">
        <f t="shared" si="71"/>
        <v/>
      </c>
      <c r="FG326" s="42" t="str">
        <f t="shared" si="72"/>
        <v/>
      </c>
      <c r="FH326" s="42" t="str">
        <f t="shared" si="72"/>
        <v/>
      </c>
      <c r="FI326" s="42" t="str">
        <f t="shared" si="72"/>
        <v/>
      </c>
      <c r="FK326" s="32">
        <v>1</v>
      </c>
      <c r="FL326" s="32">
        <v>323</v>
      </c>
      <c r="FM326" s="31">
        <v>1</v>
      </c>
      <c r="FN326" s="31">
        <v>34</v>
      </c>
      <c r="FO326" s="31">
        <v>49</v>
      </c>
      <c r="FP326" s="32" t="s">
        <v>25</v>
      </c>
      <c r="FQ326" s="32">
        <v>2.5000000000000001E-2</v>
      </c>
      <c r="FR326" s="32">
        <v>0</v>
      </c>
      <c r="FS326" s="32">
        <v>0</v>
      </c>
      <c r="FT326" s="32">
        <v>0</v>
      </c>
      <c r="FU326" s="32">
        <v>0</v>
      </c>
      <c r="FV326" s="39"/>
    </row>
    <row r="327" spans="1:178" ht="3" customHeight="1" x14ac:dyDescent="0.2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  <c r="CJ327" s="39"/>
      <c r="CK327" s="39"/>
      <c r="CL327" s="39"/>
      <c r="CM327" s="39"/>
      <c r="CN327" s="39"/>
      <c r="CO327" s="39"/>
      <c r="CP327" s="39"/>
      <c r="CQ327" s="39"/>
      <c r="CR327" s="39"/>
      <c r="CS327" s="39"/>
      <c r="CT327" s="39"/>
      <c r="CU327" s="39"/>
      <c r="CV327" s="39"/>
      <c r="CW327" s="39"/>
      <c r="CX327" s="39"/>
      <c r="CY327" s="39"/>
      <c r="CZ327" s="39"/>
      <c r="DA327" s="39"/>
      <c r="DB327" s="39"/>
      <c r="DC327" s="39"/>
      <c r="DD327" s="39"/>
      <c r="DE327" s="39"/>
      <c r="DF327" s="39"/>
      <c r="DG327" s="39"/>
      <c r="DH327" s="39"/>
      <c r="DI327" s="39"/>
      <c r="DJ327" s="39"/>
      <c r="DK327" s="39"/>
      <c r="DL327" s="39"/>
      <c r="DM327" s="39"/>
      <c r="DN327" s="39"/>
      <c r="DO327" s="39"/>
      <c r="DP327" s="39"/>
      <c r="DQ327" s="39"/>
      <c r="DR327" s="39"/>
      <c r="DS327" s="39"/>
      <c r="DT327" s="39"/>
      <c r="DU327" s="39"/>
      <c r="DV327" s="39"/>
      <c r="DW327" s="39"/>
      <c r="DX327" s="39"/>
      <c r="DY327" s="39"/>
      <c r="DZ327" s="39"/>
      <c r="EA327" s="39"/>
      <c r="EB327" s="39"/>
      <c r="EC327" s="39"/>
      <c r="ED327" s="39"/>
      <c r="EE327" s="39"/>
      <c r="EF327" s="39"/>
      <c r="EG327" s="39"/>
      <c r="EH327" s="39"/>
      <c r="EI327" s="39"/>
      <c r="EJ327" s="39"/>
      <c r="EK327" s="39"/>
      <c r="EL327" s="39"/>
      <c r="EN327" s="24">
        <v>324</v>
      </c>
      <c r="EO327" s="38">
        <v>5</v>
      </c>
      <c r="EP327" s="38">
        <v>44</v>
      </c>
      <c r="EQ327" s="17">
        <v>556140</v>
      </c>
      <c r="ER327" s="17">
        <v>391420</v>
      </c>
      <c r="ES327" s="41">
        <f t="shared" si="63"/>
        <v>315.86</v>
      </c>
      <c r="ET327" s="41">
        <f t="shared" si="64"/>
        <v>196.63947057600001</v>
      </c>
      <c r="EU327" s="41">
        <f t="shared" si="66"/>
        <v>119.22052942400001</v>
      </c>
      <c r="EV327" s="27" t="str">
        <f t="shared" si="67"/>
        <v>5,44</v>
      </c>
      <c r="EW327" s="28">
        <v>3</v>
      </c>
      <c r="EX327" s="28">
        <v>8</v>
      </c>
      <c r="EY327" s="28">
        <v>70</v>
      </c>
      <c r="EZ327" s="28">
        <v>297.91300000000001</v>
      </c>
      <c r="FA327" s="27" t="str">
        <f t="shared" si="68"/>
        <v/>
      </c>
      <c r="FB327" s="28">
        <f t="shared" si="69"/>
        <v>0</v>
      </c>
      <c r="FC327" s="28">
        <f t="shared" si="69"/>
        <v>0</v>
      </c>
      <c r="FD327" s="28">
        <f t="shared" si="70"/>
        <v>297.91300000000001</v>
      </c>
      <c r="FE327" s="29">
        <f t="shared" si="65"/>
        <v>0</v>
      </c>
      <c r="FF327" s="3" t="str">
        <f t="shared" si="71"/>
        <v/>
      </c>
      <c r="FG327" s="42" t="str">
        <f t="shared" si="72"/>
        <v/>
      </c>
      <c r="FH327" s="42" t="str">
        <f t="shared" si="72"/>
        <v/>
      </c>
      <c r="FI327" s="42" t="str">
        <f t="shared" si="72"/>
        <v/>
      </c>
      <c r="FK327" s="32">
        <v>1</v>
      </c>
      <c r="FL327" s="32">
        <v>324</v>
      </c>
      <c r="FM327" s="31">
        <v>1</v>
      </c>
      <c r="FN327" s="31">
        <v>26</v>
      </c>
      <c r="FO327" s="31">
        <v>45</v>
      </c>
      <c r="FP327" s="32" t="s">
        <v>25</v>
      </c>
      <c r="FQ327" s="32">
        <v>2.5000000000000001E-2</v>
      </c>
      <c r="FR327" s="32">
        <v>0</v>
      </c>
      <c r="FS327" s="32">
        <v>0</v>
      </c>
      <c r="FT327" s="32">
        <v>0</v>
      </c>
      <c r="FU327" s="32">
        <v>0</v>
      </c>
      <c r="FV327" s="39"/>
    </row>
    <row r="328" spans="1:178" ht="3" customHeight="1" x14ac:dyDescent="0.2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39"/>
      <c r="CR328" s="39"/>
      <c r="CS328" s="39"/>
      <c r="CT328" s="39"/>
      <c r="CU328" s="39"/>
      <c r="CV328" s="39"/>
      <c r="CW328" s="39"/>
      <c r="CX328" s="39"/>
      <c r="CY328" s="39"/>
      <c r="CZ328" s="39"/>
      <c r="DA328" s="39"/>
      <c r="DB328" s="39"/>
      <c r="DC328" s="39"/>
      <c r="DD328" s="39"/>
      <c r="DE328" s="39"/>
      <c r="DF328" s="39"/>
      <c r="DG328" s="39"/>
      <c r="DH328" s="39"/>
      <c r="DI328" s="39"/>
      <c r="DJ328" s="39"/>
      <c r="DK328" s="39"/>
      <c r="DL328" s="39"/>
      <c r="DM328" s="39"/>
      <c r="DN328" s="39"/>
      <c r="DO328" s="39"/>
      <c r="DP328" s="39"/>
      <c r="DQ328" s="39"/>
      <c r="DR328" s="39"/>
      <c r="DS328" s="39"/>
      <c r="DT328" s="39"/>
      <c r="DU328" s="39"/>
      <c r="DV328" s="39"/>
      <c r="DW328" s="39"/>
      <c r="DX328" s="39"/>
      <c r="DY328" s="39"/>
      <c r="DZ328" s="39"/>
      <c r="EA328" s="39"/>
      <c r="EB328" s="39"/>
      <c r="EC328" s="39"/>
      <c r="ED328" s="39"/>
      <c r="EE328" s="39"/>
      <c r="EF328" s="39"/>
      <c r="EG328" s="39"/>
      <c r="EH328" s="39"/>
      <c r="EI328" s="39"/>
      <c r="EJ328" s="39"/>
      <c r="EK328" s="39"/>
      <c r="EL328" s="39"/>
      <c r="EN328" s="24">
        <v>325</v>
      </c>
      <c r="EO328" s="38">
        <v>5</v>
      </c>
      <c r="EP328" s="38">
        <v>45</v>
      </c>
      <c r="EQ328" s="17">
        <v>556180</v>
      </c>
      <c r="ER328" s="17">
        <v>391420</v>
      </c>
      <c r="ES328" s="41">
        <f t="shared" si="63"/>
        <v>314.35000000000002</v>
      </c>
      <c r="ET328" s="41">
        <f t="shared" si="64"/>
        <v>196.59403708799999</v>
      </c>
      <c r="EU328" s="41">
        <f t="shared" si="66"/>
        <v>117.75596291200003</v>
      </c>
      <c r="EV328" s="27" t="str">
        <f t="shared" si="67"/>
        <v>5,45</v>
      </c>
      <c r="EW328" s="28">
        <v>3</v>
      </c>
      <c r="EX328" s="28">
        <v>9</v>
      </c>
      <c r="EY328" s="28">
        <v>70</v>
      </c>
      <c r="EZ328" s="28">
        <v>297.80399999999997</v>
      </c>
      <c r="FA328" s="27" t="str">
        <f t="shared" si="68"/>
        <v/>
      </c>
      <c r="FB328" s="28">
        <f t="shared" si="69"/>
        <v>0</v>
      </c>
      <c r="FC328" s="28">
        <f t="shared" si="69"/>
        <v>0</v>
      </c>
      <c r="FD328" s="28">
        <f t="shared" si="70"/>
        <v>297.80399999999997</v>
      </c>
      <c r="FE328" s="29">
        <f t="shared" si="65"/>
        <v>0</v>
      </c>
      <c r="FF328" s="3" t="str">
        <f t="shared" si="71"/>
        <v/>
      </c>
      <c r="FG328" s="42" t="str">
        <f t="shared" si="72"/>
        <v/>
      </c>
      <c r="FH328" s="42" t="str">
        <f t="shared" si="72"/>
        <v/>
      </c>
      <c r="FI328" s="42" t="str">
        <f t="shared" si="72"/>
        <v/>
      </c>
      <c r="FK328" s="32">
        <v>1</v>
      </c>
      <c r="FL328" s="32">
        <v>325</v>
      </c>
      <c r="FM328" s="31">
        <v>1</v>
      </c>
      <c r="FN328" s="31">
        <v>35</v>
      </c>
      <c r="FO328" s="31">
        <v>32</v>
      </c>
      <c r="FP328" s="32" t="s">
        <v>25</v>
      </c>
      <c r="FQ328" s="32">
        <v>2.5000000000000001E-2</v>
      </c>
      <c r="FR328" s="32">
        <v>0</v>
      </c>
      <c r="FS328" s="32">
        <v>0</v>
      </c>
      <c r="FT328" s="32">
        <v>0</v>
      </c>
      <c r="FU328" s="32">
        <v>0</v>
      </c>
      <c r="FV328" s="39"/>
    </row>
    <row r="329" spans="1:178" ht="3" customHeight="1" x14ac:dyDescent="0.2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39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  <c r="DI329" s="39"/>
      <c r="DJ329" s="39"/>
      <c r="DK329" s="39"/>
      <c r="DL329" s="39"/>
      <c r="DM329" s="39"/>
      <c r="DN329" s="39"/>
      <c r="DO329" s="39"/>
      <c r="DP329" s="39"/>
      <c r="DQ329" s="39"/>
      <c r="DR329" s="39"/>
      <c r="DS329" s="39"/>
      <c r="DT329" s="39"/>
      <c r="DU329" s="39"/>
      <c r="DV329" s="39"/>
      <c r="DW329" s="39"/>
      <c r="DX329" s="39"/>
      <c r="DY329" s="39"/>
      <c r="DZ329" s="39"/>
      <c r="EA329" s="39"/>
      <c r="EB329" s="39"/>
      <c r="EC329" s="39"/>
      <c r="ED329" s="39"/>
      <c r="EE329" s="39"/>
      <c r="EF329" s="39"/>
      <c r="EG329" s="39"/>
      <c r="EH329" s="39"/>
      <c r="EI329" s="39"/>
      <c r="EJ329" s="39"/>
      <c r="EK329" s="39"/>
      <c r="EL329" s="39"/>
      <c r="EN329" s="24">
        <v>326</v>
      </c>
      <c r="EO329" s="38">
        <v>5</v>
      </c>
      <c r="EP329" s="38">
        <v>46</v>
      </c>
      <c r="EQ329" s="17">
        <v>556220</v>
      </c>
      <c r="ER329" s="17">
        <v>391420</v>
      </c>
      <c r="ES329" s="41">
        <f t="shared" si="63"/>
        <v>313.14</v>
      </c>
      <c r="ET329" s="41">
        <f t="shared" si="64"/>
        <v>196.54860360000001</v>
      </c>
      <c r="EU329" s="41">
        <f t="shared" si="66"/>
        <v>116.59139639999998</v>
      </c>
      <c r="EV329" s="27" t="str">
        <f t="shared" si="67"/>
        <v>5,46</v>
      </c>
      <c r="EW329" s="28">
        <v>3</v>
      </c>
      <c r="EX329" s="28">
        <v>10</v>
      </c>
      <c r="EY329" s="28">
        <v>70</v>
      </c>
      <c r="EZ329" s="28">
        <v>297.69600000000003</v>
      </c>
      <c r="FA329" s="27" t="str">
        <f t="shared" si="68"/>
        <v/>
      </c>
      <c r="FB329" s="28">
        <f t="shared" si="69"/>
        <v>0</v>
      </c>
      <c r="FC329" s="28">
        <f t="shared" si="69"/>
        <v>0</v>
      </c>
      <c r="FD329" s="28">
        <f t="shared" si="70"/>
        <v>297.69600000000003</v>
      </c>
      <c r="FE329" s="29">
        <f t="shared" si="65"/>
        <v>0</v>
      </c>
      <c r="FF329" s="3" t="str">
        <f t="shared" si="71"/>
        <v/>
      </c>
      <c r="FG329" s="42" t="str">
        <f t="shared" si="72"/>
        <v/>
      </c>
      <c r="FH329" s="42" t="str">
        <f t="shared" si="72"/>
        <v/>
      </c>
      <c r="FI329" s="42" t="str">
        <f t="shared" si="72"/>
        <v/>
      </c>
      <c r="FK329" s="32">
        <v>1</v>
      </c>
      <c r="FL329" s="32">
        <v>326</v>
      </c>
      <c r="FM329" s="31">
        <v>1</v>
      </c>
      <c r="FN329" s="31">
        <v>38</v>
      </c>
      <c r="FO329" s="31">
        <v>28</v>
      </c>
      <c r="FP329" s="32" t="s">
        <v>25</v>
      </c>
      <c r="FQ329" s="32">
        <v>2.5000000000000001E-2</v>
      </c>
      <c r="FR329" s="32">
        <v>0</v>
      </c>
      <c r="FS329" s="32">
        <v>0</v>
      </c>
      <c r="FT329" s="32">
        <v>0</v>
      </c>
      <c r="FU329" s="32">
        <v>0</v>
      </c>
      <c r="FV329" s="39"/>
    </row>
    <row r="330" spans="1:178" ht="3" customHeight="1" x14ac:dyDescent="0.2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39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  <c r="DI330" s="39"/>
      <c r="DJ330" s="39"/>
      <c r="DK330" s="39"/>
      <c r="DL330" s="39"/>
      <c r="DM330" s="39"/>
      <c r="DN330" s="39"/>
      <c r="DO330" s="39"/>
      <c r="DP330" s="39"/>
      <c r="DQ330" s="39"/>
      <c r="DR330" s="39"/>
      <c r="DS330" s="39"/>
      <c r="DT330" s="39"/>
      <c r="DU330" s="39"/>
      <c r="DV330" s="39"/>
      <c r="DW330" s="39"/>
      <c r="DX330" s="39"/>
      <c r="DY330" s="39"/>
      <c r="DZ330" s="39"/>
      <c r="EA330" s="39"/>
      <c r="EB330" s="39"/>
      <c r="EC330" s="39"/>
      <c r="ED330" s="39"/>
      <c r="EE330" s="39"/>
      <c r="EF330" s="39"/>
      <c r="EG330" s="39"/>
      <c r="EH330" s="39"/>
      <c r="EI330" s="39"/>
      <c r="EJ330" s="39"/>
      <c r="EK330" s="39"/>
      <c r="EL330" s="39"/>
      <c r="EN330" s="24">
        <v>327</v>
      </c>
      <c r="EO330" s="38">
        <v>5</v>
      </c>
      <c r="EP330" s="38">
        <v>47</v>
      </c>
      <c r="EQ330" s="17">
        <v>556260</v>
      </c>
      <c r="ER330" s="17">
        <v>391420</v>
      </c>
      <c r="ES330" s="41">
        <f t="shared" si="63"/>
        <v>311.92</v>
      </c>
      <c r="ET330" s="41">
        <f t="shared" si="64"/>
        <v>196.506772848</v>
      </c>
      <c r="EU330" s="41">
        <f t="shared" si="66"/>
        <v>115.41322715200002</v>
      </c>
      <c r="EV330" s="27" t="str">
        <f t="shared" si="67"/>
        <v>5,47</v>
      </c>
      <c r="EW330" s="28">
        <v>3</v>
      </c>
      <c r="EX330" s="28">
        <v>11</v>
      </c>
      <c r="EY330" s="28">
        <v>70</v>
      </c>
      <c r="EZ330" s="28">
        <v>297.58699999999999</v>
      </c>
      <c r="FA330" s="27" t="str">
        <f t="shared" si="68"/>
        <v/>
      </c>
      <c r="FB330" s="28">
        <f t="shared" si="69"/>
        <v>0</v>
      </c>
      <c r="FC330" s="28">
        <f t="shared" si="69"/>
        <v>0</v>
      </c>
      <c r="FD330" s="28">
        <f t="shared" si="70"/>
        <v>297.58699999999999</v>
      </c>
      <c r="FE330" s="29">
        <f t="shared" si="65"/>
        <v>0</v>
      </c>
      <c r="FF330" s="3" t="str">
        <f t="shared" si="71"/>
        <v/>
      </c>
      <c r="FG330" s="42" t="str">
        <f t="shared" si="72"/>
        <v/>
      </c>
      <c r="FH330" s="42" t="str">
        <f t="shared" si="72"/>
        <v/>
      </c>
      <c r="FI330" s="42" t="str">
        <f t="shared" si="72"/>
        <v/>
      </c>
      <c r="FK330" s="32">
        <v>1</v>
      </c>
      <c r="FL330" s="32">
        <v>327</v>
      </c>
      <c r="FM330" s="31">
        <v>1</v>
      </c>
      <c r="FN330" s="31">
        <v>35</v>
      </c>
      <c r="FO330" s="31">
        <v>41</v>
      </c>
      <c r="FP330" s="32" t="s">
        <v>25</v>
      </c>
      <c r="FQ330" s="32">
        <v>2.5000000000000001E-2</v>
      </c>
      <c r="FR330" s="32">
        <v>0</v>
      </c>
      <c r="FS330" s="32">
        <v>0</v>
      </c>
      <c r="FT330" s="32">
        <v>0</v>
      </c>
      <c r="FU330" s="32">
        <v>0</v>
      </c>
      <c r="FV330" s="39"/>
    </row>
    <row r="331" spans="1:178" ht="3" customHeight="1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U331" s="39"/>
      <c r="BV331" s="39"/>
      <c r="BW331" s="39"/>
      <c r="BX331" s="39"/>
      <c r="BY331" s="39"/>
      <c r="BZ331" s="39"/>
      <c r="CA331" s="39"/>
      <c r="CB331" s="39"/>
      <c r="CC331" s="39"/>
      <c r="CD331" s="39"/>
      <c r="CE331" s="39"/>
      <c r="CF331" s="39"/>
      <c r="CG331" s="39"/>
      <c r="CH331" s="39"/>
      <c r="CI331" s="39"/>
      <c r="CJ331" s="39"/>
      <c r="CK331" s="39"/>
      <c r="CL331" s="39"/>
      <c r="CM331" s="39"/>
      <c r="CN331" s="39"/>
      <c r="CO331" s="39"/>
      <c r="CP331" s="39"/>
      <c r="CQ331" s="39"/>
      <c r="CR331" s="39"/>
      <c r="CS331" s="39"/>
      <c r="CT331" s="39"/>
      <c r="CU331" s="39"/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  <c r="DI331" s="39"/>
      <c r="DJ331" s="39"/>
      <c r="DK331" s="39"/>
      <c r="DL331" s="39"/>
      <c r="DM331" s="39"/>
      <c r="DN331" s="39"/>
      <c r="DO331" s="39"/>
      <c r="DP331" s="39"/>
      <c r="DQ331" s="39"/>
      <c r="DR331" s="39"/>
      <c r="DS331" s="39"/>
      <c r="DT331" s="39"/>
      <c r="DU331" s="39"/>
      <c r="DV331" s="39"/>
      <c r="DW331" s="39"/>
      <c r="DX331" s="39"/>
      <c r="DY331" s="39"/>
      <c r="DZ331" s="39"/>
      <c r="EA331" s="39"/>
      <c r="EB331" s="39"/>
      <c r="EC331" s="39"/>
      <c r="ED331" s="39"/>
      <c r="EE331" s="39"/>
      <c r="EF331" s="39"/>
      <c r="EG331" s="39"/>
      <c r="EH331" s="39"/>
      <c r="EI331" s="39"/>
      <c r="EJ331" s="39"/>
      <c r="EK331" s="39"/>
      <c r="EL331" s="39"/>
      <c r="EN331" s="24">
        <v>328</v>
      </c>
      <c r="EO331" s="38">
        <v>5</v>
      </c>
      <c r="EP331" s="38">
        <v>48</v>
      </c>
      <c r="EQ331" s="17">
        <v>556300</v>
      </c>
      <c r="ER331" s="17">
        <v>391420</v>
      </c>
      <c r="ES331" s="41">
        <f t="shared" si="63"/>
        <v>310.7</v>
      </c>
      <c r="ET331" s="41">
        <f t="shared" si="64"/>
        <v>196.46494209599999</v>
      </c>
      <c r="EU331" s="41">
        <f t="shared" si="66"/>
        <v>114.235057904</v>
      </c>
      <c r="EV331" s="27" t="str">
        <f t="shared" si="67"/>
        <v>5,48</v>
      </c>
      <c r="EW331" s="28">
        <v>3</v>
      </c>
      <c r="EX331" s="28">
        <v>12</v>
      </c>
      <c r="EY331" s="28">
        <v>70</v>
      </c>
      <c r="EZ331" s="28">
        <v>297.46800000000002</v>
      </c>
      <c r="FA331" s="27" t="str">
        <f t="shared" si="68"/>
        <v/>
      </c>
      <c r="FB331" s="28">
        <f t="shared" si="69"/>
        <v>0</v>
      </c>
      <c r="FC331" s="28">
        <f t="shared" si="69"/>
        <v>0</v>
      </c>
      <c r="FD331" s="28">
        <f t="shared" si="70"/>
        <v>297.46800000000002</v>
      </c>
      <c r="FE331" s="29">
        <f t="shared" si="65"/>
        <v>0</v>
      </c>
      <c r="FF331" s="3" t="str">
        <f t="shared" si="71"/>
        <v/>
      </c>
      <c r="FG331" s="42" t="str">
        <f t="shared" si="72"/>
        <v/>
      </c>
      <c r="FH331" s="42" t="str">
        <f t="shared" si="72"/>
        <v/>
      </c>
      <c r="FI331" s="42" t="str">
        <f t="shared" si="72"/>
        <v/>
      </c>
      <c r="FK331" s="32">
        <v>1</v>
      </c>
      <c r="FL331" s="32">
        <v>328</v>
      </c>
      <c r="FM331" s="31">
        <v>1</v>
      </c>
      <c r="FN331" s="31">
        <v>38</v>
      </c>
      <c r="FO331" s="31">
        <v>37</v>
      </c>
      <c r="FP331" s="32" t="s">
        <v>25</v>
      </c>
      <c r="FQ331" s="32">
        <v>2.5000000000000001E-2</v>
      </c>
      <c r="FR331" s="32">
        <v>0</v>
      </c>
      <c r="FS331" s="32">
        <v>0</v>
      </c>
      <c r="FT331" s="32">
        <v>0</v>
      </c>
      <c r="FU331" s="32">
        <v>0</v>
      </c>
      <c r="FV331" s="39"/>
    </row>
    <row r="332" spans="1:178" ht="3" customHeight="1" x14ac:dyDescent="0.2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U332" s="39"/>
      <c r="BV332" s="39"/>
      <c r="BW332" s="39"/>
      <c r="BX332" s="39"/>
      <c r="BY332" s="39"/>
      <c r="BZ332" s="39"/>
      <c r="CA332" s="39"/>
      <c r="CB332" s="39"/>
      <c r="CC332" s="39"/>
      <c r="CD332" s="39"/>
      <c r="CE332" s="39"/>
      <c r="CF332" s="39"/>
      <c r="CG332" s="39"/>
      <c r="CH332" s="39"/>
      <c r="CI332" s="39"/>
      <c r="CJ332" s="39"/>
      <c r="CK332" s="39"/>
      <c r="CL332" s="39"/>
      <c r="CM332" s="39"/>
      <c r="CN332" s="39"/>
      <c r="CO332" s="39"/>
      <c r="CP332" s="39"/>
      <c r="CQ332" s="39"/>
      <c r="CR332" s="39"/>
      <c r="CS332" s="39"/>
      <c r="CT332" s="39"/>
      <c r="CU332" s="39"/>
      <c r="CV332" s="39"/>
      <c r="CW332" s="39"/>
      <c r="CX332" s="39"/>
      <c r="CY332" s="39"/>
      <c r="CZ332" s="39"/>
      <c r="DA332" s="39"/>
      <c r="DB332" s="39"/>
      <c r="DC332" s="39"/>
      <c r="DD332" s="39"/>
      <c r="DE332" s="39"/>
      <c r="DF332" s="39"/>
      <c r="DG332" s="39"/>
      <c r="DH332" s="39"/>
      <c r="DI332" s="39"/>
      <c r="DJ332" s="39"/>
      <c r="DK332" s="39"/>
      <c r="DL332" s="39"/>
      <c r="DM332" s="39"/>
      <c r="DN332" s="39"/>
      <c r="DO332" s="39"/>
      <c r="DP332" s="39"/>
      <c r="DQ332" s="39"/>
      <c r="DR332" s="39"/>
      <c r="DS332" s="39"/>
      <c r="DT332" s="39"/>
      <c r="DU332" s="39"/>
      <c r="DV332" s="39"/>
      <c r="DW332" s="39"/>
      <c r="DX332" s="39"/>
      <c r="DY332" s="39"/>
      <c r="DZ332" s="39"/>
      <c r="EA332" s="39"/>
      <c r="EB332" s="39"/>
      <c r="EC332" s="39"/>
      <c r="ED332" s="39"/>
      <c r="EE332" s="39"/>
      <c r="EF332" s="39"/>
      <c r="EG332" s="39"/>
      <c r="EH332" s="39"/>
      <c r="EI332" s="39"/>
      <c r="EJ332" s="39"/>
      <c r="EK332" s="39"/>
      <c r="EL332" s="39"/>
      <c r="EN332" s="24">
        <v>329</v>
      </c>
      <c r="EO332" s="38">
        <v>5</v>
      </c>
      <c r="EP332" s="38">
        <v>49</v>
      </c>
      <c r="EQ332" s="17">
        <v>556340</v>
      </c>
      <c r="ER332" s="17">
        <v>391420</v>
      </c>
      <c r="ES332" s="41">
        <f t="shared" si="63"/>
        <v>310.66000000000003</v>
      </c>
      <c r="ET332" s="41">
        <f t="shared" si="64"/>
        <v>196.42303819200001</v>
      </c>
      <c r="EU332" s="41">
        <f t="shared" si="66"/>
        <v>114.23696180800002</v>
      </c>
      <c r="EV332" s="27" t="str">
        <f t="shared" si="67"/>
        <v>5,49</v>
      </c>
      <c r="EW332" s="28">
        <v>3</v>
      </c>
      <c r="EX332" s="28">
        <v>13</v>
      </c>
      <c r="EY332" s="28">
        <v>70</v>
      </c>
      <c r="EZ332" s="28">
        <v>297.34899999999999</v>
      </c>
      <c r="FA332" s="27" t="str">
        <f t="shared" si="68"/>
        <v/>
      </c>
      <c r="FB332" s="28">
        <f t="shared" si="69"/>
        <v>0</v>
      </c>
      <c r="FC332" s="28">
        <f t="shared" si="69"/>
        <v>0</v>
      </c>
      <c r="FD332" s="28">
        <f t="shared" si="70"/>
        <v>297.34899999999999</v>
      </c>
      <c r="FE332" s="29">
        <f t="shared" si="65"/>
        <v>0</v>
      </c>
      <c r="FF332" s="3" t="str">
        <f t="shared" si="71"/>
        <v/>
      </c>
      <c r="FG332" s="42" t="str">
        <f t="shared" si="72"/>
        <v/>
      </c>
      <c r="FH332" s="42" t="str">
        <f t="shared" si="72"/>
        <v/>
      </c>
      <c r="FI332" s="42" t="str">
        <f t="shared" si="72"/>
        <v/>
      </c>
      <c r="FK332" s="32">
        <v>1</v>
      </c>
      <c r="FL332" s="32">
        <v>329</v>
      </c>
      <c r="FM332" s="31">
        <v>1</v>
      </c>
      <c r="FN332" s="31">
        <v>35</v>
      </c>
      <c r="FO332" s="31">
        <v>50</v>
      </c>
      <c r="FP332" s="32" t="s">
        <v>25</v>
      </c>
      <c r="FQ332" s="32">
        <v>4.4999999999999998E-2</v>
      </c>
      <c r="FR332" s="32">
        <v>0</v>
      </c>
      <c r="FS332" s="32">
        <v>0</v>
      </c>
      <c r="FT332" s="32">
        <v>0</v>
      </c>
      <c r="FU332" s="32">
        <v>0</v>
      </c>
      <c r="FV332" s="39"/>
    </row>
    <row r="333" spans="1:178" ht="3" customHeight="1" x14ac:dyDescent="0.2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U333" s="39"/>
      <c r="BV333" s="39"/>
      <c r="BW333" s="39"/>
      <c r="BX333" s="39"/>
      <c r="BY333" s="39"/>
      <c r="BZ333" s="39"/>
      <c r="CA333" s="39"/>
      <c r="CB333" s="39"/>
      <c r="CC333" s="39"/>
      <c r="CD333" s="39"/>
      <c r="CE333" s="39"/>
      <c r="CF333" s="39"/>
      <c r="CG333" s="39"/>
      <c r="CH333" s="39"/>
      <c r="CI333" s="39"/>
      <c r="CJ333" s="39"/>
      <c r="CK333" s="39"/>
      <c r="CL333" s="39"/>
      <c r="CM333" s="39"/>
      <c r="CN333" s="39"/>
      <c r="CO333" s="39"/>
      <c r="CP333" s="39"/>
      <c r="CQ333" s="39"/>
      <c r="CR333" s="39"/>
      <c r="CS333" s="39"/>
      <c r="CT333" s="39"/>
      <c r="CU333" s="39"/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  <c r="DI333" s="39"/>
      <c r="DJ333" s="39"/>
      <c r="DK333" s="39"/>
      <c r="DL333" s="39"/>
      <c r="DM333" s="39"/>
      <c r="DN333" s="39"/>
      <c r="DO333" s="39"/>
      <c r="DP333" s="39"/>
      <c r="DQ333" s="39"/>
      <c r="DR333" s="39"/>
      <c r="DS333" s="39"/>
      <c r="DT333" s="39"/>
      <c r="DU333" s="39"/>
      <c r="DV333" s="39"/>
      <c r="DW333" s="39"/>
      <c r="DX333" s="39"/>
      <c r="DY333" s="39"/>
      <c r="DZ333" s="39"/>
      <c r="EA333" s="39"/>
      <c r="EB333" s="39"/>
      <c r="EC333" s="39"/>
      <c r="ED333" s="39"/>
      <c r="EE333" s="39"/>
      <c r="EF333" s="39"/>
      <c r="EG333" s="39"/>
      <c r="EH333" s="39"/>
      <c r="EI333" s="39"/>
      <c r="EJ333" s="39"/>
      <c r="EK333" s="39"/>
      <c r="EL333" s="39"/>
      <c r="EN333" s="24">
        <v>330</v>
      </c>
      <c r="EO333" s="38">
        <v>5</v>
      </c>
      <c r="EP333" s="38">
        <v>50</v>
      </c>
      <c r="EQ333" s="17">
        <v>556380</v>
      </c>
      <c r="ER333" s="17">
        <v>391420</v>
      </c>
      <c r="ES333" s="41">
        <f t="shared" si="63"/>
        <v>310.62</v>
      </c>
      <c r="ET333" s="41">
        <f t="shared" si="64"/>
        <v>196.381134287999</v>
      </c>
      <c r="EU333" s="41">
        <f t="shared" si="66"/>
        <v>114.238865712001</v>
      </c>
      <c r="EV333" s="27" t="str">
        <f t="shared" si="67"/>
        <v>5,50</v>
      </c>
      <c r="EW333" s="28">
        <v>3</v>
      </c>
      <c r="EX333" s="28">
        <v>14</v>
      </c>
      <c r="EY333" s="28">
        <v>70</v>
      </c>
      <c r="EZ333" s="28">
        <v>297.25400000000002</v>
      </c>
      <c r="FA333" s="27" t="str">
        <f t="shared" si="68"/>
        <v/>
      </c>
      <c r="FB333" s="28">
        <f t="shared" si="69"/>
        <v>0</v>
      </c>
      <c r="FC333" s="28">
        <f t="shared" si="69"/>
        <v>0</v>
      </c>
      <c r="FD333" s="28">
        <f t="shared" si="70"/>
        <v>297.25400000000002</v>
      </c>
      <c r="FE333" s="29">
        <f t="shared" si="65"/>
        <v>0</v>
      </c>
      <c r="FF333" s="3" t="str">
        <f t="shared" si="71"/>
        <v/>
      </c>
      <c r="FG333" s="42" t="str">
        <f t="shared" si="72"/>
        <v/>
      </c>
      <c r="FH333" s="42" t="str">
        <f t="shared" si="72"/>
        <v/>
      </c>
      <c r="FI333" s="42" t="str">
        <f t="shared" si="72"/>
        <v/>
      </c>
      <c r="FK333" s="32">
        <v>1</v>
      </c>
      <c r="FL333" s="32">
        <v>330</v>
      </c>
      <c r="FM333" s="31">
        <v>1</v>
      </c>
      <c r="FN333" s="31">
        <v>38</v>
      </c>
      <c r="FO333" s="31">
        <v>46</v>
      </c>
      <c r="FP333" s="32" t="s">
        <v>25</v>
      </c>
      <c r="FQ333" s="32">
        <v>2.5000000000000001E-2</v>
      </c>
      <c r="FR333" s="32">
        <v>0</v>
      </c>
      <c r="FS333" s="32">
        <v>0</v>
      </c>
      <c r="FT333" s="32">
        <v>0</v>
      </c>
      <c r="FU333" s="32">
        <v>0</v>
      </c>
      <c r="FV333" s="39"/>
    </row>
    <row r="334" spans="1:178" ht="3" customHeight="1" x14ac:dyDescent="0.2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U334" s="39"/>
      <c r="BV334" s="39"/>
      <c r="BW334" s="39"/>
      <c r="BX334" s="39"/>
      <c r="BY334" s="39"/>
      <c r="BZ334" s="39"/>
      <c r="CA334" s="39"/>
      <c r="CB334" s="39"/>
      <c r="CC334" s="39"/>
      <c r="CD334" s="39"/>
      <c r="CE334" s="39"/>
      <c r="CF334" s="39"/>
      <c r="CG334" s="39"/>
      <c r="CH334" s="39"/>
      <c r="CI334" s="39"/>
      <c r="CJ334" s="39"/>
      <c r="CK334" s="39"/>
      <c r="CL334" s="39"/>
      <c r="CM334" s="39"/>
      <c r="CN334" s="39"/>
      <c r="CO334" s="39"/>
      <c r="CP334" s="39"/>
      <c r="CQ334" s="39"/>
      <c r="CR334" s="39"/>
      <c r="CS334" s="39"/>
      <c r="CT334" s="39"/>
      <c r="CU334" s="39"/>
      <c r="CV334" s="39"/>
      <c r="CW334" s="39"/>
      <c r="CX334" s="39"/>
      <c r="CY334" s="39"/>
      <c r="CZ334" s="39"/>
      <c r="DA334" s="39"/>
      <c r="DB334" s="39"/>
      <c r="DC334" s="39"/>
      <c r="DD334" s="39"/>
      <c r="DE334" s="39"/>
      <c r="DF334" s="39"/>
      <c r="DG334" s="39"/>
      <c r="DH334" s="39"/>
      <c r="DI334" s="39"/>
      <c r="DJ334" s="39"/>
      <c r="DK334" s="39"/>
      <c r="DL334" s="39"/>
      <c r="DM334" s="39"/>
      <c r="DN334" s="39"/>
      <c r="DO334" s="39"/>
      <c r="DP334" s="39"/>
      <c r="DQ334" s="39"/>
      <c r="DR334" s="39"/>
      <c r="DS334" s="39"/>
      <c r="DT334" s="39"/>
      <c r="DU334" s="39"/>
      <c r="DV334" s="39"/>
      <c r="DW334" s="39"/>
      <c r="DX334" s="39"/>
      <c r="DY334" s="39"/>
      <c r="DZ334" s="39"/>
      <c r="EA334" s="39"/>
      <c r="EB334" s="39"/>
      <c r="EC334" s="39"/>
      <c r="ED334" s="39"/>
      <c r="EE334" s="39"/>
      <c r="EF334" s="39"/>
      <c r="EG334" s="39"/>
      <c r="EH334" s="39"/>
      <c r="EI334" s="39"/>
      <c r="EJ334" s="39"/>
      <c r="EK334" s="39"/>
      <c r="EL334" s="39"/>
      <c r="EN334" s="24">
        <v>331</v>
      </c>
      <c r="EO334" s="38">
        <v>5</v>
      </c>
      <c r="EP334" s="38">
        <v>51</v>
      </c>
      <c r="EQ334" s="17">
        <v>556420</v>
      </c>
      <c r="ER334" s="17">
        <v>391420</v>
      </c>
      <c r="ES334" s="41">
        <f t="shared" si="63"/>
        <v>309.68</v>
      </c>
      <c r="ET334" s="41">
        <f t="shared" si="64"/>
        <v>196.33923038399999</v>
      </c>
      <c r="EU334" s="41">
        <f t="shared" si="66"/>
        <v>113.34076961600002</v>
      </c>
      <c r="EV334" s="27" t="str">
        <f t="shared" si="67"/>
        <v>5,51</v>
      </c>
      <c r="EW334" s="28">
        <v>3</v>
      </c>
      <c r="EX334" s="28">
        <v>15</v>
      </c>
      <c r="EY334" s="28">
        <v>70</v>
      </c>
      <c r="EZ334" s="28">
        <v>297.15699999999998</v>
      </c>
      <c r="FA334" s="27" t="str">
        <f t="shared" si="68"/>
        <v/>
      </c>
      <c r="FB334" s="28">
        <f t="shared" si="69"/>
        <v>0</v>
      </c>
      <c r="FC334" s="28">
        <f t="shared" si="69"/>
        <v>0</v>
      </c>
      <c r="FD334" s="28">
        <f t="shared" si="70"/>
        <v>297.15699999999998</v>
      </c>
      <c r="FE334" s="29">
        <f t="shared" si="65"/>
        <v>0</v>
      </c>
      <c r="FF334" s="3" t="str">
        <f t="shared" si="71"/>
        <v/>
      </c>
      <c r="FG334" s="42" t="str">
        <f t="shared" si="72"/>
        <v/>
      </c>
      <c r="FH334" s="42" t="str">
        <f t="shared" si="72"/>
        <v/>
      </c>
      <c r="FI334" s="42" t="str">
        <f t="shared" si="72"/>
        <v/>
      </c>
      <c r="FK334" s="32">
        <v>1</v>
      </c>
      <c r="FL334" s="32">
        <v>331</v>
      </c>
      <c r="FM334" s="31">
        <v>1</v>
      </c>
      <c r="FN334" s="31">
        <v>39</v>
      </c>
      <c r="FO334" s="31">
        <v>29</v>
      </c>
      <c r="FP334" s="32" t="s">
        <v>25</v>
      </c>
      <c r="FQ334" s="32">
        <v>2.5000000000000001E-2</v>
      </c>
      <c r="FR334" s="32">
        <v>0</v>
      </c>
      <c r="FS334" s="32">
        <v>0</v>
      </c>
      <c r="FT334" s="32">
        <v>0</v>
      </c>
      <c r="FU334" s="32">
        <v>0</v>
      </c>
      <c r="FV334" s="39"/>
    </row>
    <row r="335" spans="1:178" ht="3" customHeight="1" x14ac:dyDescent="0.2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9"/>
      <c r="CS335" s="39"/>
      <c r="CT335" s="39"/>
      <c r="CU335" s="39"/>
      <c r="CV335" s="39"/>
      <c r="CW335" s="39"/>
      <c r="CX335" s="39"/>
      <c r="CY335" s="39"/>
      <c r="CZ335" s="39"/>
      <c r="DA335" s="39"/>
      <c r="DB335" s="39"/>
      <c r="DC335" s="39"/>
      <c r="DD335" s="39"/>
      <c r="DE335" s="39"/>
      <c r="DF335" s="39"/>
      <c r="DG335" s="39"/>
      <c r="DH335" s="39"/>
      <c r="DI335" s="39"/>
      <c r="DJ335" s="39"/>
      <c r="DK335" s="39"/>
      <c r="DL335" s="39"/>
      <c r="DM335" s="39"/>
      <c r="DN335" s="39"/>
      <c r="DO335" s="39"/>
      <c r="DP335" s="39"/>
      <c r="DQ335" s="39"/>
      <c r="DR335" s="39"/>
      <c r="DS335" s="39"/>
      <c r="DT335" s="39"/>
      <c r="DU335" s="39"/>
      <c r="DV335" s="39"/>
      <c r="DW335" s="39"/>
      <c r="DX335" s="39"/>
      <c r="DY335" s="39"/>
      <c r="DZ335" s="39"/>
      <c r="EA335" s="39"/>
      <c r="EB335" s="39"/>
      <c r="EC335" s="39"/>
      <c r="ED335" s="39"/>
      <c r="EE335" s="39"/>
      <c r="EF335" s="39"/>
      <c r="EG335" s="39"/>
      <c r="EH335" s="39"/>
      <c r="EI335" s="39"/>
      <c r="EJ335" s="39"/>
      <c r="EK335" s="39"/>
      <c r="EL335" s="39"/>
      <c r="EN335" s="24">
        <v>332</v>
      </c>
      <c r="EO335" s="38">
        <v>5</v>
      </c>
      <c r="EP335" s="38">
        <v>52</v>
      </c>
      <c r="EQ335" s="17">
        <v>556460</v>
      </c>
      <c r="ER335" s="17">
        <v>391420</v>
      </c>
      <c r="ES335" s="41">
        <f t="shared" si="63"/>
        <v>308.73</v>
      </c>
      <c r="ET335" s="41">
        <f t="shared" si="64"/>
        <v>196.300673184</v>
      </c>
      <c r="EU335" s="41">
        <f t="shared" si="66"/>
        <v>112.42932681600001</v>
      </c>
      <c r="EV335" s="27" t="str">
        <f t="shared" si="67"/>
        <v>5,52</v>
      </c>
      <c r="EW335" s="28">
        <v>3</v>
      </c>
      <c r="EX335" s="28">
        <v>16</v>
      </c>
      <c r="EY335" s="28">
        <v>70</v>
      </c>
      <c r="EZ335" s="28">
        <v>297.06200000000001</v>
      </c>
      <c r="FA335" s="27" t="str">
        <f t="shared" si="68"/>
        <v/>
      </c>
      <c r="FB335" s="28">
        <f t="shared" si="69"/>
        <v>0</v>
      </c>
      <c r="FC335" s="28">
        <f t="shared" si="69"/>
        <v>0</v>
      </c>
      <c r="FD335" s="28">
        <f t="shared" si="70"/>
        <v>297.06200000000001</v>
      </c>
      <c r="FE335" s="29">
        <f t="shared" si="65"/>
        <v>0</v>
      </c>
      <c r="FF335" s="3" t="str">
        <f t="shared" si="71"/>
        <v/>
      </c>
      <c r="FG335" s="42" t="str">
        <f t="shared" si="72"/>
        <v/>
      </c>
      <c r="FH335" s="42" t="str">
        <f t="shared" si="72"/>
        <v/>
      </c>
      <c r="FI335" s="42" t="str">
        <f t="shared" si="72"/>
        <v/>
      </c>
      <c r="FK335" s="32">
        <v>1</v>
      </c>
      <c r="FL335" s="32">
        <v>332</v>
      </c>
      <c r="FM335" s="31">
        <v>1</v>
      </c>
      <c r="FN335" s="31">
        <v>27</v>
      </c>
      <c r="FO335" s="31">
        <v>36</v>
      </c>
      <c r="FP335" s="32" t="s">
        <v>25</v>
      </c>
      <c r="FQ335" s="32">
        <v>2.5000000000000001E-2</v>
      </c>
      <c r="FR335" s="32">
        <v>0</v>
      </c>
      <c r="FS335" s="32">
        <v>0</v>
      </c>
      <c r="FT335" s="32">
        <v>0</v>
      </c>
      <c r="FU335" s="32">
        <v>0</v>
      </c>
      <c r="FV335" s="39"/>
    </row>
    <row r="336" spans="1:178" ht="3" customHeight="1" x14ac:dyDescent="0.2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  <c r="CT336" s="39"/>
      <c r="CU336" s="39"/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9"/>
      <c r="DM336" s="39"/>
      <c r="DN336" s="39"/>
      <c r="DO336" s="39"/>
      <c r="DP336" s="39"/>
      <c r="DQ336" s="39"/>
      <c r="DR336" s="39"/>
      <c r="DS336" s="39"/>
      <c r="DT336" s="39"/>
      <c r="DU336" s="39"/>
      <c r="DV336" s="39"/>
      <c r="DW336" s="39"/>
      <c r="DX336" s="39"/>
      <c r="DY336" s="39"/>
      <c r="DZ336" s="39"/>
      <c r="EA336" s="39"/>
      <c r="EB336" s="39"/>
      <c r="EC336" s="39"/>
      <c r="ED336" s="39"/>
      <c r="EE336" s="39"/>
      <c r="EF336" s="39"/>
      <c r="EG336" s="39"/>
      <c r="EH336" s="39"/>
      <c r="EI336" s="39"/>
      <c r="EJ336" s="39"/>
      <c r="EK336" s="39"/>
      <c r="EL336" s="39"/>
      <c r="EN336" s="24">
        <v>333</v>
      </c>
      <c r="EO336" s="38">
        <v>5</v>
      </c>
      <c r="EP336" s="38">
        <v>53</v>
      </c>
      <c r="EQ336" s="17">
        <v>556500</v>
      </c>
      <c r="ER336" s="17">
        <v>391420</v>
      </c>
      <c r="ES336" s="41">
        <f t="shared" si="63"/>
        <v>307.79000000000002</v>
      </c>
      <c r="ET336" s="41">
        <f t="shared" si="64"/>
        <v>196.262115983999</v>
      </c>
      <c r="EU336" s="41">
        <f t="shared" si="66"/>
        <v>111.52788401600102</v>
      </c>
      <c r="EV336" s="27" t="str">
        <f t="shared" si="67"/>
        <v>5,53</v>
      </c>
      <c r="EW336" s="28">
        <v>3</v>
      </c>
      <c r="EX336" s="28">
        <v>17</v>
      </c>
      <c r="EY336" s="28">
        <v>70</v>
      </c>
      <c r="EZ336" s="28">
        <v>296.959</v>
      </c>
      <c r="FA336" s="27" t="str">
        <f t="shared" si="68"/>
        <v/>
      </c>
      <c r="FB336" s="28">
        <f t="shared" si="69"/>
        <v>0</v>
      </c>
      <c r="FC336" s="28">
        <f t="shared" si="69"/>
        <v>0</v>
      </c>
      <c r="FD336" s="28">
        <f t="shared" si="70"/>
        <v>296.959</v>
      </c>
      <c r="FE336" s="29">
        <f t="shared" si="65"/>
        <v>0</v>
      </c>
      <c r="FF336" s="3" t="str">
        <f t="shared" si="71"/>
        <v/>
      </c>
      <c r="FG336" s="42" t="str">
        <f t="shared" si="72"/>
        <v/>
      </c>
      <c r="FH336" s="42" t="str">
        <f t="shared" si="72"/>
        <v/>
      </c>
      <c r="FI336" s="42" t="str">
        <f t="shared" si="72"/>
        <v/>
      </c>
      <c r="FK336" s="32">
        <v>1</v>
      </c>
      <c r="FL336" s="32">
        <v>333</v>
      </c>
      <c r="FM336" s="31">
        <v>1</v>
      </c>
      <c r="FN336" s="31">
        <v>39</v>
      </c>
      <c r="FO336" s="31">
        <v>38</v>
      </c>
      <c r="FP336" s="32" t="s">
        <v>25</v>
      </c>
      <c r="FQ336" s="32">
        <v>4.4999999999999998E-2</v>
      </c>
      <c r="FR336" s="32">
        <v>0</v>
      </c>
      <c r="FS336" s="32">
        <v>0</v>
      </c>
      <c r="FT336" s="32">
        <v>0</v>
      </c>
      <c r="FU336" s="32">
        <v>0</v>
      </c>
      <c r="FV336" s="39"/>
    </row>
    <row r="337" spans="1:178" ht="3" customHeight="1" x14ac:dyDescent="0.2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39"/>
      <c r="CR337" s="39"/>
      <c r="CS337" s="39"/>
      <c r="CT337" s="39"/>
      <c r="CU337" s="39"/>
      <c r="CV337" s="39"/>
      <c r="CW337" s="39"/>
      <c r="CX337" s="39"/>
      <c r="CY337" s="39"/>
      <c r="CZ337" s="39"/>
      <c r="DA337" s="39"/>
      <c r="DB337" s="39"/>
      <c r="DC337" s="39"/>
      <c r="DD337" s="39"/>
      <c r="DE337" s="39"/>
      <c r="DF337" s="39"/>
      <c r="DG337" s="39"/>
      <c r="DH337" s="39"/>
      <c r="DI337" s="39"/>
      <c r="DJ337" s="39"/>
      <c r="DK337" s="39"/>
      <c r="DL337" s="39"/>
      <c r="DM337" s="39"/>
      <c r="DN337" s="39"/>
      <c r="DO337" s="39"/>
      <c r="DP337" s="39"/>
      <c r="DQ337" s="39"/>
      <c r="DR337" s="39"/>
      <c r="DS337" s="39"/>
      <c r="DT337" s="39"/>
      <c r="DU337" s="39"/>
      <c r="DV337" s="39"/>
      <c r="DW337" s="39"/>
      <c r="DX337" s="39"/>
      <c r="DY337" s="39"/>
      <c r="DZ337" s="39"/>
      <c r="EA337" s="39"/>
      <c r="EB337" s="39"/>
      <c r="EC337" s="39"/>
      <c r="ED337" s="39"/>
      <c r="EE337" s="39"/>
      <c r="EF337" s="39"/>
      <c r="EG337" s="39"/>
      <c r="EH337" s="39"/>
      <c r="EI337" s="39"/>
      <c r="EJ337" s="39"/>
      <c r="EK337" s="39"/>
      <c r="EL337" s="39"/>
      <c r="EN337" s="24">
        <v>334</v>
      </c>
      <c r="EO337" s="38">
        <v>5</v>
      </c>
      <c r="EP337" s="38">
        <v>54</v>
      </c>
      <c r="EQ337" s="17">
        <v>556540</v>
      </c>
      <c r="ER337" s="17">
        <v>391420</v>
      </c>
      <c r="ES337" s="41">
        <f t="shared" si="63"/>
        <v>307.37</v>
      </c>
      <c r="ET337" s="41">
        <f t="shared" si="64"/>
        <v>196.227606527999</v>
      </c>
      <c r="EU337" s="41">
        <f t="shared" si="66"/>
        <v>111.142393472001</v>
      </c>
      <c r="EV337" s="27" t="str">
        <f t="shared" si="67"/>
        <v>5,54</v>
      </c>
      <c r="EW337" s="28">
        <v>3</v>
      </c>
      <c r="EX337" s="28">
        <v>18</v>
      </c>
      <c r="EY337" s="28">
        <v>70</v>
      </c>
      <c r="EZ337" s="28">
        <v>296.85500000000002</v>
      </c>
      <c r="FA337" s="27" t="str">
        <f t="shared" si="68"/>
        <v/>
      </c>
      <c r="FB337" s="28">
        <f t="shared" si="69"/>
        <v>0</v>
      </c>
      <c r="FC337" s="28">
        <f t="shared" si="69"/>
        <v>0</v>
      </c>
      <c r="FD337" s="28">
        <f t="shared" si="70"/>
        <v>296.85500000000002</v>
      </c>
      <c r="FE337" s="29">
        <f t="shared" si="65"/>
        <v>0</v>
      </c>
      <c r="FF337" s="3" t="str">
        <f t="shared" si="71"/>
        <v/>
      </c>
      <c r="FG337" s="42" t="str">
        <f t="shared" si="72"/>
        <v/>
      </c>
      <c r="FH337" s="42" t="str">
        <f t="shared" si="72"/>
        <v/>
      </c>
      <c r="FI337" s="42" t="str">
        <f t="shared" si="72"/>
        <v/>
      </c>
      <c r="FK337" s="32">
        <v>1</v>
      </c>
      <c r="FL337" s="32">
        <v>334</v>
      </c>
      <c r="FM337" s="31">
        <v>1</v>
      </c>
      <c r="FN337" s="31">
        <v>27</v>
      </c>
      <c r="FO337" s="31">
        <v>45</v>
      </c>
      <c r="FP337" s="32" t="s">
        <v>25</v>
      </c>
      <c r="FQ337" s="32">
        <v>2.5000000000000001E-2</v>
      </c>
      <c r="FR337" s="32">
        <v>0</v>
      </c>
      <c r="FS337" s="32">
        <v>0</v>
      </c>
      <c r="FT337" s="32">
        <v>0</v>
      </c>
      <c r="FU337" s="32">
        <v>0</v>
      </c>
      <c r="FV337" s="39"/>
    </row>
    <row r="338" spans="1:178" ht="3" customHeight="1" x14ac:dyDescent="0.2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  <c r="CT338" s="39"/>
      <c r="CU338" s="39"/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9"/>
      <c r="DM338" s="39"/>
      <c r="DN338" s="39"/>
      <c r="DO338" s="39"/>
      <c r="DP338" s="39"/>
      <c r="DQ338" s="39"/>
      <c r="DR338" s="39"/>
      <c r="DS338" s="39"/>
      <c r="DT338" s="39"/>
      <c r="DU338" s="39"/>
      <c r="DV338" s="39"/>
      <c r="DW338" s="39"/>
      <c r="DX338" s="39"/>
      <c r="DY338" s="39"/>
      <c r="DZ338" s="39"/>
      <c r="EA338" s="39"/>
      <c r="EB338" s="39"/>
      <c r="EC338" s="39"/>
      <c r="ED338" s="39"/>
      <c r="EE338" s="39"/>
      <c r="EF338" s="39"/>
      <c r="EG338" s="39"/>
      <c r="EH338" s="39"/>
      <c r="EI338" s="39"/>
      <c r="EJ338" s="39"/>
      <c r="EK338" s="39"/>
      <c r="EL338" s="39"/>
      <c r="EN338" s="24">
        <v>335</v>
      </c>
      <c r="EO338" s="38">
        <v>5</v>
      </c>
      <c r="EP338" s="38">
        <v>55</v>
      </c>
      <c r="EQ338" s="17">
        <v>556580</v>
      </c>
      <c r="ER338" s="17">
        <v>391420</v>
      </c>
      <c r="ES338" s="41">
        <f t="shared" si="63"/>
        <v>306.95</v>
      </c>
      <c r="ET338" s="41">
        <f t="shared" si="64"/>
        <v>196.193097072</v>
      </c>
      <c r="EU338" s="41">
        <f t="shared" si="66"/>
        <v>110.75690292799999</v>
      </c>
      <c r="EV338" s="27" t="str">
        <f t="shared" si="67"/>
        <v>5,55</v>
      </c>
      <c r="EW338" s="28">
        <v>3</v>
      </c>
      <c r="EX338" s="28">
        <v>19</v>
      </c>
      <c r="EY338" s="28">
        <v>70</v>
      </c>
      <c r="EZ338" s="28">
        <v>296.77600000000001</v>
      </c>
      <c r="FA338" s="27" t="str">
        <f t="shared" si="68"/>
        <v/>
      </c>
      <c r="FB338" s="28">
        <f t="shared" si="69"/>
        <v>0</v>
      </c>
      <c r="FC338" s="28">
        <f t="shared" si="69"/>
        <v>0</v>
      </c>
      <c r="FD338" s="28">
        <f t="shared" si="70"/>
        <v>296.77600000000001</v>
      </c>
      <c r="FE338" s="29">
        <f t="shared" si="65"/>
        <v>0</v>
      </c>
      <c r="FF338" s="3" t="str">
        <f t="shared" si="71"/>
        <v/>
      </c>
      <c r="FG338" s="42" t="str">
        <f t="shared" si="72"/>
        <v/>
      </c>
      <c r="FH338" s="42" t="str">
        <f t="shared" si="72"/>
        <v/>
      </c>
      <c r="FI338" s="42" t="str">
        <f t="shared" si="72"/>
        <v/>
      </c>
      <c r="FK338" s="32">
        <v>1</v>
      </c>
      <c r="FL338" s="32">
        <v>335</v>
      </c>
      <c r="FM338" s="31">
        <v>1</v>
      </c>
      <c r="FN338" s="31">
        <v>28</v>
      </c>
      <c r="FO338" s="31">
        <v>28</v>
      </c>
      <c r="FP338" s="32" t="s">
        <v>25</v>
      </c>
      <c r="FQ338" s="32">
        <v>4.4999999999999998E-2</v>
      </c>
      <c r="FR338" s="32">
        <v>0</v>
      </c>
      <c r="FS338" s="32">
        <v>0</v>
      </c>
      <c r="FT338" s="32">
        <v>0</v>
      </c>
      <c r="FU338" s="32">
        <v>0</v>
      </c>
      <c r="FV338" s="39"/>
    </row>
    <row r="339" spans="1:178" ht="3" customHeight="1" x14ac:dyDescent="0.2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  <c r="CJ339" s="39"/>
      <c r="CK339" s="39"/>
      <c r="CL339" s="39"/>
      <c r="CM339" s="39"/>
      <c r="CN339" s="39"/>
      <c r="CO339" s="39"/>
      <c r="CP339" s="39"/>
      <c r="CQ339" s="39"/>
      <c r="CR339" s="39"/>
      <c r="CS339" s="39"/>
      <c r="CT339" s="39"/>
      <c r="CU339" s="39"/>
      <c r="CV339" s="39"/>
      <c r="CW339" s="39"/>
      <c r="CX339" s="39"/>
      <c r="CY339" s="39"/>
      <c r="CZ339" s="39"/>
      <c r="DA339" s="39"/>
      <c r="DB339" s="39"/>
      <c r="DC339" s="39"/>
      <c r="DD339" s="39"/>
      <c r="DE339" s="39"/>
      <c r="DF339" s="39"/>
      <c r="DG339" s="39"/>
      <c r="DH339" s="39"/>
      <c r="DI339" s="39"/>
      <c r="DJ339" s="39"/>
      <c r="DK339" s="39"/>
      <c r="DL339" s="39"/>
      <c r="DM339" s="39"/>
      <c r="DN339" s="39"/>
      <c r="DO339" s="39"/>
      <c r="DP339" s="39"/>
      <c r="DQ339" s="39"/>
      <c r="DR339" s="39"/>
      <c r="DS339" s="39"/>
      <c r="DT339" s="39"/>
      <c r="DU339" s="39"/>
      <c r="DV339" s="39"/>
      <c r="DW339" s="39"/>
      <c r="DX339" s="39"/>
      <c r="DY339" s="39"/>
      <c r="DZ339" s="39"/>
      <c r="EA339" s="39"/>
      <c r="EB339" s="39"/>
      <c r="EC339" s="39"/>
      <c r="ED339" s="39"/>
      <c r="EE339" s="39"/>
      <c r="EF339" s="39"/>
      <c r="EG339" s="39"/>
      <c r="EH339" s="39"/>
      <c r="EI339" s="39"/>
      <c r="EJ339" s="39"/>
      <c r="EK339" s="39"/>
      <c r="EL339" s="39"/>
      <c r="EN339" s="24">
        <v>336</v>
      </c>
      <c r="EO339" s="38">
        <v>5</v>
      </c>
      <c r="EP339" s="38">
        <v>56</v>
      </c>
      <c r="EQ339" s="17">
        <v>556620</v>
      </c>
      <c r="ER339" s="17">
        <v>391420</v>
      </c>
      <c r="ES339" s="41">
        <f t="shared" si="63"/>
        <v>306.54000000000002</v>
      </c>
      <c r="ET339" s="41">
        <f t="shared" si="64"/>
        <v>196.155179952</v>
      </c>
      <c r="EU339" s="41">
        <f t="shared" si="66"/>
        <v>110.38482004800002</v>
      </c>
      <c r="EV339" s="27" t="str">
        <f t="shared" si="67"/>
        <v>5,56</v>
      </c>
      <c r="EW339" s="28">
        <v>3</v>
      </c>
      <c r="EX339" s="28">
        <v>20</v>
      </c>
      <c r="EY339" s="28">
        <v>70</v>
      </c>
      <c r="EZ339" s="28">
        <v>296.697</v>
      </c>
      <c r="FA339" s="27" t="str">
        <f t="shared" si="68"/>
        <v/>
      </c>
      <c r="FB339" s="28">
        <f t="shared" si="69"/>
        <v>0</v>
      </c>
      <c r="FC339" s="28">
        <f t="shared" si="69"/>
        <v>0</v>
      </c>
      <c r="FD339" s="28">
        <f t="shared" si="70"/>
        <v>296.697</v>
      </c>
      <c r="FE339" s="29">
        <f t="shared" si="65"/>
        <v>0</v>
      </c>
      <c r="FF339" s="3" t="str">
        <f t="shared" si="71"/>
        <v/>
      </c>
      <c r="FG339" s="42" t="str">
        <f t="shared" si="72"/>
        <v/>
      </c>
      <c r="FH339" s="42" t="str">
        <f t="shared" si="72"/>
        <v/>
      </c>
      <c r="FI339" s="42" t="str">
        <f t="shared" si="72"/>
        <v/>
      </c>
      <c r="FK339" s="32">
        <v>1</v>
      </c>
      <c r="FL339" s="32">
        <v>336</v>
      </c>
      <c r="FM339" s="31">
        <v>1</v>
      </c>
      <c r="FN339" s="31">
        <v>30</v>
      </c>
      <c r="FO339" s="31">
        <v>47</v>
      </c>
      <c r="FP339" s="32" t="s">
        <v>25</v>
      </c>
      <c r="FQ339" s="32">
        <v>2.5000000000000001E-2</v>
      </c>
      <c r="FR339" s="32">
        <v>0</v>
      </c>
      <c r="FS339" s="32">
        <v>0</v>
      </c>
      <c r="FT339" s="32">
        <v>0</v>
      </c>
      <c r="FU339" s="32">
        <v>0</v>
      </c>
      <c r="FV339" s="39"/>
    </row>
    <row r="340" spans="1:178" ht="3" customHeight="1" x14ac:dyDescent="0.2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  <c r="CT340" s="39"/>
      <c r="CU340" s="39"/>
      <c r="CV340" s="39"/>
      <c r="CW340" s="39"/>
      <c r="CX340" s="39"/>
      <c r="CY340" s="39"/>
      <c r="CZ340" s="39"/>
      <c r="DA340" s="39"/>
      <c r="DB340" s="39"/>
      <c r="DC340" s="39"/>
      <c r="DD340" s="39"/>
      <c r="DE340" s="39"/>
      <c r="DF340" s="39"/>
      <c r="DG340" s="39"/>
      <c r="DH340" s="39"/>
      <c r="DI340" s="39"/>
      <c r="DJ340" s="39"/>
      <c r="DK340" s="39"/>
      <c r="DL340" s="39"/>
      <c r="DM340" s="39"/>
      <c r="DN340" s="39"/>
      <c r="DO340" s="39"/>
      <c r="DP340" s="39"/>
      <c r="DQ340" s="39"/>
      <c r="DR340" s="39"/>
      <c r="DS340" s="39"/>
      <c r="DT340" s="39"/>
      <c r="DU340" s="39"/>
      <c r="DV340" s="39"/>
      <c r="DW340" s="39"/>
      <c r="DX340" s="39"/>
      <c r="DY340" s="39"/>
      <c r="DZ340" s="39"/>
      <c r="EA340" s="39"/>
      <c r="EB340" s="39"/>
      <c r="EC340" s="39"/>
      <c r="ED340" s="39"/>
      <c r="EE340" s="39"/>
      <c r="EF340" s="39"/>
      <c r="EG340" s="39"/>
      <c r="EH340" s="39"/>
      <c r="EI340" s="39"/>
      <c r="EJ340" s="39"/>
      <c r="EK340" s="39"/>
      <c r="EL340" s="39"/>
      <c r="EN340" s="24">
        <v>337</v>
      </c>
      <c r="EO340" s="38">
        <v>5</v>
      </c>
      <c r="EP340" s="38">
        <v>57</v>
      </c>
      <c r="EQ340" s="17">
        <v>556660</v>
      </c>
      <c r="ER340" s="17">
        <v>391420</v>
      </c>
      <c r="ES340" s="41">
        <f t="shared" si="63"/>
        <v>306.61</v>
      </c>
      <c r="ET340" s="41">
        <f t="shared" si="64"/>
        <v>196.11726283199999</v>
      </c>
      <c r="EU340" s="41">
        <f t="shared" si="66"/>
        <v>110.49273716800002</v>
      </c>
      <c r="EV340" s="27" t="str">
        <f t="shared" si="67"/>
        <v>5,57</v>
      </c>
      <c r="EW340" s="28">
        <v>3</v>
      </c>
      <c r="EX340" s="28">
        <v>21</v>
      </c>
      <c r="EY340" s="28">
        <v>70</v>
      </c>
      <c r="EZ340" s="28">
        <v>296.61799999999999</v>
      </c>
      <c r="FA340" s="27" t="str">
        <f t="shared" si="68"/>
        <v/>
      </c>
      <c r="FB340" s="28">
        <f t="shared" si="69"/>
        <v>0</v>
      </c>
      <c r="FC340" s="28">
        <f t="shared" si="69"/>
        <v>0</v>
      </c>
      <c r="FD340" s="28">
        <f t="shared" si="70"/>
        <v>296.61799999999999</v>
      </c>
      <c r="FE340" s="29">
        <f t="shared" si="65"/>
        <v>0</v>
      </c>
      <c r="FF340" s="3" t="str">
        <f t="shared" si="71"/>
        <v/>
      </c>
      <c r="FG340" s="42" t="str">
        <f t="shared" si="72"/>
        <v/>
      </c>
      <c r="FH340" s="42" t="str">
        <f t="shared" si="72"/>
        <v/>
      </c>
      <c r="FI340" s="42" t="str">
        <f t="shared" si="72"/>
        <v/>
      </c>
      <c r="FK340" s="32">
        <v>1</v>
      </c>
      <c r="FL340" s="32">
        <v>337</v>
      </c>
      <c r="FM340" s="31">
        <v>1</v>
      </c>
      <c r="FN340" s="31">
        <v>41</v>
      </c>
      <c r="FO340" s="31">
        <v>47</v>
      </c>
      <c r="FP340" s="32" t="s">
        <v>25</v>
      </c>
      <c r="FQ340" s="32">
        <v>4.4999999999999998E-2</v>
      </c>
      <c r="FR340" s="32">
        <v>0</v>
      </c>
      <c r="FS340" s="32">
        <v>0</v>
      </c>
      <c r="FT340" s="32">
        <v>0</v>
      </c>
      <c r="FU340" s="32">
        <v>0</v>
      </c>
      <c r="FV340" s="39"/>
    </row>
    <row r="341" spans="1:178" ht="3" customHeight="1" x14ac:dyDescent="0.2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39"/>
      <c r="CR341" s="39"/>
      <c r="CS341" s="39"/>
      <c r="CT341" s="39"/>
      <c r="CU341" s="39"/>
      <c r="CV341" s="39"/>
      <c r="CW341" s="39"/>
      <c r="CX341" s="39"/>
      <c r="CY341" s="39"/>
      <c r="CZ341" s="39"/>
      <c r="DA341" s="39"/>
      <c r="DB341" s="39"/>
      <c r="DC341" s="39"/>
      <c r="DD341" s="39"/>
      <c r="DE341" s="39"/>
      <c r="DF341" s="39"/>
      <c r="DG341" s="39"/>
      <c r="DH341" s="39"/>
      <c r="DI341" s="39"/>
      <c r="DJ341" s="39"/>
      <c r="DK341" s="39"/>
      <c r="DL341" s="39"/>
      <c r="DM341" s="39"/>
      <c r="DN341" s="39"/>
      <c r="DO341" s="39"/>
      <c r="DP341" s="39"/>
      <c r="DQ341" s="39"/>
      <c r="DR341" s="39"/>
      <c r="DS341" s="39"/>
      <c r="DT341" s="39"/>
      <c r="DU341" s="39"/>
      <c r="DV341" s="39"/>
      <c r="DW341" s="39"/>
      <c r="DX341" s="39"/>
      <c r="DY341" s="39"/>
      <c r="DZ341" s="39"/>
      <c r="EA341" s="39"/>
      <c r="EB341" s="39"/>
      <c r="EC341" s="39"/>
      <c r="ED341" s="39"/>
      <c r="EE341" s="39"/>
      <c r="EF341" s="39"/>
      <c r="EG341" s="39"/>
      <c r="EH341" s="39"/>
      <c r="EI341" s="39"/>
      <c r="EJ341" s="39"/>
      <c r="EK341" s="39"/>
      <c r="EL341" s="39"/>
      <c r="EN341" s="24">
        <v>338</v>
      </c>
      <c r="EO341" s="38">
        <v>5</v>
      </c>
      <c r="EP341" s="38">
        <v>58</v>
      </c>
      <c r="EQ341" s="17">
        <v>556700</v>
      </c>
      <c r="ER341" s="17">
        <v>391420</v>
      </c>
      <c r="ES341" s="41">
        <f t="shared" si="63"/>
        <v>306.69</v>
      </c>
      <c r="ET341" s="41">
        <f t="shared" si="64"/>
        <v>196.07934571199999</v>
      </c>
      <c r="EU341" s="41">
        <f t="shared" si="66"/>
        <v>110.61065428800001</v>
      </c>
      <c r="EV341" s="27" t="str">
        <f t="shared" si="67"/>
        <v>5,58</v>
      </c>
      <c r="EW341" s="28">
        <v>3</v>
      </c>
      <c r="EX341" s="28">
        <v>22</v>
      </c>
      <c r="EY341" s="28">
        <v>70</v>
      </c>
      <c r="EZ341" s="28">
        <v>296.53199999999998</v>
      </c>
      <c r="FA341" s="27" t="str">
        <f t="shared" si="68"/>
        <v/>
      </c>
      <c r="FB341" s="28">
        <f t="shared" si="69"/>
        <v>0</v>
      </c>
      <c r="FC341" s="28">
        <f t="shared" si="69"/>
        <v>0</v>
      </c>
      <c r="FD341" s="28">
        <f t="shared" si="70"/>
        <v>296.53199999999998</v>
      </c>
      <c r="FE341" s="29">
        <f t="shared" si="65"/>
        <v>0</v>
      </c>
      <c r="FF341" s="3" t="str">
        <f t="shared" si="71"/>
        <v/>
      </c>
      <c r="FG341" s="42" t="str">
        <f t="shared" si="72"/>
        <v/>
      </c>
      <c r="FH341" s="42" t="str">
        <f t="shared" si="72"/>
        <v/>
      </c>
      <c r="FI341" s="42" t="str">
        <f t="shared" si="72"/>
        <v/>
      </c>
      <c r="FK341" s="32">
        <v>1</v>
      </c>
      <c r="FL341" s="32">
        <v>338</v>
      </c>
      <c r="FM341" s="31">
        <v>1</v>
      </c>
      <c r="FN341" s="31">
        <v>31</v>
      </c>
      <c r="FO341" s="31">
        <v>33</v>
      </c>
      <c r="FP341" s="32" t="s">
        <v>25</v>
      </c>
      <c r="FQ341" s="32">
        <v>2.5000000000000001E-2</v>
      </c>
      <c r="FR341" s="32">
        <v>0</v>
      </c>
      <c r="FS341" s="32">
        <v>0</v>
      </c>
      <c r="FT341" s="32">
        <v>0</v>
      </c>
      <c r="FU341" s="32">
        <v>0</v>
      </c>
      <c r="FV341" s="39"/>
    </row>
    <row r="342" spans="1:178" ht="3" customHeight="1" x14ac:dyDescent="0.2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9"/>
      <c r="CS342" s="39"/>
      <c r="CT342" s="39"/>
      <c r="CU342" s="39"/>
      <c r="CV342" s="39"/>
      <c r="CW342" s="39"/>
      <c r="CX342" s="39"/>
      <c r="CY342" s="39"/>
      <c r="CZ342" s="39"/>
      <c r="DA342" s="39"/>
      <c r="DB342" s="39"/>
      <c r="DC342" s="39"/>
      <c r="DD342" s="39"/>
      <c r="DE342" s="39"/>
      <c r="DF342" s="39"/>
      <c r="DG342" s="39"/>
      <c r="DH342" s="39"/>
      <c r="DI342" s="39"/>
      <c r="DJ342" s="39"/>
      <c r="DK342" s="39"/>
      <c r="DL342" s="39"/>
      <c r="DM342" s="39"/>
      <c r="DN342" s="39"/>
      <c r="DO342" s="39"/>
      <c r="DP342" s="39"/>
      <c r="DQ342" s="39"/>
      <c r="DR342" s="39"/>
      <c r="DS342" s="39"/>
      <c r="DT342" s="39"/>
      <c r="DU342" s="39"/>
      <c r="DV342" s="39"/>
      <c r="DW342" s="39"/>
      <c r="DX342" s="39"/>
      <c r="DY342" s="39"/>
      <c r="DZ342" s="39"/>
      <c r="EA342" s="39"/>
      <c r="EB342" s="39"/>
      <c r="EC342" s="39"/>
      <c r="ED342" s="39"/>
      <c r="EE342" s="39"/>
      <c r="EF342" s="39"/>
      <c r="EG342" s="39"/>
      <c r="EH342" s="39"/>
      <c r="EI342" s="39"/>
      <c r="EJ342" s="39"/>
      <c r="EK342" s="39"/>
      <c r="EL342" s="39"/>
      <c r="EN342" s="24">
        <v>339</v>
      </c>
      <c r="EO342" s="38">
        <v>5</v>
      </c>
      <c r="EP342" s="38">
        <v>59</v>
      </c>
      <c r="EQ342" s="17">
        <v>556740</v>
      </c>
      <c r="ER342" s="17">
        <v>391420</v>
      </c>
      <c r="ES342" s="41">
        <f t="shared" si="63"/>
        <v>306.07</v>
      </c>
      <c r="ET342" s="41">
        <f t="shared" si="64"/>
        <v>196.04874379200001</v>
      </c>
      <c r="EU342" s="41">
        <f t="shared" si="66"/>
        <v>110.02125620799998</v>
      </c>
      <c r="EV342" s="27" t="str">
        <f t="shared" si="67"/>
        <v>5,59</v>
      </c>
      <c r="EW342" s="28">
        <v>3</v>
      </c>
      <c r="EX342" s="28">
        <v>23</v>
      </c>
      <c r="EY342" s="28">
        <v>70</v>
      </c>
      <c r="EZ342" s="28">
        <v>296.44600000000003</v>
      </c>
      <c r="FA342" s="27" t="str">
        <f t="shared" si="68"/>
        <v/>
      </c>
      <c r="FB342" s="28">
        <f t="shared" si="69"/>
        <v>0</v>
      </c>
      <c r="FC342" s="28">
        <f t="shared" si="69"/>
        <v>0</v>
      </c>
      <c r="FD342" s="28">
        <f t="shared" si="70"/>
        <v>296.44600000000003</v>
      </c>
      <c r="FE342" s="29">
        <f t="shared" si="65"/>
        <v>0</v>
      </c>
      <c r="FF342" s="3" t="str">
        <f t="shared" si="71"/>
        <v/>
      </c>
      <c r="FG342" s="42" t="str">
        <f t="shared" si="72"/>
        <v/>
      </c>
      <c r="FH342" s="42" t="str">
        <f t="shared" si="72"/>
        <v/>
      </c>
      <c r="FI342" s="42" t="str">
        <f t="shared" si="72"/>
        <v/>
      </c>
      <c r="FK342" s="32">
        <v>1</v>
      </c>
      <c r="FL342" s="32">
        <v>339</v>
      </c>
      <c r="FM342" s="31">
        <v>1</v>
      </c>
      <c r="FN342" s="31">
        <v>42</v>
      </c>
      <c r="FO342" s="31">
        <v>30</v>
      </c>
      <c r="FP342" s="32" t="s">
        <v>25</v>
      </c>
      <c r="FQ342" s="32">
        <v>2.5000000000000001E-2</v>
      </c>
      <c r="FR342" s="32">
        <v>0</v>
      </c>
      <c r="FS342" s="32">
        <v>0</v>
      </c>
      <c r="FT342" s="32">
        <v>0</v>
      </c>
      <c r="FU342" s="32">
        <v>0</v>
      </c>
      <c r="FV342" s="39"/>
    </row>
    <row r="343" spans="1:178" ht="3" customHeight="1" x14ac:dyDescent="0.2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  <c r="CJ343" s="39"/>
      <c r="CK343" s="39"/>
      <c r="CL343" s="39"/>
      <c r="CM343" s="39"/>
      <c r="CN343" s="39"/>
      <c r="CO343" s="39"/>
      <c r="CP343" s="39"/>
      <c r="CQ343" s="39"/>
      <c r="CR343" s="39"/>
      <c r="CS343" s="39"/>
      <c r="CT343" s="39"/>
      <c r="CU343" s="39"/>
      <c r="CV343" s="39"/>
      <c r="CW343" s="39"/>
      <c r="CX343" s="39"/>
      <c r="CY343" s="39"/>
      <c r="CZ343" s="39"/>
      <c r="DA343" s="39"/>
      <c r="DB343" s="39"/>
      <c r="DC343" s="39"/>
      <c r="DD343" s="39"/>
      <c r="DE343" s="39"/>
      <c r="DF343" s="39"/>
      <c r="DG343" s="39"/>
      <c r="DH343" s="39"/>
      <c r="DI343" s="39"/>
      <c r="DJ343" s="39"/>
      <c r="DK343" s="39"/>
      <c r="DL343" s="39"/>
      <c r="DM343" s="39"/>
      <c r="DN343" s="39"/>
      <c r="DO343" s="39"/>
      <c r="DP343" s="39"/>
      <c r="DQ343" s="39"/>
      <c r="DR343" s="39"/>
      <c r="DS343" s="39"/>
      <c r="DT343" s="39"/>
      <c r="DU343" s="39"/>
      <c r="DV343" s="39"/>
      <c r="DW343" s="39"/>
      <c r="DX343" s="39"/>
      <c r="DY343" s="39"/>
      <c r="DZ343" s="39"/>
      <c r="EA343" s="39"/>
      <c r="EB343" s="39"/>
      <c r="EC343" s="39"/>
      <c r="ED343" s="39"/>
      <c r="EE343" s="39"/>
      <c r="EF343" s="39"/>
      <c r="EG343" s="39"/>
      <c r="EH343" s="39"/>
      <c r="EI343" s="39"/>
      <c r="EJ343" s="39"/>
      <c r="EK343" s="39"/>
      <c r="EL343" s="39"/>
      <c r="EN343" s="24">
        <v>340</v>
      </c>
      <c r="EO343" s="38">
        <v>5</v>
      </c>
      <c r="EP343" s="38">
        <v>60</v>
      </c>
      <c r="EQ343" s="17">
        <v>556780</v>
      </c>
      <c r="ER343" s="17">
        <v>391420</v>
      </c>
      <c r="ES343" s="41">
        <f t="shared" si="63"/>
        <v>305.45</v>
      </c>
      <c r="ET343" s="41">
        <f t="shared" si="64"/>
        <v>196.018141872</v>
      </c>
      <c r="EU343" s="41">
        <f t="shared" si="66"/>
        <v>109.43185812799999</v>
      </c>
      <c r="EV343" s="27" t="str">
        <f t="shared" si="67"/>
        <v>5,60</v>
      </c>
      <c r="EW343" s="28">
        <v>3</v>
      </c>
      <c r="EX343" s="28">
        <v>24</v>
      </c>
      <c r="EY343" s="28">
        <v>70</v>
      </c>
      <c r="EZ343" s="28">
        <v>296.387</v>
      </c>
      <c r="FA343" s="27" t="str">
        <f t="shared" si="68"/>
        <v/>
      </c>
      <c r="FB343" s="28">
        <f t="shared" si="69"/>
        <v>0</v>
      </c>
      <c r="FC343" s="28">
        <f t="shared" si="69"/>
        <v>0</v>
      </c>
      <c r="FD343" s="28">
        <f t="shared" si="70"/>
        <v>296.387</v>
      </c>
      <c r="FE343" s="29">
        <f t="shared" si="65"/>
        <v>0</v>
      </c>
      <c r="FF343" s="3" t="str">
        <f t="shared" si="71"/>
        <v/>
      </c>
      <c r="FG343" s="42" t="str">
        <f t="shared" si="72"/>
        <v/>
      </c>
      <c r="FH343" s="42" t="str">
        <f t="shared" si="72"/>
        <v/>
      </c>
      <c r="FI343" s="42" t="str">
        <f t="shared" si="72"/>
        <v/>
      </c>
      <c r="FK343" s="32">
        <v>1</v>
      </c>
      <c r="FL343" s="32">
        <v>340</v>
      </c>
      <c r="FM343" s="31">
        <v>1</v>
      </c>
      <c r="FN343" s="31">
        <v>34</v>
      </c>
      <c r="FO343" s="31">
        <v>35</v>
      </c>
      <c r="FP343" s="32" t="s">
        <v>25</v>
      </c>
      <c r="FQ343" s="32">
        <v>2.5000000000000001E-2</v>
      </c>
      <c r="FR343" s="32">
        <v>0</v>
      </c>
      <c r="FS343" s="32">
        <v>0</v>
      </c>
      <c r="FT343" s="32">
        <v>0</v>
      </c>
      <c r="FU343" s="32">
        <v>0</v>
      </c>
      <c r="FV343" s="39"/>
    </row>
    <row r="344" spans="1:178" ht="3" customHeight="1" x14ac:dyDescent="0.2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  <c r="CJ344" s="39"/>
      <c r="CK344" s="39"/>
      <c r="CL344" s="39"/>
      <c r="CM344" s="39"/>
      <c r="CN344" s="39"/>
      <c r="CO344" s="39"/>
      <c r="CP344" s="39"/>
      <c r="CQ344" s="39"/>
      <c r="CR344" s="39"/>
      <c r="CS344" s="39"/>
      <c r="CT344" s="39"/>
      <c r="CU344" s="39"/>
      <c r="CV344" s="39"/>
      <c r="CW344" s="39"/>
      <c r="CX344" s="39"/>
      <c r="CY344" s="39"/>
      <c r="CZ344" s="39"/>
      <c r="DA344" s="39"/>
      <c r="DB344" s="39"/>
      <c r="DC344" s="39"/>
      <c r="DD344" s="39"/>
      <c r="DE344" s="39"/>
      <c r="DF344" s="39"/>
      <c r="DG344" s="39"/>
      <c r="DH344" s="39"/>
      <c r="DI344" s="39"/>
      <c r="DJ344" s="39"/>
      <c r="DK344" s="39"/>
      <c r="DL344" s="39"/>
      <c r="DM344" s="39"/>
      <c r="DN344" s="39"/>
      <c r="DO344" s="39"/>
      <c r="DP344" s="39"/>
      <c r="DQ344" s="39"/>
      <c r="DR344" s="39"/>
      <c r="DS344" s="39"/>
      <c r="DT344" s="39"/>
      <c r="DU344" s="39"/>
      <c r="DV344" s="39"/>
      <c r="DW344" s="39"/>
      <c r="DX344" s="39"/>
      <c r="DY344" s="39"/>
      <c r="DZ344" s="39"/>
      <c r="EA344" s="39"/>
      <c r="EB344" s="39"/>
      <c r="EC344" s="39"/>
      <c r="ED344" s="39"/>
      <c r="EE344" s="39"/>
      <c r="EF344" s="39"/>
      <c r="EG344" s="39"/>
      <c r="EH344" s="39"/>
      <c r="EI344" s="39"/>
      <c r="EJ344" s="39"/>
      <c r="EK344" s="39"/>
      <c r="EL344" s="39"/>
      <c r="EN344" s="24">
        <v>341</v>
      </c>
      <c r="EO344" s="38">
        <v>5</v>
      </c>
      <c r="EP344" s="38">
        <v>61</v>
      </c>
      <c r="EQ344" s="17">
        <v>556820</v>
      </c>
      <c r="ER344" s="17">
        <v>391420</v>
      </c>
      <c r="ES344" s="41">
        <f t="shared" si="63"/>
        <v>304.76</v>
      </c>
      <c r="ET344" s="41">
        <f t="shared" si="64"/>
        <v>195.98753995199999</v>
      </c>
      <c r="EU344" s="41">
        <f t="shared" si="66"/>
        <v>108.772460048</v>
      </c>
      <c r="EV344" s="27" t="str">
        <f t="shared" si="67"/>
        <v>5,61</v>
      </c>
      <c r="EW344" s="28">
        <v>3</v>
      </c>
      <c r="EX344" s="28">
        <v>25</v>
      </c>
      <c r="EY344" s="28">
        <v>70</v>
      </c>
      <c r="EZ344" s="28">
        <v>296.32799999999997</v>
      </c>
      <c r="FA344" s="27" t="str">
        <f t="shared" si="68"/>
        <v/>
      </c>
      <c r="FB344" s="28">
        <f t="shared" si="69"/>
        <v>0</v>
      </c>
      <c r="FC344" s="28">
        <f t="shared" si="69"/>
        <v>0</v>
      </c>
      <c r="FD344" s="28">
        <f t="shared" si="70"/>
        <v>296.32799999999997</v>
      </c>
      <c r="FE344" s="29">
        <f t="shared" si="65"/>
        <v>0</v>
      </c>
      <c r="FF344" s="3" t="str">
        <f t="shared" si="71"/>
        <v/>
      </c>
      <c r="FG344" s="42" t="str">
        <f t="shared" si="72"/>
        <v/>
      </c>
      <c r="FH344" s="42" t="str">
        <f t="shared" si="72"/>
        <v/>
      </c>
      <c r="FI344" s="42" t="str">
        <f t="shared" si="72"/>
        <v/>
      </c>
      <c r="FK344" s="32">
        <v>1</v>
      </c>
      <c r="FL344" s="32">
        <v>341</v>
      </c>
      <c r="FM344" s="31">
        <v>1</v>
      </c>
      <c r="FN344" s="31">
        <v>34</v>
      </c>
      <c r="FO344" s="31">
        <v>44</v>
      </c>
      <c r="FP344" s="32" t="s">
        <v>25</v>
      </c>
      <c r="FQ344" s="32">
        <v>2.5000000000000001E-2</v>
      </c>
      <c r="FR344" s="32">
        <v>0</v>
      </c>
      <c r="FS344" s="32">
        <v>0</v>
      </c>
      <c r="FT344" s="32">
        <v>0</v>
      </c>
      <c r="FU344" s="32">
        <v>0</v>
      </c>
      <c r="FV344" s="39"/>
    </row>
    <row r="345" spans="1:178" ht="3" customHeight="1" x14ac:dyDescent="0.2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  <c r="CT345" s="39"/>
      <c r="CU345" s="39"/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9"/>
      <c r="DM345" s="39"/>
      <c r="DN345" s="39"/>
      <c r="DO345" s="39"/>
      <c r="DP345" s="39"/>
      <c r="DQ345" s="39"/>
      <c r="DR345" s="39"/>
      <c r="DS345" s="39"/>
      <c r="DT345" s="39"/>
      <c r="DU345" s="39"/>
      <c r="DV345" s="39"/>
      <c r="DW345" s="39"/>
      <c r="DX345" s="39"/>
      <c r="DY345" s="39"/>
      <c r="DZ345" s="39"/>
      <c r="EA345" s="39"/>
      <c r="EB345" s="39"/>
      <c r="EC345" s="39"/>
      <c r="ED345" s="39"/>
      <c r="EE345" s="39"/>
      <c r="EF345" s="39"/>
      <c r="EG345" s="39"/>
      <c r="EH345" s="39"/>
      <c r="EI345" s="39"/>
      <c r="EJ345" s="39"/>
      <c r="EK345" s="39"/>
      <c r="EL345" s="39"/>
      <c r="EN345" s="24">
        <v>342</v>
      </c>
      <c r="EO345" s="38">
        <v>5</v>
      </c>
      <c r="EP345" s="38">
        <v>62</v>
      </c>
      <c r="EQ345" s="17">
        <v>556860</v>
      </c>
      <c r="ER345" s="17">
        <v>391420</v>
      </c>
      <c r="ES345" s="41">
        <f t="shared" si="63"/>
        <v>304.07</v>
      </c>
      <c r="ET345" s="41">
        <f t="shared" si="64"/>
        <v>195.96004089600001</v>
      </c>
      <c r="EU345" s="41">
        <f t="shared" si="66"/>
        <v>108.10995910399998</v>
      </c>
      <c r="EV345" s="27" t="str">
        <f t="shared" si="67"/>
        <v>5,62</v>
      </c>
      <c r="EW345" s="28">
        <v>3</v>
      </c>
      <c r="EX345" s="28">
        <v>26</v>
      </c>
      <c r="EY345" s="28">
        <v>70</v>
      </c>
      <c r="EZ345" s="28">
        <v>296.26900000000001</v>
      </c>
      <c r="FA345" s="27" t="str">
        <f t="shared" si="68"/>
        <v/>
      </c>
      <c r="FB345" s="28">
        <f t="shared" si="69"/>
        <v>0</v>
      </c>
      <c r="FC345" s="28">
        <f t="shared" si="69"/>
        <v>0</v>
      </c>
      <c r="FD345" s="28">
        <f t="shared" si="70"/>
        <v>296.26900000000001</v>
      </c>
      <c r="FE345" s="29">
        <f t="shared" si="65"/>
        <v>0</v>
      </c>
      <c r="FF345" s="3" t="str">
        <f t="shared" si="71"/>
        <v/>
      </c>
      <c r="FG345" s="42" t="str">
        <f t="shared" ref="FG345:FI364" si="73">IF(ISNUMBER($FF345),INDEX($FB$4:$FD$575,MATCH($FF345,$FE$4:$FE$575,0),FG$3),"")</f>
        <v/>
      </c>
      <c r="FH345" s="42" t="str">
        <f t="shared" si="73"/>
        <v/>
      </c>
      <c r="FI345" s="42" t="str">
        <f t="shared" si="73"/>
        <v/>
      </c>
      <c r="FK345" s="32">
        <v>1</v>
      </c>
      <c r="FL345" s="32">
        <v>342</v>
      </c>
      <c r="FM345" s="31">
        <v>1</v>
      </c>
      <c r="FN345" s="31">
        <v>35</v>
      </c>
      <c r="FO345" s="31">
        <v>36</v>
      </c>
      <c r="FP345" s="32" t="s">
        <v>25</v>
      </c>
      <c r="FQ345" s="32">
        <v>2.5000000000000001E-2</v>
      </c>
      <c r="FR345" s="32">
        <v>0</v>
      </c>
      <c r="FS345" s="32">
        <v>0</v>
      </c>
      <c r="FT345" s="32">
        <v>0</v>
      </c>
      <c r="FU345" s="32">
        <v>0</v>
      </c>
      <c r="FV345" s="39"/>
    </row>
    <row r="346" spans="1:178" ht="3" customHeight="1" x14ac:dyDescent="0.2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  <c r="CJ346" s="39"/>
      <c r="CK346" s="39"/>
      <c r="CL346" s="39"/>
      <c r="CM346" s="39"/>
      <c r="CN346" s="39"/>
      <c r="CO346" s="39"/>
      <c r="CP346" s="39"/>
      <c r="CQ346" s="39"/>
      <c r="CR346" s="39"/>
      <c r="CS346" s="39"/>
      <c r="CT346" s="39"/>
      <c r="CU346" s="39"/>
      <c r="CV346" s="39"/>
      <c r="CW346" s="39"/>
      <c r="CX346" s="39"/>
      <c r="CY346" s="39"/>
      <c r="CZ346" s="39"/>
      <c r="DA346" s="39"/>
      <c r="DB346" s="39"/>
      <c r="DC346" s="39"/>
      <c r="DD346" s="39"/>
      <c r="DE346" s="39"/>
      <c r="DF346" s="39"/>
      <c r="DG346" s="39"/>
      <c r="DH346" s="39"/>
      <c r="DI346" s="39"/>
      <c r="DJ346" s="39"/>
      <c r="DK346" s="39"/>
      <c r="DL346" s="39"/>
      <c r="DM346" s="39"/>
      <c r="DN346" s="39"/>
      <c r="DO346" s="39"/>
      <c r="DP346" s="39"/>
      <c r="DQ346" s="39"/>
      <c r="DR346" s="39"/>
      <c r="DS346" s="39"/>
      <c r="DT346" s="39"/>
      <c r="DU346" s="39"/>
      <c r="DV346" s="39"/>
      <c r="DW346" s="39"/>
      <c r="DX346" s="39"/>
      <c r="DY346" s="39"/>
      <c r="DZ346" s="39"/>
      <c r="EA346" s="39"/>
      <c r="EB346" s="39"/>
      <c r="EC346" s="39"/>
      <c r="ED346" s="39"/>
      <c r="EE346" s="39"/>
      <c r="EF346" s="39"/>
      <c r="EG346" s="39"/>
      <c r="EH346" s="39"/>
      <c r="EI346" s="39"/>
      <c r="EJ346" s="39"/>
      <c r="EK346" s="39"/>
      <c r="EL346" s="39"/>
      <c r="EN346" s="24">
        <v>343</v>
      </c>
      <c r="EO346" s="38">
        <v>5</v>
      </c>
      <c r="EP346" s="38">
        <v>63</v>
      </c>
      <c r="EQ346" s="17">
        <v>556900</v>
      </c>
      <c r="ER346" s="17">
        <v>391420</v>
      </c>
      <c r="ES346" s="41">
        <f t="shared" si="63"/>
        <v>303.39</v>
      </c>
      <c r="ET346" s="41">
        <f t="shared" si="64"/>
        <v>195.93254184</v>
      </c>
      <c r="EU346" s="41">
        <f t="shared" si="66"/>
        <v>107.45745815999999</v>
      </c>
      <c r="EV346" s="27" t="str">
        <f t="shared" si="67"/>
        <v>5,63</v>
      </c>
      <c r="EW346" s="28">
        <v>3</v>
      </c>
      <c r="EX346" s="28">
        <v>27</v>
      </c>
      <c r="EY346" s="28">
        <v>70</v>
      </c>
      <c r="EZ346" s="28">
        <v>296.20400000000001</v>
      </c>
      <c r="FA346" s="27" t="str">
        <f t="shared" si="68"/>
        <v/>
      </c>
      <c r="FB346" s="28">
        <f t="shared" si="69"/>
        <v>0</v>
      </c>
      <c r="FC346" s="28">
        <f t="shared" si="69"/>
        <v>0</v>
      </c>
      <c r="FD346" s="28">
        <f t="shared" si="70"/>
        <v>296.20400000000001</v>
      </c>
      <c r="FE346" s="29">
        <f t="shared" si="65"/>
        <v>0</v>
      </c>
      <c r="FF346" s="3" t="str">
        <f t="shared" si="71"/>
        <v/>
      </c>
      <c r="FG346" s="42" t="str">
        <f t="shared" si="73"/>
        <v/>
      </c>
      <c r="FH346" s="42" t="str">
        <f t="shared" si="73"/>
        <v/>
      </c>
      <c r="FI346" s="42" t="str">
        <f t="shared" si="73"/>
        <v/>
      </c>
      <c r="FK346" s="32">
        <v>1</v>
      </c>
      <c r="FL346" s="32">
        <v>343</v>
      </c>
      <c r="FM346" s="31">
        <v>1</v>
      </c>
      <c r="FN346" s="31">
        <v>38</v>
      </c>
      <c r="FO346" s="31">
        <v>32</v>
      </c>
      <c r="FP346" s="32" t="s">
        <v>25</v>
      </c>
      <c r="FQ346" s="32">
        <v>2.5000000000000001E-2</v>
      </c>
      <c r="FR346" s="32">
        <v>0</v>
      </c>
      <c r="FS346" s="32">
        <v>0</v>
      </c>
      <c r="FT346" s="32">
        <v>0</v>
      </c>
      <c r="FU346" s="32">
        <v>0</v>
      </c>
      <c r="FV346" s="39"/>
    </row>
    <row r="347" spans="1:178" ht="3" customHeight="1" x14ac:dyDescent="0.2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U347" s="39"/>
      <c r="BV347" s="39"/>
      <c r="BW347" s="39"/>
      <c r="BX347" s="39"/>
      <c r="BY347" s="39"/>
      <c r="BZ347" s="39"/>
      <c r="CA347" s="39"/>
      <c r="CB347" s="39"/>
      <c r="CC347" s="39"/>
      <c r="CD347" s="39"/>
      <c r="CE347" s="39"/>
      <c r="CF347" s="39"/>
      <c r="CG347" s="39"/>
      <c r="CH347" s="39"/>
      <c r="CI347" s="39"/>
      <c r="CJ347" s="39"/>
      <c r="CK347" s="39"/>
      <c r="CL347" s="39"/>
      <c r="CM347" s="39"/>
      <c r="CN347" s="39"/>
      <c r="CO347" s="39"/>
      <c r="CP347" s="39"/>
      <c r="CQ347" s="39"/>
      <c r="CR347" s="39"/>
      <c r="CS347" s="39"/>
      <c r="CT347" s="39"/>
      <c r="CU347" s="39"/>
      <c r="CV347" s="39"/>
      <c r="CW347" s="39"/>
      <c r="CX347" s="39"/>
      <c r="CY347" s="39"/>
      <c r="CZ347" s="39"/>
      <c r="DA347" s="39"/>
      <c r="DB347" s="39"/>
      <c r="DC347" s="39"/>
      <c r="DD347" s="39"/>
      <c r="DE347" s="39"/>
      <c r="DF347" s="39"/>
      <c r="DG347" s="39"/>
      <c r="DH347" s="39"/>
      <c r="DI347" s="39"/>
      <c r="DJ347" s="39"/>
      <c r="DK347" s="39"/>
      <c r="DL347" s="39"/>
      <c r="DM347" s="39"/>
      <c r="DN347" s="39"/>
      <c r="DO347" s="39"/>
      <c r="DP347" s="39"/>
      <c r="DQ347" s="39"/>
      <c r="DR347" s="39"/>
      <c r="DS347" s="39"/>
      <c r="DT347" s="39"/>
      <c r="DU347" s="39"/>
      <c r="DV347" s="39"/>
      <c r="DW347" s="39"/>
      <c r="DX347" s="39"/>
      <c r="DY347" s="39"/>
      <c r="DZ347" s="39"/>
      <c r="EA347" s="39"/>
      <c r="EB347" s="39"/>
      <c r="EC347" s="39"/>
      <c r="ED347" s="39"/>
      <c r="EE347" s="39"/>
      <c r="EF347" s="39"/>
      <c r="EG347" s="39"/>
      <c r="EH347" s="39"/>
      <c r="EI347" s="39"/>
      <c r="EJ347" s="39"/>
      <c r="EK347" s="39"/>
      <c r="EL347" s="39"/>
      <c r="EN347" s="24">
        <v>344</v>
      </c>
      <c r="EO347" s="38">
        <v>5</v>
      </c>
      <c r="EP347" s="38">
        <v>64</v>
      </c>
      <c r="EQ347" s="17">
        <v>556940</v>
      </c>
      <c r="ER347" s="17">
        <v>391420</v>
      </c>
      <c r="ES347" s="41">
        <f t="shared" si="63"/>
        <v>304.48</v>
      </c>
      <c r="ET347" s="41">
        <f t="shared" si="64"/>
        <v>195.90394550400001</v>
      </c>
      <c r="EU347" s="41">
        <f t="shared" si="66"/>
        <v>108.57605449600001</v>
      </c>
      <c r="EV347" s="27" t="str">
        <f t="shared" si="67"/>
        <v>5,64</v>
      </c>
      <c r="EW347" s="28">
        <v>3</v>
      </c>
      <c r="EX347" s="28">
        <v>28</v>
      </c>
      <c r="EY347" s="28">
        <v>70</v>
      </c>
      <c r="EZ347" s="28">
        <v>296.13799999999998</v>
      </c>
      <c r="FA347" s="27" t="str">
        <f t="shared" si="68"/>
        <v/>
      </c>
      <c r="FB347" s="28">
        <f t="shared" si="69"/>
        <v>0</v>
      </c>
      <c r="FC347" s="28">
        <f t="shared" si="69"/>
        <v>0</v>
      </c>
      <c r="FD347" s="28">
        <f t="shared" si="70"/>
        <v>296.13799999999998</v>
      </c>
      <c r="FE347" s="29">
        <f t="shared" si="65"/>
        <v>0</v>
      </c>
      <c r="FF347" s="3" t="str">
        <f t="shared" si="71"/>
        <v/>
      </c>
      <c r="FG347" s="42" t="str">
        <f t="shared" si="73"/>
        <v/>
      </c>
      <c r="FH347" s="42" t="str">
        <f t="shared" si="73"/>
        <v/>
      </c>
      <c r="FI347" s="42" t="str">
        <f t="shared" si="73"/>
        <v/>
      </c>
      <c r="FK347" s="32">
        <v>1</v>
      </c>
      <c r="FL347" s="32">
        <v>344</v>
      </c>
      <c r="FM347" s="31">
        <v>1</v>
      </c>
      <c r="FN347" s="31">
        <v>35</v>
      </c>
      <c r="FO347" s="31">
        <v>45</v>
      </c>
      <c r="FP347" s="32" t="s">
        <v>25</v>
      </c>
      <c r="FQ347" s="32">
        <v>2.5000000000000001E-2</v>
      </c>
      <c r="FR347" s="32">
        <v>0</v>
      </c>
      <c r="FS347" s="32">
        <v>0</v>
      </c>
      <c r="FT347" s="32">
        <v>0</v>
      </c>
      <c r="FU347" s="32">
        <v>0</v>
      </c>
      <c r="FV347" s="39"/>
    </row>
    <row r="348" spans="1:178" ht="3" customHeight="1" x14ac:dyDescent="0.2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U348" s="39"/>
      <c r="BV348" s="39"/>
      <c r="BW348" s="39"/>
      <c r="BX348" s="39"/>
      <c r="BY348" s="39"/>
      <c r="BZ348" s="39"/>
      <c r="CA348" s="39"/>
      <c r="CB348" s="39"/>
      <c r="CC348" s="39"/>
      <c r="CD348" s="39"/>
      <c r="CE348" s="39"/>
      <c r="CF348" s="39"/>
      <c r="CG348" s="39"/>
      <c r="CH348" s="39"/>
      <c r="CI348" s="39"/>
      <c r="CJ348" s="39"/>
      <c r="CK348" s="39"/>
      <c r="CL348" s="39"/>
      <c r="CM348" s="39"/>
      <c r="CN348" s="39"/>
      <c r="CO348" s="39"/>
      <c r="CP348" s="39"/>
      <c r="CQ348" s="39"/>
      <c r="CR348" s="39"/>
      <c r="CS348" s="39"/>
      <c r="CT348" s="39"/>
      <c r="CU348" s="39"/>
      <c r="CV348" s="39"/>
      <c r="CW348" s="39"/>
      <c r="CX348" s="39"/>
      <c r="CY348" s="39"/>
      <c r="CZ348" s="39"/>
      <c r="DA348" s="39"/>
      <c r="DB348" s="39"/>
      <c r="DC348" s="39"/>
      <c r="DD348" s="39"/>
      <c r="DE348" s="39"/>
      <c r="DF348" s="39"/>
      <c r="DG348" s="39"/>
      <c r="DH348" s="39"/>
      <c r="DI348" s="39"/>
      <c r="DJ348" s="39"/>
      <c r="DK348" s="39"/>
      <c r="DL348" s="39"/>
      <c r="DM348" s="39"/>
      <c r="DN348" s="39"/>
      <c r="DO348" s="39"/>
      <c r="DP348" s="39"/>
      <c r="DQ348" s="39"/>
      <c r="DR348" s="39"/>
      <c r="DS348" s="39"/>
      <c r="DT348" s="39"/>
      <c r="DU348" s="39"/>
      <c r="DV348" s="39"/>
      <c r="DW348" s="39"/>
      <c r="DX348" s="39"/>
      <c r="DY348" s="39"/>
      <c r="DZ348" s="39"/>
      <c r="EA348" s="39"/>
      <c r="EB348" s="39"/>
      <c r="EC348" s="39"/>
      <c r="ED348" s="39"/>
      <c r="EE348" s="39"/>
      <c r="EF348" s="39"/>
      <c r="EG348" s="39"/>
      <c r="EH348" s="39"/>
      <c r="EI348" s="39"/>
      <c r="EJ348" s="39"/>
      <c r="EK348" s="39"/>
      <c r="EL348" s="39"/>
      <c r="EN348" s="24">
        <v>345</v>
      </c>
      <c r="EO348" s="38">
        <v>5</v>
      </c>
      <c r="EP348" s="38">
        <v>65</v>
      </c>
      <c r="EQ348" s="17">
        <v>556980</v>
      </c>
      <c r="ER348" s="17">
        <v>391420</v>
      </c>
      <c r="ES348" s="41">
        <f t="shared" si="63"/>
        <v>305.57</v>
      </c>
      <c r="ET348" s="41">
        <f t="shared" si="64"/>
        <v>195.87534916800001</v>
      </c>
      <c r="EU348" s="41">
        <f t="shared" si="66"/>
        <v>109.69465083199998</v>
      </c>
      <c r="EV348" s="27" t="str">
        <f t="shared" si="67"/>
        <v>5,65</v>
      </c>
      <c r="EW348" s="28">
        <v>3</v>
      </c>
      <c r="EX348" s="28">
        <v>29</v>
      </c>
      <c r="EY348" s="28">
        <v>70</v>
      </c>
      <c r="EZ348" s="28">
        <v>296.08499999999998</v>
      </c>
      <c r="FA348" s="27" t="str">
        <f t="shared" si="68"/>
        <v/>
      </c>
      <c r="FB348" s="28">
        <f t="shared" si="69"/>
        <v>0</v>
      </c>
      <c r="FC348" s="28">
        <f t="shared" si="69"/>
        <v>0</v>
      </c>
      <c r="FD348" s="28">
        <f t="shared" si="70"/>
        <v>296.08499999999998</v>
      </c>
      <c r="FE348" s="29">
        <f t="shared" si="65"/>
        <v>0</v>
      </c>
      <c r="FF348" s="3" t="str">
        <f t="shared" si="71"/>
        <v/>
      </c>
      <c r="FG348" s="42" t="str">
        <f t="shared" si="73"/>
        <v/>
      </c>
      <c r="FH348" s="42" t="str">
        <f t="shared" si="73"/>
        <v/>
      </c>
      <c r="FI348" s="42" t="str">
        <f t="shared" si="73"/>
        <v/>
      </c>
      <c r="FK348" s="32">
        <v>1</v>
      </c>
      <c r="FL348" s="32">
        <v>345</v>
      </c>
      <c r="FM348" s="31">
        <v>1</v>
      </c>
      <c r="FN348" s="31">
        <v>38</v>
      </c>
      <c r="FO348" s="31">
        <v>41</v>
      </c>
      <c r="FP348" s="32" t="s">
        <v>25</v>
      </c>
      <c r="FQ348" s="32">
        <v>2.5000000000000001E-2</v>
      </c>
      <c r="FR348" s="32">
        <v>0</v>
      </c>
      <c r="FS348" s="32">
        <v>0</v>
      </c>
      <c r="FT348" s="32">
        <v>0</v>
      </c>
      <c r="FU348" s="32">
        <v>0</v>
      </c>
      <c r="FV348" s="39"/>
    </row>
    <row r="349" spans="1:178" ht="3" customHeight="1" x14ac:dyDescent="0.2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U349" s="39"/>
      <c r="BV349" s="39"/>
      <c r="BW349" s="39"/>
      <c r="BX349" s="39"/>
      <c r="BY349" s="39"/>
      <c r="BZ349" s="39"/>
      <c r="CA349" s="39"/>
      <c r="CB349" s="39"/>
      <c r="CC349" s="39"/>
      <c r="CD349" s="39"/>
      <c r="CE349" s="39"/>
      <c r="CF349" s="39"/>
      <c r="CG349" s="39"/>
      <c r="CH349" s="39"/>
      <c r="CI349" s="39"/>
      <c r="CJ349" s="39"/>
      <c r="CK349" s="39"/>
      <c r="CL349" s="39"/>
      <c r="CM349" s="39"/>
      <c r="CN349" s="39"/>
      <c r="CO349" s="39"/>
      <c r="CP349" s="39"/>
      <c r="CQ349" s="39"/>
      <c r="CR349" s="39"/>
      <c r="CS349" s="39"/>
      <c r="CT349" s="39"/>
      <c r="CU349" s="39"/>
      <c r="CV349" s="39"/>
      <c r="CW349" s="39"/>
      <c r="CX349" s="39"/>
      <c r="CY349" s="39"/>
      <c r="CZ349" s="39"/>
      <c r="DA349" s="39"/>
      <c r="DB349" s="39"/>
      <c r="DC349" s="39"/>
      <c r="DD349" s="39"/>
      <c r="DE349" s="39"/>
      <c r="DF349" s="39"/>
      <c r="DG349" s="39"/>
      <c r="DH349" s="39"/>
      <c r="DI349" s="39"/>
      <c r="DJ349" s="39"/>
      <c r="DK349" s="39"/>
      <c r="DL349" s="39"/>
      <c r="DM349" s="39"/>
      <c r="DN349" s="39"/>
      <c r="DO349" s="39"/>
      <c r="DP349" s="39"/>
      <c r="DQ349" s="39"/>
      <c r="DR349" s="39"/>
      <c r="DS349" s="39"/>
      <c r="DT349" s="39"/>
      <c r="DU349" s="39"/>
      <c r="DV349" s="39"/>
      <c r="DW349" s="39"/>
      <c r="DX349" s="39"/>
      <c r="DY349" s="39"/>
      <c r="DZ349" s="39"/>
      <c r="EA349" s="39"/>
      <c r="EB349" s="39"/>
      <c r="EC349" s="39"/>
      <c r="ED349" s="39"/>
      <c r="EE349" s="39"/>
      <c r="EF349" s="39"/>
      <c r="EG349" s="39"/>
      <c r="EH349" s="39"/>
      <c r="EI349" s="39"/>
      <c r="EJ349" s="39"/>
      <c r="EK349" s="39"/>
      <c r="EL349" s="39"/>
      <c r="EN349" s="24">
        <v>346</v>
      </c>
      <c r="EO349" s="38">
        <v>5</v>
      </c>
      <c r="EP349" s="38">
        <v>66</v>
      </c>
      <c r="EQ349" s="17">
        <v>557020</v>
      </c>
      <c r="ER349" s="17">
        <v>391420</v>
      </c>
      <c r="ES349" s="41">
        <f t="shared" si="63"/>
        <v>306.66000000000003</v>
      </c>
      <c r="ET349" s="41">
        <f t="shared" si="64"/>
        <v>195.84293673600001</v>
      </c>
      <c r="EU349" s="41">
        <f t="shared" si="66"/>
        <v>110.81706326400001</v>
      </c>
      <c r="EV349" s="27" t="str">
        <f t="shared" si="67"/>
        <v>5,66</v>
      </c>
      <c r="EW349" s="28">
        <v>3</v>
      </c>
      <c r="EX349" s="28">
        <v>30</v>
      </c>
      <c r="EY349" s="28">
        <v>70</v>
      </c>
      <c r="EZ349" s="28">
        <v>296.03199999999998</v>
      </c>
      <c r="FA349" s="27" t="str">
        <f t="shared" si="68"/>
        <v/>
      </c>
      <c r="FB349" s="28">
        <f t="shared" si="69"/>
        <v>0</v>
      </c>
      <c r="FC349" s="28">
        <f t="shared" si="69"/>
        <v>0</v>
      </c>
      <c r="FD349" s="28">
        <f t="shared" si="70"/>
        <v>296.03199999999998</v>
      </c>
      <c r="FE349" s="29">
        <f t="shared" si="65"/>
        <v>0</v>
      </c>
      <c r="FF349" s="3" t="str">
        <f t="shared" si="71"/>
        <v/>
      </c>
      <c r="FG349" s="42" t="str">
        <f t="shared" si="73"/>
        <v/>
      </c>
      <c r="FH349" s="42" t="str">
        <f t="shared" si="73"/>
        <v/>
      </c>
      <c r="FI349" s="42" t="str">
        <f t="shared" si="73"/>
        <v/>
      </c>
    </row>
    <row r="350" spans="1:178" ht="3" customHeight="1" x14ac:dyDescent="0.2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  <c r="CJ350" s="39"/>
      <c r="CK350" s="39"/>
      <c r="CL350" s="39"/>
      <c r="CM350" s="39"/>
      <c r="CN350" s="39"/>
      <c r="CO350" s="39"/>
      <c r="CP350" s="39"/>
      <c r="CQ350" s="39"/>
      <c r="CR350" s="39"/>
      <c r="CS350" s="39"/>
      <c r="CT350" s="39"/>
      <c r="CU350" s="39"/>
      <c r="CV350" s="39"/>
      <c r="CW350" s="39"/>
      <c r="CX350" s="39"/>
      <c r="CY350" s="39"/>
      <c r="CZ350" s="39"/>
      <c r="DA350" s="39"/>
      <c r="DB350" s="39"/>
      <c r="DC350" s="39"/>
      <c r="DD350" s="39"/>
      <c r="DE350" s="39"/>
      <c r="DF350" s="39"/>
      <c r="DG350" s="39"/>
      <c r="DH350" s="39"/>
      <c r="DI350" s="39"/>
      <c r="DJ350" s="39"/>
      <c r="DK350" s="39"/>
      <c r="DL350" s="39"/>
      <c r="DM350" s="39"/>
      <c r="DN350" s="39"/>
      <c r="DO350" s="39"/>
      <c r="DP350" s="39"/>
      <c r="DQ350" s="39"/>
      <c r="DR350" s="39"/>
      <c r="DS350" s="39"/>
      <c r="DT350" s="39"/>
      <c r="DU350" s="39"/>
      <c r="DV350" s="39"/>
      <c r="DW350" s="39"/>
      <c r="DX350" s="39"/>
      <c r="DY350" s="39"/>
      <c r="DZ350" s="39"/>
      <c r="EA350" s="39"/>
      <c r="EB350" s="39"/>
      <c r="EC350" s="39"/>
      <c r="ED350" s="39"/>
      <c r="EE350" s="39"/>
      <c r="EF350" s="39"/>
      <c r="EG350" s="39"/>
      <c r="EH350" s="39"/>
      <c r="EI350" s="39"/>
      <c r="EJ350" s="39"/>
      <c r="EK350" s="39"/>
      <c r="EL350" s="39"/>
      <c r="EN350" s="24">
        <v>347</v>
      </c>
      <c r="EO350" s="38">
        <v>5</v>
      </c>
      <c r="EP350" s="38">
        <v>67</v>
      </c>
      <c r="EQ350" s="17">
        <v>557060</v>
      </c>
      <c r="ER350" s="17">
        <v>391420</v>
      </c>
      <c r="ES350" s="41">
        <f t="shared" si="63"/>
        <v>305.73</v>
      </c>
      <c r="ET350" s="41">
        <f t="shared" si="64"/>
        <v>195.81052430400001</v>
      </c>
      <c r="EU350" s="41">
        <f t="shared" si="66"/>
        <v>109.91947569600001</v>
      </c>
      <c r="EV350" s="27" t="str">
        <f t="shared" si="67"/>
        <v>5,67</v>
      </c>
      <c r="EW350" s="28">
        <v>3</v>
      </c>
      <c r="EX350" s="28">
        <v>31</v>
      </c>
      <c r="EY350" s="28">
        <v>70</v>
      </c>
      <c r="EZ350" s="28">
        <v>295.97899999999998</v>
      </c>
      <c r="FA350" s="27" t="str">
        <f t="shared" si="68"/>
        <v/>
      </c>
      <c r="FB350" s="28">
        <f t="shared" si="69"/>
        <v>0</v>
      </c>
      <c r="FC350" s="28">
        <f t="shared" si="69"/>
        <v>0</v>
      </c>
      <c r="FD350" s="28">
        <f t="shared" si="70"/>
        <v>295.97899999999998</v>
      </c>
      <c r="FE350" s="29">
        <f t="shared" si="65"/>
        <v>0</v>
      </c>
      <c r="FF350" s="3" t="str">
        <f t="shared" si="71"/>
        <v/>
      </c>
      <c r="FG350" s="42" t="str">
        <f t="shared" si="73"/>
        <v/>
      </c>
      <c r="FH350" s="42" t="str">
        <f t="shared" si="73"/>
        <v/>
      </c>
      <c r="FI350" s="42" t="str">
        <f t="shared" si="73"/>
        <v/>
      </c>
    </row>
    <row r="351" spans="1:178" ht="3" customHeight="1" x14ac:dyDescent="0.2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39"/>
      <c r="CR351" s="39"/>
      <c r="CS351" s="39"/>
      <c r="CT351" s="39"/>
      <c r="CU351" s="39"/>
      <c r="CV351" s="39"/>
      <c r="CW351" s="39"/>
      <c r="CX351" s="39"/>
      <c r="CY351" s="39"/>
      <c r="CZ351" s="39"/>
      <c r="DA351" s="39"/>
      <c r="DB351" s="39"/>
      <c r="DC351" s="39"/>
      <c r="DD351" s="39"/>
      <c r="DE351" s="39"/>
      <c r="DF351" s="39"/>
      <c r="DG351" s="39"/>
      <c r="DH351" s="39"/>
      <c r="DI351" s="39"/>
      <c r="DJ351" s="39"/>
      <c r="DK351" s="39"/>
      <c r="DL351" s="39"/>
      <c r="DM351" s="39"/>
      <c r="DN351" s="39"/>
      <c r="DO351" s="39"/>
      <c r="DP351" s="39"/>
      <c r="DQ351" s="39"/>
      <c r="DR351" s="39"/>
      <c r="DS351" s="39"/>
      <c r="DT351" s="39"/>
      <c r="DU351" s="39"/>
      <c r="DV351" s="39"/>
      <c r="DW351" s="39"/>
      <c r="DX351" s="39"/>
      <c r="DY351" s="39"/>
      <c r="DZ351" s="39"/>
      <c r="EA351" s="39"/>
      <c r="EB351" s="39"/>
      <c r="EC351" s="39"/>
      <c r="ED351" s="39"/>
      <c r="EE351" s="39"/>
      <c r="EF351" s="39"/>
      <c r="EG351" s="39"/>
      <c r="EH351" s="39"/>
      <c r="EI351" s="39"/>
      <c r="EJ351" s="39"/>
      <c r="EK351" s="39"/>
      <c r="EL351" s="39"/>
      <c r="EN351" s="24">
        <v>348</v>
      </c>
      <c r="EO351" s="38">
        <v>5</v>
      </c>
      <c r="EP351" s="38">
        <v>68</v>
      </c>
      <c r="EQ351" s="17">
        <v>557100</v>
      </c>
      <c r="ER351" s="17">
        <v>391420</v>
      </c>
      <c r="ES351" s="41">
        <f t="shared" si="63"/>
        <v>304.79000000000002</v>
      </c>
      <c r="ET351" s="41">
        <f t="shared" si="64"/>
        <v>195.77811187200001</v>
      </c>
      <c r="EU351" s="41">
        <f t="shared" si="66"/>
        <v>109.01188812800001</v>
      </c>
      <c r="EV351" s="27" t="str">
        <f t="shared" si="67"/>
        <v>5,68</v>
      </c>
      <c r="EW351" s="28">
        <v>3</v>
      </c>
      <c r="EX351" s="28">
        <v>32</v>
      </c>
      <c r="EY351" s="28">
        <v>70</v>
      </c>
      <c r="EZ351" s="28">
        <v>295.92200000000003</v>
      </c>
      <c r="FA351" s="27" t="str">
        <f t="shared" si="68"/>
        <v/>
      </c>
      <c r="FB351" s="28">
        <f t="shared" si="69"/>
        <v>0</v>
      </c>
      <c r="FC351" s="28">
        <f t="shared" si="69"/>
        <v>0</v>
      </c>
      <c r="FD351" s="28">
        <f t="shared" si="70"/>
        <v>295.92200000000003</v>
      </c>
      <c r="FE351" s="29">
        <f t="shared" si="65"/>
        <v>0</v>
      </c>
      <c r="FF351" s="3" t="str">
        <f t="shared" si="71"/>
        <v/>
      </c>
      <c r="FG351" s="42" t="str">
        <f t="shared" si="73"/>
        <v/>
      </c>
      <c r="FH351" s="42" t="str">
        <f t="shared" si="73"/>
        <v/>
      </c>
      <c r="FI351" s="42" t="str">
        <f t="shared" si="73"/>
        <v/>
      </c>
    </row>
    <row r="352" spans="1:178" ht="3" customHeight="1" x14ac:dyDescent="0.2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  <c r="CT352" s="39"/>
      <c r="CU352" s="39"/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N352" s="24">
        <v>349</v>
      </c>
      <c r="EO352" s="38">
        <v>5</v>
      </c>
      <c r="EP352" s="38">
        <v>69</v>
      </c>
      <c r="EQ352" s="17">
        <v>557140</v>
      </c>
      <c r="ER352" s="17">
        <v>391420</v>
      </c>
      <c r="ES352" s="41">
        <f t="shared" si="63"/>
        <v>303.19</v>
      </c>
      <c r="ET352" s="41">
        <f t="shared" si="64"/>
        <v>195.75720868799999</v>
      </c>
      <c r="EU352" s="41">
        <f t="shared" si="66"/>
        <v>107.43279131200001</v>
      </c>
      <c r="EV352" s="27" t="str">
        <f t="shared" si="67"/>
        <v>5,69</v>
      </c>
      <c r="EW352" s="28">
        <v>3</v>
      </c>
      <c r="EX352" s="28">
        <v>33</v>
      </c>
      <c r="EY352" s="28">
        <v>70</v>
      </c>
      <c r="EZ352" s="28">
        <v>295.86599999999999</v>
      </c>
      <c r="FA352" s="27" t="str">
        <f t="shared" si="68"/>
        <v/>
      </c>
      <c r="FB352" s="28">
        <f t="shared" si="69"/>
        <v>0</v>
      </c>
      <c r="FC352" s="28">
        <f t="shared" si="69"/>
        <v>0</v>
      </c>
      <c r="FD352" s="28">
        <f t="shared" si="70"/>
        <v>295.86599999999999</v>
      </c>
      <c r="FE352" s="29">
        <f t="shared" si="65"/>
        <v>0</v>
      </c>
      <c r="FF352" s="3" t="str">
        <f t="shared" si="71"/>
        <v/>
      </c>
      <c r="FG352" s="42" t="str">
        <f t="shared" si="73"/>
        <v/>
      </c>
      <c r="FH352" s="42" t="str">
        <f t="shared" si="73"/>
        <v/>
      </c>
      <c r="FI352" s="42" t="str">
        <f t="shared" si="73"/>
        <v/>
      </c>
    </row>
    <row r="353" spans="1:165" ht="3" customHeight="1" x14ac:dyDescent="0.2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39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  <c r="DI353" s="39"/>
      <c r="DJ353" s="39"/>
      <c r="DK353" s="39"/>
      <c r="DL353" s="39"/>
      <c r="DM353" s="39"/>
      <c r="DN353" s="39"/>
      <c r="DO353" s="39"/>
      <c r="DP353" s="39"/>
      <c r="DQ353" s="39"/>
      <c r="DR353" s="39"/>
      <c r="DS353" s="39"/>
      <c r="DT353" s="39"/>
      <c r="DU353" s="39"/>
      <c r="DV353" s="39"/>
      <c r="DW353" s="39"/>
      <c r="DX353" s="39"/>
      <c r="DY353" s="39"/>
      <c r="DZ353" s="39"/>
      <c r="EA353" s="39"/>
      <c r="EB353" s="39"/>
      <c r="EC353" s="39"/>
      <c r="ED353" s="39"/>
      <c r="EE353" s="39"/>
      <c r="EF353" s="39"/>
      <c r="EG353" s="39"/>
      <c r="EH353" s="39"/>
      <c r="EI353" s="39"/>
      <c r="EJ353" s="39"/>
      <c r="EK353" s="39"/>
      <c r="EL353" s="39"/>
      <c r="EN353" s="24">
        <v>350</v>
      </c>
      <c r="EO353" s="38">
        <v>5</v>
      </c>
      <c r="EP353" s="38">
        <v>70</v>
      </c>
      <c r="EQ353" s="17">
        <v>557180</v>
      </c>
      <c r="ER353" s="17">
        <v>391420</v>
      </c>
      <c r="ES353" s="41">
        <f t="shared" si="63"/>
        <v>301.58</v>
      </c>
      <c r="ET353" s="41">
        <f t="shared" si="64"/>
        <v>195.736305504</v>
      </c>
      <c r="EU353" s="41">
        <f t="shared" si="66"/>
        <v>105.84369449599998</v>
      </c>
      <c r="EV353" s="27" t="str">
        <f t="shared" si="67"/>
        <v>5,70</v>
      </c>
      <c r="EW353" s="28">
        <v>3</v>
      </c>
      <c r="EX353" s="28">
        <v>34</v>
      </c>
      <c r="EY353" s="28">
        <v>70</v>
      </c>
      <c r="EZ353" s="28">
        <v>295.80500000000001</v>
      </c>
      <c r="FA353" s="27" t="str">
        <f t="shared" si="68"/>
        <v/>
      </c>
      <c r="FB353" s="28">
        <f t="shared" si="69"/>
        <v>0</v>
      </c>
      <c r="FC353" s="28">
        <f t="shared" si="69"/>
        <v>0</v>
      </c>
      <c r="FD353" s="28">
        <f t="shared" si="70"/>
        <v>295.80500000000001</v>
      </c>
      <c r="FE353" s="29">
        <f t="shared" si="65"/>
        <v>0</v>
      </c>
      <c r="FF353" s="3" t="str">
        <f t="shared" si="71"/>
        <v/>
      </c>
      <c r="FG353" s="42" t="str">
        <f t="shared" si="73"/>
        <v/>
      </c>
      <c r="FH353" s="42" t="str">
        <f t="shared" si="73"/>
        <v/>
      </c>
      <c r="FI353" s="42" t="str">
        <f t="shared" si="73"/>
        <v/>
      </c>
    </row>
    <row r="354" spans="1:165" ht="3" customHeight="1" x14ac:dyDescent="0.2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  <c r="CT354" s="39"/>
      <c r="CU354" s="39"/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N354" s="24">
        <v>351</v>
      </c>
      <c r="EO354" s="38">
        <v>6</v>
      </c>
      <c r="EP354" s="38">
        <v>1</v>
      </c>
      <c r="EQ354" s="17">
        <v>554420</v>
      </c>
      <c r="ER354" s="17">
        <v>391380</v>
      </c>
      <c r="ES354" s="41">
        <f t="shared" si="63"/>
        <v>331.68</v>
      </c>
      <c r="ET354" s="41">
        <f t="shared" si="64"/>
        <v>198.91122422399999</v>
      </c>
      <c r="EU354" s="41">
        <f t="shared" si="66"/>
        <v>132.76877577600001</v>
      </c>
      <c r="EV354" s="27" t="str">
        <f t="shared" si="67"/>
        <v>6,1</v>
      </c>
      <c r="EW354" s="28">
        <v>3</v>
      </c>
      <c r="EX354" s="28">
        <v>35</v>
      </c>
      <c r="EY354" s="28">
        <v>70</v>
      </c>
      <c r="EZ354" s="28">
        <v>295.74400000000003</v>
      </c>
      <c r="FA354" s="27" t="str">
        <f t="shared" si="68"/>
        <v/>
      </c>
      <c r="FB354" s="28">
        <f t="shared" si="69"/>
        <v>0</v>
      </c>
      <c r="FC354" s="28">
        <f t="shared" si="69"/>
        <v>0</v>
      </c>
      <c r="FD354" s="28">
        <f t="shared" si="70"/>
        <v>295.74400000000003</v>
      </c>
      <c r="FE354" s="29">
        <f t="shared" si="65"/>
        <v>0</v>
      </c>
      <c r="FF354" s="3" t="str">
        <f t="shared" si="71"/>
        <v/>
      </c>
      <c r="FG354" s="42" t="str">
        <f t="shared" si="73"/>
        <v/>
      </c>
      <c r="FH354" s="42" t="str">
        <f t="shared" si="73"/>
        <v/>
      </c>
      <c r="FI354" s="42" t="str">
        <f t="shared" si="73"/>
        <v/>
      </c>
    </row>
    <row r="355" spans="1:165" ht="3" customHeight="1" x14ac:dyDescent="0.2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  <c r="CJ355" s="39"/>
      <c r="CK355" s="39"/>
      <c r="CL355" s="39"/>
      <c r="CM355" s="39"/>
      <c r="CN355" s="39"/>
      <c r="CO355" s="39"/>
      <c r="CP355" s="39"/>
      <c r="CQ355" s="39"/>
      <c r="CR355" s="39"/>
      <c r="CS355" s="39"/>
      <c r="CT355" s="39"/>
      <c r="CU355" s="39"/>
      <c r="CV355" s="39"/>
      <c r="CW355" s="39"/>
      <c r="CX355" s="39"/>
      <c r="CY355" s="39"/>
      <c r="CZ355" s="39"/>
      <c r="DA355" s="39"/>
      <c r="DB355" s="39"/>
      <c r="DC355" s="39"/>
      <c r="DD355" s="39"/>
      <c r="DE355" s="39"/>
      <c r="DF355" s="39"/>
      <c r="DG355" s="39"/>
      <c r="DH355" s="39"/>
      <c r="DI355" s="39"/>
      <c r="DJ355" s="39"/>
      <c r="DK355" s="39"/>
      <c r="DL355" s="39"/>
      <c r="DM355" s="39"/>
      <c r="DN355" s="39"/>
      <c r="DO355" s="39"/>
      <c r="DP355" s="39"/>
      <c r="DQ355" s="39"/>
      <c r="DR355" s="39"/>
      <c r="DS355" s="39"/>
      <c r="DT355" s="39"/>
      <c r="DU355" s="39"/>
      <c r="DV355" s="39"/>
      <c r="DW355" s="39"/>
      <c r="DX355" s="39"/>
      <c r="DY355" s="39"/>
      <c r="DZ355" s="39"/>
      <c r="EA355" s="39"/>
      <c r="EB355" s="39"/>
      <c r="EC355" s="39"/>
      <c r="ED355" s="39"/>
      <c r="EE355" s="39"/>
      <c r="EF355" s="39"/>
      <c r="EG355" s="39"/>
      <c r="EH355" s="39"/>
      <c r="EI355" s="39"/>
      <c r="EJ355" s="39"/>
      <c r="EK355" s="39"/>
      <c r="EL355" s="39"/>
      <c r="EN355" s="24">
        <v>352</v>
      </c>
      <c r="EO355" s="38">
        <v>6</v>
      </c>
      <c r="EP355" s="38">
        <v>2</v>
      </c>
      <c r="EQ355" s="17">
        <v>554460</v>
      </c>
      <c r="ER355" s="17">
        <v>391380</v>
      </c>
      <c r="ES355" s="41">
        <f t="shared" si="63"/>
        <v>331.82</v>
      </c>
      <c r="ET355" s="41">
        <f t="shared" si="64"/>
        <v>198.851294448</v>
      </c>
      <c r="EU355" s="41">
        <f t="shared" si="66"/>
        <v>132.96870555199999</v>
      </c>
      <c r="EV355" s="27" t="str">
        <f t="shared" si="67"/>
        <v>6,2</v>
      </c>
      <c r="EW355" s="28">
        <v>3</v>
      </c>
      <c r="EX355" s="28">
        <v>36</v>
      </c>
      <c r="EY355" s="28">
        <v>70</v>
      </c>
      <c r="EZ355" s="28">
        <v>295.685</v>
      </c>
      <c r="FA355" s="27" t="str">
        <f t="shared" si="68"/>
        <v/>
      </c>
      <c r="FB355" s="28">
        <f t="shared" si="69"/>
        <v>0</v>
      </c>
      <c r="FC355" s="28">
        <f t="shared" si="69"/>
        <v>0</v>
      </c>
      <c r="FD355" s="28">
        <f t="shared" si="70"/>
        <v>295.685</v>
      </c>
      <c r="FE355" s="29">
        <f t="shared" si="65"/>
        <v>0</v>
      </c>
      <c r="FF355" s="3" t="str">
        <f t="shared" si="71"/>
        <v/>
      </c>
      <c r="FG355" s="42" t="str">
        <f t="shared" si="73"/>
        <v/>
      </c>
      <c r="FH355" s="42" t="str">
        <f t="shared" si="73"/>
        <v/>
      </c>
      <c r="FI355" s="42" t="str">
        <f t="shared" si="73"/>
        <v/>
      </c>
    </row>
    <row r="356" spans="1:165" ht="3" customHeight="1" x14ac:dyDescent="0.2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  <c r="CT356" s="39"/>
      <c r="CU356" s="39"/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N356" s="24">
        <v>353</v>
      </c>
      <c r="EO356" s="38">
        <v>6</v>
      </c>
      <c r="EP356" s="38">
        <v>3</v>
      </c>
      <c r="EQ356" s="17">
        <v>554500</v>
      </c>
      <c r="ER356" s="17">
        <v>391380</v>
      </c>
      <c r="ES356" s="41">
        <f t="shared" si="63"/>
        <v>331.96</v>
      </c>
      <c r="ET356" s="41">
        <f t="shared" si="64"/>
        <v>198.79136467199999</v>
      </c>
      <c r="EU356" s="41">
        <f t="shared" si="66"/>
        <v>133.16863532799999</v>
      </c>
      <c r="EV356" s="27" t="str">
        <f t="shared" si="67"/>
        <v>6,3</v>
      </c>
      <c r="EW356" s="28">
        <v>3</v>
      </c>
      <c r="EX356" s="28">
        <v>37</v>
      </c>
      <c r="EY356" s="28">
        <v>70</v>
      </c>
      <c r="EZ356" s="28">
        <v>295.62599999999998</v>
      </c>
      <c r="FA356" s="27" t="str">
        <f t="shared" si="68"/>
        <v/>
      </c>
      <c r="FB356" s="28">
        <f t="shared" si="69"/>
        <v>0</v>
      </c>
      <c r="FC356" s="28">
        <f t="shared" si="69"/>
        <v>0</v>
      </c>
      <c r="FD356" s="28">
        <f t="shared" si="70"/>
        <v>295.62599999999998</v>
      </c>
      <c r="FE356" s="29">
        <f t="shared" si="65"/>
        <v>0</v>
      </c>
      <c r="FF356" s="3" t="str">
        <f t="shared" si="71"/>
        <v/>
      </c>
      <c r="FG356" s="42" t="str">
        <f t="shared" si="73"/>
        <v/>
      </c>
      <c r="FH356" s="42" t="str">
        <f t="shared" si="73"/>
        <v/>
      </c>
      <c r="FI356" s="42" t="str">
        <f t="shared" si="73"/>
        <v/>
      </c>
    </row>
    <row r="357" spans="1:165" ht="3" customHeight="1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  <c r="CJ357" s="39"/>
      <c r="CK357" s="39"/>
      <c r="CL357" s="39"/>
      <c r="CM357" s="39"/>
      <c r="CN357" s="39"/>
      <c r="CO357" s="39"/>
      <c r="CP357" s="39"/>
      <c r="CQ357" s="39"/>
      <c r="CR357" s="39"/>
      <c r="CS357" s="39"/>
      <c r="CT357" s="39"/>
      <c r="CU357" s="39"/>
      <c r="CV357" s="39"/>
      <c r="CW357" s="39"/>
      <c r="CX357" s="39"/>
      <c r="CY357" s="39"/>
      <c r="CZ357" s="39"/>
      <c r="DA357" s="39"/>
      <c r="DB357" s="39"/>
      <c r="DC357" s="39"/>
      <c r="DD357" s="39"/>
      <c r="DE357" s="39"/>
      <c r="DF357" s="39"/>
      <c r="DG357" s="39"/>
      <c r="DH357" s="39"/>
      <c r="DI357" s="39"/>
      <c r="DJ357" s="39"/>
      <c r="DK357" s="39"/>
      <c r="DL357" s="39"/>
      <c r="DM357" s="39"/>
      <c r="DN357" s="39"/>
      <c r="DO357" s="39"/>
      <c r="DP357" s="39"/>
      <c r="DQ357" s="39"/>
      <c r="DR357" s="39"/>
      <c r="DS357" s="39"/>
      <c r="DT357" s="39"/>
      <c r="DU357" s="39"/>
      <c r="DV357" s="39"/>
      <c r="DW357" s="39"/>
      <c r="DX357" s="39"/>
      <c r="DY357" s="39"/>
      <c r="DZ357" s="39"/>
      <c r="EA357" s="39"/>
      <c r="EB357" s="39"/>
      <c r="EC357" s="39"/>
      <c r="ED357" s="39"/>
      <c r="EE357" s="39"/>
      <c r="EF357" s="39"/>
      <c r="EG357" s="39"/>
      <c r="EH357" s="39"/>
      <c r="EI357" s="39"/>
      <c r="EJ357" s="39"/>
      <c r="EK357" s="39"/>
      <c r="EL357" s="39"/>
      <c r="EN357" s="24">
        <v>354</v>
      </c>
      <c r="EO357" s="38">
        <v>6</v>
      </c>
      <c r="EP357" s="38">
        <v>4</v>
      </c>
      <c r="EQ357" s="17">
        <v>554540</v>
      </c>
      <c r="ER357" s="17">
        <v>391380</v>
      </c>
      <c r="ES357" s="41">
        <f t="shared" si="63"/>
        <v>331.39</v>
      </c>
      <c r="ET357" s="41">
        <f t="shared" si="64"/>
        <v>198.73228833600001</v>
      </c>
      <c r="EU357" s="41">
        <f t="shared" si="66"/>
        <v>132.65771166399998</v>
      </c>
      <c r="EV357" s="27" t="str">
        <f t="shared" si="67"/>
        <v>6,4</v>
      </c>
      <c r="EW357" s="28">
        <v>3</v>
      </c>
      <c r="EX357" s="28">
        <v>38</v>
      </c>
      <c r="EY357" s="28">
        <v>70</v>
      </c>
      <c r="EZ357" s="28">
        <v>295.56700000000001</v>
      </c>
      <c r="FA357" s="27" t="str">
        <f t="shared" si="68"/>
        <v/>
      </c>
      <c r="FB357" s="28">
        <f t="shared" si="69"/>
        <v>0</v>
      </c>
      <c r="FC357" s="28">
        <f t="shared" si="69"/>
        <v>0</v>
      </c>
      <c r="FD357" s="28">
        <f t="shared" si="70"/>
        <v>295.56700000000001</v>
      </c>
      <c r="FE357" s="29">
        <f t="shared" si="65"/>
        <v>0</v>
      </c>
      <c r="FF357" s="3" t="str">
        <f t="shared" si="71"/>
        <v/>
      </c>
      <c r="FG357" s="42" t="str">
        <f t="shared" si="73"/>
        <v/>
      </c>
      <c r="FH357" s="42" t="str">
        <f t="shared" si="73"/>
        <v/>
      </c>
      <c r="FI357" s="42" t="str">
        <f t="shared" si="73"/>
        <v/>
      </c>
    </row>
    <row r="358" spans="1:165" ht="3" customHeight="1" x14ac:dyDescent="0.2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  <c r="CJ358" s="39"/>
      <c r="CK358" s="39"/>
      <c r="CL358" s="39"/>
      <c r="CM358" s="39"/>
      <c r="CN358" s="39"/>
      <c r="CO358" s="39"/>
      <c r="CP358" s="39"/>
      <c r="CQ358" s="39"/>
      <c r="CR358" s="39"/>
      <c r="CS358" s="39"/>
      <c r="CT358" s="39"/>
      <c r="CU358" s="39"/>
      <c r="CV358" s="39"/>
      <c r="CW358" s="39"/>
      <c r="CX358" s="39"/>
      <c r="CY358" s="39"/>
      <c r="CZ358" s="39"/>
      <c r="DA358" s="39"/>
      <c r="DB358" s="39"/>
      <c r="DC358" s="39"/>
      <c r="DD358" s="39"/>
      <c r="DE358" s="39"/>
      <c r="DF358" s="39"/>
      <c r="DG358" s="39"/>
      <c r="DH358" s="39"/>
      <c r="DI358" s="39"/>
      <c r="DJ358" s="39"/>
      <c r="DK358" s="39"/>
      <c r="DL358" s="39"/>
      <c r="DM358" s="39"/>
      <c r="DN358" s="39"/>
      <c r="DO358" s="39"/>
      <c r="DP358" s="39"/>
      <c r="DQ358" s="39"/>
      <c r="DR358" s="39"/>
      <c r="DS358" s="39"/>
      <c r="DT358" s="39"/>
      <c r="DU358" s="39"/>
      <c r="DV358" s="39"/>
      <c r="DW358" s="39"/>
      <c r="DX358" s="39"/>
      <c r="DY358" s="39"/>
      <c r="DZ358" s="39"/>
      <c r="EA358" s="39"/>
      <c r="EB358" s="39"/>
      <c r="EC358" s="39"/>
      <c r="ED358" s="39"/>
      <c r="EE358" s="39"/>
      <c r="EF358" s="39"/>
      <c r="EG358" s="39"/>
      <c r="EH358" s="39"/>
      <c r="EI358" s="39"/>
      <c r="EJ358" s="39"/>
      <c r="EK358" s="39"/>
      <c r="EL358" s="39"/>
      <c r="EN358" s="24">
        <v>355</v>
      </c>
      <c r="EO358" s="38">
        <v>6</v>
      </c>
      <c r="EP358" s="38">
        <v>5</v>
      </c>
      <c r="EQ358" s="17">
        <v>554580</v>
      </c>
      <c r="ER358" s="17">
        <v>391380</v>
      </c>
      <c r="ES358" s="41">
        <f t="shared" si="63"/>
        <v>330.82</v>
      </c>
      <c r="ET358" s="41">
        <f t="shared" si="64"/>
        <v>198.67321200000001</v>
      </c>
      <c r="EU358" s="41">
        <f t="shared" si="66"/>
        <v>132.14678799999999</v>
      </c>
      <c r="EV358" s="27" t="str">
        <f t="shared" si="67"/>
        <v>6,5</v>
      </c>
      <c r="EW358" s="28">
        <v>3</v>
      </c>
      <c r="EX358" s="28">
        <v>39</v>
      </c>
      <c r="EY358" s="28">
        <v>70</v>
      </c>
      <c r="EZ358" s="28">
        <v>295.49599999999998</v>
      </c>
      <c r="FA358" s="27" t="str">
        <f t="shared" si="68"/>
        <v/>
      </c>
      <c r="FB358" s="28">
        <f t="shared" si="69"/>
        <v>0</v>
      </c>
      <c r="FC358" s="28">
        <f t="shared" si="69"/>
        <v>0</v>
      </c>
      <c r="FD358" s="28">
        <f t="shared" si="70"/>
        <v>295.49599999999998</v>
      </c>
      <c r="FE358" s="29">
        <f t="shared" si="65"/>
        <v>0</v>
      </c>
      <c r="FF358" s="3" t="str">
        <f t="shared" si="71"/>
        <v/>
      </c>
      <c r="FG358" s="42" t="str">
        <f t="shared" si="73"/>
        <v/>
      </c>
      <c r="FH358" s="42" t="str">
        <f t="shared" si="73"/>
        <v/>
      </c>
      <c r="FI358" s="42" t="str">
        <f t="shared" si="73"/>
        <v/>
      </c>
    </row>
    <row r="359" spans="1:165" ht="3" customHeight="1" x14ac:dyDescent="0.2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  <c r="CJ359" s="39"/>
      <c r="CK359" s="39"/>
      <c r="CL359" s="39"/>
      <c r="CM359" s="39"/>
      <c r="CN359" s="39"/>
      <c r="CO359" s="39"/>
      <c r="CP359" s="39"/>
      <c r="CQ359" s="39"/>
      <c r="CR359" s="39"/>
      <c r="CS359" s="39"/>
      <c r="CT359" s="39"/>
      <c r="CU359" s="39"/>
      <c r="CV359" s="39"/>
      <c r="CW359" s="39"/>
      <c r="CX359" s="39"/>
      <c r="CY359" s="39"/>
      <c r="CZ359" s="39"/>
      <c r="DA359" s="39"/>
      <c r="DB359" s="39"/>
      <c r="DC359" s="39"/>
      <c r="DD359" s="39"/>
      <c r="DE359" s="39"/>
      <c r="DF359" s="39"/>
      <c r="DG359" s="39"/>
      <c r="DH359" s="39"/>
      <c r="DI359" s="39"/>
      <c r="DJ359" s="39"/>
      <c r="DK359" s="39"/>
      <c r="DL359" s="39"/>
      <c r="DM359" s="39"/>
      <c r="DN359" s="39"/>
      <c r="DO359" s="39"/>
      <c r="DP359" s="39"/>
      <c r="DQ359" s="39"/>
      <c r="DR359" s="39"/>
      <c r="DS359" s="39"/>
      <c r="DT359" s="39"/>
      <c r="DU359" s="39"/>
      <c r="DV359" s="39"/>
      <c r="DW359" s="39"/>
      <c r="DX359" s="39"/>
      <c r="DY359" s="39"/>
      <c r="DZ359" s="39"/>
      <c r="EA359" s="39"/>
      <c r="EB359" s="39"/>
      <c r="EC359" s="39"/>
      <c r="ED359" s="39"/>
      <c r="EE359" s="39"/>
      <c r="EF359" s="39"/>
      <c r="EG359" s="39"/>
      <c r="EH359" s="39"/>
      <c r="EI359" s="39"/>
      <c r="EJ359" s="39"/>
      <c r="EK359" s="39"/>
      <c r="EL359" s="39"/>
      <c r="EN359" s="24">
        <v>356</v>
      </c>
      <c r="EO359" s="38">
        <v>6</v>
      </c>
      <c r="EP359" s="38">
        <v>6</v>
      </c>
      <c r="EQ359" s="17">
        <v>554620</v>
      </c>
      <c r="ER359" s="17">
        <v>391380</v>
      </c>
      <c r="ES359" s="41">
        <f t="shared" si="63"/>
        <v>329.31</v>
      </c>
      <c r="ET359" s="41">
        <f t="shared" si="64"/>
        <v>198.614135664</v>
      </c>
      <c r="EU359" s="41">
        <f t="shared" si="66"/>
        <v>130.695864336</v>
      </c>
      <c r="EV359" s="27" t="str">
        <f t="shared" si="67"/>
        <v>6,6</v>
      </c>
      <c r="EW359" s="28">
        <v>3</v>
      </c>
      <c r="EX359" s="28">
        <v>40</v>
      </c>
      <c r="EY359" s="28">
        <v>70</v>
      </c>
      <c r="EZ359" s="28">
        <v>295.42500000000001</v>
      </c>
      <c r="FA359" s="27" t="str">
        <f t="shared" si="68"/>
        <v/>
      </c>
      <c r="FB359" s="28">
        <f t="shared" si="69"/>
        <v>0</v>
      </c>
      <c r="FC359" s="28">
        <f t="shared" si="69"/>
        <v>0</v>
      </c>
      <c r="FD359" s="28">
        <f t="shared" si="70"/>
        <v>295.42500000000001</v>
      </c>
      <c r="FE359" s="29">
        <f t="shared" si="65"/>
        <v>0</v>
      </c>
      <c r="FF359" s="3" t="str">
        <f t="shared" si="71"/>
        <v/>
      </c>
      <c r="FG359" s="42" t="str">
        <f t="shared" si="73"/>
        <v/>
      </c>
      <c r="FH359" s="42" t="str">
        <f t="shared" si="73"/>
        <v/>
      </c>
      <c r="FI359" s="42" t="str">
        <f t="shared" si="73"/>
        <v/>
      </c>
    </row>
    <row r="360" spans="1:165" ht="3" customHeight="1" x14ac:dyDescent="0.2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39"/>
      <c r="CR360" s="39"/>
      <c r="CS360" s="39"/>
      <c r="CT360" s="39"/>
      <c r="CU360" s="39"/>
      <c r="CV360" s="39"/>
      <c r="CW360" s="39"/>
      <c r="CX360" s="39"/>
      <c r="CY360" s="39"/>
      <c r="CZ360" s="39"/>
      <c r="DA360" s="39"/>
      <c r="DB360" s="39"/>
      <c r="DC360" s="39"/>
      <c r="DD360" s="39"/>
      <c r="DE360" s="39"/>
      <c r="DF360" s="39"/>
      <c r="DG360" s="39"/>
      <c r="DH360" s="39"/>
      <c r="DI360" s="39"/>
      <c r="DJ360" s="39"/>
      <c r="DK360" s="39"/>
      <c r="DL360" s="39"/>
      <c r="DM360" s="39"/>
      <c r="DN360" s="39"/>
      <c r="DO360" s="39"/>
      <c r="DP360" s="39"/>
      <c r="DQ360" s="39"/>
      <c r="DR360" s="39"/>
      <c r="DS360" s="39"/>
      <c r="DT360" s="39"/>
      <c r="DU360" s="39"/>
      <c r="DV360" s="39"/>
      <c r="DW360" s="39"/>
      <c r="DX360" s="39"/>
      <c r="DY360" s="39"/>
      <c r="DZ360" s="39"/>
      <c r="EA360" s="39"/>
      <c r="EB360" s="39"/>
      <c r="EC360" s="39"/>
      <c r="ED360" s="39"/>
      <c r="EE360" s="39"/>
      <c r="EF360" s="39"/>
      <c r="EG360" s="39"/>
      <c r="EH360" s="39"/>
      <c r="EI360" s="39"/>
      <c r="EJ360" s="39"/>
      <c r="EK360" s="39"/>
      <c r="EL360" s="39"/>
      <c r="EN360" s="24">
        <v>357</v>
      </c>
      <c r="EO360" s="38">
        <v>6</v>
      </c>
      <c r="EP360" s="38">
        <v>7</v>
      </c>
      <c r="EQ360" s="17">
        <v>554660</v>
      </c>
      <c r="ER360" s="17">
        <v>391380</v>
      </c>
      <c r="ES360" s="41">
        <f t="shared" si="63"/>
        <v>327.8</v>
      </c>
      <c r="ET360" s="41">
        <f t="shared" si="64"/>
        <v>198.55168824</v>
      </c>
      <c r="EU360" s="41">
        <f t="shared" si="66"/>
        <v>129.24831176000001</v>
      </c>
      <c r="EV360" s="27" t="str">
        <f t="shared" si="67"/>
        <v>6,7</v>
      </c>
      <c r="EW360" s="28">
        <v>3</v>
      </c>
      <c r="EX360" s="28">
        <v>41</v>
      </c>
      <c r="EY360" s="28">
        <v>70</v>
      </c>
      <c r="EZ360" s="28">
        <v>295.35399999999998</v>
      </c>
      <c r="FA360" s="27" t="str">
        <f t="shared" si="68"/>
        <v/>
      </c>
      <c r="FB360" s="28">
        <f t="shared" si="69"/>
        <v>0</v>
      </c>
      <c r="FC360" s="28">
        <f t="shared" si="69"/>
        <v>0</v>
      </c>
      <c r="FD360" s="28">
        <f t="shared" si="70"/>
        <v>295.35399999999998</v>
      </c>
      <c r="FE360" s="29">
        <f t="shared" si="65"/>
        <v>0</v>
      </c>
      <c r="FF360" s="3" t="str">
        <f t="shared" si="71"/>
        <v/>
      </c>
      <c r="FG360" s="42" t="str">
        <f t="shared" si="73"/>
        <v/>
      </c>
      <c r="FH360" s="42" t="str">
        <f t="shared" si="73"/>
        <v/>
      </c>
      <c r="FI360" s="42" t="str">
        <f t="shared" si="73"/>
        <v/>
      </c>
    </row>
    <row r="361" spans="1:165" ht="3" customHeight="1" x14ac:dyDescent="0.2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  <c r="BK361" s="39"/>
      <c r="BL361" s="39"/>
      <c r="BM361" s="39"/>
      <c r="BN361" s="39"/>
      <c r="BO361" s="39"/>
      <c r="BP361" s="39"/>
      <c r="BQ361" s="39"/>
      <c r="BR361" s="39"/>
      <c r="BS361" s="39"/>
      <c r="BU361" s="39"/>
      <c r="BV361" s="39"/>
      <c r="BW361" s="39"/>
      <c r="BX361" s="39"/>
      <c r="BY361" s="39"/>
      <c r="BZ361" s="39"/>
      <c r="CA361" s="39"/>
      <c r="CB361" s="39"/>
      <c r="CC361" s="39"/>
      <c r="CD361" s="39"/>
      <c r="CE361" s="39"/>
      <c r="CF361" s="39"/>
      <c r="CG361" s="39"/>
      <c r="CH361" s="39"/>
      <c r="CI361" s="39"/>
      <c r="CJ361" s="39"/>
      <c r="CK361" s="39"/>
      <c r="CL361" s="39"/>
      <c r="CM361" s="39"/>
      <c r="CN361" s="39"/>
      <c r="CO361" s="39"/>
      <c r="CP361" s="39"/>
      <c r="CQ361" s="39"/>
      <c r="CR361" s="39"/>
      <c r="CS361" s="39"/>
      <c r="CT361" s="39"/>
      <c r="CU361" s="39"/>
      <c r="CV361" s="39"/>
      <c r="CW361" s="39"/>
      <c r="CX361" s="39"/>
      <c r="CY361" s="39"/>
      <c r="CZ361" s="39"/>
      <c r="DA361" s="39"/>
      <c r="DB361" s="39"/>
      <c r="DC361" s="39"/>
      <c r="DD361" s="39"/>
      <c r="DE361" s="39"/>
      <c r="DF361" s="39"/>
      <c r="DG361" s="39"/>
      <c r="DH361" s="39"/>
      <c r="DI361" s="39"/>
      <c r="DJ361" s="39"/>
      <c r="DK361" s="39"/>
      <c r="DL361" s="39"/>
      <c r="DM361" s="39"/>
      <c r="DN361" s="39"/>
      <c r="DO361" s="39"/>
      <c r="DP361" s="39"/>
      <c r="DQ361" s="39"/>
      <c r="DR361" s="39"/>
      <c r="DS361" s="39"/>
      <c r="DT361" s="39"/>
      <c r="DU361" s="39"/>
      <c r="DV361" s="39"/>
      <c r="DW361" s="39"/>
      <c r="DX361" s="39"/>
      <c r="DY361" s="39"/>
      <c r="DZ361" s="39"/>
      <c r="EA361" s="39"/>
      <c r="EB361" s="39"/>
      <c r="EC361" s="39"/>
      <c r="ED361" s="39"/>
      <c r="EE361" s="39"/>
      <c r="EF361" s="39"/>
      <c r="EG361" s="39"/>
      <c r="EH361" s="39"/>
      <c r="EI361" s="39"/>
      <c r="EJ361" s="39"/>
      <c r="EK361" s="39"/>
      <c r="EL361" s="39"/>
      <c r="EN361" s="24">
        <v>358</v>
      </c>
      <c r="EO361" s="38">
        <v>6</v>
      </c>
      <c r="EP361" s="38">
        <v>8</v>
      </c>
      <c r="EQ361" s="17">
        <v>554700</v>
      </c>
      <c r="ER361" s="17">
        <v>391380</v>
      </c>
      <c r="ES361" s="41">
        <f t="shared" si="63"/>
        <v>326.29000000000002</v>
      </c>
      <c r="ET361" s="41">
        <f t="shared" si="64"/>
        <v>198.48924081600001</v>
      </c>
      <c r="EU361" s="41">
        <f t="shared" si="66"/>
        <v>127.80075918400001</v>
      </c>
      <c r="EV361" s="27" t="str">
        <f t="shared" si="67"/>
        <v>6,8</v>
      </c>
      <c r="EW361" s="28">
        <v>3</v>
      </c>
      <c r="EX361" s="28">
        <v>42</v>
      </c>
      <c r="EY361" s="28">
        <v>70</v>
      </c>
      <c r="EZ361" s="28">
        <v>295.28199999999998</v>
      </c>
      <c r="FA361" s="27" t="str">
        <f t="shared" si="68"/>
        <v/>
      </c>
      <c r="FB361" s="28">
        <f t="shared" si="69"/>
        <v>0</v>
      </c>
      <c r="FC361" s="28">
        <f t="shared" si="69"/>
        <v>0</v>
      </c>
      <c r="FD361" s="28">
        <f t="shared" si="70"/>
        <v>295.28199999999998</v>
      </c>
      <c r="FE361" s="29">
        <f t="shared" si="65"/>
        <v>0</v>
      </c>
      <c r="FF361" s="3" t="str">
        <f t="shared" si="71"/>
        <v/>
      </c>
      <c r="FG361" s="42" t="str">
        <f t="shared" si="73"/>
        <v/>
      </c>
      <c r="FH361" s="42" t="str">
        <f t="shared" si="73"/>
        <v/>
      </c>
      <c r="FI361" s="42" t="str">
        <f t="shared" si="73"/>
        <v/>
      </c>
    </row>
    <row r="362" spans="1:165" ht="3" customHeight="1" x14ac:dyDescent="0.2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39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  <c r="DI362" s="39"/>
      <c r="DJ362" s="39"/>
      <c r="DK362" s="39"/>
      <c r="DL362" s="39"/>
      <c r="DM362" s="39"/>
      <c r="DN362" s="39"/>
      <c r="DO362" s="39"/>
      <c r="DP362" s="39"/>
      <c r="DQ362" s="39"/>
      <c r="DR362" s="39"/>
      <c r="DS362" s="39"/>
      <c r="DT362" s="39"/>
      <c r="DU362" s="39"/>
      <c r="DV362" s="39"/>
      <c r="DW362" s="39"/>
      <c r="DX362" s="39"/>
      <c r="DY362" s="39"/>
      <c r="DZ362" s="39"/>
      <c r="EA362" s="39"/>
      <c r="EB362" s="39"/>
      <c r="EC362" s="39"/>
      <c r="ED362" s="39"/>
      <c r="EE362" s="39"/>
      <c r="EF362" s="39"/>
      <c r="EG362" s="39"/>
      <c r="EH362" s="39"/>
      <c r="EI362" s="39"/>
      <c r="EJ362" s="39"/>
      <c r="EK362" s="39"/>
      <c r="EL362" s="39"/>
      <c r="EN362" s="24">
        <v>359</v>
      </c>
      <c r="EO362" s="38">
        <v>6</v>
      </c>
      <c r="EP362" s="38">
        <v>9</v>
      </c>
      <c r="EQ362" s="17">
        <v>554740</v>
      </c>
      <c r="ER362" s="17">
        <v>391380</v>
      </c>
      <c r="ES362" s="41">
        <f t="shared" si="63"/>
        <v>326.05</v>
      </c>
      <c r="ET362" s="41">
        <f t="shared" si="64"/>
        <v>198.43152388799999</v>
      </c>
      <c r="EU362" s="41">
        <f t="shared" si="66"/>
        <v>127.61847611200002</v>
      </c>
      <c r="EV362" s="27" t="str">
        <f t="shared" si="67"/>
        <v>6,9</v>
      </c>
      <c r="EW362" s="28">
        <v>3</v>
      </c>
      <c r="EX362" s="28">
        <v>43</v>
      </c>
      <c r="EY362" s="28">
        <v>70</v>
      </c>
      <c r="EZ362" s="28">
        <v>295.209</v>
      </c>
      <c r="FA362" s="27" t="str">
        <f t="shared" si="68"/>
        <v/>
      </c>
      <c r="FB362" s="28">
        <f t="shared" si="69"/>
        <v>0</v>
      </c>
      <c r="FC362" s="28">
        <f t="shared" si="69"/>
        <v>0</v>
      </c>
      <c r="FD362" s="28">
        <f t="shared" si="70"/>
        <v>295.209</v>
      </c>
      <c r="FE362" s="29">
        <f t="shared" si="65"/>
        <v>0</v>
      </c>
      <c r="FF362" s="3" t="str">
        <f t="shared" si="71"/>
        <v/>
      </c>
      <c r="FG362" s="42" t="str">
        <f t="shared" si="73"/>
        <v/>
      </c>
      <c r="FH362" s="42" t="str">
        <f t="shared" si="73"/>
        <v/>
      </c>
      <c r="FI362" s="42" t="str">
        <f t="shared" si="73"/>
        <v/>
      </c>
    </row>
    <row r="363" spans="1:165" ht="3" customHeight="1" x14ac:dyDescent="0.2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  <c r="BK363" s="39"/>
      <c r="BL363" s="39"/>
      <c r="BM363" s="39"/>
      <c r="BN363" s="39"/>
      <c r="BO363" s="39"/>
      <c r="BP363" s="39"/>
      <c r="BQ363" s="39"/>
      <c r="BR363" s="39"/>
      <c r="BS363" s="39"/>
      <c r="BU363" s="39"/>
      <c r="BV363" s="39"/>
      <c r="BW363" s="39"/>
      <c r="BX363" s="39"/>
      <c r="BY363" s="39"/>
      <c r="BZ363" s="39"/>
      <c r="CA363" s="39"/>
      <c r="CB363" s="39"/>
      <c r="CC363" s="39"/>
      <c r="CD363" s="39"/>
      <c r="CE363" s="39"/>
      <c r="CF363" s="39"/>
      <c r="CG363" s="39"/>
      <c r="CH363" s="39"/>
      <c r="CI363" s="39"/>
      <c r="CJ363" s="39"/>
      <c r="CK363" s="39"/>
      <c r="CL363" s="39"/>
      <c r="CM363" s="39"/>
      <c r="CN363" s="39"/>
      <c r="CO363" s="39"/>
      <c r="CP363" s="39"/>
      <c r="CQ363" s="39"/>
      <c r="CR363" s="39"/>
      <c r="CS363" s="39"/>
      <c r="CT363" s="39"/>
      <c r="CU363" s="39"/>
      <c r="CV363" s="39"/>
      <c r="CW363" s="39"/>
      <c r="CX363" s="39"/>
      <c r="CY363" s="39"/>
      <c r="CZ363" s="39"/>
      <c r="DA363" s="39"/>
      <c r="DB363" s="39"/>
      <c r="DC363" s="39"/>
      <c r="DD363" s="39"/>
      <c r="DE363" s="39"/>
      <c r="DF363" s="39"/>
      <c r="DG363" s="39"/>
      <c r="DH363" s="39"/>
      <c r="DI363" s="39"/>
      <c r="DJ363" s="39"/>
      <c r="DK363" s="39"/>
      <c r="DL363" s="39"/>
      <c r="DM363" s="39"/>
      <c r="DN363" s="39"/>
      <c r="DO363" s="39"/>
      <c r="DP363" s="39"/>
      <c r="DQ363" s="39"/>
      <c r="DR363" s="39"/>
      <c r="DS363" s="39"/>
      <c r="DT363" s="39"/>
      <c r="DU363" s="39"/>
      <c r="DV363" s="39"/>
      <c r="DW363" s="39"/>
      <c r="DX363" s="39"/>
      <c r="DY363" s="39"/>
      <c r="DZ363" s="39"/>
      <c r="EA363" s="39"/>
      <c r="EB363" s="39"/>
      <c r="EC363" s="39"/>
      <c r="ED363" s="39"/>
      <c r="EE363" s="39"/>
      <c r="EF363" s="39"/>
      <c r="EG363" s="39"/>
      <c r="EH363" s="39"/>
      <c r="EI363" s="39"/>
      <c r="EJ363" s="39"/>
      <c r="EK363" s="39"/>
      <c r="EL363" s="39"/>
      <c r="EN363" s="24">
        <v>360</v>
      </c>
      <c r="EO363" s="38">
        <v>6</v>
      </c>
      <c r="EP363" s="38">
        <v>10</v>
      </c>
      <c r="EQ363" s="17">
        <v>554780</v>
      </c>
      <c r="ER363" s="17">
        <v>391380</v>
      </c>
      <c r="ES363" s="41">
        <f t="shared" si="63"/>
        <v>325.82</v>
      </c>
      <c r="ET363" s="41">
        <f t="shared" si="64"/>
        <v>198.373806959999</v>
      </c>
      <c r="EU363" s="41">
        <f t="shared" si="66"/>
        <v>127.44619304000099</v>
      </c>
      <c r="EV363" s="27" t="str">
        <f t="shared" si="67"/>
        <v>6,10</v>
      </c>
      <c r="EW363" s="28">
        <v>3</v>
      </c>
      <c r="EX363" s="28">
        <v>44</v>
      </c>
      <c r="EY363" s="28">
        <v>70</v>
      </c>
      <c r="EZ363" s="28">
        <v>295.12400000000002</v>
      </c>
      <c r="FA363" s="27" t="str">
        <f t="shared" si="68"/>
        <v/>
      </c>
      <c r="FB363" s="28">
        <f t="shared" si="69"/>
        <v>0</v>
      </c>
      <c r="FC363" s="28">
        <f t="shared" si="69"/>
        <v>0</v>
      </c>
      <c r="FD363" s="28">
        <f t="shared" si="70"/>
        <v>295.12400000000002</v>
      </c>
      <c r="FE363" s="29">
        <f t="shared" si="65"/>
        <v>0</v>
      </c>
      <c r="FF363" s="3" t="str">
        <f t="shared" si="71"/>
        <v/>
      </c>
      <c r="FG363" s="42" t="str">
        <f t="shared" si="73"/>
        <v/>
      </c>
      <c r="FH363" s="42" t="str">
        <f t="shared" si="73"/>
        <v/>
      </c>
      <c r="FI363" s="42" t="str">
        <f t="shared" si="73"/>
        <v/>
      </c>
    </row>
    <row r="364" spans="1:165" ht="3" customHeight="1" x14ac:dyDescent="0.2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  <c r="CJ364" s="39"/>
      <c r="CK364" s="39"/>
      <c r="CL364" s="39"/>
      <c r="CM364" s="39"/>
      <c r="CN364" s="39"/>
      <c r="CO364" s="39"/>
      <c r="CP364" s="39"/>
      <c r="CQ364" s="39"/>
      <c r="CR364" s="39"/>
      <c r="CS364" s="39"/>
      <c r="CT364" s="39"/>
      <c r="CU364" s="39"/>
      <c r="CV364" s="39"/>
      <c r="CW364" s="39"/>
      <c r="CX364" s="39"/>
      <c r="CY364" s="39"/>
      <c r="CZ364" s="39"/>
      <c r="DA364" s="39"/>
      <c r="DB364" s="39"/>
      <c r="DC364" s="39"/>
      <c r="DD364" s="39"/>
      <c r="DE364" s="39"/>
      <c r="DF364" s="39"/>
      <c r="DG364" s="39"/>
      <c r="DH364" s="39"/>
      <c r="DI364" s="39"/>
      <c r="DJ364" s="39"/>
      <c r="DK364" s="39"/>
      <c r="DL364" s="39"/>
      <c r="DM364" s="39"/>
      <c r="DN364" s="39"/>
      <c r="DO364" s="39"/>
      <c r="DP364" s="39"/>
      <c r="DQ364" s="39"/>
      <c r="DR364" s="39"/>
      <c r="DS364" s="39"/>
      <c r="DT364" s="39"/>
      <c r="DU364" s="39"/>
      <c r="DV364" s="39"/>
      <c r="DW364" s="39"/>
      <c r="DX364" s="39"/>
      <c r="DY364" s="39"/>
      <c r="DZ364" s="39"/>
      <c r="EA364" s="39"/>
      <c r="EB364" s="39"/>
      <c r="EC364" s="39"/>
      <c r="ED364" s="39"/>
      <c r="EE364" s="39"/>
      <c r="EF364" s="39"/>
      <c r="EG364" s="39"/>
      <c r="EH364" s="39"/>
      <c r="EI364" s="39"/>
      <c r="EJ364" s="39"/>
      <c r="EK364" s="39"/>
      <c r="EL364" s="39"/>
      <c r="EN364" s="24">
        <v>361</v>
      </c>
      <c r="EO364" s="38">
        <v>6</v>
      </c>
      <c r="EP364" s="38">
        <v>11</v>
      </c>
      <c r="EQ364" s="17">
        <v>554820</v>
      </c>
      <c r="ER364" s="17">
        <v>391380</v>
      </c>
      <c r="ES364" s="41">
        <f t="shared" si="63"/>
        <v>325.5</v>
      </c>
      <c r="ET364" s="41">
        <f t="shared" si="64"/>
        <v>198.31609003200001</v>
      </c>
      <c r="EU364" s="41">
        <f t="shared" si="66"/>
        <v>127.18390996799999</v>
      </c>
      <c r="EV364" s="27" t="str">
        <f t="shared" si="67"/>
        <v>6,11</v>
      </c>
      <c r="EW364" s="28">
        <v>3</v>
      </c>
      <c r="EX364" s="28">
        <v>45</v>
      </c>
      <c r="EY364" s="28">
        <v>70</v>
      </c>
      <c r="EZ364" s="28">
        <v>295.03899999999999</v>
      </c>
      <c r="FA364" s="27" t="str">
        <f t="shared" si="68"/>
        <v/>
      </c>
      <c r="FB364" s="28">
        <f t="shared" si="69"/>
        <v>0</v>
      </c>
      <c r="FC364" s="28">
        <f t="shared" si="69"/>
        <v>0</v>
      </c>
      <c r="FD364" s="28">
        <f t="shared" si="70"/>
        <v>295.03899999999999</v>
      </c>
      <c r="FE364" s="29">
        <f t="shared" si="65"/>
        <v>0</v>
      </c>
      <c r="FF364" s="3" t="str">
        <f t="shared" si="71"/>
        <v/>
      </c>
      <c r="FG364" s="42" t="str">
        <f t="shared" si="73"/>
        <v/>
      </c>
      <c r="FH364" s="42" t="str">
        <f t="shared" si="73"/>
        <v/>
      </c>
      <c r="FI364" s="42" t="str">
        <f t="shared" si="73"/>
        <v/>
      </c>
    </row>
    <row r="365" spans="1:165" ht="3" customHeight="1" x14ac:dyDescent="0.2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39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  <c r="DI365" s="39"/>
      <c r="DJ365" s="39"/>
      <c r="DK365" s="39"/>
      <c r="DL365" s="39"/>
      <c r="DM365" s="39"/>
      <c r="DN365" s="39"/>
      <c r="DO365" s="39"/>
      <c r="DP365" s="39"/>
      <c r="DQ365" s="39"/>
      <c r="DR365" s="39"/>
      <c r="DS365" s="39"/>
      <c r="DT365" s="39"/>
      <c r="DU365" s="39"/>
      <c r="DV365" s="39"/>
      <c r="DW365" s="39"/>
      <c r="DX365" s="39"/>
      <c r="DY365" s="39"/>
      <c r="DZ365" s="39"/>
      <c r="EA365" s="39"/>
      <c r="EB365" s="39"/>
      <c r="EC365" s="39"/>
      <c r="ED365" s="39"/>
      <c r="EE365" s="39"/>
      <c r="EF365" s="39"/>
      <c r="EG365" s="39"/>
      <c r="EH365" s="39"/>
      <c r="EI365" s="39"/>
      <c r="EJ365" s="39"/>
      <c r="EK365" s="39"/>
      <c r="EL365" s="39"/>
      <c r="EN365" s="24">
        <v>362</v>
      </c>
      <c r="EO365" s="38">
        <v>6</v>
      </c>
      <c r="EP365" s="38">
        <v>12</v>
      </c>
      <c r="EQ365" s="17">
        <v>554860</v>
      </c>
      <c r="ER365" s="17">
        <v>391380</v>
      </c>
      <c r="ES365" s="41">
        <f t="shared" si="63"/>
        <v>325.18</v>
      </c>
      <c r="ET365" s="41">
        <f t="shared" si="64"/>
        <v>198.25477036800001</v>
      </c>
      <c r="EU365" s="41">
        <f t="shared" si="66"/>
        <v>126.925229632</v>
      </c>
      <c r="EV365" s="27" t="str">
        <f t="shared" si="67"/>
        <v>6,12</v>
      </c>
      <c r="EW365" s="28">
        <v>3</v>
      </c>
      <c r="EX365" s="28">
        <v>46</v>
      </c>
      <c r="EY365" s="28">
        <v>70</v>
      </c>
      <c r="EZ365" s="28">
        <v>294.95400000000001</v>
      </c>
      <c r="FA365" s="27" t="str">
        <f t="shared" si="68"/>
        <v/>
      </c>
      <c r="FB365" s="28">
        <f t="shared" si="69"/>
        <v>0</v>
      </c>
      <c r="FC365" s="28">
        <f t="shared" si="69"/>
        <v>0</v>
      </c>
      <c r="FD365" s="28">
        <f t="shared" si="70"/>
        <v>294.95400000000001</v>
      </c>
      <c r="FE365" s="29">
        <f t="shared" si="65"/>
        <v>0</v>
      </c>
      <c r="FF365" s="3" t="str">
        <f t="shared" si="71"/>
        <v/>
      </c>
      <c r="FG365" s="42" t="str">
        <f t="shared" ref="FG365:FI384" si="74">IF(ISNUMBER($FF365),INDEX($FB$4:$FD$575,MATCH($FF365,$FE$4:$FE$575,0),FG$3),"")</f>
        <v/>
      </c>
      <c r="FH365" s="42" t="str">
        <f t="shared" si="74"/>
        <v/>
      </c>
      <c r="FI365" s="42" t="str">
        <f t="shared" si="74"/>
        <v/>
      </c>
    </row>
    <row r="366" spans="1:165" ht="3" customHeight="1" x14ac:dyDescent="0.2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N366" s="24">
        <v>363</v>
      </c>
      <c r="EO366" s="38">
        <v>6</v>
      </c>
      <c r="EP366" s="38">
        <v>13</v>
      </c>
      <c r="EQ366" s="17">
        <v>554900</v>
      </c>
      <c r="ER366" s="17">
        <v>391380</v>
      </c>
      <c r="ES366" s="41">
        <f t="shared" si="63"/>
        <v>324.86</v>
      </c>
      <c r="ET366" s="41">
        <f t="shared" si="64"/>
        <v>198.19345070400001</v>
      </c>
      <c r="EU366" s="41">
        <f t="shared" si="66"/>
        <v>126.666549296</v>
      </c>
      <c r="EV366" s="27" t="str">
        <f t="shared" si="67"/>
        <v>6,13</v>
      </c>
      <c r="EW366" s="28">
        <v>3</v>
      </c>
      <c r="EX366" s="28">
        <v>47</v>
      </c>
      <c r="EY366" s="28">
        <v>70</v>
      </c>
      <c r="EZ366" s="28">
        <v>294.87</v>
      </c>
      <c r="FA366" s="27" t="str">
        <f t="shared" si="68"/>
        <v/>
      </c>
      <c r="FB366" s="28">
        <f t="shared" si="69"/>
        <v>0</v>
      </c>
      <c r="FC366" s="28">
        <f t="shared" si="69"/>
        <v>0</v>
      </c>
      <c r="FD366" s="28">
        <f t="shared" si="70"/>
        <v>294.87</v>
      </c>
      <c r="FE366" s="29">
        <f t="shared" si="65"/>
        <v>0</v>
      </c>
      <c r="FF366" s="3" t="str">
        <f t="shared" si="71"/>
        <v/>
      </c>
      <c r="FG366" s="42" t="str">
        <f t="shared" si="74"/>
        <v/>
      </c>
      <c r="FH366" s="42" t="str">
        <f t="shared" si="74"/>
        <v/>
      </c>
      <c r="FI366" s="42" t="str">
        <f t="shared" si="74"/>
        <v/>
      </c>
    </row>
    <row r="367" spans="1:165" ht="3" customHeight="1" x14ac:dyDescent="0.2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  <c r="CJ367" s="39"/>
      <c r="CK367" s="39"/>
      <c r="CL367" s="39"/>
      <c r="CM367" s="39"/>
      <c r="CN367" s="39"/>
      <c r="CO367" s="39"/>
      <c r="CP367" s="39"/>
      <c r="CQ367" s="39"/>
      <c r="CR367" s="39"/>
      <c r="CS367" s="39"/>
      <c r="CT367" s="39"/>
      <c r="CU367" s="39"/>
      <c r="CV367" s="39"/>
      <c r="CW367" s="39"/>
      <c r="CX367" s="39"/>
      <c r="CY367" s="39"/>
      <c r="CZ367" s="39"/>
      <c r="DA367" s="39"/>
      <c r="DB367" s="39"/>
      <c r="DC367" s="39"/>
      <c r="DD367" s="39"/>
      <c r="DE367" s="39"/>
      <c r="DF367" s="39"/>
      <c r="DG367" s="39"/>
      <c r="DH367" s="39"/>
      <c r="DI367" s="39"/>
      <c r="DJ367" s="39"/>
      <c r="DK367" s="39"/>
      <c r="DL367" s="39"/>
      <c r="DM367" s="39"/>
      <c r="DN367" s="39"/>
      <c r="DO367" s="39"/>
      <c r="DP367" s="39"/>
      <c r="DQ367" s="39"/>
      <c r="DR367" s="39"/>
      <c r="DS367" s="39"/>
      <c r="DT367" s="39"/>
      <c r="DU367" s="39"/>
      <c r="DV367" s="39"/>
      <c r="DW367" s="39"/>
      <c r="DX367" s="39"/>
      <c r="DY367" s="39"/>
      <c r="DZ367" s="39"/>
      <c r="EA367" s="39"/>
      <c r="EB367" s="39"/>
      <c r="EC367" s="39"/>
      <c r="ED367" s="39"/>
      <c r="EE367" s="39"/>
      <c r="EF367" s="39"/>
      <c r="EG367" s="39"/>
      <c r="EH367" s="39"/>
      <c r="EI367" s="39"/>
      <c r="EJ367" s="39"/>
      <c r="EK367" s="39"/>
      <c r="EL367" s="39"/>
      <c r="EN367" s="24">
        <v>364</v>
      </c>
      <c r="EO367" s="38">
        <v>6</v>
      </c>
      <c r="EP367" s="38">
        <v>14</v>
      </c>
      <c r="EQ367" s="17">
        <v>554940</v>
      </c>
      <c r="ER367" s="17">
        <v>391380</v>
      </c>
      <c r="ES367" s="41">
        <f t="shared" si="63"/>
        <v>324.10000000000002</v>
      </c>
      <c r="ET367" s="41">
        <f t="shared" si="64"/>
        <v>198.137172432</v>
      </c>
      <c r="EU367" s="41">
        <f t="shared" si="66"/>
        <v>125.96282756800002</v>
      </c>
      <c r="EV367" s="27" t="str">
        <f t="shared" si="67"/>
        <v>6,14</v>
      </c>
      <c r="EW367" s="28">
        <v>3</v>
      </c>
      <c r="EX367" s="28">
        <v>48</v>
      </c>
      <c r="EY367" s="28">
        <v>70</v>
      </c>
      <c r="EZ367" s="28">
        <v>294.786</v>
      </c>
      <c r="FA367" s="27" t="str">
        <f t="shared" si="68"/>
        <v/>
      </c>
      <c r="FB367" s="28">
        <f t="shared" si="69"/>
        <v>0</v>
      </c>
      <c r="FC367" s="28">
        <f t="shared" si="69"/>
        <v>0</v>
      </c>
      <c r="FD367" s="28">
        <f t="shared" si="70"/>
        <v>294.786</v>
      </c>
      <c r="FE367" s="29">
        <f t="shared" si="65"/>
        <v>0</v>
      </c>
      <c r="FF367" s="3" t="str">
        <f t="shared" si="71"/>
        <v/>
      </c>
      <c r="FG367" s="42" t="str">
        <f t="shared" si="74"/>
        <v/>
      </c>
      <c r="FH367" s="42" t="str">
        <f t="shared" si="74"/>
        <v/>
      </c>
      <c r="FI367" s="42" t="str">
        <f t="shared" si="74"/>
        <v/>
      </c>
    </row>
    <row r="368" spans="1:165" ht="3" customHeight="1" x14ac:dyDescent="0.2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39"/>
      <c r="CR368" s="39"/>
      <c r="CS368" s="39"/>
      <c r="CT368" s="39"/>
      <c r="CU368" s="39"/>
      <c r="CV368" s="39"/>
      <c r="CW368" s="39"/>
      <c r="CX368" s="39"/>
      <c r="CY368" s="39"/>
      <c r="CZ368" s="39"/>
      <c r="DA368" s="39"/>
      <c r="DB368" s="39"/>
      <c r="DC368" s="39"/>
      <c r="DD368" s="39"/>
      <c r="DE368" s="39"/>
      <c r="DF368" s="39"/>
      <c r="DG368" s="39"/>
      <c r="DH368" s="39"/>
      <c r="DI368" s="39"/>
      <c r="DJ368" s="39"/>
      <c r="DK368" s="39"/>
      <c r="DL368" s="39"/>
      <c r="DM368" s="39"/>
      <c r="DN368" s="39"/>
      <c r="DO368" s="39"/>
      <c r="DP368" s="39"/>
      <c r="DQ368" s="39"/>
      <c r="DR368" s="39"/>
      <c r="DS368" s="39"/>
      <c r="DT368" s="39"/>
      <c r="DU368" s="39"/>
      <c r="DV368" s="39"/>
      <c r="DW368" s="39"/>
      <c r="DX368" s="39"/>
      <c r="DY368" s="39"/>
      <c r="DZ368" s="39"/>
      <c r="EA368" s="39"/>
      <c r="EB368" s="39"/>
      <c r="EC368" s="39"/>
      <c r="ED368" s="39"/>
      <c r="EE368" s="39"/>
      <c r="EF368" s="39"/>
      <c r="EG368" s="39"/>
      <c r="EH368" s="39"/>
      <c r="EI368" s="39"/>
      <c r="EJ368" s="39"/>
      <c r="EK368" s="39"/>
      <c r="EL368" s="39"/>
      <c r="EN368" s="24">
        <v>365</v>
      </c>
      <c r="EO368" s="38">
        <v>6</v>
      </c>
      <c r="EP368" s="38">
        <v>15</v>
      </c>
      <c r="EQ368" s="17">
        <v>554980</v>
      </c>
      <c r="ER368" s="17">
        <v>391380</v>
      </c>
      <c r="ES368" s="41">
        <f t="shared" si="63"/>
        <v>323.35000000000002</v>
      </c>
      <c r="ET368" s="41">
        <f t="shared" si="64"/>
        <v>198.08089416000001</v>
      </c>
      <c r="EU368" s="41">
        <f t="shared" si="66"/>
        <v>125.26910584000001</v>
      </c>
      <c r="EV368" s="27" t="str">
        <f t="shared" si="67"/>
        <v>6,15</v>
      </c>
      <c r="EW368" s="28">
        <v>3</v>
      </c>
      <c r="EX368" s="28">
        <v>49</v>
      </c>
      <c r="EY368" s="28">
        <v>70</v>
      </c>
      <c r="EZ368" s="28">
        <v>294.69200000000001</v>
      </c>
      <c r="FA368" s="27" t="str">
        <f t="shared" si="68"/>
        <v/>
      </c>
      <c r="FB368" s="28">
        <f t="shared" si="69"/>
        <v>0</v>
      </c>
      <c r="FC368" s="28">
        <f t="shared" si="69"/>
        <v>0</v>
      </c>
      <c r="FD368" s="28">
        <f t="shared" si="70"/>
        <v>294.69200000000001</v>
      </c>
      <c r="FE368" s="29">
        <f t="shared" si="65"/>
        <v>0</v>
      </c>
      <c r="FF368" s="3" t="str">
        <f t="shared" si="71"/>
        <v/>
      </c>
      <c r="FG368" s="42" t="str">
        <f t="shared" si="74"/>
        <v/>
      </c>
      <c r="FH368" s="42" t="str">
        <f t="shared" si="74"/>
        <v/>
      </c>
      <c r="FI368" s="42" t="str">
        <f t="shared" si="74"/>
        <v/>
      </c>
    </row>
    <row r="369" spans="1:165" ht="3" customHeight="1" x14ac:dyDescent="0.2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39"/>
      <c r="CR369" s="39"/>
      <c r="CS369" s="39"/>
      <c r="CT369" s="39"/>
      <c r="CU369" s="39"/>
      <c r="CV369" s="39"/>
      <c r="CW369" s="39"/>
      <c r="CX369" s="39"/>
      <c r="CY369" s="39"/>
      <c r="CZ369" s="39"/>
      <c r="DA369" s="39"/>
      <c r="DB369" s="39"/>
      <c r="DC369" s="39"/>
      <c r="DD369" s="39"/>
      <c r="DE369" s="39"/>
      <c r="DF369" s="39"/>
      <c r="DG369" s="39"/>
      <c r="DH369" s="39"/>
      <c r="DI369" s="39"/>
      <c r="DJ369" s="39"/>
      <c r="DK369" s="39"/>
      <c r="DL369" s="39"/>
      <c r="DM369" s="39"/>
      <c r="DN369" s="39"/>
      <c r="DO369" s="39"/>
      <c r="DP369" s="39"/>
      <c r="DQ369" s="39"/>
      <c r="DR369" s="39"/>
      <c r="DS369" s="39"/>
      <c r="DT369" s="39"/>
      <c r="DU369" s="39"/>
      <c r="DV369" s="39"/>
      <c r="DW369" s="39"/>
      <c r="DX369" s="39"/>
      <c r="DY369" s="39"/>
      <c r="DZ369" s="39"/>
      <c r="EA369" s="39"/>
      <c r="EB369" s="39"/>
      <c r="EC369" s="39"/>
      <c r="ED369" s="39"/>
      <c r="EE369" s="39"/>
      <c r="EF369" s="39"/>
      <c r="EG369" s="39"/>
      <c r="EH369" s="39"/>
      <c r="EI369" s="39"/>
      <c r="EJ369" s="39"/>
      <c r="EK369" s="39"/>
      <c r="EL369" s="39"/>
      <c r="EN369" s="24">
        <v>366</v>
      </c>
      <c r="EO369" s="38">
        <v>6</v>
      </c>
      <c r="EP369" s="38">
        <v>16</v>
      </c>
      <c r="EQ369" s="17">
        <v>555020</v>
      </c>
      <c r="ER369" s="17">
        <v>391380</v>
      </c>
      <c r="ES369" s="41">
        <f t="shared" si="63"/>
        <v>322.58999999999997</v>
      </c>
      <c r="ET369" s="41">
        <f t="shared" si="64"/>
        <v>198.024615888</v>
      </c>
      <c r="EU369" s="41">
        <f t="shared" si="66"/>
        <v>124.56538411199998</v>
      </c>
      <c r="EV369" s="27" t="str">
        <f t="shared" si="67"/>
        <v>6,16</v>
      </c>
      <c r="EW369" s="28">
        <v>3</v>
      </c>
      <c r="EX369" s="28">
        <v>50</v>
      </c>
      <c r="EY369" s="28">
        <v>70</v>
      </c>
      <c r="EZ369" s="28">
        <v>294.59800000000001</v>
      </c>
      <c r="FA369" s="27" t="str">
        <f t="shared" si="68"/>
        <v/>
      </c>
      <c r="FB369" s="28">
        <f t="shared" si="69"/>
        <v>0</v>
      </c>
      <c r="FC369" s="28">
        <f t="shared" si="69"/>
        <v>0</v>
      </c>
      <c r="FD369" s="28">
        <f t="shared" si="70"/>
        <v>294.59800000000001</v>
      </c>
      <c r="FE369" s="29">
        <f t="shared" si="65"/>
        <v>0</v>
      </c>
      <c r="FF369" s="3" t="str">
        <f t="shared" si="71"/>
        <v/>
      </c>
      <c r="FG369" s="42" t="str">
        <f t="shared" si="74"/>
        <v/>
      </c>
      <c r="FH369" s="42" t="str">
        <f t="shared" si="74"/>
        <v/>
      </c>
      <c r="FI369" s="42" t="str">
        <f t="shared" si="74"/>
        <v/>
      </c>
    </row>
    <row r="370" spans="1:165" ht="3" customHeight="1" x14ac:dyDescent="0.2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39"/>
      <c r="CR370" s="39"/>
      <c r="CS370" s="39"/>
      <c r="CT370" s="39"/>
      <c r="CU370" s="39"/>
      <c r="CV370" s="39"/>
      <c r="CW370" s="39"/>
      <c r="CX370" s="39"/>
      <c r="CY370" s="39"/>
      <c r="CZ370" s="39"/>
      <c r="DA370" s="39"/>
      <c r="DB370" s="39"/>
      <c r="DC370" s="39"/>
      <c r="DD370" s="39"/>
      <c r="DE370" s="39"/>
      <c r="DF370" s="39"/>
      <c r="DG370" s="39"/>
      <c r="DH370" s="39"/>
      <c r="DI370" s="39"/>
      <c r="DJ370" s="39"/>
      <c r="DK370" s="39"/>
      <c r="DL370" s="39"/>
      <c r="DM370" s="39"/>
      <c r="DN370" s="39"/>
      <c r="DO370" s="39"/>
      <c r="DP370" s="39"/>
      <c r="DQ370" s="39"/>
      <c r="DR370" s="39"/>
      <c r="DS370" s="39"/>
      <c r="DT370" s="39"/>
      <c r="DU370" s="39"/>
      <c r="DV370" s="39"/>
      <c r="DW370" s="39"/>
      <c r="DX370" s="39"/>
      <c r="DY370" s="39"/>
      <c r="DZ370" s="39"/>
      <c r="EA370" s="39"/>
      <c r="EB370" s="39"/>
      <c r="EC370" s="39"/>
      <c r="ED370" s="39"/>
      <c r="EE370" s="39"/>
      <c r="EF370" s="39"/>
      <c r="EG370" s="39"/>
      <c r="EH370" s="39"/>
      <c r="EI370" s="39"/>
      <c r="EJ370" s="39"/>
      <c r="EK370" s="39"/>
      <c r="EL370" s="39"/>
      <c r="EN370" s="24">
        <v>367</v>
      </c>
      <c r="EO370" s="38">
        <v>6</v>
      </c>
      <c r="EP370" s="38">
        <v>17</v>
      </c>
      <c r="EQ370" s="17">
        <v>555060</v>
      </c>
      <c r="ER370" s="17">
        <v>391380</v>
      </c>
      <c r="ES370" s="41">
        <f t="shared" si="63"/>
        <v>323.33999999999997</v>
      </c>
      <c r="ET370" s="41">
        <f t="shared" si="64"/>
        <v>197.96468611200001</v>
      </c>
      <c r="EU370" s="41">
        <f t="shared" si="66"/>
        <v>125.37531388799997</v>
      </c>
      <c r="EV370" s="27" t="str">
        <f t="shared" si="67"/>
        <v>6,17</v>
      </c>
      <c r="EW370" s="28">
        <v>3</v>
      </c>
      <c r="EX370" s="28">
        <v>51</v>
      </c>
      <c r="EY370" s="28">
        <v>70</v>
      </c>
      <c r="EZ370" s="28">
        <v>294.50200000000001</v>
      </c>
      <c r="FA370" s="27" t="str">
        <f t="shared" si="68"/>
        <v/>
      </c>
      <c r="FB370" s="28">
        <f t="shared" si="69"/>
        <v>0</v>
      </c>
      <c r="FC370" s="28">
        <f t="shared" si="69"/>
        <v>0</v>
      </c>
      <c r="FD370" s="28">
        <f t="shared" si="70"/>
        <v>294.50200000000001</v>
      </c>
      <c r="FE370" s="29">
        <f t="shared" si="65"/>
        <v>0</v>
      </c>
      <c r="FF370" s="3" t="str">
        <f t="shared" si="71"/>
        <v/>
      </c>
      <c r="FG370" s="42" t="str">
        <f t="shared" si="74"/>
        <v/>
      </c>
      <c r="FH370" s="42" t="str">
        <f t="shared" si="74"/>
        <v/>
      </c>
      <c r="FI370" s="42" t="str">
        <f t="shared" si="74"/>
        <v/>
      </c>
    </row>
    <row r="371" spans="1:165" ht="3" customHeight="1" x14ac:dyDescent="0.2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  <c r="CJ371" s="39"/>
      <c r="CK371" s="39"/>
      <c r="CL371" s="39"/>
      <c r="CM371" s="39"/>
      <c r="CN371" s="39"/>
      <c r="CO371" s="39"/>
      <c r="CP371" s="39"/>
      <c r="CQ371" s="39"/>
      <c r="CR371" s="39"/>
      <c r="CS371" s="39"/>
      <c r="CT371" s="39"/>
      <c r="CU371" s="39"/>
      <c r="CV371" s="39"/>
      <c r="CW371" s="39"/>
      <c r="CX371" s="39"/>
      <c r="CY371" s="39"/>
      <c r="CZ371" s="39"/>
      <c r="DA371" s="39"/>
      <c r="DB371" s="39"/>
      <c r="DC371" s="39"/>
      <c r="DD371" s="39"/>
      <c r="DE371" s="39"/>
      <c r="DF371" s="39"/>
      <c r="DG371" s="39"/>
      <c r="DH371" s="39"/>
      <c r="DI371" s="39"/>
      <c r="DJ371" s="39"/>
      <c r="DK371" s="39"/>
      <c r="DL371" s="39"/>
      <c r="DM371" s="39"/>
      <c r="DN371" s="39"/>
      <c r="DO371" s="39"/>
      <c r="DP371" s="39"/>
      <c r="DQ371" s="39"/>
      <c r="DR371" s="39"/>
      <c r="DS371" s="39"/>
      <c r="DT371" s="39"/>
      <c r="DU371" s="39"/>
      <c r="DV371" s="39"/>
      <c r="DW371" s="39"/>
      <c r="DX371" s="39"/>
      <c r="DY371" s="39"/>
      <c r="DZ371" s="39"/>
      <c r="EA371" s="39"/>
      <c r="EB371" s="39"/>
      <c r="EC371" s="39"/>
      <c r="ED371" s="39"/>
      <c r="EE371" s="39"/>
      <c r="EF371" s="39"/>
      <c r="EG371" s="39"/>
      <c r="EH371" s="39"/>
      <c r="EI371" s="39"/>
      <c r="EJ371" s="39"/>
      <c r="EK371" s="39"/>
      <c r="EL371" s="39"/>
      <c r="EN371" s="24">
        <v>368</v>
      </c>
      <c r="EO371" s="38">
        <v>6</v>
      </c>
      <c r="EP371" s="38">
        <v>18</v>
      </c>
      <c r="EQ371" s="17">
        <v>555100</v>
      </c>
      <c r="ER371" s="17">
        <v>391380</v>
      </c>
      <c r="ES371" s="41">
        <f t="shared" si="63"/>
        <v>324.10000000000002</v>
      </c>
      <c r="ET371" s="41">
        <f t="shared" si="64"/>
        <v>197.90475633599999</v>
      </c>
      <c r="EU371" s="41">
        <f t="shared" si="66"/>
        <v>126.19524366400003</v>
      </c>
      <c r="EV371" s="27" t="str">
        <f t="shared" si="67"/>
        <v>6,18</v>
      </c>
      <c r="EW371" s="28">
        <v>3</v>
      </c>
      <c r="EX371" s="28">
        <v>52</v>
      </c>
      <c r="EY371" s="28">
        <v>70</v>
      </c>
      <c r="EZ371" s="28">
        <v>294.40499999999997</v>
      </c>
      <c r="FA371" s="27" t="str">
        <f t="shared" si="68"/>
        <v/>
      </c>
      <c r="FB371" s="28">
        <f t="shared" si="69"/>
        <v>0</v>
      </c>
      <c r="FC371" s="28">
        <f t="shared" si="69"/>
        <v>0</v>
      </c>
      <c r="FD371" s="28">
        <f t="shared" si="70"/>
        <v>294.40499999999997</v>
      </c>
      <c r="FE371" s="29">
        <f t="shared" si="65"/>
        <v>0</v>
      </c>
      <c r="FF371" s="3" t="str">
        <f t="shared" si="71"/>
        <v/>
      </c>
      <c r="FG371" s="42" t="str">
        <f t="shared" si="74"/>
        <v/>
      </c>
      <c r="FH371" s="42" t="str">
        <f t="shared" si="74"/>
        <v/>
      </c>
      <c r="FI371" s="42" t="str">
        <f t="shared" si="74"/>
        <v/>
      </c>
    </row>
    <row r="372" spans="1:165" ht="3" customHeight="1" x14ac:dyDescent="0.2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  <c r="CJ372" s="39"/>
      <c r="CK372" s="39"/>
      <c r="CL372" s="39"/>
      <c r="CM372" s="39"/>
      <c r="CN372" s="39"/>
      <c r="CO372" s="39"/>
      <c r="CP372" s="39"/>
      <c r="CQ372" s="39"/>
      <c r="CR372" s="39"/>
      <c r="CS372" s="39"/>
      <c r="CT372" s="39"/>
      <c r="CU372" s="39"/>
      <c r="CV372" s="39"/>
      <c r="CW372" s="39"/>
      <c r="CX372" s="39"/>
      <c r="CY372" s="39"/>
      <c r="CZ372" s="39"/>
      <c r="DA372" s="39"/>
      <c r="DB372" s="39"/>
      <c r="DC372" s="39"/>
      <c r="DD372" s="39"/>
      <c r="DE372" s="39"/>
      <c r="DF372" s="39"/>
      <c r="DG372" s="39"/>
      <c r="DH372" s="39"/>
      <c r="DI372" s="39"/>
      <c r="DJ372" s="39"/>
      <c r="DK372" s="39"/>
      <c r="DL372" s="39"/>
      <c r="DM372" s="39"/>
      <c r="DN372" s="39"/>
      <c r="DO372" s="39"/>
      <c r="DP372" s="39"/>
      <c r="DQ372" s="39"/>
      <c r="DR372" s="39"/>
      <c r="DS372" s="39"/>
      <c r="DT372" s="39"/>
      <c r="DU372" s="39"/>
      <c r="DV372" s="39"/>
      <c r="DW372" s="39"/>
      <c r="DX372" s="39"/>
      <c r="DY372" s="39"/>
      <c r="DZ372" s="39"/>
      <c r="EA372" s="39"/>
      <c r="EB372" s="39"/>
      <c r="EC372" s="39"/>
      <c r="ED372" s="39"/>
      <c r="EE372" s="39"/>
      <c r="EF372" s="39"/>
      <c r="EG372" s="39"/>
      <c r="EH372" s="39"/>
      <c r="EI372" s="39"/>
      <c r="EJ372" s="39"/>
      <c r="EK372" s="39"/>
      <c r="EL372" s="39"/>
      <c r="EN372" s="24">
        <v>369</v>
      </c>
      <c r="EO372" s="38">
        <v>6</v>
      </c>
      <c r="EP372" s="38">
        <v>19</v>
      </c>
      <c r="EQ372" s="17">
        <v>555140</v>
      </c>
      <c r="ER372" s="17">
        <v>391380</v>
      </c>
      <c r="ES372" s="41">
        <f t="shared" si="63"/>
        <v>322.94</v>
      </c>
      <c r="ET372" s="41">
        <f t="shared" si="64"/>
        <v>197.85231244799999</v>
      </c>
      <c r="EU372" s="41">
        <f t="shared" si="66"/>
        <v>125.08768755200001</v>
      </c>
      <c r="EV372" s="27" t="str">
        <f t="shared" si="67"/>
        <v>6,19</v>
      </c>
      <c r="EW372" s="28">
        <v>3</v>
      </c>
      <c r="EX372" s="28">
        <v>53</v>
      </c>
      <c r="EY372" s="28">
        <v>70</v>
      </c>
      <c r="EZ372" s="28">
        <v>294.30900000000003</v>
      </c>
      <c r="FA372" s="27" t="str">
        <f t="shared" si="68"/>
        <v/>
      </c>
      <c r="FB372" s="28">
        <f t="shared" si="69"/>
        <v>0</v>
      </c>
      <c r="FC372" s="28">
        <f t="shared" si="69"/>
        <v>0</v>
      </c>
      <c r="FD372" s="28">
        <f t="shared" si="70"/>
        <v>294.30900000000003</v>
      </c>
      <c r="FE372" s="29">
        <f t="shared" si="65"/>
        <v>0</v>
      </c>
      <c r="FF372" s="3" t="str">
        <f t="shared" si="71"/>
        <v/>
      </c>
      <c r="FG372" s="42" t="str">
        <f t="shared" si="74"/>
        <v/>
      </c>
      <c r="FH372" s="42" t="str">
        <f t="shared" si="74"/>
        <v/>
      </c>
      <c r="FI372" s="42" t="str">
        <f t="shared" si="74"/>
        <v/>
      </c>
    </row>
    <row r="373" spans="1:165" ht="3" customHeight="1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  <c r="CJ373" s="39"/>
      <c r="CK373" s="39"/>
      <c r="CL373" s="39"/>
      <c r="CM373" s="39"/>
      <c r="CN373" s="39"/>
      <c r="CO373" s="39"/>
      <c r="CP373" s="39"/>
      <c r="CQ373" s="39"/>
      <c r="CR373" s="39"/>
      <c r="CS373" s="39"/>
      <c r="CT373" s="39"/>
      <c r="CU373" s="39"/>
      <c r="CV373" s="39"/>
      <c r="CW373" s="39"/>
      <c r="CX373" s="39"/>
      <c r="CY373" s="39"/>
      <c r="CZ373" s="39"/>
      <c r="DA373" s="39"/>
      <c r="DB373" s="39"/>
      <c r="DC373" s="39"/>
      <c r="DD373" s="39"/>
      <c r="DE373" s="39"/>
      <c r="DF373" s="39"/>
      <c r="DG373" s="39"/>
      <c r="DH373" s="39"/>
      <c r="DI373" s="39"/>
      <c r="DJ373" s="39"/>
      <c r="DK373" s="39"/>
      <c r="DL373" s="39"/>
      <c r="DM373" s="39"/>
      <c r="DN373" s="39"/>
      <c r="DO373" s="39"/>
      <c r="DP373" s="39"/>
      <c r="DQ373" s="39"/>
      <c r="DR373" s="39"/>
      <c r="DS373" s="39"/>
      <c r="DT373" s="39"/>
      <c r="DU373" s="39"/>
      <c r="DV373" s="39"/>
      <c r="DW373" s="39"/>
      <c r="DX373" s="39"/>
      <c r="DY373" s="39"/>
      <c r="DZ373" s="39"/>
      <c r="EA373" s="39"/>
      <c r="EB373" s="39"/>
      <c r="EC373" s="39"/>
      <c r="ED373" s="39"/>
      <c r="EE373" s="39"/>
      <c r="EF373" s="39"/>
      <c r="EG373" s="39"/>
      <c r="EH373" s="39"/>
      <c r="EI373" s="39"/>
      <c r="EJ373" s="39"/>
      <c r="EK373" s="39"/>
      <c r="EL373" s="39"/>
      <c r="EN373" s="24">
        <v>370</v>
      </c>
      <c r="EO373" s="38">
        <v>6</v>
      </c>
      <c r="EP373" s="38">
        <v>20</v>
      </c>
      <c r="EQ373" s="17">
        <v>555180</v>
      </c>
      <c r="ER373" s="17">
        <v>391380</v>
      </c>
      <c r="ES373" s="41">
        <f t="shared" si="63"/>
        <v>321.79000000000002</v>
      </c>
      <c r="ET373" s="41">
        <f t="shared" si="64"/>
        <v>197.79986855999999</v>
      </c>
      <c r="EU373" s="41">
        <f t="shared" si="66"/>
        <v>123.99013144000003</v>
      </c>
      <c r="EV373" s="27" t="str">
        <f t="shared" si="67"/>
        <v>6,20</v>
      </c>
      <c r="EW373" s="28">
        <v>3</v>
      </c>
      <c r="EX373" s="28">
        <v>54</v>
      </c>
      <c r="EY373" s="28">
        <v>70</v>
      </c>
      <c r="EZ373" s="28">
        <v>294.21300000000002</v>
      </c>
      <c r="FA373" s="27" t="str">
        <f t="shared" si="68"/>
        <v/>
      </c>
      <c r="FB373" s="28">
        <f t="shared" si="69"/>
        <v>0</v>
      </c>
      <c r="FC373" s="28">
        <f t="shared" si="69"/>
        <v>0</v>
      </c>
      <c r="FD373" s="28">
        <f t="shared" si="70"/>
        <v>294.21300000000002</v>
      </c>
      <c r="FE373" s="29">
        <f t="shared" si="65"/>
        <v>0</v>
      </c>
      <c r="FF373" s="3" t="str">
        <f t="shared" si="71"/>
        <v/>
      </c>
      <c r="FG373" s="42" t="str">
        <f t="shared" si="74"/>
        <v/>
      </c>
      <c r="FH373" s="42" t="str">
        <f t="shared" si="74"/>
        <v/>
      </c>
      <c r="FI373" s="42" t="str">
        <f t="shared" si="74"/>
        <v/>
      </c>
    </row>
    <row r="374" spans="1:165" ht="3" customHeight="1" x14ac:dyDescent="0.2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  <c r="CJ374" s="39"/>
      <c r="CK374" s="39"/>
      <c r="CL374" s="39"/>
      <c r="CM374" s="39"/>
      <c r="CN374" s="39"/>
      <c r="CO374" s="39"/>
      <c r="CP374" s="39"/>
      <c r="CQ374" s="39"/>
      <c r="CR374" s="39"/>
      <c r="CS374" s="39"/>
      <c r="CT374" s="39"/>
      <c r="CU374" s="39"/>
      <c r="CV374" s="39"/>
      <c r="CW374" s="39"/>
      <c r="CX374" s="39"/>
      <c r="CY374" s="39"/>
      <c r="CZ374" s="39"/>
      <c r="DA374" s="39"/>
      <c r="DB374" s="39"/>
      <c r="DC374" s="39"/>
      <c r="DD374" s="39"/>
      <c r="DE374" s="39"/>
      <c r="DF374" s="39"/>
      <c r="DG374" s="39"/>
      <c r="DH374" s="39"/>
      <c r="DI374" s="39"/>
      <c r="DJ374" s="39"/>
      <c r="DK374" s="39"/>
      <c r="DL374" s="39"/>
      <c r="DM374" s="39"/>
      <c r="DN374" s="39"/>
      <c r="DO374" s="39"/>
      <c r="DP374" s="39"/>
      <c r="DQ374" s="39"/>
      <c r="DR374" s="39"/>
      <c r="DS374" s="39"/>
      <c r="DT374" s="39"/>
      <c r="DU374" s="39"/>
      <c r="DV374" s="39"/>
      <c r="DW374" s="39"/>
      <c r="DX374" s="39"/>
      <c r="DY374" s="39"/>
      <c r="DZ374" s="39"/>
      <c r="EA374" s="39"/>
      <c r="EB374" s="39"/>
      <c r="EC374" s="39"/>
      <c r="ED374" s="39"/>
      <c r="EE374" s="39"/>
      <c r="EF374" s="39"/>
      <c r="EG374" s="39"/>
      <c r="EH374" s="39"/>
      <c r="EI374" s="39"/>
      <c r="EJ374" s="39"/>
      <c r="EK374" s="39"/>
      <c r="EL374" s="39"/>
      <c r="EN374" s="24">
        <v>371</v>
      </c>
      <c r="EO374" s="38">
        <v>6</v>
      </c>
      <c r="EP374" s="38">
        <v>21</v>
      </c>
      <c r="EQ374" s="17">
        <v>555220</v>
      </c>
      <c r="ER374" s="17">
        <v>391380</v>
      </c>
      <c r="ES374" s="41">
        <f t="shared" si="63"/>
        <v>321.52999999999997</v>
      </c>
      <c r="ET374" s="41">
        <f t="shared" si="64"/>
        <v>197.75060678400001</v>
      </c>
      <c r="EU374" s="41">
        <f t="shared" si="66"/>
        <v>123.77939321599996</v>
      </c>
      <c r="EV374" s="27" t="str">
        <f t="shared" si="67"/>
        <v>6,21</v>
      </c>
      <c r="EW374" s="28">
        <v>3</v>
      </c>
      <c r="EX374" s="28">
        <v>55</v>
      </c>
      <c r="EY374" s="28">
        <v>70</v>
      </c>
      <c r="EZ374" s="28">
        <v>294.11700000000002</v>
      </c>
      <c r="FA374" s="27" t="str">
        <f t="shared" si="68"/>
        <v/>
      </c>
      <c r="FB374" s="28">
        <f t="shared" si="69"/>
        <v>0</v>
      </c>
      <c r="FC374" s="28">
        <f t="shared" si="69"/>
        <v>0</v>
      </c>
      <c r="FD374" s="28">
        <f t="shared" si="70"/>
        <v>294.11700000000002</v>
      </c>
      <c r="FE374" s="29">
        <f t="shared" si="65"/>
        <v>0</v>
      </c>
      <c r="FF374" s="3" t="str">
        <f t="shared" si="71"/>
        <v/>
      </c>
      <c r="FG374" s="42" t="str">
        <f t="shared" si="74"/>
        <v/>
      </c>
      <c r="FH374" s="42" t="str">
        <f t="shared" si="74"/>
        <v/>
      </c>
      <c r="FI374" s="42" t="str">
        <f t="shared" si="74"/>
        <v/>
      </c>
    </row>
    <row r="375" spans="1:165" ht="3" customHeight="1" x14ac:dyDescent="0.2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  <c r="CJ375" s="39"/>
      <c r="CK375" s="39"/>
      <c r="CL375" s="39"/>
      <c r="CM375" s="39"/>
      <c r="CN375" s="39"/>
      <c r="CO375" s="39"/>
      <c r="CP375" s="39"/>
      <c r="CQ375" s="39"/>
      <c r="CR375" s="39"/>
      <c r="CS375" s="39"/>
      <c r="CT375" s="39"/>
      <c r="CU375" s="39"/>
      <c r="CV375" s="39"/>
      <c r="CW375" s="39"/>
      <c r="CX375" s="39"/>
      <c r="CY375" s="39"/>
      <c r="CZ375" s="39"/>
      <c r="DA375" s="39"/>
      <c r="DB375" s="39"/>
      <c r="DC375" s="39"/>
      <c r="DD375" s="39"/>
      <c r="DE375" s="39"/>
      <c r="DF375" s="39"/>
      <c r="DG375" s="39"/>
      <c r="DH375" s="39"/>
      <c r="DI375" s="39"/>
      <c r="DJ375" s="39"/>
      <c r="DK375" s="39"/>
      <c r="DL375" s="39"/>
      <c r="DM375" s="39"/>
      <c r="DN375" s="39"/>
      <c r="DO375" s="39"/>
      <c r="DP375" s="39"/>
      <c r="DQ375" s="39"/>
      <c r="DR375" s="39"/>
      <c r="DS375" s="39"/>
      <c r="DT375" s="39"/>
      <c r="DU375" s="39"/>
      <c r="DV375" s="39"/>
      <c r="DW375" s="39"/>
      <c r="DX375" s="39"/>
      <c r="DY375" s="39"/>
      <c r="DZ375" s="39"/>
      <c r="EA375" s="39"/>
      <c r="EB375" s="39"/>
      <c r="EC375" s="39"/>
      <c r="ED375" s="39"/>
      <c r="EE375" s="39"/>
      <c r="EF375" s="39"/>
      <c r="EG375" s="39"/>
      <c r="EH375" s="39"/>
      <c r="EI375" s="39"/>
      <c r="EJ375" s="39"/>
      <c r="EK375" s="39"/>
      <c r="EL375" s="39"/>
      <c r="EN375" s="24">
        <v>372</v>
      </c>
      <c r="EO375" s="38">
        <v>6</v>
      </c>
      <c r="EP375" s="38">
        <v>22</v>
      </c>
      <c r="EQ375" s="17">
        <v>555260</v>
      </c>
      <c r="ER375" s="17">
        <v>391380</v>
      </c>
      <c r="ES375" s="41">
        <f t="shared" si="63"/>
        <v>321.27999999999997</v>
      </c>
      <c r="ET375" s="41">
        <f t="shared" si="64"/>
        <v>197.701345008</v>
      </c>
      <c r="EU375" s="41">
        <f t="shared" si="66"/>
        <v>123.57865499199997</v>
      </c>
      <c r="EV375" s="27" t="str">
        <f t="shared" si="67"/>
        <v>6,22</v>
      </c>
      <c r="EW375" s="28">
        <v>3</v>
      </c>
      <c r="EX375" s="28">
        <v>56</v>
      </c>
      <c r="EY375" s="28">
        <v>70</v>
      </c>
      <c r="EZ375" s="28">
        <v>294.01400000000001</v>
      </c>
      <c r="FA375" s="27" t="str">
        <f t="shared" si="68"/>
        <v/>
      </c>
      <c r="FB375" s="28">
        <f t="shared" si="69"/>
        <v>0</v>
      </c>
      <c r="FC375" s="28">
        <f t="shared" si="69"/>
        <v>0</v>
      </c>
      <c r="FD375" s="28">
        <f t="shared" si="70"/>
        <v>294.01400000000001</v>
      </c>
      <c r="FE375" s="29">
        <f t="shared" si="65"/>
        <v>0</v>
      </c>
      <c r="FF375" s="3" t="str">
        <f t="shared" si="71"/>
        <v/>
      </c>
      <c r="FG375" s="42" t="str">
        <f t="shared" si="74"/>
        <v/>
      </c>
      <c r="FH375" s="42" t="str">
        <f t="shared" si="74"/>
        <v/>
      </c>
      <c r="FI375" s="42" t="str">
        <f t="shared" si="74"/>
        <v/>
      </c>
    </row>
    <row r="376" spans="1:165" ht="3" customHeight="1" x14ac:dyDescent="0.2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  <c r="BK376" s="39"/>
      <c r="BL376" s="39"/>
      <c r="BM376" s="39"/>
      <c r="BN376" s="39"/>
      <c r="BO376" s="39"/>
      <c r="BP376" s="39"/>
      <c r="BQ376" s="39"/>
      <c r="BR376" s="39"/>
      <c r="BS376" s="39"/>
      <c r="BU376" s="39"/>
      <c r="BV376" s="39"/>
      <c r="BW376" s="39"/>
      <c r="BX376" s="39"/>
      <c r="BY376" s="39"/>
      <c r="BZ376" s="39"/>
      <c r="CA376" s="39"/>
      <c r="CB376" s="39"/>
      <c r="CC376" s="39"/>
      <c r="CD376" s="39"/>
      <c r="CE376" s="39"/>
      <c r="CF376" s="39"/>
      <c r="CG376" s="39"/>
      <c r="CH376" s="39"/>
      <c r="CI376" s="39"/>
      <c r="CJ376" s="39"/>
      <c r="CK376" s="39"/>
      <c r="CL376" s="39"/>
      <c r="CM376" s="39"/>
      <c r="CN376" s="39"/>
      <c r="CO376" s="39"/>
      <c r="CP376" s="39"/>
      <c r="CQ376" s="39"/>
      <c r="CR376" s="39"/>
      <c r="CS376" s="39"/>
      <c r="CT376" s="39"/>
      <c r="CU376" s="39"/>
      <c r="CV376" s="39"/>
      <c r="CW376" s="39"/>
      <c r="CX376" s="39"/>
      <c r="CY376" s="39"/>
      <c r="CZ376" s="39"/>
      <c r="DA376" s="39"/>
      <c r="DB376" s="39"/>
      <c r="DC376" s="39"/>
      <c r="DD376" s="39"/>
      <c r="DE376" s="39"/>
      <c r="DF376" s="39"/>
      <c r="DG376" s="39"/>
      <c r="DH376" s="39"/>
      <c r="DI376" s="39"/>
      <c r="DJ376" s="39"/>
      <c r="DK376" s="39"/>
      <c r="DL376" s="39"/>
      <c r="DM376" s="39"/>
      <c r="DN376" s="39"/>
      <c r="DO376" s="39"/>
      <c r="DP376" s="39"/>
      <c r="DQ376" s="39"/>
      <c r="DR376" s="39"/>
      <c r="DS376" s="39"/>
      <c r="DT376" s="39"/>
      <c r="DU376" s="39"/>
      <c r="DV376" s="39"/>
      <c r="DW376" s="39"/>
      <c r="DX376" s="39"/>
      <c r="DY376" s="39"/>
      <c r="DZ376" s="39"/>
      <c r="EA376" s="39"/>
      <c r="EB376" s="39"/>
      <c r="EC376" s="39"/>
      <c r="ED376" s="39"/>
      <c r="EE376" s="39"/>
      <c r="EF376" s="39"/>
      <c r="EG376" s="39"/>
      <c r="EH376" s="39"/>
      <c r="EI376" s="39"/>
      <c r="EJ376" s="39"/>
      <c r="EK376" s="39"/>
      <c r="EL376" s="39"/>
      <c r="EN376" s="24">
        <v>373</v>
      </c>
      <c r="EO376" s="38">
        <v>6</v>
      </c>
      <c r="EP376" s="38">
        <v>23</v>
      </c>
      <c r="EQ376" s="17">
        <v>555300</v>
      </c>
      <c r="ER376" s="17">
        <v>391380</v>
      </c>
      <c r="ES376" s="41">
        <f t="shared" si="63"/>
        <v>321.02999999999997</v>
      </c>
      <c r="ET376" s="41">
        <f t="shared" si="64"/>
        <v>197.652083231999</v>
      </c>
      <c r="EU376" s="41">
        <f t="shared" si="66"/>
        <v>123.37791676800097</v>
      </c>
      <c r="EV376" s="27" t="str">
        <f t="shared" si="67"/>
        <v>6,23</v>
      </c>
      <c r="EW376" s="28">
        <v>3</v>
      </c>
      <c r="EX376" s="28">
        <v>57</v>
      </c>
      <c r="EY376" s="28">
        <v>70</v>
      </c>
      <c r="EZ376" s="28">
        <v>293.911</v>
      </c>
      <c r="FA376" s="27" t="str">
        <f t="shared" si="68"/>
        <v/>
      </c>
      <c r="FB376" s="28">
        <f t="shared" si="69"/>
        <v>0</v>
      </c>
      <c r="FC376" s="28">
        <f t="shared" si="69"/>
        <v>0</v>
      </c>
      <c r="FD376" s="28">
        <f t="shared" si="70"/>
        <v>293.911</v>
      </c>
      <c r="FE376" s="29">
        <f t="shared" si="65"/>
        <v>0</v>
      </c>
      <c r="FF376" s="3" t="str">
        <f t="shared" si="71"/>
        <v/>
      </c>
      <c r="FG376" s="42" t="str">
        <f t="shared" si="74"/>
        <v/>
      </c>
      <c r="FH376" s="42" t="str">
        <f t="shared" si="74"/>
        <v/>
      </c>
      <c r="FI376" s="42" t="str">
        <f t="shared" si="74"/>
        <v/>
      </c>
    </row>
    <row r="377" spans="1:165" ht="3" customHeight="1" x14ac:dyDescent="0.2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  <c r="CJ377" s="39"/>
      <c r="CK377" s="39"/>
      <c r="CL377" s="39"/>
      <c r="CM377" s="39"/>
      <c r="CN377" s="39"/>
      <c r="CO377" s="39"/>
      <c r="CP377" s="39"/>
      <c r="CQ377" s="39"/>
      <c r="CR377" s="39"/>
      <c r="CS377" s="39"/>
      <c r="CT377" s="39"/>
      <c r="CU377" s="39"/>
      <c r="CV377" s="39"/>
      <c r="CW377" s="39"/>
      <c r="CX377" s="39"/>
      <c r="CY377" s="39"/>
      <c r="CZ377" s="39"/>
      <c r="DA377" s="39"/>
      <c r="DB377" s="39"/>
      <c r="DC377" s="39"/>
      <c r="DD377" s="39"/>
      <c r="DE377" s="39"/>
      <c r="DF377" s="39"/>
      <c r="DG377" s="39"/>
      <c r="DH377" s="39"/>
      <c r="DI377" s="39"/>
      <c r="DJ377" s="39"/>
      <c r="DK377" s="39"/>
      <c r="DL377" s="39"/>
      <c r="DM377" s="39"/>
      <c r="DN377" s="39"/>
      <c r="DO377" s="39"/>
      <c r="DP377" s="39"/>
      <c r="DQ377" s="39"/>
      <c r="DR377" s="39"/>
      <c r="DS377" s="39"/>
      <c r="DT377" s="39"/>
      <c r="DU377" s="39"/>
      <c r="DV377" s="39"/>
      <c r="DW377" s="39"/>
      <c r="DX377" s="39"/>
      <c r="DY377" s="39"/>
      <c r="DZ377" s="39"/>
      <c r="EA377" s="39"/>
      <c r="EB377" s="39"/>
      <c r="EC377" s="39"/>
      <c r="ED377" s="39"/>
      <c r="EE377" s="39"/>
      <c r="EF377" s="39"/>
      <c r="EG377" s="39"/>
      <c r="EH377" s="39"/>
      <c r="EI377" s="39"/>
      <c r="EJ377" s="39"/>
      <c r="EK377" s="39"/>
      <c r="EL377" s="39"/>
      <c r="EN377" s="24">
        <v>374</v>
      </c>
      <c r="EO377" s="38">
        <v>6</v>
      </c>
      <c r="EP377" s="38">
        <v>24</v>
      </c>
      <c r="EQ377" s="17">
        <v>555340</v>
      </c>
      <c r="ER377" s="17">
        <v>391380</v>
      </c>
      <c r="ES377" s="41">
        <f t="shared" si="63"/>
        <v>320.72000000000003</v>
      </c>
      <c r="ET377" s="41">
        <f t="shared" si="64"/>
        <v>197.59404321599999</v>
      </c>
      <c r="EU377" s="41">
        <f t="shared" si="66"/>
        <v>123.12595678400004</v>
      </c>
      <c r="EV377" s="27" t="str">
        <f t="shared" si="67"/>
        <v>6,24</v>
      </c>
      <c r="EW377" s="28">
        <v>3</v>
      </c>
      <c r="EX377" s="28">
        <v>58</v>
      </c>
      <c r="EY377" s="28">
        <v>70</v>
      </c>
      <c r="EZ377" s="28">
        <v>293.80799999999999</v>
      </c>
      <c r="FA377" s="27" t="str">
        <f t="shared" si="68"/>
        <v/>
      </c>
      <c r="FB377" s="28">
        <f t="shared" si="69"/>
        <v>0</v>
      </c>
      <c r="FC377" s="28">
        <f t="shared" si="69"/>
        <v>0</v>
      </c>
      <c r="FD377" s="28">
        <f t="shared" si="70"/>
        <v>293.80799999999999</v>
      </c>
      <c r="FE377" s="29">
        <f t="shared" si="65"/>
        <v>0</v>
      </c>
      <c r="FF377" s="3" t="str">
        <f t="shared" si="71"/>
        <v/>
      </c>
      <c r="FG377" s="42" t="str">
        <f t="shared" si="74"/>
        <v/>
      </c>
      <c r="FH377" s="42" t="str">
        <f t="shared" si="74"/>
        <v/>
      </c>
      <c r="FI377" s="42" t="str">
        <f t="shared" si="74"/>
        <v/>
      </c>
    </row>
    <row r="378" spans="1:165" ht="3" customHeight="1" x14ac:dyDescent="0.2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  <c r="BK378" s="39"/>
      <c r="BL378" s="39"/>
      <c r="BM378" s="39"/>
      <c r="BN378" s="39"/>
      <c r="BO378" s="39"/>
      <c r="BP378" s="39"/>
      <c r="BQ378" s="39"/>
      <c r="BR378" s="39"/>
      <c r="BS378" s="39"/>
      <c r="BU378" s="39"/>
      <c r="BV378" s="39"/>
      <c r="BW378" s="39"/>
      <c r="BX378" s="39"/>
      <c r="BY378" s="39"/>
      <c r="BZ378" s="39"/>
      <c r="CA378" s="39"/>
      <c r="CB378" s="39"/>
      <c r="CC378" s="39"/>
      <c r="CD378" s="39"/>
      <c r="CE378" s="39"/>
      <c r="CF378" s="39"/>
      <c r="CG378" s="39"/>
      <c r="CH378" s="39"/>
      <c r="CI378" s="39"/>
      <c r="CJ378" s="39"/>
      <c r="CK378" s="39"/>
      <c r="CL378" s="39"/>
      <c r="CM378" s="39"/>
      <c r="CN378" s="39"/>
      <c r="CO378" s="39"/>
      <c r="CP378" s="39"/>
      <c r="CQ378" s="39"/>
      <c r="CR378" s="39"/>
      <c r="CS378" s="39"/>
      <c r="CT378" s="39"/>
      <c r="CU378" s="39"/>
      <c r="CV378" s="39"/>
      <c r="CW378" s="39"/>
      <c r="CX378" s="39"/>
      <c r="CY378" s="39"/>
      <c r="CZ378" s="39"/>
      <c r="DA378" s="39"/>
      <c r="DB378" s="39"/>
      <c r="DC378" s="39"/>
      <c r="DD378" s="39"/>
      <c r="DE378" s="39"/>
      <c r="DF378" s="39"/>
      <c r="DG378" s="39"/>
      <c r="DH378" s="39"/>
      <c r="DI378" s="39"/>
      <c r="DJ378" s="39"/>
      <c r="DK378" s="39"/>
      <c r="DL378" s="39"/>
      <c r="DM378" s="39"/>
      <c r="DN378" s="39"/>
      <c r="DO378" s="39"/>
      <c r="DP378" s="39"/>
      <c r="DQ378" s="39"/>
      <c r="DR378" s="39"/>
      <c r="DS378" s="39"/>
      <c r="DT378" s="39"/>
      <c r="DU378" s="39"/>
      <c r="DV378" s="39"/>
      <c r="DW378" s="39"/>
      <c r="DX378" s="39"/>
      <c r="DY378" s="39"/>
      <c r="DZ378" s="39"/>
      <c r="EA378" s="39"/>
      <c r="EB378" s="39"/>
      <c r="EC378" s="39"/>
      <c r="ED378" s="39"/>
      <c r="EE378" s="39"/>
      <c r="EF378" s="39"/>
      <c r="EG378" s="39"/>
      <c r="EH378" s="39"/>
      <c r="EI378" s="39"/>
      <c r="EJ378" s="39"/>
      <c r="EK378" s="39"/>
      <c r="EL378" s="39"/>
      <c r="EN378" s="24">
        <v>375</v>
      </c>
      <c r="EO378" s="38">
        <v>6</v>
      </c>
      <c r="EP378" s="38">
        <v>25</v>
      </c>
      <c r="EQ378" s="17">
        <v>555380</v>
      </c>
      <c r="ER378" s="17">
        <v>391380</v>
      </c>
      <c r="ES378" s="41">
        <f t="shared" si="63"/>
        <v>320.42</v>
      </c>
      <c r="ET378" s="41">
        <f t="shared" si="64"/>
        <v>197.53600320000001</v>
      </c>
      <c r="EU378" s="41">
        <f t="shared" si="66"/>
        <v>122.88399680000001</v>
      </c>
      <c r="EV378" s="27" t="str">
        <f t="shared" si="67"/>
        <v>6,25</v>
      </c>
      <c r="EW378" s="28">
        <v>3</v>
      </c>
      <c r="EX378" s="28">
        <v>59</v>
      </c>
      <c r="EY378" s="28">
        <v>70</v>
      </c>
      <c r="EZ378" s="28">
        <v>293.71100000000001</v>
      </c>
      <c r="FA378" s="27" t="str">
        <f t="shared" si="68"/>
        <v/>
      </c>
      <c r="FB378" s="28">
        <f t="shared" si="69"/>
        <v>0</v>
      </c>
      <c r="FC378" s="28">
        <f t="shared" si="69"/>
        <v>0</v>
      </c>
      <c r="FD378" s="28">
        <f t="shared" si="70"/>
        <v>293.71100000000001</v>
      </c>
      <c r="FE378" s="29">
        <f t="shared" si="65"/>
        <v>0</v>
      </c>
      <c r="FF378" s="3" t="str">
        <f t="shared" si="71"/>
        <v/>
      </c>
      <c r="FG378" s="42" t="str">
        <f t="shared" si="74"/>
        <v/>
      </c>
      <c r="FH378" s="42" t="str">
        <f t="shared" si="74"/>
        <v/>
      </c>
      <c r="FI378" s="42" t="str">
        <f t="shared" si="74"/>
        <v/>
      </c>
    </row>
    <row r="379" spans="1:165" ht="3" customHeight="1" x14ac:dyDescent="0.2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  <c r="BK379" s="39"/>
      <c r="BL379" s="39"/>
      <c r="BM379" s="39"/>
      <c r="BN379" s="39"/>
      <c r="BO379" s="39"/>
      <c r="BP379" s="39"/>
      <c r="BQ379" s="39"/>
      <c r="BR379" s="39"/>
      <c r="BS379" s="39"/>
      <c r="BU379" s="39"/>
      <c r="BV379" s="39"/>
      <c r="BW379" s="39"/>
      <c r="BX379" s="39"/>
      <c r="BY379" s="39"/>
      <c r="BZ379" s="39"/>
      <c r="CA379" s="39"/>
      <c r="CB379" s="39"/>
      <c r="CC379" s="39"/>
      <c r="CD379" s="39"/>
      <c r="CE379" s="39"/>
      <c r="CF379" s="39"/>
      <c r="CG379" s="39"/>
      <c r="CH379" s="39"/>
      <c r="CI379" s="39"/>
      <c r="CJ379" s="39"/>
      <c r="CK379" s="39"/>
      <c r="CL379" s="39"/>
      <c r="CM379" s="39"/>
      <c r="CN379" s="39"/>
      <c r="CO379" s="39"/>
      <c r="CP379" s="39"/>
      <c r="CQ379" s="39"/>
      <c r="CR379" s="39"/>
      <c r="CS379" s="39"/>
      <c r="CT379" s="39"/>
      <c r="CU379" s="39"/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  <c r="DI379" s="39"/>
      <c r="DJ379" s="39"/>
      <c r="DK379" s="39"/>
      <c r="DL379" s="39"/>
      <c r="DM379" s="39"/>
      <c r="DN379" s="39"/>
      <c r="DO379" s="39"/>
      <c r="DP379" s="39"/>
      <c r="DQ379" s="39"/>
      <c r="DR379" s="39"/>
      <c r="DS379" s="39"/>
      <c r="DT379" s="39"/>
      <c r="DU379" s="39"/>
      <c r="DV379" s="39"/>
      <c r="DW379" s="39"/>
      <c r="DX379" s="39"/>
      <c r="DY379" s="39"/>
      <c r="DZ379" s="39"/>
      <c r="EA379" s="39"/>
      <c r="EB379" s="39"/>
      <c r="EC379" s="39"/>
      <c r="ED379" s="39"/>
      <c r="EE379" s="39"/>
      <c r="EF379" s="39"/>
      <c r="EG379" s="39"/>
      <c r="EH379" s="39"/>
      <c r="EI379" s="39"/>
      <c r="EJ379" s="39"/>
      <c r="EK379" s="39"/>
      <c r="EL379" s="39"/>
      <c r="EN379" s="24">
        <v>376</v>
      </c>
      <c r="EO379" s="38">
        <v>6</v>
      </c>
      <c r="EP379" s="38">
        <v>26</v>
      </c>
      <c r="EQ379" s="17">
        <v>555420</v>
      </c>
      <c r="ER379" s="17">
        <v>391380</v>
      </c>
      <c r="ES379" s="41">
        <f t="shared" si="63"/>
        <v>320.11</v>
      </c>
      <c r="ET379" s="41">
        <f t="shared" si="64"/>
        <v>197.477963184</v>
      </c>
      <c r="EU379" s="41">
        <f t="shared" si="66"/>
        <v>122.63203681600001</v>
      </c>
      <c r="EV379" s="27" t="str">
        <f t="shared" si="67"/>
        <v>6,26</v>
      </c>
      <c r="EW379" s="28">
        <v>3</v>
      </c>
      <c r="EX379" s="28">
        <v>60</v>
      </c>
      <c r="EY379" s="28">
        <v>70</v>
      </c>
      <c r="EZ379" s="28">
        <v>293.61399999999998</v>
      </c>
      <c r="FA379" s="27" t="str">
        <f t="shared" si="68"/>
        <v/>
      </c>
      <c r="FB379" s="28">
        <f t="shared" si="69"/>
        <v>0</v>
      </c>
      <c r="FC379" s="28">
        <f t="shared" si="69"/>
        <v>0</v>
      </c>
      <c r="FD379" s="28">
        <f t="shared" si="70"/>
        <v>293.61399999999998</v>
      </c>
      <c r="FE379" s="29">
        <f t="shared" si="65"/>
        <v>0</v>
      </c>
      <c r="FF379" s="3" t="str">
        <f t="shared" si="71"/>
        <v/>
      </c>
      <c r="FG379" s="42" t="str">
        <f t="shared" si="74"/>
        <v/>
      </c>
      <c r="FH379" s="42" t="str">
        <f t="shared" si="74"/>
        <v/>
      </c>
      <c r="FI379" s="42" t="str">
        <f t="shared" si="74"/>
        <v/>
      </c>
    </row>
    <row r="380" spans="1:165" ht="3" customHeight="1" x14ac:dyDescent="0.2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  <c r="CT380" s="39"/>
      <c r="CU380" s="39"/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9"/>
      <c r="DM380" s="39"/>
      <c r="DN380" s="39"/>
      <c r="DO380" s="39"/>
      <c r="DP380" s="39"/>
      <c r="DQ380" s="39"/>
      <c r="DR380" s="39"/>
      <c r="DS380" s="39"/>
      <c r="DT380" s="39"/>
      <c r="DU380" s="39"/>
      <c r="DV380" s="39"/>
      <c r="DW380" s="39"/>
      <c r="DX380" s="39"/>
      <c r="DY380" s="39"/>
      <c r="DZ380" s="39"/>
      <c r="EA380" s="39"/>
      <c r="EB380" s="39"/>
      <c r="EC380" s="39"/>
      <c r="ED380" s="39"/>
      <c r="EE380" s="39"/>
      <c r="EF380" s="39"/>
      <c r="EG380" s="39"/>
      <c r="EH380" s="39"/>
      <c r="EI380" s="39"/>
      <c r="EJ380" s="39"/>
      <c r="EK380" s="39"/>
      <c r="EL380" s="39"/>
      <c r="EN380" s="24">
        <v>377</v>
      </c>
      <c r="EO380" s="38">
        <v>6</v>
      </c>
      <c r="EP380" s="38">
        <v>27</v>
      </c>
      <c r="EQ380" s="17">
        <v>555460</v>
      </c>
      <c r="ER380" s="17">
        <v>391380</v>
      </c>
      <c r="ES380" s="41">
        <f t="shared" si="63"/>
        <v>319.8</v>
      </c>
      <c r="ET380" s="41">
        <f t="shared" si="64"/>
        <v>197.416021728</v>
      </c>
      <c r="EU380" s="41">
        <f t="shared" si="66"/>
        <v>122.38397827200001</v>
      </c>
      <c r="EV380" s="27" t="str">
        <f t="shared" si="67"/>
        <v>6,27</v>
      </c>
      <c r="EW380" s="28">
        <v>3</v>
      </c>
      <c r="EX380" s="28">
        <v>1</v>
      </c>
      <c r="EY380" s="28">
        <v>1</v>
      </c>
      <c r="EZ380" s="28">
        <v>309.99799999999999</v>
      </c>
      <c r="FA380" s="27" t="str">
        <f t="shared" si="68"/>
        <v/>
      </c>
      <c r="FB380" s="28">
        <f t="shared" si="69"/>
        <v>0</v>
      </c>
      <c r="FC380" s="28">
        <f t="shared" si="69"/>
        <v>0</v>
      </c>
      <c r="FD380" s="28">
        <f t="shared" si="70"/>
        <v>309.99799999999999</v>
      </c>
      <c r="FE380" s="29">
        <f t="shared" si="65"/>
        <v>0</v>
      </c>
      <c r="FF380" s="3" t="str">
        <f t="shared" si="71"/>
        <v/>
      </c>
      <c r="FG380" s="42" t="str">
        <f t="shared" si="74"/>
        <v/>
      </c>
      <c r="FH380" s="42" t="str">
        <f t="shared" si="74"/>
        <v/>
      </c>
      <c r="FI380" s="42" t="str">
        <f t="shared" si="74"/>
        <v/>
      </c>
    </row>
    <row r="381" spans="1:165" ht="3" customHeight="1" x14ac:dyDescent="0.2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  <c r="CT381" s="39"/>
      <c r="CU381" s="39"/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9"/>
      <c r="DM381" s="39"/>
      <c r="DN381" s="39"/>
      <c r="DO381" s="39"/>
      <c r="DP381" s="39"/>
      <c r="DQ381" s="39"/>
      <c r="DR381" s="39"/>
      <c r="DS381" s="39"/>
      <c r="DT381" s="39"/>
      <c r="DU381" s="39"/>
      <c r="DV381" s="39"/>
      <c r="DW381" s="39"/>
      <c r="DX381" s="39"/>
      <c r="DY381" s="39"/>
      <c r="DZ381" s="39"/>
      <c r="EA381" s="39"/>
      <c r="EB381" s="39"/>
      <c r="EC381" s="39"/>
      <c r="ED381" s="39"/>
      <c r="EE381" s="39"/>
      <c r="EF381" s="39"/>
      <c r="EG381" s="39"/>
      <c r="EH381" s="39"/>
      <c r="EI381" s="39"/>
      <c r="EJ381" s="39"/>
      <c r="EK381" s="39"/>
      <c r="EL381" s="39"/>
      <c r="EN381" s="24">
        <v>378</v>
      </c>
      <c r="EO381" s="38">
        <v>6</v>
      </c>
      <c r="EP381" s="38">
        <v>28</v>
      </c>
      <c r="EQ381" s="17">
        <v>555500</v>
      </c>
      <c r="ER381" s="17">
        <v>391380</v>
      </c>
      <c r="ES381" s="41">
        <f t="shared" si="63"/>
        <v>319.49</v>
      </c>
      <c r="ET381" s="41">
        <f t="shared" si="64"/>
        <v>197.354080272</v>
      </c>
      <c r="EU381" s="41">
        <f t="shared" si="66"/>
        <v>122.135919728</v>
      </c>
      <c r="EV381" s="27" t="str">
        <f t="shared" si="67"/>
        <v>6,28</v>
      </c>
      <c r="EW381" s="28">
        <v>3</v>
      </c>
      <c r="EX381" s="28">
        <v>2</v>
      </c>
      <c r="EY381" s="28">
        <v>1</v>
      </c>
      <c r="EZ381" s="28">
        <v>309.92700000000002</v>
      </c>
      <c r="FA381" s="27" t="str">
        <f t="shared" si="68"/>
        <v/>
      </c>
      <c r="FB381" s="28">
        <f t="shared" si="69"/>
        <v>0</v>
      </c>
      <c r="FC381" s="28">
        <f t="shared" si="69"/>
        <v>0</v>
      </c>
      <c r="FD381" s="28">
        <f t="shared" si="70"/>
        <v>309.92700000000002</v>
      </c>
      <c r="FE381" s="29">
        <f t="shared" si="65"/>
        <v>0</v>
      </c>
      <c r="FF381" s="3" t="str">
        <f t="shared" si="71"/>
        <v/>
      </c>
      <c r="FG381" s="42" t="str">
        <f t="shared" si="74"/>
        <v/>
      </c>
      <c r="FH381" s="42" t="str">
        <f t="shared" si="74"/>
        <v/>
      </c>
      <c r="FI381" s="42" t="str">
        <f t="shared" si="74"/>
        <v/>
      </c>
    </row>
    <row r="382" spans="1:165" ht="3" customHeight="1" x14ac:dyDescent="0.2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9"/>
      <c r="DM382" s="39"/>
      <c r="DN382" s="39"/>
      <c r="DO382" s="39"/>
      <c r="DP382" s="39"/>
      <c r="DQ382" s="39"/>
      <c r="DR382" s="39"/>
      <c r="DS382" s="39"/>
      <c r="DT382" s="39"/>
      <c r="DU382" s="39"/>
      <c r="DV382" s="39"/>
      <c r="DW382" s="39"/>
      <c r="DX382" s="39"/>
      <c r="DY382" s="39"/>
      <c r="DZ382" s="39"/>
      <c r="EA382" s="39"/>
      <c r="EB382" s="39"/>
      <c r="EC382" s="39"/>
      <c r="ED382" s="39"/>
      <c r="EE382" s="39"/>
      <c r="EF382" s="39"/>
      <c r="EG382" s="39"/>
      <c r="EH382" s="39"/>
      <c r="EI382" s="39"/>
      <c r="EJ382" s="39"/>
      <c r="EK382" s="39"/>
      <c r="EL382" s="39"/>
      <c r="EN382" s="24">
        <v>379</v>
      </c>
      <c r="EO382" s="38">
        <v>6</v>
      </c>
      <c r="EP382" s="38">
        <v>29</v>
      </c>
      <c r="EQ382" s="17">
        <v>555540</v>
      </c>
      <c r="ER382" s="17">
        <v>391380</v>
      </c>
      <c r="ES382" s="41">
        <f t="shared" si="63"/>
        <v>318.72000000000003</v>
      </c>
      <c r="ET382" s="41">
        <f t="shared" si="64"/>
        <v>197.299959984</v>
      </c>
      <c r="EU382" s="41">
        <f t="shared" si="66"/>
        <v>121.42004001600003</v>
      </c>
      <c r="EV382" s="27" t="str">
        <f t="shared" si="67"/>
        <v>6,29</v>
      </c>
      <c r="EW382" s="28">
        <v>3</v>
      </c>
      <c r="EX382" s="28">
        <v>3</v>
      </c>
      <c r="EY382" s="28">
        <v>1</v>
      </c>
      <c r="EZ382" s="28">
        <v>309.85599999999999</v>
      </c>
      <c r="FA382" s="27" t="str">
        <f t="shared" si="68"/>
        <v/>
      </c>
      <c r="FB382" s="28">
        <f t="shared" si="69"/>
        <v>0</v>
      </c>
      <c r="FC382" s="28">
        <f t="shared" si="69"/>
        <v>0</v>
      </c>
      <c r="FD382" s="28">
        <f t="shared" si="70"/>
        <v>309.85599999999999</v>
      </c>
      <c r="FE382" s="29">
        <f t="shared" si="65"/>
        <v>0</v>
      </c>
      <c r="FF382" s="3" t="str">
        <f t="shared" si="71"/>
        <v/>
      </c>
      <c r="FG382" s="42" t="str">
        <f t="shared" si="74"/>
        <v/>
      </c>
      <c r="FH382" s="42" t="str">
        <f t="shared" si="74"/>
        <v/>
      </c>
      <c r="FI382" s="42" t="str">
        <f t="shared" si="74"/>
        <v/>
      </c>
    </row>
    <row r="383" spans="1:165" ht="3" customHeight="1" x14ac:dyDescent="0.2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  <c r="CT383" s="39"/>
      <c r="CU383" s="39"/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9"/>
      <c r="DM383" s="39"/>
      <c r="DN383" s="39"/>
      <c r="DO383" s="39"/>
      <c r="DP383" s="39"/>
      <c r="DQ383" s="39"/>
      <c r="DR383" s="39"/>
      <c r="DS383" s="39"/>
      <c r="DT383" s="39"/>
      <c r="DU383" s="39"/>
      <c r="DV383" s="39"/>
      <c r="DW383" s="39"/>
      <c r="DX383" s="39"/>
      <c r="DY383" s="39"/>
      <c r="DZ383" s="39"/>
      <c r="EA383" s="39"/>
      <c r="EB383" s="39"/>
      <c r="EC383" s="39"/>
      <c r="ED383" s="39"/>
      <c r="EE383" s="39"/>
      <c r="EF383" s="39"/>
      <c r="EG383" s="39"/>
      <c r="EH383" s="39"/>
      <c r="EI383" s="39"/>
      <c r="EJ383" s="39"/>
      <c r="EK383" s="39"/>
      <c r="EL383" s="39"/>
      <c r="EN383" s="24">
        <v>380</v>
      </c>
      <c r="EO383" s="38">
        <v>6</v>
      </c>
      <c r="EP383" s="38">
        <v>30</v>
      </c>
      <c r="EQ383" s="17">
        <v>555580</v>
      </c>
      <c r="ER383" s="17">
        <v>391380</v>
      </c>
      <c r="ES383" s="41">
        <f t="shared" si="63"/>
        <v>317.95</v>
      </c>
      <c r="ET383" s="41">
        <f t="shared" si="64"/>
        <v>197.24583969599999</v>
      </c>
      <c r="EU383" s="41">
        <f t="shared" si="66"/>
        <v>120.704160304</v>
      </c>
      <c r="EV383" s="27" t="str">
        <f t="shared" si="67"/>
        <v>6,30</v>
      </c>
      <c r="EW383" s="28">
        <v>3</v>
      </c>
      <c r="EX383" s="28">
        <v>4</v>
      </c>
      <c r="EY383" s="28">
        <v>1</v>
      </c>
      <c r="EZ383" s="28">
        <v>309.78199999999998</v>
      </c>
      <c r="FA383" s="27" t="str">
        <f t="shared" si="68"/>
        <v/>
      </c>
      <c r="FB383" s="28">
        <f t="shared" si="69"/>
        <v>0</v>
      </c>
      <c r="FC383" s="28">
        <f t="shared" si="69"/>
        <v>0</v>
      </c>
      <c r="FD383" s="28">
        <f t="shared" si="70"/>
        <v>309.78199999999998</v>
      </c>
      <c r="FE383" s="29">
        <f t="shared" si="65"/>
        <v>0</v>
      </c>
      <c r="FF383" s="3" t="str">
        <f t="shared" si="71"/>
        <v/>
      </c>
      <c r="FG383" s="42" t="str">
        <f t="shared" si="74"/>
        <v/>
      </c>
      <c r="FH383" s="42" t="str">
        <f t="shared" si="74"/>
        <v/>
      </c>
      <c r="FI383" s="42" t="str">
        <f t="shared" si="74"/>
        <v/>
      </c>
    </row>
    <row r="384" spans="1:165" ht="3" customHeight="1" x14ac:dyDescent="0.2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  <c r="CT384" s="39"/>
      <c r="CU384" s="39"/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9"/>
      <c r="DM384" s="39"/>
      <c r="DN384" s="39"/>
      <c r="DO384" s="39"/>
      <c r="DP384" s="39"/>
      <c r="DQ384" s="39"/>
      <c r="DR384" s="39"/>
      <c r="DS384" s="39"/>
      <c r="DT384" s="39"/>
      <c r="DU384" s="39"/>
      <c r="DV384" s="39"/>
      <c r="DW384" s="39"/>
      <c r="DX384" s="39"/>
      <c r="DY384" s="39"/>
      <c r="DZ384" s="39"/>
      <c r="EA384" s="39"/>
      <c r="EB384" s="39"/>
      <c r="EC384" s="39"/>
      <c r="ED384" s="39"/>
      <c r="EE384" s="39"/>
      <c r="EF384" s="39"/>
      <c r="EG384" s="39"/>
      <c r="EH384" s="39"/>
      <c r="EI384" s="39"/>
      <c r="EJ384" s="39"/>
      <c r="EK384" s="39"/>
      <c r="EL384" s="39"/>
      <c r="EN384" s="24">
        <v>381</v>
      </c>
      <c r="EO384" s="38">
        <v>6</v>
      </c>
      <c r="EP384" s="38">
        <v>31</v>
      </c>
      <c r="EQ384" s="17">
        <v>555620</v>
      </c>
      <c r="ER384" s="17">
        <v>391380</v>
      </c>
      <c r="ES384" s="41">
        <f t="shared" si="63"/>
        <v>317.68</v>
      </c>
      <c r="ET384" s="41">
        <f t="shared" si="64"/>
        <v>197.195383104</v>
      </c>
      <c r="EU384" s="41">
        <f t="shared" si="66"/>
        <v>120.48461689600001</v>
      </c>
      <c r="EV384" s="27" t="str">
        <f t="shared" si="67"/>
        <v>6,31</v>
      </c>
      <c r="EW384" s="28">
        <v>3</v>
      </c>
      <c r="EX384" s="28">
        <v>5</v>
      </c>
      <c r="EY384" s="28">
        <v>1</v>
      </c>
      <c r="EZ384" s="28">
        <v>309.709</v>
      </c>
      <c r="FA384" s="27" t="str">
        <f t="shared" si="68"/>
        <v/>
      </c>
      <c r="FB384" s="28">
        <f t="shared" si="69"/>
        <v>0</v>
      </c>
      <c r="FC384" s="28">
        <f t="shared" si="69"/>
        <v>0</v>
      </c>
      <c r="FD384" s="28">
        <f t="shared" si="70"/>
        <v>309.709</v>
      </c>
      <c r="FE384" s="29">
        <f t="shared" si="65"/>
        <v>0</v>
      </c>
      <c r="FF384" s="3" t="str">
        <f t="shared" si="71"/>
        <v/>
      </c>
      <c r="FG384" s="42" t="str">
        <f t="shared" si="74"/>
        <v/>
      </c>
      <c r="FH384" s="42" t="str">
        <f t="shared" si="74"/>
        <v/>
      </c>
      <c r="FI384" s="42" t="str">
        <f t="shared" si="74"/>
        <v/>
      </c>
    </row>
    <row r="385" spans="1:165" ht="3" customHeight="1" x14ac:dyDescent="0.2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  <c r="CT385" s="39"/>
      <c r="CU385" s="39"/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9"/>
      <c r="DM385" s="39"/>
      <c r="DN385" s="39"/>
      <c r="DO385" s="39"/>
      <c r="DP385" s="39"/>
      <c r="DQ385" s="39"/>
      <c r="DR385" s="39"/>
      <c r="DS385" s="39"/>
      <c r="DT385" s="39"/>
      <c r="DU385" s="39"/>
      <c r="DV385" s="39"/>
      <c r="DW385" s="39"/>
      <c r="DX385" s="39"/>
      <c r="DY385" s="39"/>
      <c r="DZ385" s="39"/>
      <c r="EA385" s="39"/>
      <c r="EB385" s="39"/>
      <c r="EC385" s="39"/>
      <c r="ED385" s="39"/>
      <c r="EE385" s="39"/>
      <c r="EF385" s="39"/>
      <c r="EG385" s="39"/>
      <c r="EH385" s="39"/>
      <c r="EI385" s="39"/>
      <c r="EJ385" s="39"/>
      <c r="EK385" s="39"/>
      <c r="EL385" s="39"/>
      <c r="EN385" s="24">
        <v>382</v>
      </c>
      <c r="EO385" s="38">
        <v>6</v>
      </c>
      <c r="EP385" s="38">
        <v>32</v>
      </c>
      <c r="EQ385" s="17">
        <v>555660</v>
      </c>
      <c r="ER385" s="17">
        <v>391380</v>
      </c>
      <c r="ES385" s="41">
        <f t="shared" si="63"/>
        <v>317.41000000000003</v>
      </c>
      <c r="ET385" s="41">
        <f t="shared" si="64"/>
        <v>197.14492651200001</v>
      </c>
      <c r="EU385" s="41">
        <f t="shared" si="66"/>
        <v>120.26507348800001</v>
      </c>
      <c r="EV385" s="27" t="str">
        <f t="shared" si="67"/>
        <v>6,32</v>
      </c>
      <c r="EW385" s="28">
        <v>3</v>
      </c>
      <c r="EX385" s="28">
        <v>6</v>
      </c>
      <c r="EY385" s="28">
        <v>1</v>
      </c>
      <c r="EZ385" s="28">
        <v>309.63</v>
      </c>
      <c r="FA385" s="27" t="str">
        <f t="shared" si="68"/>
        <v/>
      </c>
      <c r="FB385" s="28">
        <f t="shared" si="69"/>
        <v>0</v>
      </c>
      <c r="FC385" s="28">
        <f t="shared" si="69"/>
        <v>0</v>
      </c>
      <c r="FD385" s="28">
        <f t="shared" si="70"/>
        <v>309.63</v>
      </c>
      <c r="FE385" s="29">
        <f t="shared" si="65"/>
        <v>0</v>
      </c>
      <c r="FF385" s="3" t="str">
        <f t="shared" si="71"/>
        <v/>
      </c>
      <c r="FG385" s="42" t="str">
        <f t="shared" ref="FG385:FI404" si="75">IF(ISNUMBER($FF385),INDEX($FB$4:$FD$575,MATCH($FF385,$FE$4:$FE$575,0),FG$3),"")</f>
        <v/>
      </c>
      <c r="FH385" s="42" t="str">
        <f t="shared" si="75"/>
        <v/>
      </c>
      <c r="FI385" s="42" t="str">
        <f t="shared" si="75"/>
        <v/>
      </c>
    </row>
    <row r="386" spans="1:165" ht="3" customHeight="1" x14ac:dyDescent="0.2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  <c r="CT386" s="39"/>
      <c r="CU386" s="39"/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9"/>
      <c r="DM386" s="39"/>
      <c r="DN386" s="39"/>
      <c r="DO386" s="39"/>
      <c r="DP386" s="39"/>
      <c r="DQ386" s="39"/>
      <c r="DR386" s="39"/>
      <c r="DS386" s="39"/>
      <c r="DT386" s="39"/>
      <c r="DU386" s="39"/>
      <c r="DV386" s="39"/>
      <c r="DW386" s="39"/>
      <c r="DX386" s="39"/>
      <c r="DY386" s="39"/>
      <c r="DZ386" s="39"/>
      <c r="EA386" s="39"/>
      <c r="EB386" s="39"/>
      <c r="EC386" s="39"/>
      <c r="ED386" s="39"/>
      <c r="EE386" s="39"/>
      <c r="EF386" s="39"/>
      <c r="EG386" s="39"/>
      <c r="EH386" s="39"/>
      <c r="EI386" s="39"/>
      <c r="EJ386" s="39"/>
      <c r="EK386" s="39"/>
      <c r="EL386" s="39"/>
      <c r="EN386" s="24">
        <v>383</v>
      </c>
      <c r="EO386" s="38">
        <v>6</v>
      </c>
      <c r="EP386" s="38">
        <v>33</v>
      </c>
      <c r="EQ386" s="17">
        <v>555700</v>
      </c>
      <c r="ER386" s="17">
        <v>391380</v>
      </c>
      <c r="ES386" s="41">
        <f t="shared" si="63"/>
        <v>317.14999999999998</v>
      </c>
      <c r="ET386" s="41">
        <f t="shared" si="64"/>
        <v>197.094469919999</v>
      </c>
      <c r="EU386" s="41">
        <f t="shared" si="66"/>
        <v>120.05553008000098</v>
      </c>
      <c r="EV386" s="27" t="str">
        <f t="shared" si="67"/>
        <v>6,33</v>
      </c>
      <c r="EW386" s="28">
        <v>3</v>
      </c>
      <c r="EX386" s="28">
        <v>7</v>
      </c>
      <c r="EY386" s="28">
        <v>1</v>
      </c>
      <c r="EZ386" s="28">
        <v>309.55200000000002</v>
      </c>
      <c r="FA386" s="27" t="str">
        <f t="shared" si="68"/>
        <v/>
      </c>
      <c r="FB386" s="28">
        <f t="shared" si="69"/>
        <v>0</v>
      </c>
      <c r="FC386" s="28">
        <f t="shared" si="69"/>
        <v>0</v>
      </c>
      <c r="FD386" s="28">
        <f t="shared" si="70"/>
        <v>309.55200000000002</v>
      </c>
      <c r="FE386" s="29">
        <f t="shared" si="65"/>
        <v>0</v>
      </c>
      <c r="FF386" s="3" t="str">
        <f t="shared" si="71"/>
        <v/>
      </c>
      <c r="FG386" s="42" t="str">
        <f t="shared" si="75"/>
        <v/>
      </c>
      <c r="FH386" s="42" t="str">
        <f t="shared" si="75"/>
        <v/>
      </c>
      <c r="FI386" s="42" t="str">
        <f t="shared" si="75"/>
        <v/>
      </c>
    </row>
    <row r="387" spans="1:165" ht="3" customHeight="1" x14ac:dyDescent="0.2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  <c r="CT387" s="39"/>
      <c r="CU387" s="39"/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9"/>
      <c r="DM387" s="39"/>
      <c r="DN387" s="39"/>
      <c r="DO387" s="39"/>
      <c r="DP387" s="39"/>
      <c r="DQ387" s="39"/>
      <c r="DR387" s="39"/>
      <c r="DS387" s="39"/>
      <c r="DT387" s="39"/>
      <c r="DU387" s="39"/>
      <c r="DV387" s="39"/>
      <c r="DW387" s="39"/>
      <c r="DX387" s="39"/>
      <c r="DY387" s="39"/>
      <c r="DZ387" s="39"/>
      <c r="EA387" s="39"/>
      <c r="EB387" s="39"/>
      <c r="EC387" s="39"/>
      <c r="ED387" s="39"/>
      <c r="EE387" s="39"/>
      <c r="EF387" s="39"/>
      <c r="EG387" s="39"/>
      <c r="EH387" s="39"/>
      <c r="EI387" s="39"/>
      <c r="EJ387" s="39"/>
      <c r="EK387" s="39"/>
      <c r="EL387" s="39"/>
      <c r="EN387" s="24">
        <v>384</v>
      </c>
      <c r="EO387" s="38">
        <v>6</v>
      </c>
      <c r="EP387" s="38">
        <v>34</v>
      </c>
      <c r="EQ387" s="17">
        <v>555740</v>
      </c>
      <c r="ER387" s="17">
        <v>391380</v>
      </c>
      <c r="ES387" s="41">
        <f t="shared" si="63"/>
        <v>316.70999999999998</v>
      </c>
      <c r="ET387" s="41">
        <f t="shared" si="64"/>
        <v>197.04297700800001</v>
      </c>
      <c r="EU387" s="41">
        <f t="shared" si="66"/>
        <v>119.66702299199997</v>
      </c>
      <c r="EV387" s="27" t="str">
        <f t="shared" si="67"/>
        <v>6,34</v>
      </c>
      <c r="EW387" s="28">
        <v>3</v>
      </c>
      <c r="EX387" s="28">
        <v>8</v>
      </c>
      <c r="EY387" s="28">
        <v>1</v>
      </c>
      <c r="EZ387" s="28">
        <v>309.47300000000001</v>
      </c>
      <c r="FA387" s="27" t="str">
        <f t="shared" si="68"/>
        <v/>
      </c>
      <c r="FB387" s="28">
        <f t="shared" si="69"/>
        <v>0</v>
      </c>
      <c r="FC387" s="28">
        <f t="shared" si="69"/>
        <v>0</v>
      </c>
      <c r="FD387" s="28">
        <f t="shared" si="70"/>
        <v>309.47300000000001</v>
      </c>
      <c r="FE387" s="29">
        <f t="shared" si="65"/>
        <v>0</v>
      </c>
      <c r="FF387" s="3" t="str">
        <f t="shared" si="71"/>
        <v/>
      </c>
      <c r="FG387" s="42" t="str">
        <f t="shared" si="75"/>
        <v/>
      </c>
      <c r="FH387" s="42" t="str">
        <f t="shared" si="75"/>
        <v/>
      </c>
      <c r="FI387" s="42" t="str">
        <f t="shared" si="75"/>
        <v/>
      </c>
    </row>
    <row r="388" spans="1:165" ht="3" customHeight="1" x14ac:dyDescent="0.2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N388" s="24">
        <v>385</v>
      </c>
      <c r="EO388" s="38">
        <v>6</v>
      </c>
      <c r="EP388" s="38">
        <v>35</v>
      </c>
      <c r="EQ388" s="17">
        <v>555780</v>
      </c>
      <c r="ER388" s="17">
        <v>391380</v>
      </c>
      <c r="ES388" s="41">
        <f t="shared" ref="ES388:ES451" si="76">INDEX(_xlfn.IFS($ES$2=4,$B$190:$BS$249,$ES$2=3,$B$128:$BS$187,$ES$2=2,$B$66:$BS$125,$ES$2=1,$B$4:$BS$63),EO388,EP388)</f>
        <v>316.27999999999997</v>
      </c>
      <c r="ET388" s="41">
        <f t="shared" ref="ET388:ET451" si="77">INDEX(_xlfn.IFS($ET$2=4,$B$190:$BS$249,$ET$2=3,$B$128:$BS$187,$ET$2=2,$B$66:$BS$125,$ET$2=1,$B$4:$BS$63),EO388,EP388)</f>
        <v>196.991484095999</v>
      </c>
      <c r="EU388" s="41">
        <f t="shared" si="66"/>
        <v>119.28851590400097</v>
      </c>
      <c r="EV388" s="27" t="str">
        <f t="shared" si="67"/>
        <v>6,35</v>
      </c>
      <c r="EW388" s="28">
        <v>3</v>
      </c>
      <c r="EX388" s="28">
        <v>9</v>
      </c>
      <c r="EY388" s="28">
        <v>1</v>
      </c>
      <c r="EZ388" s="28">
        <v>309.387</v>
      </c>
      <c r="FA388" s="27" t="str">
        <f t="shared" si="68"/>
        <v/>
      </c>
      <c r="FB388" s="28">
        <f t="shared" si="69"/>
        <v>0</v>
      </c>
      <c r="FC388" s="28">
        <f t="shared" si="69"/>
        <v>0</v>
      </c>
      <c r="FD388" s="28">
        <f t="shared" si="70"/>
        <v>309.387</v>
      </c>
      <c r="FE388" s="29">
        <f t="shared" ref="FE388:FE451" si="78">IF(FB388=0,0,FE387+1)</f>
        <v>0</v>
      </c>
      <c r="FF388" s="3" t="str">
        <f t="shared" si="71"/>
        <v/>
      </c>
      <c r="FG388" s="42" t="str">
        <f t="shared" si="75"/>
        <v/>
      </c>
      <c r="FH388" s="42" t="str">
        <f t="shared" si="75"/>
        <v/>
      </c>
      <c r="FI388" s="42" t="str">
        <f t="shared" si="75"/>
        <v/>
      </c>
    </row>
    <row r="389" spans="1:165" ht="3" customHeight="1" x14ac:dyDescent="0.2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  <c r="CT389" s="39"/>
      <c r="CU389" s="39"/>
      <c r="CV389" s="39"/>
      <c r="CW389" s="39"/>
      <c r="CX389" s="39"/>
      <c r="CY389" s="39"/>
      <c r="CZ389" s="39"/>
      <c r="DA389" s="39"/>
      <c r="DB389" s="39"/>
      <c r="DC389" s="39"/>
      <c r="DD389" s="39"/>
      <c r="DE389" s="39"/>
      <c r="DF389" s="39"/>
      <c r="DG389" s="39"/>
      <c r="DH389" s="39"/>
      <c r="DI389" s="39"/>
      <c r="DJ389" s="39"/>
      <c r="DK389" s="39"/>
      <c r="DL389" s="39"/>
      <c r="DM389" s="39"/>
      <c r="DN389" s="39"/>
      <c r="DO389" s="39"/>
      <c r="DP389" s="39"/>
      <c r="DQ389" s="39"/>
      <c r="DR389" s="39"/>
      <c r="DS389" s="39"/>
      <c r="DT389" s="39"/>
      <c r="DU389" s="39"/>
      <c r="DV389" s="39"/>
      <c r="DW389" s="39"/>
      <c r="DX389" s="39"/>
      <c r="DY389" s="39"/>
      <c r="DZ389" s="39"/>
      <c r="EA389" s="39"/>
      <c r="EB389" s="39"/>
      <c r="EC389" s="39"/>
      <c r="ED389" s="39"/>
      <c r="EE389" s="39"/>
      <c r="EF389" s="39"/>
      <c r="EG389" s="39"/>
      <c r="EH389" s="39"/>
      <c r="EI389" s="39"/>
      <c r="EJ389" s="39"/>
      <c r="EK389" s="39"/>
      <c r="EL389" s="39"/>
      <c r="EN389" s="24">
        <v>386</v>
      </c>
      <c r="EO389" s="38">
        <v>6</v>
      </c>
      <c r="EP389" s="38">
        <v>36</v>
      </c>
      <c r="EQ389" s="17">
        <v>555820</v>
      </c>
      <c r="ER389" s="17">
        <v>391380</v>
      </c>
      <c r="ES389" s="41">
        <f t="shared" si="76"/>
        <v>315.85000000000002</v>
      </c>
      <c r="ET389" s="41">
        <f t="shared" si="77"/>
        <v>196.94364268800001</v>
      </c>
      <c r="EU389" s="41">
        <f t="shared" ref="EU389:EU452" si="79">ES389-ET389</f>
        <v>118.90635731200001</v>
      </c>
      <c r="EV389" s="27" t="str">
        <f t="shared" ref="EV389:EV452" si="80">_xlfn.CONCAT(EO389,",",EP389)</f>
        <v>6,36</v>
      </c>
      <c r="EW389" s="28">
        <v>3</v>
      </c>
      <c r="EX389" s="28">
        <v>10</v>
      </c>
      <c r="EY389" s="28">
        <v>1</v>
      </c>
      <c r="EZ389" s="28">
        <v>309.30099999999999</v>
      </c>
      <c r="FA389" s="27" t="str">
        <f t="shared" ref="FA389:FA452" si="81">IF($FA$3=0,_xlfn.CONCAT(EX389,",",EY389),IF(EW389=$FA$3,_xlfn.CONCAT(EX389,",",EY389),""))</f>
        <v/>
      </c>
      <c r="FB389" s="28">
        <f t="shared" ref="FB389:FC420" si="82">IF($FA389&lt;&gt;"",INDEX($EQ$4:$ER$4203,MATCH($FA389,$EV$4:$EV$4203,0),FB$3),0)</f>
        <v>0</v>
      </c>
      <c r="FC389" s="28">
        <f t="shared" si="82"/>
        <v>0</v>
      </c>
      <c r="FD389" s="28">
        <f t="shared" ref="FD389:FD452" si="83">EZ389</f>
        <v>309.30099999999999</v>
      </c>
      <c r="FE389" s="29">
        <f t="shared" si="78"/>
        <v>0</v>
      </c>
      <c r="FF389" s="3" t="str">
        <f t="shared" ref="FF389:FF452" si="84">IF(FF388="","",IF(FF388+1&lt;=$FE$2,FF388+1,""))</f>
        <v/>
      </c>
      <c r="FG389" s="42" t="str">
        <f t="shared" si="75"/>
        <v/>
      </c>
      <c r="FH389" s="42" t="str">
        <f t="shared" si="75"/>
        <v/>
      </c>
      <c r="FI389" s="42" t="str">
        <f t="shared" si="75"/>
        <v/>
      </c>
    </row>
    <row r="390" spans="1:165" ht="3" customHeight="1" x14ac:dyDescent="0.2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  <c r="CT390" s="39"/>
      <c r="CU390" s="39"/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9"/>
      <c r="DM390" s="39"/>
      <c r="DN390" s="39"/>
      <c r="DO390" s="39"/>
      <c r="DP390" s="39"/>
      <c r="DQ390" s="39"/>
      <c r="DR390" s="39"/>
      <c r="DS390" s="39"/>
      <c r="DT390" s="39"/>
      <c r="DU390" s="39"/>
      <c r="DV390" s="39"/>
      <c r="DW390" s="39"/>
      <c r="DX390" s="39"/>
      <c r="DY390" s="39"/>
      <c r="DZ390" s="39"/>
      <c r="EA390" s="39"/>
      <c r="EB390" s="39"/>
      <c r="EC390" s="39"/>
      <c r="ED390" s="39"/>
      <c r="EE390" s="39"/>
      <c r="EF390" s="39"/>
      <c r="EG390" s="39"/>
      <c r="EH390" s="39"/>
      <c r="EI390" s="39"/>
      <c r="EJ390" s="39"/>
      <c r="EK390" s="39"/>
      <c r="EL390" s="39"/>
      <c r="EN390" s="24">
        <v>387</v>
      </c>
      <c r="EO390" s="38">
        <v>6</v>
      </c>
      <c r="EP390" s="38">
        <v>37</v>
      </c>
      <c r="EQ390" s="17">
        <v>555860</v>
      </c>
      <c r="ER390" s="17">
        <v>391380</v>
      </c>
      <c r="ES390" s="41">
        <f t="shared" si="76"/>
        <v>315.14999999999998</v>
      </c>
      <c r="ET390" s="41">
        <f t="shared" si="77"/>
        <v>196.89580128</v>
      </c>
      <c r="EU390" s="41">
        <f t="shared" si="79"/>
        <v>118.25419871999998</v>
      </c>
      <c r="EV390" s="27" t="str">
        <f t="shared" si="80"/>
        <v>6,37</v>
      </c>
      <c r="EW390" s="28">
        <v>3</v>
      </c>
      <c r="EX390" s="28">
        <v>11</v>
      </c>
      <c r="EY390" s="28">
        <v>1</v>
      </c>
      <c r="EZ390" s="28">
        <v>309.21499999999997</v>
      </c>
      <c r="FA390" s="27" t="str">
        <f t="shared" si="81"/>
        <v/>
      </c>
      <c r="FB390" s="28">
        <f t="shared" si="82"/>
        <v>0</v>
      </c>
      <c r="FC390" s="28">
        <f t="shared" si="82"/>
        <v>0</v>
      </c>
      <c r="FD390" s="28">
        <f t="shared" si="83"/>
        <v>309.21499999999997</v>
      </c>
      <c r="FE390" s="29">
        <f t="shared" si="78"/>
        <v>0</v>
      </c>
      <c r="FF390" s="3" t="str">
        <f t="shared" si="84"/>
        <v/>
      </c>
      <c r="FG390" s="42" t="str">
        <f t="shared" si="75"/>
        <v/>
      </c>
      <c r="FH390" s="42" t="str">
        <f t="shared" si="75"/>
        <v/>
      </c>
      <c r="FI390" s="42" t="str">
        <f t="shared" si="75"/>
        <v/>
      </c>
    </row>
    <row r="391" spans="1:165" ht="3" customHeight="1" x14ac:dyDescent="0.2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  <c r="BK391" s="39"/>
      <c r="BL391" s="39"/>
      <c r="BM391" s="39"/>
      <c r="BN391" s="39"/>
      <c r="BO391" s="39"/>
      <c r="BP391" s="39"/>
      <c r="BQ391" s="39"/>
      <c r="BR391" s="39"/>
      <c r="BS391" s="39"/>
      <c r="BU391" s="39"/>
      <c r="BV391" s="39"/>
      <c r="BW391" s="39"/>
      <c r="BX391" s="39"/>
      <c r="BY391" s="39"/>
      <c r="BZ391" s="39"/>
      <c r="CA391" s="39"/>
      <c r="CB391" s="39"/>
      <c r="CC391" s="39"/>
      <c r="CD391" s="39"/>
      <c r="CE391" s="39"/>
      <c r="CF391" s="39"/>
      <c r="CG391" s="39"/>
      <c r="CH391" s="39"/>
      <c r="CI391" s="39"/>
      <c r="CJ391" s="39"/>
      <c r="CK391" s="39"/>
      <c r="CL391" s="39"/>
      <c r="CM391" s="39"/>
      <c r="CN391" s="39"/>
      <c r="CO391" s="39"/>
      <c r="CP391" s="39"/>
      <c r="CQ391" s="39"/>
      <c r="CR391" s="39"/>
      <c r="CS391" s="39"/>
      <c r="CT391" s="39"/>
      <c r="CU391" s="39"/>
      <c r="CV391" s="39"/>
      <c r="CW391" s="39"/>
      <c r="CX391" s="39"/>
      <c r="CY391" s="39"/>
      <c r="CZ391" s="39"/>
      <c r="DA391" s="39"/>
      <c r="DB391" s="39"/>
      <c r="DC391" s="39"/>
      <c r="DD391" s="39"/>
      <c r="DE391" s="39"/>
      <c r="DF391" s="39"/>
      <c r="DG391" s="39"/>
      <c r="DH391" s="39"/>
      <c r="DI391" s="39"/>
      <c r="DJ391" s="39"/>
      <c r="DK391" s="39"/>
      <c r="DL391" s="39"/>
      <c r="DM391" s="39"/>
      <c r="DN391" s="39"/>
      <c r="DO391" s="39"/>
      <c r="DP391" s="39"/>
      <c r="DQ391" s="39"/>
      <c r="DR391" s="39"/>
      <c r="DS391" s="39"/>
      <c r="DT391" s="39"/>
      <c r="DU391" s="39"/>
      <c r="DV391" s="39"/>
      <c r="DW391" s="39"/>
      <c r="DX391" s="39"/>
      <c r="DY391" s="39"/>
      <c r="DZ391" s="39"/>
      <c r="EA391" s="39"/>
      <c r="EB391" s="39"/>
      <c r="EC391" s="39"/>
      <c r="ED391" s="39"/>
      <c r="EE391" s="39"/>
      <c r="EF391" s="39"/>
      <c r="EG391" s="39"/>
      <c r="EH391" s="39"/>
      <c r="EI391" s="39"/>
      <c r="EJ391" s="39"/>
      <c r="EK391" s="39"/>
      <c r="EL391" s="39"/>
      <c r="EN391" s="24">
        <v>388</v>
      </c>
      <c r="EO391" s="38">
        <v>6</v>
      </c>
      <c r="EP391" s="38">
        <v>38</v>
      </c>
      <c r="EQ391" s="17">
        <v>555900</v>
      </c>
      <c r="ER391" s="17">
        <v>391380</v>
      </c>
      <c r="ES391" s="41">
        <f t="shared" si="76"/>
        <v>314.45</v>
      </c>
      <c r="ET391" s="41">
        <f t="shared" si="77"/>
        <v>196.84795987199999</v>
      </c>
      <c r="EU391" s="41">
        <f t="shared" si="79"/>
        <v>117.602040128</v>
      </c>
      <c r="EV391" s="27" t="str">
        <f t="shared" si="80"/>
        <v>6,38</v>
      </c>
      <c r="EW391" s="28">
        <v>3</v>
      </c>
      <c r="EX391" s="28">
        <v>12</v>
      </c>
      <c r="EY391" s="28">
        <v>1</v>
      </c>
      <c r="EZ391" s="28">
        <v>309.13499999999999</v>
      </c>
      <c r="FA391" s="27" t="str">
        <f t="shared" si="81"/>
        <v/>
      </c>
      <c r="FB391" s="28">
        <f t="shared" si="82"/>
        <v>0</v>
      </c>
      <c r="FC391" s="28">
        <f t="shared" si="82"/>
        <v>0</v>
      </c>
      <c r="FD391" s="28">
        <f t="shared" si="83"/>
        <v>309.13499999999999</v>
      </c>
      <c r="FE391" s="29">
        <f t="shared" si="78"/>
        <v>0</v>
      </c>
      <c r="FF391" s="3" t="str">
        <f t="shared" si="84"/>
        <v/>
      </c>
      <c r="FG391" s="42" t="str">
        <f t="shared" si="75"/>
        <v/>
      </c>
      <c r="FH391" s="42" t="str">
        <f t="shared" si="75"/>
        <v/>
      </c>
      <c r="FI391" s="42" t="str">
        <f t="shared" si="75"/>
        <v/>
      </c>
    </row>
    <row r="392" spans="1:165" ht="3" customHeight="1" x14ac:dyDescent="0.2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  <c r="BK392" s="39"/>
      <c r="BL392" s="39"/>
      <c r="BM392" s="39"/>
      <c r="BN392" s="39"/>
      <c r="BO392" s="39"/>
      <c r="BP392" s="39"/>
      <c r="BQ392" s="39"/>
      <c r="BR392" s="39"/>
      <c r="BS392" s="39"/>
      <c r="BU392" s="39"/>
      <c r="BV392" s="39"/>
      <c r="BW392" s="39"/>
      <c r="BX392" s="39"/>
      <c r="BY392" s="39"/>
      <c r="BZ392" s="39"/>
      <c r="CA392" s="39"/>
      <c r="CB392" s="39"/>
      <c r="CC392" s="39"/>
      <c r="CD392" s="39"/>
      <c r="CE392" s="39"/>
      <c r="CF392" s="39"/>
      <c r="CG392" s="39"/>
      <c r="CH392" s="39"/>
      <c r="CI392" s="39"/>
      <c r="CJ392" s="39"/>
      <c r="CK392" s="39"/>
      <c r="CL392" s="39"/>
      <c r="CM392" s="39"/>
      <c r="CN392" s="39"/>
      <c r="CO392" s="39"/>
      <c r="CP392" s="39"/>
      <c r="CQ392" s="39"/>
      <c r="CR392" s="39"/>
      <c r="CS392" s="39"/>
      <c r="CT392" s="39"/>
      <c r="CU392" s="39"/>
      <c r="CV392" s="39"/>
      <c r="CW392" s="39"/>
      <c r="CX392" s="39"/>
      <c r="CY392" s="39"/>
      <c r="CZ392" s="39"/>
      <c r="DA392" s="39"/>
      <c r="DB392" s="39"/>
      <c r="DC392" s="39"/>
      <c r="DD392" s="39"/>
      <c r="DE392" s="39"/>
      <c r="DF392" s="39"/>
      <c r="DG392" s="39"/>
      <c r="DH392" s="39"/>
      <c r="DI392" s="39"/>
      <c r="DJ392" s="39"/>
      <c r="DK392" s="39"/>
      <c r="DL392" s="39"/>
      <c r="DM392" s="39"/>
      <c r="DN392" s="39"/>
      <c r="DO392" s="39"/>
      <c r="DP392" s="39"/>
      <c r="DQ392" s="39"/>
      <c r="DR392" s="39"/>
      <c r="DS392" s="39"/>
      <c r="DT392" s="39"/>
      <c r="DU392" s="39"/>
      <c r="DV392" s="39"/>
      <c r="DW392" s="39"/>
      <c r="DX392" s="39"/>
      <c r="DY392" s="39"/>
      <c r="DZ392" s="39"/>
      <c r="EA392" s="39"/>
      <c r="EB392" s="39"/>
      <c r="EC392" s="39"/>
      <c r="ED392" s="39"/>
      <c r="EE392" s="39"/>
      <c r="EF392" s="39"/>
      <c r="EG392" s="39"/>
      <c r="EH392" s="39"/>
      <c r="EI392" s="39"/>
      <c r="EJ392" s="39"/>
      <c r="EK392" s="39"/>
      <c r="EL392" s="39"/>
      <c r="EN392" s="24">
        <v>389</v>
      </c>
      <c r="EO392" s="38">
        <v>6</v>
      </c>
      <c r="EP392" s="38">
        <v>39</v>
      </c>
      <c r="EQ392" s="17">
        <v>555940</v>
      </c>
      <c r="ER392" s="17">
        <v>391380</v>
      </c>
      <c r="ES392" s="41">
        <f t="shared" si="76"/>
        <v>314.88</v>
      </c>
      <c r="ET392" s="41">
        <f t="shared" si="77"/>
        <v>196.802940912</v>
      </c>
      <c r="EU392" s="41">
        <f t="shared" si="79"/>
        <v>118.077059088</v>
      </c>
      <c r="EV392" s="27" t="str">
        <f t="shared" si="80"/>
        <v>6,39</v>
      </c>
      <c r="EW392" s="28">
        <v>3</v>
      </c>
      <c r="EX392" s="28">
        <v>13</v>
      </c>
      <c r="EY392" s="28">
        <v>1</v>
      </c>
      <c r="EZ392" s="28">
        <v>309.05599999999998</v>
      </c>
      <c r="FA392" s="27" t="str">
        <f t="shared" si="81"/>
        <v/>
      </c>
      <c r="FB392" s="28">
        <f t="shared" si="82"/>
        <v>0</v>
      </c>
      <c r="FC392" s="28">
        <f t="shared" si="82"/>
        <v>0</v>
      </c>
      <c r="FD392" s="28">
        <f t="shared" si="83"/>
        <v>309.05599999999998</v>
      </c>
      <c r="FE392" s="29">
        <f t="shared" si="78"/>
        <v>0</v>
      </c>
      <c r="FF392" s="3" t="str">
        <f t="shared" si="84"/>
        <v/>
      </c>
      <c r="FG392" s="42" t="str">
        <f t="shared" si="75"/>
        <v/>
      </c>
      <c r="FH392" s="42" t="str">
        <f t="shared" si="75"/>
        <v/>
      </c>
      <c r="FI392" s="42" t="str">
        <f t="shared" si="75"/>
        <v/>
      </c>
    </row>
    <row r="393" spans="1:165" ht="3" customHeight="1" x14ac:dyDescent="0.2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  <c r="BK393" s="39"/>
      <c r="BL393" s="39"/>
      <c r="BM393" s="39"/>
      <c r="BN393" s="39"/>
      <c r="BO393" s="39"/>
      <c r="BP393" s="39"/>
      <c r="BQ393" s="39"/>
      <c r="BR393" s="39"/>
      <c r="BS393" s="39"/>
      <c r="BU393" s="39"/>
      <c r="BV393" s="39"/>
      <c r="BW393" s="39"/>
      <c r="BX393" s="39"/>
      <c r="BY393" s="39"/>
      <c r="BZ393" s="39"/>
      <c r="CA393" s="39"/>
      <c r="CB393" s="39"/>
      <c r="CC393" s="39"/>
      <c r="CD393" s="39"/>
      <c r="CE393" s="39"/>
      <c r="CF393" s="39"/>
      <c r="CG393" s="39"/>
      <c r="CH393" s="39"/>
      <c r="CI393" s="39"/>
      <c r="CJ393" s="39"/>
      <c r="CK393" s="39"/>
      <c r="CL393" s="39"/>
      <c r="CM393" s="39"/>
      <c r="CN393" s="39"/>
      <c r="CO393" s="39"/>
      <c r="CP393" s="39"/>
      <c r="CQ393" s="39"/>
      <c r="CR393" s="39"/>
      <c r="CS393" s="39"/>
      <c r="CT393" s="39"/>
      <c r="CU393" s="39"/>
      <c r="CV393" s="39"/>
      <c r="CW393" s="39"/>
      <c r="CX393" s="39"/>
      <c r="CY393" s="39"/>
      <c r="CZ393" s="39"/>
      <c r="DA393" s="39"/>
      <c r="DB393" s="39"/>
      <c r="DC393" s="39"/>
      <c r="DD393" s="39"/>
      <c r="DE393" s="39"/>
      <c r="DF393" s="39"/>
      <c r="DG393" s="39"/>
      <c r="DH393" s="39"/>
      <c r="DI393" s="39"/>
      <c r="DJ393" s="39"/>
      <c r="DK393" s="39"/>
      <c r="DL393" s="39"/>
      <c r="DM393" s="39"/>
      <c r="DN393" s="39"/>
      <c r="DO393" s="39"/>
      <c r="DP393" s="39"/>
      <c r="DQ393" s="39"/>
      <c r="DR393" s="39"/>
      <c r="DS393" s="39"/>
      <c r="DT393" s="39"/>
      <c r="DU393" s="39"/>
      <c r="DV393" s="39"/>
      <c r="DW393" s="39"/>
      <c r="DX393" s="39"/>
      <c r="DY393" s="39"/>
      <c r="DZ393" s="39"/>
      <c r="EA393" s="39"/>
      <c r="EB393" s="39"/>
      <c r="EC393" s="39"/>
      <c r="ED393" s="39"/>
      <c r="EE393" s="39"/>
      <c r="EF393" s="39"/>
      <c r="EG393" s="39"/>
      <c r="EH393" s="39"/>
      <c r="EI393" s="39"/>
      <c r="EJ393" s="39"/>
      <c r="EK393" s="39"/>
      <c r="EL393" s="39"/>
      <c r="EN393" s="24">
        <v>390</v>
      </c>
      <c r="EO393" s="38">
        <v>6</v>
      </c>
      <c r="EP393" s="38">
        <v>40</v>
      </c>
      <c r="EQ393" s="17">
        <v>555980</v>
      </c>
      <c r="ER393" s="17">
        <v>391380</v>
      </c>
      <c r="ES393" s="41">
        <f t="shared" si="76"/>
        <v>315.31</v>
      </c>
      <c r="ET393" s="41">
        <f t="shared" si="77"/>
        <v>196.757921952</v>
      </c>
      <c r="EU393" s="41">
        <f t="shared" si="79"/>
        <v>118.552078048</v>
      </c>
      <c r="EV393" s="27" t="str">
        <f t="shared" si="80"/>
        <v>6,40</v>
      </c>
      <c r="EW393" s="28">
        <v>3</v>
      </c>
      <c r="EX393" s="28">
        <v>14</v>
      </c>
      <c r="EY393" s="28">
        <v>1</v>
      </c>
      <c r="EZ393" s="28">
        <v>308.97000000000003</v>
      </c>
      <c r="FA393" s="27" t="str">
        <f t="shared" si="81"/>
        <v/>
      </c>
      <c r="FB393" s="28">
        <f t="shared" si="82"/>
        <v>0</v>
      </c>
      <c r="FC393" s="28">
        <f t="shared" si="82"/>
        <v>0</v>
      </c>
      <c r="FD393" s="28">
        <f t="shared" si="83"/>
        <v>308.97000000000003</v>
      </c>
      <c r="FE393" s="29">
        <f t="shared" si="78"/>
        <v>0</v>
      </c>
      <c r="FF393" s="3" t="str">
        <f t="shared" si="84"/>
        <v/>
      </c>
      <c r="FG393" s="42" t="str">
        <f t="shared" si="75"/>
        <v/>
      </c>
      <c r="FH393" s="42" t="str">
        <f t="shared" si="75"/>
        <v/>
      </c>
      <c r="FI393" s="42" t="str">
        <f t="shared" si="75"/>
        <v/>
      </c>
    </row>
    <row r="394" spans="1:165" ht="3" customHeight="1" x14ac:dyDescent="0.2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  <c r="BK394" s="39"/>
      <c r="BL394" s="39"/>
      <c r="BM394" s="39"/>
      <c r="BN394" s="39"/>
      <c r="BO394" s="39"/>
      <c r="BP394" s="39"/>
      <c r="BQ394" s="39"/>
      <c r="BR394" s="39"/>
      <c r="BS394" s="39"/>
      <c r="BU394" s="39"/>
      <c r="BV394" s="39"/>
      <c r="BW394" s="39"/>
      <c r="BX394" s="39"/>
      <c r="BY394" s="39"/>
      <c r="BZ394" s="39"/>
      <c r="CA394" s="39"/>
      <c r="CB394" s="39"/>
      <c r="CC394" s="39"/>
      <c r="CD394" s="39"/>
      <c r="CE394" s="39"/>
      <c r="CF394" s="39"/>
      <c r="CG394" s="39"/>
      <c r="CH394" s="39"/>
      <c r="CI394" s="39"/>
      <c r="CJ394" s="39"/>
      <c r="CK394" s="39"/>
      <c r="CL394" s="39"/>
      <c r="CM394" s="39"/>
      <c r="CN394" s="39"/>
      <c r="CO394" s="39"/>
      <c r="CP394" s="39"/>
      <c r="CQ394" s="39"/>
      <c r="CR394" s="39"/>
      <c r="CS394" s="39"/>
      <c r="CT394" s="39"/>
      <c r="CU394" s="39"/>
      <c r="CV394" s="39"/>
      <c r="CW394" s="39"/>
      <c r="CX394" s="39"/>
      <c r="CY394" s="39"/>
      <c r="CZ394" s="39"/>
      <c r="DA394" s="39"/>
      <c r="DB394" s="39"/>
      <c r="DC394" s="39"/>
      <c r="DD394" s="39"/>
      <c r="DE394" s="39"/>
      <c r="DF394" s="39"/>
      <c r="DG394" s="39"/>
      <c r="DH394" s="39"/>
      <c r="DI394" s="39"/>
      <c r="DJ394" s="39"/>
      <c r="DK394" s="39"/>
      <c r="DL394" s="39"/>
      <c r="DM394" s="39"/>
      <c r="DN394" s="39"/>
      <c r="DO394" s="39"/>
      <c r="DP394" s="39"/>
      <c r="DQ394" s="39"/>
      <c r="DR394" s="39"/>
      <c r="DS394" s="39"/>
      <c r="DT394" s="39"/>
      <c r="DU394" s="39"/>
      <c r="DV394" s="39"/>
      <c r="DW394" s="39"/>
      <c r="DX394" s="39"/>
      <c r="DY394" s="39"/>
      <c r="DZ394" s="39"/>
      <c r="EA394" s="39"/>
      <c r="EB394" s="39"/>
      <c r="EC394" s="39"/>
      <c r="ED394" s="39"/>
      <c r="EE394" s="39"/>
      <c r="EF394" s="39"/>
      <c r="EG394" s="39"/>
      <c r="EH394" s="39"/>
      <c r="EI394" s="39"/>
      <c r="EJ394" s="39"/>
      <c r="EK394" s="39"/>
      <c r="EL394" s="39"/>
      <c r="EN394" s="24">
        <v>391</v>
      </c>
      <c r="EO394" s="38">
        <v>6</v>
      </c>
      <c r="EP394" s="38">
        <v>41</v>
      </c>
      <c r="EQ394" s="17">
        <v>556020</v>
      </c>
      <c r="ER394" s="17">
        <v>391380</v>
      </c>
      <c r="ES394" s="41">
        <f t="shared" si="76"/>
        <v>315.87</v>
      </c>
      <c r="ET394" s="41">
        <f t="shared" si="77"/>
        <v>196.71290299200001</v>
      </c>
      <c r="EU394" s="41">
        <f t="shared" si="79"/>
        <v>119.15709700799999</v>
      </c>
      <c r="EV394" s="27" t="str">
        <f t="shared" si="80"/>
        <v>6,41</v>
      </c>
      <c r="EW394" s="28">
        <v>3</v>
      </c>
      <c r="EX394" s="28">
        <v>15</v>
      </c>
      <c r="EY394" s="28">
        <v>1</v>
      </c>
      <c r="EZ394" s="28">
        <v>308.88499999999999</v>
      </c>
      <c r="FA394" s="27" t="str">
        <f t="shared" si="81"/>
        <v/>
      </c>
      <c r="FB394" s="28">
        <f t="shared" si="82"/>
        <v>0</v>
      </c>
      <c r="FC394" s="28">
        <f t="shared" si="82"/>
        <v>0</v>
      </c>
      <c r="FD394" s="28">
        <f t="shared" si="83"/>
        <v>308.88499999999999</v>
      </c>
      <c r="FE394" s="29">
        <f t="shared" si="78"/>
        <v>0</v>
      </c>
      <c r="FF394" s="3" t="str">
        <f t="shared" si="84"/>
        <v/>
      </c>
      <c r="FG394" s="42" t="str">
        <f t="shared" si="75"/>
        <v/>
      </c>
      <c r="FH394" s="42" t="str">
        <f t="shared" si="75"/>
        <v/>
      </c>
      <c r="FI394" s="42" t="str">
        <f t="shared" si="75"/>
        <v/>
      </c>
    </row>
    <row r="395" spans="1:165" ht="3" customHeight="1" x14ac:dyDescent="0.2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9"/>
      <c r="DM395" s="39"/>
      <c r="DN395" s="39"/>
      <c r="DO395" s="39"/>
      <c r="DP395" s="39"/>
      <c r="DQ395" s="39"/>
      <c r="DR395" s="39"/>
      <c r="DS395" s="39"/>
      <c r="DT395" s="39"/>
      <c r="DU395" s="39"/>
      <c r="DV395" s="39"/>
      <c r="DW395" s="39"/>
      <c r="DX395" s="39"/>
      <c r="DY395" s="39"/>
      <c r="DZ395" s="39"/>
      <c r="EA395" s="39"/>
      <c r="EB395" s="39"/>
      <c r="EC395" s="39"/>
      <c r="ED395" s="39"/>
      <c r="EE395" s="39"/>
      <c r="EF395" s="39"/>
      <c r="EG395" s="39"/>
      <c r="EH395" s="39"/>
      <c r="EI395" s="39"/>
      <c r="EJ395" s="39"/>
      <c r="EK395" s="39"/>
      <c r="EL395" s="39"/>
      <c r="EN395" s="24">
        <v>392</v>
      </c>
      <c r="EO395" s="38">
        <v>6</v>
      </c>
      <c r="EP395" s="38">
        <v>42</v>
      </c>
      <c r="EQ395" s="17">
        <v>556060</v>
      </c>
      <c r="ER395" s="17">
        <v>391380</v>
      </c>
      <c r="ES395" s="41">
        <f t="shared" si="76"/>
        <v>316.44</v>
      </c>
      <c r="ET395" s="41">
        <f t="shared" si="77"/>
        <v>196.664299583999</v>
      </c>
      <c r="EU395" s="41">
        <f t="shared" si="79"/>
        <v>119.775700416001</v>
      </c>
      <c r="EV395" s="27" t="str">
        <f t="shared" si="80"/>
        <v>6,42</v>
      </c>
      <c r="EW395" s="28">
        <v>3</v>
      </c>
      <c r="EX395" s="28">
        <v>16</v>
      </c>
      <c r="EY395" s="28">
        <v>1</v>
      </c>
      <c r="EZ395" s="28">
        <v>308.79300000000001</v>
      </c>
      <c r="FA395" s="27" t="str">
        <f t="shared" si="81"/>
        <v/>
      </c>
      <c r="FB395" s="28">
        <f t="shared" si="82"/>
        <v>0</v>
      </c>
      <c r="FC395" s="28">
        <f t="shared" si="82"/>
        <v>0</v>
      </c>
      <c r="FD395" s="28">
        <f t="shared" si="83"/>
        <v>308.79300000000001</v>
      </c>
      <c r="FE395" s="29">
        <f t="shared" si="78"/>
        <v>0</v>
      </c>
      <c r="FF395" s="3" t="str">
        <f t="shared" si="84"/>
        <v/>
      </c>
      <c r="FG395" s="42" t="str">
        <f t="shared" si="75"/>
        <v/>
      </c>
      <c r="FH395" s="42" t="str">
        <f t="shared" si="75"/>
        <v/>
      </c>
      <c r="FI395" s="42" t="str">
        <f t="shared" si="75"/>
        <v/>
      </c>
    </row>
    <row r="396" spans="1:165" ht="3" customHeight="1" x14ac:dyDescent="0.2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N396" s="24">
        <v>393</v>
      </c>
      <c r="EO396" s="38">
        <v>6</v>
      </c>
      <c r="EP396" s="38">
        <v>43</v>
      </c>
      <c r="EQ396" s="17">
        <v>556100</v>
      </c>
      <c r="ER396" s="17">
        <v>391380</v>
      </c>
      <c r="ES396" s="41">
        <f t="shared" si="76"/>
        <v>317.01</v>
      </c>
      <c r="ET396" s="41">
        <f t="shared" si="77"/>
        <v>196.615696176</v>
      </c>
      <c r="EU396" s="41">
        <f t="shared" si="79"/>
        <v>120.39430382399999</v>
      </c>
      <c r="EV396" s="27" t="str">
        <f t="shared" si="80"/>
        <v>6,43</v>
      </c>
      <c r="EW396" s="28">
        <v>3</v>
      </c>
      <c r="EX396" s="28">
        <v>17</v>
      </c>
      <c r="EY396" s="28">
        <v>1</v>
      </c>
      <c r="EZ396" s="28">
        <v>308.70100000000002</v>
      </c>
      <c r="FA396" s="27" t="str">
        <f t="shared" si="81"/>
        <v/>
      </c>
      <c r="FB396" s="28">
        <f t="shared" si="82"/>
        <v>0</v>
      </c>
      <c r="FC396" s="28">
        <f t="shared" si="82"/>
        <v>0</v>
      </c>
      <c r="FD396" s="28">
        <f t="shared" si="83"/>
        <v>308.70100000000002</v>
      </c>
      <c r="FE396" s="29">
        <f t="shared" si="78"/>
        <v>0</v>
      </c>
      <c r="FF396" s="3" t="str">
        <f t="shared" si="84"/>
        <v/>
      </c>
      <c r="FG396" s="42" t="str">
        <f t="shared" si="75"/>
        <v/>
      </c>
      <c r="FH396" s="42" t="str">
        <f t="shared" si="75"/>
        <v/>
      </c>
      <c r="FI396" s="42" t="str">
        <f t="shared" si="75"/>
        <v/>
      </c>
    </row>
    <row r="397" spans="1:165" ht="3" customHeight="1" x14ac:dyDescent="0.2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N397" s="24">
        <v>394</v>
      </c>
      <c r="EO397" s="38">
        <v>6</v>
      </c>
      <c r="EP397" s="38">
        <v>44</v>
      </c>
      <c r="EQ397" s="17">
        <v>556140</v>
      </c>
      <c r="ER397" s="17">
        <v>391380</v>
      </c>
      <c r="ES397" s="41">
        <f t="shared" si="76"/>
        <v>315.51</v>
      </c>
      <c r="ET397" s="41">
        <f t="shared" si="77"/>
        <v>196.57026268800001</v>
      </c>
      <c r="EU397" s="41">
        <f t="shared" si="79"/>
        <v>118.93973731199998</v>
      </c>
      <c r="EV397" s="27" t="str">
        <f t="shared" si="80"/>
        <v>6,44</v>
      </c>
      <c r="EW397" s="28">
        <v>3</v>
      </c>
      <c r="EX397" s="28">
        <v>18</v>
      </c>
      <c r="EY397" s="28">
        <v>1</v>
      </c>
      <c r="EZ397" s="28">
        <v>308.60899999999998</v>
      </c>
      <c r="FA397" s="27" t="str">
        <f t="shared" si="81"/>
        <v/>
      </c>
      <c r="FB397" s="28">
        <f t="shared" si="82"/>
        <v>0</v>
      </c>
      <c r="FC397" s="28">
        <f t="shared" si="82"/>
        <v>0</v>
      </c>
      <c r="FD397" s="28">
        <f t="shared" si="83"/>
        <v>308.60899999999998</v>
      </c>
      <c r="FE397" s="29">
        <f t="shared" si="78"/>
        <v>0</v>
      </c>
      <c r="FF397" s="3" t="str">
        <f t="shared" si="84"/>
        <v/>
      </c>
      <c r="FG397" s="42" t="str">
        <f t="shared" si="75"/>
        <v/>
      </c>
      <c r="FH397" s="42" t="str">
        <f t="shared" si="75"/>
        <v/>
      </c>
      <c r="FI397" s="42" t="str">
        <f t="shared" si="75"/>
        <v/>
      </c>
    </row>
    <row r="398" spans="1:165" ht="3" customHeight="1" x14ac:dyDescent="0.2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9"/>
      <c r="DM398" s="39"/>
      <c r="DN398" s="39"/>
      <c r="DO398" s="39"/>
      <c r="DP398" s="39"/>
      <c r="DQ398" s="39"/>
      <c r="DR398" s="39"/>
      <c r="DS398" s="39"/>
      <c r="DT398" s="39"/>
      <c r="DU398" s="39"/>
      <c r="DV398" s="39"/>
      <c r="DW398" s="39"/>
      <c r="DX398" s="39"/>
      <c r="DY398" s="39"/>
      <c r="DZ398" s="39"/>
      <c r="EA398" s="39"/>
      <c r="EB398" s="39"/>
      <c r="EC398" s="39"/>
      <c r="ED398" s="39"/>
      <c r="EE398" s="39"/>
      <c r="EF398" s="39"/>
      <c r="EG398" s="39"/>
      <c r="EH398" s="39"/>
      <c r="EI398" s="39"/>
      <c r="EJ398" s="39"/>
      <c r="EK398" s="39"/>
      <c r="EL398" s="39"/>
      <c r="EN398" s="24">
        <v>395</v>
      </c>
      <c r="EO398" s="38">
        <v>6</v>
      </c>
      <c r="EP398" s="38">
        <v>45</v>
      </c>
      <c r="EQ398" s="17">
        <v>556180</v>
      </c>
      <c r="ER398" s="17">
        <v>391380</v>
      </c>
      <c r="ES398" s="41">
        <f t="shared" si="76"/>
        <v>314</v>
      </c>
      <c r="ET398" s="41">
        <f t="shared" si="77"/>
        <v>196.524829199999</v>
      </c>
      <c r="EU398" s="41">
        <f t="shared" si="79"/>
        <v>117.475170800001</v>
      </c>
      <c r="EV398" s="27" t="str">
        <f t="shared" si="80"/>
        <v>6,45</v>
      </c>
      <c r="EW398" s="28">
        <v>3</v>
      </c>
      <c r="EX398" s="28">
        <v>19</v>
      </c>
      <c r="EY398" s="28">
        <v>1</v>
      </c>
      <c r="EZ398" s="28">
        <v>308.52</v>
      </c>
      <c r="FA398" s="27" t="str">
        <f t="shared" si="81"/>
        <v/>
      </c>
      <c r="FB398" s="28">
        <f t="shared" si="82"/>
        <v>0</v>
      </c>
      <c r="FC398" s="28">
        <f t="shared" si="82"/>
        <v>0</v>
      </c>
      <c r="FD398" s="28">
        <f t="shared" si="83"/>
        <v>308.52</v>
      </c>
      <c r="FE398" s="29">
        <f t="shared" si="78"/>
        <v>0</v>
      </c>
      <c r="FF398" s="3" t="str">
        <f t="shared" si="84"/>
        <v/>
      </c>
      <c r="FG398" s="42" t="str">
        <f t="shared" si="75"/>
        <v/>
      </c>
      <c r="FH398" s="42" t="str">
        <f t="shared" si="75"/>
        <v/>
      </c>
      <c r="FI398" s="42" t="str">
        <f t="shared" si="75"/>
        <v/>
      </c>
    </row>
    <row r="399" spans="1:165" ht="3" customHeight="1" x14ac:dyDescent="0.2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9"/>
      <c r="DM399" s="39"/>
      <c r="DN399" s="39"/>
      <c r="DO399" s="39"/>
      <c r="DP399" s="39"/>
      <c r="DQ399" s="39"/>
      <c r="DR399" s="39"/>
      <c r="DS399" s="39"/>
      <c r="DT399" s="39"/>
      <c r="DU399" s="39"/>
      <c r="DV399" s="39"/>
      <c r="DW399" s="39"/>
      <c r="DX399" s="39"/>
      <c r="DY399" s="39"/>
      <c r="DZ399" s="39"/>
      <c r="EA399" s="39"/>
      <c r="EB399" s="39"/>
      <c r="EC399" s="39"/>
      <c r="ED399" s="39"/>
      <c r="EE399" s="39"/>
      <c r="EF399" s="39"/>
      <c r="EG399" s="39"/>
      <c r="EH399" s="39"/>
      <c r="EI399" s="39"/>
      <c r="EJ399" s="39"/>
      <c r="EK399" s="39"/>
      <c r="EL399" s="39"/>
      <c r="EN399" s="24">
        <v>396</v>
      </c>
      <c r="EO399" s="38">
        <v>6</v>
      </c>
      <c r="EP399" s="38">
        <v>46</v>
      </c>
      <c r="EQ399" s="17">
        <v>556220</v>
      </c>
      <c r="ER399" s="17">
        <v>391380</v>
      </c>
      <c r="ES399" s="41">
        <f t="shared" si="76"/>
        <v>312.5</v>
      </c>
      <c r="ET399" s="41">
        <f t="shared" si="77"/>
        <v>196.48299844799999</v>
      </c>
      <c r="EU399" s="41">
        <f t="shared" si="79"/>
        <v>116.01700155200001</v>
      </c>
      <c r="EV399" s="27" t="str">
        <f t="shared" si="80"/>
        <v>6,46</v>
      </c>
      <c r="EW399" s="28">
        <v>3</v>
      </c>
      <c r="EX399" s="28">
        <v>20</v>
      </c>
      <c r="EY399" s="28">
        <v>1</v>
      </c>
      <c r="EZ399" s="28">
        <v>308.43099999999998</v>
      </c>
      <c r="FA399" s="27" t="str">
        <f t="shared" si="81"/>
        <v/>
      </c>
      <c r="FB399" s="28">
        <f t="shared" si="82"/>
        <v>0</v>
      </c>
      <c r="FC399" s="28">
        <f t="shared" si="82"/>
        <v>0</v>
      </c>
      <c r="FD399" s="28">
        <f t="shared" si="83"/>
        <v>308.43099999999998</v>
      </c>
      <c r="FE399" s="29">
        <f t="shared" si="78"/>
        <v>0</v>
      </c>
      <c r="FF399" s="3" t="str">
        <f t="shared" si="84"/>
        <v/>
      </c>
      <c r="FG399" s="42" t="str">
        <f t="shared" si="75"/>
        <v/>
      </c>
      <c r="FH399" s="42" t="str">
        <f t="shared" si="75"/>
        <v/>
      </c>
      <c r="FI399" s="42" t="str">
        <f t="shared" si="75"/>
        <v/>
      </c>
    </row>
    <row r="400" spans="1:165" ht="3" customHeight="1" x14ac:dyDescent="0.2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  <c r="CT400" s="39"/>
      <c r="CU400" s="39"/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9"/>
      <c r="DM400" s="39"/>
      <c r="DN400" s="39"/>
      <c r="DO400" s="39"/>
      <c r="DP400" s="39"/>
      <c r="DQ400" s="39"/>
      <c r="DR400" s="39"/>
      <c r="DS400" s="39"/>
      <c r="DT400" s="39"/>
      <c r="DU400" s="39"/>
      <c r="DV400" s="39"/>
      <c r="DW400" s="39"/>
      <c r="DX400" s="39"/>
      <c r="DY400" s="39"/>
      <c r="DZ400" s="39"/>
      <c r="EA400" s="39"/>
      <c r="EB400" s="39"/>
      <c r="EC400" s="39"/>
      <c r="ED400" s="39"/>
      <c r="EE400" s="39"/>
      <c r="EF400" s="39"/>
      <c r="EG400" s="39"/>
      <c r="EH400" s="39"/>
      <c r="EI400" s="39"/>
      <c r="EJ400" s="39"/>
      <c r="EK400" s="39"/>
      <c r="EL400" s="39"/>
      <c r="EN400" s="24">
        <v>397</v>
      </c>
      <c r="EO400" s="38">
        <v>6</v>
      </c>
      <c r="EP400" s="38">
        <v>47</v>
      </c>
      <c r="EQ400" s="17">
        <v>556260</v>
      </c>
      <c r="ER400" s="17">
        <v>391380</v>
      </c>
      <c r="ES400" s="41">
        <f t="shared" si="76"/>
        <v>311.27999999999997</v>
      </c>
      <c r="ET400" s="41">
        <f t="shared" si="77"/>
        <v>196.44116769600001</v>
      </c>
      <c r="EU400" s="41">
        <f t="shared" si="79"/>
        <v>114.83883230399996</v>
      </c>
      <c r="EV400" s="27" t="str">
        <f t="shared" si="80"/>
        <v>6,47</v>
      </c>
      <c r="EW400" s="28">
        <v>3</v>
      </c>
      <c r="EX400" s="28">
        <v>21</v>
      </c>
      <c r="EY400" s="28">
        <v>1</v>
      </c>
      <c r="EZ400" s="28">
        <v>308.33600000000001</v>
      </c>
      <c r="FA400" s="27" t="str">
        <f t="shared" si="81"/>
        <v/>
      </c>
      <c r="FB400" s="28">
        <f t="shared" si="82"/>
        <v>0</v>
      </c>
      <c r="FC400" s="28">
        <f t="shared" si="82"/>
        <v>0</v>
      </c>
      <c r="FD400" s="28">
        <f t="shared" si="83"/>
        <v>308.33600000000001</v>
      </c>
      <c r="FE400" s="29">
        <f t="shared" si="78"/>
        <v>0</v>
      </c>
      <c r="FF400" s="3" t="str">
        <f t="shared" si="84"/>
        <v/>
      </c>
      <c r="FG400" s="42" t="str">
        <f t="shared" si="75"/>
        <v/>
      </c>
      <c r="FH400" s="42" t="str">
        <f t="shared" si="75"/>
        <v/>
      </c>
      <c r="FI400" s="42" t="str">
        <f t="shared" si="75"/>
        <v/>
      </c>
    </row>
    <row r="401" spans="1:165" ht="3" customHeight="1" x14ac:dyDescent="0.2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N401" s="24">
        <v>398</v>
      </c>
      <c r="EO401" s="38">
        <v>6</v>
      </c>
      <c r="EP401" s="38">
        <v>48</v>
      </c>
      <c r="EQ401" s="17">
        <v>556300</v>
      </c>
      <c r="ER401" s="17">
        <v>391380</v>
      </c>
      <c r="ES401" s="41">
        <f t="shared" si="76"/>
        <v>310.07</v>
      </c>
      <c r="ET401" s="41">
        <f t="shared" si="77"/>
        <v>196.399336944</v>
      </c>
      <c r="EU401" s="41">
        <f t="shared" si="79"/>
        <v>113.670663056</v>
      </c>
      <c r="EV401" s="27" t="str">
        <f t="shared" si="80"/>
        <v>6,48</v>
      </c>
      <c r="EW401" s="28">
        <v>3</v>
      </c>
      <c r="EX401" s="28">
        <v>22</v>
      </c>
      <c r="EY401" s="28">
        <v>1</v>
      </c>
      <c r="EZ401" s="28">
        <v>308.24099999999999</v>
      </c>
      <c r="FA401" s="27" t="str">
        <f t="shared" si="81"/>
        <v/>
      </c>
      <c r="FB401" s="28">
        <f t="shared" si="82"/>
        <v>0</v>
      </c>
      <c r="FC401" s="28">
        <f t="shared" si="82"/>
        <v>0</v>
      </c>
      <c r="FD401" s="28">
        <f t="shared" si="83"/>
        <v>308.24099999999999</v>
      </c>
      <c r="FE401" s="29">
        <f t="shared" si="78"/>
        <v>0</v>
      </c>
      <c r="FF401" s="3" t="str">
        <f t="shared" si="84"/>
        <v/>
      </c>
      <c r="FG401" s="42" t="str">
        <f t="shared" si="75"/>
        <v/>
      </c>
      <c r="FH401" s="42" t="str">
        <f t="shared" si="75"/>
        <v/>
      </c>
      <c r="FI401" s="42" t="str">
        <f t="shared" si="75"/>
        <v/>
      </c>
    </row>
    <row r="402" spans="1:165" ht="3" customHeight="1" x14ac:dyDescent="0.2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  <c r="CT402" s="39"/>
      <c r="CU402" s="39"/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9"/>
      <c r="DM402" s="39"/>
      <c r="DN402" s="39"/>
      <c r="DO402" s="39"/>
      <c r="DP402" s="39"/>
      <c r="DQ402" s="39"/>
      <c r="DR402" s="39"/>
      <c r="DS402" s="39"/>
      <c r="DT402" s="39"/>
      <c r="DU402" s="39"/>
      <c r="DV402" s="39"/>
      <c r="DW402" s="39"/>
      <c r="DX402" s="39"/>
      <c r="DY402" s="39"/>
      <c r="DZ402" s="39"/>
      <c r="EA402" s="39"/>
      <c r="EB402" s="39"/>
      <c r="EC402" s="39"/>
      <c r="ED402" s="39"/>
      <c r="EE402" s="39"/>
      <c r="EF402" s="39"/>
      <c r="EG402" s="39"/>
      <c r="EH402" s="39"/>
      <c r="EI402" s="39"/>
      <c r="EJ402" s="39"/>
      <c r="EK402" s="39"/>
      <c r="EL402" s="39"/>
      <c r="EN402" s="24">
        <v>399</v>
      </c>
      <c r="EO402" s="38">
        <v>6</v>
      </c>
      <c r="EP402" s="38">
        <v>49</v>
      </c>
      <c r="EQ402" s="17">
        <v>556340</v>
      </c>
      <c r="ER402" s="17">
        <v>391380</v>
      </c>
      <c r="ES402" s="41">
        <f t="shared" si="76"/>
        <v>310.02999999999997</v>
      </c>
      <c r="ET402" s="41">
        <f t="shared" si="77"/>
        <v>196.35743303999899</v>
      </c>
      <c r="EU402" s="41">
        <f t="shared" si="79"/>
        <v>113.67256696000098</v>
      </c>
      <c r="EV402" s="27" t="str">
        <f t="shared" si="80"/>
        <v>6,49</v>
      </c>
      <c r="EW402" s="28">
        <v>3</v>
      </c>
      <c r="EX402" s="28">
        <v>23</v>
      </c>
      <c r="EY402" s="28">
        <v>1</v>
      </c>
      <c r="EZ402" s="28">
        <v>308.14600000000002</v>
      </c>
      <c r="FA402" s="27" t="str">
        <f t="shared" si="81"/>
        <v/>
      </c>
      <c r="FB402" s="28">
        <f t="shared" si="82"/>
        <v>0</v>
      </c>
      <c r="FC402" s="28">
        <f t="shared" si="82"/>
        <v>0</v>
      </c>
      <c r="FD402" s="28">
        <f t="shared" si="83"/>
        <v>308.14600000000002</v>
      </c>
      <c r="FE402" s="29">
        <f t="shared" si="78"/>
        <v>0</v>
      </c>
      <c r="FF402" s="3" t="str">
        <f t="shared" si="84"/>
        <v/>
      </c>
      <c r="FG402" s="42" t="str">
        <f t="shared" si="75"/>
        <v/>
      </c>
      <c r="FH402" s="42" t="str">
        <f t="shared" si="75"/>
        <v/>
      </c>
      <c r="FI402" s="42" t="str">
        <f t="shared" si="75"/>
        <v/>
      </c>
    </row>
    <row r="403" spans="1:165" ht="3" customHeight="1" x14ac:dyDescent="0.2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  <c r="CT403" s="39"/>
      <c r="CU403" s="39"/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9"/>
      <c r="DM403" s="39"/>
      <c r="DN403" s="39"/>
      <c r="DO403" s="39"/>
      <c r="DP403" s="39"/>
      <c r="DQ403" s="39"/>
      <c r="DR403" s="39"/>
      <c r="DS403" s="39"/>
      <c r="DT403" s="39"/>
      <c r="DU403" s="39"/>
      <c r="DV403" s="39"/>
      <c r="DW403" s="39"/>
      <c r="DX403" s="39"/>
      <c r="DY403" s="39"/>
      <c r="DZ403" s="39"/>
      <c r="EA403" s="39"/>
      <c r="EB403" s="39"/>
      <c r="EC403" s="39"/>
      <c r="ED403" s="39"/>
      <c r="EE403" s="39"/>
      <c r="EF403" s="39"/>
      <c r="EG403" s="39"/>
      <c r="EH403" s="39"/>
      <c r="EI403" s="39"/>
      <c r="EJ403" s="39"/>
      <c r="EK403" s="39"/>
      <c r="EL403" s="39"/>
      <c r="EN403" s="24">
        <v>400</v>
      </c>
      <c r="EO403" s="38">
        <v>6</v>
      </c>
      <c r="EP403" s="38">
        <v>50</v>
      </c>
      <c r="EQ403" s="17">
        <v>556380</v>
      </c>
      <c r="ER403" s="17">
        <v>391380</v>
      </c>
      <c r="ES403" s="41">
        <f t="shared" si="76"/>
        <v>309.99</v>
      </c>
      <c r="ET403" s="41">
        <f t="shared" si="77"/>
        <v>196.31552913600001</v>
      </c>
      <c r="EU403" s="41">
        <f t="shared" si="79"/>
        <v>113.674470864</v>
      </c>
      <c r="EV403" s="27" t="str">
        <f t="shared" si="80"/>
        <v>6,50</v>
      </c>
      <c r="EW403" s="28">
        <v>3</v>
      </c>
      <c r="EX403" s="28">
        <v>24</v>
      </c>
      <c r="EY403" s="28">
        <v>1</v>
      </c>
      <c r="EZ403" s="28">
        <v>308.05200000000002</v>
      </c>
      <c r="FA403" s="27" t="str">
        <f t="shared" si="81"/>
        <v/>
      </c>
      <c r="FB403" s="28">
        <f t="shared" si="82"/>
        <v>0</v>
      </c>
      <c r="FC403" s="28">
        <f t="shared" si="82"/>
        <v>0</v>
      </c>
      <c r="FD403" s="28">
        <f t="shared" si="83"/>
        <v>308.05200000000002</v>
      </c>
      <c r="FE403" s="29">
        <f t="shared" si="78"/>
        <v>0</v>
      </c>
      <c r="FF403" s="3" t="str">
        <f t="shared" si="84"/>
        <v/>
      </c>
      <c r="FG403" s="42" t="str">
        <f t="shared" si="75"/>
        <v/>
      </c>
      <c r="FH403" s="42" t="str">
        <f t="shared" si="75"/>
        <v/>
      </c>
      <c r="FI403" s="42" t="str">
        <f t="shared" si="75"/>
        <v/>
      </c>
    </row>
    <row r="404" spans="1:165" ht="3" customHeight="1" x14ac:dyDescent="0.2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  <c r="CT404" s="39"/>
      <c r="CU404" s="39"/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9"/>
      <c r="DM404" s="39"/>
      <c r="DN404" s="39"/>
      <c r="DO404" s="39"/>
      <c r="DP404" s="39"/>
      <c r="DQ404" s="39"/>
      <c r="DR404" s="39"/>
      <c r="DS404" s="39"/>
      <c r="DT404" s="39"/>
      <c r="DU404" s="39"/>
      <c r="DV404" s="39"/>
      <c r="DW404" s="39"/>
      <c r="DX404" s="39"/>
      <c r="DY404" s="39"/>
      <c r="DZ404" s="39"/>
      <c r="EA404" s="39"/>
      <c r="EB404" s="39"/>
      <c r="EC404" s="39"/>
      <c r="ED404" s="39"/>
      <c r="EE404" s="39"/>
      <c r="EF404" s="39"/>
      <c r="EG404" s="39"/>
      <c r="EH404" s="39"/>
      <c r="EI404" s="39"/>
      <c r="EJ404" s="39"/>
      <c r="EK404" s="39"/>
      <c r="EL404" s="39"/>
      <c r="EN404" s="24">
        <v>401</v>
      </c>
      <c r="EO404" s="38">
        <v>6</v>
      </c>
      <c r="EP404" s="38">
        <v>51</v>
      </c>
      <c r="EQ404" s="17">
        <v>556420</v>
      </c>
      <c r="ER404" s="17">
        <v>391380</v>
      </c>
      <c r="ES404" s="41">
        <f t="shared" si="76"/>
        <v>309.95</v>
      </c>
      <c r="ET404" s="41">
        <f t="shared" si="77"/>
        <v>196.276971935999</v>
      </c>
      <c r="EU404" s="41">
        <f t="shared" si="79"/>
        <v>113.67302806400099</v>
      </c>
      <c r="EV404" s="27" t="str">
        <f t="shared" si="80"/>
        <v>6,51</v>
      </c>
      <c r="EW404" s="28">
        <v>3</v>
      </c>
      <c r="EX404" s="28">
        <v>25</v>
      </c>
      <c r="EY404" s="28">
        <v>1</v>
      </c>
      <c r="EZ404" s="28">
        <v>307.95699999999999</v>
      </c>
      <c r="FA404" s="27" t="str">
        <f t="shared" si="81"/>
        <v/>
      </c>
      <c r="FB404" s="28">
        <f t="shared" si="82"/>
        <v>0</v>
      </c>
      <c r="FC404" s="28">
        <f t="shared" si="82"/>
        <v>0</v>
      </c>
      <c r="FD404" s="28">
        <f t="shared" si="83"/>
        <v>307.95699999999999</v>
      </c>
      <c r="FE404" s="29">
        <f t="shared" si="78"/>
        <v>0</v>
      </c>
      <c r="FF404" s="3" t="str">
        <f t="shared" si="84"/>
        <v/>
      </c>
      <c r="FG404" s="42" t="str">
        <f t="shared" si="75"/>
        <v/>
      </c>
      <c r="FH404" s="42" t="str">
        <f t="shared" si="75"/>
        <v/>
      </c>
      <c r="FI404" s="42" t="str">
        <f t="shared" si="75"/>
        <v/>
      </c>
    </row>
    <row r="405" spans="1:165" ht="3" customHeight="1" x14ac:dyDescent="0.2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N405" s="24">
        <v>402</v>
      </c>
      <c r="EO405" s="38">
        <v>6</v>
      </c>
      <c r="EP405" s="38">
        <v>52</v>
      </c>
      <c r="EQ405" s="17">
        <v>556460</v>
      </c>
      <c r="ER405" s="17">
        <v>391380</v>
      </c>
      <c r="ES405" s="41">
        <f t="shared" si="76"/>
        <v>309</v>
      </c>
      <c r="ET405" s="41">
        <f t="shared" si="77"/>
        <v>196.23841473600001</v>
      </c>
      <c r="EU405" s="41">
        <f t="shared" si="79"/>
        <v>112.76158526399999</v>
      </c>
      <c r="EV405" s="27" t="str">
        <f t="shared" si="80"/>
        <v>6,52</v>
      </c>
      <c r="EW405" s="28">
        <v>3</v>
      </c>
      <c r="EX405" s="28">
        <v>26</v>
      </c>
      <c r="EY405" s="28">
        <v>1</v>
      </c>
      <c r="EZ405" s="28">
        <v>307.863</v>
      </c>
      <c r="FA405" s="27" t="str">
        <f t="shared" si="81"/>
        <v/>
      </c>
      <c r="FB405" s="28">
        <f t="shared" si="82"/>
        <v>0</v>
      </c>
      <c r="FC405" s="28">
        <f t="shared" si="82"/>
        <v>0</v>
      </c>
      <c r="FD405" s="28">
        <f t="shared" si="83"/>
        <v>307.863</v>
      </c>
      <c r="FE405" s="29">
        <f t="shared" si="78"/>
        <v>0</v>
      </c>
      <c r="FF405" s="3" t="str">
        <f t="shared" si="84"/>
        <v/>
      </c>
      <c r="FG405" s="42" t="str">
        <f t="shared" ref="FG405:FI424" si="85">IF(ISNUMBER($FF405),INDEX($FB$4:$FD$575,MATCH($FF405,$FE$4:$FE$575,0),FG$3),"")</f>
        <v/>
      </c>
      <c r="FH405" s="42" t="str">
        <f t="shared" si="85"/>
        <v/>
      </c>
      <c r="FI405" s="42" t="str">
        <f t="shared" si="85"/>
        <v/>
      </c>
    </row>
    <row r="406" spans="1:165" ht="3" customHeight="1" x14ac:dyDescent="0.2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9"/>
      <c r="DM406" s="39"/>
      <c r="DN406" s="39"/>
      <c r="DO406" s="39"/>
      <c r="DP406" s="39"/>
      <c r="DQ406" s="39"/>
      <c r="DR406" s="39"/>
      <c r="DS406" s="39"/>
      <c r="DT406" s="39"/>
      <c r="DU406" s="39"/>
      <c r="DV406" s="39"/>
      <c r="DW406" s="39"/>
      <c r="DX406" s="39"/>
      <c r="DY406" s="39"/>
      <c r="DZ406" s="39"/>
      <c r="EA406" s="39"/>
      <c r="EB406" s="39"/>
      <c r="EC406" s="39"/>
      <c r="ED406" s="39"/>
      <c r="EE406" s="39"/>
      <c r="EF406" s="39"/>
      <c r="EG406" s="39"/>
      <c r="EH406" s="39"/>
      <c r="EI406" s="39"/>
      <c r="EJ406" s="39"/>
      <c r="EK406" s="39"/>
      <c r="EL406" s="39"/>
      <c r="EN406" s="24">
        <v>403</v>
      </c>
      <c r="EO406" s="38">
        <v>6</v>
      </c>
      <c r="EP406" s="38">
        <v>53</v>
      </c>
      <c r="EQ406" s="17">
        <v>556500</v>
      </c>
      <c r="ER406" s="17">
        <v>391380</v>
      </c>
      <c r="ES406" s="41">
        <f t="shared" si="76"/>
        <v>308.05</v>
      </c>
      <c r="ET406" s="41">
        <f t="shared" si="77"/>
        <v>196.199857536</v>
      </c>
      <c r="EU406" s="41">
        <f t="shared" si="79"/>
        <v>111.85014246400002</v>
      </c>
      <c r="EV406" s="27" t="str">
        <f t="shared" si="80"/>
        <v>6,53</v>
      </c>
      <c r="EW406" s="28">
        <v>3</v>
      </c>
      <c r="EX406" s="28">
        <v>27</v>
      </c>
      <c r="EY406" s="28">
        <v>1</v>
      </c>
      <c r="EZ406" s="28">
        <v>307.77300000000002</v>
      </c>
      <c r="FA406" s="27" t="str">
        <f t="shared" si="81"/>
        <v/>
      </c>
      <c r="FB406" s="28">
        <f t="shared" si="82"/>
        <v>0</v>
      </c>
      <c r="FC406" s="28">
        <f t="shared" si="82"/>
        <v>0</v>
      </c>
      <c r="FD406" s="28">
        <f t="shared" si="83"/>
        <v>307.77300000000002</v>
      </c>
      <c r="FE406" s="29">
        <f t="shared" si="78"/>
        <v>0</v>
      </c>
      <c r="FF406" s="3" t="str">
        <f t="shared" si="84"/>
        <v/>
      </c>
      <c r="FG406" s="42" t="str">
        <f t="shared" si="85"/>
        <v/>
      </c>
      <c r="FH406" s="42" t="str">
        <f t="shared" si="85"/>
        <v/>
      </c>
      <c r="FI406" s="42" t="str">
        <f t="shared" si="85"/>
        <v/>
      </c>
    </row>
    <row r="407" spans="1:165" ht="3" customHeight="1" x14ac:dyDescent="0.2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9"/>
      <c r="DM407" s="39"/>
      <c r="DN407" s="39"/>
      <c r="DO407" s="39"/>
      <c r="DP407" s="39"/>
      <c r="DQ407" s="39"/>
      <c r="DR407" s="39"/>
      <c r="DS407" s="39"/>
      <c r="DT407" s="39"/>
      <c r="DU407" s="39"/>
      <c r="DV407" s="39"/>
      <c r="DW407" s="39"/>
      <c r="DX407" s="39"/>
      <c r="DY407" s="39"/>
      <c r="DZ407" s="39"/>
      <c r="EA407" s="39"/>
      <c r="EB407" s="39"/>
      <c r="EC407" s="39"/>
      <c r="ED407" s="39"/>
      <c r="EE407" s="39"/>
      <c r="EF407" s="39"/>
      <c r="EG407" s="39"/>
      <c r="EH407" s="39"/>
      <c r="EI407" s="39"/>
      <c r="EJ407" s="39"/>
      <c r="EK407" s="39"/>
      <c r="EL407" s="39"/>
      <c r="EN407" s="24">
        <v>404</v>
      </c>
      <c r="EO407" s="38">
        <v>6</v>
      </c>
      <c r="EP407" s="38">
        <v>54</v>
      </c>
      <c r="EQ407" s="17">
        <v>556540</v>
      </c>
      <c r="ER407" s="17">
        <v>391380</v>
      </c>
      <c r="ES407" s="41">
        <f t="shared" si="76"/>
        <v>307.64</v>
      </c>
      <c r="ET407" s="41">
        <f t="shared" si="77"/>
        <v>196.16534808</v>
      </c>
      <c r="EU407" s="41">
        <f t="shared" si="79"/>
        <v>111.47465191999999</v>
      </c>
      <c r="EV407" s="27" t="str">
        <f t="shared" si="80"/>
        <v>6,54</v>
      </c>
      <c r="EW407" s="28">
        <v>3</v>
      </c>
      <c r="EX407" s="28">
        <v>28</v>
      </c>
      <c r="EY407" s="28">
        <v>1</v>
      </c>
      <c r="EZ407" s="28">
        <v>307.68400000000003</v>
      </c>
      <c r="FA407" s="27" t="str">
        <f t="shared" si="81"/>
        <v/>
      </c>
      <c r="FB407" s="28">
        <f t="shared" si="82"/>
        <v>0</v>
      </c>
      <c r="FC407" s="28">
        <f t="shared" si="82"/>
        <v>0</v>
      </c>
      <c r="FD407" s="28">
        <f t="shared" si="83"/>
        <v>307.68400000000003</v>
      </c>
      <c r="FE407" s="29">
        <f t="shared" si="78"/>
        <v>0</v>
      </c>
      <c r="FF407" s="3" t="str">
        <f t="shared" si="84"/>
        <v/>
      </c>
      <c r="FG407" s="42" t="str">
        <f t="shared" si="85"/>
        <v/>
      </c>
      <c r="FH407" s="42" t="str">
        <f t="shared" si="85"/>
        <v/>
      </c>
      <c r="FI407" s="42" t="str">
        <f t="shared" si="85"/>
        <v/>
      </c>
    </row>
    <row r="408" spans="1:165" ht="3" customHeight="1" x14ac:dyDescent="0.2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N408" s="24">
        <v>405</v>
      </c>
      <c r="EO408" s="38">
        <v>6</v>
      </c>
      <c r="EP408" s="38">
        <v>55</v>
      </c>
      <c r="EQ408" s="17">
        <v>556580</v>
      </c>
      <c r="ER408" s="17">
        <v>391380</v>
      </c>
      <c r="ES408" s="41">
        <f t="shared" si="76"/>
        <v>307.22000000000003</v>
      </c>
      <c r="ET408" s="41">
        <f t="shared" si="77"/>
        <v>196.13083862400001</v>
      </c>
      <c r="EU408" s="41">
        <f t="shared" si="79"/>
        <v>111.08916137600002</v>
      </c>
      <c r="EV408" s="27" t="str">
        <f t="shared" si="80"/>
        <v>6,55</v>
      </c>
      <c r="EW408" s="28">
        <v>3</v>
      </c>
      <c r="EX408" s="28">
        <v>29</v>
      </c>
      <c r="EY408" s="28">
        <v>1</v>
      </c>
      <c r="EZ408" s="28">
        <v>307.596</v>
      </c>
      <c r="FA408" s="27" t="str">
        <f t="shared" si="81"/>
        <v/>
      </c>
      <c r="FB408" s="28">
        <f t="shared" si="82"/>
        <v>0</v>
      </c>
      <c r="FC408" s="28">
        <f t="shared" si="82"/>
        <v>0</v>
      </c>
      <c r="FD408" s="28">
        <f t="shared" si="83"/>
        <v>307.596</v>
      </c>
      <c r="FE408" s="29">
        <f t="shared" si="78"/>
        <v>0</v>
      </c>
      <c r="FF408" s="3" t="str">
        <f t="shared" si="84"/>
        <v/>
      </c>
      <c r="FG408" s="42" t="str">
        <f t="shared" si="85"/>
        <v/>
      </c>
      <c r="FH408" s="42" t="str">
        <f t="shared" si="85"/>
        <v/>
      </c>
      <c r="FI408" s="42" t="str">
        <f t="shared" si="85"/>
        <v/>
      </c>
    </row>
    <row r="409" spans="1:165" ht="3" customHeight="1" x14ac:dyDescent="0.2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9"/>
      <c r="DM409" s="39"/>
      <c r="DN409" s="39"/>
      <c r="DO409" s="39"/>
      <c r="DP409" s="39"/>
      <c r="DQ409" s="39"/>
      <c r="DR409" s="39"/>
      <c r="DS409" s="39"/>
      <c r="DT409" s="39"/>
      <c r="DU409" s="39"/>
      <c r="DV409" s="39"/>
      <c r="DW409" s="39"/>
      <c r="DX409" s="39"/>
      <c r="DY409" s="39"/>
      <c r="DZ409" s="39"/>
      <c r="EA409" s="39"/>
      <c r="EB409" s="39"/>
      <c r="EC409" s="39"/>
      <c r="ED409" s="39"/>
      <c r="EE409" s="39"/>
      <c r="EF409" s="39"/>
      <c r="EG409" s="39"/>
      <c r="EH409" s="39"/>
      <c r="EI409" s="39"/>
      <c r="EJ409" s="39"/>
      <c r="EK409" s="39"/>
      <c r="EL409" s="39"/>
      <c r="EN409" s="24">
        <v>406</v>
      </c>
      <c r="EO409" s="38">
        <v>6</v>
      </c>
      <c r="EP409" s="38">
        <v>56</v>
      </c>
      <c r="EQ409" s="17">
        <v>556620</v>
      </c>
      <c r="ER409" s="17">
        <v>391380</v>
      </c>
      <c r="ES409" s="41">
        <f t="shared" si="76"/>
        <v>307.3</v>
      </c>
      <c r="ET409" s="41">
        <f t="shared" si="77"/>
        <v>196.09632916800001</v>
      </c>
      <c r="EU409" s="41">
        <f t="shared" si="79"/>
        <v>111.203670832</v>
      </c>
      <c r="EV409" s="27" t="str">
        <f t="shared" si="80"/>
        <v>6,56</v>
      </c>
      <c r="EW409" s="28">
        <v>3</v>
      </c>
      <c r="EX409" s="28">
        <v>30</v>
      </c>
      <c r="EY409" s="28">
        <v>1</v>
      </c>
      <c r="EZ409" s="28">
        <v>307.50799999999998</v>
      </c>
      <c r="FA409" s="27" t="str">
        <f t="shared" si="81"/>
        <v/>
      </c>
      <c r="FB409" s="28">
        <f t="shared" si="82"/>
        <v>0</v>
      </c>
      <c r="FC409" s="28">
        <f t="shared" si="82"/>
        <v>0</v>
      </c>
      <c r="FD409" s="28">
        <f t="shared" si="83"/>
        <v>307.50799999999998</v>
      </c>
      <c r="FE409" s="29">
        <f t="shared" si="78"/>
        <v>0</v>
      </c>
      <c r="FF409" s="3" t="str">
        <f t="shared" si="84"/>
        <v/>
      </c>
      <c r="FG409" s="42" t="str">
        <f t="shared" si="85"/>
        <v/>
      </c>
      <c r="FH409" s="42" t="str">
        <f t="shared" si="85"/>
        <v/>
      </c>
      <c r="FI409" s="42" t="str">
        <f t="shared" si="85"/>
        <v/>
      </c>
    </row>
    <row r="410" spans="1:165" ht="3" customHeight="1" x14ac:dyDescent="0.2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  <c r="CT410" s="39"/>
      <c r="CU410" s="39"/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9"/>
      <c r="DM410" s="39"/>
      <c r="DN410" s="39"/>
      <c r="DO410" s="39"/>
      <c r="DP410" s="39"/>
      <c r="DQ410" s="39"/>
      <c r="DR410" s="39"/>
      <c r="DS410" s="39"/>
      <c r="DT410" s="39"/>
      <c r="DU410" s="39"/>
      <c r="DV410" s="39"/>
      <c r="DW410" s="39"/>
      <c r="DX410" s="39"/>
      <c r="DY410" s="39"/>
      <c r="DZ410" s="39"/>
      <c r="EA410" s="39"/>
      <c r="EB410" s="39"/>
      <c r="EC410" s="39"/>
      <c r="ED410" s="39"/>
      <c r="EE410" s="39"/>
      <c r="EF410" s="39"/>
      <c r="EG410" s="39"/>
      <c r="EH410" s="39"/>
      <c r="EI410" s="39"/>
      <c r="EJ410" s="39"/>
      <c r="EK410" s="39"/>
      <c r="EL410" s="39"/>
      <c r="EN410" s="24">
        <v>407</v>
      </c>
      <c r="EO410" s="38">
        <v>6</v>
      </c>
      <c r="EP410" s="38">
        <v>57</v>
      </c>
      <c r="EQ410" s="17">
        <v>556660</v>
      </c>
      <c r="ER410" s="17">
        <v>391380</v>
      </c>
      <c r="ES410" s="41">
        <f t="shared" si="76"/>
        <v>307.37</v>
      </c>
      <c r="ET410" s="41">
        <f t="shared" si="77"/>
        <v>196.05841204800001</v>
      </c>
      <c r="EU410" s="41">
        <f t="shared" si="79"/>
        <v>111.311587952</v>
      </c>
      <c r="EV410" s="27" t="str">
        <f t="shared" si="80"/>
        <v>6,57</v>
      </c>
      <c r="EW410" s="28">
        <v>3</v>
      </c>
      <c r="EX410" s="28">
        <v>31</v>
      </c>
      <c r="EY410" s="28">
        <v>1</v>
      </c>
      <c r="EZ410" s="28">
        <v>307.41800000000001</v>
      </c>
      <c r="FA410" s="27" t="str">
        <f t="shared" si="81"/>
        <v/>
      </c>
      <c r="FB410" s="28">
        <f t="shared" si="82"/>
        <v>0</v>
      </c>
      <c r="FC410" s="28">
        <f t="shared" si="82"/>
        <v>0</v>
      </c>
      <c r="FD410" s="28">
        <f t="shared" si="83"/>
        <v>307.41800000000001</v>
      </c>
      <c r="FE410" s="29">
        <f t="shared" si="78"/>
        <v>0</v>
      </c>
      <c r="FF410" s="3" t="str">
        <f t="shared" si="84"/>
        <v/>
      </c>
      <c r="FG410" s="42" t="str">
        <f t="shared" si="85"/>
        <v/>
      </c>
      <c r="FH410" s="42" t="str">
        <f t="shared" si="85"/>
        <v/>
      </c>
      <c r="FI410" s="42" t="str">
        <f t="shared" si="85"/>
        <v/>
      </c>
    </row>
    <row r="411" spans="1:165" ht="3" customHeight="1" x14ac:dyDescent="0.2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  <c r="CT411" s="39"/>
      <c r="CU411" s="39"/>
      <c r="CV411" s="39"/>
      <c r="CW411" s="39"/>
      <c r="CX411" s="39"/>
      <c r="CY411" s="39"/>
      <c r="CZ411" s="39"/>
      <c r="DA411" s="39"/>
      <c r="DB411" s="39"/>
      <c r="DC411" s="39"/>
      <c r="DD411" s="39"/>
      <c r="DE411" s="39"/>
      <c r="DF411" s="39"/>
      <c r="DG411" s="39"/>
      <c r="DH411" s="39"/>
      <c r="DI411" s="39"/>
      <c r="DJ411" s="39"/>
      <c r="DK411" s="39"/>
      <c r="DL411" s="39"/>
      <c r="DM411" s="39"/>
      <c r="DN411" s="39"/>
      <c r="DO411" s="39"/>
      <c r="DP411" s="39"/>
      <c r="DQ411" s="39"/>
      <c r="DR411" s="39"/>
      <c r="DS411" s="39"/>
      <c r="DT411" s="39"/>
      <c r="DU411" s="39"/>
      <c r="DV411" s="39"/>
      <c r="DW411" s="39"/>
      <c r="DX411" s="39"/>
      <c r="DY411" s="39"/>
      <c r="DZ411" s="39"/>
      <c r="EA411" s="39"/>
      <c r="EB411" s="39"/>
      <c r="EC411" s="39"/>
      <c r="ED411" s="39"/>
      <c r="EE411" s="39"/>
      <c r="EF411" s="39"/>
      <c r="EG411" s="39"/>
      <c r="EH411" s="39"/>
      <c r="EI411" s="39"/>
      <c r="EJ411" s="39"/>
      <c r="EK411" s="39"/>
      <c r="EL411" s="39"/>
      <c r="EN411" s="24">
        <v>408</v>
      </c>
      <c r="EO411" s="38">
        <v>6</v>
      </c>
      <c r="EP411" s="38">
        <v>58</v>
      </c>
      <c r="EQ411" s="17">
        <v>556700</v>
      </c>
      <c r="ER411" s="17">
        <v>391380</v>
      </c>
      <c r="ES411" s="41">
        <f t="shared" si="76"/>
        <v>307.44</v>
      </c>
      <c r="ET411" s="41">
        <f t="shared" si="77"/>
        <v>196.02049492800001</v>
      </c>
      <c r="EU411" s="41">
        <f t="shared" si="79"/>
        <v>111.41950507199999</v>
      </c>
      <c r="EV411" s="27" t="str">
        <f t="shared" si="80"/>
        <v>6,58</v>
      </c>
      <c r="EW411" s="28">
        <v>3</v>
      </c>
      <c r="EX411" s="28">
        <v>32</v>
      </c>
      <c r="EY411" s="28">
        <v>1</v>
      </c>
      <c r="EZ411" s="28">
        <v>307.327</v>
      </c>
      <c r="FA411" s="27" t="str">
        <f t="shared" si="81"/>
        <v/>
      </c>
      <c r="FB411" s="28">
        <f t="shared" si="82"/>
        <v>0</v>
      </c>
      <c r="FC411" s="28">
        <f t="shared" si="82"/>
        <v>0</v>
      </c>
      <c r="FD411" s="28">
        <f t="shared" si="83"/>
        <v>307.327</v>
      </c>
      <c r="FE411" s="29">
        <f t="shared" si="78"/>
        <v>0</v>
      </c>
      <c r="FF411" s="3" t="str">
        <f t="shared" si="84"/>
        <v/>
      </c>
      <c r="FG411" s="42" t="str">
        <f t="shared" si="85"/>
        <v/>
      </c>
      <c r="FH411" s="42" t="str">
        <f t="shared" si="85"/>
        <v/>
      </c>
      <c r="FI411" s="42" t="str">
        <f t="shared" si="85"/>
        <v/>
      </c>
    </row>
    <row r="412" spans="1:165" ht="3" customHeight="1" x14ac:dyDescent="0.2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N412" s="24">
        <v>409</v>
      </c>
      <c r="EO412" s="38">
        <v>6</v>
      </c>
      <c r="EP412" s="38">
        <v>59</v>
      </c>
      <c r="EQ412" s="17">
        <v>556740</v>
      </c>
      <c r="ER412" s="17">
        <v>391380</v>
      </c>
      <c r="ES412" s="41">
        <f t="shared" si="76"/>
        <v>306.82</v>
      </c>
      <c r="ET412" s="41">
        <f t="shared" si="77"/>
        <v>195.989893007999</v>
      </c>
      <c r="EU412" s="41">
        <f t="shared" si="79"/>
        <v>110.83010699200099</v>
      </c>
      <c r="EV412" s="27" t="str">
        <f t="shared" si="80"/>
        <v>6,59</v>
      </c>
      <c r="EW412" s="28">
        <v>3</v>
      </c>
      <c r="EX412" s="28">
        <v>33</v>
      </c>
      <c r="EY412" s="28">
        <v>1</v>
      </c>
      <c r="EZ412" s="28">
        <v>307.23599999999999</v>
      </c>
      <c r="FA412" s="27" t="str">
        <f t="shared" si="81"/>
        <v/>
      </c>
      <c r="FB412" s="28">
        <f t="shared" si="82"/>
        <v>0</v>
      </c>
      <c r="FC412" s="28">
        <f t="shared" si="82"/>
        <v>0</v>
      </c>
      <c r="FD412" s="28">
        <f t="shared" si="83"/>
        <v>307.23599999999999</v>
      </c>
      <c r="FE412" s="29">
        <f t="shared" si="78"/>
        <v>0</v>
      </c>
      <c r="FF412" s="3" t="str">
        <f t="shared" si="84"/>
        <v/>
      </c>
      <c r="FG412" s="42" t="str">
        <f t="shared" si="85"/>
        <v/>
      </c>
      <c r="FH412" s="42" t="str">
        <f t="shared" si="85"/>
        <v/>
      </c>
      <c r="FI412" s="42" t="str">
        <f t="shared" si="85"/>
        <v/>
      </c>
    </row>
    <row r="413" spans="1:165" ht="3" customHeight="1" x14ac:dyDescent="0.2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N413" s="24">
        <v>410</v>
      </c>
      <c r="EO413" s="38">
        <v>6</v>
      </c>
      <c r="EP413" s="38">
        <v>60</v>
      </c>
      <c r="EQ413" s="17">
        <v>556780</v>
      </c>
      <c r="ER413" s="17">
        <v>391380</v>
      </c>
      <c r="ES413" s="41">
        <f t="shared" si="76"/>
        <v>306.2</v>
      </c>
      <c r="ET413" s="41">
        <f t="shared" si="77"/>
        <v>195.95929108799999</v>
      </c>
      <c r="EU413" s="41">
        <f t="shared" si="79"/>
        <v>110.240708912</v>
      </c>
      <c r="EV413" s="27" t="str">
        <f t="shared" si="80"/>
        <v>6,60</v>
      </c>
      <c r="EW413" s="28">
        <v>3</v>
      </c>
      <c r="EX413" s="28">
        <v>34</v>
      </c>
      <c r="EY413" s="28">
        <v>1</v>
      </c>
      <c r="EZ413" s="28">
        <v>307.15100000000001</v>
      </c>
      <c r="FA413" s="27" t="str">
        <f t="shared" si="81"/>
        <v/>
      </c>
      <c r="FB413" s="28">
        <f t="shared" si="82"/>
        <v>0</v>
      </c>
      <c r="FC413" s="28">
        <f t="shared" si="82"/>
        <v>0</v>
      </c>
      <c r="FD413" s="28">
        <f t="shared" si="83"/>
        <v>307.15100000000001</v>
      </c>
      <c r="FE413" s="29">
        <f t="shared" si="78"/>
        <v>0</v>
      </c>
      <c r="FF413" s="3" t="str">
        <f t="shared" si="84"/>
        <v/>
      </c>
      <c r="FG413" s="42" t="str">
        <f t="shared" si="85"/>
        <v/>
      </c>
      <c r="FH413" s="42" t="str">
        <f t="shared" si="85"/>
        <v/>
      </c>
      <c r="FI413" s="42" t="str">
        <f t="shared" si="85"/>
        <v/>
      </c>
    </row>
    <row r="414" spans="1:165" ht="3" customHeight="1" x14ac:dyDescent="0.2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  <c r="CT414" s="39"/>
      <c r="CU414" s="39"/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9"/>
      <c r="DM414" s="39"/>
      <c r="DN414" s="39"/>
      <c r="DO414" s="39"/>
      <c r="DP414" s="39"/>
      <c r="DQ414" s="39"/>
      <c r="DR414" s="39"/>
      <c r="DS414" s="39"/>
      <c r="DT414" s="39"/>
      <c r="DU414" s="39"/>
      <c r="DV414" s="39"/>
      <c r="DW414" s="39"/>
      <c r="DX414" s="39"/>
      <c r="DY414" s="39"/>
      <c r="DZ414" s="39"/>
      <c r="EA414" s="39"/>
      <c r="EB414" s="39"/>
      <c r="EC414" s="39"/>
      <c r="ED414" s="39"/>
      <c r="EE414" s="39"/>
      <c r="EF414" s="39"/>
      <c r="EG414" s="39"/>
      <c r="EH414" s="39"/>
      <c r="EI414" s="39"/>
      <c r="EJ414" s="39"/>
      <c r="EK414" s="39"/>
      <c r="EL414" s="39"/>
      <c r="EN414" s="24">
        <v>411</v>
      </c>
      <c r="EO414" s="38">
        <v>6</v>
      </c>
      <c r="EP414" s="38">
        <v>61</v>
      </c>
      <c r="EQ414" s="17">
        <v>556820</v>
      </c>
      <c r="ER414" s="17">
        <v>391380</v>
      </c>
      <c r="ES414" s="41">
        <f t="shared" si="76"/>
        <v>305.58</v>
      </c>
      <c r="ET414" s="41">
        <f t="shared" si="77"/>
        <v>195.931792032</v>
      </c>
      <c r="EU414" s="41">
        <f t="shared" si="79"/>
        <v>109.64820796799998</v>
      </c>
      <c r="EV414" s="27" t="str">
        <f t="shared" si="80"/>
        <v>6,61</v>
      </c>
      <c r="EW414" s="28">
        <v>3</v>
      </c>
      <c r="EX414" s="28">
        <v>35</v>
      </c>
      <c r="EY414" s="28">
        <v>1</v>
      </c>
      <c r="EZ414" s="28">
        <v>307.06599999999997</v>
      </c>
      <c r="FA414" s="27" t="str">
        <f t="shared" si="81"/>
        <v/>
      </c>
      <c r="FB414" s="28">
        <f t="shared" si="82"/>
        <v>0</v>
      </c>
      <c r="FC414" s="28">
        <f t="shared" si="82"/>
        <v>0</v>
      </c>
      <c r="FD414" s="28">
        <f t="shared" si="83"/>
        <v>307.06599999999997</v>
      </c>
      <c r="FE414" s="29">
        <f t="shared" si="78"/>
        <v>0</v>
      </c>
      <c r="FF414" s="3" t="str">
        <f t="shared" si="84"/>
        <v/>
      </c>
      <c r="FG414" s="42" t="str">
        <f t="shared" si="85"/>
        <v/>
      </c>
      <c r="FH414" s="42" t="str">
        <f t="shared" si="85"/>
        <v/>
      </c>
      <c r="FI414" s="42" t="str">
        <f t="shared" si="85"/>
        <v/>
      </c>
    </row>
    <row r="415" spans="1:165" ht="3" customHeight="1" x14ac:dyDescent="0.2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  <c r="CT415" s="39"/>
      <c r="CU415" s="39"/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9"/>
      <c r="DM415" s="39"/>
      <c r="DN415" s="39"/>
      <c r="DO415" s="39"/>
      <c r="DP415" s="39"/>
      <c r="DQ415" s="39"/>
      <c r="DR415" s="39"/>
      <c r="DS415" s="39"/>
      <c r="DT415" s="39"/>
      <c r="DU415" s="39"/>
      <c r="DV415" s="39"/>
      <c r="DW415" s="39"/>
      <c r="DX415" s="39"/>
      <c r="DY415" s="39"/>
      <c r="DZ415" s="39"/>
      <c r="EA415" s="39"/>
      <c r="EB415" s="39"/>
      <c r="EC415" s="39"/>
      <c r="ED415" s="39"/>
      <c r="EE415" s="39"/>
      <c r="EF415" s="39"/>
      <c r="EG415" s="39"/>
      <c r="EH415" s="39"/>
      <c r="EI415" s="39"/>
      <c r="EJ415" s="39"/>
      <c r="EK415" s="39"/>
      <c r="EL415" s="39"/>
      <c r="EN415" s="24">
        <v>412</v>
      </c>
      <c r="EO415" s="38">
        <v>6</v>
      </c>
      <c r="EP415" s="38">
        <v>62</v>
      </c>
      <c r="EQ415" s="17">
        <v>556860</v>
      </c>
      <c r="ER415" s="17">
        <v>391380</v>
      </c>
      <c r="ES415" s="41">
        <f t="shared" si="76"/>
        <v>304.89999999999998</v>
      </c>
      <c r="ET415" s="41">
        <f t="shared" si="77"/>
        <v>195.90429297599999</v>
      </c>
      <c r="EU415" s="41">
        <f t="shared" si="79"/>
        <v>108.99570702399998</v>
      </c>
      <c r="EV415" s="27" t="str">
        <f t="shared" si="80"/>
        <v>6,62</v>
      </c>
      <c r="EW415" s="28">
        <v>3</v>
      </c>
      <c r="EX415" s="28">
        <v>36</v>
      </c>
      <c r="EY415" s="28">
        <v>1</v>
      </c>
      <c r="EZ415" s="28">
        <v>306.98099999999999</v>
      </c>
      <c r="FA415" s="27" t="str">
        <f t="shared" si="81"/>
        <v/>
      </c>
      <c r="FB415" s="28">
        <f t="shared" si="82"/>
        <v>0</v>
      </c>
      <c r="FC415" s="28">
        <f t="shared" si="82"/>
        <v>0</v>
      </c>
      <c r="FD415" s="28">
        <f t="shared" si="83"/>
        <v>306.98099999999999</v>
      </c>
      <c r="FE415" s="29">
        <f t="shared" si="78"/>
        <v>0</v>
      </c>
      <c r="FF415" s="3" t="str">
        <f t="shared" si="84"/>
        <v/>
      </c>
      <c r="FG415" s="42" t="str">
        <f t="shared" si="85"/>
        <v/>
      </c>
      <c r="FH415" s="42" t="str">
        <f t="shared" si="85"/>
        <v/>
      </c>
      <c r="FI415" s="42" t="str">
        <f t="shared" si="85"/>
        <v/>
      </c>
    </row>
    <row r="416" spans="1:165" ht="3" customHeight="1" x14ac:dyDescent="0.2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  <c r="CT416" s="39"/>
      <c r="CU416" s="39"/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9"/>
      <c r="DM416" s="39"/>
      <c r="DN416" s="39"/>
      <c r="DO416" s="39"/>
      <c r="DP416" s="39"/>
      <c r="DQ416" s="39"/>
      <c r="DR416" s="39"/>
      <c r="DS416" s="39"/>
      <c r="DT416" s="39"/>
      <c r="DU416" s="39"/>
      <c r="DV416" s="39"/>
      <c r="DW416" s="39"/>
      <c r="DX416" s="39"/>
      <c r="DY416" s="39"/>
      <c r="DZ416" s="39"/>
      <c r="EA416" s="39"/>
      <c r="EB416" s="39"/>
      <c r="EC416" s="39"/>
      <c r="ED416" s="39"/>
      <c r="EE416" s="39"/>
      <c r="EF416" s="39"/>
      <c r="EG416" s="39"/>
      <c r="EH416" s="39"/>
      <c r="EI416" s="39"/>
      <c r="EJ416" s="39"/>
      <c r="EK416" s="39"/>
      <c r="EL416" s="39"/>
      <c r="EN416" s="24">
        <v>413</v>
      </c>
      <c r="EO416" s="38">
        <v>6</v>
      </c>
      <c r="EP416" s="38">
        <v>63</v>
      </c>
      <c r="EQ416" s="17">
        <v>556900</v>
      </c>
      <c r="ER416" s="17">
        <v>391380</v>
      </c>
      <c r="ES416" s="41">
        <f t="shared" si="76"/>
        <v>304.20999999999998</v>
      </c>
      <c r="ET416" s="41">
        <f t="shared" si="77"/>
        <v>195.87679392000001</v>
      </c>
      <c r="EU416" s="41">
        <f t="shared" si="79"/>
        <v>108.33320607999997</v>
      </c>
      <c r="EV416" s="27" t="str">
        <f t="shared" si="80"/>
        <v>6,63</v>
      </c>
      <c r="EW416" s="28">
        <v>3</v>
      </c>
      <c r="EX416" s="28">
        <v>37</v>
      </c>
      <c r="EY416" s="28">
        <v>1</v>
      </c>
      <c r="EZ416" s="28">
        <v>306.89699999999999</v>
      </c>
      <c r="FA416" s="27" t="str">
        <f t="shared" si="81"/>
        <v/>
      </c>
      <c r="FB416" s="28">
        <f t="shared" si="82"/>
        <v>0</v>
      </c>
      <c r="FC416" s="28">
        <f t="shared" si="82"/>
        <v>0</v>
      </c>
      <c r="FD416" s="28">
        <f t="shared" si="83"/>
        <v>306.89699999999999</v>
      </c>
      <c r="FE416" s="29">
        <f t="shared" si="78"/>
        <v>0</v>
      </c>
      <c r="FF416" s="3" t="str">
        <f t="shared" si="84"/>
        <v/>
      </c>
      <c r="FG416" s="42" t="str">
        <f t="shared" si="85"/>
        <v/>
      </c>
      <c r="FH416" s="42" t="str">
        <f t="shared" si="85"/>
        <v/>
      </c>
      <c r="FI416" s="42" t="str">
        <f t="shared" si="85"/>
        <v/>
      </c>
    </row>
    <row r="417" spans="1:165" ht="3" customHeight="1" x14ac:dyDescent="0.2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  <c r="CT417" s="39"/>
      <c r="CU417" s="39"/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9"/>
      <c r="DM417" s="39"/>
      <c r="DN417" s="39"/>
      <c r="DO417" s="39"/>
      <c r="DP417" s="39"/>
      <c r="DQ417" s="39"/>
      <c r="DR417" s="39"/>
      <c r="DS417" s="39"/>
      <c r="DT417" s="39"/>
      <c r="DU417" s="39"/>
      <c r="DV417" s="39"/>
      <c r="DW417" s="39"/>
      <c r="DX417" s="39"/>
      <c r="DY417" s="39"/>
      <c r="DZ417" s="39"/>
      <c r="EA417" s="39"/>
      <c r="EB417" s="39"/>
      <c r="EC417" s="39"/>
      <c r="ED417" s="39"/>
      <c r="EE417" s="39"/>
      <c r="EF417" s="39"/>
      <c r="EG417" s="39"/>
      <c r="EH417" s="39"/>
      <c r="EI417" s="39"/>
      <c r="EJ417" s="39"/>
      <c r="EK417" s="39"/>
      <c r="EL417" s="39"/>
      <c r="EN417" s="24">
        <v>414</v>
      </c>
      <c r="EO417" s="38">
        <v>6</v>
      </c>
      <c r="EP417" s="38">
        <v>64</v>
      </c>
      <c r="EQ417" s="17">
        <v>556940</v>
      </c>
      <c r="ER417" s="17">
        <v>391380</v>
      </c>
      <c r="ES417" s="41">
        <f t="shared" si="76"/>
        <v>305.3</v>
      </c>
      <c r="ET417" s="41">
        <f t="shared" si="77"/>
        <v>195.84819758399999</v>
      </c>
      <c r="EU417" s="41">
        <f t="shared" si="79"/>
        <v>109.45180241600002</v>
      </c>
      <c r="EV417" s="27" t="str">
        <f t="shared" si="80"/>
        <v>6,64</v>
      </c>
      <c r="EW417" s="28">
        <v>3</v>
      </c>
      <c r="EX417" s="28">
        <v>38</v>
      </c>
      <c r="EY417" s="28">
        <v>1</v>
      </c>
      <c r="EZ417" s="28">
        <v>306.81299999999999</v>
      </c>
      <c r="FA417" s="27" t="str">
        <f t="shared" si="81"/>
        <v/>
      </c>
      <c r="FB417" s="28">
        <f t="shared" si="82"/>
        <v>0</v>
      </c>
      <c r="FC417" s="28">
        <f t="shared" si="82"/>
        <v>0</v>
      </c>
      <c r="FD417" s="28">
        <f t="shared" si="83"/>
        <v>306.81299999999999</v>
      </c>
      <c r="FE417" s="29">
        <f t="shared" si="78"/>
        <v>0</v>
      </c>
      <c r="FF417" s="3" t="str">
        <f t="shared" si="84"/>
        <v/>
      </c>
      <c r="FG417" s="42" t="str">
        <f t="shared" si="85"/>
        <v/>
      </c>
      <c r="FH417" s="42" t="str">
        <f t="shared" si="85"/>
        <v/>
      </c>
      <c r="FI417" s="42" t="str">
        <f t="shared" si="85"/>
        <v/>
      </c>
    </row>
    <row r="418" spans="1:165" ht="3" customHeight="1" x14ac:dyDescent="0.2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  <c r="CT418" s="39"/>
      <c r="CU418" s="39"/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9"/>
      <c r="DM418" s="39"/>
      <c r="DN418" s="39"/>
      <c r="DO418" s="39"/>
      <c r="DP418" s="39"/>
      <c r="DQ418" s="39"/>
      <c r="DR418" s="39"/>
      <c r="DS418" s="39"/>
      <c r="DT418" s="39"/>
      <c r="DU418" s="39"/>
      <c r="DV418" s="39"/>
      <c r="DW418" s="39"/>
      <c r="DX418" s="39"/>
      <c r="DY418" s="39"/>
      <c r="DZ418" s="39"/>
      <c r="EA418" s="39"/>
      <c r="EB418" s="39"/>
      <c r="EC418" s="39"/>
      <c r="ED418" s="39"/>
      <c r="EE418" s="39"/>
      <c r="EF418" s="39"/>
      <c r="EG418" s="39"/>
      <c r="EH418" s="39"/>
      <c r="EI418" s="39"/>
      <c r="EJ418" s="39"/>
      <c r="EK418" s="39"/>
      <c r="EL418" s="39"/>
      <c r="EN418" s="24">
        <v>415</v>
      </c>
      <c r="EO418" s="38">
        <v>6</v>
      </c>
      <c r="EP418" s="38">
        <v>65</v>
      </c>
      <c r="EQ418" s="17">
        <v>556980</v>
      </c>
      <c r="ER418" s="17">
        <v>391380</v>
      </c>
      <c r="ES418" s="41">
        <f t="shared" si="76"/>
        <v>306.39</v>
      </c>
      <c r="ET418" s="41">
        <f t="shared" si="77"/>
        <v>195.819601248</v>
      </c>
      <c r="EU418" s="41">
        <f t="shared" si="79"/>
        <v>110.57039875199999</v>
      </c>
      <c r="EV418" s="27" t="str">
        <f t="shared" si="80"/>
        <v>6,65</v>
      </c>
      <c r="EW418" s="28">
        <v>3</v>
      </c>
      <c r="EX418" s="28">
        <v>39</v>
      </c>
      <c r="EY418" s="28">
        <v>1</v>
      </c>
      <c r="EZ418" s="28">
        <v>306.73399999999998</v>
      </c>
      <c r="FA418" s="27" t="str">
        <f t="shared" si="81"/>
        <v/>
      </c>
      <c r="FB418" s="28">
        <f t="shared" si="82"/>
        <v>0</v>
      </c>
      <c r="FC418" s="28">
        <f t="shared" si="82"/>
        <v>0</v>
      </c>
      <c r="FD418" s="28">
        <f t="shared" si="83"/>
        <v>306.73399999999998</v>
      </c>
      <c r="FE418" s="29">
        <f t="shared" si="78"/>
        <v>0</v>
      </c>
      <c r="FF418" s="3" t="str">
        <f t="shared" si="84"/>
        <v/>
      </c>
      <c r="FG418" s="42" t="str">
        <f t="shared" si="85"/>
        <v/>
      </c>
      <c r="FH418" s="42" t="str">
        <f t="shared" si="85"/>
        <v/>
      </c>
      <c r="FI418" s="42" t="str">
        <f t="shared" si="85"/>
        <v/>
      </c>
    </row>
    <row r="419" spans="1:165" ht="3" customHeight="1" x14ac:dyDescent="0.2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  <c r="CT419" s="39"/>
      <c r="CU419" s="39"/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9"/>
      <c r="DM419" s="39"/>
      <c r="DN419" s="39"/>
      <c r="DO419" s="39"/>
      <c r="DP419" s="39"/>
      <c r="DQ419" s="39"/>
      <c r="DR419" s="39"/>
      <c r="DS419" s="39"/>
      <c r="DT419" s="39"/>
      <c r="DU419" s="39"/>
      <c r="DV419" s="39"/>
      <c r="DW419" s="39"/>
      <c r="DX419" s="39"/>
      <c r="DY419" s="39"/>
      <c r="DZ419" s="39"/>
      <c r="EA419" s="39"/>
      <c r="EB419" s="39"/>
      <c r="EC419" s="39"/>
      <c r="ED419" s="39"/>
      <c r="EE419" s="39"/>
      <c r="EF419" s="39"/>
      <c r="EG419" s="39"/>
      <c r="EH419" s="39"/>
      <c r="EI419" s="39"/>
      <c r="EJ419" s="39"/>
      <c r="EK419" s="39"/>
      <c r="EL419" s="39"/>
      <c r="EN419" s="24">
        <v>416</v>
      </c>
      <c r="EO419" s="38">
        <v>6</v>
      </c>
      <c r="EP419" s="38">
        <v>66</v>
      </c>
      <c r="EQ419" s="17">
        <v>557020</v>
      </c>
      <c r="ER419" s="17">
        <v>391380</v>
      </c>
      <c r="ES419" s="41">
        <f t="shared" si="76"/>
        <v>305.45999999999998</v>
      </c>
      <c r="ET419" s="41">
        <f t="shared" si="77"/>
        <v>195.79100491200001</v>
      </c>
      <c r="EU419" s="41">
        <f t="shared" si="79"/>
        <v>109.66899508799997</v>
      </c>
      <c r="EV419" s="27" t="str">
        <f t="shared" si="80"/>
        <v>6,66</v>
      </c>
      <c r="EW419" s="28">
        <v>3</v>
      </c>
      <c r="EX419" s="28">
        <v>40</v>
      </c>
      <c r="EY419" s="28">
        <v>1</v>
      </c>
      <c r="EZ419" s="28">
        <v>306.65600000000001</v>
      </c>
      <c r="FA419" s="27" t="str">
        <f t="shared" si="81"/>
        <v/>
      </c>
      <c r="FB419" s="28">
        <f t="shared" si="82"/>
        <v>0</v>
      </c>
      <c r="FC419" s="28">
        <f t="shared" si="82"/>
        <v>0</v>
      </c>
      <c r="FD419" s="28">
        <f t="shared" si="83"/>
        <v>306.65600000000001</v>
      </c>
      <c r="FE419" s="29">
        <f t="shared" si="78"/>
        <v>0</v>
      </c>
      <c r="FF419" s="3" t="str">
        <f t="shared" si="84"/>
        <v/>
      </c>
      <c r="FG419" s="42" t="str">
        <f t="shared" si="85"/>
        <v/>
      </c>
      <c r="FH419" s="42" t="str">
        <f t="shared" si="85"/>
        <v/>
      </c>
      <c r="FI419" s="42" t="str">
        <f t="shared" si="85"/>
        <v/>
      </c>
    </row>
    <row r="420" spans="1:165" ht="3" customHeight="1" x14ac:dyDescent="0.2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  <c r="CT420" s="39"/>
      <c r="CU420" s="39"/>
      <c r="CV420" s="39"/>
      <c r="CW420" s="39"/>
      <c r="CX420" s="39"/>
      <c r="CY420" s="39"/>
      <c r="CZ420" s="39"/>
      <c r="DA420" s="39"/>
      <c r="DB420" s="39"/>
      <c r="DC420" s="39"/>
      <c r="DD420" s="39"/>
      <c r="DE420" s="39"/>
      <c r="DF420" s="39"/>
      <c r="DG420" s="39"/>
      <c r="DH420" s="39"/>
      <c r="DI420" s="39"/>
      <c r="DJ420" s="39"/>
      <c r="DK420" s="39"/>
      <c r="DL420" s="39"/>
      <c r="DM420" s="39"/>
      <c r="DN420" s="39"/>
      <c r="DO420" s="39"/>
      <c r="DP420" s="39"/>
      <c r="DQ420" s="39"/>
      <c r="DR420" s="39"/>
      <c r="DS420" s="39"/>
      <c r="DT420" s="39"/>
      <c r="DU420" s="39"/>
      <c r="DV420" s="39"/>
      <c r="DW420" s="39"/>
      <c r="DX420" s="39"/>
      <c r="DY420" s="39"/>
      <c r="DZ420" s="39"/>
      <c r="EA420" s="39"/>
      <c r="EB420" s="39"/>
      <c r="EC420" s="39"/>
      <c r="ED420" s="39"/>
      <c r="EE420" s="39"/>
      <c r="EF420" s="39"/>
      <c r="EG420" s="39"/>
      <c r="EH420" s="39"/>
      <c r="EI420" s="39"/>
      <c r="EJ420" s="39"/>
      <c r="EK420" s="39"/>
      <c r="EL420" s="39"/>
      <c r="EN420" s="24">
        <v>417</v>
      </c>
      <c r="EO420" s="38">
        <v>6</v>
      </c>
      <c r="EP420" s="38">
        <v>67</v>
      </c>
      <c r="EQ420" s="17">
        <v>557060</v>
      </c>
      <c r="ER420" s="17">
        <v>391380</v>
      </c>
      <c r="ES420" s="41">
        <f t="shared" si="76"/>
        <v>304.52999999999997</v>
      </c>
      <c r="ET420" s="41">
        <f t="shared" si="77"/>
        <v>195.75859248</v>
      </c>
      <c r="EU420" s="41">
        <f t="shared" si="79"/>
        <v>108.77140751999997</v>
      </c>
      <c r="EV420" s="27" t="str">
        <f t="shared" si="80"/>
        <v>6,67</v>
      </c>
      <c r="EW420" s="28">
        <v>3</v>
      </c>
      <c r="EX420" s="28">
        <v>41</v>
      </c>
      <c r="EY420" s="28">
        <v>1</v>
      </c>
      <c r="EZ420" s="28">
        <v>306.577</v>
      </c>
      <c r="FA420" s="27" t="str">
        <f t="shared" si="81"/>
        <v/>
      </c>
      <c r="FB420" s="28">
        <f t="shared" si="82"/>
        <v>0</v>
      </c>
      <c r="FC420" s="28">
        <f t="shared" si="82"/>
        <v>0</v>
      </c>
      <c r="FD420" s="28">
        <f t="shared" si="83"/>
        <v>306.577</v>
      </c>
      <c r="FE420" s="29">
        <f t="shared" si="78"/>
        <v>0</v>
      </c>
      <c r="FF420" s="3" t="str">
        <f t="shared" si="84"/>
        <v/>
      </c>
      <c r="FG420" s="42" t="str">
        <f t="shared" si="85"/>
        <v/>
      </c>
      <c r="FH420" s="42" t="str">
        <f t="shared" si="85"/>
        <v/>
      </c>
      <c r="FI420" s="42" t="str">
        <f t="shared" si="85"/>
        <v/>
      </c>
    </row>
    <row r="421" spans="1:165" ht="3" customHeight="1" x14ac:dyDescent="0.2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9"/>
      <c r="DM421" s="39"/>
      <c r="DN421" s="39"/>
      <c r="DO421" s="39"/>
      <c r="DP421" s="39"/>
      <c r="DQ421" s="39"/>
      <c r="DR421" s="39"/>
      <c r="DS421" s="39"/>
      <c r="DT421" s="39"/>
      <c r="DU421" s="39"/>
      <c r="DV421" s="39"/>
      <c r="DW421" s="39"/>
      <c r="DX421" s="39"/>
      <c r="DY421" s="39"/>
      <c r="DZ421" s="39"/>
      <c r="EA421" s="39"/>
      <c r="EB421" s="39"/>
      <c r="EC421" s="39"/>
      <c r="ED421" s="39"/>
      <c r="EE421" s="39"/>
      <c r="EF421" s="39"/>
      <c r="EG421" s="39"/>
      <c r="EH421" s="39"/>
      <c r="EI421" s="39"/>
      <c r="EJ421" s="39"/>
      <c r="EK421" s="39"/>
      <c r="EL421" s="39"/>
      <c r="EN421" s="24">
        <v>418</v>
      </c>
      <c r="EO421" s="38">
        <v>6</v>
      </c>
      <c r="EP421" s="38">
        <v>68</v>
      </c>
      <c r="EQ421" s="17">
        <v>557100</v>
      </c>
      <c r="ER421" s="17">
        <v>391380</v>
      </c>
      <c r="ES421" s="41">
        <f t="shared" si="76"/>
        <v>303.60000000000002</v>
      </c>
      <c r="ET421" s="41">
        <f t="shared" si="77"/>
        <v>195.726180048</v>
      </c>
      <c r="EU421" s="41">
        <f t="shared" si="79"/>
        <v>107.87381995200002</v>
      </c>
      <c r="EV421" s="27" t="str">
        <f t="shared" si="80"/>
        <v>6,68</v>
      </c>
      <c r="EW421" s="28">
        <v>3</v>
      </c>
      <c r="EX421" s="28">
        <v>42</v>
      </c>
      <c r="EY421" s="28">
        <v>1</v>
      </c>
      <c r="EZ421" s="28">
        <v>306.49799999999999</v>
      </c>
      <c r="FA421" s="27" t="str">
        <f t="shared" si="81"/>
        <v/>
      </c>
      <c r="FB421" s="28">
        <f t="shared" ref="FB421:FC452" si="86">IF($FA421&lt;&gt;"",INDEX($EQ$4:$ER$4203,MATCH($FA421,$EV$4:$EV$4203,0),FB$3),0)</f>
        <v>0</v>
      </c>
      <c r="FC421" s="28">
        <f t="shared" si="86"/>
        <v>0</v>
      </c>
      <c r="FD421" s="28">
        <f t="shared" si="83"/>
        <v>306.49799999999999</v>
      </c>
      <c r="FE421" s="29">
        <f t="shared" si="78"/>
        <v>0</v>
      </c>
      <c r="FF421" s="3" t="str">
        <f t="shared" si="84"/>
        <v/>
      </c>
      <c r="FG421" s="42" t="str">
        <f t="shared" si="85"/>
        <v/>
      </c>
      <c r="FH421" s="42" t="str">
        <f t="shared" si="85"/>
        <v/>
      </c>
      <c r="FI421" s="42" t="str">
        <f t="shared" si="85"/>
        <v/>
      </c>
    </row>
    <row r="422" spans="1:165" ht="3" customHeight="1" x14ac:dyDescent="0.2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N422" s="24">
        <v>419</v>
      </c>
      <c r="EO422" s="38">
        <v>6</v>
      </c>
      <c r="EP422" s="38">
        <v>69</v>
      </c>
      <c r="EQ422" s="17">
        <v>557140</v>
      </c>
      <c r="ER422" s="17">
        <v>391380</v>
      </c>
      <c r="ES422" s="41">
        <f t="shared" si="76"/>
        <v>301.99</v>
      </c>
      <c r="ET422" s="41">
        <f t="shared" si="77"/>
        <v>195.70527686400001</v>
      </c>
      <c r="EU422" s="41">
        <f t="shared" si="79"/>
        <v>106.284723136</v>
      </c>
      <c r="EV422" s="27" t="str">
        <f t="shared" si="80"/>
        <v>6,69</v>
      </c>
      <c r="EW422" s="28">
        <v>3</v>
      </c>
      <c r="EX422" s="28">
        <v>43</v>
      </c>
      <c r="EY422" s="28">
        <v>1</v>
      </c>
      <c r="EZ422" s="28">
        <v>306.41899999999998</v>
      </c>
      <c r="FA422" s="27" t="str">
        <f t="shared" si="81"/>
        <v/>
      </c>
      <c r="FB422" s="28">
        <f t="shared" si="86"/>
        <v>0</v>
      </c>
      <c r="FC422" s="28">
        <f t="shared" si="86"/>
        <v>0</v>
      </c>
      <c r="FD422" s="28">
        <f t="shared" si="83"/>
        <v>306.41899999999998</v>
      </c>
      <c r="FE422" s="29">
        <f t="shared" si="78"/>
        <v>0</v>
      </c>
      <c r="FF422" s="3" t="str">
        <f t="shared" si="84"/>
        <v/>
      </c>
      <c r="FG422" s="42" t="str">
        <f t="shared" si="85"/>
        <v/>
      </c>
      <c r="FH422" s="42" t="str">
        <f t="shared" si="85"/>
        <v/>
      </c>
      <c r="FI422" s="42" t="str">
        <f t="shared" si="85"/>
        <v/>
      </c>
    </row>
    <row r="423" spans="1:165" ht="3" customHeight="1" x14ac:dyDescent="0.2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  <c r="CT423" s="39"/>
      <c r="CU423" s="39"/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9"/>
      <c r="DM423" s="39"/>
      <c r="DN423" s="39"/>
      <c r="DO423" s="39"/>
      <c r="DP423" s="39"/>
      <c r="DQ423" s="39"/>
      <c r="DR423" s="39"/>
      <c r="DS423" s="39"/>
      <c r="DT423" s="39"/>
      <c r="DU423" s="39"/>
      <c r="DV423" s="39"/>
      <c r="DW423" s="39"/>
      <c r="DX423" s="39"/>
      <c r="DY423" s="39"/>
      <c r="DZ423" s="39"/>
      <c r="EA423" s="39"/>
      <c r="EB423" s="39"/>
      <c r="EC423" s="39"/>
      <c r="ED423" s="39"/>
      <c r="EE423" s="39"/>
      <c r="EF423" s="39"/>
      <c r="EG423" s="39"/>
      <c r="EH423" s="39"/>
      <c r="EI423" s="39"/>
      <c r="EJ423" s="39"/>
      <c r="EK423" s="39"/>
      <c r="EL423" s="39"/>
      <c r="EN423" s="24">
        <v>420</v>
      </c>
      <c r="EO423" s="38">
        <v>6</v>
      </c>
      <c r="EP423" s="38">
        <v>70</v>
      </c>
      <c r="EQ423" s="17">
        <v>557180</v>
      </c>
      <c r="ER423" s="17">
        <v>391380</v>
      </c>
      <c r="ES423" s="41">
        <f t="shared" si="76"/>
        <v>300.38</v>
      </c>
      <c r="ET423" s="41">
        <f t="shared" si="77"/>
        <v>195.68437367999999</v>
      </c>
      <c r="EU423" s="41">
        <f t="shared" si="79"/>
        <v>104.69562632</v>
      </c>
      <c r="EV423" s="27" t="str">
        <f t="shared" si="80"/>
        <v>6,70</v>
      </c>
      <c r="EW423" s="28">
        <v>3</v>
      </c>
      <c r="EX423" s="28">
        <v>44</v>
      </c>
      <c r="EY423" s="28">
        <v>1</v>
      </c>
      <c r="EZ423" s="28">
        <v>306.34399999999999</v>
      </c>
      <c r="FA423" s="27" t="str">
        <f t="shared" si="81"/>
        <v/>
      </c>
      <c r="FB423" s="28">
        <f t="shared" si="86"/>
        <v>0</v>
      </c>
      <c r="FC423" s="28">
        <f t="shared" si="86"/>
        <v>0</v>
      </c>
      <c r="FD423" s="28">
        <f t="shared" si="83"/>
        <v>306.34399999999999</v>
      </c>
      <c r="FE423" s="29">
        <f t="shared" si="78"/>
        <v>0</v>
      </c>
      <c r="FF423" s="3" t="str">
        <f t="shared" si="84"/>
        <v/>
      </c>
      <c r="FG423" s="42" t="str">
        <f t="shared" si="85"/>
        <v/>
      </c>
      <c r="FH423" s="42" t="str">
        <f t="shared" si="85"/>
        <v/>
      </c>
      <c r="FI423" s="42" t="str">
        <f t="shared" si="85"/>
        <v/>
      </c>
    </row>
    <row r="424" spans="1:165" ht="3" customHeight="1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9"/>
      <c r="DM424" s="39"/>
      <c r="DN424" s="39"/>
      <c r="DO424" s="39"/>
      <c r="DP424" s="39"/>
      <c r="DQ424" s="39"/>
      <c r="DR424" s="39"/>
      <c r="DS424" s="39"/>
      <c r="DT424" s="39"/>
      <c r="DU424" s="39"/>
      <c r="DV424" s="39"/>
      <c r="DW424" s="39"/>
      <c r="DX424" s="39"/>
      <c r="DY424" s="39"/>
      <c r="DZ424" s="39"/>
      <c r="EA424" s="39"/>
      <c r="EB424" s="39"/>
      <c r="EC424" s="39"/>
      <c r="ED424" s="39"/>
      <c r="EE424" s="39"/>
      <c r="EF424" s="39"/>
      <c r="EG424" s="39"/>
      <c r="EH424" s="39"/>
      <c r="EI424" s="39"/>
      <c r="EJ424" s="39"/>
      <c r="EK424" s="39"/>
      <c r="EL424" s="39"/>
      <c r="EN424" s="24">
        <v>421</v>
      </c>
      <c r="EO424" s="38">
        <v>7</v>
      </c>
      <c r="EP424" s="38">
        <v>1</v>
      </c>
      <c r="EQ424" s="17">
        <v>554420</v>
      </c>
      <c r="ER424" s="17">
        <v>391340</v>
      </c>
      <c r="ES424" s="41">
        <f t="shared" si="76"/>
        <v>332.04</v>
      </c>
      <c r="ET424" s="41">
        <f t="shared" si="77"/>
        <v>198.81340780799999</v>
      </c>
      <c r="EU424" s="41">
        <f t="shared" si="79"/>
        <v>133.22659219200003</v>
      </c>
      <c r="EV424" s="27" t="str">
        <f t="shared" si="80"/>
        <v>7,1</v>
      </c>
      <c r="EW424" s="28">
        <v>3</v>
      </c>
      <c r="EX424" s="28">
        <v>45</v>
      </c>
      <c r="EY424" s="28">
        <v>1</v>
      </c>
      <c r="EZ424" s="28">
        <v>306.26900000000001</v>
      </c>
      <c r="FA424" s="27" t="str">
        <f t="shared" si="81"/>
        <v/>
      </c>
      <c r="FB424" s="28">
        <f t="shared" si="86"/>
        <v>0</v>
      </c>
      <c r="FC424" s="28">
        <f t="shared" si="86"/>
        <v>0</v>
      </c>
      <c r="FD424" s="28">
        <f t="shared" si="83"/>
        <v>306.26900000000001</v>
      </c>
      <c r="FE424" s="29">
        <f t="shared" si="78"/>
        <v>0</v>
      </c>
      <c r="FF424" s="3" t="str">
        <f t="shared" si="84"/>
        <v/>
      </c>
      <c r="FG424" s="42" t="str">
        <f t="shared" si="85"/>
        <v/>
      </c>
      <c r="FH424" s="42" t="str">
        <f t="shared" si="85"/>
        <v/>
      </c>
      <c r="FI424" s="42" t="str">
        <f t="shared" si="85"/>
        <v/>
      </c>
    </row>
    <row r="425" spans="1:165" ht="3" customHeight="1" x14ac:dyDescent="0.2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  <c r="CT425" s="39"/>
      <c r="CU425" s="39"/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9"/>
      <c r="DM425" s="39"/>
      <c r="DN425" s="39"/>
      <c r="DO425" s="39"/>
      <c r="DP425" s="39"/>
      <c r="DQ425" s="39"/>
      <c r="DR425" s="39"/>
      <c r="DS425" s="39"/>
      <c r="DT425" s="39"/>
      <c r="DU425" s="39"/>
      <c r="DV425" s="39"/>
      <c r="DW425" s="39"/>
      <c r="DX425" s="39"/>
      <c r="DY425" s="39"/>
      <c r="DZ425" s="39"/>
      <c r="EA425" s="39"/>
      <c r="EB425" s="39"/>
      <c r="EC425" s="39"/>
      <c r="ED425" s="39"/>
      <c r="EE425" s="39"/>
      <c r="EF425" s="39"/>
      <c r="EG425" s="39"/>
      <c r="EH425" s="39"/>
      <c r="EI425" s="39"/>
      <c r="EJ425" s="39"/>
      <c r="EK425" s="39"/>
      <c r="EL425" s="39"/>
      <c r="EN425" s="24">
        <v>422</v>
      </c>
      <c r="EO425" s="38">
        <v>7</v>
      </c>
      <c r="EP425" s="38">
        <v>2</v>
      </c>
      <c r="EQ425" s="17">
        <v>554460</v>
      </c>
      <c r="ER425" s="17">
        <v>391340</v>
      </c>
      <c r="ES425" s="41">
        <f t="shared" si="76"/>
        <v>332.18</v>
      </c>
      <c r="ET425" s="41">
        <f t="shared" si="77"/>
        <v>198.753478032</v>
      </c>
      <c r="EU425" s="41">
        <f t="shared" si="79"/>
        <v>133.426521968</v>
      </c>
      <c r="EV425" s="27" t="str">
        <f t="shared" si="80"/>
        <v>7,2</v>
      </c>
      <c r="EW425" s="28">
        <v>3</v>
      </c>
      <c r="EX425" s="28">
        <v>46</v>
      </c>
      <c r="EY425" s="28">
        <v>1</v>
      </c>
      <c r="EZ425" s="28">
        <v>306.19600000000003</v>
      </c>
      <c r="FA425" s="27" t="str">
        <f t="shared" si="81"/>
        <v/>
      </c>
      <c r="FB425" s="28">
        <f t="shared" si="86"/>
        <v>0</v>
      </c>
      <c r="FC425" s="28">
        <f t="shared" si="86"/>
        <v>0</v>
      </c>
      <c r="FD425" s="28">
        <f t="shared" si="83"/>
        <v>306.19600000000003</v>
      </c>
      <c r="FE425" s="29">
        <f t="shared" si="78"/>
        <v>0</v>
      </c>
      <c r="FF425" s="3" t="str">
        <f t="shared" si="84"/>
        <v/>
      </c>
      <c r="FG425" s="42" t="str">
        <f t="shared" ref="FG425:FI444" si="87">IF(ISNUMBER($FF425),INDEX($FB$4:$FD$575,MATCH($FF425,$FE$4:$FE$575,0),FG$3),"")</f>
        <v/>
      </c>
      <c r="FH425" s="42" t="str">
        <f t="shared" si="87"/>
        <v/>
      </c>
      <c r="FI425" s="42" t="str">
        <f t="shared" si="87"/>
        <v/>
      </c>
    </row>
    <row r="426" spans="1:165" ht="3" customHeight="1" x14ac:dyDescent="0.2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  <c r="CT426" s="39"/>
      <c r="CU426" s="39"/>
      <c r="CV426" s="39"/>
      <c r="CW426" s="39"/>
      <c r="CX426" s="39"/>
      <c r="CY426" s="39"/>
      <c r="CZ426" s="39"/>
      <c r="DA426" s="39"/>
      <c r="DB426" s="39"/>
      <c r="DC426" s="39"/>
      <c r="DD426" s="39"/>
      <c r="DE426" s="39"/>
      <c r="DF426" s="39"/>
      <c r="DG426" s="39"/>
      <c r="DH426" s="39"/>
      <c r="DI426" s="39"/>
      <c r="DJ426" s="39"/>
      <c r="DK426" s="39"/>
      <c r="DL426" s="39"/>
      <c r="DM426" s="39"/>
      <c r="DN426" s="39"/>
      <c r="DO426" s="39"/>
      <c r="DP426" s="39"/>
      <c r="DQ426" s="39"/>
      <c r="DR426" s="39"/>
      <c r="DS426" s="39"/>
      <c r="DT426" s="39"/>
      <c r="DU426" s="39"/>
      <c r="DV426" s="39"/>
      <c r="DW426" s="39"/>
      <c r="DX426" s="39"/>
      <c r="DY426" s="39"/>
      <c r="DZ426" s="39"/>
      <c r="EA426" s="39"/>
      <c r="EB426" s="39"/>
      <c r="EC426" s="39"/>
      <c r="ED426" s="39"/>
      <c r="EE426" s="39"/>
      <c r="EF426" s="39"/>
      <c r="EG426" s="39"/>
      <c r="EH426" s="39"/>
      <c r="EI426" s="39"/>
      <c r="EJ426" s="39"/>
      <c r="EK426" s="39"/>
      <c r="EL426" s="39"/>
      <c r="EN426" s="24">
        <v>423</v>
      </c>
      <c r="EO426" s="38">
        <v>7</v>
      </c>
      <c r="EP426" s="38">
        <v>3</v>
      </c>
      <c r="EQ426" s="17">
        <v>554500</v>
      </c>
      <c r="ER426" s="17">
        <v>391340</v>
      </c>
      <c r="ES426" s="41">
        <f t="shared" si="76"/>
        <v>332.33</v>
      </c>
      <c r="ET426" s="41">
        <f t="shared" si="77"/>
        <v>198.69354825600001</v>
      </c>
      <c r="EU426" s="41">
        <f t="shared" si="79"/>
        <v>133.63645174399997</v>
      </c>
      <c r="EV426" s="27" t="str">
        <f t="shared" si="80"/>
        <v>7,3</v>
      </c>
      <c r="EW426" s="28">
        <v>3</v>
      </c>
      <c r="EX426" s="28">
        <v>47</v>
      </c>
      <c r="EY426" s="28">
        <v>1</v>
      </c>
      <c r="EZ426" s="28">
        <v>306.12299999999999</v>
      </c>
      <c r="FA426" s="27" t="str">
        <f t="shared" si="81"/>
        <v/>
      </c>
      <c r="FB426" s="28">
        <f t="shared" si="86"/>
        <v>0</v>
      </c>
      <c r="FC426" s="28">
        <f t="shared" si="86"/>
        <v>0</v>
      </c>
      <c r="FD426" s="28">
        <f t="shared" si="83"/>
        <v>306.12299999999999</v>
      </c>
      <c r="FE426" s="29">
        <f t="shared" si="78"/>
        <v>0</v>
      </c>
      <c r="FF426" s="3" t="str">
        <f t="shared" si="84"/>
        <v/>
      </c>
      <c r="FG426" s="42" t="str">
        <f t="shared" si="87"/>
        <v/>
      </c>
      <c r="FH426" s="42" t="str">
        <f t="shared" si="87"/>
        <v/>
      </c>
      <c r="FI426" s="42" t="str">
        <f t="shared" si="87"/>
        <v/>
      </c>
    </row>
    <row r="427" spans="1:165" ht="3" customHeight="1" x14ac:dyDescent="0.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  <c r="CT427" s="39"/>
      <c r="CU427" s="39"/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9"/>
      <c r="DM427" s="39"/>
      <c r="DN427" s="39"/>
      <c r="DO427" s="39"/>
      <c r="DP427" s="39"/>
      <c r="DQ427" s="39"/>
      <c r="DR427" s="39"/>
      <c r="DS427" s="39"/>
      <c r="DT427" s="39"/>
      <c r="DU427" s="39"/>
      <c r="DV427" s="39"/>
      <c r="DW427" s="39"/>
      <c r="DX427" s="39"/>
      <c r="DY427" s="39"/>
      <c r="DZ427" s="39"/>
      <c r="EA427" s="39"/>
      <c r="EB427" s="39"/>
      <c r="EC427" s="39"/>
      <c r="ED427" s="39"/>
      <c r="EE427" s="39"/>
      <c r="EF427" s="39"/>
      <c r="EG427" s="39"/>
      <c r="EH427" s="39"/>
      <c r="EI427" s="39"/>
      <c r="EJ427" s="39"/>
      <c r="EK427" s="39"/>
      <c r="EL427" s="39"/>
      <c r="EN427" s="24">
        <v>424</v>
      </c>
      <c r="EO427" s="38">
        <v>7</v>
      </c>
      <c r="EP427" s="38">
        <v>4</v>
      </c>
      <c r="EQ427" s="17">
        <v>554540</v>
      </c>
      <c r="ER427" s="17">
        <v>391340</v>
      </c>
      <c r="ES427" s="41">
        <f t="shared" si="76"/>
        <v>331.75</v>
      </c>
      <c r="ET427" s="41">
        <f t="shared" si="77"/>
        <v>198.63447192000001</v>
      </c>
      <c r="EU427" s="41">
        <f t="shared" si="79"/>
        <v>133.11552807999999</v>
      </c>
      <c r="EV427" s="27" t="str">
        <f t="shared" si="80"/>
        <v>7,4</v>
      </c>
      <c r="EW427" s="28">
        <v>3</v>
      </c>
      <c r="EX427" s="28">
        <v>48</v>
      </c>
      <c r="EY427" s="28">
        <v>1</v>
      </c>
      <c r="EZ427" s="28">
        <v>306.05</v>
      </c>
      <c r="FA427" s="27" t="str">
        <f t="shared" si="81"/>
        <v/>
      </c>
      <c r="FB427" s="28">
        <f t="shared" si="86"/>
        <v>0</v>
      </c>
      <c r="FC427" s="28">
        <f t="shared" si="86"/>
        <v>0</v>
      </c>
      <c r="FD427" s="28">
        <f t="shared" si="83"/>
        <v>306.05</v>
      </c>
      <c r="FE427" s="29">
        <f t="shared" si="78"/>
        <v>0</v>
      </c>
      <c r="FF427" s="3" t="str">
        <f t="shared" si="84"/>
        <v/>
      </c>
      <c r="FG427" s="42" t="str">
        <f t="shared" si="87"/>
        <v/>
      </c>
      <c r="FH427" s="42" t="str">
        <f t="shared" si="87"/>
        <v/>
      </c>
      <c r="FI427" s="42" t="str">
        <f t="shared" si="87"/>
        <v/>
      </c>
    </row>
    <row r="428" spans="1:165" ht="3" customHeight="1" x14ac:dyDescent="0.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  <c r="CT428" s="39"/>
      <c r="CU428" s="39"/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9"/>
      <c r="DM428" s="39"/>
      <c r="DN428" s="39"/>
      <c r="DO428" s="39"/>
      <c r="DP428" s="39"/>
      <c r="DQ428" s="39"/>
      <c r="DR428" s="39"/>
      <c r="DS428" s="39"/>
      <c r="DT428" s="39"/>
      <c r="DU428" s="39"/>
      <c r="DV428" s="39"/>
      <c r="DW428" s="39"/>
      <c r="DX428" s="39"/>
      <c r="DY428" s="39"/>
      <c r="DZ428" s="39"/>
      <c r="EA428" s="39"/>
      <c r="EB428" s="39"/>
      <c r="EC428" s="39"/>
      <c r="ED428" s="39"/>
      <c r="EE428" s="39"/>
      <c r="EF428" s="39"/>
      <c r="EG428" s="39"/>
      <c r="EH428" s="39"/>
      <c r="EI428" s="39"/>
      <c r="EJ428" s="39"/>
      <c r="EK428" s="39"/>
      <c r="EL428" s="39"/>
      <c r="EN428" s="24">
        <v>425</v>
      </c>
      <c r="EO428" s="38">
        <v>7</v>
      </c>
      <c r="EP428" s="38">
        <v>5</v>
      </c>
      <c r="EQ428" s="17">
        <v>554580</v>
      </c>
      <c r="ER428" s="17">
        <v>391340</v>
      </c>
      <c r="ES428" s="41">
        <f t="shared" si="76"/>
        <v>330.24</v>
      </c>
      <c r="ET428" s="41">
        <f t="shared" si="77"/>
        <v>198.57539558400001</v>
      </c>
      <c r="EU428" s="41">
        <f t="shared" si="79"/>
        <v>131.664604416</v>
      </c>
      <c r="EV428" s="27" t="str">
        <f t="shared" si="80"/>
        <v>7,5</v>
      </c>
      <c r="EW428" s="28">
        <v>3</v>
      </c>
      <c r="EX428" s="28">
        <v>49</v>
      </c>
      <c r="EY428" s="28">
        <v>1</v>
      </c>
      <c r="EZ428" s="28">
        <v>305.98099999999999</v>
      </c>
      <c r="FA428" s="27" t="str">
        <f t="shared" si="81"/>
        <v/>
      </c>
      <c r="FB428" s="28">
        <f t="shared" si="86"/>
        <v>0</v>
      </c>
      <c r="FC428" s="28">
        <f t="shared" si="86"/>
        <v>0</v>
      </c>
      <c r="FD428" s="28">
        <f t="shared" si="83"/>
        <v>305.98099999999999</v>
      </c>
      <c r="FE428" s="29">
        <f t="shared" si="78"/>
        <v>0</v>
      </c>
      <c r="FF428" s="3" t="str">
        <f t="shared" si="84"/>
        <v/>
      </c>
      <c r="FG428" s="42" t="str">
        <f t="shared" si="87"/>
        <v/>
      </c>
      <c r="FH428" s="42" t="str">
        <f t="shared" si="87"/>
        <v/>
      </c>
      <c r="FI428" s="42" t="str">
        <f t="shared" si="87"/>
        <v/>
      </c>
    </row>
    <row r="429" spans="1:165" ht="3" customHeight="1" x14ac:dyDescent="0.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  <c r="CT429" s="39"/>
      <c r="CU429" s="39"/>
      <c r="CV429" s="39"/>
      <c r="CW429" s="39"/>
      <c r="CX429" s="39"/>
      <c r="CY429" s="39"/>
      <c r="CZ429" s="39"/>
      <c r="DA429" s="39"/>
      <c r="DB429" s="39"/>
      <c r="DC429" s="39"/>
      <c r="DD429" s="39"/>
      <c r="DE429" s="39"/>
      <c r="DF429" s="39"/>
      <c r="DG429" s="39"/>
      <c r="DH429" s="39"/>
      <c r="DI429" s="39"/>
      <c r="DJ429" s="39"/>
      <c r="DK429" s="39"/>
      <c r="DL429" s="39"/>
      <c r="DM429" s="39"/>
      <c r="DN429" s="39"/>
      <c r="DO429" s="39"/>
      <c r="DP429" s="39"/>
      <c r="DQ429" s="39"/>
      <c r="DR429" s="39"/>
      <c r="DS429" s="39"/>
      <c r="DT429" s="39"/>
      <c r="DU429" s="39"/>
      <c r="DV429" s="39"/>
      <c r="DW429" s="39"/>
      <c r="DX429" s="39"/>
      <c r="DY429" s="39"/>
      <c r="DZ429" s="39"/>
      <c r="EA429" s="39"/>
      <c r="EB429" s="39"/>
      <c r="EC429" s="39"/>
      <c r="ED429" s="39"/>
      <c r="EE429" s="39"/>
      <c r="EF429" s="39"/>
      <c r="EG429" s="39"/>
      <c r="EH429" s="39"/>
      <c r="EI429" s="39"/>
      <c r="EJ429" s="39"/>
      <c r="EK429" s="39"/>
      <c r="EL429" s="39"/>
      <c r="EN429" s="24">
        <v>426</v>
      </c>
      <c r="EO429" s="38">
        <v>7</v>
      </c>
      <c r="EP429" s="38">
        <v>6</v>
      </c>
      <c r="EQ429" s="17">
        <v>554620</v>
      </c>
      <c r="ER429" s="17">
        <v>391340</v>
      </c>
      <c r="ES429" s="41">
        <f t="shared" si="76"/>
        <v>328.73</v>
      </c>
      <c r="ET429" s="41">
        <f t="shared" si="77"/>
        <v>198.516319248</v>
      </c>
      <c r="EU429" s="41">
        <f t="shared" si="79"/>
        <v>130.21368075200002</v>
      </c>
      <c r="EV429" s="27" t="str">
        <f t="shared" si="80"/>
        <v>7,6</v>
      </c>
      <c r="EW429" s="28">
        <v>3</v>
      </c>
      <c r="EX429" s="28">
        <v>50</v>
      </c>
      <c r="EY429" s="28">
        <v>1</v>
      </c>
      <c r="EZ429" s="28">
        <v>305.91199999999998</v>
      </c>
      <c r="FA429" s="27" t="str">
        <f t="shared" si="81"/>
        <v/>
      </c>
      <c r="FB429" s="28">
        <f t="shared" si="86"/>
        <v>0</v>
      </c>
      <c r="FC429" s="28">
        <f t="shared" si="86"/>
        <v>0</v>
      </c>
      <c r="FD429" s="28">
        <f t="shared" si="83"/>
        <v>305.91199999999998</v>
      </c>
      <c r="FE429" s="29">
        <f t="shared" si="78"/>
        <v>0</v>
      </c>
      <c r="FF429" s="3" t="str">
        <f t="shared" si="84"/>
        <v/>
      </c>
      <c r="FG429" s="42" t="str">
        <f t="shared" si="87"/>
        <v/>
      </c>
      <c r="FH429" s="42" t="str">
        <f t="shared" si="87"/>
        <v/>
      </c>
      <c r="FI429" s="42" t="str">
        <f t="shared" si="87"/>
        <v/>
      </c>
    </row>
    <row r="430" spans="1:165" ht="3" customHeight="1" x14ac:dyDescent="0.2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  <c r="CT430" s="39"/>
      <c r="CU430" s="39"/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9"/>
      <c r="DM430" s="39"/>
      <c r="DN430" s="39"/>
      <c r="DO430" s="39"/>
      <c r="DP430" s="39"/>
      <c r="DQ430" s="39"/>
      <c r="DR430" s="39"/>
      <c r="DS430" s="39"/>
      <c r="DT430" s="39"/>
      <c r="DU430" s="39"/>
      <c r="DV430" s="39"/>
      <c r="DW430" s="39"/>
      <c r="DX430" s="39"/>
      <c r="DY430" s="39"/>
      <c r="DZ430" s="39"/>
      <c r="EA430" s="39"/>
      <c r="EB430" s="39"/>
      <c r="EC430" s="39"/>
      <c r="ED430" s="39"/>
      <c r="EE430" s="39"/>
      <c r="EF430" s="39"/>
      <c r="EG430" s="39"/>
      <c r="EH430" s="39"/>
      <c r="EI430" s="39"/>
      <c r="EJ430" s="39"/>
      <c r="EK430" s="39"/>
      <c r="EL430" s="39"/>
      <c r="EN430" s="24">
        <v>427</v>
      </c>
      <c r="EO430" s="38">
        <v>7</v>
      </c>
      <c r="EP430" s="38">
        <v>7</v>
      </c>
      <c r="EQ430" s="17">
        <v>554660</v>
      </c>
      <c r="ER430" s="17">
        <v>391340</v>
      </c>
      <c r="ES430" s="41">
        <f t="shared" si="76"/>
        <v>327.22000000000003</v>
      </c>
      <c r="ET430" s="41">
        <f t="shared" si="77"/>
        <v>198.457242911999</v>
      </c>
      <c r="EU430" s="41">
        <f t="shared" si="79"/>
        <v>128.76275708800102</v>
      </c>
      <c r="EV430" s="27" t="str">
        <f t="shared" si="80"/>
        <v>7,7</v>
      </c>
      <c r="EW430" s="28">
        <v>3</v>
      </c>
      <c r="EX430" s="28">
        <v>51</v>
      </c>
      <c r="EY430" s="28">
        <v>1</v>
      </c>
      <c r="EZ430" s="28">
        <v>305.84300000000002</v>
      </c>
      <c r="FA430" s="27" t="str">
        <f t="shared" si="81"/>
        <v/>
      </c>
      <c r="FB430" s="28">
        <f t="shared" si="86"/>
        <v>0</v>
      </c>
      <c r="FC430" s="28">
        <f t="shared" si="86"/>
        <v>0</v>
      </c>
      <c r="FD430" s="28">
        <f t="shared" si="83"/>
        <v>305.84300000000002</v>
      </c>
      <c r="FE430" s="29">
        <f t="shared" si="78"/>
        <v>0</v>
      </c>
      <c r="FF430" s="3" t="str">
        <f t="shared" si="84"/>
        <v/>
      </c>
      <c r="FG430" s="42" t="str">
        <f t="shared" si="87"/>
        <v/>
      </c>
      <c r="FH430" s="42" t="str">
        <f t="shared" si="87"/>
        <v/>
      </c>
      <c r="FI430" s="42" t="str">
        <f t="shared" si="87"/>
        <v/>
      </c>
    </row>
    <row r="431" spans="1:165" ht="3" customHeight="1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  <c r="CT431" s="39"/>
      <c r="CU431" s="39"/>
      <c r="CV431" s="39"/>
      <c r="CW431" s="39"/>
      <c r="CX431" s="39"/>
      <c r="CY431" s="39"/>
      <c r="CZ431" s="39"/>
      <c r="DA431" s="39"/>
      <c r="DB431" s="39"/>
      <c r="DC431" s="39"/>
      <c r="DD431" s="39"/>
      <c r="DE431" s="39"/>
      <c r="DF431" s="39"/>
      <c r="DG431" s="39"/>
      <c r="DH431" s="39"/>
      <c r="DI431" s="39"/>
      <c r="DJ431" s="39"/>
      <c r="DK431" s="39"/>
      <c r="DL431" s="39"/>
      <c r="DM431" s="39"/>
      <c r="DN431" s="39"/>
      <c r="DO431" s="39"/>
      <c r="DP431" s="39"/>
      <c r="DQ431" s="39"/>
      <c r="DR431" s="39"/>
      <c r="DS431" s="39"/>
      <c r="DT431" s="39"/>
      <c r="DU431" s="39"/>
      <c r="DV431" s="39"/>
      <c r="DW431" s="39"/>
      <c r="DX431" s="39"/>
      <c r="DY431" s="39"/>
      <c r="DZ431" s="39"/>
      <c r="EA431" s="39"/>
      <c r="EB431" s="39"/>
      <c r="EC431" s="39"/>
      <c r="ED431" s="39"/>
      <c r="EE431" s="39"/>
      <c r="EF431" s="39"/>
      <c r="EG431" s="39"/>
      <c r="EH431" s="39"/>
      <c r="EI431" s="39"/>
      <c r="EJ431" s="39"/>
      <c r="EK431" s="39"/>
      <c r="EL431" s="39"/>
      <c r="EN431" s="24">
        <v>428</v>
      </c>
      <c r="EO431" s="38">
        <v>7</v>
      </c>
      <c r="EP431" s="38">
        <v>8</v>
      </c>
      <c r="EQ431" s="17">
        <v>554700</v>
      </c>
      <c r="ER431" s="17">
        <v>391340</v>
      </c>
      <c r="ES431" s="41">
        <f t="shared" si="76"/>
        <v>325.70999999999998</v>
      </c>
      <c r="ET431" s="41">
        <f t="shared" si="77"/>
        <v>198.394795487999</v>
      </c>
      <c r="EU431" s="41">
        <f t="shared" si="79"/>
        <v>127.31520451200097</v>
      </c>
      <c r="EV431" s="27" t="str">
        <f t="shared" si="80"/>
        <v>7,8</v>
      </c>
      <c r="EW431" s="28">
        <v>3</v>
      </c>
      <c r="EX431" s="28">
        <v>52</v>
      </c>
      <c r="EY431" s="28">
        <v>1</v>
      </c>
      <c r="EZ431" s="28">
        <v>305.77100000000002</v>
      </c>
      <c r="FA431" s="27" t="str">
        <f t="shared" si="81"/>
        <v/>
      </c>
      <c r="FB431" s="28">
        <f t="shared" si="86"/>
        <v>0</v>
      </c>
      <c r="FC431" s="28">
        <f t="shared" si="86"/>
        <v>0</v>
      </c>
      <c r="FD431" s="28">
        <f t="shared" si="83"/>
        <v>305.77100000000002</v>
      </c>
      <c r="FE431" s="29">
        <f t="shared" si="78"/>
        <v>0</v>
      </c>
      <c r="FF431" s="3" t="str">
        <f t="shared" si="84"/>
        <v/>
      </c>
      <c r="FG431" s="42" t="str">
        <f t="shared" si="87"/>
        <v/>
      </c>
      <c r="FH431" s="42" t="str">
        <f t="shared" si="87"/>
        <v/>
      </c>
      <c r="FI431" s="42" t="str">
        <f t="shared" si="87"/>
        <v/>
      </c>
    </row>
    <row r="432" spans="1:165" ht="3" customHeight="1" x14ac:dyDescent="0.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  <c r="CT432" s="39"/>
      <c r="CU432" s="39"/>
      <c r="CV432" s="39"/>
      <c r="CW432" s="39"/>
      <c r="CX432" s="39"/>
      <c r="CY432" s="39"/>
      <c r="CZ432" s="39"/>
      <c r="DA432" s="39"/>
      <c r="DB432" s="39"/>
      <c r="DC432" s="39"/>
      <c r="DD432" s="39"/>
      <c r="DE432" s="39"/>
      <c r="DF432" s="39"/>
      <c r="DG432" s="39"/>
      <c r="DH432" s="39"/>
      <c r="DI432" s="39"/>
      <c r="DJ432" s="39"/>
      <c r="DK432" s="39"/>
      <c r="DL432" s="39"/>
      <c r="DM432" s="39"/>
      <c r="DN432" s="39"/>
      <c r="DO432" s="39"/>
      <c r="DP432" s="39"/>
      <c r="DQ432" s="39"/>
      <c r="DR432" s="39"/>
      <c r="DS432" s="39"/>
      <c r="DT432" s="39"/>
      <c r="DU432" s="39"/>
      <c r="DV432" s="39"/>
      <c r="DW432" s="39"/>
      <c r="DX432" s="39"/>
      <c r="DY432" s="39"/>
      <c r="DZ432" s="39"/>
      <c r="EA432" s="39"/>
      <c r="EB432" s="39"/>
      <c r="EC432" s="39"/>
      <c r="ED432" s="39"/>
      <c r="EE432" s="39"/>
      <c r="EF432" s="39"/>
      <c r="EG432" s="39"/>
      <c r="EH432" s="39"/>
      <c r="EI432" s="39"/>
      <c r="EJ432" s="39"/>
      <c r="EK432" s="39"/>
      <c r="EL432" s="39"/>
      <c r="EN432" s="24">
        <v>429</v>
      </c>
      <c r="EO432" s="38">
        <v>7</v>
      </c>
      <c r="EP432" s="38">
        <v>9</v>
      </c>
      <c r="EQ432" s="17">
        <v>554740</v>
      </c>
      <c r="ER432" s="17">
        <v>391340</v>
      </c>
      <c r="ES432" s="41">
        <f t="shared" si="76"/>
        <v>325.48</v>
      </c>
      <c r="ET432" s="41">
        <f t="shared" si="77"/>
        <v>198.33707856000001</v>
      </c>
      <c r="EU432" s="41">
        <f t="shared" si="79"/>
        <v>127.14292144000001</v>
      </c>
      <c r="EV432" s="27" t="str">
        <f t="shared" si="80"/>
        <v>7,9</v>
      </c>
      <c r="EW432" s="28">
        <v>3</v>
      </c>
      <c r="EX432" s="28">
        <v>53</v>
      </c>
      <c r="EY432" s="28">
        <v>1</v>
      </c>
      <c r="EZ432" s="28">
        <v>305.7</v>
      </c>
      <c r="FA432" s="27" t="str">
        <f t="shared" si="81"/>
        <v/>
      </c>
      <c r="FB432" s="28">
        <f t="shared" si="86"/>
        <v>0</v>
      </c>
      <c r="FC432" s="28">
        <f t="shared" si="86"/>
        <v>0</v>
      </c>
      <c r="FD432" s="28">
        <f t="shared" si="83"/>
        <v>305.7</v>
      </c>
      <c r="FE432" s="29">
        <f t="shared" si="78"/>
        <v>0</v>
      </c>
      <c r="FF432" s="3" t="str">
        <f t="shared" si="84"/>
        <v/>
      </c>
      <c r="FG432" s="42" t="str">
        <f t="shared" si="87"/>
        <v/>
      </c>
      <c r="FH432" s="42" t="str">
        <f t="shared" si="87"/>
        <v/>
      </c>
      <c r="FI432" s="42" t="str">
        <f t="shared" si="87"/>
        <v/>
      </c>
    </row>
    <row r="433" spans="1:165" ht="3" customHeight="1" x14ac:dyDescent="0.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9"/>
      <c r="DM433" s="39"/>
      <c r="DN433" s="39"/>
      <c r="DO433" s="39"/>
      <c r="DP433" s="39"/>
      <c r="DQ433" s="39"/>
      <c r="DR433" s="39"/>
      <c r="DS433" s="39"/>
      <c r="DT433" s="39"/>
      <c r="DU433" s="39"/>
      <c r="DV433" s="39"/>
      <c r="DW433" s="39"/>
      <c r="DX433" s="39"/>
      <c r="DY433" s="39"/>
      <c r="DZ433" s="39"/>
      <c r="EA433" s="39"/>
      <c r="EB433" s="39"/>
      <c r="EC433" s="39"/>
      <c r="ED433" s="39"/>
      <c r="EE433" s="39"/>
      <c r="EF433" s="39"/>
      <c r="EG433" s="39"/>
      <c r="EH433" s="39"/>
      <c r="EI433" s="39"/>
      <c r="EJ433" s="39"/>
      <c r="EK433" s="39"/>
      <c r="EL433" s="39"/>
      <c r="EN433" s="24">
        <v>430</v>
      </c>
      <c r="EO433" s="38">
        <v>7</v>
      </c>
      <c r="EP433" s="38">
        <v>10</v>
      </c>
      <c r="EQ433" s="17">
        <v>554780</v>
      </c>
      <c r="ER433" s="17">
        <v>391340</v>
      </c>
      <c r="ES433" s="41">
        <f t="shared" si="76"/>
        <v>325.16000000000003</v>
      </c>
      <c r="ET433" s="41">
        <f t="shared" si="77"/>
        <v>198.279361631999</v>
      </c>
      <c r="EU433" s="41">
        <f t="shared" si="79"/>
        <v>126.88063836800103</v>
      </c>
      <c r="EV433" s="27" t="str">
        <f t="shared" si="80"/>
        <v>7,10</v>
      </c>
      <c r="EW433" s="28">
        <v>3</v>
      </c>
      <c r="EX433" s="28">
        <v>54</v>
      </c>
      <c r="EY433" s="28">
        <v>1</v>
      </c>
      <c r="EZ433" s="28">
        <v>305.63099999999997</v>
      </c>
      <c r="FA433" s="27" t="str">
        <f t="shared" si="81"/>
        <v/>
      </c>
      <c r="FB433" s="28">
        <f t="shared" si="86"/>
        <v>0</v>
      </c>
      <c r="FC433" s="28">
        <f t="shared" si="86"/>
        <v>0</v>
      </c>
      <c r="FD433" s="28">
        <f t="shared" si="83"/>
        <v>305.63099999999997</v>
      </c>
      <c r="FE433" s="29">
        <f t="shared" si="78"/>
        <v>0</v>
      </c>
      <c r="FF433" s="3" t="str">
        <f t="shared" si="84"/>
        <v/>
      </c>
      <c r="FG433" s="42" t="str">
        <f t="shared" si="87"/>
        <v/>
      </c>
      <c r="FH433" s="42" t="str">
        <f t="shared" si="87"/>
        <v/>
      </c>
      <c r="FI433" s="42" t="str">
        <f t="shared" si="87"/>
        <v/>
      </c>
    </row>
    <row r="434" spans="1:165" ht="3" customHeight="1" x14ac:dyDescent="0.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  <c r="CT434" s="39"/>
      <c r="CU434" s="39"/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9"/>
      <c r="DM434" s="39"/>
      <c r="DN434" s="39"/>
      <c r="DO434" s="39"/>
      <c r="DP434" s="39"/>
      <c r="DQ434" s="39"/>
      <c r="DR434" s="39"/>
      <c r="DS434" s="39"/>
      <c r="DT434" s="39"/>
      <c r="DU434" s="39"/>
      <c r="DV434" s="39"/>
      <c r="DW434" s="39"/>
      <c r="DX434" s="39"/>
      <c r="DY434" s="39"/>
      <c r="DZ434" s="39"/>
      <c r="EA434" s="39"/>
      <c r="EB434" s="39"/>
      <c r="EC434" s="39"/>
      <c r="ED434" s="39"/>
      <c r="EE434" s="39"/>
      <c r="EF434" s="39"/>
      <c r="EG434" s="39"/>
      <c r="EH434" s="39"/>
      <c r="EI434" s="39"/>
      <c r="EJ434" s="39"/>
      <c r="EK434" s="39"/>
      <c r="EL434" s="39"/>
      <c r="EN434" s="24">
        <v>431</v>
      </c>
      <c r="EO434" s="38">
        <v>7</v>
      </c>
      <c r="EP434" s="38">
        <v>11</v>
      </c>
      <c r="EQ434" s="17">
        <v>554820</v>
      </c>
      <c r="ER434" s="17">
        <v>391340</v>
      </c>
      <c r="ES434" s="41">
        <f t="shared" si="76"/>
        <v>324.83999999999997</v>
      </c>
      <c r="ET434" s="41">
        <f t="shared" si="77"/>
        <v>198.221644703999</v>
      </c>
      <c r="EU434" s="41">
        <f t="shared" si="79"/>
        <v>126.61835529600097</v>
      </c>
      <c r="EV434" s="27" t="str">
        <f t="shared" si="80"/>
        <v>7,11</v>
      </c>
      <c r="EW434" s="28">
        <v>3</v>
      </c>
      <c r="EX434" s="28">
        <v>55</v>
      </c>
      <c r="EY434" s="28">
        <v>1</v>
      </c>
      <c r="EZ434" s="28">
        <v>305.56200000000001</v>
      </c>
      <c r="FA434" s="27" t="str">
        <f t="shared" si="81"/>
        <v/>
      </c>
      <c r="FB434" s="28">
        <f t="shared" si="86"/>
        <v>0</v>
      </c>
      <c r="FC434" s="28">
        <f t="shared" si="86"/>
        <v>0</v>
      </c>
      <c r="FD434" s="28">
        <f t="shared" si="83"/>
        <v>305.56200000000001</v>
      </c>
      <c r="FE434" s="29">
        <f t="shared" si="78"/>
        <v>0</v>
      </c>
      <c r="FF434" s="3" t="str">
        <f t="shared" si="84"/>
        <v/>
      </c>
      <c r="FG434" s="42" t="str">
        <f t="shared" si="87"/>
        <v/>
      </c>
      <c r="FH434" s="42" t="str">
        <f t="shared" si="87"/>
        <v/>
      </c>
      <c r="FI434" s="42" t="str">
        <f t="shared" si="87"/>
        <v/>
      </c>
    </row>
    <row r="435" spans="1:165" ht="3" customHeight="1" x14ac:dyDescent="0.2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N435" s="24">
        <v>432</v>
      </c>
      <c r="EO435" s="38">
        <v>7</v>
      </c>
      <c r="EP435" s="38">
        <v>12</v>
      </c>
      <c r="EQ435" s="17">
        <v>554860</v>
      </c>
      <c r="ER435" s="17">
        <v>391340</v>
      </c>
      <c r="ES435" s="41">
        <f t="shared" si="76"/>
        <v>324.52</v>
      </c>
      <c r="ET435" s="41">
        <f t="shared" si="77"/>
        <v>198.16392777600001</v>
      </c>
      <c r="EU435" s="41">
        <f t="shared" si="79"/>
        <v>126.35607222399997</v>
      </c>
      <c r="EV435" s="27" t="str">
        <f t="shared" si="80"/>
        <v>7,12</v>
      </c>
      <c r="EW435" s="28">
        <v>3</v>
      </c>
      <c r="EX435" s="28">
        <v>56</v>
      </c>
      <c r="EY435" s="28">
        <v>1</v>
      </c>
      <c r="EZ435" s="28">
        <v>305.495</v>
      </c>
      <c r="FA435" s="27" t="str">
        <f t="shared" si="81"/>
        <v/>
      </c>
      <c r="FB435" s="28">
        <f t="shared" si="86"/>
        <v>0</v>
      </c>
      <c r="FC435" s="28">
        <f t="shared" si="86"/>
        <v>0</v>
      </c>
      <c r="FD435" s="28">
        <f t="shared" si="83"/>
        <v>305.495</v>
      </c>
      <c r="FE435" s="29">
        <f t="shared" si="78"/>
        <v>0</v>
      </c>
      <c r="FF435" s="3" t="str">
        <f t="shared" si="84"/>
        <v/>
      </c>
      <c r="FG435" s="42" t="str">
        <f t="shared" si="87"/>
        <v/>
      </c>
      <c r="FH435" s="42" t="str">
        <f t="shared" si="87"/>
        <v/>
      </c>
      <c r="FI435" s="42" t="str">
        <f t="shared" si="87"/>
        <v/>
      </c>
    </row>
    <row r="436" spans="1:165" ht="3" customHeight="1" x14ac:dyDescent="0.2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  <c r="CT436" s="39"/>
      <c r="CU436" s="39"/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9"/>
      <c r="DM436" s="39"/>
      <c r="DN436" s="39"/>
      <c r="DO436" s="39"/>
      <c r="DP436" s="39"/>
      <c r="DQ436" s="39"/>
      <c r="DR436" s="39"/>
      <c r="DS436" s="39"/>
      <c r="DT436" s="39"/>
      <c r="DU436" s="39"/>
      <c r="DV436" s="39"/>
      <c r="DW436" s="39"/>
      <c r="DX436" s="39"/>
      <c r="DY436" s="39"/>
      <c r="DZ436" s="39"/>
      <c r="EA436" s="39"/>
      <c r="EB436" s="39"/>
      <c r="EC436" s="39"/>
      <c r="ED436" s="39"/>
      <c r="EE436" s="39"/>
      <c r="EF436" s="39"/>
      <c r="EG436" s="39"/>
      <c r="EH436" s="39"/>
      <c r="EI436" s="39"/>
      <c r="EJ436" s="39"/>
      <c r="EK436" s="39"/>
      <c r="EL436" s="39"/>
      <c r="EN436" s="24">
        <v>433</v>
      </c>
      <c r="EO436" s="38">
        <v>7</v>
      </c>
      <c r="EP436" s="38">
        <v>13</v>
      </c>
      <c r="EQ436" s="17">
        <v>554900</v>
      </c>
      <c r="ER436" s="17">
        <v>391340</v>
      </c>
      <c r="ES436" s="41">
        <f t="shared" si="76"/>
        <v>324.2</v>
      </c>
      <c r="ET436" s="41">
        <f t="shared" si="77"/>
        <v>198.10260811199899</v>
      </c>
      <c r="EU436" s="41">
        <f t="shared" si="79"/>
        <v>126.097391888001</v>
      </c>
      <c r="EV436" s="27" t="str">
        <f t="shared" si="80"/>
        <v>7,13</v>
      </c>
      <c r="EW436" s="28">
        <v>3</v>
      </c>
      <c r="EX436" s="28">
        <v>57</v>
      </c>
      <c r="EY436" s="28">
        <v>1</v>
      </c>
      <c r="EZ436" s="28">
        <v>305.42899999999997</v>
      </c>
      <c r="FA436" s="27" t="str">
        <f t="shared" si="81"/>
        <v/>
      </c>
      <c r="FB436" s="28">
        <f t="shared" si="86"/>
        <v>0</v>
      </c>
      <c r="FC436" s="28">
        <f t="shared" si="86"/>
        <v>0</v>
      </c>
      <c r="FD436" s="28">
        <f t="shared" si="83"/>
        <v>305.42899999999997</v>
      </c>
      <c r="FE436" s="29">
        <f t="shared" si="78"/>
        <v>0</v>
      </c>
      <c r="FF436" s="3" t="str">
        <f t="shared" si="84"/>
        <v/>
      </c>
      <c r="FG436" s="42" t="str">
        <f t="shared" si="87"/>
        <v/>
      </c>
      <c r="FH436" s="42" t="str">
        <f t="shared" si="87"/>
        <v/>
      </c>
      <c r="FI436" s="42" t="str">
        <f t="shared" si="87"/>
        <v/>
      </c>
    </row>
    <row r="437" spans="1:165" ht="3" customHeight="1" x14ac:dyDescent="0.2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  <c r="CT437" s="39"/>
      <c r="CU437" s="39"/>
      <c r="CV437" s="39"/>
      <c r="CW437" s="39"/>
      <c r="CX437" s="39"/>
      <c r="CY437" s="39"/>
      <c r="CZ437" s="39"/>
      <c r="DA437" s="39"/>
      <c r="DB437" s="39"/>
      <c r="DC437" s="39"/>
      <c r="DD437" s="39"/>
      <c r="DE437" s="39"/>
      <c r="DF437" s="39"/>
      <c r="DG437" s="39"/>
      <c r="DH437" s="39"/>
      <c r="DI437" s="39"/>
      <c r="DJ437" s="39"/>
      <c r="DK437" s="39"/>
      <c r="DL437" s="39"/>
      <c r="DM437" s="39"/>
      <c r="DN437" s="39"/>
      <c r="DO437" s="39"/>
      <c r="DP437" s="39"/>
      <c r="DQ437" s="39"/>
      <c r="DR437" s="39"/>
      <c r="DS437" s="39"/>
      <c r="DT437" s="39"/>
      <c r="DU437" s="39"/>
      <c r="DV437" s="39"/>
      <c r="DW437" s="39"/>
      <c r="DX437" s="39"/>
      <c r="DY437" s="39"/>
      <c r="DZ437" s="39"/>
      <c r="EA437" s="39"/>
      <c r="EB437" s="39"/>
      <c r="EC437" s="39"/>
      <c r="ED437" s="39"/>
      <c r="EE437" s="39"/>
      <c r="EF437" s="39"/>
      <c r="EG437" s="39"/>
      <c r="EH437" s="39"/>
      <c r="EI437" s="39"/>
      <c r="EJ437" s="39"/>
      <c r="EK437" s="39"/>
      <c r="EL437" s="39"/>
      <c r="EN437" s="24">
        <v>434</v>
      </c>
      <c r="EO437" s="38">
        <v>7</v>
      </c>
      <c r="EP437" s="38">
        <v>14</v>
      </c>
      <c r="EQ437" s="17">
        <v>554940</v>
      </c>
      <c r="ER437" s="17">
        <v>391340</v>
      </c>
      <c r="ES437" s="41">
        <f t="shared" si="76"/>
        <v>323.44</v>
      </c>
      <c r="ET437" s="41">
        <f t="shared" si="77"/>
        <v>198.046329839999</v>
      </c>
      <c r="EU437" s="41">
        <f t="shared" si="79"/>
        <v>125.39367016000099</v>
      </c>
      <c r="EV437" s="27" t="str">
        <f t="shared" si="80"/>
        <v>7,14</v>
      </c>
      <c r="EW437" s="28">
        <v>3</v>
      </c>
      <c r="EX437" s="28">
        <v>58</v>
      </c>
      <c r="EY437" s="28">
        <v>1</v>
      </c>
      <c r="EZ437" s="28">
        <v>305.363</v>
      </c>
      <c r="FA437" s="27" t="str">
        <f t="shared" si="81"/>
        <v/>
      </c>
      <c r="FB437" s="28">
        <f t="shared" si="86"/>
        <v>0</v>
      </c>
      <c r="FC437" s="28">
        <f t="shared" si="86"/>
        <v>0</v>
      </c>
      <c r="FD437" s="28">
        <f t="shared" si="83"/>
        <v>305.363</v>
      </c>
      <c r="FE437" s="29">
        <f t="shared" si="78"/>
        <v>0</v>
      </c>
      <c r="FF437" s="3" t="str">
        <f t="shared" si="84"/>
        <v/>
      </c>
      <c r="FG437" s="42" t="str">
        <f t="shared" si="87"/>
        <v/>
      </c>
      <c r="FH437" s="42" t="str">
        <f t="shared" si="87"/>
        <v/>
      </c>
      <c r="FI437" s="42" t="str">
        <f t="shared" si="87"/>
        <v/>
      </c>
    </row>
    <row r="438" spans="1:165" ht="3" customHeight="1" x14ac:dyDescent="0.2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  <c r="CT438" s="39"/>
      <c r="CU438" s="39"/>
      <c r="CV438" s="39"/>
      <c r="CW438" s="39"/>
      <c r="CX438" s="39"/>
      <c r="CY438" s="39"/>
      <c r="CZ438" s="39"/>
      <c r="DA438" s="39"/>
      <c r="DB438" s="39"/>
      <c r="DC438" s="39"/>
      <c r="DD438" s="39"/>
      <c r="DE438" s="39"/>
      <c r="DF438" s="39"/>
      <c r="DG438" s="39"/>
      <c r="DH438" s="39"/>
      <c r="DI438" s="39"/>
      <c r="DJ438" s="39"/>
      <c r="DK438" s="39"/>
      <c r="DL438" s="39"/>
      <c r="DM438" s="39"/>
      <c r="DN438" s="39"/>
      <c r="DO438" s="39"/>
      <c r="DP438" s="39"/>
      <c r="DQ438" s="39"/>
      <c r="DR438" s="39"/>
      <c r="DS438" s="39"/>
      <c r="DT438" s="39"/>
      <c r="DU438" s="39"/>
      <c r="DV438" s="39"/>
      <c r="DW438" s="39"/>
      <c r="DX438" s="39"/>
      <c r="DY438" s="39"/>
      <c r="DZ438" s="39"/>
      <c r="EA438" s="39"/>
      <c r="EB438" s="39"/>
      <c r="EC438" s="39"/>
      <c r="ED438" s="39"/>
      <c r="EE438" s="39"/>
      <c r="EF438" s="39"/>
      <c r="EG438" s="39"/>
      <c r="EH438" s="39"/>
      <c r="EI438" s="39"/>
      <c r="EJ438" s="39"/>
      <c r="EK438" s="39"/>
      <c r="EL438" s="39"/>
      <c r="EN438" s="24">
        <v>435</v>
      </c>
      <c r="EO438" s="38">
        <v>7</v>
      </c>
      <c r="EP438" s="38">
        <v>15</v>
      </c>
      <c r="EQ438" s="17">
        <v>554980</v>
      </c>
      <c r="ER438" s="17">
        <v>391340</v>
      </c>
      <c r="ES438" s="41">
        <f t="shared" si="76"/>
        <v>322.69</v>
      </c>
      <c r="ET438" s="41">
        <f t="shared" si="77"/>
        <v>197.99005156800001</v>
      </c>
      <c r="EU438" s="41">
        <f t="shared" si="79"/>
        <v>124.69994843199999</v>
      </c>
      <c r="EV438" s="27" t="str">
        <f t="shared" si="80"/>
        <v>7,15</v>
      </c>
      <c r="EW438" s="28">
        <v>3</v>
      </c>
      <c r="EX438" s="28">
        <v>59</v>
      </c>
      <c r="EY438" s="28">
        <v>1</v>
      </c>
      <c r="EZ438" s="28">
        <v>305.29599999999999</v>
      </c>
      <c r="FA438" s="27" t="str">
        <f t="shared" si="81"/>
        <v/>
      </c>
      <c r="FB438" s="28">
        <f t="shared" si="86"/>
        <v>0</v>
      </c>
      <c r="FC438" s="28">
        <f t="shared" si="86"/>
        <v>0</v>
      </c>
      <c r="FD438" s="28">
        <f t="shared" si="83"/>
        <v>305.29599999999999</v>
      </c>
      <c r="FE438" s="29">
        <f t="shared" si="78"/>
        <v>0</v>
      </c>
      <c r="FF438" s="3" t="str">
        <f t="shared" si="84"/>
        <v/>
      </c>
      <c r="FG438" s="42" t="str">
        <f t="shared" si="87"/>
        <v/>
      </c>
      <c r="FH438" s="42" t="str">
        <f t="shared" si="87"/>
        <v/>
      </c>
      <c r="FI438" s="42" t="str">
        <f t="shared" si="87"/>
        <v/>
      </c>
    </row>
    <row r="439" spans="1:165" ht="3" customHeight="1" x14ac:dyDescent="0.2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  <c r="CT439" s="39"/>
      <c r="CU439" s="39"/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9"/>
      <c r="DM439" s="39"/>
      <c r="DN439" s="39"/>
      <c r="DO439" s="39"/>
      <c r="DP439" s="39"/>
      <c r="DQ439" s="39"/>
      <c r="DR439" s="39"/>
      <c r="DS439" s="39"/>
      <c r="DT439" s="39"/>
      <c r="DU439" s="39"/>
      <c r="DV439" s="39"/>
      <c r="DW439" s="39"/>
      <c r="DX439" s="39"/>
      <c r="DY439" s="39"/>
      <c r="DZ439" s="39"/>
      <c r="EA439" s="39"/>
      <c r="EB439" s="39"/>
      <c r="EC439" s="39"/>
      <c r="ED439" s="39"/>
      <c r="EE439" s="39"/>
      <c r="EF439" s="39"/>
      <c r="EG439" s="39"/>
      <c r="EH439" s="39"/>
      <c r="EI439" s="39"/>
      <c r="EJ439" s="39"/>
      <c r="EK439" s="39"/>
      <c r="EL439" s="39"/>
      <c r="EN439" s="24">
        <v>436</v>
      </c>
      <c r="EO439" s="38">
        <v>7</v>
      </c>
      <c r="EP439" s="38">
        <v>16</v>
      </c>
      <c r="EQ439" s="17">
        <v>555020</v>
      </c>
      <c r="ER439" s="17">
        <v>391340</v>
      </c>
      <c r="ES439" s="41">
        <f t="shared" si="76"/>
        <v>321.93</v>
      </c>
      <c r="ET439" s="41">
        <f t="shared" si="77"/>
        <v>197.933773296</v>
      </c>
      <c r="EU439" s="41">
        <f t="shared" si="79"/>
        <v>123.99622670400001</v>
      </c>
      <c r="EV439" s="27" t="str">
        <f t="shared" si="80"/>
        <v>7,16</v>
      </c>
      <c r="EW439" s="28">
        <v>3</v>
      </c>
      <c r="EX439" s="28">
        <v>60</v>
      </c>
      <c r="EY439" s="28">
        <v>1</v>
      </c>
      <c r="EZ439" s="28">
        <v>305.23</v>
      </c>
      <c r="FA439" s="27" t="str">
        <f t="shared" si="81"/>
        <v/>
      </c>
      <c r="FB439" s="28">
        <f t="shared" si="86"/>
        <v>0</v>
      </c>
      <c r="FC439" s="28">
        <f t="shared" si="86"/>
        <v>0</v>
      </c>
      <c r="FD439" s="28">
        <f t="shared" si="83"/>
        <v>305.23</v>
      </c>
      <c r="FE439" s="29">
        <f t="shared" si="78"/>
        <v>0</v>
      </c>
      <c r="FF439" s="3" t="str">
        <f t="shared" si="84"/>
        <v/>
      </c>
      <c r="FG439" s="42" t="str">
        <f t="shared" si="87"/>
        <v/>
      </c>
      <c r="FH439" s="42" t="str">
        <f t="shared" si="87"/>
        <v/>
      </c>
      <c r="FI439" s="42" t="str">
        <f t="shared" si="87"/>
        <v/>
      </c>
    </row>
    <row r="440" spans="1:165" ht="3" customHeight="1" x14ac:dyDescent="0.2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  <c r="CT440" s="39"/>
      <c r="CU440" s="39"/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9"/>
      <c r="DM440" s="39"/>
      <c r="DN440" s="39"/>
      <c r="DO440" s="39"/>
      <c r="DP440" s="39"/>
      <c r="DQ440" s="39"/>
      <c r="DR440" s="39"/>
      <c r="DS440" s="39"/>
      <c r="DT440" s="39"/>
      <c r="DU440" s="39"/>
      <c r="DV440" s="39"/>
      <c r="DW440" s="39"/>
      <c r="DX440" s="39"/>
      <c r="DY440" s="39"/>
      <c r="DZ440" s="39"/>
      <c r="EA440" s="39"/>
      <c r="EB440" s="39"/>
      <c r="EC440" s="39"/>
      <c r="ED440" s="39"/>
      <c r="EE440" s="39"/>
      <c r="EF440" s="39"/>
      <c r="EG440" s="39"/>
      <c r="EH440" s="39"/>
      <c r="EI440" s="39"/>
      <c r="EJ440" s="39"/>
      <c r="EK440" s="39"/>
      <c r="EL440" s="39"/>
      <c r="EN440" s="24">
        <v>437</v>
      </c>
      <c r="EO440" s="38">
        <v>7</v>
      </c>
      <c r="EP440" s="38">
        <v>17</v>
      </c>
      <c r="EQ440" s="17">
        <v>555060</v>
      </c>
      <c r="ER440" s="17">
        <v>391340</v>
      </c>
      <c r="ES440" s="41">
        <f t="shared" si="76"/>
        <v>321.18</v>
      </c>
      <c r="ET440" s="41">
        <f t="shared" si="77"/>
        <v>197.87749502400001</v>
      </c>
      <c r="EU440" s="41">
        <f t="shared" si="79"/>
        <v>123.30250497599999</v>
      </c>
      <c r="EV440" s="27" t="str">
        <f t="shared" si="80"/>
        <v>7,17</v>
      </c>
      <c r="EW440" s="28">
        <v>3</v>
      </c>
      <c r="EX440" s="28">
        <v>60</v>
      </c>
      <c r="EY440" s="28">
        <v>2</v>
      </c>
      <c r="EZ440" s="28">
        <v>305.10300000000001</v>
      </c>
      <c r="FA440" s="27" t="str">
        <f t="shared" si="81"/>
        <v/>
      </c>
      <c r="FB440" s="28">
        <f t="shared" si="86"/>
        <v>0</v>
      </c>
      <c r="FC440" s="28">
        <f t="shared" si="86"/>
        <v>0</v>
      </c>
      <c r="FD440" s="28">
        <f t="shared" si="83"/>
        <v>305.10300000000001</v>
      </c>
      <c r="FE440" s="29">
        <f t="shared" si="78"/>
        <v>0</v>
      </c>
      <c r="FF440" s="3" t="str">
        <f t="shared" si="84"/>
        <v/>
      </c>
      <c r="FG440" s="42" t="str">
        <f t="shared" si="87"/>
        <v/>
      </c>
      <c r="FH440" s="42" t="str">
        <f t="shared" si="87"/>
        <v/>
      </c>
      <c r="FI440" s="42" t="str">
        <f t="shared" si="87"/>
        <v/>
      </c>
    </row>
    <row r="441" spans="1:165" ht="3" customHeight="1" x14ac:dyDescent="0.2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N441" s="24">
        <v>438</v>
      </c>
      <c r="EO441" s="38">
        <v>7</v>
      </c>
      <c r="EP441" s="38">
        <v>18</v>
      </c>
      <c r="EQ441" s="17">
        <v>555100</v>
      </c>
      <c r="ER441" s="17">
        <v>391340</v>
      </c>
      <c r="ES441" s="41">
        <f t="shared" si="76"/>
        <v>321.93</v>
      </c>
      <c r="ET441" s="41">
        <f t="shared" si="77"/>
        <v>197.81756524799999</v>
      </c>
      <c r="EU441" s="41">
        <f t="shared" si="79"/>
        <v>124.11243475200001</v>
      </c>
      <c r="EV441" s="27" t="str">
        <f t="shared" si="80"/>
        <v>7,18</v>
      </c>
      <c r="EW441" s="28">
        <v>3</v>
      </c>
      <c r="EX441" s="28">
        <v>60</v>
      </c>
      <c r="EY441" s="28">
        <v>3</v>
      </c>
      <c r="EZ441" s="28">
        <v>304.97699999999998</v>
      </c>
      <c r="FA441" s="27" t="str">
        <f t="shared" si="81"/>
        <v/>
      </c>
      <c r="FB441" s="28">
        <f t="shared" si="86"/>
        <v>0</v>
      </c>
      <c r="FC441" s="28">
        <f t="shared" si="86"/>
        <v>0</v>
      </c>
      <c r="FD441" s="28">
        <f t="shared" si="83"/>
        <v>304.97699999999998</v>
      </c>
      <c r="FE441" s="29">
        <f t="shared" si="78"/>
        <v>0</v>
      </c>
      <c r="FF441" s="3" t="str">
        <f t="shared" si="84"/>
        <v/>
      </c>
      <c r="FG441" s="42" t="str">
        <f t="shared" si="87"/>
        <v/>
      </c>
      <c r="FH441" s="42" t="str">
        <f t="shared" si="87"/>
        <v/>
      </c>
      <c r="FI441" s="42" t="str">
        <f t="shared" si="87"/>
        <v/>
      </c>
    </row>
    <row r="442" spans="1:165" ht="3" customHeight="1" x14ac:dyDescent="0.2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  <c r="CT442" s="39"/>
      <c r="CU442" s="39"/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9"/>
      <c r="DM442" s="39"/>
      <c r="DN442" s="39"/>
      <c r="DO442" s="39"/>
      <c r="DP442" s="39"/>
      <c r="DQ442" s="39"/>
      <c r="DR442" s="39"/>
      <c r="DS442" s="39"/>
      <c r="DT442" s="39"/>
      <c r="DU442" s="39"/>
      <c r="DV442" s="39"/>
      <c r="DW442" s="39"/>
      <c r="DX442" s="39"/>
      <c r="DY442" s="39"/>
      <c r="DZ442" s="39"/>
      <c r="EA442" s="39"/>
      <c r="EB442" s="39"/>
      <c r="EC442" s="39"/>
      <c r="ED442" s="39"/>
      <c r="EE442" s="39"/>
      <c r="EF442" s="39"/>
      <c r="EG442" s="39"/>
      <c r="EH442" s="39"/>
      <c r="EI442" s="39"/>
      <c r="EJ442" s="39"/>
      <c r="EK442" s="39"/>
      <c r="EL442" s="39"/>
      <c r="EN442" s="24">
        <v>439</v>
      </c>
      <c r="EO442" s="38">
        <v>7</v>
      </c>
      <c r="EP442" s="38">
        <v>19</v>
      </c>
      <c r="EQ442" s="17">
        <v>555140</v>
      </c>
      <c r="ER442" s="17">
        <v>391340</v>
      </c>
      <c r="ES442" s="41">
        <f t="shared" si="76"/>
        <v>320.77</v>
      </c>
      <c r="ET442" s="41">
        <f t="shared" si="77"/>
        <v>197.76512135999999</v>
      </c>
      <c r="EU442" s="41">
        <f t="shared" si="79"/>
        <v>123.00487863999999</v>
      </c>
      <c r="EV442" s="27" t="str">
        <f t="shared" si="80"/>
        <v>7,19</v>
      </c>
      <c r="EW442" s="28">
        <v>3</v>
      </c>
      <c r="EX442" s="28">
        <v>60</v>
      </c>
      <c r="EY442" s="28">
        <v>4</v>
      </c>
      <c r="EZ442" s="28">
        <v>304.84199999999998</v>
      </c>
      <c r="FA442" s="27" t="str">
        <f t="shared" si="81"/>
        <v/>
      </c>
      <c r="FB442" s="28">
        <f t="shared" si="86"/>
        <v>0</v>
      </c>
      <c r="FC442" s="28">
        <f t="shared" si="86"/>
        <v>0</v>
      </c>
      <c r="FD442" s="28">
        <f t="shared" si="83"/>
        <v>304.84199999999998</v>
      </c>
      <c r="FE442" s="29">
        <f t="shared" si="78"/>
        <v>0</v>
      </c>
      <c r="FF442" s="3" t="str">
        <f t="shared" si="84"/>
        <v/>
      </c>
      <c r="FG442" s="42" t="str">
        <f t="shared" si="87"/>
        <v/>
      </c>
      <c r="FH442" s="42" t="str">
        <f t="shared" si="87"/>
        <v/>
      </c>
      <c r="FI442" s="42" t="str">
        <f t="shared" si="87"/>
        <v/>
      </c>
    </row>
    <row r="443" spans="1:165" ht="3" customHeight="1" x14ac:dyDescent="0.2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  <c r="CT443" s="39"/>
      <c r="CU443" s="39"/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9"/>
      <c r="DM443" s="39"/>
      <c r="DN443" s="39"/>
      <c r="DO443" s="39"/>
      <c r="DP443" s="39"/>
      <c r="DQ443" s="39"/>
      <c r="DR443" s="39"/>
      <c r="DS443" s="39"/>
      <c r="DT443" s="39"/>
      <c r="DU443" s="39"/>
      <c r="DV443" s="39"/>
      <c r="DW443" s="39"/>
      <c r="DX443" s="39"/>
      <c r="DY443" s="39"/>
      <c r="DZ443" s="39"/>
      <c r="EA443" s="39"/>
      <c r="EB443" s="39"/>
      <c r="EC443" s="39"/>
      <c r="ED443" s="39"/>
      <c r="EE443" s="39"/>
      <c r="EF443" s="39"/>
      <c r="EG443" s="39"/>
      <c r="EH443" s="39"/>
      <c r="EI443" s="39"/>
      <c r="EJ443" s="39"/>
      <c r="EK443" s="39"/>
      <c r="EL443" s="39"/>
      <c r="EN443" s="24">
        <v>440</v>
      </c>
      <c r="EO443" s="38">
        <v>7</v>
      </c>
      <c r="EP443" s="38">
        <v>20</v>
      </c>
      <c r="EQ443" s="17">
        <v>555180</v>
      </c>
      <c r="ER443" s="17">
        <v>391340</v>
      </c>
      <c r="ES443" s="41">
        <f t="shared" si="76"/>
        <v>320.52</v>
      </c>
      <c r="ET443" s="41">
        <f t="shared" si="77"/>
        <v>197.71585958399999</v>
      </c>
      <c r="EU443" s="41">
        <f t="shared" si="79"/>
        <v>122.804140416</v>
      </c>
      <c r="EV443" s="27" t="str">
        <f t="shared" si="80"/>
        <v>7,20</v>
      </c>
      <c r="EW443" s="28">
        <v>3</v>
      </c>
      <c r="EX443" s="28">
        <v>60</v>
      </c>
      <c r="EY443" s="28">
        <v>5</v>
      </c>
      <c r="EZ443" s="28">
        <v>304.70800000000003</v>
      </c>
      <c r="FA443" s="27" t="str">
        <f t="shared" si="81"/>
        <v/>
      </c>
      <c r="FB443" s="28">
        <f t="shared" si="86"/>
        <v>0</v>
      </c>
      <c r="FC443" s="28">
        <f t="shared" si="86"/>
        <v>0</v>
      </c>
      <c r="FD443" s="28">
        <f t="shared" si="83"/>
        <v>304.70800000000003</v>
      </c>
      <c r="FE443" s="29">
        <f t="shared" si="78"/>
        <v>0</v>
      </c>
      <c r="FF443" s="3" t="str">
        <f t="shared" si="84"/>
        <v/>
      </c>
      <c r="FG443" s="42" t="str">
        <f t="shared" si="87"/>
        <v/>
      </c>
      <c r="FH443" s="42" t="str">
        <f t="shared" si="87"/>
        <v/>
      </c>
      <c r="FI443" s="42" t="str">
        <f t="shared" si="87"/>
        <v/>
      </c>
    </row>
    <row r="444" spans="1:165" ht="3" customHeight="1" x14ac:dyDescent="0.2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N444" s="24">
        <v>441</v>
      </c>
      <c r="EO444" s="38">
        <v>7</v>
      </c>
      <c r="EP444" s="38">
        <v>21</v>
      </c>
      <c r="EQ444" s="17">
        <v>555220</v>
      </c>
      <c r="ER444" s="17">
        <v>391340</v>
      </c>
      <c r="ES444" s="41">
        <f t="shared" si="76"/>
        <v>320.27</v>
      </c>
      <c r="ET444" s="41">
        <f t="shared" si="77"/>
        <v>197.66659780800001</v>
      </c>
      <c r="EU444" s="41">
        <f t="shared" si="79"/>
        <v>122.60340219199998</v>
      </c>
      <c r="EV444" s="27" t="str">
        <f t="shared" si="80"/>
        <v>7,21</v>
      </c>
      <c r="EW444" s="28">
        <v>3</v>
      </c>
      <c r="EX444" s="28">
        <v>60</v>
      </c>
      <c r="EY444" s="28">
        <v>6</v>
      </c>
      <c r="EZ444" s="28">
        <v>304.57299999999998</v>
      </c>
      <c r="FA444" s="27" t="str">
        <f t="shared" si="81"/>
        <v/>
      </c>
      <c r="FB444" s="28">
        <f t="shared" si="86"/>
        <v>0</v>
      </c>
      <c r="FC444" s="28">
        <f t="shared" si="86"/>
        <v>0</v>
      </c>
      <c r="FD444" s="28">
        <f t="shared" si="83"/>
        <v>304.57299999999998</v>
      </c>
      <c r="FE444" s="29">
        <f t="shared" si="78"/>
        <v>0</v>
      </c>
      <c r="FF444" s="3" t="str">
        <f t="shared" si="84"/>
        <v/>
      </c>
      <c r="FG444" s="42" t="str">
        <f t="shared" si="87"/>
        <v/>
      </c>
      <c r="FH444" s="42" t="str">
        <f t="shared" si="87"/>
        <v/>
      </c>
      <c r="FI444" s="42" t="str">
        <f t="shared" si="87"/>
        <v/>
      </c>
    </row>
    <row r="445" spans="1:165" ht="3" customHeight="1" x14ac:dyDescent="0.2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N445" s="24">
        <v>442</v>
      </c>
      <c r="EO445" s="38">
        <v>7</v>
      </c>
      <c r="EP445" s="38">
        <v>22</v>
      </c>
      <c r="EQ445" s="17">
        <v>555260</v>
      </c>
      <c r="ER445" s="17">
        <v>391340</v>
      </c>
      <c r="ES445" s="41">
        <f t="shared" si="76"/>
        <v>320.01</v>
      </c>
      <c r="ET445" s="41">
        <f t="shared" si="77"/>
        <v>197.617336032</v>
      </c>
      <c r="EU445" s="41">
        <f t="shared" si="79"/>
        <v>122.39266396799999</v>
      </c>
      <c r="EV445" s="27" t="str">
        <f t="shared" si="80"/>
        <v>7,22</v>
      </c>
      <c r="EW445" s="28">
        <v>3</v>
      </c>
      <c r="EX445" s="28">
        <v>60</v>
      </c>
      <c r="EY445" s="28">
        <v>7</v>
      </c>
      <c r="EZ445" s="28">
        <v>304.44</v>
      </c>
      <c r="FA445" s="27" t="str">
        <f t="shared" si="81"/>
        <v/>
      </c>
      <c r="FB445" s="28">
        <f t="shared" si="86"/>
        <v>0</v>
      </c>
      <c r="FC445" s="28">
        <f t="shared" si="86"/>
        <v>0</v>
      </c>
      <c r="FD445" s="28">
        <f t="shared" si="83"/>
        <v>304.44</v>
      </c>
      <c r="FE445" s="29">
        <f t="shared" si="78"/>
        <v>0</v>
      </c>
      <c r="FF445" s="3" t="str">
        <f t="shared" si="84"/>
        <v/>
      </c>
      <c r="FG445" s="42" t="str">
        <f t="shared" ref="FG445:FI464" si="88">IF(ISNUMBER($FF445),INDEX($FB$4:$FD$575,MATCH($FF445,$FE$4:$FE$575,0),FG$3),"")</f>
        <v/>
      </c>
      <c r="FH445" s="42" t="str">
        <f t="shared" si="88"/>
        <v/>
      </c>
      <c r="FI445" s="42" t="str">
        <f t="shared" si="88"/>
        <v/>
      </c>
    </row>
    <row r="446" spans="1:165" ht="3" customHeight="1" x14ac:dyDescent="0.2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  <c r="DY446" s="39"/>
      <c r="DZ446" s="39"/>
      <c r="EA446" s="39"/>
      <c r="EB446" s="39"/>
      <c r="EC446" s="39"/>
      <c r="ED446" s="39"/>
      <c r="EE446" s="39"/>
      <c r="EF446" s="39"/>
      <c r="EG446" s="39"/>
      <c r="EH446" s="39"/>
      <c r="EI446" s="39"/>
      <c r="EJ446" s="39"/>
      <c r="EK446" s="39"/>
      <c r="EL446" s="39"/>
      <c r="EN446" s="24">
        <v>443</v>
      </c>
      <c r="EO446" s="38">
        <v>7</v>
      </c>
      <c r="EP446" s="38">
        <v>23</v>
      </c>
      <c r="EQ446" s="17">
        <v>555300</v>
      </c>
      <c r="ER446" s="17">
        <v>391340</v>
      </c>
      <c r="ES446" s="41">
        <f t="shared" si="76"/>
        <v>319.76</v>
      </c>
      <c r="ET446" s="41">
        <f t="shared" si="77"/>
        <v>197.56807425599999</v>
      </c>
      <c r="EU446" s="41">
        <f t="shared" si="79"/>
        <v>122.191925744</v>
      </c>
      <c r="EV446" s="27" t="str">
        <f t="shared" si="80"/>
        <v>7,23</v>
      </c>
      <c r="EW446" s="28">
        <v>3</v>
      </c>
      <c r="EX446" s="28">
        <v>60</v>
      </c>
      <c r="EY446" s="28">
        <v>8</v>
      </c>
      <c r="EZ446" s="28">
        <v>304.30599999999998</v>
      </c>
      <c r="FA446" s="27" t="str">
        <f t="shared" si="81"/>
        <v/>
      </c>
      <c r="FB446" s="28">
        <f t="shared" si="86"/>
        <v>0</v>
      </c>
      <c r="FC446" s="28">
        <f t="shared" si="86"/>
        <v>0</v>
      </c>
      <c r="FD446" s="28">
        <f t="shared" si="83"/>
        <v>304.30599999999998</v>
      </c>
      <c r="FE446" s="29">
        <f t="shared" si="78"/>
        <v>0</v>
      </c>
      <c r="FF446" s="3" t="str">
        <f t="shared" si="84"/>
        <v/>
      </c>
      <c r="FG446" s="42" t="str">
        <f t="shared" si="88"/>
        <v/>
      </c>
      <c r="FH446" s="42" t="str">
        <f t="shared" si="88"/>
        <v/>
      </c>
      <c r="FI446" s="42" t="str">
        <f t="shared" si="88"/>
        <v/>
      </c>
    </row>
    <row r="447" spans="1:165" ht="3" customHeight="1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  <c r="DY447" s="39"/>
      <c r="DZ447" s="39"/>
      <c r="EA447" s="39"/>
      <c r="EB447" s="39"/>
      <c r="EC447" s="39"/>
      <c r="ED447" s="39"/>
      <c r="EE447" s="39"/>
      <c r="EF447" s="39"/>
      <c r="EG447" s="39"/>
      <c r="EH447" s="39"/>
      <c r="EI447" s="39"/>
      <c r="EJ447" s="39"/>
      <c r="EK447" s="39"/>
      <c r="EL447" s="39"/>
      <c r="EN447" s="24">
        <v>444</v>
      </c>
      <c r="EO447" s="38">
        <v>7</v>
      </c>
      <c r="EP447" s="38">
        <v>24</v>
      </c>
      <c r="EQ447" s="17">
        <v>555340</v>
      </c>
      <c r="ER447" s="17">
        <v>391340</v>
      </c>
      <c r="ES447" s="41">
        <f t="shared" si="76"/>
        <v>319.45</v>
      </c>
      <c r="ET447" s="41">
        <f t="shared" si="77"/>
        <v>197.51003424000001</v>
      </c>
      <c r="EU447" s="41">
        <f t="shared" si="79"/>
        <v>121.93996575999998</v>
      </c>
      <c r="EV447" s="27" t="str">
        <f t="shared" si="80"/>
        <v>7,24</v>
      </c>
      <c r="EW447" s="28">
        <v>3</v>
      </c>
      <c r="EX447" s="28">
        <v>60</v>
      </c>
      <c r="EY447" s="28">
        <v>9</v>
      </c>
      <c r="EZ447" s="28">
        <v>304.16199999999998</v>
      </c>
      <c r="FA447" s="27" t="str">
        <f t="shared" si="81"/>
        <v/>
      </c>
      <c r="FB447" s="28">
        <f t="shared" si="86"/>
        <v>0</v>
      </c>
      <c r="FC447" s="28">
        <f t="shared" si="86"/>
        <v>0</v>
      </c>
      <c r="FD447" s="28">
        <f t="shared" si="83"/>
        <v>304.16199999999998</v>
      </c>
      <c r="FE447" s="29">
        <f t="shared" si="78"/>
        <v>0</v>
      </c>
      <c r="FF447" s="3" t="str">
        <f t="shared" si="84"/>
        <v/>
      </c>
      <c r="FG447" s="42" t="str">
        <f t="shared" si="88"/>
        <v/>
      </c>
      <c r="FH447" s="42" t="str">
        <f t="shared" si="88"/>
        <v/>
      </c>
      <c r="FI447" s="42" t="str">
        <f t="shared" si="88"/>
        <v/>
      </c>
    </row>
    <row r="448" spans="1:165" ht="3" customHeight="1" x14ac:dyDescent="0.2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  <c r="CT448" s="39"/>
      <c r="CU448" s="39"/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9"/>
      <c r="DM448" s="39"/>
      <c r="DN448" s="39"/>
      <c r="DO448" s="39"/>
      <c r="DP448" s="39"/>
      <c r="DQ448" s="39"/>
      <c r="DR448" s="39"/>
      <c r="DS448" s="39"/>
      <c r="DT448" s="39"/>
      <c r="DU448" s="39"/>
      <c r="DV448" s="39"/>
      <c r="DW448" s="39"/>
      <c r="DX448" s="39"/>
      <c r="DY448" s="39"/>
      <c r="DZ448" s="39"/>
      <c r="EA448" s="39"/>
      <c r="EB448" s="39"/>
      <c r="EC448" s="39"/>
      <c r="ED448" s="39"/>
      <c r="EE448" s="39"/>
      <c r="EF448" s="39"/>
      <c r="EG448" s="39"/>
      <c r="EH448" s="39"/>
      <c r="EI448" s="39"/>
      <c r="EJ448" s="39"/>
      <c r="EK448" s="39"/>
      <c r="EL448" s="39"/>
      <c r="EN448" s="24">
        <v>445</v>
      </c>
      <c r="EO448" s="38">
        <v>7</v>
      </c>
      <c r="EP448" s="38">
        <v>25</v>
      </c>
      <c r="EQ448" s="17">
        <v>555380</v>
      </c>
      <c r="ER448" s="17">
        <v>391340</v>
      </c>
      <c r="ES448" s="41">
        <f t="shared" si="76"/>
        <v>319.14999999999998</v>
      </c>
      <c r="ET448" s="41">
        <f t="shared" si="77"/>
        <v>197.451994224</v>
      </c>
      <c r="EU448" s="41">
        <f t="shared" si="79"/>
        <v>121.69800577599997</v>
      </c>
      <c r="EV448" s="27" t="str">
        <f t="shared" si="80"/>
        <v>7,25</v>
      </c>
      <c r="EW448" s="28">
        <v>3</v>
      </c>
      <c r="EX448" s="28">
        <v>60</v>
      </c>
      <c r="EY448" s="28">
        <v>10</v>
      </c>
      <c r="EZ448" s="28">
        <v>304.017</v>
      </c>
      <c r="FA448" s="27" t="str">
        <f t="shared" si="81"/>
        <v/>
      </c>
      <c r="FB448" s="28">
        <f t="shared" si="86"/>
        <v>0</v>
      </c>
      <c r="FC448" s="28">
        <f t="shared" si="86"/>
        <v>0</v>
      </c>
      <c r="FD448" s="28">
        <f t="shared" si="83"/>
        <v>304.017</v>
      </c>
      <c r="FE448" s="29">
        <f t="shared" si="78"/>
        <v>0</v>
      </c>
      <c r="FF448" s="3" t="str">
        <f t="shared" si="84"/>
        <v/>
      </c>
      <c r="FG448" s="42" t="str">
        <f t="shared" si="88"/>
        <v/>
      </c>
      <c r="FH448" s="42" t="str">
        <f t="shared" si="88"/>
        <v/>
      </c>
      <c r="FI448" s="42" t="str">
        <f t="shared" si="88"/>
        <v/>
      </c>
    </row>
    <row r="449" spans="1:165" ht="3" customHeight="1" x14ac:dyDescent="0.2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N449" s="24">
        <v>446</v>
      </c>
      <c r="EO449" s="38">
        <v>7</v>
      </c>
      <c r="EP449" s="38">
        <v>26</v>
      </c>
      <c r="EQ449" s="17">
        <v>555420</v>
      </c>
      <c r="ER449" s="17">
        <v>391340</v>
      </c>
      <c r="ES449" s="41">
        <f t="shared" si="76"/>
        <v>318.85000000000002</v>
      </c>
      <c r="ET449" s="41">
        <f t="shared" si="77"/>
        <v>197.393954208</v>
      </c>
      <c r="EU449" s="41">
        <f t="shared" si="79"/>
        <v>121.45604579200003</v>
      </c>
      <c r="EV449" s="27" t="str">
        <f t="shared" si="80"/>
        <v>7,26</v>
      </c>
      <c r="EW449" s="28">
        <v>3</v>
      </c>
      <c r="EX449" s="28">
        <v>60</v>
      </c>
      <c r="EY449" s="28">
        <v>11</v>
      </c>
      <c r="EZ449" s="28">
        <v>303.87299999999999</v>
      </c>
      <c r="FA449" s="27" t="str">
        <f t="shared" si="81"/>
        <v/>
      </c>
      <c r="FB449" s="28">
        <f t="shared" si="86"/>
        <v>0</v>
      </c>
      <c r="FC449" s="28">
        <f t="shared" si="86"/>
        <v>0</v>
      </c>
      <c r="FD449" s="28">
        <f t="shared" si="83"/>
        <v>303.87299999999999</v>
      </c>
      <c r="FE449" s="29">
        <f t="shared" si="78"/>
        <v>0</v>
      </c>
      <c r="FF449" s="3" t="str">
        <f t="shared" si="84"/>
        <v/>
      </c>
      <c r="FG449" s="42" t="str">
        <f t="shared" si="88"/>
        <v/>
      </c>
      <c r="FH449" s="42" t="str">
        <f t="shared" si="88"/>
        <v/>
      </c>
      <c r="FI449" s="42" t="str">
        <f t="shared" si="88"/>
        <v/>
      </c>
    </row>
    <row r="450" spans="1:165" ht="3" customHeight="1" x14ac:dyDescent="0.2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  <c r="CT450" s="39"/>
      <c r="CU450" s="39"/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9"/>
      <c r="DM450" s="39"/>
      <c r="DN450" s="39"/>
      <c r="DO450" s="39"/>
      <c r="DP450" s="39"/>
      <c r="DQ450" s="39"/>
      <c r="DR450" s="39"/>
      <c r="DS450" s="39"/>
      <c r="DT450" s="39"/>
      <c r="DU450" s="39"/>
      <c r="DV450" s="39"/>
      <c r="DW450" s="39"/>
      <c r="DX450" s="39"/>
      <c r="DY450" s="39"/>
      <c r="DZ450" s="39"/>
      <c r="EA450" s="39"/>
      <c r="EB450" s="39"/>
      <c r="EC450" s="39"/>
      <c r="ED450" s="39"/>
      <c r="EE450" s="39"/>
      <c r="EF450" s="39"/>
      <c r="EG450" s="39"/>
      <c r="EH450" s="39"/>
      <c r="EI450" s="39"/>
      <c r="EJ450" s="39"/>
      <c r="EK450" s="39"/>
      <c r="EL450" s="39"/>
      <c r="EN450" s="24">
        <v>447</v>
      </c>
      <c r="EO450" s="38">
        <v>7</v>
      </c>
      <c r="EP450" s="38">
        <v>27</v>
      </c>
      <c r="EQ450" s="17">
        <v>555460</v>
      </c>
      <c r="ER450" s="17">
        <v>391340</v>
      </c>
      <c r="ES450" s="41">
        <f t="shared" si="76"/>
        <v>318.54000000000002</v>
      </c>
      <c r="ET450" s="41">
        <f t="shared" si="77"/>
        <v>197.33591419199999</v>
      </c>
      <c r="EU450" s="41">
        <f t="shared" si="79"/>
        <v>121.20408580800003</v>
      </c>
      <c r="EV450" s="27" t="str">
        <f t="shared" si="80"/>
        <v>7,27</v>
      </c>
      <c r="EW450" s="28">
        <v>3</v>
      </c>
      <c r="EX450" s="28">
        <v>60</v>
      </c>
      <c r="EY450" s="28">
        <v>12</v>
      </c>
      <c r="EZ450" s="28">
        <v>303.72699999999998</v>
      </c>
      <c r="FA450" s="27" t="str">
        <f t="shared" si="81"/>
        <v/>
      </c>
      <c r="FB450" s="28">
        <f t="shared" si="86"/>
        <v>0</v>
      </c>
      <c r="FC450" s="28">
        <f t="shared" si="86"/>
        <v>0</v>
      </c>
      <c r="FD450" s="28">
        <f t="shared" si="83"/>
        <v>303.72699999999998</v>
      </c>
      <c r="FE450" s="29">
        <f t="shared" si="78"/>
        <v>0</v>
      </c>
      <c r="FF450" s="3" t="str">
        <f t="shared" si="84"/>
        <v/>
      </c>
      <c r="FG450" s="42" t="str">
        <f t="shared" si="88"/>
        <v/>
      </c>
      <c r="FH450" s="42" t="str">
        <f t="shared" si="88"/>
        <v/>
      </c>
      <c r="FI450" s="42" t="str">
        <f t="shared" si="88"/>
        <v/>
      </c>
    </row>
    <row r="451" spans="1:165" ht="3" customHeight="1" x14ac:dyDescent="0.2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  <c r="CT451" s="39"/>
      <c r="CU451" s="39"/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9"/>
      <c r="DM451" s="39"/>
      <c r="DN451" s="39"/>
      <c r="DO451" s="39"/>
      <c r="DP451" s="39"/>
      <c r="DQ451" s="39"/>
      <c r="DR451" s="39"/>
      <c r="DS451" s="39"/>
      <c r="DT451" s="39"/>
      <c r="DU451" s="39"/>
      <c r="DV451" s="39"/>
      <c r="DW451" s="39"/>
      <c r="DX451" s="39"/>
      <c r="DY451" s="39"/>
      <c r="DZ451" s="39"/>
      <c r="EA451" s="39"/>
      <c r="EB451" s="39"/>
      <c r="EC451" s="39"/>
      <c r="ED451" s="39"/>
      <c r="EE451" s="39"/>
      <c r="EF451" s="39"/>
      <c r="EG451" s="39"/>
      <c r="EH451" s="39"/>
      <c r="EI451" s="39"/>
      <c r="EJ451" s="39"/>
      <c r="EK451" s="39"/>
      <c r="EL451" s="39"/>
      <c r="EN451" s="24">
        <v>448</v>
      </c>
      <c r="EO451" s="38">
        <v>7</v>
      </c>
      <c r="EP451" s="38">
        <v>28</v>
      </c>
      <c r="EQ451" s="17">
        <v>555500</v>
      </c>
      <c r="ER451" s="17">
        <v>391340</v>
      </c>
      <c r="ES451" s="41">
        <f t="shared" si="76"/>
        <v>318.23</v>
      </c>
      <c r="ET451" s="41">
        <f t="shared" si="77"/>
        <v>197.273972735999</v>
      </c>
      <c r="EU451" s="41">
        <f t="shared" si="79"/>
        <v>120.95602726400102</v>
      </c>
      <c r="EV451" s="27" t="str">
        <f t="shared" si="80"/>
        <v>7,28</v>
      </c>
      <c r="EW451" s="28">
        <v>3</v>
      </c>
      <c r="EX451" s="28">
        <v>60</v>
      </c>
      <c r="EY451" s="28">
        <v>13</v>
      </c>
      <c r="EZ451" s="28">
        <v>303.58199999999999</v>
      </c>
      <c r="FA451" s="27" t="str">
        <f t="shared" si="81"/>
        <v/>
      </c>
      <c r="FB451" s="28">
        <f t="shared" si="86"/>
        <v>0</v>
      </c>
      <c r="FC451" s="28">
        <f t="shared" si="86"/>
        <v>0</v>
      </c>
      <c r="FD451" s="28">
        <f t="shared" si="83"/>
        <v>303.58199999999999</v>
      </c>
      <c r="FE451" s="29">
        <f t="shared" si="78"/>
        <v>0</v>
      </c>
      <c r="FF451" s="3" t="str">
        <f t="shared" si="84"/>
        <v/>
      </c>
      <c r="FG451" s="42" t="str">
        <f t="shared" si="88"/>
        <v/>
      </c>
      <c r="FH451" s="42" t="str">
        <f t="shared" si="88"/>
        <v/>
      </c>
      <c r="FI451" s="42" t="str">
        <f t="shared" si="88"/>
        <v/>
      </c>
    </row>
    <row r="452" spans="1:165" ht="3" customHeight="1" x14ac:dyDescent="0.2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  <c r="CT452" s="39"/>
      <c r="CU452" s="39"/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9"/>
      <c r="DM452" s="39"/>
      <c r="DN452" s="39"/>
      <c r="DO452" s="39"/>
      <c r="DP452" s="39"/>
      <c r="DQ452" s="39"/>
      <c r="DR452" s="39"/>
      <c r="DS452" s="39"/>
      <c r="DT452" s="39"/>
      <c r="DU452" s="39"/>
      <c r="DV452" s="39"/>
      <c r="DW452" s="39"/>
      <c r="DX452" s="39"/>
      <c r="DY452" s="39"/>
      <c r="DZ452" s="39"/>
      <c r="EA452" s="39"/>
      <c r="EB452" s="39"/>
      <c r="EC452" s="39"/>
      <c r="ED452" s="39"/>
      <c r="EE452" s="39"/>
      <c r="EF452" s="39"/>
      <c r="EG452" s="39"/>
      <c r="EH452" s="39"/>
      <c r="EI452" s="39"/>
      <c r="EJ452" s="39"/>
      <c r="EK452" s="39"/>
      <c r="EL452" s="39"/>
      <c r="EN452" s="24">
        <v>449</v>
      </c>
      <c r="EO452" s="38">
        <v>7</v>
      </c>
      <c r="EP452" s="38">
        <v>29</v>
      </c>
      <c r="EQ452" s="17">
        <v>555540</v>
      </c>
      <c r="ER452" s="17">
        <v>391340</v>
      </c>
      <c r="ES452" s="41">
        <f t="shared" ref="ES452:ES515" si="89">INDEX(_xlfn.IFS($ES$2=4,$B$190:$BS$249,$ES$2=3,$B$128:$BS$187,$ES$2=2,$B$66:$BS$125,$ES$2=1,$B$4:$BS$63),EO452,EP452)</f>
        <v>317.45999999999998</v>
      </c>
      <c r="ET452" s="41">
        <f t="shared" ref="ET452:ET515" si="90">INDEX(_xlfn.IFS($ET$2=4,$B$190:$BS$249,$ET$2=3,$B$128:$BS$187,$ET$2=2,$B$66:$BS$125,$ET$2=1,$B$4:$BS$63),EO452,EP452)</f>
        <v>197.21985244800001</v>
      </c>
      <c r="EU452" s="41">
        <f t="shared" si="79"/>
        <v>120.24014755199997</v>
      </c>
      <c r="EV452" s="27" t="str">
        <f t="shared" si="80"/>
        <v>7,29</v>
      </c>
      <c r="EW452" s="28">
        <v>3</v>
      </c>
      <c r="EX452" s="28">
        <v>60</v>
      </c>
      <c r="EY452" s="28">
        <v>14</v>
      </c>
      <c r="EZ452" s="28">
        <v>303.42700000000002</v>
      </c>
      <c r="FA452" s="27" t="str">
        <f t="shared" si="81"/>
        <v/>
      </c>
      <c r="FB452" s="28">
        <f t="shared" si="86"/>
        <v>0</v>
      </c>
      <c r="FC452" s="28">
        <f t="shared" si="86"/>
        <v>0</v>
      </c>
      <c r="FD452" s="28">
        <f t="shared" si="83"/>
        <v>303.42700000000002</v>
      </c>
      <c r="FE452" s="29">
        <f t="shared" ref="FE452:FE515" si="91">IF(FB452=0,0,FE451+1)</f>
        <v>0</v>
      </c>
      <c r="FF452" s="3" t="str">
        <f t="shared" si="84"/>
        <v/>
      </c>
      <c r="FG452" s="42" t="str">
        <f t="shared" si="88"/>
        <v/>
      </c>
      <c r="FH452" s="42" t="str">
        <f t="shared" si="88"/>
        <v/>
      </c>
      <c r="FI452" s="42" t="str">
        <f t="shared" si="88"/>
        <v/>
      </c>
    </row>
    <row r="453" spans="1:165" ht="3" customHeight="1" x14ac:dyDescent="0.2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  <c r="CT453" s="39"/>
      <c r="CU453" s="39"/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9"/>
      <c r="DM453" s="39"/>
      <c r="DN453" s="39"/>
      <c r="DO453" s="39"/>
      <c r="DP453" s="39"/>
      <c r="DQ453" s="39"/>
      <c r="DR453" s="39"/>
      <c r="DS453" s="39"/>
      <c r="DT453" s="39"/>
      <c r="DU453" s="39"/>
      <c r="DV453" s="39"/>
      <c r="DW453" s="39"/>
      <c r="DX453" s="39"/>
      <c r="DY453" s="39"/>
      <c r="DZ453" s="39"/>
      <c r="EA453" s="39"/>
      <c r="EB453" s="39"/>
      <c r="EC453" s="39"/>
      <c r="ED453" s="39"/>
      <c r="EE453" s="39"/>
      <c r="EF453" s="39"/>
      <c r="EG453" s="39"/>
      <c r="EH453" s="39"/>
      <c r="EI453" s="39"/>
      <c r="EJ453" s="39"/>
      <c r="EK453" s="39"/>
      <c r="EL453" s="39"/>
      <c r="EN453" s="24">
        <v>450</v>
      </c>
      <c r="EO453" s="38">
        <v>7</v>
      </c>
      <c r="EP453" s="38">
        <v>30</v>
      </c>
      <c r="EQ453" s="17">
        <v>555580</v>
      </c>
      <c r="ER453" s="17">
        <v>391340</v>
      </c>
      <c r="ES453" s="41">
        <f t="shared" si="89"/>
        <v>317.19</v>
      </c>
      <c r="ET453" s="41">
        <f t="shared" si="90"/>
        <v>197.16939585599999</v>
      </c>
      <c r="EU453" s="41">
        <f t="shared" ref="EU453:EU516" si="92">ES453-ET453</f>
        <v>120.020604144</v>
      </c>
      <c r="EV453" s="27" t="str">
        <f t="shared" ref="EV453:EV516" si="93">_xlfn.CONCAT(EO453,",",EP453)</f>
        <v>7,30</v>
      </c>
      <c r="EW453" s="28">
        <v>3</v>
      </c>
      <c r="EX453" s="28">
        <v>60</v>
      </c>
      <c r="EY453" s="28">
        <v>15</v>
      </c>
      <c r="EZ453" s="28">
        <v>303.27199999999999</v>
      </c>
      <c r="FA453" s="27" t="str">
        <f t="shared" ref="FA453:FA516" si="94">IF($FA$3=0,_xlfn.CONCAT(EX453,",",EY453),IF(EW453=$FA$3,_xlfn.CONCAT(EX453,",",EY453),""))</f>
        <v/>
      </c>
      <c r="FB453" s="28">
        <f t="shared" ref="FB453:FC484" si="95">IF($FA453&lt;&gt;"",INDEX($EQ$4:$ER$4203,MATCH($FA453,$EV$4:$EV$4203,0),FB$3),0)</f>
        <v>0</v>
      </c>
      <c r="FC453" s="28">
        <f t="shared" si="95"/>
        <v>0</v>
      </c>
      <c r="FD453" s="28">
        <f t="shared" ref="FD453:FD516" si="96">EZ453</f>
        <v>303.27199999999999</v>
      </c>
      <c r="FE453" s="29">
        <f t="shared" si="91"/>
        <v>0</v>
      </c>
      <c r="FF453" s="3" t="str">
        <f t="shared" ref="FF453:FF516" si="97">IF(FF452="","",IF(FF452+1&lt;=$FE$2,FF452+1,""))</f>
        <v/>
      </c>
      <c r="FG453" s="42" t="str">
        <f t="shared" si="88"/>
        <v/>
      </c>
      <c r="FH453" s="42" t="str">
        <f t="shared" si="88"/>
        <v/>
      </c>
      <c r="FI453" s="42" t="str">
        <f t="shared" si="88"/>
        <v/>
      </c>
    </row>
    <row r="454" spans="1:165" ht="3" customHeight="1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N454" s="24">
        <v>451</v>
      </c>
      <c r="EO454" s="38">
        <v>7</v>
      </c>
      <c r="EP454" s="38">
        <v>31</v>
      </c>
      <c r="EQ454" s="17">
        <v>555620</v>
      </c>
      <c r="ER454" s="17">
        <v>391340</v>
      </c>
      <c r="ES454" s="41">
        <f t="shared" si="89"/>
        <v>316.92</v>
      </c>
      <c r="ET454" s="41">
        <f t="shared" si="90"/>
        <v>197.11893926400001</v>
      </c>
      <c r="EU454" s="41">
        <f t="shared" si="92"/>
        <v>119.80106073600001</v>
      </c>
      <c r="EV454" s="27" t="str">
        <f t="shared" si="93"/>
        <v>7,31</v>
      </c>
      <c r="EW454" s="28">
        <v>3</v>
      </c>
      <c r="EX454" s="28">
        <v>60</v>
      </c>
      <c r="EY454" s="28">
        <v>16</v>
      </c>
      <c r="EZ454" s="28">
        <v>303.11700000000002</v>
      </c>
      <c r="FA454" s="27" t="str">
        <f t="shared" si="94"/>
        <v/>
      </c>
      <c r="FB454" s="28">
        <f t="shared" si="95"/>
        <v>0</v>
      </c>
      <c r="FC454" s="28">
        <f t="shared" si="95"/>
        <v>0</v>
      </c>
      <c r="FD454" s="28">
        <f t="shared" si="96"/>
        <v>303.11700000000002</v>
      </c>
      <c r="FE454" s="29">
        <f t="shared" si="91"/>
        <v>0</v>
      </c>
      <c r="FF454" s="3" t="str">
        <f t="shared" si="97"/>
        <v/>
      </c>
      <c r="FG454" s="42" t="str">
        <f t="shared" si="88"/>
        <v/>
      </c>
      <c r="FH454" s="42" t="str">
        <f t="shared" si="88"/>
        <v/>
      </c>
      <c r="FI454" s="42" t="str">
        <f t="shared" si="88"/>
        <v/>
      </c>
    </row>
    <row r="455" spans="1:165" ht="3" customHeight="1" x14ac:dyDescent="0.2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  <c r="CT455" s="39"/>
      <c r="CU455" s="39"/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9"/>
      <c r="DM455" s="39"/>
      <c r="DN455" s="39"/>
      <c r="DO455" s="39"/>
      <c r="DP455" s="39"/>
      <c r="DQ455" s="39"/>
      <c r="DR455" s="39"/>
      <c r="DS455" s="39"/>
      <c r="DT455" s="39"/>
      <c r="DU455" s="39"/>
      <c r="DV455" s="39"/>
      <c r="DW455" s="39"/>
      <c r="DX455" s="39"/>
      <c r="DY455" s="39"/>
      <c r="DZ455" s="39"/>
      <c r="EA455" s="39"/>
      <c r="EB455" s="39"/>
      <c r="EC455" s="39"/>
      <c r="ED455" s="39"/>
      <c r="EE455" s="39"/>
      <c r="EF455" s="39"/>
      <c r="EG455" s="39"/>
      <c r="EH455" s="39"/>
      <c r="EI455" s="39"/>
      <c r="EJ455" s="39"/>
      <c r="EK455" s="39"/>
      <c r="EL455" s="39"/>
      <c r="EN455" s="24">
        <v>452</v>
      </c>
      <c r="EO455" s="38">
        <v>7</v>
      </c>
      <c r="EP455" s="38">
        <v>32</v>
      </c>
      <c r="EQ455" s="17">
        <v>555660</v>
      </c>
      <c r="ER455" s="17">
        <v>391340</v>
      </c>
      <c r="ES455" s="41">
        <f t="shared" si="89"/>
        <v>316.66000000000003</v>
      </c>
      <c r="ET455" s="41">
        <f t="shared" si="90"/>
        <v>197.06848267199999</v>
      </c>
      <c r="EU455" s="41">
        <f t="shared" si="92"/>
        <v>119.59151732800004</v>
      </c>
      <c r="EV455" s="27" t="str">
        <f t="shared" si="93"/>
        <v>7,32</v>
      </c>
      <c r="EW455" s="28">
        <v>3</v>
      </c>
      <c r="EX455" s="28">
        <v>60</v>
      </c>
      <c r="EY455" s="28">
        <v>17</v>
      </c>
      <c r="EZ455" s="28">
        <v>302.959</v>
      </c>
      <c r="FA455" s="27" t="str">
        <f t="shared" si="94"/>
        <v/>
      </c>
      <c r="FB455" s="28">
        <f t="shared" si="95"/>
        <v>0</v>
      </c>
      <c r="FC455" s="28">
        <f t="shared" si="95"/>
        <v>0</v>
      </c>
      <c r="FD455" s="28">
        <f t="shared" si="96"/>
        <v>302.959</v>
      </c>
      <c r="FE455" s="29">
        <f t="shared" si="91"/>
        <v>0</v>
      </c>
      <c r="FF455" s="3" t="str">
        <f t="shared" si="97"/>
        <v/>
      </c>
      <c r="FG455" s="42" t="str">
        <f t="shared" si="88"/>
        <v/>
      </c>
      <c r="FH455" s="42" t="str">
        <f t="shared" si="88"/>
        <v/>
      </c>
      <c r="FI455" s="42" t="str">
        <f t="shared" si="88"/>
        <v/>
      </c>
    </row>
    <row r="456" spans="1:165" ht="3" customHeight="1" x14ac:dyDescent="0.2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  <c r="CT456" s="39"/>
      <c r="CU456" s="39"/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9"/>
      <c r="DM456" s="39"/>
      <c r="DN456" s="39"/>
      <c r="DO456" s="39"/>
      <c r="DP456" s="39"/>
      <c r="DQ456" s="39"/>
      <c r="DR456" s="39"/>
      <c r="DS456" s="39"/>
      <c r="DT456" s="39"/>
      <c r="DU456" s="39"/>
      <c r="DV456" s="39"/>
      <c r="DW456" s="39"/>
      <c r="DX456" s="39"/>
      <c r="DY456" s="39"/>
      <c r="DZ456" s="39"/>
      <c r="EA456" s="39"/>
      <c r="EB456" s="39"/>
      <c r="EC456" s="39"/>
      <c r="ED456" s="39"/>
      <c r="EE456" s="39"/>
      <c r="EF456" s="39"/>
      <c r="EG456" s="39"/>
      <c r="EH456" s="39"/>
      <c r="EI456" s="39"/>
      <c r="EJ456" s="39"/>
      <c r="EK456" s="39"/>
      <c r="EL456" s="39"/>
      <c r="EN456" s="24">
        <v>453</v>
      </c>
      <c r="EO456" s="38">
        <v>7</v>
      </c>
      <c r="EP456" s="38">
        <v>33</v>
      </c>
      <c r="EQ456" s="17">
        <v>555700</v>
      </c>
      <c r="ER456" s="17">
        <v>391340</v>
      </c>
      <c r="ES456" s="41">
        <f t="shared" si="89"/>
        <v>316.39</v>
      </c>
      <c r="ET456" s="41">
        <f t="shared" si="90"/>
        <v>197.01802608</v>
      </c>
      <c r="EU456" s="41">
        <f t="shared" si="92"/>
        <v>119.37197391999999</v>
      </c>
      <c r="EV456" s="27" t="str">
        <f t="shared" si="93"/>
        <v>7,33</v>
      </c>
      <c r="EW456" s="28">
        <v>3</v>
      </c>
      <c r="EX456" s="28">
        <v>60</v>
      </c>
      <c r="EY456" s="28">
        <v>18</v>
      </c>
      <c r="EZ456" s="28">
        <v>302.80099999999999</v>
      </c>
      <c r="FA456" s="27" t="str">
        <f t="shared" si="94"/>
        <v/>
      </c>
      <c r="FB456" s="28">
        <f t="shared" si="95"/>
        <v>0</v>
      </c>
      <c r="FC456" s="28">
        <f t="shared" si="95"/>
        <v>0</v>
      </c>
      <c r="FD456" s="28">
        <f t="shared" si="96"/>
        <v>302.80099999999999</v>
      </c>
      <c r="FE456" s="29">
        <f t="shared" si="91"/>
        <v>0</v>
      </c>
      <c r="FF456" s="3" t="str">
        <f t="shared" si="97"/>
        <v/>
      </c>
      <c r="FG456" s="42" t="str">
        <f t="shared" si="88"/>
        <v/>
      </c>
      <c r="FH456" s="42" t="str">
        <f t="shared" si="88"/>
        <v/>
      </c>
      <c r="FI456" s="42" t="str">
        <f t="shared" si="88"/>
        <v/>
      </c>
    </row>
    <row r="457" spans="1:165" ht="3" customHeight="1" x14ac:dyDescent="0.2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  <c r="CT457" s="39"/>
      <c r="CU457" s="39"/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9"/>
      <c r="DM457" s="39"/>
      <c r="DN457" s="39"/>
      <c r="DO457" s="39"/>
      <c r="DP457" s="39"/>
      <c r="DQ457" s="39"/>
      <c r="DR457" s="39"/>
      <c r="DS457" s="39"/>
      <c r="DT457" s="39"/>
      <c r="DU457" s="39"/>
      <c r="DV457" s="39"/>
      <c r="DW457" s="39"/>
      <c r="DX457" s="39"/>
      <c r="DY457" s="39"/>
      <c r="DZ457" s="39"/>
      <c r="EA457" s="39"/>
      <c r="EB457" s="39"/>
      <c r="EC457" s="39"/>
      <c r="ED457" s="39"/>
      <c r="EE457" s="39"/>
      <c r="EF457" s="39"/>
      <c r="EG457" s="39"/>
      <c r="EH457" s="39"/>
      <c r="EI457" s="39"/>
      <c r="EJ457" s="39"/>
      <c r="EK457" s="39"/>
      <c r="EL457" s="39"/>
      <c r="EN457" s="24">
        <v>454</v>
      </c>
      <c r="EO457" s="38">
        <v>7</v>
      </c>
      <c r="EP457" s="38">
        <v>34</v>
      </c>
      <c r="EQ457" s="17">
        <v>555740</v>
      </c>
      <c r="ER457" s="17">
        <v>391340</v>
      </c>
      <c r="ES457" s="41">
        <f t="shared" si="89"/>
        <v>315.95999999999998</v>
      </c>
      <c r="ET457" s="41">
        <f t="shared" si="90"/>
        <v>196.96653316800001</v>
      </c>
      <c r="EU457" s="41">
        <f t="shared" si="92"/>
        <v>118.99346683199997</v>
      </c>
      <c r="EV457" s="27" t="str">
        <f t="shared" si="93"/>
        <v>7,34</v>
      </c>
      <c r="EW457" s="28">
        <v>3</v>
      </c>
      <c r="EX457" s="28">
        <v>60</v>
      </c>
      <c r="EY457" s="28">
        <v>19</v>
      </c>
      <c r="EZ457" s="28">
        <v>302.63</v>
      </c>
      <c r="FA457" s="27" t="str">
        <f t="shared" si="94"/>
        <v/>
      </c>
      <c r="FB457" s="28">
        <f t="shared" si="95"/>
        <v>0</v>
      </c>
      <c r="FC457" s="28">
        <f t="shared" si="95"/>
        <v>0</v>
      </c>
      <c r="FD457" s="28">
        <f t="shared" si="96"/>
        <v>302.63</v>
      </c>
      <c r="FE457" s="29">
        <f t="shared" si="91"/>
        <v>0</v>
      </c>
      <c r="FF457" s="3" t="str">
        <f t="shared" si="97"/>
        <v/>
      </c>
      <c r="FG457" s="42" t="str">
        <f t="shared" si="88"/>
        <v/>
      </c>
      <c r="FH457" s="42" t="str">
        <f t="shared" si="88"/>
        <v/>
      </c>
      <c r="FI457" s="42" t="str">
        <f t="shared" si="88"/>
        <v/>
      </c>
    </row>
    <row r="458" spans="1:165" ht="3" customHeight="1" x14ac:dyDescent="0.2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  <c r="CT458" s="39"/>
      <c r="CU458" s="39"/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9"/>
      <c r="DM458" s="39"/>
      <c r="DN458" s="39"/>
      <c r="DO458" s="39"/>
      <c r="DP458" s="39"/>
      <c r="DQ458" s="39"/>
      <c r="DR458" s="39"/>
      <c r="DS458" s="39"/>
      <c r="DT458" s="39"/>
      <c r="DU458" s="39"/>
      <c r="DV458" s="39"/>
      <c r="DW458" s="39"/>
      <c r="DX458" s="39"/>
      <c r="DY458" s="39"/>
      <c r="DZ458" s="39"/>
      <c r="EA458" s="39"/>
      <c r="EB458" s="39"/>
      <c r="EC458" s="39"/>
      <c r="ED458" s="39"/>
      <c r="EE458" s="39"/>
      <c r="EF458" s="39"/>
      <c r="EG458" s="39"/>
      <c r="EH458" s="39"/>
      <c r="EI458" s="39"/>
      <c r="EJ458" s="39"/>
      <c r="EK458" s="39"/>
      <c r="EL458" s="39"/>
      <c r="EN458" s="24">
        <v>455</v>
      </c>
      <c r="EO458" s="38">
        <v>7</v>
      </c>
      <c r="EP458" s="38">
        <v>35</v>
      </c>
      <c r="EQ458" s="17">
        <v>555780</v>
      </c>
      <c r="ER458" s="17">
        <v>391340</v>
      </c>
      <c r="ES458" s="41">
        <f t="shared" si="89"/>
        <v>315.52</v>
      </c>
      <c r="ET458" s="41">
        <f t="shared" si="90"/>
        <v>196.91869176</v>
      </c>
      <c r="EU458" s="41">
        <f t="shared" si="92"/>
        <v>118.60130823999998</v>
      </c>
      <c r="EV458" s="27" t="str">
        <f t="shared" si="93"/>
        <v>7,35</v>
      </c>
      <c r="EW458" s="28">
        <v>3</v>
      </c>
      <c r="EX458" s="28">
        <v>60</v>
      </c>
      <c r="EY458" s="28">
        <v>20</v>
      </c>
      <c r="EZ458" s="28">
        <v>302.45999999999998</v>
      </c>
      <c r="FA458" s="27" t="str">
        <f t="shared" si="94"/>
        <v/>
      </c>
      <c r="FB458" s="28">
        <f t="shared" si="95"/>
        <v>0</v>
      </c>
      <c r="FC458" s="28">
        <f t="shared" si="95"/>
        <v>0</v>
      </c>
      <c r="FD458" s="28">
        <f t="shared" si="96"/>
        <v>302.45999999999998</v>
      </c>
      <c r="FE458" s="29">
        <f t="shared" si="91"/>
        <v>0</v>
      </c>
      <c r="FF458" s="3" t="str">
        <f t="shared" si="97"/>
        <v/>
      </c>
      <c r="FG458" s="42" t="str">
        <f t="shared" si="88"/>
        <v/>
      </c>
      <c r="FH458" s="42" t="str">
        <f t="shared" si="88"/>
        <v/>
      </c>
      <c r="FI458" s="42" t="str">
        <f t="shared" si="88"/>
        <v/>
      </c>
    </row>
    <row r="459" spans="1:165" ht="3" customHeight="1" x14ac:dyDescent="0.2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9"/>
      <c r="DM459" s="39"/>
      <c r="DN459" s="39"/>
      <c r="DO459" s="39"/>
      <c r="DP459" s="39"/>
      <c r="DQ459" s="39"/>
      <c r="DR459" s="39"/>
      <c r="DS459" s="39"/>
      <c r="DT459" s="39"/>
      <c r="DU459" s="39"/>
      <c r="DV459" s="39"/>
      <c r="DW459" s="39"/>
      <c r="DX459" s="39"/>
      <c r="DY459" s="39"/>
      <c r="DZ459" s="39"/>
      <c r="EA459" s="39"/>
      <c r="EB459" s="39"/>
      <c r="EC459" s="39"/>
      <c r="ED459" s="39"/>
      <c r="EE459" s="39"/>
      <c r="EF459" s="39"/>
      <c r="EG459" s="39"/>
      <c r="EH459" s="39"/>
      <c r="EI459" s="39"/>
      <c r="EJ459" s="39"/>
      <c r="EK459" s="39"/>
      <c r="EL459" s="39"/>
      <c r="EN459" s="24">
        <v>456</v>
      </c>
      <c r="EO459" s="38">
        <v>7</v>
      </c>
      <c r="EP459" s="38">
        <v>36</v>
      </c>
      <c r="EQ459" s="17">
        <v>555820</v>
      </c>
      <c r="ER459" s="17">
        <v>391340</v>
      </c>
      <c r="ES459" s="41">
        <f t="shared" si="89"/>
        <v>315.08999999999997</v>
      </c>
      <c r="ET459" s="41">
        <f t="shared" si="90"/>
        <v>196.87085035199999</v>
      </c>
      <c r="EU459" s="41">
        <f t="shared" si="92"/>
        <v>118.21914964799998</v>
      </c>
      <c r="EV459" s="27" t="str">
        <f t="shared" si="93"/>
        <v>7,36</v>
      </c>
      <c r="EW459" s="28">
        <v>3</v>
      </c>
      <c r="EX459" s="28">
        <v>60</v>
      </c>
      <c r="EY459" s="28">
        <v>21</v>
      </c>
      <c r="EZ459" s="28">
        <v>302.298</v>
      </c>
      <c r="FA459" s="27" t="str">
        <f t="shared" si="94"/>
        <v/>
      </c>
      <c r="FB459" s="28">
        <f t="shared" si="95"/>
        <v>0</v>
      </c>
      <c r="FC459" s="28">
        <f t="shared" si="95"/>
        <v>0</v>
      </c>
      <c r="FD459" s="28">
        <f t="shared" si="96"/>
        <v>302.298</v>
      </c>
      <c r="FE459" s="29">
        <f t="shared" si="91"/>
        <v>0</v>
      </c>
      <c r="FF459" s="3" t="str">
        <f t="shared" si="97"/>
        <v/>
      </c>
      <c r="FG459" s="42" t="str">
        <f t="shared" si="88"/>
        <v/>
      </c>
      <c r="FH459" s="42" t="str">
        <f t="shared" si="88"/>
        <v/>
      </c>
      <c r="FI459" s="42" t="str">
        <f t="shared" si="88"/>
        <v/>
      </c>
    </row>
    <row r="460" spans="1:165" ht="3" customHeight="1" x14ac:dyDescent="0.2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9"/>
      <c r="DM460" s="39"/>
      <c r="DN460" s="39"/>
      <c r="DO460" s="39"/>
      <c r="DP460" s="39"/>
      <c r="DQ460" s="39"/>
      <c r="DR460" s="39"/>
      <c r="DS460" s="39"/>
      <c r="DT460" s="39"/>
      <c r="DU460" s="39"/>
      <c r="DV460" s="39"/>
      <c r="DW460" s="39"/>
      <c r="DX460" s="39"/>
      <c r="DY460" s="39"/>
      <c r="DZ460" s="39"/>
      <c r="EA460" s="39"/>
      <c r="EB460" s="39"/>
      <c r="EC460" s="39"/>
      <c r="ED460" s="39"/>
      <c r="EE460" s="39"/>
      <c r="EF460" s="39"/>
      <c r="EG460" s="39"/>
      <c r="EH460" s="39"/>
      <c r="EI460" s="39"/>
      <c r="EJ460" s="39"/>
      <c r="EK460" s="39"/>
      <c r="EL460" s="39"/>
      <c r="EN460" s="24">
        <v>457</v>
      </c>
      <c r="EO460" s="38">
        <v>7</v>
      </c>
      <c r="EP460" s="38">
        <v>37</v>
      </c>
      <c r="EQ460" s="17">
        <v>555860</v>
      </c>
      <c r="ER460" s="17">
        <v>391340</v>
      </c>
      <c r="ES460" s="41">
        <f t="shared" si="89"/>
        <v>314.66000000000003</v>
      </c>
      <c r="ET460" s="41">
        <f t="shared" si="90"/>
        <v>196.82300894400001</v>
      </c>
      <c r="EU460" s="41">
        <f t="shared" si="92"/>
        <v>117.83699105600002</v>
      </c>
      <c r="EV460" s="27" t="str">
        <f t="shared" si="93"/>
        <v>7,37</v>
      </c>
      <c r="EW460" s="28">
        <v>3</v>
      </c>
      <c r="EX460" s="28">
        <v>60</v>
      </c>
      <c r="EY460" s="28">
        <v>22</v>
      </c>
      <c r="EZ460" s="28">
        <v>302.13499999999999</v>
      </c>
      <c r="FA460" s="27" t="str">
        <f t="shared" si="94"/>
        <v/>
      </c>
      <c r="FB460" s="28">
        <f t="shared" si="95"/>
        <v>0</v>
      </c>
      <c r="FC460" s="28">
        <f t="shared" si="95"/>
        <v>0</v>
      </c>
      <c r="FD460" s="28">
        <f t="shared" si="96"/>
        <v>302.13499999999999</v>
      </c>
      <c r="FE460" s="29">
        <f t="shared" si="91"/>
        <v>0</v>
      </c>
      <c r="FF460" s="3" t="str">
        <f t="shared" si="97"/>
        <v/>
      </c>
      <c r="FG460" s="42" t="str">
        <f t="shared" si="88"/>
        <v/>
      </c>
      <c r="FH460" s="42" t="str">
        <f t="shared" si="88"/>
        <v/>
      </c>
      <c r="FI460" s="42" t="str">
        <f t="shared" si="88"/>
        <v/>
      </c>
    </row>
    <row r="461" spans="1:165" ht="3" customHeight="1" x14ac:dyDescent="0.2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  <c r="CT461" s="39"/>
      <c r="CU461" s="39"/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9"/>
      <c r="DM461" s="39"/>
      <c r="DN461" s="39"/>
      <c r="DO461" s="39"/>
      <c r="DP461" s="39"/>
      <c r="DQ461" s="39"/>
      <c r="DR461" s="39"/>
      <c r="DS461" s="39"/>
      <c r="DT461" s="39"/>
      <c r="DU461" s="39"/>
      <c r="DV461" s="39"/>
      <c r="DW461" s="39"/>
      <c r="DX461" s="39"/>
      <c r="DY461" s="39"/>
      <c r="DZ461" s="39"/>
      <c r="EA461" s="39"/>
      <c r="EB461" s="39"/>
      <c r="EC461" s="39"/>
      <c r="ED461" s="39"/>
      <c r="EE461" s="39"/>
      <c r="EF461" s="39"/>
      <c r="EG461" s="39"/>
      <c r="EH461" s="39"/>
      <c r="EI461" s="39"/>
      <c r="EJ461" s="39"/>
      <c r="EK461" s="39"/>
      <c r="EL461" s="39"/>
      <c r="EN461" s="24">
        <v>458</v>
      </c>
      <c r="EO461" s="38">
        <v>7</v>
      </c>
      <c r="EP461" s="38">
        <v>38</v>
      </c>
      <c r="EQ461" s="17">
        <v>555900</v>
      </c>
      <c r="ER461" s="17">
        <v>391340</v>
      </c>
      <c r="ES461" s="41">
        <f t="shared" si="89"/>
        <v>313.95999999999998</v>
      </c>
      <c r="ET461" s="41">
        <f t="shared" si="90"/>
        <v>196.775167536</v>
      </c>
      <c r="EU461" s="41">
        <f t="shared" si="92"/>
        <v>117.18483246399998</v>
      </c>
      <c r="EV461" s="27" t="str">
        <f t="shared" si="93"/>
        <v>7,38</v>
      </c>
      <c r="EW461" s="28">
        <v>3</v>
      </c>
      <c r="EX461" s="28">
        <v>60</v>
      </c>
      <c r="EY461" s="28">
        <v>23</v>
      </c>
      <c r="EZ461" s="28">
        <v>301.97300000000001</v>
      </c>
      <c r="FA461" s="27" t="str">
        <f t="shared" si="94"/>
        <v/>
      </c>
      <c r="FB461" s="28">
        <f t="shared" si="95"/>
        <v>0</v>
      </c>
      <c r="FC461" s="28">
        <f t="shared" si="95"/>
        <v>0</v>
      </c>
      <c r="FD461" s="28">
        <f t="shared" si="96"/>
        <v>301.97300000000001</v>
      </c>
      <c r="FE461" s="29">
        <f t="shared" si="91"/>
        <v>0</v>
      </c>
      <c r="FF461" s="3" t="str">
        <f t="shared" si="97"/>
        <v/>
      </c>
      <c r="FG461" s="42" t="str">
        <f t="shared" si="88"/>
        <v/>
      </c>
      <c r="FH461" s="42" t="str">
        <f t="shared" si="88"/>
        <v/>
      </c>
      <c r="FI461" s="42" t="str">
        <f t="shared" si="88"/>
        <v/>
      </c>
    </row>
    <row r="462" spans="1:165" ht="3" customHeight="1" x14ac:dyDescent="0.2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  <c r="CT462" s="39"/>
      <c r="CU462" s="39"/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9"/>
      <c r="DM462" s="39"/>
      <c r="DN462" s="39"/>
      <c r="DO462" s="39"/>
      <c r="DP462" s="39"/>
      <c r="DQ462" s="39"/>
      <c r="DR462" s="39"/>
      <c r="DS462" s="39"/>
      <c r="DT462" s="39"/>
      <c r="DU462" s="39"/>
      <c r="DV462" s="39"/>
      <c r="DW462" s="39"/>
      <c r="DX462" s="39"/>
      <c r="DY462" s="39"/>
      <c r="DZ462" s="39"/>
      <c r="EA462" s="39"/>
      <c r="EB462" s="39"/>
      <c r="EC462" s="39"/>
      <c r="ED462" s="39"/>
      <c r="EE462" s="39"/>
      <c r="EF462" s="39"/>
      <c r="EG462" s="39"/>
      <c r="EH462" s="39"/>
      <c r="EI462" s="39"/>
      <c r="EJ462" s="39"/>
      <c r="EK462" s="39"/>
      <c r="EL462" s="39"/>
      <c r="EN462" s="24">
        <v>459</v>
      </c>
      <c r="EO462" s="38">
        <v>7</v>
      </c>
      <c r="EP462" s="38">
        <v>39</v>
      </c>
      <c r="EQ462" s="17">
        <v>555940</v>
      </c>
      <c r="ER462" s="17">
        <v>391340</v>
      </c>
      <c r="ES462" s="41">
        <f t="shared" si="89"/>
        <v>314.39</v>
      </c>
      <c r="ET462" s="41">
        <f t="shared" si="90"/>
        <v>196.730148576</v>
      </c>
      <c r="EU462" s="41">
        <f t="shared" si="92"/>
        <v>117.65985142399998</v>
      </c>
      <c r="EV462" s="27" t="str">
        <f t="shared" si="93"/>
        <v>7,39</v>
      </c>
      <c r="EW462" s="28">
        <v>3</v>
      </c>
      <c r="EX462" s="28">
        <v>60</v>
      </c>
      <c r="EY462" s="28">
        <v>24</v>
      </c>
      <c r="EZ462" s="28">
        <v>301.79500000000002</v>
      </c>
      <c r="FA462" s="27" t="str">
        <f t="shared" si="94"/>
        <v/>
      </c>
      <c r="FB462" s="28">
        <f t="shared" si="95"/>
        <v>0</v>
      </c>
      <c r="FC462" s="28">
        <f t="shared" si="95"/>
        <v>0</v>
      </c>
      <c r="FD462" s="28">
        <f t="shared" si="96"/>
        <v>301.79500000000002</v>
      </c>
      <c r="FE462" s="29">
        <f t="shared" si="91"/>
        <v>0</v>
      </c>
      <c r="FF462" s="3" t="str">
        <f t="shared" si="97"/>
        <v/>
      </c>
      <c r="FG462" s="42" t="str">
        <f t="shared" si="88"/>
        <v/>
      </c>
      <c r="FH462" s="42" t="str">
        <f t="shared" si="88"/>
        <v/>
      </c>
      <c r="FI462" s="42" t="str">
        <f t="shared" si="88"/>
        <v/>
      </c>
    </row>
    <row r="463" spans="1:165" ht="3" customHeight="1" x14ac:dyDescent="0.2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N463" s="24">
        <v>460</v>
      </c>
      <c r="EO463" s="38">
        <v>7</v>
      </c>
      <c r="EP463" s="38">
        <v>40</v>
      </c>
      <c r="EQ463" s="17">
        <v>555980</v>
      </c>
      <c r="ER463" s="17">
        <v>391340</v>
      </c>
      <c r="ES463" s="41">
        <f t="shared" si="89"/>
        <v>314.95999999999998</v>
      </c>
      <c r="ET463" s="41">
        <f t="shared" si="90"/>
        <v>196.68512961600001</v>
      </c>
      <c r="EU463" s="41">
        <f t="shared" si="92"/>
        <v>118.27487038399997</v>
      </c>
      <c r="EV463" s="27" t="str">
        <f t="shared" si="93"/>
        <v>7,40</v>
      </c>
      <c r="EW463" s="28">
        <v>3</v>
      </c>
      <c r="EX463" s="28">
        <v>60</v>
      </c>
      <c r="EY463" s="28">
        <v>25</v>
      </c>
      <c r="EZ463" s="28">
        <v>301.61700000000002</v>
      </c>
      <c r="FA463" s="27" t="str">
        <f t="shared" si="94"/>
        <v/>
      </c>
      <c r="FB463" s="28">
        <f t="shared" si="95"/>
        <v>0</v>
      </c>
      <c r="FC463" s="28">
        <f t="shared" si="95"/>
        <v>0</v>
      </c>
      <c r="FD463" s="28">
        <f t="shared" si="96"/>
        <v>301.61700000000002</v>
      </c>
      <c r="FE463" s="29">
        <f t="shared" si="91"/>
        <v>0</v>
      </c>
      <c r="FF463" s="3" t="str">
        <f t="shared" si="97"/>
        <v/>
      </c>
      <c r="FG463" s="42" t="str">
        <f t="shared" si="88"/>
        <v/>
      </c>
      <c r="FH463" s="42" t="str">
        <f t="shared" si="88"/>
        <v/>
      </c>
      <c r="FI463" s="42" t="str">
        <f t="shared" si="88"/>
        <v/>
      </c>
    </row>
    <row r="464" spans="1:165" ht="3" customHeight="1" x14ac:dyDescent="0.2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N464" s="24">
        <v>461</v>
      </c>
      <c r="EO464" s="38">
        <v>7</v>
      </c>
      <c r="EP464" s="38">
        <v>41</v>
      </c>
      <c r="EQ464" s="17">
        <v>556020</v>
      </c>
      <c r="ER464" s="17">
        <v>391340</v>
      </c>
      <c r="ES464" s="41">
        <f t="shared" si="89"/>
        <v>315.52</v>
      </c>
      <c r="ET464" s="41">
        <f t="shared" si="90"/>
        <v>196.640110655999</v>
      </c>
      <c r="EU464" s="41">
        <f t="shared" si="92"/>
        <v>118.87988934400099</v>
      </c>
      <c r="EV464" s="27" t="str">
        <f t="shared" si="93"/>
        <v>7,41</v>
      </c>
      <c r="EW464" s="28">
        <v>3</v>
      </c>
      <c r="EX464" s="28">
        <v>60</v>
      </c>
      <c r="EY464" s="28">
        <v>26</v>
      </c>
      <c r="EZ464" s="28">
        <v>301.44799999999998</v>
      </c>
      <c r="FA464" s="27" t="str">
        <f t="shared" si="94"/>
        <v/>
      </c>
      <c r="FB464" s="28">
        <f t="shared" si="95"/>
        <v>0</v>
      </c>
      <c r="FC464" s="28">
        <f t="shared" si="95"/>
        <v>0</v>
      </c>
      <c r="FD464" s="28">
        <f t="shared" si="96"/>
        <v>301.44799999999998</v>
      </c>
      <c r="FE464" s="29">
        <f t="shared" si="91"/>
        <v>0</v>
      </c>
      <c r="FF464" s="3" t="str">
        <f t="shared" si="97"/>
        <v/>
      </c>
      <c r="FG464" s="42" t="str">
        <f t="shared" si="88"/>
        <v/>
      </c>
      <c r="FH464" s="42" t="str">
        <f t="shared" si="88"/>
        <v/>
      </c>
      <c r="FI464" s="42" t="str">
        <f t="shared" si="88"/>
        <v/>
      </c>
    </row>
    <row r="465" spans="1:165" ht="3" customHeight="1" x14ac:dyDescent="0.2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  <c r="CT465" s="39"/>
      <c r="CU465" s="39"/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9"/>
      <c r="DM465" s="39"/>
      <c r="DN465" s="39"/>
      <c r="DO465" s="39"/>
      <c r="DP465" s="39"/>
      <c r="DQ465" s="39"/>
      <c r="DR465" s="39"/>
      <c r="DS465" s="39"/>
      <c r="DT465" s="39"/>
      <c r="DU465" s="39"/>
      <c r="DV465" s="39"/>
      <c r="DW465" s="39"/>
      <c r="DX465" s="39"/>
      <c r="DY465" s="39"/>
      <c r="DZ465" s="39"/>
      <c r="EA465" s="39"/>
      <c r="EB465" s="39"/>
      <c r="EC465" s="39"/>
      <c r="ED465" s="39"/>
      <c r="EE465" s="39"/>
      <c r="EF465" s="39"/>
      <c r="EG465" s="39"/>
      <c r="EH465" s="39"/>
      <c r="EI465" s="39"/>
      <c r="EJ465" s="39"/>
      <c r="EK465" s="39"/>
      <c r="EL465" s="39"/>
      <c r="EN465" s="24">
        <v>462</v>
      </c>
      <c r="EO465" s="38">
        <v>7</v>
      </c>
      <c r="EP465" s="38">
        <v>42</v>
      </c>
      <c r="EQ465" s="17">
        <v>556060</v>
      </c>
      <c r="ER465" s="17">
        <v>391340</v>
      </c>
      <c r="ES465" s="41">
        <f t="shared" si="89"/>
        <v>316.08999999999997</v>
      </c>
      <c r="ET465" s="41">
        <f t="shared" si="90"/>
        <v>196.595091696</v>
      </c>
      <c r="EU465" s="41">
        <f t="shared" si="92"/>
        <v>119.49490830399998</v>
      </c>
      <c r="EV465" s="27" t="str">
        <f t="shared" si="93"/>
        <v>7,42</v>
      </c>
      <c r="EW465" s="28">
        <v>3</v>
      </c>
      <c r="EX465" s="28">
        <v>60</v>
      </c>
      <c r="EY465" s="28">
        <v>27</v>
      </c>
      <c r="EZ465" s="28">
        <v>301.27999999999997</v>
      </c>
      <c r="FA465" s="27" t="str">
        <f t="shared" si="94"/>
        <v/>
      </c>
      <c r="FB465" s="28">
        <f t="shared" si="95"/>
        <v>0</v>
      </c>
      <c r="FC465" s="28">
        <f t="shared" si="95"/>
        <v>0</v>
      </c>
      <c r="FD465" s="28">
        <f t="shared" si="96"/>
        <v>301.27999999999997</v>
      </c>
      <c r="FE465" s="29">
        <f t="shared" si="91"/>
        <v>0</v>
      </c>
      <c r="FF465" s="3" t="str">
        <f t="shared" si="97"/>
        <v/>
      </c>
      <c r="FG465" s="42" t="str">
        <f t="shared" ref="FG465:FI484" si="98">IF(ISNUMBER($FF465),INDEX($FB$4:$FD$575,MATCH($FF465,$FE$4:$FE$575,0),FG$3),"")</f>
        <v/>
      </c>
      <c r="FH465" s="42" t="str">
        <f t="shared" si="98"/>
        <v/>
      </c>
      <c r="FI465" s="42" t="str">
        <f t="shared" si="98"/>
        <v/>
      </c>
    </row>
    <row r="466" spans="1:165" ht="3" customHeight="1" x14ac:dyDescent="0.2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  <c r="CT466" s="39"/>
      <c r="CU466" s="39"/>
      <c r="CV466" s="39"/>
      <c r="CW466" s="39"/>
      <c r="CX466" s="39"/>
      <c r="CY466" s="39"/>
      <c r="CZ466" s="39"/>
      <c r="DA466" s="39"/>
      <c r="DB466" s="39"/>
      <c r="DC466" s="39"/>
      <c r="DD466" s="39"/>
      <c r="DE466" s="39"/>
      <c r="DF466" s="39"/>
      <c r="DG466" s="39"/>
      <c r="DH466" s="39"/>
      <c r="DI466" s="39"/>
      <c r="DJ466" s="39"/>
      <c r="DK466" s="39"/>
      <c r="DL466" s="39"/>
      <c r="DM466" s="39"/>
      <c r="DN466" s="39"/>
      <c r="DO466" s="39"/>
      <c r="DP466" s="39"/>
      <c r="DQ466" s="39"/>
      <c r="DR466" s="39"/>
      <c r="DS466" s="39"/>
      <c r="DT466" s="39"/>
      <c r="DU466" s="39"/>
      <c r="DV466" s="39"/>
      <c r="DW466" s="39"/>
      <c r="DX466" s="39"/>
      <c r="DY466" s="39"/>
      <c r="DZ466" s="39"/>
      <c r="EA466" s="39"/>
      <c r="EB466" s="39"/>
      <c r="EC466" s="39"/>
      <c r="ED466" s="39"/>
      <c r="EE466" s="39"/>
      <c r="EF466" s="39"/>
      <c r="EG466" s="39"/>
      <c r="EH466" s="39"/>
      <c r="EI466" s="39"/>
      <c r="EJ466" s="39"/>
      <c r="EK466" s="39"/>
      <c r="EL466" s="39"/>
      <c r="EN466" s="24">
        <v>463</v>
      </c>
      <c r="EO466" s="38">
        <v>7</v>
      </c>
      <c r="EP466" s="38">
        <v>43</v>
      </c>
      <c r="EQ466" s="17">
        <v>556100</v>
      </c>
      <c r="ER466" s="17">
        <v>391340</v>
      </c>
      <c r="ES466" s="41">
        <f t="shared" si="89"/>
        <v>316.66000000000003</v>
      </c>
      <c r="ET466" s="41">
        <f t="shared" si="90"/>
        <v>196.54648828800001</v>
      </c>
      <c r="EU466" s="41">
        <f t="shared" si="92"/>
        <v>120.11351171200002</v>
      </c>
      <c r="EV466" s="27" t="str">
        <f t="shared" si="93"/>
        <v>7,43</v>
      </c>
      <c r="EW466" s="28">
        <v>3</v>
      </c>
      <c r="EX466" s="28">
        <v>60</v>
      </c>
      <c r="EY466" s="28">
        <v>28</v>
      </c>
      <c r="EZ466" s="28">
        <v>301.11099999999999</v>
      </c>
      <c r="FA466" s="27" t="str">
        <f t="shared" si="94"/>
        <v/>
      </c>
      <c r="FB466" s="28">
        <f t="shared" si="95"/>
        <v>0</v>
      </c>
      <c r="FC466" s="28">
        <f t="shared" si="95"/>
        <v>0</v>
      </c>
      <c r="FD466" s="28">
        <f t="shared" si="96"/>
        <v>301.11099999999999</v>
      </c>
      <c r="FE466" s="29">
        <f t="shared" si="91"/>
        <v>0</v>
      </c>
      <c r="FF466" s="3" t="str">
        <f t="shared" si="97"/>
        <v/>
      </c>
      <c r="FG466" s="42" t="str">
        <f t="shared" si="98"/>
        <v/>
      </c>
      <c r="FH466" s="42" t="str">
        <f t="shared" si="98"/>
        <v/>
      </c>
      <c r="FI466" s="42" t="str">
        <f t="shared" si="98"/>
        <v/>
      </c>
    </row>
    <row r="467" spans="1:165" ht="3" customHeight="1" x14ac:dyDescent="0.2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  <c r="CT467" s="39"/>
      <c r="CU467" s="39"/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9"/>
      <c r="DM467" s="39"/>
      <c r="DN467" s="39"/>
      <c r="DO467" s="39"/>
      <c r="DP467" s="39"/>
      <c r="DQ467" s="39"/>
      <c r="DR467" s="39"/>
      <c r="DS467" s="39"/>
      <c r="DT467" s="39"/>
      <c r="DU467" s="39"/>
      <c r="DV467" s="39"/>
      <c r="DW467" s="39"/>
      <c r="DX467" s="39"/>
      <c r="DY467" s="39"/>
      <c r="DZ467" s="39"/>
      <c r="EA467" s="39"/>
      <c r="EB467" s="39"/>
      <c r="EC467" s="39"/>
      <c r="ED467" s="39"/>
      <c r="EE467" s="39"/>
      <c r="EF467" s="39"/>
      <c r="EG467" s="39"/>
      <c r="EH467" s="39"/>
      <c r="EI467" s="39"/>
      <c r="EJ467" s="39"/>
      <c r="EK467" s="39"/>
      <c r="EL467" s="39"/>
      <c r="EN467" s="24">
        <v>464</v>
      </c>
      <c r="EO467" s="38">
        <v>7</v>
      </c>
      <c r="EP467" s="38">
        <v>44</v>
      </c>
      <c r="EQ467" s="17">
        <v>556140</v>
      </c>
      <c r="ER467" s="17">
        <v>391340</v>
      </c>
      <c r="ES467" s="41">
        <f t="shared" si="89"/>
        <v>315.16000000000003</v>
      </c>
      <c r="ET467" s="41">
        <f t="shared" si="90"/>
        <v>196.50105479999999</v>
      </c>
      <c r="EU467" s="41">
        <f t="shared" si="92"/>
        <v>118.65894520000003</v>
      </c>
      <c r="EV467" s="27" t="str">
        <f t="shared" si="93"/>
        <v>7,44</v>
      </c>
      <c r="EW467" s="28">
        <v>3</v>
      </c>
      <c r="EX467" s="28">
        <v>60</v>
      </c>
      <c r="EY467" s="28">
        <v>29</v>
      </c>
      <c r="EZ467" s="28">
        <v>300.94299999999998</v>
      </c>
      <c r="FA467" s="27" t="str">
        <f t="shared" si="94"/>
        <v/>
      </c>
      <c r="FB467" s="28">
        <f t="shared" si="95"/>
        <v>0</v>
      </c>
      <c r="FC467" s="28">
        <f t="shared" si="95"/>
        <v>0</v>
      </c>
      <c r="FD467" s="28">
        <f t="shared" si="96"/>
        <v>300.94299999999998</v>
      </c>
      <c r="FE467" s="29">
        <f t="shared" si="91"/>
        <v>0</v>
      </c>
      <c r="FF467" s="3" t="str">
        <f t="shared" si="97"/>
        <v/>
      </c>
      <c r="FG467" s="42" t="str">
        <f t="shared" si="98"/>
        <v/>
      </c>
      <c r="FH467" s="42" t="str">
        <f t="shared" si="98"/>
        <v/>
      </c>
      <c r="FI467" s="42" t="str">
        <f t="shared" si="98"/>
        <v/>
      </c>
    </row>
    <row r="468" spans="1:165" ht="3" customHeight="1" x14ac:dyDescent="0.2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9"/>
      <c r="DM468" s="39"/>
      <c r="DN468" s="39"/>
      <c r="DO468" s="39"/>
      <c r="DP468" s="39"/>
      <c r="DQ468" s="39"/>
      <c r="DR468" s="39"/>
      <c r="DS468" s="39"/>
      <c r="DT468" s="39"/>
      <c r="DU468" s="39"/>
      <c r="DV468" s="39"/>
      <c r="DW468" s="39"/>
      <c r="DX468" s="39"/>
      <c r="DY468" s="39"/>
      <c r="DZ468" s="39"/>
      <c r="EA468" s="39"/>
      <c r="EB468" s="39"/>
      <c r="EC468" s="39"/>
      <c r="ED468" s="39"/>
      <c r="EE468" s="39"/>
      <c r="EF468" s="39"/>
      <c r="EG468" s="39"/>
      <c r="EH468" s="39"/>
      <c r="EI468" s="39"/>
      <c r="EJ468" s="39"/>
      <c r="EK468" s="39"/>
      <c r="EL468" s="39"/>
      <c r="EN468" s="24">
        <v>465</v>
      </c>
      <c r="EO468" s="38">
        <v>7</v>
      </c>
      <c r="EP468" s="38">
        <v>45</v>
      </c>
      <c r="EQ468" s="17">
        <v>556180</v>
      </c>
      <c r="ER468" s="17">
        <v>391340</v>
      </c>
      <c r="ES468" s="41">
        <f t="shared" si="89"/>
        <v>313.64999999999998</v>
      </c>
      <c r="ET468" s="41">
        <f t="shared" si="90"/>
        <v>196.45922404800001</v>
      </c>
      <c r="EU468" s="41">
        <f t="shared" si="92"/>
        <v>117.19077595199997</v>
      </c>
      <c r="EV468" s="27" t="str">
        <f t="shared" si="93"/>
        <v>7,45</v>
      </c>
      <c r="EW468" s="28">
        <v>3</v>
      </c>
      <c r="EX468" s="28">
        <v>60</v>
      </c>
      <c r="EY468" s="28">
        <v>30</v>
      </c>
      <c r="EZ468" s="28">
        <v>300.77499999999998</v>
      </c>
      <c r="FA468" s="27" t="str">
        <f t="shared" si="94"/>
        <v/>
      </c>
      <c r="FB468" s="28">
        <f t="shared" si="95"/>
        <v>0</v>
      </c>
      <c r="FC468" s="28">
        <f t="shared" si="95"/>
        <v>0</v>
      </c>
      <c r="FD468" s="28">
        <f t="shared" si="96"/>
        <v>300.77499999999998</v>
      </c>
      <c r="FE468" s="29">
        <f t="shared" si="91"/>
        <v>0</v>
      </c>
      <c r="FF468" s="3" t="str">
        <f t="shared" si="97"/>
        <v/>
      </c>
      <c r="FG468" s="42" t="str">
        <f t="shared" si="98"/>
        <v/>
      </c>
      <c r="FH468" s="42" t="str">
        <f t="shared" si="98"/>
        <v/>
      </c>
      <c r="FI468" s="42" t="str">
        <f t="shared" si="98"/>
        <v/>
      </c>
    </row>
    <row r="469" spans="1:165" ht="3" customHeight="1" x14ac:dyDescent="0.2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  <c r="CT469" s="39"/>
      <c r="CU469" s="39"/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9"/>
      <c r="DM469" s="39"/>
      <c r="DN469" s="39"/>
      <c r="DO469" s="39"/>
      <c r="DP469" s="39"/>
      <c r="DQ469" s="39"/>
      <c r="DR469" s="39"/>
      <c r="DS469" s="39"/>
      <c r="DT469" s="39"/>
      <c r="DU469" s="39"/>
      <c r="DV469" s="39"/>
      <c r="DW469" s="39"/>
      <c r="DX469" s="39"/>
      <c r="DY469" s="39"/>
      <c r="DZ469" s="39"/>
      <c r="EA469" s="39"/>
      <c r="EB469" s="39"/>
      <c r="EC469" s="39"/>
      <c r="ED469" s="39"/>
      <c r="EE469" s="39"/>
      <c r="EF469" s="39"/>
      <c r="EG469" s="39"/>
      <c r="EH469" s="39"/>
      <c r="EI469" s="39"/>
      <c r="EJ469" s="39"/>
      <c r="EK469" s="39"/>
      <c r="EL469" s="39"/>
      <c r="EN469" s="24">
        <v>466</v>
      </c>
      <c r="EO469" s="38">
        <v>7</v>
      </c>
      <c r="EP469" s="38">
        <v>46</v>
      </c>
      <c r="EQ469" s="17">
        <v>556220</v>
      </c>
      <c r="ER469" s="17">
        <v>391340</v>
      </c>
      <c r="ES469" s="41">
        <f t="shared" si="89"/>
        <v>312.14999999999998</v>
      </c>
      <c r="ET469" s="41">
        <f t="shared" si="90"/>
        <v>196.417393296</v>
      </c>
      <c r="EU469" s="41">
        <f t="shared" si="92"/>
        <v>115.73260670399998</v>
      </c>
      <c r="EV469" s="27" t="str">
        <f t="shared" si="93"/>
        <v>7,46</v>
      </c>
      <c r="EW469" s="28">
        <v>3</v>
      </c>
      <c r="EX469" s="28">
        <v>60</v>
      </c>
      <c r="EY469" s="28">
        <v>31</v>
      </c>
      <c r="EZ469" s="28">
        <v>300.60700000000003</v>
      </c>
      <c r="FA469" s="27" t="str">
        <f t="shared" si="94"/>
        <v/>
      </c>
      <c r="FB469" s="28">
        <f t="shared" si="95"/>
        <v>0</v>
      </c>
      <c r="FC469" s="28">
        <f t="shared" si="95"/>
        <v>0</v>
      </c>
      <c r="FD469" s="28">
        <f t="shared" si="96"/>
        <v>300.60700000000003</v>
      </c>
      <c r="FE469" s="29">
        <f t="shared" si="91"/>
        <v>0</v>
      </c>
      <c r="FF469" s="3" t="str">
        <f t="shared" si="97"/>
        <v/>
      </c>
      <c r="FG469" s="42" t="str">
        <f t="shared" si="98"/>
        <v/>
      </c>
      <c r="FH469" s="42" t="str">
        <f t="shared" si="98"/>
        <v/>
      </c>
      <c r="FI469" s="42" t="str">
        <f t="shared" si="98"/>
        <v/>
      </c>
    </row>
    <row r="470" spans="1:165" ht="3" customHeight="1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  <c r="CT470" s="39"/>
      <c r="CU470" s="39"/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9"/>
      <c r="DM470" s="39"/>
      <c r="DN470" s="39"/>
      <c r="DO470" s="39"/>
      <c r="DP470" s="39"/>
      <c r="DQ470" s="39"/>
      <c r="DR470" s="39"/>
      <c r="DS470" s="39"/>
      <c r="DT470" s="39"/>
      <c r="DU470" s="39"/>
      <c r="DV470" s="39"/>
      <c r="DW470" s="39"/>
      <c r="DX470" s="39"/>
      <c r="DY470" s="39"/>
      <c r="DZ470" s="39"/>
      <c r="EA470" s="39"/>
      <c r="EB470" s="39"/>
      <c r="EC470" s="39"/>
      <c r="ED470" s="39"/>
      <c r="EE470" s="39"/>
      <c r="EF470" s="39"/>
      <c r="EG470" s="39"/>
      <c r="EH470" s="39"/>
      <c r="EI470" s="39"/>
      <c r="EJ470" s="39"/>
      <c r="EK470" s="39"/>
      <c r="EL470" s="39"/>
      <c r="EN470" s="24">
        <v>467</v>
      </c>
      <c r="EO470" s="38">
        <v>7</v>
      </c>
      <c r="EP470" s="38">
        <v>47</v>
      </c>
      <c r="EQ470" s="17">
        <v>556260</v>
      </c>
      <c r="ER470" s="17">
        <v>391340</v>
      </c>
      <c r="ES470" s="41">
        <f t="shared" si="89"/>
        <v>310.64</v>
      </c>
      <c r="ET470" s="41">
        <f t="shared" si="90"/>
        <v>196.37556254399999</v>
      </c>
      <c r="EU470" s="41">
        <f t="shared" si="92"/>
        <v>114.264437456</v>
      </c>
      <c r="EV470" s="27" t="str">
        <f t="shared" si="93"/>
        <v>7,47</v>
      </c>
      <c r="EW470" s="28">
        <v>3</v>
      </c>
      <c r="EX470" s="28">
        <v>60</v>
      </c>
      <c r="EY470" s="28">
        <v>32</v>
      </c>
      <c r="EZ470" s="28">
        <v>300.42399999999998</v>
      </c>
      <c r="FA470" s="27" t="str">
        <f t="shared" si="94"/>
        <v/>
      </c>
      <c r="FB470" s="28">
        <f t="shared" si="95"/>
        <v>0</v>
      </c>
      <c r="FC470" s="28">
        <f t="shared" si="95"/>
        <v>0</v>
      </c>
      <c r="FD470" s="28">
        <f t="shared" si="96"/>
        <v>300.42399999999998</v>
      </c>
      <c r="FE470" s="29">
        <f t="shared" si="91"/>
        <v>0</v>
      </c>
      <c r="FF470" s="3" t="str">
        <f t="shared" si="97"/>
        <v/>
      </c>
      <c r="FG470" s="42" t="str">
        <f t="shared" si="98"/>
        <v/>
      </c>
      <c r="FH470" s="42" t="str">
        <f t="shared" si="98"/>
        <v/>
      </c>
      <c r="FI470" s="42" t="str">
        <f t="shared" si="98"/>
        <v/>
      </c>
    </row>
    <row r="471" spans="1:165" ht="3" customHeight="1" x14ac:dyDescent="0.2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9"/>
      <c r="DM471" s="39"/>
      <c r="DN471" s="39"/>
      <c r="DO471" s="39"/>
      <c r="DP471" s="39"/>
      <c r="DQ471" s="39"/>
      <c r="DR471" s="39"/>
      <c r="DS471" s="39"/>
      <c r="DT471" s="39"/>
      <c r="DU471" s="39"/>
      <c r="DV471" s="39"/>
      <c r="DW471" s="39"/>
      <c r="DX471" s="39"/>
      <c r="DY471" s="39"/>
      <c r="DZ471" s="39"/>
      <c r="EA471" s="39"/>
      <c r="EB471" s="39"/>
      <c r="EC471" s="39"/>
      <c r="ED471" s="39"/>
      <c r="EE471" s="39"/>
      <c r="EF471" s="39"/>
      <c r="EG471" s="39"/>
      <c r="EH471" s="39"/>
      <c r="EI471" s="39"/>
      <c r="EJ471" s="39"/>
      <c r="EK471" s="39"/>
      <c r="EL471" s="39"/>
      <c r="EN471" s="24">
        <v>468</v>
      </c>
      <c r="EO471" s="38">
        <v>7</v>
      </c>
      <c r="EP471" s="38">
        <v>48</v>
      </c>
      <c r="EQ471" s="17">
        <v>556300</v>
      </c>
      <c r="ER471" s="17">
        <v>391340</v>
      </c>
      <c r="ES471" s="41">
        <f t="shared" si="89"/>
        <v>309.43</v>
      </c>
      <c r="ET471" s="41">
        <f t="shared" si="90"/>
        <v>196.33373179200001</v>
      </c>
      <c r="EU471" s="41">
        <f t="shared" si="92"/>
        <v>113.096268208</v>
      </c>
      <c r="EV471" s="27" t="str">
        <f t="shared" si="93"/>
        <v>7,48</v>
      </c>
      <c r="EW471" s="28">
        <v>3</v>
      </c>
      <c r="EX471" s="28">
        <v>60</v>
      </c>
      <c r="EY471" s="28">
        <v>33</v>
      </c>
      <c r="EZ471" s="28">
        <v>300.24</v>
      </c>
      <c r="FA471" s="27" t="str">
        <f t="shared" si="94"/>
        <v/>
      </c>
      <c r="FB471" s="28">
        <f t="shared" si="95"/>
        <v>0</v>
      </c>
      <c r="FC471" s="28">
        <f t="shared" si="95"/>
        <v>0</v>
      </c>
      <c r="FD471" s="28">
        <f t="shared" si="96"/>
        <v>300.24</v>
      </c>
      <c r="FE471" s="29">
        <f t="shared" si="91"/>
        <v>0</v>
      </c>
      <c r="FF471" s="3" t="str">
        <f t="shared" si="97"/>
        <v/>
      </c>
      <c r="FG471" s="42" t="str">
        <f t="shared" si="98"/>
        <v/>
      </c>
      <c r="FH471" s="42" t="str">
        <f t="shared" si="98"/>
        <v/>
      </c>
      <c r="FI471" s="42" t="str">
        <f t="shared" si="98"/>
        <v/>
      </c>
    </row>
    <row r="472" spans="1:165" ht="3" customHeight="1" x14ac:dyDescent="0.2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  <c r="CT472" s="39"/>
      <c r="CU472" s="39"/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9"/>
      <c r="DM472" s="39"/>
      <c r="DN472" s="39"/>
      <c r="DO472" s="39"/>
      <c r="DP472" s="39"/>
      <c r="DQ472" s="39"/>
      <c r="DR472" s="39"/>
      <c r="DS472" s="39"/>
      <c r="DT472" s="39"/>
      <c r="DU472" s="39"/>
      <c r="DV472" s="39"/>
      <c r="DW472" s="39"/>
      <c r="DX472" s="39"/>
      <c r="DY472" s="39"/>
      <c r="DZ472" s="39"/>
      <c r="EA472" s="39"/>
      <c r="EB472" s="39"/>
      <c r="EC472" s="39"/>
      <c r="ED472" s="39"/>
      <c r="EE472" s="39"/>
      <c r="EF472" s="39"/>
      <c r="EG472" s="39"/>
      <c r="EH472" s="39"/>
      <c r="EI472" s="39"/>
      <c r="EJ472" s="39"/>
      <c r="EK472" s="39"/>
      <c r="EL472" s="39"/>
      <c r="EN472" s="24">
        <v>469</v>
      </c>
      <c r="EO472" s="38">
        <v>7</v>
      </c>
      <c r="EP472" s="38">
        <v>49</v>
      </c>
      <c r="EQ472" s="17">
        <v>556340</v>
      </c>
      <c r="ER472" s="17">
        <v>391340</v>
      </c>
      <c r="ES472" s="41">
        <f t="shared" si="89"/>
        <v>309.39</v>
      </c>
      <c r="ET472" s="41">
        <f t="shared" si="90"/>
        <v>196.291827888</v>
      </c>
      <c r="EU472" s="41">
        <f t="shared" si="92"/>
        <v>113.09817211199999</v>
      </c>
      <c r="EV472" s="27" t="str">
        <f t="shared" si="93"/>
        <v>7,49</v>
      </c>
      <c r="EW472" s="28">
        <v>3</v>
      </c>
      <c r="EX472" s="28">
        <v>60</v>
      </c>
      <c r="EY472" s="28">
        <v>34</v>
      </c>
      <c r="EZ472" s="28">
        <v>300.04700000000003</v>
      </c>
      <c r="FA472" s="27" t="str">
        <f t="shared" si="94"/>
        <v/>
      </c>
      <c r="FB472" s="28">
        <f t="shared" si="95"/>
        <v>0</v>
      </c>
      <c r="FC472" s="28">
        <f t="shared" si="95"/>
        <v>0</v>
      </c>
      <c r="FD472" s="28">
        <f t="shared" si="96"/>
        <v>300.04700000000003</v>
      </c>
      <c r="FE472" s="29">
        <f t="shared" si="91"/>
        <v>0</v>
      </c>
      <c r="FF472" s="3" t="str">
        <f t="shared" si="97"/>
        <v/>
      </c>
      <c r="FG472" s="42" t="str">
        <f t="shared" si="98"/>
        <v/>
      </c>
      <c r="FH472" s="42" t="str">
        <f t="shared" si="98"/>
        <v/>
      </c>
      <c r="FI472" s="42" t="str">
        <f t="shared" si="98"/>
        <v/>
      </c>
    </row>
    <row r="473" spans="1:165" ht="3" customHeight="1" x14ac:dyDescent="0.2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  <c r="CT473" s="39"/>
      <c r="CU473" s="39"/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9"/>
      <c r="DM473" s="39"/>
      <c r="DN473" s="39"/>
      <c r="DO473" s="39"/>
      <c r="DP473" s="39"/>
      <c r="DQ473" s="39"/>
      <c r="DR473" s="39"/>
      <c r="DS473" s="39"/>
      <c r="DT473" s="39"/>
      <c r="DU473" s="39"/>
      <c r="DV473" s="39"/>
      <c r="DW473" s="39"/>
      <c r="DX473" s="39"/>
      <c r="DY473" s="39"/>
      <c r="DZ473" s="39"/>
      <c r="EA473" s="39"/>
      <c r="EB473" s="39"/>
      <c r="EC473" s="39"/>
      <c r="ED473" s="39"/>
      <c r="EE473" s="39"/>
      <c r="EF473" s="39"/>
      <c r="EG473" s="39"/>
      <c r="EH473" s="39"/>
      <c r="EI473" s="39"/>
      <c r="EJ473" s="39"/>
      <c r="EK473" s="39"/>
      <c r="EL473" s="39"/>
      <c r="EN473" s="24">
        <v>470</v>
      </c>
      <c r="EO473" s="38">
        <v>7</v>
      </c>
      <c r="EP473" s="38">
        <v>50</v>
      </c>
      <c r="EQ473" s="17">
        <v>556380</v>
      </c>
      <c r="ER473" s="17">
        <v>391340</v>
      </c>
      <c r="ES473" s="41">
        <f t="shared" si="89"/>
        <v>309.35000000000002</v>
      </c>
      <c r="ET473" s="41">
        <f t="shared" si="90"/>
        <v>196.25327068799999</v>
      </c>
      <c r="EU473" s="41">
        <f t="shared" si="92"/>
        <v>113.09672931200004</v>
      </c>
      <c r="EV473" s="27" t="str">
        <f t="shared" si="93"/>
        <v>7,50</v>
      </c>
      <c r="EW473" s="28">
        <v>3</v>
      </c>
      <c r="EX473" s="28">
        <v>60</v>
      </c>
      <c r="EY473" s="28">
        <v>35</v>
      </c>
      <c r="EZ473" s="28">
        <v>299.85399999999998</v>
      </c>
      <c r="FA473" s="27" t="str">
        <f t="shared" si="94"/>
        <v/>
      </c>
      <c r="FB473" s="28">
        <f t="shared" si="95"/>
        <v>0</v>
      </c>
      <c r="FC473" s="28">
        <f t="shared" si="95"/>
        <v>0</v>
      </c>
      <c r="FD473" s="28">
        <f t="shared" si="96"/>
        <v>299.85399999999998</v>
      </c>
      <c r="FE473" s="29">
        <f t="shared" si="91"/>
        <v>0</v>
      </c>
      <c r="FF473" s="3" t="str">
        <f t="shared" si="97"/>
        <v/>
      </c>
      <c r="FG473" s="42" t="str">
        <f t="shared" si="98"/>
        <v/>
      </c>
      <c r="FH473" s="42" t="str">
        <f t="shared" si="98"/>
        <v/>
      </c>
      <c r="FI473" s="42" t="str">
        <f t="shared" si="98"/>
        <v/>
      </c>
    </row>
    <row r="474" spans="1:165" ht="3" customHeight="1" x14ac:dyDescent="0.2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  <c r="CT474" s="39"/>
      <c r="CU474" s="39"/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9"/>
      <c r="DM474" s="39"/>
      <c r="DN474" s="39"/>
      <c r="DO474" s="39"/>
      <c r="DP474" s="39"/>
      <c r="DQ474" s="39"/>
      <c r="DR474" s="39"/>
      <c r="DS474" s="39"/>
      <c r="DT474" s="39"/>
      <c r="DU474" s="39"/>
      <c r="DV474" s="39"/>
      <c r="DW474" s="39"/>
      <c r="DX474" s="39"/>
      <c r="DY474" s="39"/>
      <c r="DZ474" s="39"/>
      <c r="EA474" s="39"/>
      <c r="EB474" s="39"/>
      <c r="EC474" s="39"/>
      <c r="ED474" s="39"/>
      <c r="EE474" s="39"/>
      <c r="EF474" s="39"/>
      <c r="EG474" s="39"/>
      <c r="EH474" s="39"/>
      <c r="EI474" s="39"/>
      <c r="EJ474" s="39"/>
      <c r="EK474" s="39"/>
      <c r="EL474" s="39"/>
      <c r="EN474" s="24">
        <v>471</v>
      </c>
      <c r="EO474" s="38">
        <v>7</v>
      </c>
      <c r="EP474" s="38">
        <v>51</v>
      </c>
      <c r="EQ474" s="17">
        <v>556420</v>
      </c>
      <c r="ER474" s="17">
        <v>391340</v>
      </c>
      <c r="ES474" s="41">
        <f t="shared" si="89"/>
        <v>309.31</v>
      </c>
      <c r="ET474" s="41">
        <f t="shared" si="90"/>
        <v>196.214713488</v>
      </c>
      <c r="EU474" s="41">
        <f t="shared" si="92"/>
        <v>113.095286512</v>
      </c>
      <c r="EV474" s="27" t="str">
        <f t="shared" si="93"/>
        <v>7,51</v>
      </c>
      <c r="EW474" s="28">
        <v>3</v>
      </c>
      <c r="EX474" s="28">
        <v>60</v>
      </c>
      <c r="EY474" s="28">
        <v>36</v>
      </c>
      <c r="EZ474" s="28">
        <v>299.678</v>
      </c>
      <c r="FA474" s="27" t="str">
        <f t="shared" si="94"/>
        <v/>
      </c>
      <c r="FB474" s="28">
        <f t="shared" si="95"/>
        <v>0</v>
      </c>
      <c r="FC474" s="28">
        <f t="shared" si="95"/>
        <v>0</v>
      </c>
      <c r="FD474" s="28">
        <f t="shared" si="96"/>
        <v>299.678</v>
      </c>
      <c r="FE474" s="29">
        <f t="shared" si="91"/>
        <v>0</v>
      </c>
      <c r="FF474" s="3" t="str">
        <f t="shared" si="97"/>
        <v/>
      </c>
      <c r="FG474" s="42" t="str">
        <f t="shared" si="98"/>
        <v/>
      </c>
      <c r="FH474" s="42" t="str">
        <f t="shared" si="98"/>
        <v/>
      </c>
      <c r="FI474" s="42" t="str">
        <f t="shared" si="98"/>
        <v/>
      </c>
    </row>
    <row r="475" spans="1:165" ht="3" customHeight="1" x14ac:dyDescent="0.2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  <c r="CT475" s="39"/>
      <c r="CU475" s="39"/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9"/>
      <c r="DM475" s="39"/>
      <c r="DN475" s="39"/>
      <c r="DO475" s="39"/>
      <c r="DP475" s="39"/>
      <c r="DQ475" s="39"/>
      <c r="DR475" s="39"/>
      <c r="DS475" s="39"/>
      <c r="DT475" s="39"/>
      <c r="DU475" s="39"/>
      <c r="DV475" s="39"/>
      <c r="DW475" s="39"/>
      <c r="DX475" s="39"/>
      <c r="DY475" s="39"/>
      <c r="DZ475" s="39"/>
      <c r="EA475" s="39"/>
      <c r="EB475" s="39"/>
      <c r="EC475" s="39"/>
      <c r="ED475" s="39"/>
      <c r="EE475" s="39"/>
      <c r="EF475" s="39"/>
      <c r="EG475" s="39"/>
      <c r="EH475" s="39"/>
      <c r="EI475" s="39"/>
      <c r="EJ475" s="39"/>
      <c r="EK475" s="39"/>
      <c r="EL475" s="39"/>
      <c r="EN475" s="24">
        <v>472</v>
      </c>
      <c r="EO475" s="38">
        <v>7</v>
      </c>
      <c r="EP475" s="38">
        <v>52</v>
      </c>
      <c r="EQ475" s="17">
        <v>556460</v>
      </c>
      <c r="ER475" s="17">
        <v>391340</v>
      </c>
      <c r="ES475" s="41">
        <f t="shared" si="89"/>
        <v>309.27</v>
      </c>
      <c r="ET475" s="41">
        <f t="shared" si="90"/>
        <v>196.17615628799999</v>
      </c>
      <c r="EU475" s="41">
        <f t="shared" si="92"/>
        <v>113.09384371199999</v>
      </c>
      <c r="EV475" s="27" t="str">
        <f t="shared" si="93"/>
        <v>7,52</v>
      </c>
      <c r="EW475" s="28">
        <v>3</v>
      </c>
      <c r="EX475" s="28">
        <v>60</v>
      </c>
      <c r="EY475" s="28">
        <v>37</v>
      </c>
      <c r="EZ475" s="28">
        <v>299.50200000000001</v>
      </c>
      <c r="FA475" s="27" t="str">
        <f t="shared" si="94"/>
        <v/>
      </c>
      <c r="FB475" s="28">
        <f t="shared" si="95"/>
        <v>0</v>
      </c>
      <c r="FC475" s="28">
        <f t="shared" si="95"/>
        <v>0</v>
      </c>
      <c r="FD475" s="28">
        <f t="shared" si="96"/>
        <v>299.50200000000001</v>
      </c>
      <c r="FE475" s="29">
        <f t="shared" si="91"/>
        <v>0</v>
      </c>
      <c r="FF475" s="3" t="str">
        <f t="shared" si="97"/>
        <v/>
      </c>
      <c r="FG475" s="42" t="str">
        <f t="shared" si="98"/>
        <v/>
      </c>
      <c r="FH475" s="42" t="str">
        <f t="shared" si="98"/>
        <v/>
      </c>
      <c r="FI475" s="42" t="str">
        <f t="shared" si="98"/>
        <v/>
      </c>
    </row>
    <row r="476" spans="1:165" ht="3" customHeight="1" x14ac:dyDescent="0.2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  <c r="CT476" s="39"/>
      <c r="CU476" s="39"/>
      <c r="CV476" s="39"/>
      <c r="CW476" s="39"/>
      <c r="CX476" s="39"/>
      <c r="CY476" s="39"/>
      <c r="CZ476" s="39"/>
      <c r="DA476" s="39"/>
      <c r="DB476" s="39"/>
      <c r="DC476" s="39"/>
      <c r="DD476" s="39"/>
      <c r="DE476" s="39"/>
      <c r="DF476" s="39"/>
      <c r="DG476" s="39"/>
      <c r="DH476" s="39"/>
      <c r="DI476" s="39"/>
      <c r="DJ476" s="39"/>
      <c r="DK476" s="39"/>
      <c r="DL476" s="39"/>
      <c r="DM476" s="39"/>
      <c r="DN476" s="39"/>
      <c r="DO476" s="39"/>
      <c r="DP476" s="39"/>
      <c r="DQ476" s="39"/>
      <c r="DR476" s="39"/>
      <c r="DS476" s="39"/>
      <c r="DT476" s="39"/>
      <c r="DU476" s="39"/>
      <c r="DV476" s="39"/>
      <c r="DW476" s="39"/>
      <c r="DX476" s="39"/>
      <c r="DY476" s="39"/>
      <c r="DZ476" s="39"/>
      <c r="EA476" s="39"/>
      <c r="EB476" s="39"/>
      <c r="EC476" s="39"/>
      <c r="ED476" s="39"/>
      <c r="EE476" s="39"/>
      <c r="EF476" s="39"/>
      <c r="EG476" s="39"/>
      <c r="EH476" s="39"/>
      <c r="EI476" s="39"/>
      <c r="EJ476" s="39"/>
      <c r="EK476" s="39"/>
      <c r="EL476" s="39"/>
      <c r="EN476" s="24">
        <v>473</v>
      </c>
      <c r="EO476" s="38">
        <v>7</v>
      </c>
      <c r="EP476" s="38">
        <v>53</v>
      </c>
      <c r="EQ476" s="17">
        <v>556500</v>
      </c>
      <c r="ER476" s="17">
        <v>391340</v>
      </c>
      <c r="ES476" s="41">
        <f t="shared" si="89"/>
        <v>308.32</v>
      </c>
      <c r="ET476" s="41">
        <f t="shared" si="90"/>
        <v>196.137599088</v>
      </c>
      <c r="EU476" s="41">
        <f t="shared" si="92"/>
        <v>112.18240091199999</v>
      </c>
      <c r="EV476" s="27" t="str">
        <f t="shared" si="93"/>
        <v>7,53</v>
      </c>
      <c r="EW476" s="28">
        <v>3</v>
      </c>
      <c r="EX476" s="28">
        <v>60</v>
      </c>
      <c r="EY476" s="28">
        <v>38</v>
      </c>
      <c r="EZ476" s="28">
        <v>299.32600000000002</v>
      </c>
      <c r="FA476" s="27" t="str">
        <f t="shared" si="94"/>
        <v/>
      </c>
      <c r="FB476" s="28">
        <f t="shared" si="95"/>
        <v>0</v>
      </c>
      <c r="FC476" s="28">
        <f t="shared" si="95"/>
        <v>0</v>
      </c>
      <c r="FD476" s="28">
        <f t="shared" si="96"/>
        <v>299.32600000000002</v>
      </c>
      <c r="FE476" s="29">
        <f t="shared" si="91"/>
        <v>0</v>
      </c>
      <c r="FF476" s="3" t="str">
        <f t="shared" si="97"/>
        <v/>
      </c>
      <c r="FG476" s="42" t="str">
        <f t="shared" si="98"/>
        <v/>
      </c>
      <c r="FH476" s="42" t="str">
        <f t="shared" si="98"/>
        <v/>
      </c>
      <c r="FI476" s="42" t="str">
        <f t="shared" si="98"/>
        <v/>
      </c>
    </row>
    <row r="477" spans="1:165" ht="3" customHeight="1" x14ac:dyDescent="0.2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  <c r="CT477" s="39"/>
      <c r="CU477" s="39"/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9"/>
      <c r="DM477" s="39"/>
      <c r="DN477" s="39"/>
      <c r="DO477" s="39"/>
      <c r="DP477" s="39"/>
      <c r="DQ477" s="39"/>
      <c r="DR477" s="39"/>
      <c r="DS477" s="39"/>
      <c r="DT477" s="39"/>
      <c r="DU477" s="39"/>
      <c r="DV477" s="39"/>
      <c r="DW477" s="39"/>
      <c r="DX477" s="39"/>
      <c r="DY477" s="39"/>
      <c r="DZ477" s="39"/>
      <c r="EA477" s="39"/>
      <c r="EB477" s="39"/>
      <c r="EC477" s="39"/>
      <c r="ED477" s="39"/>
      <c r="EE477" s="39"/>
      <c r="EF477" s="39"/>
      <c r="EG477" s="39"/>
      <c r="EH477" s="39"/>
      <c r="EI477" s="39"/>
      <c r="EJ477" s="39"/>
      <c r="EK477" s="39"/>
      <c r="EL477" s="39"/>
      <c r="EN477" s="24">
        <v>474</v>
      </c>
      <c r="EO477" s="38">
        <v>7</v>
      </c>
      <c r="EP477" s="38">
        <v>54</v>
      </c>
      <c r="EQ477" s="17">
        <v>556540</v>
      </c>
      <c r="ER477" s="17">
        <v>391340</v>
      </c>
      <c r="ES477" s="41">
        <f t="shared" si="89"/>
        <v>307.91000000000003</v>
      </c>
      <c r="ET477" s="41">
        <f t="shared" si="90"/>
        <v>196.10308963200001</v>
      </c>
      <c r="EU477" s="41">
        <f t="shared" si="92"/>
        <v>111.80691036800002</v>
      </c>
      <c r="EV477" s="27" t="str">
        <f t="shared" si="93"/>
        <v>7,54</v>
      </c>
      <c r="EW477" s="28">
        <v>3</v>
      </c>
      <c r="EX477" s="28">
        <v>60</v>
      </c>
      <c r="EY477" s="28">
        <v>39</v>
      </c>
      <c r="EZ477" s="28">
        <v>299.11500000000001</v>
      </c>
      <c r="FA477" s="27" t="str">
        <f t="shared" si="94"/>
        <v/>
      </c>
      <c r="FB477" s="28">
        <f t="shared" si="95"/>
        <v>0</v>
      </c>
      <c r="FC477" s="28">
        <f t="shared" si="95"/>
        <v>0</v>
      </c>
      <c r="FD477" s="28">
        <f t="shared" si="96"/>
        <v>299.11500000000001</v>
      </c>
      <c r="FE477" s="29">
        <f t="shared" si="91"/>
        <v>0</v>
      </c>
      <c r="FF477" s="3" t="str">
        <f t="shared" si="97"/>
        <v/>
      </c>
      <c r="FG477" s="42" t="str">
        <f t="shared" si="98"/>
        <v/>
      </c>
      <c r="FH477" s="42" t="str">
        <f t="shared" si="98"/>
        <v/>
      </c>
      <c r="FI477" s="42" t="str">
        <f t="shared" si="98"/>
        <v/>
      </c>
    </row>
    <row r="478" spans="1:165" ht="3" customHeight="1" x14ac:dyDescent="0.2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N478" s="24">
        <v>475</v>
      </c>
      <c r="EO478" s="38">
        <v>7</v>
      </c>
      <c r="EP478" s="38">
        <v>55</v>
      </c>
      <c r="EQ478" s="17">
        <v>556580</v>
      </c>
      <c r="ER478" s="17">
        <v>391340</v>
      </c>
      <c r="ES478" s="41">
        <f t="shared" si="89"/>
        <v>307.98</v>
      </c>
      <c r="ET478" s="41">
        <f t="shared" si="90"/>
        <v>196.06858017600001</v>
      </c>
      <c r="EU478" s="41">
        <f t="shared" si="92"/>
        <v>111.91141982400001</v>
      </c>
      <c r="EV478" s="27" t="str">
        <f t="shared" si="93"/>
        <v>7,55</v>
      </c>
      <c r="EW478" s="28">
        <v>3</v>
      </c>
      <c r="EX478" s="28">
        <v>60</v>
      </c>
      <c r="EY478" s="28">
        <v>40</v>
      </c>
      <c r="EZ478" s="28">
        <v>298.904</v>
      </c>
      <c r="FA478" s="27" t="str">
        <f t="shared" si="94"/>
        <v/>
      </c>
      <c r="FB478" s="28">
        <f t="shared" si="95"/>
        <v>0</v>
      </c>
      <c r="FC478" s="28">
        <f t="shared" si="95"/>
        <v>0</v>
      </c>
      <c r="FD478" s="28">
        <f t="shared" si="96"/>
        <v>298.904</v>
      </c>
      <c r="FE478" s="29">
        <f t="shared" si="91"/>
        <v>0</v>
      </c>
      <c r="FF478" s="3" t="str">
        <f t="shared" si="97"/>
        <v/>
      </c>
      <c r="FG478" s="42" t="str">
        <f t="shared" si="98"/>
        <v/>
      </c>
      <c r="FH478" s="42" t="str">
        <f t="shared" si="98"/>
        <v/>
      </c>
      <c r="FI478" s="42" t="str">
        <f t="shared" si="98"/>
        <v/>
      </c>
    </row>
    <row r="479" spans="1:165" ht="3" customHeight="1" x14ac:dyDescent="0.2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N479" s="24">
        <v>476</v>
      </c>
      <c r="EO479" s="38">
        <v>7</v>
      </c>
      <c r="EP479" s="38">
        <v>56</v>
      </c>
      <c r="EQ479" s="17">
        <v>556620</v>
      </c>
      <c r="ER479" s="17">
        <v>391340</v>
      </c>
      <c r="ES479" s="41">
        <f t="shared" si="89"/>
        <v>308.05</v>
      </c>
      <c r="ET479" s="41">
        <f t="shared" si="90"/>
        <v>196.03407071999999</v>
      </c>
      <c r="EU479" s="41">
        <f t="shared" si="92"/>
        <v>112.01592928000002</v>
      </c>
      <c r="EV479" s="27" t="str">
        <f t="shared" si="93"/>
        <v>7,56</v>
      </c>
      <c r="EW479" s="28">
        <v>3</v>
      </c>
      <c r="EX479" s="28">
        <v>60</v>
      </c>
      <c r="EY479" s="28">
        <v>41</v>
      </c>
      <c r="EZ479" s="28">
        <v>298.721</v>
      </c>
      <c r="FA479" s="27" t="str">
        <f t="shared" si="94"/>
        <v/>
      </c>
      <c r="FB479" s="28">
        <f t="shared" si="95"/>
        <v>0</v>
      </c>
      <c r="FC479" s="28">
        <f t="shared" si="95"/>
        <v>0</v>
      </c>
      <c r="FD479" s="28">
        <f t="shared" si="96"/>
        <v>298.721</v>
      </c>
      <c r="FE479" s="29">
        <f t="shared" si="91"/>
        <v>0</v>
      </c>
      <c r="FF479" s="3" t="str">
        <f t="shared" si="97"/>
        <v/>
      </c>
      <c r="FG479" s="42" t="str">
        <f t="shared" si="98"/>
        <v/>
      </c>
      <c r="FH479" s="42" t="str">
        <f t="shared" si="98"/>
        <v/>
      </c>
      <c r="FI479" s="42" t="str">
        <f t="shared" si="98"/>
        <v/>
      </c>
    </row>
    <row r="480" spans="1:165" ht="3" customHeight="1" x14ac:dyDescent="0.2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  <c r="CT480" s="39"/>
      <c r="CU480" s="39"/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9"/>
      <c r="DM480" s="39"/>
      <c r="DN480" s="39"/>
      <c r="DO480" s="39"/>
      <c r="DP480" s="39"/>
      <c r="DQ480" s="39"/>
      <c r="DR480" s="39"/>
      <c r="DS480" s="39"/>
      <c r="DT480" s="39"/>
      <c r="DU480" s="39"/>
      <c r="DV480" s="39"/>
      <c r="DW480" s="39"/>
      <c r="DX480" s="39"/>
      <c r="DY480" s="39"/>
      <c r="DZ480" s="39"/>
      <c r="EA480" s="39"/>
      <c r="EB480" s="39"/>
      <c r="EC480" s="39"/>
      <c r="ED480" s="39"/>
      <c r="EE480" s="39"/>
      <c r="EF480" s="39"/>
      <c r="EG480" s="39"/>
      <c r="EH480" s="39"/>
      <c r="EI480" s="39"/>
      <c r="EJ480" s="39"/>
      <c r="EK480" s="39"/>
      <c r="EL480" s="39"/>
      <c r="EN480" s="24">
        <v>477</v>
      </c>
      <c r="EO480" s="38">
        <v>7</v>
      </c>
      <c r="EP480" s="38">
        <v>57</v>
      </c>
      <c r="EQ480" s="17">
        <v>556660</v>
      </c>
      <c r="ER480" s="17">
        <v>391340</v>
      </c>
      <c r="ES480" s="41">
        <f t="shared" si="89"/>
        <v>308.13</v>
      </c>
      <c r="ET480" s="41">
        <f t="shared" si="90"/>
        <v>195.99956126399999</v>
      </c>
      <c r="EU480" s="41">
        <f t="shared" si="92"/>
        <v>112.130438736</v>
      </c>
      <c r="EV480" s="27" t="str">
        <f t="shared" si="93"/>
        <v>7,57</v>
      </c>
      <c r="EW480" s="28">
        <v>3</v>
      </c>
      <c r="EX480" s="28">
        <v>60</v>
      </c>
      <c r="EY480" s="28">
        <v>42</v>
      </c>
      <c r="EZ480" s="28">
        <v>298.53899999999999</v>
      </c>
      <c r="FA480" s="27" t="str">
        <f t="shared" si="94"/>
        <v/>
      </c>
      <c r="FB480" s="28">
        <f t="shared" si="95"/>
        <v>0</v>
      </c>
      <c r="FC480" s="28">
        <f t="shared" si="95"/>
        <v>0</v>
      </c>
      <c r="FD480" s="28">
        <f t="shared" si="96"/>
        <v>298.53899999999999</v>
      </c>
      <c r="FE480" s="29">
        <f t="shared" si="91"/>
        <v>0</v>
      </c>
      <c r="FF480" s="3" t="str">
        <f t="shared" si="97"/>
        <v/>
      </c>
      <c r="FG480" s="42" t="str">
        <f t="shared" si="98"/>
        <v/>
      </c>
      <c r="FH480" s="42" t="str">
        <f t="shared" si="98"/>
        <v/>
      </c>
      <c r="FI480" s="42" t="str">
        <f t="shared" si="98"/>
        <v/>
      </c>
    </row>
    <row r="481" spans="1:165" ht="3" customHeight="1" x14ac:dyDescent="0.2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  <c r="CT481" s="39"/>
      <c r="CU481" s="39"/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9"/>
      <c r="DM481" s="39"/>
      <c r="DN481" s="39"/>
      <c r="DO481" s="39"/>
      <c r="DP481" s="39"/>
      <c r="DQ481" s="39"/>
      <c r="DR481" s="39"/>
      <c r="DS481" s="39"/>
      <c r="DT481" s="39"/>
      <c r="DU481" s="39"/>
      <c r="DV481" s="39"/>
      <c r="DW481" s="39"/>
      <c r="DX481" s="39"/>
      <c r="DY481" s="39"/>
      <c r="DZ481" s="39"/>
      <c r="EA481" s="39"/>
      <c r="EB481" s="39"/>
      <c r="EC481" s="39"/>
      <c r="ED481" s="39"/>
      <c r="EE481" s="39"/>
      <c r="EF481" s="39"/>
      <c r="EG481" s="39"/>
      <c r="EH481" s="39"/>
      <c r="EI481" s="39"/>
      <c r="EJ481" s="39"/>
      <c r="EK481" s="39"/>
      <c r="EL481" s="39"/>
      <c r="EN481" s="24">
        <v>478</v>
      </c>
      <c r="EO481" s="38">
        <v>7</v>
      </c>
      <c r="EP481" s="38">
        <v>58</v>
      </c>
      <c r="EQ481" s="17">
        <v>556700</v>
      </c>
      <c r="ER481" s="17">
        <v>391340</v>
      </c>
      <c r="ES481" s="41">
        <f t="shared" si="89"/>
        <v>308.2</v>
      </c>
      <c r="ET481" s="41">
        <f t="shared" si="90"/>
        <v>195.96164414399999</v>
      </c>
      <c r="EU481" s="41">
        <f t="shared" si="92"/>
        <v>112.238355856</v>
      </c>
      <c r="EV481" s="27" t="str">
        <f t="shared" si="93"/>
        <v>7,58</v>
      </c>
      <c r="EW481" s="28">
        <v>3</v>
      </c>
      <c r="EX481" s="28">
        <v>60</v>
      </c>
      <c r="EY481" s="28">
        <v>43</v>
      </c>
      <c r="EZ481" s="28">
        <v>298.35700000000003</v>
      </c>
      <c r="FA481" s="27" t="str">
        <f t="shared" si="94"/>
        <v/>
      </c>
      <c r="FB481" s="28">
        <f t="shared" si="95"/>
        <v>0</v>
      </c>
      <c r="FC481" s="28">
        <f t="shared" si="95"/>
        <v>0</v>
      </c>
      <c r="FD481" s="28">
        <f t="shared" si="96"/>
        <v>298.35700000000003</v>
      </c>
      <c r="FE481" s="29">
        <f t="shared" si="91"/>
        <v>0</v>
      </c>
      <c r="FF481" s="3" t="str">
        <f t="shared" si="97"/>
        <v/>
      </c>
      <c r="FG481" s="42" t="str">
        <f t="shared" si="98"/>
        <v/>
      </c>
      <c r="FH481" s="42" t="str">
        <f t="shared" si="98"/>
        <v/>
      </c>
      <c r="FI481" s="42" t="str">
        <f t="shared" si="98"/>
        <v/>
      </c>
    </row>
    <row r="482" spans="1:165" ht="3" customHeight="1" x14ac:dyDescent="0.2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  <c r="CT482" s="39"/>
      <c r="CU482" s="39"/>
      <c r="CV482" s="39"/>
      <c r="CW482" s="39"/>
      <c r="CX482" s="39"/>
      <c r="CY482" s="39"/>
      <c r="CZ482" s="39"/>
      <c r="DA482" s="39"/>
      <c r="DB482" s="39"/>
      <c r="DC482" s="39"/>
      <c r="DD482" s="39"/>
      <c r="DE482" s="39"/>
      <c r="DF482" s="39"/>
      <c r="DG482" s="39"/>
      <c r="DH482" s="39"/>
      <c r="DI482" s="39"/>
      <c r="DJ482" s="39"/>
      <c r="DK482" s="39"/>
      <c r="DL482" s="39"/>
      <c r="DM482" s="39"/>
      <c r="DN482" s="39"/>
      <c r="DO482" s="39"/>
      <c r="DP482" s="39"/>
      <c r="DQ482" s="39"/>
      <c r="DR482" s="39"/>
      <c r="DS482" s="39"/>
      <c r="DT482" s="39"/>
      <c r="DU482" s="39"/>
      <c r="DV482" s="39"/>
      <c r="DW482" s="39"/>
      <c r="DX482" s="39"/>
      <c r="DY482" s="39"/>
      <c r="DZ482" s="39"/>
      <c r="EA482" s="39"/>
      <c r="EB482" s="39"/>
      <c r="EC482" s="39"/>
      <c r="ED482" s="39"/>
      <c r="EE482" s="39"/>
      <c r="EF482" s="39"/>
      <c r="EG482" s="39"/>
      <c r="EH482" s="39"/>
      <c r="EI482" s="39"/>
      <c r="EJ482" s="39"/>
      <c r="EK482" s="39"/>
      <c r="EL482" s="39"/>
      <c r="EN482" s="24">
        <v>479</v>
      </c>
      <c r="EO482" s="38">
        <v>7</v>
      </c>
      <c r="EP482" s="38">
        <v>59</v>
      </c>
      <c r="EQ482" s="17">
        <v>556740</v>
      </c>
      <c r="ER482" s="17">
        <v>391340</v>
      </c>
      <c r="ES482" s="41">
        <f t="shared" si="89"/>
        <v>307.58</v>
      </c>
      <c r="ET482" s="41">
        <f t="shared" si="90"/>
        <v>195.93104222400001</v>
      </c>
      <c r="EU482" s="41">
        <f t="shared" si="92"/>
        <v>111.64895777599997</v>
      </c>
      <c r="EV482" s="27" t="str">
        <f t="shared" si="93"/>
        <v>7,59</v>
      </c>
      <c r="EW482" s="28">
        <v>3</v>
      </c>
      <c r="EX482" s="28">
        <v>60</v>
      </c>
      <c r="EY482" s="28">
        <v>44</v>
      </c>
      <c r="EZ482" s="28">
        <v>298.15699999999998</v>
      </c>
      <c r="FA482" s="27" t="str">
        <f t="shared" si="94"/>
        <v/>
      </c>
      <c r="FB482" s="28">
        <f t="shared" si="95"/>
        <v>0</v>
      </c>
      <c r="FC482" s="28">
        <f t="shared" si="95"/>
        <v>0</v>
      </c>
      <c r="FD482" s="28">
        <f t="shared" si="96"/>
        <v>298.15699999999998</v>
      </c>
      <c r="FE482" s="29">
        <f t="shared" si="91"/>
        <v>0</v>
      </c>
      <c r="FF482" s="3" t="str">
        <f t="shared" si="97"/>
        <v/>
      </c>
      <c r="FG482" s="42" t="str">
        <f t="shared" si="98"/>
        <v/>
      </c>
      <c r="FH482" s="42" t="str">
        <f t="shared" si="98"/>
        <v/>
      </c>
      <c r="FI482" s="42" t="str">
        <f t="shared" si="98"/>
        <v/>
      </c>
    </row>
    <row r="483" spans="1:165" ht="3" customHeight="1" x14ac:dyDescent="0.2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  <c r="CT483" s="39"/>
      <c r="CU483" s="39"/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9"/>
      <c r="DM483" s="39"/>
      <c r="DN483" s="39"/>
      <c r="DO483" s="39"/>
      <c r="DP483" s="39"/>
      <c r="DQ483" s="39"/>
      <c r="DR483" s="39"/>
      <c r="DS483" s="39"/>
      <c r="DT483" s="39"/>
      <c r="DU483" s="39"/>
      <c r="DV483" s="39"/>
      <c r="DW483" s="39"/>
      <c r="DX483" s="39"/>
      <c r="DY483" s="39"/>
      <c r="DZ483" s="39"/>
      <c r="EA483" s="39"/>
      <c r="EB483" s="39"/>
      <c r="EC483" s="39"/>
      <c r="ED483" s="39"/>
      <c r="EE483" s="39"/>
      <c r="EF483" s="39"/>
      <c r="EG483" s="39"/>
      <c r="EH483" s="39"/>
      <c r="EI483" s="39"/>
      <c r="EJ483" s="39"/>
      <c r="EK483" s="39"/>
      <c r="EL483" s="39"/>
      <c r="EN483" s="24">
        <v>480</v>
      </c>
      <c r="EO483" s="38">
        <v>7</v>
      </c>
      <c r="EP483" s="38">
        <v>60</v>
      </c>
      <c r="EQ483" s="17">
        <v>556780</v>
      </c>
      <c r="ER483" s="17">
        <v>391340</v>
      </c>
      <c r="ES483" s="41">
        <f t="shared" si="89"/>
        <v>306.95999999999998</v>
      </c>
      <c r="ET483" s="41">
        <f t="shared" si="90"/>
        <v>195.903543168</v>
      </c>
      <c r="EU483" s="41">
        <f t="shared" si="92"/>
        <v>111.05645683199998</v>
      </c>
      <c r="EV483" s="27" t="str">
        <f t="shared" si="93"/>
        <v>7,60</v>
      </c>
      <c r="EW483" s="28">
        <v>3</v>
      </c>
      <c r="EX483" s="28">
        <v>60</v>
      </c>
      <c r="EY483" s="28">
        <v>45</v>
      </c>
      <c r="EZ483" s="28">
        <v>297.95699999999999</v>
      </c>
      <c r="FA483" s="27" t="str">
        <f t="shared" si="94"/>
        <v/>
      </c>
      <c r="FB483" s="28">
        <f t="shared" si="95"/>
        <v>0</v>
      </c>
      <c r="FC483" s="28">
        <f t="shared" si="95"/>
        <v>0</v>
      </c>
      <c r="FD483" s="28">
        <f t="shared" si="96"/>
        <v>297.95699999999999</v>
      </c>
      <c r="FE483" s="29">
        <f t="shared" si="91"/>
        <v>0</v>
      </c>
      <c r="FF483" s="3" t="str">
        <f t="shared" si="97"/>
        <v/>
      </c>
      <c r="FG483" s="42" t="str">
        <f t="shared" si="98"/>
        <v/>
      </c>
      <c r="FH483" s="42" t="str">
        <f t="shared" si="98"/>
        <v/>
      </c>
      <c r="FI483" s="42" t="str">
        <f t="shared" si="98"/>
        <v/>
      </c>
    </row>
    <row r="484" spans="1:165" ht="3" customHeight="1" x14ac:dyDescent="0.2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  <c r="CT484" s="39"/>
      <c r="CU484" s="39"/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9"/>
      <c r="DM484" s="39"/>
      <c r="DN484" s="39"/>
      <c r="DO484" s="39"/>
      <c r="DP484" s="39"/>
      <c r="DQ484" s="39"/>
      <c r="DR484" s="39"/>
      <c r="DS484" s="39"/>
      <c r="DT484" s="39"/>
      <c r="DU484" s="39"/>
      <c r="DV484" s="39"/>
      <c r="DW484" s="39"/>
      <c r="DX484" s="39"/>
      <c r="DY484" s="39"/>
      <c r="DZ484" s="39"/>
      <c r="EA484" s="39"/>
      <c r="EB484" s="39"/>
      <c r="EC484" s="39"/>
      <c r="ED484" s="39"/>
      <c r="EE484" s="39"/>
      <c r="EF484" s="39"/>
      <c r="EG484" s="39"/>
      <c r="EH484" s="39"/>
      <c r="EI484" s="39"/>
      <c r="EJ484" s="39"/>
      <c r="EK484" s="39"/>
      <c r="EL484" s="39"/>
      <c r="EN484" s="24">
        <v>481</v>
      </c>
      <c r="EO484" s="38">
        <v>7</v>
      </c>
      <c r="EP484" s="38">
        <v>61</v>
      </c>
      <c r="EQ484" s="17">
        <v>556820</v>
      </c>
      <c r="ER484" s="17">
        <v>391340</v>
      </c>
      <c r="ES484" s="41">
        <f t="shared" si="89"/>
        <v>306.33999999999997</v>
      </c>
      <c r="ET484" s="41">
        <f t="shared" si="90"/>
        <v>195.87604411199999</v>
      </c>
      <c r="EU484" s="41">
        <f t="shared" si="92"/>
        <v>110.46395588799999</v>
      </c>
      <c r="EV484" s="27" t="str">
        <f t="shared" si="93"/>
        <v>7,61</v>
      </c>
      <c r="EW484" s="28">
        <v>3</v>
      </c>
      <c r="EX484" s="28">
        <v>60</v>
      </c>
      <c r="EY484" s="28">
        <v>46</v>
      </c>
      <c r="EZ484" s="28">
        <v>297.75700000000001</v>
      </c>
      <c r="FA484" s="27" t="str">
        <f t="shared" si="94"/>
        <v/>
      </c>
      <c r="FB484" s="28">
        <f t="shared" si="95"/>
        <v>0</v>
      </c>
      <c r="FC484" s="28">
        <f t="shared" si="95"/>
        <v>0</v>
      </c>
      <c r="FD484" s="28">
        <f t="shared" si="96"/>
        <v>297.75700000000001</v>
      </c>
      <c r="FE484" s="29">
        <f t="shared" si="91"/>
        <v>0</v>
      </c>
      <c r="FF484" s="3" t="str">
        <f t="shared" si="97"/>
        <v/>
      </c>
      <c r="FG484" s="42" t="str">
        <f t="shared" si="98"/>
        <v/>
      </c>
      <c r="FH484" s="42" t="str">
        <f t="shared" si="98"/>
        <v/>
      </c>
      <c r="FI484" s="42" t="str">
        <f t="shared" si="98"/>
        <v/>
      </c>
    </row>
    <row r="485" spans="1:165" ht="3" customHeight="1" x14ac:dyDescent="0.2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N485" s="24">
        <v>482</v>
      </c>
      <c r="EO485" s="38">
        <v>7</v>
      </c>
      <c r="EP485" s="38">
        <v>62</v>
      </c>
      <c r="EQ485" s="17">
        <v>556860</v>
      </c>
      <c r="ER485" s="17">
        <v>391340</v>
      </c>
      <c r="ES485" s="41">
        <f t="shared" si="89"/>
        <v>305.72000000000003</v>
      </c>
      <c r="ET485" s="41">
        <f t="shared" si="90"/>
        <v>195.84854505600001</v>
      </c>
      <c r="EU485" s="41">
        <f t="shared" si="92"/>
        <v>109.87145494400002</v>
      </c>
      <c r="EV485" s="27" t="str">
        <f t="shared" si="93"/>
        <v>7,62</v>
      </c>
      <c r="EW485" s="28">
        <v>3</v>
      </c>
      <c r="EX485" s="28">
        <v>60</v>
      </c>
      <c r="EY485" s="28">
        <v>47</v>
      </c>
      <c r="EZ485" s="28">
        <v>297.52199999999999</v>
      </c>
      <c r="FA485" s="27" t="str">
        <f t="shared" si="94"/>
        <v/>
      </c>
      <c r="FB485" s="28">
        <f t="shared" ref="FB485:FC516" si="99">IF($FA485&lt;&gt;"",INDEX($EQ$4:$ER$4203,MATCH($FA485,$EV$4:$EV$4203,0),FB$3),0)</f>
        <v>0</v>
      </c>
      <c r="FC485" s="28">
        <f t="shared" si="99"/>
        <v>0</v>
      </c>
      <c r="FD485" s="28">
        <f t="shared" si="96"/>
        <v>297.52199999999999</v>
      </c>
      <c r="FE485" s="29">
        <f t="shared" si="91"/>
        <v>0</v>
      </c>
      <c r="FF485" s="3" t="str">
        <f t="shared" si="97"/>
        <v/>
      </c>
      <c r="FG485" s="42" t="str">
        <f t="shared" ref="FG485:FI504" si="100">IF(ISNUMBER($FF485),INDEX($FB$4:$FD$575,MATCH($FF485,$FE$4:$FE$575,0),FG$3),"")</f>
        <v/>
      </c>
      <c r="FH485" s="42" t="str">
        <f t="shared" si="100"/>
        <v/>
      </c>
      <c r="FI485" s="42" t="str">
        <f t="shared" si="100"/>
        <v/>
      </c>
    </row>
    <row r="486" spans="1:165" ht="3" customHeight="1" x14ac:dyDescent="0.2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  <c r="CT486" s="39"/>
      <c r="CU486" s="39"/>
      <c r="CV486" s="39"/>
      <c r="CW486" s="39"/>
      <c r="CX486" s="39"/>
      <c r="CY486" s="39"/>
      <c r="CZ486" s="39"/>
      <c r="DA486" s="39"/>
      <c r="DB486" s="39"/>
      <c r="DC486" s="39"/>
      <c r="DD486" s="39"/>
      <c r="DE486" s="39"/>
      <c r="DF486" s="39"/>
      <c r="DG486" s="39"/>
      <c r="DH486" s="39"/>
      <c r="DI486" s="39"/>
      <c r="DJ486" s="39"/>
      <c r="DK486" s="39"/>
      <c r="DL486" s="39"/>
      <c r="DM486" s="39"/>
      <c r="DN486" s="39"/>
      <c r="DO486" s="39"/>
      <c r="DP486" s="39"/>
      <c r="DQ486" s="39"/>
      <c r="DR486" s="39"/>
      <c r="DS486" s="39"/>
      <c r="DT486" s="39"/>
      <c r="DU486" s="39"/>
      <c r="DV486" s="39"/>
      <c r="DW486" s="39"/>
      <c r="DX486" s="39"/>
      <c r="DY486" s="39"/>
      <c r="DZ486" s="39"/>
      <c r="EA486" s="39"/>
      <c r="EB486" s="39"/>
      <c r="EC486" s="39"/>
      <c r="ED486" s="39"/>
      <c r="EE486" s="39"/>
      <c r="EF486" s="39"/>
      <c r="EG486" s="39"/>
      <c r="EH486" s="39"/>
      <c r="EI486" s="39"/>
      <c r="EJ486" s="39"/>
      <c r="EK486" s="39"/>
      <c r="EL486" s="39"/>
      <c r="EN486" s="24">
        <v>483</v>
      </c>
      <c r="EO486" s="38">
        <v>7</v>
      </c>
      <c r="EP486" s="38">
        <v>63</v>
      </c>
      <c r="EQ486" s="17">
        <v>556900</v>
      </c>
      <c r="ER486" s="17">
        <v>391340</v>
      </c>
      <c r="ES486" s="41">
        <f t="shared" si="89"/>
        <v>305.04000000000002</v>
      </c>
      <c r="ET486" s="41">
        <f t="shared" si="90"/>
        <v>195.821046</v>
      </c>
      <c r="EU486" s="41">
        <f t="shared" si="92"/>
        <v>109.21895400000002</v>
      </c>
      <c r="EV486" s="27" t="str">
        <f t="shared" si="93"/>
        <v>7,63</v>
      </c>
      <c r="EW486" s="28">
        <v>3</v>
      </c>
      <c r="EX486" s="28">
        <v>60</v>
      </c>
      <c r="EY486" s="28">
        <v>48</v>
      </c>
      <c r="EZ486" s="28">
        <v>297.28699999999998</v>
      </c>
      <c r="FA486" s="27" t="str">
        <f t="shared" si="94"/>
        <v/>
      </c>
      <c r="FB486" s="28">
        <f t="shared" si="99"/>
        <v>0</v>
      </c>
      <c r="FC486" s="28">
        <f t="shared" si="99"/>
        <v>0</v>
      </c>
      <c r="FD486" s="28">
        <f t="shared" si="96"/>
        <v>297.28699999999998</v>
      </c>
      <c r="FE486" s="29">
        <f t="shared" si="91"/>
        <v>0</v>
      </c>
      <c r="FF486" s="3" t="str">
        <f t="shared" si="97"/>
        <v/>
      </c>
      <c r="FG486" s="42" t="str">
        <f t="shared" si="100"/>
        <v/>
      </c>
      <c r="FH486" s="42" t="str">
        <f t="shared" si="100"/>
        <v/>
      </c>
      <c r="FI486" s="42" t="str">
        <f t="shared" si="100"/>
        <v/>
      </c>
    </row>
    <row r="487" spans="1:165" ht="3" customHeight="1" x14ac:dyDescent="0.2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N487" s="24">
        <v>484</v>
      </c>
      <c r="EO487" s="38">
        <v>7</v>
      </c>
      <c r="EP487" s="38">
        <v>64</v>
      </c>
      <c r="EQ487" s="17">
        <v>556940</v>
      </c>
      <c r="ER487" s="17">
        <v>391340</v>
      </c>
      <c r="ES487" s="41">
        <f t="shared" si="89"/>
        <v>306.13</v>
      </c>
      <c r="ET487" s="41">
        <f t="shared" si="90"/>
        <v>195.792449664</v>
      </c>
      <c r="EU487" s="41">
        <f t="shared" si="92"/>
        <v>110.33755033599999</v>
      </c>
      <c r="EV487" s="27" t="str">
        <f t="shared" si="93"/>
        <v>7,64</v>
      </c>
      <c r="EW487" s="28">
        <v>3</v>
      </c>
      <c r="EX487" s="28">
        <v>60</v>
      </c>
      <c r="EY487" s="28">
        <v>49</v>
      </c>
      <c r="EZ487" s="28">
        <v>297.07900000000001</v>
      </c>
      <c r="FA487" s="27" t="str">
        <f t="shared" si="94"/>
        <v/>
      </c>
      <c r="FB487" s="28">
        <f t="shared" si="99"/>
        <v>0</v>
      </c>
      <c r="FC487" s="28">
        <f t="shared" si="99"/>
        <v>0</v>
      </c>
      <c r="FD487" s="28">
        <f t="shared" si="96"/>
        <v>297.07900000000001</v>
      </c>
      <c r="FE487" s="29">
        <f t="shared" si="91"/>
        <v>0</v>
      </c>
      <c r="FF487" s="3" t="str">
        <f t="shared" si="97"/>
        <v/>
      </c>
      <c r="FG487" s="42" t="str">
        <f t="shared" si="100"/>
        <v/>
      </c>
      <c r="FH487" s="42" t="str">
        <f t="shared" si="100"/>
        <v/>
      </c>
      <c r="FI487" s="42" t="str">
        <f t="shared" si="100"/>
        <v/>
      </c>
    </row>
    <row r="488" spans="1:165" ht="3" customHeight="1" x14ac:dyDescent="0.2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  <c r="CT488" s="39"/>
      <c r="CU488" s="39"/>
      <c r="CV488" s="39"/>
      <c r="CW488" s="39"/>
      <c r="CX488" s="39"/>
      <c r="CY488" s="39"/>
      <c r="CZ488" s="39"/>
      <c r="DA488" s="39"/>
      <c r="DB488" s="39"/>
      <c r="DC488" s="39"/>
      <c r="DD488" s="39"/>
      <c r="DE488" s="39"/>
      <c r="DF488" s="39"/>
      <c r="DG488" s="39"/>
      <c r="DH488" s="39"/>
      <c r="DI488" s="39"/>
      <c r="DJ488" s="39"/>
      <c r="DK488" s="39"/>
      <c r="DL488" s="39"/>
      <c r="DM488" s="39"/>
      <c r="DN488" s="39"/>
      <c r="DO488" s="39"/>
      <c r="DP488" s="39"/>
      <c r="DQ488" s="39"/>
      <c r="DR488" s="39"/>
      <c r="DS488" s="39"/>
      <c r="DT488" s="39"/>
      <c r="DU488" s="39"/>
      <c r="DV488" s="39"/>
      <c r="DW488" s="39"/>
      <c r="DX488" s="39"/>
      <c r="DY488" s="39"/>
      <c r="DZ488" s="39"/>
      <c r="EA488" s="39"/>
      <c r="EB488" s="39"/>
      <c r="EC488" s="39"/>
      <c r="ED488" s="39"/>
      <c r="EE488" s="39"/>
      <c r="EF488" s="39"/>
      <c r="EG488" s="39"/>
      <c r="EH488" s="39"/>
      <c r="EI488" s="39"/>
      <c r="EJ488" s="39"/>
      <c r="EK488" s="39"/>
      <c r="EL488" s="39"/>
      <c r="EN488" s="24">
        <v>485</v>
      </c>
      <c r="EO488" s="38">
        <v>7</v>
      </c>
      <c r="EP488" s="38">
        <v>65</v>
      </c>
      <c r="EQ488" s="17">
        <v>556980</v>
      </c>
      <c r="ER488" s="17">
        <v>391340</v>
      </c>
      <c r="ES488" s="41">
        <f t="shared" si="89"/>
        <v>305.19</v>
      </c>
      <c r="ET488" s="41">
        <f t="shared" si="90"/>
        <v>195.76385332800001</v>
      </c>
      <c r="EU488" s="41">
        <f t="shared" si="92"/>
        <v>109.42614667199999</v>
      </c>
      <c r="EV488" s="27" t="str">
        <f t="shared" si="93"/>
        <v>7,65</v>
      </c>
      <c r="EW488" s="28">
        <v>3</v>
      </c>
      <c r="EX488" s="28">
        <v>60</v>
      </c>
      <c r="EY488" s="28">
        <v>50</v>
      </c>
      <c r="EZ488" s="28">
        <v>296.87099999999998</v>
      </c>
      <c r="FA488" s="27" t="str">
        <f t="shared" si="94"/>
        <v/>
      </c>
      <c r="FB488" s="28">
        <f t="shared" si="99"/>
        <v>0</v>
      </c>
      <c r="FC488" s="28">
        <f t="shared" si="99"/>
        <v>0</v>
      </c>
      <c r="FD488" s="28">
        <f t="shared" si="96"/>
        <v>296.87099999999998</v>
      </c>
      <c r="FE488" s="29">
        <f t="shared" si="91"/>
        <v>0</v>
      </c>
      <c r="FF488" s="3" t="str">
        <f t="shared" si="97"/>
        <v/>
      </c>
      <c r="FG488" s="42" t="str">
        <f t="shared" si="100"/>
        <v/>
      </c>
      <c r="FH488" s="42" t="str">
        <f t="shared" si="100"/>
        <v/>
      </c>
      <c r="FI488" s="42" t="str">
        <f t="shared" si="100"/>
        <v/>
      </c>
    </row>
    <row r="489" spans="1:165" ht="3" customHeight="1" x14ac:dyDescent="0.2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N489" s="24">
        <v>486</v>
      </c>
      <c r="EO489" s="38">
        <v>7</v>
      </c>
      <c r="EP489" s="38">
        <v>66</v>
      </c>
      <c r="EQ489" s="17">
        <v>557020</v>
      </c>
      <c r="ER489" s="17">
        <v>391340</v>
      </c>
      <c r="ES489" s="41">
        <f t="shared" si="89"/>
        <v>304.26</v>
      </c>
      <c r="ET489" s="41">
        <f t="shared" si="90"/>
        <v>195.73525699199999</v>
      </c>
      <c r="EU489" s="41">
        <f t="shared" si="92"/>
        <v>108.524743008</v>
      </c>
      <c r="EV489" s="27" t="str">
        <f t="shared" si="93"/>
        <v>7,66</v>
      </c>
      <c r="EW489" s="28">
        <v>3</v>
      </c>
      <c r="EX489" s="28">
        <v>60</v>
      </c>
      <c r="EY489" s="28">
        <v>51</v>
      </c>
      <c r="EZ489" s="28">
        <v>296.67599999999999</v>
      </c>
      <c r="FA489" s="27" t="str">
        <f t="shared" si="94"/>
        <v/>
      </c>
      <c r="FB489" s="28">
        <f t="shared" si="99"/>
        <v>0</v>
      </c>
      <c r="FC489" s="28">
        <f t="shared" si="99"/>
        <v>0</v>
      </c>
      <c r="FD489" s="28">
        <f t="shared" si="96"/>
        <v>296.67599999999999</v>
      </c>
      <c r="FE489" s="29">
        <f t="shared" si="91"/>
        <v>0</v>
      </c>
      <c r="FF489" s="3" t="str">
        <f t="shared" si="97"/>
        <v/>
      </c>
      <c r="FG489" s="42" t="str">
        <f t="shared" si="100"/>
        <v/>
      </c>
      <c r="FH489" s="42" t="str">
        <f t="shared" si="100"/>
        <v/>
      </c>
      <c r="FI489" s="42" t="str">
        <f t="shared" si="100"/>
        <v/>
      </c>
    </row>
    <row r="490" spans="1:165" ht="3" customHeight="1" x14ac:dyDescent="0.2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  <c r="CT490" s="39"/>
      <c r="CU490" s="39"/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9"/>
      <c r="DM490" s="39"/>
      <c r="DN490" s="39"/>
      <c r="DO490" s="39"/>
      <c r="DP490" s="39"/>
      <c r="DQ490" s="39"/>
      <c r="DR490" s="39"/>
      <c r="DS490" s="39"/>
      <c r="DT490" s="39"/>
      <c r="DU490" s="39"/>
      <c r="DV490" s="39"/>
      <c r="DW490" s="39"/>
      <c r="DX490" s="39"/>
      <c r="DY490" s="39"/>
      <c r="DZ490" s="39"/>
      <c r="EA490" s="39"/>
      <c r="EB490" s="39"/>
      <c r="EC490" s="39"/>
      <c r="ED490" s="39"/>
      <c r="EE490" s="39"/>
      <c r="EF490" s="39"/>
      <c r="EG490" s="39"/>
      <c r="EH490" s="39"/>
      <c r="EI490" s="39"/>
      <c r="EJ490" s="39"/>
      <c r="EK490" s="39"/>
      <c r="EL490" s="39"/>
      <c r="EN490" s="24">
        <v>487</v>
      </c>
      <c r="EO490" s="38">
        <v>7</v>
      </c>
      <c r="EP490" s="38">
        <v>67</v>
      </c>
      <c r="EQ490" s="17">
        <v>557060</v>
      </c>
      <c r="ER490" s="17">
        <v>391340</v>
      </c>
      <c r="ES490" s="41">
        <f t="shared" si="89"/>
        <v>303.33</v>
      </c>
      <c r="ET490" s="41">
        <f t="shared" si="90"/>
        <v>195.706660656</v>
      </c>
      <c r="EU490" s="41">
        <f t="shared" si="92"/>
        <v>107.62333934399999</v>
      </c>
      <c r="EV490" s="27" t="str">
        <f t="shared" si="93"/>
        <v>7,67</v>
      </c>
      <c r="EW490" s="28">
        <v>3</v>
      </c>
      <c r="EX490" s="28">
        <v>60</v>
      </c>
      <c r="EY490" s="28">
        <v>52</v>
      </c>
      <c r="EZ490" s="28">
        <v>296.48</v>
      </c>
      <c r="FA490" s="27" t="str">
        <f t="shared" si="94"/>
        <v/>
      </c>
      <c r="FB490" s="28">
        <f t="shared" si="99"/>
        <v>0</v>
      </c>
      <c r="FC490" s="28">
        <f t="shared" si="99"/>
        <v>0</v>
      </c>
      <c r="FD490" s="28">
        <f t="shared" si="96"/>
        <v>296.48</v>
      </c>
      <c r="FE490" s="29">
        <f t="shared" si="91"/>
        <v>0</v>
      </c>
      <c r="FF490" s="3" t="str">
        <f t="shared" si="97"/>
        <v/>
      </c>
      <c r="FG490" s="42" t="str">
        <f t="shared" si="100"/>
        <v/>
      </c>
      <c r="FH490" s="42" t="str">
        <f t="shared" si="100"/>
        <v/>
      </c>
      <c r="FI490" s="42" t="str">
        <f t="shared" si="100"/>
        <v/>
      </c>
    </row>
    <row r="491" spans="1:165" ht="3" customHeight="1" x14ac:dyDescent="0.2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  <c r="CT491" s="39"/>
      <c r="CU491" s="39"/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9"/>
      <c r="DM491" s="39"/>
      <c r="DN491" s="39"/>
      <c r="DO491" s="39"/>
      <c r="DP491" s="39"/>
      <c r="DQ491" s="39"/>
      <c r="DR491" s="39"/>
      <c r="DS491" s="39"/>
      <c r="DT491" s="39"/>
      <c r="DU491" s="39"/>
      <c r="DV491" s="39"/>
      <c r="DW491" s="39"/>
      <c r="DX491" s="39"/>
      <c r="DY491" s="39"/>
      <c r="DZ491" s="39"/>
      <c r="EA491" s="39"/>
      <c r="EB491" s="39"/>
      <c r="EC491" s="39"/>
      <c r="ED491" s="39"/>
      <c r="EE491" s="39"/>
      <c r="EF491" s="39"/>
      <c r="EG491" s="39"/>
      <c r="EH491" s="39"/>
      <c r="EI491" s="39"/>
      <c r="EJ491" s="39"/>
      <c r="EK491" s="39"/>
      <c r="EL491" s="39"/>
      <c r="EN491" s="24">
        <v>488</v>
      </c>
      <c r="EO491" s="38">
        <v>7</v>
      </c>
      <c r="EP491" s="38">
        <v>68</v>
      </c>
      <c r="EQ491" s="17">
        <v>557100</v>
      </c>
      <c r="ER491" s="17">
        <v>391340</v>
      </c>
      <c r="ES491" s="41">
        <f t="shared" si="89"/>
        <v>302.39999999999998</v>
      </c>
      <c r="ET491" s="41">
        <f t="shared" si="90"/>
        <v>195.674248224</v>
      </c>
      <c r="EU491" s="41">
        <f t="shared" si="92"/>
        <v>106.72575177599998</v>
      </c>
      <c r="EV491" s="27" t="str">
        <f t="shared" si="93"/>
        <v>7,68</v>
      </c>
      <c r="EW491" s="28">
        <v>3</v>
      </c>
      <c r="EX491" s="28">
        <v>60</v>
      </c>
      <c r="EY491" s="28">
        <v>53</v>
      </c>
      <c r="EZ491" s="28">
        <v>296.28500000000003</v>
      </c>
      <c r="FA491" s="27" t="str">
        <f t="shared" si="94"/>
        <v/>
      </c>
      <c r="FB491" s="28">
        <f t="shared" si="99"/>
        <v>0</v>
      </c>
      <c r="FC491" s="28">
        <f t="shared" si="99"/>
        <v>0</v>
      </c>
      <c r="FD491" s="28">
        <f t="shared" si="96"/>
        <v>296.28500000000003</v>
      </c>
      <c r="FE491" s="29">
        <f t="shared" si="91"/>
        <v>0</v>
      </c>
      <c r="FF491" s="3" t="str">
        <f t="shared" si="97"/>
        <v/>
      </c>
      <c r="FG491" s="42" t="str">
        <f t="shared" si="100"/>
        <v/>
      </c>
      <c r="FH491" s="42" t="str">
        <f t="shared" si="100"/>
        <v/>
      </c>
      <c r="FI491" s="42" t="str">
        <f t="shared" si="100"/>
        <v/>
      </c>
    </row>
    <row r="492" spans="1:165" ht="3" customHeight="1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N492" s="24">
        <v>489</v>
      </c>
      <c r="EO492" s="38">
        <v>7</v>
      </c>
      <c r="EP492" s="38">
        <v>69</v>
      </c>
      <c r="EQ492" s="17">
        <v>557140</v>
      </c>
      <c r="ER492" s="17">
        <v>391340</v>
      </c>
      <c r="ES492" s="41">
        <f t="shared" si="89"/>
        <v>300.79000000000002</v>
      </c>
      <c r="ET492" s="41">
        <f t="shared" si="90"/>
        <v>195.65334504</v>
      </c>
      <c r="EU492" s="41">
        <f t="shared" si="92"/>
        <v>105.13665496000002</v>
      </c>
      <c r="EV492" s="27" t="str">
        <f t="shared" si="93"/>
        <v>7,69</v>
      </c>
      <c r="EW492" s="28">
        <v>3</v>
      </c>
      <c r="EX492" s="28">
        <v>60</v>
      </c>
      <c r="EY492" s="28">
        <v>54</v>
      </c>
      <c r="EZ492" s="28">
        <v>296.12400000000002</v>
      </c>
      <c r="FA492" s="27" t="str">
        <f t="shared" si="94"/>
        <v/>
      </c>
      <c r="FB492" s="28">
        <f t="shared" si="99"/>
        <v>0</v>
      </c>
      <c r="FC492" s="28">
        <f t="shared" si="99"/>
        <v>0</v>
      </c>
      <c r="FD492" s="28">
        <f t="shared" si="96"/>
        <v>296.12400000000002</v>
      </c>
      <c r="FE492" s="29">
        <f t="shared" si="91"/>
        <v>0</v>
      </c>
      <c r="FF492" s="3" t="str">
        <f t="shared" si="97"/>
        <v/>
      </c>
      <c r="FG492" s="42" t="str">
        <f t="shared" si="100"/>
        <v/>
      </c>
      <c r="FH492" s="42" t="str">
        <f t="shared" si="100"/>
        <v/>
      </c>
      <c r="FI492" s="42" t="str">
        <f t="shared" si="100"/>
        <v/>
      </c>
    </row>
    <row r="493" spans="1:165" ht="3" customHeight="1" x14ac:dyDescent="0.2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9"/>
      <c r="DM493" s="39"/>
      <c r="DN493" s="39"/>
      <c r="DO493" s="39"/>
      <c r="DP493" s="39"/>
      <c r="DQ493" s="39"/>
      <c r="DR493" s="39"/>
      <c r="DS493" s="39"/>
      <c r="DT493" s="39"/>
      <c r="DU493" s="39"/>
      <c r="DV493" s="39"/>
      <c r="DW493" s="39"/>
      <c r="DX493" s="39"/>
      <c r="DY493" s="39"/>
      <c r="DZ493" s="39"/>
      <c r="EA493" s="39"/>
      <c r="EB493" s="39"/>
      <c r="EC493" s="39"/>
      <c r="ED493" s="39"/>
      <c r="EE493" s="39"/>
      <c r="EF493" s="39"/>
      <c r="EG493" s="39"/>
      <c r="EH493" s="39"/>
      <c r="EI493" s="39"/>
      <c r="EJ493" s="39"/>
      <c r="EK493" s="39"/>
      <c r="EL493" s="39"/>
      <c r="EN493" s="24">
        <v>490</v>
      </c>
      <c r="EO493" s="38">
        <v>7</v>
      </c>
      <c r="EP493" s="38">
        <v>70</v>
      </c>
      <c r="EQ493" s="17">
        <v>557180</v>
      </c>
      <c r="ER493" s="17">
        <v>391340</v>
      </c>
      <c r="ES493" s="41">
        <f t="shared" si="89"/>
        <v>300.62</v>
      </c>
      <c r="ET493" s="41">
        <f t="shared" si="90"/>
        <v>195.63244185600001</v>
      </c>
      <c r="EU493" s="41">
        <f t="shared" si="92"/>
        <v>104.98755814399999</v>
      </c>
      <c r="EV493" s="27" t="str">
        <f t="shared" si="93"/>
        <v>7,70</v>
      </c>
      <c r="EW493" s="28">
        <v>3</v>
      </c>
      <c r="EX493" s="28">
        <v>60</v>
      </c>
      <c r="EY493" s="28">
        <v>55</v>
      </c>
      <c r="EZ493" s="28">
        <v>295.96300000000002</v>
      </c>
      <c r="FA493" s="27" t="str">
        <f t="shared" si="94"/>
        <v/>
      </c>
      <c r="FB493" s="28">
        <f t="shared" si="99"/>
        <v>0</v>
      </c>
      <c r="FC493" s="28">
        <f t="shared" si="99"/>
        <v>0</v>
      </c>
      <c r="FD493" s="28">
        <f t="shared" si="96"/>
        <v>295.96300000000002</v>
      </c>
      <c r="FE493" s="29">
        <f t="shared" si="91"/>
        <v>0</v>
      </c>
      <c r="FF493" s="3" t="str">
        <f t="shared" si="97"/>
        <v/>
      </c>
      <c r="FG493" s="42" t="str">
        <f t="shared" si="100"/>
        <v/>
      </c>
      <c r="FH493" s="42" t="str">
        <f t="shared" si="100"/>
        <v/>
      </c>
      <c r="FI493" s="42" t="str">
        <f t="shared" si="100"/>
        <v/>
      </c>
    </row>
    <row r="494" spans="1:165" ht="3" customHeight="1" x14ac:dyDescent="0.2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  <c r="DI494" s="39"/>
      <c r="DJ494" s="39"/>
      <c r="DK494" s="39"/>
      <c r="DL494" s="39"/>
      <c r="DM494" s="39"/>
      <c r="DN494" s="39"/>
      <c r="DO494" s="39"/>
      <c r="DP494" s="39"/>
      <c r="DQ494" s="39"/>
      <c r="DR494" s="39"/>
      <c r="DS494" s="39"/>
      <c r="DT494" s="39"/>
      <c r="DU494" s="39"/>
      <c r="DV494" s="39"/>
      <c r="DW494" s="39"/>
      <c r="DX494" s="39"/>
      <c r="DY494" s="39"/>
      <c r="DZ494" s="39"/>
      <c r="EA494" s="39"/>
      <c r="EB494" s="39"/>
      <c r="EC494" s="39"/>
      <c r="ED494" s="39"/>
      <c r="EE494" s="39"/>
      <c r="EF494" s="39"/>
      <c r="EG494" s="39"/>
      <c r="EH494" s="39"/>
      <c r="EI494" s="39"/>
      <c r="EJ494" s="39"/>
      <c r="EK494" s="39"/>
      <c r="EL494" s="39"/>
      <c r="EN494" s="24">
        <v>491</v>
      </c>
      <c r="EO494" s="38">
        <v>8</v>
      </c>
      <c r="EP494" s="38">
        <v>1</v>
      </c>
      <c r="EQ494" s="17">
        <v>554420</v>
      </c>
      <c r="ER494" s="17">
        <v>391300</v>
      </c>
      <c r="ES494" s="41">
        <f t="shared" si="89"/>
        <v>332.41</v>
      </c>
      <c r="ET494" s="41">
        <f t="shared" si="90"/>
        <v>198.71559139199999</v>
      </c>
      <c r="EU494" s="41">
        <f t="shared" si="92"/>
        <v>133.69440860800003</v>
      </c>
      <c r="EV494" s="27" t="str">
        <f t="shared" si="93"/>
        <v>8,1</v>
      </c>
      <c r="EW494" s="28">
        <v>3</v>
      </c>
      <c r="EX494" s="28">
        <v>60</v>
      </c>
      <c r="EY494" s="28">
        <v>56</v>
      </c>
      <c r="EZ494" s="28">
        <v>295.80200000000002</v>
      </c>
      <c r="FA494" s="27" t="str">
        <f t="shared" si="94"/>
        <v/>
      </c>
      <c r="FB494" s="28">
        <f t="shared" si="99"/>
        <v>0</v>
      </c>
      <c r="FC494" s="28">
        <f t="shared" si="99"/>
        <v>0</v>
      </c>
      <c r="FD494" s="28">
        <f t="shared" si="96"/>
        <v>295.80200000000002</v>
      </c>
      <c r="FE494" s="29">
        <f t="shared" si="91"/>
        <v>0</v>
      </c>
      <c r="FF494" s="3" t="str">
        <f t="shared" si="97"/>
        <v/>
      </c>
      <c r="FG494" s="42" t="str">
        <f t="shared" si="100"/>
        <v/>
      </c>
      <c r="FH494" s="42" t="str">
        <f t="shared" si="100"/>
        <v/>
      </c>
      <c r="FI494" s="42" t="str">
        <f t="shared" si="100"/>
        <v/>
      </c>
    </row>
    <row r="495" spans="1:165" ht="3" customHeight="1" x14ac:dyDescent="0.2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  <c r="DI495" s="39"/>
      <c r="DJ495" s="39"/>
      <c r="DK495" s="39"/>
      <c r="DL495" s="39"/>
      <c r="DM495" s="39"/>
      <c r="DN495" s="39"/>
      <c r="DO495" s="39"/>
      <c r="DP495" s="39"/>
      <c r="DQ495" s="39"/>
      <c r="DR495" s="39"/>
      <c r="DS495" s="39"/>
      <c r="DT495" s="39"/>
      <c r="DU495" s="39"/>
      <c r="DV495" s="39"/>
      <c r="DW495" s="39"/>
      <c r="DX495" s="39"/>
      <c r="DY495" s="39"/>
      <c r="DZ495" s="39"/>
      <c r="EA495" s="39"/>
      <c r="EB495" s="39"/>
      <c r="EC495" s="39"/>
      <c r="ED495" s="39"/>
      <c r="EE495" s="39"/>
      <c r="EF495" s="39"/>
      <c r="EG495" s="39"/>
      <c r="EH495" s="39"/>
      <c r="EI495" s="39"/>
      <c r="EJ495" s="39"/>
      <c r="EK495" s="39"/>
      <c r="EL495" s="39"/>
      <c r="EN495" s="24">
        <v>492</v>
      </c>
      <c r="EO495" s="38">
        <v>8</v>
      </c>
      <c r="EP495" s="38">
        <v>2</v>
      </c>
      <c r="EQ495" s="17">
        <v>554460</v>
      </c>
      <c r="ER495" s="17">
        <v>391300</v>
      </c>
      <c r="ES495" s="41">
        <f t="shared" si="89"/>
        <v>332.55</v>
      </c>
      <c r="ET495" s="41">
        <f t="shared" si="90"/>
        <v>198.655661616</v>
      </c>
      <c r="EU495" s="41">
        <f t="shared" si="92"/>
        <v>133.89433838400001</v>
      </c>
      <c r="EV495" s="27" t="str">
        <f t="shared" si="93"/>
        <v>8,2</v>
      </c>
      <c r="EW495" s="28">
        <v>3</v>
      </c>
      <c r="EX495" s="28">
        <v>60</v>
      </c>
      <c r="EY495" s="28">
        <v>57</v>
      </c>
      <c r="EZ495" s="28">
        <v>295.678</v>
      </c>
      <c r="FA495" s="27" t="str">
        <f t="shared" si="94"/>
        <v/>
      </c>
      <c r="FB495" s="28">
        <f t="shared" si="99"/>
        <v>0</v>
      </c>
      <c r="FC495" s="28">
        <f t="shared" si="99"/>
        <v>0</v>
      </c>
      <c r="FD495" s="28">
        <f t="shared" si="96"/>
        <v>295.678</v>
      </c>
      <c r="FE495" s="29">
        <f t="shared" si="91"/>
        <v>0</v>
      </c>
      <c r="FF495" s="3" t="str">
        <f t="shared" si="97"/>
        <v/>
      </c>
      <c r="FG495" s="42" t="str">
        <f t="shared" si="100"/>
        <v/>
      </c>
      <c r="FH495" s="42" t="str">
        <f t="shared" si="100"/>
        <v/>
      </c>
      <c r="FI495" s="42" t="str">
        <f t="shared" si="100"/>
        <v/>
      </c>
    </row>
    <row r="496" spans="1:165" ht="3" customHeight="1" x14ac:dyDescent="0.2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N496" s="24">
        <v>493</v>
      </c>
      <c r="EO496" s="38">
        <v>8</v>
      </c>
      <c r="EP496" s="38">
        <v>3</v>
      </c>
      <c r="EQ496" s="17">
        <v>554500</v>
      </c>
      <c r="ER496" s="17">
        <v>391300</v>
      </c>
      <c r="ES496" s="41">
        <f t="shared" si="89"/>
        <v>332.69</v>
      </c>
      <c r="ET496" s="41">
        <f t="shared" si="90"/>
        <v>198.59573184000001</v>
      </c>
      <c r="EU496" s="41">
        <f t="shared" si="92"/>
        <v>134.09426815999998</v>
      </c>
      <c r="EV496" s="27" t="str">
        <f t="shared" si="93"/>
        <v>8,3</v>
      </c>
      <c r="EW496" s="28">
        <v>3</v>
      </c>
      <c r="EX496" s="28">
        <v>60</v>
      </c>
      <c r="EY496" s="28">
        <v>58</v>
      </c>
      <c r="EZ496" s="28">
        <v>295.553</v>
      </c>
      <c r="FA496" s="27" t="str">
        <f t="shared" si="94"/>
        <v/>
      </c>
      <c r="FB496" s="28">
        <f t="shared" si="99"/>
        <v>0</v>
      </c>
      <c r="FC496" s="28">
        <f t="shared" si="99"/>
        <v>0</v>
      </c>
      <c r="FD496" s="28">
        <f t="shared" si="96"/>
        <v>295.553</v>
      </c>
      <c r="FE496" s="29">
        <f t="shared" si="91"/>
        <v>0</v>
      </c>
      <c r="FF496" s="3" t="str">
        <f t="shared" si="97"/>
        <v/>
      </c>
      <c r="FG496" s="42" t="str">
        <f t="shared" si="100"/>
        <v/>
      </c>
      <c r="FH496" s="42" t="str">
        <f t="shared" si="100"/>
        <v/>
      </c>
      <c r="FI496" s="42" t="str">
        <f t="shared" si="100"/>
        <v/>
      </c>
    </row>
    <row r="497" spans="1:165" ht="3" customHeight="1" x14ac:dyDescent="0.2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N497" s="24">
        <v>494</v>
      </c>
      <c r="EO497" s="38">
        <v>8</v>
      </c>
      <c r="EP497" s="38">
        <v>4</v>
      </c>
      <c r="EQ497" s="17">
        <v>554540</v>
      </c>
      <c r="ER497" s="17">
        <v>391300</v>
      </c>
      <c r="ES497" s="41">
        <f t="shared" si="89"/>
        <v>331.18</v>
      </c>
      <c r="ET497" s="41">
        <f t="shared" si="90"/>
        <v>198.53665550400001</v>
      </c>
      <c r="EU497" s="41">
        <f t="shared" si="92"/>
        <v>132.643344496</v>
      </c>
      <c r="EV497" s="27" t="str">
        <f t="shared" si="93"/>
        <v>8,4</v>
      </c>
      <c r="EW497" s="28">
        <v>3</v>
      </c>
      <c r="EX497" s="28">
        <v>60</v>
      </c>
      <c r="EY497" s="28">
        <v>59</v>
      </c>
      <c r="EZ497" s="28">
        <v>295.42</v>
      </c>
      <c r="FA497" s="27" t="str">
        <f t="shared" si="94"/>
        <v/>
      </c>
      <c r="FB497" s="28">
        <f t="shared" si="99"/>
        <v>0</v>
      </c>
      <c r="FC497" s="28">
        <f t="shared" si="99"/>
        <v>0</v>
      </c>
      <c r="FD497" s="28">
        <f t="shared" si="96"/>
        <v>295.42</v>
      </c>
      <c r="FE497" s="29">
        <f t="shared" si="91"/>
        <v>0</v>
      </c>
      <c r="FF497" s="3" t="str">
        <f t="shared" si="97"/>
        <v/>
      </c>
      <c r="FG497" s="42" t="str">
        <f t="shared" si="100"/>
        <v/>
      </c>
      <c r="FH497" s="42" t="str">
        <f t="shared" si="100"/>
        <v/>
      </c>
      <c r="FI497" s="42" t="str">
        <f t="shared" si="100"/>
        <v/>
      </c>
    </row>
    <row r="498" spans="1:165" ht="3" customHeight="1" x14ac:dyDescent="0.2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/>
      <c r="DM498" s="39"/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N498" s="24">
        <v>495</v>
      </c>
      <c r="EO498" s="38">
        <v>8</v>
      </c>
      <c r="EP498" s="38">
        <v>5</v>
      </c>
      <c r="EQ498" s="17">
        <v>554580</v>
      </c>
      <c r="ER498" s="17">
        <v>391300</v>
      </c>
      <c r="ES498" s="41">
        <f t="shared" si="89"/>
        <v>329.67</v>
      </c>
      <c r="ET498" s="41">
        <f t="shared" si="90"/>
        <v>198.47757916800001</v>
      </c>
      <c r="EU498" s="41">
        <f t="shared" si="92"/>
        <v>131.19242083200001</v>
      </c>
      <c r="EV498" s="27" t="str">
        <f t="shared" si="93"/>
        <v>8,5</v>
      </c>
      <c r="EW498" s="28">
        <v>3</v>
      </c>
      <c r="EX498" s="28">
        <v>60</v>
      </c>
      <c r="EY498" s="28">
        <v>60</v>
      </c>
      <c r="EZ498" s="28">
        <v>295.28699999999998</v>
      </c>
      <c r="FA498" s="27" t="str">
        <f t="shared" si="94"/>
        <v/>
      </c>
      <c r="FB498" s="28">
        <f t="shared" si="99"/>
        <v>0</v>
      </c>
      <c r="FC498" s="28">
        <f t="shared" si="99"/>
        <v>0</v>
      </c>
      <c r="FD498" s="28">
        <f t="shared" si="96"/>
        <v>295.28699999999998</v>
      </c>
      <c r="FE498" s="29">
        <f t="shared" si="91"/>
        <v>0</v>
      </c>
      <c r="FF498" s="3" t="str">
        <f t="shared" si="97"/>
        <v/>
      </c>
      <c r="FG498" s="42" t="str">
        <f t="shared" si="100"/>
        <v/>
      </c>
      <c r="FH498" s="42" t="str">
        <f t="shared" si="100"/>
        <v/>
      </c>
      <c r="FI498" s="42" t="str">
        <f t="shared" si="100"/>
        <v/>
      </c>
    </row>
    <row r="499" spans="1:165" ht="3" customHeight="1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/>
      <c r="DM499" s="39"/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N499" s="24">
        <v>496</v>
      </c>
      <c r="EO499" s="38">
        <v>8</v>
      </c>
      <c r="EP499" s="38">
        <v>6</v>
      </c>
      <c r="EQ499" s="17">
        <v>554620</v>
      </c>
      <c r="ER499" s="17">
        <v>391300</v>
      </c>
      <c r="ES499" s="41">
        <f t="shared" si="89"/>
        <v>328.16</v>
      </c>
      <c r="ET499" s="41">
        <f t="shared" si="90"/>
        <v>198.418502832</v>
      </c>
      <c r="EU499" s="41">
        <f t="shared" si="92"/>
        <v>129.74149716800002</v>
      </c>
      <c r="EV499" s="27" t="str">
        <f t="shared" si="93"/>
        <v>8,6</v>
      </c>
      <c r="EW499" s="28">
        <v>3</v>
      </c>
      <c r="EX499" s="28">
        <v>60</v>
      </c>
      <c r="EY499" s="28">
        <v>61</v>
      </c>
      <c r="EZ499" s="28">
        <v>295.13200000000001</v>
      </c>
      <c r="FA499" s="27" t="str">
        <f t="shared" si="94"/>
        <v/>
      </c>
      <c r="FB499" s="28">
        <f t="shared" si="99"/>
        <v>0</v>
      </c>
      <c r="FC499" s="28">
        <f t="shared" si="99"/>
        <v>0</v>
      </c>
      <c r="FD499" s="28">
        <f t="shared" si="96"/>
        <v>295.13200000000001</v>
      </c>
      <c r="FE499" s="29">
        <f t="shared" si="91"/>
        <v>0</v>
      </c>
      <c r="FF499" s="3" t="str">
        <f t="shared" si="97"/>
        <v/>
      </c>
      <c r="FG499" s="42" t="str">
        <f t="shared" si="100"/>
        <v/>
      </c>
      <c r="FH499" s="42" t="str">
        <f t="shared" si="100"/>
        <v/>
      </c>
      <c r="FI499" s="42" t="str">
        <f t="shared" si="100"/>
        <v/>
      </c>
    </row>
    <row r="500" spans="1:165" ht="3" customHeight="1" x14ac:dyDescent="0.2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N500" s="24">
        <v>497</v>
      </c>
      <c r="EO500" s="38">
        <v>8</v>
      </c>
      <c r="EP500" s="38">
        <v>7</v>
      </c>
      <c r="EQ500" s="17">
        <v>554660</v>
      </c>
      <c r="ER500" s="17">
        <v>391300</v>
      </c>
      <c r="ES500" s="41">
        <f t="shared" si="89"/>
        <v>326.64999999999998</v>
      </c>
      <c r="ET500" s="41">
        <f t="shared" si="90"/>
        <v>198.359426495999</v>
      </c>
      <c r="EU500" s="41">
        <f t="shared" si="92"/>
        <v>128.29057350400097</v>
      </c>
      <c r="EV500" s="27" t="str">
        <f t="shared" si="93"/>
        <v>8,7</v>
      </c>
      <c r="EW500" s="28">
        <v>3</v>
      </c>
      <c r="EX500" s="28">
        <v>60</v>
      </c>
      <c r="EY500" s="28">
        <v>62</v>
      </c>
      <c r="EZ500" s="28">
        <v>294.97699999999998</v>
      </c>
      <c r="FA500" s="27" t="str">
        <f t="shared" si="94"/>
        <v/>
      </c>
      <c r="FB500" s="28">
        <f t="shared" si="99"/>
        <v>0</v>
      </c>
      <c r="FC500" s="28">
        <f t="shared" si="99"/>
        <v>0</v>
      </c>
      <c r="FD500" s="28">
        <f t="shared" si="96"/>
        <v>294.97699999999998</v>
      </c>
      <c r="FE500" s="29">
        <f t="shared" si="91"/>
        <v>0</v>
      </c>
      <c r="FF500" s="3" t="str">
        <f t="shared" si="97"/>
        <v/>
      </c>
      <c r="FG500" s="42" t="str">
        <f t="shared" si="100"/>
        <v/>
      </c>
      <c r="FH500" s="42" t="str">
        <f t="shared" si="100"/>
        <v/>
      </c>
      <c r="FI500" s="42" t="str">
        <f t="shared" si="100"/>
        <v/>
      </c>
    </row>
    <row r="501" spans="1:165" ht="3" customHeight="1" x14ac:dyDescent="0.2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N501" s="24">
        <v>498</v>
      </c>
      <c r="EO501" s="38">
        <v>8</v>
      </c>
      <c r="EP501" s="38">
        <v>8</v>
      </c>
      <c r="EQ501" s="17">
        <v>554700</v>
      </c>
      <c r="ER501" s="17">
        <v>391300</v>
      </c>
      <c r="ES501" s="41">
        <f t="shared" si="89"/>
        <v>325.14</v>
      </c>
      <c r="ET501" s="41">
        <f t="shared" si="90"/>
        <v>198.300350159999</v>
      </c>
      <c r="EU501" s="41">
        <f t="shared" si="92"/>
        <v>126.83964984000099</v>
      </c>
      <c r="EV501" s="27" t="str">
        <f t="shared" si="93"/>
        <v>8,8</v>
      </c>
      <c r="EW501" s="28">
        <v>3</v>
      </c>
      <c r="EX501" s="28">
        <v>60</v>
      </c>
      <c r="EY501" s="28">
        <v>63</v>
      </c>
      <c r="EZ501" s="28">
        <v>294.82100000000003</v>
      </c>
      <c r="FA501" s="27" t="str">
        <f t="shared" si="94"/>
        <v/>
      </c>
      <c r="FB501" s="28">
        <f t="shared" si="99"/>
        <v>0</v>
      </c>
      <c r="FC501" s="28">
        <f t="shared" si="99"/>
        <v>0</v>
      </c>
      <c r="FD501" s="28">
        <f t="shared" si="96"/>
        <v>294.82100000000003</v>
      </c>
      <c r="FE501" s="29">
        <f t="shared" si="91"/>
        <v>0</v>
      </c>
      <c r="FF501" s="3" t="str">
        <f t="shared" si="97"/>
        <v/>
      </c>
      <c r="FG501" s="42" t="str">
        <f t="shared" si="100"/>
        <v/>
      </c>
      <c r="FH501" s="42" t="str">
        <f t="shared" si="100"/>
        <v/>
      </c>
      <c r="FI501" s="42" t="str">
        <f t="shared" si="100"/>
        <v/>
      </c>
    </row>
    <row r="502" spans="1:165" ht="3" customHeight="1" x14ac:dyDescent="0.2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  <c r="CT502" s="39"/>
      <c r="CU502" s="39"/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9"/>
      <c r="DM502" s="39"/>
      <c r="DN502" s="39"/>
      <c r="DO502" s="39"/>
      <c r="DP502" s="39"/>
      <c r="DQ502" s="39"/>
      <c r="DR502" s="39"/>
      <c r="DS502" s="39"/>
      <c r="DT502" s="39"/>
      <c r="DU502" s="39"/>
      <c r="DV502" s="39"/>
      <c r="DW502" s="39"/>
      <c r="DX502" s="39"/>
      <c r="DY502" s="39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N502" s="24">
        <v>499</v>
      </c>
      <c r="EO502" s="38">
        <v>8</v>
      </c>
      <c r="EP502" s="38">
        <v>9</v>
      </c>
      <c r="EQ502" s="17">
        <v>554740</v>
      </c>
      <c r="ER502" s="17">
        <v>391300</v>
      </c>
      <c r="ES502" s="41">
        <f t="shared" si="89"/>
        <v>324.82</v>
      </c>
      <c r="ET502" s="41">
        <f t="shared" si="90"/>
        <v>198.242633232</v>
      </c>
      <c r="EU502" s="41">
        <f t="shared" si="92"/>
        <v>126.57736676799999</v>
      </c>
      <c r="EV502" s="27" t="str">
        <f t="shared" si="93"/>
        <v>8,9</v>
      </c>
      <c r="EW502" s="28">
        <v>3</v>
      </c>
      <c r="EX502" s="28">
        <v>60</v>
      </c>
      <c r="EY502" s="28">
        <v>64</v>
      </c>
      <c r="EZ502" s="28">
        <v>294.64299999999997</v>
      </c>
      <c r="FA502" s="27" t="str">
        <f t="shared" si="94"/>
        <v/>
      </c>
      <c r="FB502" s="28">
        <f t="shared" si="99"/>
        <v>0</v>
      </c>
      <c r="FC502" s="28">
        <f t="shared" si="99"/>
        <v>0</v>
      </c>
      <c r="FD502" s="28">
        <f t="shared" si="96"/>
        <v>294.64299999999997</v>
      </c>
      <c r="FE502" s="29">
        <f t="shared" si="91"/>
        <v>0</v>
      </c>
      <c r="FF502" s="3" t="str">
        <f t="shared" si="97"/>
        <v/>
      </c>
      <c r="FG502" s="42" t="str">
        <f t="shared" si="100"/>
        <v/>
      </c>
      <c r="FH502" s="42" t="str">
        <f t="shared" si="100"/>
        <v/>
      </c>
      <c r="FI502" s="42" t="str">
        <f t="shared" si="100"/>
        <v/>
      </c>
    </row>
    <row r="503" spans="1:165" ht="3" customHeight="1" x14ac:dyDescent="0.2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  <c r="CT503" s="39"/>
      <c r="CU503" s="39"/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9"/>
      <c r="DM503" s="39"/>
      <c r="DN503" s="39"/>
      <c r="DO503" s="39"/>
      <c r="DP503" s="39"/>
      <c r="DQ503" s="39"/>
      <c r="DR503" s="39"/>
      <c r="DS503" s="39"/>
      <c r="DT503" s="39"/>
      <c r="DU503" s="39"/>
      <c r="DV503" s="39"/>
      <c r="DW503" s="39"/>
      <c r="DX503" s="39"/>
      <c r="DY503" s="39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N503" s="24">
        <v>500</v>
      </c>
      <c r="EO503" s="38">
        <v>8</v>
      </c>
      <c r="EP503" s="38">
        <v>10</v>
      </c>
      <c r="EQ503" s="17">
        <v>554780</v>
      </c>
      <c r="ER503" s="17">
        <v>391300</v>
      </c>
      <c r="ES503" s="41">
        <f t="shared" si="89"/>
        <v>324.5</v>
      </c>
      <c r="ET503" s="41">
        <f t="shared" si="90"/>
        <v>198.18491630400001</v>
      </c>
      <c r="EU503" s="41">
        <f t="shared" si="92"/>
        <v>126.31508369599999</v>
      </c>
      <c r="EV503" s="27" t="str">
        <f t="shared" si="93"/>
        <v>8,10</v>
      </c>
      <c r="EW503" s="28">
        <v>3</v>
      </c>
      <c r="EX503" s="28">
        <v>60</v>
      </c>
      <c r="EY503" s="28">
        <v>65</v>
      </c>
      <c r="EZ503" s="28">
        <v>294.464</v>
      </c>
      <c r="FA503" s="27" t="str">
        <f t="shared" si="94"/>
        <v/>
      </c>
      <c r="FB503" s="28">
        <f t="shared" si="99"/>
        <v>0</v>
      </c>
      <c r="FC503" s="28">
        <f t="shared" si="99"/>
        <v>0</v>
      </c>
      <c r="FD503" s="28">
        <f t="shared" si="96"/>
        <v>294.464</v>
      </c>
      <c r="FE503" s="29">
        <f t="shared" si="91"/>
        <v>0</v>
      </c>
      <c r="FF503" s="3" t="str">
        <f t="shared" si="97"/>
        <v/>
      </c>
      <c r="FG503" s="42" t="str">
        <f t="shared" si="100"/>
        <v/>
      </c>
      <c r="FH503" s="42" t="str">
        <f t="shared" si="100"/>
        <v/>
      </c>
      <c r="FI503" s="42" t="str">
        <f t="shared" si="100"/>
        <v/>
      </c>
    </row>
    <row r="504" spans="1:165" ht="3" customHeight="1" x14ac:dyDescent="0.2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  <c r="CT504" s="39"/>
      <c r="CU504" s="39"/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9"/>
      <c r="DM504" s="39"/>
      <c r="DN504" s="39"/>
      <c r="DO504" s="39"/>
      <c r="DP504" s="39"/>
      <c r="DQ504" s="39"/>
      <c r="DR504" s="39"/>
      <c r="DS504" s="39"/>
      <c r="DT504" s="39"/>
      <c r="DU504" s="39"/>
      <c r="DV504" s="39"/>
      <c r="DW504" s="39"/>
      <c r="DX504" s="39"/>
      <c r="DY504" s="3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N504" s="24">
        <v>501</v>
      </c>
      <c r="EO504" s="38">
        <v>8</v>
      </c>
      <c r="EP504" s="38">
        <v>11</v>
      </c>
      <c r="EQ504" s="17">
        <v>554820</v>
      </c>
      <c r="ER504" s="17">
        <v>391300</v>
      </c>
      <c r="ES504" s="41">
        <f t="shared" si="89"/>
        <v>324.18</v>
      </c>
      <c r="ET504" s="41">
        <f t="shared" si="90"/>
        <v>198.12719937599999</v>
      </c>
      <c r="EU504" s="41">
        <f t="shared" si="92"/>
        <v>126.05280062400001</v>
      </c>
      <c r="EV504" s="27" t="str">
        <f t="shared" si="93"/>
        <v>8,11</v>
      </c>
      <c r="EW504" s="28">
        <v>3</v>
      </c>
      <c r="EX504" s="28">
        <v>60</v>
      </c>
      <c r="EY504" s="28">
        <v>66</v>
      </c>
      <c r="EZ504" s="28">
        <v>294.286</v>
      </c>
      <c r="FA504" s="27" t="str">
        <f t="shared" si="94"/>
        <v/>
      </c>
      <c r="FB504" s="28">
        <f t="shared" si="99"/>
        <v>0</v>
      </c>
      <c r="FC504" s="28">
        <f t="shared" si="99"/>
        <v>0</v>
      </c>
      <c r="FD504" s="28">
        <f t="shared" si="96"/>
        <v>294.286</v>
      </c>
      <c r="FE504" s="29">
        <f t="shared" si="91"/>
        <v>0</v>
      </c>
      <c r="FF504" s="3" t="str">
        <f t="shared" si="97"/>
        <v/>
      </c>
      <c r="FG504" s="42" t="str">
        <f t="shared" si="100"/>
        <v/>
      </c>
      <c r="FH504" s="42" t="str">
        <f t="shared" si="100"/>
        <v/>
      </c>
      <c r="FI504" s="42" t="str">
        <f t="shared" si="100"/>
        <v/>
      </c>
    </row>
    <row r="505" spans="1:165" ht="3" customHeight="1" x14ac:dyDescent="0.2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  <c r="CT505" s="39"/>
      <c r="CU505" s="39"/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9"/>
      <c r="DM505" s="39"/>
      <c r="DN505" s="39"/>
      <c r="DO505" s="39"/>
      <c r="DP505" s="39"/>
      <c r="DQ505" s="39"/>
      <c r="DR505" s="39"/>
      <c r="DS505" s="39"/>
      <c r="DT505" s="39"/>
      <c r="DU505" s="39"/>
      <c r="DV505" s="39"/>
      <c r="DW505" s="39"/>
      <c r="DX505" s="39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N505" s="24">
        <v>502</v>
      </c>
      <c r="EO505" s="38">
        <v>8</v>
      </c>
      <c r="EP505" s="38">
        <v>12</v>
      </c>
      <c r="EQ505" s="17">
        <v>554860</v>
      </c>
      <c r="ER505" s="17">
        <v>391300</v>
      </c>
      <c r="ES505" s="41">
        <f t="shared" si="89"/>
        <v>323.86</v>
      </c>
      <c r="ET505" s="41">
        <f t="shared" si="90"/>
        <v>198.069482448</v>
      </c>
      <c r="EU505" s="41">
        <f t="shared" si="92"/>
        <v>125.79051755200001</v>
      </c>
      <c r="EV505" s="27" t="str">
        <f t="shared" si="93"/>
        <v>8,12</v>
      </c>
      <c r="EW505" s="28">
        <v>3</v>
      </c>
      <c r="EX505" s="28">
        <v>60</v>
      </c>
      <c r="EY505" s="28">
        <v>67</v>
      </c>
      <c r="EZ505" s="28">
        <v>294.13299999999998</v>
      </c>
      <c r="FA505" s="27" t="str">
        <f t="shared" si="94"/>
        <v/>
      </c>
      <c r="FB505" s="28">
        <f t="shared" si="99"/>
        <v>0</v>
      </c>
      <c r="FC505" s="28">
        <f t="shared" si="99"/>
        <v>0</v>
      </c>
      <c r="FD505" s="28">
        <f t="shared" si="96"/>
        <v>294.13299999999998</v>
      </c>
      <c r="FE505" s="29">
        <f t="shared" si="91"/>
        <v>0</v>
      </c>
      <c r="FF505" s="3" t="str">
        <f t="shared" si="97"/>
        <v/>
      </c>
      <c r="FG505" s="42" t="str">
        <f t="shared" ref="FG505:FI524" si="101">IF(ISNUMBER($FF505),INDEX($FB$4:$FD$575,MATCH($FF505,$FE$4:$FE$575,0),FG$3),"")</f>
        <v/>
      </c>
      <c r="FH505" s="42" t="str">
        <f t="shared" si="101"/>
        <v/>
      </c>
      <c r="FI505" s="42" t="str">
        <f t="shared" si="101"/>
        <v/>
      </c>
    </row>
    <row r="506" spans="1:165" ht="3" customHeight="1" x14ac:dyDescent="0.2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  <c r="CT506" s="39"/>
      <c r="CU506" s="39"/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9"/>
      <c r="DM506" s="39"/>
      <c r="DN506" s="39"/>
      <c r="DO506" s="39"/>
      <c r="DP506" s="39"/>
      <c r="DQ506" s="39"/>
      <c r="DR506" s="39"/>
      <c r="DS506" s="39"/>
      <c r="DT506" s="39"/>
      <c r="DU506" s="39"/>
      <c r="DV506" s="39"/>
      <c r="DW506" s="39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N506" s="24">
        <v>503</v>
      </c>
      <c r="EO506" s="38">
        <v>8</v>
      </c>
      <c r="EP506" s="38">
        <v>13</v>
      </c>
      <c r="EQ506" s="17">
        <v>554900</v>
      </c>
      <c r="ER506" s="17">
        <v>391300</v>
      </c>
      <c r="ES506" s="41">
        <f t="shared" si="89"/>
        <v>323.54000000000002</v>
      </c>
      <c r="ET506" s="41">
        <f t="shared" si="90"/>
        <v>198.01176552000001</v>
      </c>
      <c r="EU506" s="41">
        <f t="shared" si="92"/>
        <v>125.52823448000001</v>
      </c>
      <c r="EV506" s="27" t="str">
        <f t="shared" si="93"/>
        <v>8,13</v>
      </c>
      <c r="EW506" s="28">
        <v>3</v>
      </c>
      <c r="EX506" s="28">
        <v>60</v>
      </c>
      <c r="EY506" s="28">
        <v>68</v>
      </c>
      <c r="EZ506" s="28">
        <v>293.98</v>
      </c>
      <c r="FA506" s="27" t="str">
        <f t="shared" si="94"/>
        <v/>
      </c>
      <c r="FB506" s="28">
        <f t="shared" si="99"/>
        <v>0</v>
      </c>
      <c r="FC506" s="28">
        <f t="shared" si="99"/>
        <v>0</v>
      </c>
      <c r="FD506" s="28">
        <f t="shared" si="96"/>
        <v>293.98</v>
      </c>
      <c r="FE506" s="29">
        <f t="shared" si="91"/>
        <v>0</v>
      </c>
      <c r="FF506" s="3" t="str">
        <f t="shared" si="97"/>
        <v/>
      </c>
      <c r="FG506" s="42" t="str">
        <f t="shared" si="101"/>
        <v/>
      </c>
      <c r="FH506" s="42" t="str">
        <f t="shared" si="101"/>
        <v/>
      </c>
      <c r="FI506" s="42" t="str">
        <f t="shared" si="101"/>
        <v/>
      </c>
    </row>
    <row r="507" spans="1:165" ht="3" customHeight="1" x14ac:dyDescent="0.2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N507" s="24">
        <v>504</v>
      </c>
      <c r="EO507" s="38">
        <v>8</v>
      </c>
      <c r="EP507" s="38">
        <v>14</v>
      </c>
      <c r="EQ507" s="17">
        <v>554940</v>
      </c>
      <c r="ER507" s="17">
        <v>391300</v>
      </c>
      <c r="ES507" s="41">
        <f t="shared" si="89"/>
        <v>322.77999999999997</v>
      </c>
      <c r="ET507" s="41">
        <f t="shared" si="90"/>
        <v>197.955487248</v>
      </c>
      <c r="EU507" s="41">
        <f t="shared" si="92"/>
        <v>124.82451275199998</v>
      </c>
      <c r="EV507" s="27" t="str">
        <f t="shared" si="93"/>
        <v>8,14</v>
      </c>
      <c r="EW507" s="28">
        <v>3</v>
      </c>
      <c r="EX507" s="28">
        <v>60</v>
      </c>
      <c r="EY507" s="28">
        <v>69</v>
      </c>
      <c r="EZ507" s="28">
        <v>293.79700000000003</v>
      </c>
      <c r="FA507" s="27" t="str">
        <f t="shared" si="94"/>
        <v/>
      </c>
      <c r="FB507" s="28">
        <f t="shared" si="99"/>
        <v>0</v>
      </c>
      <c r="FC507" s="28">
        <f t="shared" si="99"/>
        <v>0</v>
      </c>
      <c r="FD507" s="28">
        <f t="shared" si="96"/>
        <v>293.79700000000003</v>
      </c>
      <c r="FE507" s="29">
        <f t="shared" si="91"/>
        <v>0</v>
      </c>
      <c r="FF507" s="3" t="str">
        <f t="shared" si="97"/>
        <v/>
      </c>
      <c r="FG507" s="42" t="str">
        <f t="shared" si="101"/>
        <v/>
      </c>
      <c r="FH507" s="42" t="str">
        <f t="shared" si="101"/>
        <v/>
      </c>
      <c r="FI507" s="42" t="str">
        <f t="shared" si="101"/>
        <v/>
      </c>
    </row>
    <row r="508" spans="1:165" ht="3" customHeight="1" x14ac:dyDescent="0.2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N508" s="24">
        <v>505</v>
      </c>
      <c r="EO508" s="38">
        <v>8</v>
      </c>
      <c r="EP508" s="38">
        <v>15</v>
      </c>
      <c r="EQ508" s="17">
        <v>554980</v>
      </c>
      <c r="ER508" s="17">
        <v>391300</v>
      </c>
      <c r="ES508" s="41">
        <f t="shared" si="89"/>
        <v>322.02999999999997</v>
      </c>
      <c r="ET508" s="41">
        <f t="shared" si="90"/>
        <v>197.89920897600001</v>
      </c>
      <c r="EU508" s="41">
        <f t="shared" si="92"/>
        <v>124.13079102399996</v>
      </c>
      <c r="EV508" s="27" t="str">
        <f t="shared" si="93"/>
        <v>8,15</v>
      </c>
      <c r="EW508" s="28">
        <v>3</v>
      </c>
      <c r="EX508" s="28">
        <v>1</v>
      </c>
      <c r="EY508" s="28">
        <v>2</v>
      </c>
      <c r="EZ508" s="28">
        <v>309.899</v>
      </c>
      <c r="FA508" s="27" t="str">
        <f t="shared" si="94"/>
        <v/>
      </c>
      <c r="FB508" s="28">
        <f t="shared" si="99"/>
        <v>0</v>
      </c>
      <c r="FC508" s="28">
        <f t="shared" si="99"/>
        <v>0</v>
      </c>
      <c r="FD508" s="28">
        <f t="shared" si="96"/>
        <v>309.899</v>
      </c>
      <c r="FE508" s="29">
        <f t="shared" si="91"/>
        <v>0</v>
      </c>
      <c r="FF508" s="3" t="str">
        <f t="shared" si="97"/>
        <v/>
      </c>
      <c r="FG508" s="42" t="str">
        <f t="shared" si="101"/>
        <v/>
      </c>
      <c r="FH508" s="42" t="str">
        <f t="shared" si="101"/>
        <v/>
      </c>
      <c r="FI508" s="42" t="str">
        <f t="shared" si="101"/>
        <v/>
      </c>
    </row>
    <row r="509" spans="1:165" ht="3" customHeight="1" x14ac:dyDescent="0.2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/>
      <c r="DM509" s="39"/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N509" s="24">
        <v>506</v>
      </c>
      <c r="EO509" s="38">
        <v>8</v>
      </c>
      <c r="EP509" s="38">
        <v>16</v>
      </c>
      <c r="EQ509" s="17">
        <v>555020</v>
      </c>
      <c r="ER509" s="17">
        <v>391300</v>
      </c>
      <c r="ES509" s="41">
        <f t="shared" si="89"/>
        <v>321.27</v>
      </c>
      <c r="ET509" s="41">
        <f t="shared" si="90"/>
        <v>197.842930704</v>
      </c>
      <c r="EU509" s="41">
        <f t="shared" si="92"/>
        <v>123.42706929599998</v>
      </c>
      <c r="EV509" s="27" t="str">
        <f t="shared" si="93"/>
        <v>8,16</v>
      </c>
      <c r="EW509" s="28">
        <v>3</v>
      </c>
      <c r="EX509" s="28">
        <v>1</v>
      </c>
      <c r="EY509" s="28">
        <v>3</v>
      </c>
      <c r="EZ509" s="28">
        <v>309.8</v>
      </c>
      <c r="FA509" s="27" t="str">
        <f t="shared" si="94"/>
        <v/>
      </c>
      <c r="FB509" s="28">
        <f t="shared" si="99"/>
        <v>0</v>
      </c>
      <c r="FC509" s="28">
        <f t="shared" si="99"/>
        <v>0</v>
      </c>
      <c r="FD509" s="28">
        <f t="shared" si="96"/>
        <v>309.8</v>
      </c>
      <c r="FE509" s="29">
        <f t="shared" si="91"/>
        <v>0</v>
      </c>
      <c r="FF509" s="3" t="str">
        <f t="shared" si="97"/>
        <v/>
      </c>
      <c r="FG509" s="42" t="str">
        <f t="shared" si="101"/>
        <v/>
      </c>
      <c r="FH509" s="42" t="str">
        <f t="shared" si="101"/>
        <v/>
      </c>
      <c r="FI509" s="42" t="str">
        <f t="shared" si="101"/>
        <v/>
      </c>
    </row>
    <row r="510" spans="1:165" ht="3" customHeight="1" x14ac:dyDescent="0.2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/>
      <c r="DM510" s="39"/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N510" s="24">
        <v>507</v>
      </c>
      <c r="EO510" s="38">
        <v>8</v>
      </c>
      <c r="EP510" s="38">
        <v>17</v>
      </c>
      <c r="EQ510" s="17">
        <v>555060</v>
      </c>
      <c r="ER510" s="17">
        <v>391300</v>
      </c>
      <c r="ES510" s="41">
        <f t="shared" si="89"/>
        <v>320.52</v>
      </c>
      <c r="ET510" s="41">
        <f t="shared" si="90"/>
        <v>197.78665243200001</v>
      </c>
      <c r="EU510" s="41">
        <f t="shared" si="92"/>
        <v>122.73334756799997</v>
      </c>
      <c r="EV510" s="27" t="str">
        <f t="shared" si="93"/>
        <v>8,17</v>
      </c>
      <c r="EW510" s="28">
        <v>3</v>
      </c>
      <c r="EX510" s="28">
        <v>1</v>
      </c>
      <c r="EY510" s="28">
        <v>4</v>
      </c>
      <c r="EZ510" s="28">
        <v>309.69</v>
      </c>
      <c r="FA510" s="27" t="str">
        <f t="shared" si="94"/>
        <v/>
      </c>
      <c r="FB510" s="28">
        <f t="shared" si="99"/>
        <v>0</v>
      </c>
      <c r="FC510" s="28">
        <f t="shared" si="99"/>
        <v>0</v>
      </c>
      <c r="FD510" s="28">
        <f t="shared" si="96"/>
        <v>309.69</v>
      </c>
      <c r="FE510" s="29">
        <f t="shared" si="91"/>
        <v>0</v>
      </c>
      <c r="FF510" s="3" t="str">
        <f t="shared" si="97"/>
        <v/>
      </c>
      <c r="FG510" s="42" t="str">
        <f t="shared" si="101"/>
        <v/>
      </c>
      <c r="FH510" s="42" t="str">
        <f t="shared" si="101"/>
        <v/>
      </c>
      <c r="FI510" s="42" t="str">
        <f t="shared" si="101"/>
        <v/>
      </c>
    </row>
    <row r="511" spans="1:165" ht="3" customHeight="1" x14ac:dyDescent="0.2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N511" s="24">
        <v>508</v>
      </c>
      <c r="EO511" s="38">
        <v>8</v>
      </c>
      <c r="EP511" s="38">
        <v>18</v>
      </c>
      <c r="EQ511" s="17">
        <v>555100</v>
      </c>
      <c r="ER511" s="17">
        <v>391300</v>
      </c>
      <c r="ES511" s="41">
        <f t="shared" si="89"/>
        <v>319.76</v>
      </c>
      <c r="ET511" s="41">
        <f t="shared" si="90"/>
        <v>197.73037416</v>
      </c>
      <c r="EU511" s="41">
        <f t="shared" si="92"/>
        <v>122.02962583999999</v>
      </c>
      <c r="EV511" s="27" t="str">
        <f t="shared" si="93"/>
        <v>8,18</v>
      </c>
      <c r="EW511" s="28">
        <v>3</v>
      </c>
      <c r="EX511" s="28">
        <v>1</v>
      </c>
      <c r="EY511" s="28">
        <v>5</v>
      </c>
      <c r="EZ511" s="28">
        <v>309.58</v>
      </c>
      <c r="FA511" s="27" t="str">
        <f t="shared" si="94"/>
        <v/>
      </c>
      <c r="FB511" s="28">
        <f t="shared" si="99"/>
        <v>0</v>
      </c>
      <c r="FC511" s="28">
        <f t="shared" si="99"/>
        <v>0</v>
      </c>
      <c r="FD511" s="28">
        <f t="shared" si="96"/>
        <v>309.58</v>
      </c>
      <c r="FE511" s="29">
        <f t="shared" si="91"/>
        <v>0</v>
      </c>
      <c r="FF511" s="3" t="str">
        <f t="shared" si="97"/>
        <v/>
      </c>
      <c r="FG511" s="42" t="str">
        <f t="shared" si="101"/>
        <v/>
      </c>
      <c r="FH511" s="42" t="str">
        <f t="shared" si="101"/>
        <v/>
      </c>
      <c r="FI511" s="42" t="str">
        <f t="shared" si="101"/>
        <v/>
      </c>
    </row>
    <row r="512" spans="1:165" ht="3" customHeight="1" x14ac:dyDescent="0.2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N512" s="24">
        <v>509</v>
      </c>
      <c r="EO512" s="38">
        <v>8</v>
      </c>
      <c r="EP512" s="38">
        <v>19</v>
      </c>
      <c r="EQ512" s="17">
        <v>555140</v>
      </c>
      <c r="ER512" s="17">
        <v>391300</v>
      </c>
      <c r="ES512" s="41">
        <f t="shared" si="89"/>
        <v>319.51</v>
      </c>
      <c r="ET512" s="41">
        <f t="shared" si="90"/>
        <v>197.68111238399999</v>
      </c>
      <c r="EU512" s="41">
        <f t="shared" si="92"/>
        <v>121.828887616</v>
      </c>
      <c r="EV512" s="27" t="str">
        <f t="shared" si="93"/>
        <v>8,19</v>
      </c>
      <c r="EW512" s="28">
        <v>3</v>
      </c>
      <c r="EX512" s="28">
        <v>1</v>
      </c>
      <c r="EY512" s="28">
        <v>6</v>
      </c>
      <c r="EZ512" s="28">
        <v>309.47000000000003</v>
      </c>
      <c r="FA512" s="27" t="str">
        <f t="shared" si="94"/>
        <v/>
      </c>
      <c r="FB512" s="28">
        <f t="shared" si="99"/>
        <v>0</v>
      </c>
      <c r="FC512" s="28">
        <f t="shared" si="99"/>
        <v>0</v>
      </c>
      <c r="FD512" s="28">
        <f t="shared" si="96"/>
        <v>309.47000000000003</v>
      </c>
      <c r="FE512" s="29">
        <f t="shared" si="91"/>
        <v>0</v>
      </c>
      <c r="FF512" s="3" t="str">
        <f t="shared" si="97"/>
        <v/>
      </c>
      <c r="FG512" s="42" t="str">
        <f t="shared" si="101"/>
        <v/>
      </c>
      <c r="FH512" s="42" t="str">
        <f t="shared" si="101"/>
        <v/>
      </c>
      <c r="FI512" s="42" t="str">
        <f t="shared" si="101"/>
        <v/>
      </c>
    </row>
    <row r="513" spans="1:165" ht="3" customHeight="1" x14ac:dyDescent="0.2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/>
      <c r="DM513" s="39"/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N513" s="24">
        <v>510</v>
      </c>
      <c r="EO513" s="38">
        <v>8</v>
      </c>
      <c r="EP513" s="38">
        <v>20</v>
      </c>
      <c r="EQ513" s="17">
        <v>555180</v>
      </c>
      <c r="ER513" s="17">
        <v>391300</v>
      </c>
      <c r="ES513" s="41">
        <f t="shared" si="89"/>
        <v>319.25</v>
      </c>
      <c r="ET513" s="41">
        <f t="shared" si="90"/>
        <v>197.63185060800001</v>
      </c>
      <c r="EU513" s="41">
        <f t="shared" si="92"/>
        <v>121.61814939199999</v>
      </c>
      <c r="EV513" s="27" t="str">
        <f t="shared" si="93"/>
        <v>8,20</v>
      </c>
      <c r="EW513" s="28">
        <v>3</v>
      </c>
      <c r="EX513" s="28">
        <v>1</v>
      </c>
      <c r="EY513" s="28">
        <v>7</v>
      </c>
      <c r="EZ513" s="28">
        <v>309.36399999999998</v>
      </c>
      <c r="FA513" s="27" t="str">
        <f t="shared" si="94"/>
        <v/>
      </c>
      <c r="FB513" s="28">
        <f t="shared" si="99"/>
        <v>0</v>
      </c>
      <c r="FC513" s="28">
        <f t="shared" si="99"/>
        <v>0</v>
      </c>
      <c r="FD513" s="28">
        <f t="shared" si="96"/>
        <v>309.36399999999998</v>
      </c>
      <c r="FE513" s="29">
        <f t="shared" si="91"/>
        <v>0</v>
      </c>
      <c r="FF513" s="3" t="str">
        <f t="shared" si="97"/>
        <v/>
      </c>
      <c r="FG513" s="42" t="str">
        <f t="shared" si="101"/>
        <v/>
      </c>
      <c r="FH513" s="42" t="str">
        <f t="shared" si="101"/>
        <v/>
      </c>
      <c r="FI513" s="42" t="str">
        <f t="shared" si="101"/>
        <v/>
      </c>
    </row>
    <row r="514" spans="1:165" ht="3" customHeight="1" x14ac:dyDescent="0.2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9"/>
      <c r="DM514" s="39"/>
      <c r="DN514" s="39"/>
      <c r="DO514" s="39"/>
      <c r="DP514" s="39"/>
      <c r="DQ514" s="39"/>
      <c r="DR514" s="39"/>
      <c r="DS514" s="39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N514" s="24">
        <v>511</v>
      </c>
      <c r="EO514" s="38">
        <v>8</v>
      </c>
      <c r="EP514" s="38">
        <v>21</v>
      </c>
      <c r="EQ514" s="17">
        <v>555220</v>
      </c>
      <c r="ER514" s="17">
        <v>391300</v>
      </c>
      <c r="ES514" s="41">
        <f t="shared" si="89"/>
        <v>319</v>
      </c>
      <c r="ET514" s="41">
        <f t="shared" si="90"/>
        <v>197.582588831999</v>
      </c>
      <c r="EU514" s="41">
        <f t="shared" si="92"/>
        <v>121.417411168001</v>
      </c>
      <c r="EV514" s="27" t="str">
        <f t="shared" si="93"/>
        <v>8,21</v>
      </c>
      <c r="EW514" s="28">
        <v>3</v>
      </c>
      <c r="EX514" s="28">
        <v>1</v>
      </c>
      <c r="EY514" s="28">
        <v>8</v>
      </c>
      <c r="EZ514" s="28">
        <v>309.25799999999998</v>
      </c>
      <c r="FA514" s="27" t="str">
        <f t="shared" si="94"/>
        <v/>
      </c>
      <c r="FB514" s="28">
        <f t="shared" si="99"/>
        <v>0</v>
      </c>
      <c r="FC514" s="28">
        <f t="shared" si="99"/>
        <v>0</v>
      </c>
      <c r="FD514" s="28">
        <f t="shared" si="96"/>
        <v>309.25799999999998</v>
      </c>
      <c r="FE514" s="29">
        <f t="shared" si="91"/>
        <v>0</v>
      </c>
      <c r="FF514" s="3" t="str">
        <f t="shared" si="97"/>
        <v/>
      </c>
      <c r="FG514" s="42" t="str">
        <f t="shared" si="101"/>
        <v/>
      </c>
      <c r="FH514" s="42" t="str">
        <f t="shared" si="101"/>
        <v/>
      </c>
      <c r="FI514" s="42" t="str">
        <f t="shared" si="101"/>
        <v/>
      </c>
    </row>
    <row r="515" spans="1:165" ht="3" customHeight="1" x14ac:dyDescent="0.2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9"/>
      <c r="DM515" s="39"/>
      <c r="DN515" s="39"/>
      <c r="DO515" s="39"/>
      <c r="DP515" s="39"/>
      <c r="DQ515" s="39"/>
      <c r="DR515" s="39"/>
      <c r="DS515" s="39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N515" s="24">
        <v>512</v>
      </c>
      <c r="EO515" s="38">
        <v>8</v>
      </c>
      <c r="EP515" s="38">
        <v>22</v>
      </c>
      <c r="EQ515" s="17">
        <v>555260</v>
      </c>
      <c r="ER515" s="17">
        <v>391300</v>
      </c>
      <c r="ES515" s="41">
        <f t="shared" si="89"/>
        <v>318.74</v>
      </c>
      <c r="ET515" s="41">
        <f t="shared" si="90"/>
        <v>197.53332705599999</v>
      </c>
      <c r="EU515" s="41">
        <f t="shared" si="92"/>
        <v>121.20667294400002</v>
      </c>
      <c r="EV515" s="27" t="str">
        <f t="shared" si="93"/>
        <v>8,22</v>
      </c>
      <c r="EW515" s="28">
        <v>3</v>
      </c>
      <c r="EX515" s="28">
        <v>1</v>
      </c>
      <c r="EY515" s="28">
        <v>9</v>
      </c>
      <c r="EZ515" s="28">
        <v>309.13900000000001</v>
      </c>
      <c r="FA515" s="27" t="str">
        <f t="shared" si="94"/>
        <v/>
      </c>
      <c r="FB515" s="28">
        <f t="shared" si="99"/>
        <v>0</v>
      </c>
      <c r="FC515" s="28">
        <f t="shared" si="99"/>
        <v>0</v>
      </c>
      <c r="FD515" s="28">
        <f t="shared" si="96"/>
        <v>309.13900000000001</v>
      </c>
      <c r="FE515" s="29">
        <f t="shared" si="91"/>
        <v>0</v>
      </c>
      <c r="FF515" s="3" t="str">
        <f t="shared" si="97"/>
        <v/>
      </c>
      <c r="FG515" s="42" t="str">
        <f t="shared" si="101"/>
        <v/>
      </c>
      <c r="FH515" s="42" t="str">
        <f t="shared" si="101"/>
        <v/>
      </c>
      <c r="FI515" s="42" t="str">
        <f t="shared" si="101"/>
        <v/>
      </c>
    </row>
    <row r="516" spans="1:165" ht="3" customHeight="1" x14ac:dyDescent="0.2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9"/>
      <c r="DM516" s="39"/>
      <c r="DN516" s="39"/>
      <c r="DO516" s="39"/>
      <c r="DP516" s="39"/>
      <c r="DQ516" s="39"/>
      <c r="DR516" s="39"/>
      <c r="DS516" s="3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N516" s="24">
        <v>513</v>
      </c>
      <c r="EO516" s="38">
        <v>8</v>
      </c>
      <c r="EP516" s="38">
        <v>23</v>
      </c>
      <c r="EQ516" s="17">
        <v>555300</v>
      </c>
      <c r="ER516" s="17">
        <v>391300</v>
      </c>
      <c r="ES516" s="41">
        <f t="shared" ref="ES516:ES579" si="102">INDEX(_xlfn.IFS($ES$2=4,$B$190:$BS$249,$ES$2=3,$B$128:$BS$187,$ES$2=2,$B$66:$BS$125,$ES$2=1,$B$4:$BS$63),EO516,EP516)</f>
        <v>318.49</v>
      </c>
      <c r="ET516" s="41">
        <f t="shared" ref="ET516:ET579" si="103">INDEX(_xlfn.IFS($ET$2=4,$B$190:$BS$249,$ET$2=3,$B$128:$BS$187,$ET$2=2,$B$66:$BS$125,$ET$2=1,$B$4:$BS$63),EO516,EP516)</f>
        <v>197.48406528000001</v>
      </c>
      <c r="EU516" s="41">
        <f t="shared" si="92"/>
        <v>121.00593472</v>
      </c>
      <c r="EV516" s="27" t="str">
        <f t="shared" si="93"/>
        <v>8,23</v>
      </c>
      <c r="EW516" s="28">
        <v>3</v>
      </c>
      <c r="EX516" s="28">
        <v>1</v>
      </c>
      <c r="EY516" s="28">
        <v>10</v>
      </c>
      <c r="EZ516" s="28">
        <v>309.01900000000001</v>
      </c>
      <c r="FA516" s="27" t="str">
        <f t="shared" si="94"/>
        <v/>
      </c>
      <c r="FB516" s="28">
        <f t="shared" si="99"/>
        <v>0</v>
      </c>
      <c r="FC516" s="28">
        <f t="shared" si="99"/>
        <v>0</v>
      </c>
      <c r="FD516" s="28">
        <f t="shared" si="96"/>
        <v>309.01900000000001</v>
      </c>
      <c r="FE516" s="29">
        <f t="shared" ref="FE516:FE575" si="104">IF(FB516=0,0,FE515+1)</f>
        <v>0</v>
      </c>
      <c r="FF516" s="3" t="str">
        <f t="shared" si="97"/>
        <v/>
      </c>
      <c r="FG516" s="42" t="str">
        <f t="shared" si="101"/>
        <v/>
      </c>
      <c r="FH516" s="42" t="str">
        <f t="shared" si="101"/>
        <v/>
      </c>
      <c r="FI516" s="42" t="str">
        <f t="shared" si="101"/>
        <v/>
      </c>
    </row>
    <row r="517" spans="1:165" ht="3" customHeight="1" x14ac:dyDescent="0.2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  <c r="DA517" s="39"/>
      <c r="DB517" s="39"/>
      <c r="DC517" s="39"/>
      <c r="DD517" s="39"/>
      <c r="DE517" s="39"/>
      <c r="DF517" s="39"/>
      <c r="DG517" s="39"/>
      <c r="DH517" s="39"/>
      <c r="DI517" s="39"/>
      <c r="DJ517" s="39"/>
      <c r="DK517" s="39"/>
      <c r="DL517" s="39"/>
      <c r="DM517" s="39"/>
      <c r="DN517" s="39"/>
      <c r="DO517" s="39"/>
      <c r="DP517" s="39"/>
      <c r="DQ517" s="39"/>
      <c r="DR517" s="39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N517" s="24">
        <v>514</v>
      </c>
      <c r="EO517" s="38">
        <v>8</v>
      </c>
      <c r="EP517" s="38">
        <v>24</v>
      </c>
      <c r="EQ517" s="17">
        <v>555340</v>
      </c>
      <c r="ER517" s="17">
        <v>391300</v>
      </c>
      <c r="ES517" s="41">
        <f t="shared" si="102"/>
        <v>318.19</v>
      </c>
      <c r="ET517" s="41">
        <f t="shared" si="103"/>
        <v>197.426025264</v>
      </c>
      <c r="EU517" s="41">
        <f t="shared" ref="EU517:EU580" si="105">ES517-ET517</f>
        <v>120.76397473599999</v>
      </c>
      <c r="EV517" s="27" t="str">
        <f t="shared" ref="EV517:EV580" si="106">_xlfn.CONCAT(EO517,",",EP517)</f>
        <v>8,24</v>
      </c>
      <c r="EW517" s="28">
        <v>3</v>
      </c>
      <c r="EX517" s="28">
        <v>1</v>
      </c>
      <c r="EY517" s="28">
        <v>11</v>
      </c>
      <c r="EZ517" s="28">
        <v>308.899</v>
      </c>
      <c r="FA517" s="27" t="str">
        <f t="shared" ref="FA517:FA575" si="107">IF($FA$3=0,_xlfn.CONCAT(EX517,",",EY517),IF(EW517=$FA$3,_xlfn.CONCAT(EX517,",",EY517),""))</f>
        <v/>
      </c>
      <c r="FB517" s="28">
        <f t="shared" ref="FB517:FC548" si="108">IF($FA517&lt;&gt;"",INDEX($EQ$4:$ER$4203,MATCH($FA517,$EV$4:$EV$4203,0),FB$3),0)</f>
        <v>0</v>
      </c>
      <c r="FC517" s="28">
        <f t="shared" si="108"/>
        <v>0</v>
      </c>
      <c r="FD517" s="28">
        <f t="shared" ref="FD517:FD575" si="109">EZ517</f>
        <v>308.899</v>
      </c>
      <c r="FE517" s="29">
        <f t="shared" si="104"/>
        <v>0</v>
      </c>
      <c r="FF517" s="3" t="str">
        <f t="shared" ref="FF517:FF575" si="110">IF(FF516="","",IF(FF516+1&lt;=$FE$2,FF516+1,""))</f>
        <v/>
      </c>
      <c r="FG517" s="42" t="str">
        <f t="shared" si="101"/>
        <v/>
      </c>
      <c r="FH517" s="42" t="str">
        <f t="shared" si="101"/>
        <v/>
      </c>
      <c r="FI517" s="42" t="str">
        <f t="shared" si="101"/>
        <v/>
      </c>
    </row>
    <row r="518" spans="1:165" ht="3" customHeight="1" x14ac:dyDescent="0.2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9"/>
      <c r="DM518" s="39"/>
      <c r="DN518" s="39"/>
      <c r="DO518" s="39"/>
      <c r="DP518" s="39"/>
      <c r="DQ518" s="39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N518" s="24">
        <v>515</v>
      </c>
      <c r="EO518" s="38">
        <v>8</v>
      </c>
      <c r="EP518" s="38">
        <v>25</v>
      </c>
      <c r="EQ518" s="17">
        <v>555380</v>
      </c>
      <c r="ER518" s="17">
        <v>391300</v>
      </c>
      <c r="ES518" s="41">
        <f t="shared" si="102"/>
        <v>317.88</v>
      </c>
      <c r="ET518" s="41">
        <f t="shared" si="103"/>
        <v>197.367985247999</v>
      </c>
      <c r="EU518" s="41">
        <f t="shared" si="105"/>
        <v>120.51201475200099</v>
      </c>
      <c r="EV518" s="27" t="str">
        <f t="shared" si="106"/>
        <v>8,25</v>
      </c>
      <c r="EW518" s="28">
        <v>3</v>
      </c>
      <c r="EX518" s="28">
        <v>1</v>
      </c>
      <c r="EY518" s="28">
        <v>12</v>
      </c>
      <c r="EZ518" s="28">
        <v>308.78199999999998</v>
      </c>
      <c r="FA518" s="27" t="str">
        <f t="shared" si="107"/>
        <v/>
      </c>
      <c r="FB518" s="28">
        <f t="shared" si="108"/>
        <v>0</v>
      </c>
      <c r="FC518" s="28">
        <f t="shared" si="108"/>
        <v>0</v>
      </c>
      <c r="FD518" s="28">
        <f t="shared" si="109"/>
        <v>308.78199999999998</v>
      </c>
      <c r="FE518" s="29">
        <f t="shared" si="104"/>
        <v>0</v>
      </c>
      <c r="FF518" s="3" t="str">
        <f t="shared" si="110"/>
        <v/>
      </c>
      <c r="FG518" s="42" t="str">
        <f t="shared" si="101"/>
        <v/>
      </c>
      <c r="FH518" s="42" t="str">
        <f t="shared" si="101"/>
        <v/>
      </c>
      <c r="FI518" s="42" t="str">
        <f t="shared" si="101"/>
        <v/>
      </c>
    </row>
    <row r="519" spans="1:165" ht="3" customHeight="1" x14ac:dyDescent="0.2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  <c r="CT519" s="39"/>
      <c r="CU519" s="39"/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9"/>
      <c r="DM519" s="39"/>
      <c r="DN519" s="39"/>
      <c r="DO519" s="39"/>
      <c r="DP519" s="39"/>
      <c r="DQ519" s="39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N519" s="24">
        <v>516</v>
      </c>
      <c r="EO519" s="38">
        <v>8</v>
      </c>
      <c r="EP519" s="38">
        <v>26</v>
      </c>
      <c r="EQ519" s="17">
        <v>555420</v>
      </c>
      <c r="ER519" s="17">
        <v>391300</v>
      </c>
      <c r="ES519" s="41">
        <f t="shared" si="102"/>
        <v>317.58</v>
      </c>
      <c r="ET519" s="41">
        <f t="shared" si="103"/>
        <v>197.30994523199999</v>
      </c>
      <c r="EU519" s="41">
        <f t="shared" si="105"/>
        <v>120.27005476799999</v>
      </c>
      <c r="EV519" s="27" t="str">
        <f t="shared" si="106"/>
        <v>8,26</v>
      </c>
      <c r="EW519" s="28">
        <v>3</v>
      </c>
      <c r="EX519" s="28">
        <v>1</v>
      </c>
      <c r="EY519" s="28">
        <v>13</v>
      </c>
      <c r="EZ519" s="28">
        <v>308.66500000000002</v>
      </c>
      <c r="FA519" s="27" t="str">
        <f t="shared" si="107"/>
        <v/>
      </c>
      <c r="FB519" s="28">
        <f t="shared" si="108"/>
        <v>0</v>
      </c>
      <c r="FC519" s="28">
        <f t="shared" si="108"/>
        <v>0</v>
      </c>
      <c r="FD519" s="28">
        <f t="shared" si="109"/>
        <v>308.66500000000002</v>
      </c>
      <c r="FE519" s="29">
        <f t="shared" si="104"/>
        <v>0</v>
      </c>
      <c r="FF519" s="3" t="str">
        <f t="shared" si="110"/>
        <v/>
      </c>
      <c r="FG519" s="42" t="str">
        <f t="shared" si="101"/>
        <v/>
      </c>
      <c r="FH519" s="42" t="str">
        <f t="shared" si="101"/>
        <v/>
      </c>
      <c r="FI519" s="42" t="str">
        <f t="shared" si="101"/>
        <v/>
      </c>
    </row>
    <row r="520" spans="1:165" ht="3" customHeight="1" x14ac:dyDescent="0.2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/>
      <c r="DM520" s="39"/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N520" s="24">
        <v>517</v>
      </c>
      <c r="EO520" s="38">
        <v>8</v>
      </c>
      <c r="EP520" s="38">
        <v>27</v>
      </c>
      <c r="EQ520" s="17">
        <v>555460</v>
      </c>
      <c r="ER520" s="17">
        <v>391300</v>
      </c>
      <c r="ES520" s="41">
        <f t="shared" si="102"/>
        <v>317.27</v>
      </c>
      <c r="ET520" s="41">
        <f t="shared" si="103"/>
        <v>197.25190521600001</v>
      </c>
      <c r="EU520" s="41">
        <f t="shared" si="105"/>
        <v>120.01809478399997</v>
      </c>
      <c r="EV520" s="27" t="str">
        <f t="shared" si="106"/>
        <v>8,27</v>
      </c>
      <c r="EW520" s="28">
        <v>3</v>
      </c>
      <c r="EX520" s="28">
        <v>1</v>
      </c>
      <c r="EY520" s="28">
        <v>14</v>
      </c>
      <c r="EZ520" s="28">
        <v>308.53800000000001</v>
      </c>
      <c r="FA520" s="27" t="str">
        <f t="shared" si="107"/>
        <v/>
      </c>
      <c r="FB520" s="28">
        <f t="shared" si="108"/>
        <v>0</v>
      </c>
      <c r="FC520" s="28">
        <f t="shared" si="108"/>
        <v>0</v>
      </c>
      <c r="FD520" s="28">
        <f t="shared" si="109"/>
        <v>308.53800000000001</v>
      </c>
      <c r="FE520" s="29">
        <f t="shared" si="104"/>
        <v>0</v>
      </c>
      <c r="FF520" s="3" t="str">
        <f t="shared" si="110"/>
        <v/>
      </c>
      <c r="FG520" s="42" t="str">
        <f t="shared" si="101"/>
        <v/>
      </c>
      <c r="FH520" s="42" t="str">
        <f t="shared" si="101"/>
        <v/>
      </c>
      <c r="FI520" s="42" t="str">
        <f t="shared" si="101"/>
        <v/>
      </c>
    </row>
    <row r="521" spans="1:165" ht="3" customHeight="1" x14ac:dyDescent="0.2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/>
      <c r="DM521" s="39"/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N521" s="24">
        <v>518</v>
      </c>
      <c r="EO521" s="38">
        <v>8</v>
      </c>
      <c r="EP521" s="38">
        <v>28</v>
      </c>
      <c r="EQ521" s="17">
        <v>555500</v>
      </c>
      <c r="ER521" s="17">
        <v>391300</v>
      </c>
      <c r="ES521" s="41">
        <f t="shared" si="102"/>
        <v>316.97000000000003</v>
      </c>
      <c r="ET521" s="41">
        <f t="shared" si="103"/>
        <v>197.1938652</v>
      </c>
      <c r="EU521" s="41">
        <f t="shared" si="105"/>
        <v>119.77613480000002</v>
      </c>
      <c r="EV521" s="27" t="str">
        <f t="shared" si="106"/>
        <v>8,28</v>
      </c>
      <c r="EW521" s="28">
        <v>3</v>
      </c>
      <c r="EX521" s="28">
        <v>1</v>
      </c>
      <c r="EY521" s="28">
        <v>15</v>
      </c>
      <c r="EZ521" s="28">
        <v>308.411</v>
      </c>
      <c r="FA521" s="27" t="str">
        <f t="shared" si="107"/>
        <v/>
      </c>
      <c r="FB521" s="28">
        <f t="shared" si="108"/>
        <v>0</v>
      </c>
      <c r="FC521" s="28">
        <f t="shared" si="108"/>
        <v>0</v>
      </c>
      <c r="FD521" s="28">
        <f t="shared" si="109"/>
        <v>308.411</v>
      </c>
      <c r="FE521" s="29">
        <f t="shared" si="104"/>
        <v>0</v>
      </c>
      <c r="FF521" s="3" t="str">
        <f t="shared" si="110"/>
        <v/>
      </c>
      <c r="FG521" s="42" t="str">
        <f t="shared" si="101"/>
        <v/>
      </c>
      <c r="FH521" s="42" t="str">
        <f t="shared" si="101"/>
        <v/>
      </c>
      <c r="FI521" s="42" t="str">
        <f t="shared" si="101"/>
        <v/>
      </c>
    </row>
    <row r="522" spans="1:165" ht="3" customHeight="1" x14ac:dyDescent="0.2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/>
      <c r="DM522" s="39"/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N522" s="24">
        <v>519</v>
      </c>
      <c r="EO522" s="38">
        <v>8</v>
      </c>
      <c r="EP522" s="38">
        <v>29</v>
      </c>
      <c r="EQ522" s="17">
        <v>555540</v>
      </c>
      <c r="ER522" s="17">
        <v>391300</v>
      </c>
      <c r="ES522" s="41">
        <f t="shared" si="102"/>
        <v>316.7</v>
      </c>
      <c r="ET522" s="41">
        <f t="shared" si="103"/>
        <v>197.14340860799899</v>
      </c>
      <c r="EU522" s="41">
        <f t="shared" si="105"/>
        <v>119.556591392001</v>
      </c>
      <c r="EV522" s="27" t="str">
        <f t="shared" si="106"/>
        <v>8,29</v>
      </c>
      <c r="EW522" s="28">
        <v>3</v>
      </c>
      <c r="EX522" s="28">
        <v>1</v>
      </c>
      <c r="EY522" s="28">
        <v>16</v>
      </c>
      <c r="EZ522" s="28">
        <v>308.27999999999997</v>
      </c>
      <c r="FA522" s="27" t="str">
        <f t="shared" si="107"/>
        <v/>
      </c>
      <c r="FB522" s="28">
        <f t="shared" si="108"/>
        <v>0</v>
      </c>
      <c r="FC522" s="28">
        <f t="shared" si="108"/>
        <v>0</v>
      </c>
      <c r="FD522" s="28">
        <f t="shared" si="109"/>
        <v>308.27999999999997</v>
      </c>
      <c r="FE522" s="29">
        <f t="shared" si="104"/>
        <v>0</v>
      </c>
      <c r="FF522" s="3" t="str">
        <f t="shared" si="110"/>
        <v/>
      </c>
      <c r="FG522" s="42" t="str">
        <f t="shared" si="101"/>
        <v/>
      </c>
      <c r="FH522" s="42" t="str">
        <f t="shared" si="101"/>
        <v/>
      </c>
      <c r="FI522" s="42" t="str">
        <f t="shared" si="101"/>
        <v/>
      </c>
    </row>
    <row r="523" spans="1:165" ht="3" customHeight="1" x14ac:dyDescent="0.2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/>
      <c r="DM523" s="39"/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N523" s="24">
        <v>520</v>
      </c>
      <c r="EO523" s="38">
        <v>8</v>
      </c>
      <c r="EP523" s="38">
        <v>30</v>
      </c>
      <c r="EQ523" s="17">
        <v>555580</v>
      </c>
      <c r="ER523" s="17">
        <v>391300</v>
      </c>
      <c r="ES523" s="41">
        <f t="shared" si="102"/>
        <v>316.43</v>
      </c>
      <c r="ET523" s="41">
        <f t="shared" si="103"/>
        <v>197.092952016</v>
      </c>
      <c r="EU523" s="41">
        <f t="shared" si="105"/>
        <v>119.33704798400001</v>
      </c>
      <c r="EV523" s="27" t="str">
        <f t="shared" si="106"/>
        <v>8,30</v>
      </c>
      <c r="EW523" s="28">
        <v>3</v>
      </c>
      <c r="EX523" s="28">
        <v>1</v>
      </c>
      <c r="EY523" s="28">
        <v>17</v>
      </c>
      <c r="EZ523" s="28">
        <v>308.149</v>
      </c>
      <c r="FA523" s="27" t="str">
        <f t="shared" si="107"/>
        <v/>
      </c>
      <c r="FB523" s="28">
        <f t="shared" si="108"/>
        <v>0</v>
      </c>
      <c r="FC523" s="28">
        <f t="shared" si="108"/>
        <v>0</v>
      </c>
      <c r="FD523" s="28">
        <f t="shared" si="109"/>
        <v>308.149</v>
      </c>
      <c r="FE523" s="29">
        <f t="shared" si="104"/>
        <v>0</v>
      </c>
      <c r="FF523" s="3" t="str">
        <f t="shared" si="110"/>
        <v/>
      </c>
      <c r="FG523" s="42" t="str">
        <f t="shared" si="101"/>
        <v/>
      </c>
      <c r="FH523" s="42" t="str">
        <f t="shared" si="101"/>
        <v/>
      </c>
      <c r="FI523" s="42" t="str">
        <f t="shared" si="101"/>
        <v/>
      </c>
    </row>
    <row r="524" spans="1:165" ht="3" customHeight="1" x14ac:dyDescent="0.2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/>
      <c r="DM524" s="39"/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N524" s="24">
        <v>521</v>
      </c>
      <c r="EO524" s="38">
        <v>8</v>
      </c>
      <c r="EP524" s="38">
        <v>31</v>
      </c>
      <c r="EQ524" s="17">
        <v>555620</v>
      </c>
      <c r="ER524" s="17">
        <v>391300</v>
      </c>
      <c r="ES524" s="41">
        <f t="shared" si="102"/>
        <v>316.17</v>
      </c>
      <c r="ET524" s="41">
        <f t="shared" si="103"/>
        <v>197.04249542399899</v>
      </c>
      <c r="EU524" s="41">
        <f t="shared" si="105"/>
        <v>119.12750457600103</v>
      </c>
      <c r="EV524" s="27" t="str">
        <f t="shared" si="106"/>
        <v>8,31</v>
      </c>
      <c r="EW524" s="28">
        <v>3</v>
      </c>
      <c r="EX524" s="28">
        <v>1</v>
      </c>
      <c r="EY524" s="28">
        <v>18</v>
      </c>
      <c r="EZ524" s="28">
        <v>308.01799999999997</v>
      </c>
      <c r="FA524" s="27" t="str">
        <f t="shared" si="107"/>
        <v/>
      </c>
      <c r="FB524" s="28">
        <f t="shared" si="108"/>
        <v>0</v>
      </c>
      <c r="FC524" s="28">
        <f t="shared" si="108"/>
        <v>0</v>
      </c>
      <c r="FD524" s="28">
        <f t="shared" si="109"/>
        <v>308.01799999999997</v>
      </c>
      <c r="FE524" s="29">
        <f t="shared" si="104"/>
        <v>0</v>
      </c>
      <c r="FF524" s="3" t="str">
        <f t="shared" si="110"/>
        <v/>
      </c>
      <c r="FG524" s="42" t="str">
        <f t="shared" si="101"/>
        <v/>
      </c>
      <c r="FH524" s="42" t="str">
        <f t="shared" si="101"/>
        <v/>
      </c>
      <c r="FI524" s="42" t="str">
        <f t="shared" si="101"/>
        <v/>
      </c>
    </row>
    <row r="525" spans="1:165" ht="3" customHeight="1" x14ac:dyDescent="0.2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/>
      <c r="DM525" s="39"/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N525" s="24">
        <v>522</v>
      </c>
      <c r="EO525" s="38">
        <v>8</v>
      </c>
      <c r="EP525" s="38">
        <v>32</v>
      </c>
      <c r="EQ525" s="17">
        <v>555660</v>
      </c>
      <c r="ER525" s="17">
        <v>391300</v>
      </c>
      <c r="ES525" s="41">
        <f t="shared" si="102"/>
        <v>315.89999999999998</v>
      </c>
      <c r="ET525" s="41">
        <f t="shared" si="103"/>
        <v>196.99203883199999</v>
      </c>
      <c r="EU525" s="41">
        <f t="shared" si="105"/>
        <v>118.90796116799999</v>
      </c>
      <c r="EV525" s="27" t="str">
        <f t="shared" si="106"/>
        <v>8,32</v>
      </c>
      <c r="EW525" s="28">
        <v>3</v>
      </c>
      <c r="EX525" s="28">
        <v>1</v>
      </c>
      <c r="EY525" s="28">
        <v>19</v>
      </c>
      <c r="EZ525" s="28">
        <v>307.87299999999999</v>
      </c>
      <c r="FA525" s="27" t="str">
        <f t="shared" si="107"/>
        <v/>
      </c>
      <c r="FB525" s="28">
        <f t="shared" si="108"/>
        <v>0</v>
      </c>
      <c r="FC525" s="28">
        <f t="shared" si="108"/>
        <v>0</v>
      </c>
      <c r="FD525" s="28">
        <f t="shared" si="109"/>
        <v>307.87299999999999</v>
      </c>
      <c r="FE525" s="29">
        <f t="shared" si="104"/>
        <v>0</v>
      </c>
      <c r="FF525" s="3" t="str">
        <f t="shared" si="110"/>
        <v/>
      </c>
      <c r="FG525" s="42" t="str">
        <f t="shared" ref="FG525:FI544" si="111">IF(ISNUMBER($FF525),INDEX($FB$4:$FD$575,MATCH($FF525,$FE$4:$FE$575,0),FG$3),"")</f>
        <v/>
      </c>
      <c r="FH525" s="42" t="str">
        <f t="shared" si="111"/>
        <v/>
      </c>
      <c r="FI525" s="42" t="str">
        <f t="shared" si="111"/>
        <v/>
      </c>
    </row>
    <row r="526" spans="1:165" ht="3" customHeight="1" x14ac:dyDescent="0.2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N526" s="24">
        <v>523</v>
      </c>
      <c r="EO526" s="38">
        <v>8</v>
      </c>
      <c r="EP526" s="38">
        <v>33</v>
      </c>
      <c r="EQ526" s="17">
        <v>555700</v>
      </c>
      <c r="ER526" s="17">
        <v>391300</v>
      </c>
      <c r="ES526" s="41">
        <f t="shared" si="102"/>
        <v>315.63</v>
      </c>
      <c r="ET526" s="41">
        <f t="shared" si="103"/>
        <v>196.94158224</v>
      </c>
      <c r="EU526" s="41">
        <f t="shared" si="105"/>
        <v>118.68841775999999</v>
      </c>
      <c r="EV526" s="27" t="str">
        <f t="shared" si="106"/>
        <v>8,33</v>
      </c>
      <c r="EW526" s="28">
        <v>3</v>
      </c>
      <c r="EX526" s="28">
        <v>1</v>
      </c>
      <c r="EY526" s="28">
        <v>20</v>
      </c>
      <c r="EZ526" s="28">
        <v>307.72699999999998</v>
      </c>
      <c r="FA526" s="27" t="str">
        <f t="shared" si="107"/>
        <v/>
      </c>
      <c r="FB526" s="28">
        <f t="shared" si="108"/>
        <v>0</v>
      </c>
      <c r="FC526" s="28">
        <f t="shared" si="108"/>
        <v>0</v>
      </c>
      <c r="FD526" s="28">
        <f t="shared" si="109"/>
        <v>307.72699999999998</v>
      </c>
      <c r="FE526" s="29">
        <f t="shared" si="104"/>
        <v>0</v>
      </c>
      <c r="FF526" s="3" t="str">
        <f t="shared" si="110"/>
        <v/>
      </c>
      <c r="FG526" s="42" t="str">
        <f t="shared" si="111"/>
        <v/>
      </c>
      <c r="FH526" s="42" t="str">
        <f t="shared" si="111"/>
        <v/>
      </c>
      <c r="FI526" s="42" t="str">
        <f t="shared" si="111"/>
        <v/>
      </c>
    </row>
    <row r="527" spans="1:165" ht="3" customHeight="1" x14ac:dyDescent="0.2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  <c r="CT527" s="39"/>
      <c r="CU527" s="39"/>
      <c r="CV527" s="39"/>
      <c r="CW527" s="39"/>
      <c r="CX527" s="39"/>
      <c r="CY527" s="39"/>
      <c r="CZ527" s="39"/>
      <c r="DA527" s="39"/>
      <c r="DB527" s="39"/>
      <c r="DC527" s="39"/>
      <c r="DD527" s="39"/>
      <c r="DE527" s="39"/>
      <c r="DF527" s="39"/>
      <c r="DG527" s="39"/>
      <c r="DH527" s="39"/>
      <c r="DI527" s="39"/>
      <c r="DJ527" s="39"/>
      <c r="DK527" s="39"/>
      <c r="DL527" s="39"/>
      <c r="DM527" s="39"/>
      <c r="DN527" s="39"/>
      <c r="DO527" s="39"/>
      <c r="DP527" s="39"/>
      <c r="DQ527" s="39"/>
      <c r="DR527" s="39"/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N527" s="24">
        <v>524</v>
      </c>
      <c r="EO527" s="38">
        <v>8</v>
      </c>
      <c r="EP527" s="38">
        <v>34</v>
      </c>
      <c r="EQ527" s="17">
        <v>555740</v>
      </c>
      <c r="ER527" s="17">
        <v>391300</v>
      </c>
      <c r="ES527" s="41">
        <f t="shared" si="102"/>
        <v>315.2</v>
      </c>
      <c r="ET527" s="41">
        <f t="shared" si="103"/>
        <v>196.89374083199999</v>
      </c>
      <c r="EU527" s="41">
        <f t="shared" si="105"/>
        <v>118.306259168</v>
      </c>
      <c r="EV527" s="27" t="str">
        <f t="shared" si="106"/>
        <v>8,34</v>
      </c>
      <c r="EW527" s="28">
        <v>3</v>
      </c>
      <c r="EX527" s="28">
        <v>1</v>
      </c>
      <c r="EY527" s="28">
        <v>21</v>
      </c>
      <c r="EZ527" s="28">
        <v>307.58199999999999</v>
      </c>
      <c r="FA527" s="27" t="str">
        <f t="shared" si="107"/>
        <v/>
      </c>
      <c r="FB527" s="28">
        <f t="shared" si="108"/>
        <v>0</v>
      </c>
      <c r="FC527" s="28">
        <f t="shared" si="108"/>
        <v>0</v>
      </c>
      <c r="FD527" s="28">
        <f t="shared" si="109"/>
        <v>307.58199999999999</v>
      </c>
      <c r="FE527" s="29">
        <f t="shared" si="104"/>
        <v>0</v>
      </c>
      <c r="FF527" s="3" t="str">
        <f t="shared" si="110"/>
        <v/>
      </c>
      <c r="FG527" s="42" t="str">
        <f t="shared" si="111"/>
        <v/>
      </c>
      <c r="FH527" s="42" t="str">
        <f t="shared" si="111"/>
        <v/>
      </c>
      <c r="FI527" s="42" t="str">
        <f t="shared" si="111"/>
        <v/>
      </c>
    </row>
    <row r="528" spans="1:165" ht="3" customHeight="1" x14ac:dyDescent="0.2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  <c r="DA528" s="39"/>
      <c r="DB528" s="39"/>
      <c r="DC528" s="39"/>
      <c r="DD528" s="39"/>
      <c r="DE528" s="39"/>
      <c r="DF528" s="39"/>
      <c r="DG528" s="39"/>
      <c r="DH528" s="39"/>
      <c r="DI528" s="39"/>
      <c r="DJ528" s="39"/>
      <c r="DK528" s="39"/>
      <c r="DL528" s="39"/>
      <c r="DM528" s="39"/>
      <c r="DN528" s="39"/>
      <c r="DO528" s="39"/>
      <c r="DP528" s="39"/>
      <c r="DQ528" s="39"/>
      <c r="DR528" s="39"/>
      <c r="DS528" s="39"/>
      <c r="DT528" s="39"/>
      <c r="DU528" s="39"/>
      <c r="DV528" s="39"/>
      <c r="DW528" s="39"/>
      <c r="DX528" s="39"/>
      <c r="DY528" s="39"/>
      <c r="DZ528" s="39"/>
      <c r="EA528" s="39"/>
      <c r="EB528" s="39"/>
      <c r="EC528" s="39"/>
      <c r="ED528" s="39"/>
      <c r="EE528" s="39"/>
      <c r="EF528" s="39"/>
      <c r="EG528" s="39"/>
      <c r="EH528" s="39"/>
      <c r="EI528" s="39"/>
      <c r="EJ528" s="39"/>
      <c r="EK528" s="39"/>
      <c r="EL528" s="39"/>
      <c r="EN528" s="24">
        <v>525</v>
      </c>
      <c r="EO528" s="38">
        <v>8</v>
      </c>
      <c r="EP528" s="38">
        <v>35</v>
      </c>
      <c r="EQ528" s="17">
        <v>555780</v>
      </c>
      <c r="ER528" s="17">
        <v>391300</v>
      </c>
      <c r="ES528" s="41">
        <f t="shared" si="102"/>
        <v>314.77</v>
      </c>
      <c r="ET528" s="41">
        <f t="shared" si="103"/>
        <v>196.84589942400001</v>
      </c>
      <c r="EU528" s="41">
        <f t="shared" si="105"/>
        <v>117.92410057599997</v>
      </c>
      <c r="EV528" s="27" t="str">
        <f t="shared" si="106"/>
        <v>8,35</v>
      </c>
      <c r="EW528" s="28">
        <v>3</v>
      </c>
      <c r="EX528" s="28">
        <v>1</v>
      </c>
      <c r="EY528" s="28">
        <v>22</v>
      </c>
      <c r="EZ528" s="28">
        <v>307.44400000000002</v>
      </c>
      <c r="FA528" s="27" t="str">
        <f t="shared" si="107"/>
        <v/>
      </c>
      <c r="FB528" s="28">
        <f t="shared" si="108"/>
        <v>0</v>
      </c>
      <c r="FC528" s="28">
        <f t="shared" si="108"/>
        <v>0</v>
      </c>
      <c r="FD528" s="28">
        <f t="shared" si="109"/>
        <v>307.44400000000002</v>
      </c>
      <c r="FE528" s="29">
        <f t="shared" si="104"/>
        <v>0</v>
      </c>
      <c r="FF528" s="3" t="str">
        <f t="shared" si="110"/>
        <v/>
      </c>
      <c r="FG528" s="42" t="str">
        <f t="shared" si="111"/>
        <v/>
      </c>
      <c r="FH528" s="42" t="str">
        <f t="shared" si="111"/>
        <v/>
      </c>
      <c r="FI528" s="42" t="str">
        <f t="shared" si="111"/>
        <v/>
      </c>
    </row>
    <row r="529" spans="1:165" ht="3" customHeight="1" x14ac:dyDescent="0.2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9"/>
      <c r="DM529" s="39"/>
      <c r="DN529" s="39"/>
      <c r="DO529" s="39"/>
      <c r="DP529" s="39"/>
      <c r="DQ529" s="39"/>
      <c r="DR529" s="39"/>
      <c r="DS529" s="39"/>
      <c r="DT529" s="39"/>
      <c r="DU529" s="39"/>
      <c r="DV529" s="39"/>
      <c r="DW529" s="39"/>
      <c r="DX529" s="39"/>
      <c r="DY529" s="39"/>
      <c r="DZ529" s="39"/>
      <c r="EA529" s="39"/>
      <c r="EB529" s="39"/>
      <c r="EC529" s="39"/>
      <c r="ED529" s="39"/>
      <c r="EE529" s="39"/>
      <c r="EF529" s="39"/>
      <c r="EG529" s="39"/>
      <c r="EH529" s="39"/>
      <c r="EI529" s="39"/>
      <c r="EJ529" s="39"/>
      <c r="EK529" s="39"/>
      <c r="EL529" s="39"/>
      <c r="EN529" s="24">
        <v>526</v>
      </c>
      <c r="EO529" s="38">
        <v>8</v>
      </c>
      <c r="EP529" s="38">
        <v>36</v>
      </c>
      <c r="EQ529" s="17">
        <v>555820</v>
      </c>
      <c r="ER529" s="17">
        <v>391300</v>
      </c>
      <c r="ES529" s="41">
        <f t="shared" si="102"/>
        <v>314.33</v>
      </c>
      <c r="ET529" s="41">
        <f t="shared" si="103"/>
        <v>196.798058016</v>
      </c>
      <c r="EU529" s="41">
        <f t="shared" si="105"/>
        <v>117.53194198399999</v>
      </c>
      <c r="EV529" s="27" t="str">
        <f t="shared" si="106"/>
        <v>8,36</v>
      </c>
      <c r="EW529" s="28">
        <v>3</v>
      </c>
      <c r="EX529" s="28">
        <v>1</v>
      </c>
      <c r="EY529" s="28">
        <v>23</v>
      </c>
      <c r="EZ529" s="28">
        <v>307.30700000000002</v>
      </c>
      <c r="FA529" s="27" t="str">
        <f t="shared" si="107"/>
        <v/>
      </c>
      <c r="FB529" s="28">
        <f t="shared" si="108"/>
        <v>0</v>
      </c>
      <c r="FC529" s="28">
        <f t="shared" si="108"/>
        <v>0</v>
      </c>
      <c r="FD529" s="28">
        <f t="shared" si="109"/>
        <v>307.30700000000002</v>
      </c>
      <c r="FE529" s="29">
        <f t="shared" si="104"/>
        <v>0</v>
      </c>
      <c r="FF529" s="3" t="str">
        <f t="shared" si="110"/>
        <v/>
      </c>
      <c r="FG529" s="42" t="str">
        <f t="shared" si="111"/>
        <v/>
      </c>
      <c r="FH529" s="42" t="str">
        <f t="shared" si="111"/>
        <v/>
      </c>
      <c r="FI529" s="42" t="str">
        <f t="shared" si="111"/>
        <v/>
      </c>
    </row>
    <row r="530" spans="1:165" ht="3" customHeight="1" x14ac:dyDescent="0.2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  <c r="CT530" s="39"/>
      <c r="CU530" s="39"/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9"/>
      <c r="DM530" s="39"/>
      <c r="DN530" s="39"/>
      <c r="DO530" s="39"/>
      <c r="DP530" s="39"/>
      <c r="DQ530" s="39"/>
      <c r="DR530" s="39"/>
      <c r="DS530" s="39"/>
      <c r="DT530" s="39"/>
      <c r="DU530" s="39"/>
      <c r="DV530" s="39"/>
      <c r="DW530" s="39"/>
      <c r="DX530" s="39"/>
      <c r="DY530" s="39"/>
      <c r="DZ530" s="39"/>
      <c r="EA530" s="39"/>
      <c r="EB530" s="39"/>
      <c r="EC530" s="39"/>
      <c r="ED530" s="39"/>
      <c r="EE530" s="39"/>
      <c r="EF530" s="39"/>
      <c r="EG530" s="39"/>
      <c r="EH530" s="39"/>
      <c r="EI530" s="39"/>
      <c r="EJ530" s="39"/>
      <c r="EK530" s="39"/>
      <c r="EL530" s="39"/>
      <c r="EN530" s="24">
        <v>527</v>
      </c>
      <c r="EO530" s="38">
        <v>8</v>
      </c>
      <c r="EP530" s="38">
        <v>37</v>
      </c>
      <c r="EQ530" s="17">
        <v>555860</v>
      </c>
      <c r="ER530" s="17">
        <v>391300</v>
      </c>
      <c r="ES530" s="41">
        <f t="shared" si="102"/>
        <v>313.89999999999998</v>
      </c>
      <c r="ET530" s="41">
        <f t="shared" si="103"/>
        <v>196.75021660799999</v>
      </c>
      <c r="EU530" s="41">
        <f t="shared" si="105"/>
        <v>117.14978339199999</v>
      </c>
      <c r="EV530" s="27" t="str">
        <f t="shared" si="106"/>
        <v>8,37</v>
      </c>
      <c r="EW530" s="28">
        <v>3</v>
      </c>
      <c r="EX530" s="28">
        <v>1</v>
      </c>
      <c r="EY530" s="28">
        <v>24</v>
      </c>
      <c r="EZ530" s="28">
        <v>307.161</v>
      </c>
      <c r="FA530" s="27" t="str">
        <f t="shared" si="107"/>
        <v/>
      </c>
      <c r="FB530" s="28">
        <f t="shared" si="108"/>
        <v>0</v>
      </c>
      <c r="FC530" s="28">
        <f t="shared" si="108"/>
        <v>0</v>
      </c>
      <c r="FD530" s="28">
        <f t="shared" si="109"/>
        <v>307.161</v>
      </c>
      <c r="FE530" s="29">
        <f t="shared" si="104"/>
        <v>0</v>
      </c>
      <c r="FF530" s="3" t="str">
        <f t="shared" si="110"/>
        <v/>
      </c>
      <c r="FG530" s="42" t="str">
        <f t="shared" si="111"/>
        <v/>
      </c>
      <c r="FH530" s="42" t="str">
        <f t="shared" si="111"/>
        <v/>
      </c>
      <c r="FI530" s="42" t="str">
        <f t="shared" si="111"/>
        <v/>
      </c>
    </row>
    <row r="531" spans="1:165" ht="3" customHeight="1" x14ac:dyDescent="0.2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  <c r="CT531" s="39"/>
      <c r="CU531" s="39"/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9"/>
      <c r="DM531" s="39"/>
      <c r="DN531" s="39"/>
      <c r="DO531" s="39"/>
      <c r="DP531" s="39"/>
      <c r="DQ531" s="39"/>
      <c r="DR531" s="39"/>
      <c r="DS531" s="39"/>
      <c r="DT531" s="39"/>
      <c r="DU531" s="39"/>
      <c r="DV531" s="39"/>
      <c r="DW531" s="39"/>
      <c r="DX531" s="39"/>
      <c r="DY531" s="39"/>
      <c r="DZ531" s="39"/>
      <c r="EA531" s="39"/>
      <c r="EB531" s="39"/>
      <c r="EC531" s="39"/>
      <c r="ED531" s="39"/>
      <c r="EE531" s="39"/>
      <c r="EF531" s="39"/>
      <c r="EG531" s="39"/>
      <c r="EH531" s="39"/>
      <c r="EI531" s="39"/>
      <c r="EJ531" s="39"/>
      <c r="EK531" s="39"/>
      <c r="EL531" s="39"/>
      <c r="EN531" s="24">
        <v>528</v>
      </c>
      <c r="EO531" s="38">
        <v>8</v>
      </c>
      <c r="EP531" s="38">
        <v>38</v>
      </c>
      <c r="EQ531" s="17">
        <v>555900</v>
      </c>
      <c r="ER531" s="17">
        <v>391300</v>
      </c>
      <c r="ES531" s="41">
        <f t="shared" si="102"/>
        <v>313.47000000000003</v>
      </c>
      <c r="ET531" s="41">
        <f t="shared" si="103"/>
        <v>196.70237520000001</v>
      </c>
      <c r="EU531" s="41">
        <f t="shared" si="105"/>
        <v>116.76762480000002</v>
      </c>
      <c r="EV531" s="27" t="str">
        <f t="shared" si="106"/>
        <v>8,38</v>
      </c>
      <c r="EW531" s="28">
        <v>3</v>
      </c>
      <c r="EX531" s="28">
        <v>1</v>
      </c>
      <c r="EY531" s="28">
        <v>25</v>
      </c>
      <c r="EZ531" s="28">
        <v>307.01499999999999</v>
      </c>
      <c r="FA531" s="27" t="str">
        <f t="shared" si="107"/>
        <v/>
      </c>
      <c r="FB531" s="28">
        <f t="shared" si="108"/>
        <v>0</v>
      </c>
      <c r="FC531" s="28">
        <f t="shared" si="108"/>
        <v>0</v>
      </c>
      <c r="FD531" s="28">
        <f t="shared" si="109"/>
        <v>307.01499999999999</v>
      </c>
      <c r="FE531" s="29">
        <f t="shared" si="104"/>
        <v>0</v>
      </c>
      <c r="FF531" s="3" t="str">
        <f t="shared" si="110"/>
        <v/>
      </c>
      <c r="FG531" s="42" t="str">
        <f t="shared" si="111"/>
        <v/>
      </c>
      <c r="FH531" s="42" t="str">
        <f t="shared" si="111"/>
        <v/>
      </c>
      <c r="FI531" s="42" t="str">
        <f t="shared" si="111"/>
        <v/>
      </c>
    </row>
    <row r="532" spans="1:165" ht="3" customHeight="1" x14ac:dyDescent="0.2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9"/>
      <c r="DM532" s="39"/>
      <c r="DN532" s="39"/>
      <c r="DO532" s="39"/>
      <c r="DP532" s="39"/>
      <c r="DQ532" s="39"/>
      <c r="DR532" s="39"/>
      <c r="DS532" s="39"/>
      <c r="DT532" s="39"/>
      <c r="DU532" s="39"/>
      <c r="DV532" s="39"/>
      <c r="DW532" s="39"/>
      <c r="DX532" s="39"/>
      <c r="DY532" s="39"/>
      <c r="DZ532" s="39"/>
      <c r="EA532" s="39"/>
      <c r="EB532" s="39"/>
      <c r="EC532" s="39"/>
      <c r="ED532" s="39"/>
      <c r="EE532" s="39"/>
      <c r="EF532" s="39"/>
      <c r="EG532" s="39"/>
      <c r="EH532" s="39"/>
      <c r="EI532" s="39"/>
      <c r="EJ532" s="39"/>
      <c r="EK532" s="39"/>
      <c r="EL532" s="39"/>
      <c r="EN532" s="24">
        <v>529</v>
      </c>
      <c r="EO532" s="38">
        <v>8</v>
      </c>
      <c r="EP532" s="38">
        <v>39</v>
      </c>
      <c r="EQ532" s="17">
        <v>555940</v>
      </c>
      <c r="ER532" s="17">
        <v>391300</v>
      </c>
      <c r="ES532" s="41">
        <f t="shared" si="102"/>
        <v>314.04000000000002</v>
      </c>
      <c r="ET532" s="41">
        <f t="shared" si="103"/>
        <v>196.65735624000001</v>
      </c>
      <c r="EU532" s="41">
        <f t="shared" si="105"/>
        <v>117.38264376000001</v>
      </c>
      <c r="EV532" s="27" t="str">
        <f t="shared" si="106"/>
        <v>8,39</v>
      </c>
      <c r="EW532" s="28">
        <v>3</v>
      </c>
      <c r="EX532" s="28">
        <v>1</v>
      </c>
      <c r="EY532" s="28">
        <v>26</v>
      </c>
      <c r="EZ532" s="28">
        <v>306.86500000000001</v>
      </c>
      <c r="FA532" s="27" t="str">
        <f t="shared" si="107"/>
        <v/>
      </c>
      <c r="FB532" s="28">
        <f t="shared" si="108"/>
        <v>0</v>
      </c>
      <c r="FC532" s="28">
        <f t="shared" si="108"/>
        <v>0</v>
      </c>
      <c r="FD532" s="28">
        <f t="shared" si="109"/>
        <v>306.86500000000001</v>
      </c>
      <c r="FE532" s="29">
        <f t="shared" si="104"/>
        <v>0</v>
      </c>
      <c r="FF532" s="3" t="str">
        <f t="shared" si="110"/>
        <v/>
      </c>
      <c r="FG532" s="42" t="str">
        <f t="shared" si="111"/>
        <v/>
      </c>
      <c r="FH532" s="42" t="str">
        <f t="shared" si="111"/>
        <v/>
      </c>
      <c r="FI532" s="42" t="str">
        <f t="shared" si="111"/>
        <v/>
      </c>
    </row>
    <row r="533" spans="1:165" ht="3" customHeight="1" x14ac:dyDescent="0.2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  <c r="CT533" s="39"/>
      <c r="CU533" s="39"/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9"/>
      <c r="DM533" s="39"/>
      <c r="DN533" s="39"/>
      <c r="DO533" s="39"/>
      <c r="DP533" s="39"/>
      <c r="DQ533" s="39"/>
      <c r="DR533" s="39"/>
      <c r="DS533" s="39"/>
      <c r="DT533" s="39"/>
      <c r="DU533" s="39"/>
      <c r="DV533" s="39"/>
      <c r="DW533" s="39"/>
      <c r="DX533" s="39"/>
      <c r="DY533" s="39"/>
      <c r="DZ533" s="39"/>
      <c r="EA533" s="39"/>
      <c r="EB533" s="39"/>
      <c r="EC533" s="39"/>
      <c r="ED533" s="39"/>
      <c r="EE533" s="39"/>
      <c r="EF533" s="39"/>
      <c r="EG533" s="39"/>
      <c r="EH533" s="39"/>
      <c r="EI533" s="39"/>
      <c r="EJ533" s="39"/>
      <c r="EK533" s="39"/>
      <c r="EL533" s="39"/>
      <c r="EN533" s="24">
        <v>530</v>
      </c>
      <c r="EO533" s="38">
        <v>8</v>
      </c>
      <c r="EP533" s="38">
        <v>40</v>
      </c>
      <c r="EQ533" s="17">
        <v>555980</v>
      </c>
      <c r="ER533" s="17">
        <v>391300</v>
      </c>
      <c r="ES533" s="41">
        <f t="shared" si="102"/>
        <v>314.61</v>
      </c>
      <c r="ET533" s="41">
        <f t="shared" si="103"/>
        <v>196.61233727999999</v>
      </c>
      <c r="EU533" s="41">
        <f t="shared" si="105"/>
        <v>117.99766272000002</v>
      </c>
      <c r="EV533" s="27" t="str">
        <f t="shared" si="106"/>
        <v>8,40</v>
      </c>
      <c r="EW533" s="28">
        <v>3</v>
      </c>
      <c r="EX533" s="28">
        <v>1</v>
      </c>
      <c r="EY533" s="28">
        <v>27</v>
      </c>
      <c r="EZ533" s="28">
        <v>306.714</v>
      </c>
      <c r="FA533" s="27" t="str">
        <f t="shared" si="107"/>
        <v/>
      </c>
      <c r="FB533" s="28">
        <f t="shared" si="108"/>
        <v>0</v>
      </c>
      <c r="FC533" s="28">
        <f t="shared" si="108"/>
        <v>0</v>
      </c>
      <c r="FD533" s="28">
        <f t="shared" si="109"/>
        <v>306.714</v>
      </c>
      <c r="FE533" s="29">
        <f t="shared" si="104"/>
        <v>0</v>
      </c>
      <c r="FF533" s="3" t="str">
        <f t="shared" si="110"/>
        <v/>
      </c>
      <c r="FG533" s="42" t="str">
        <f t="shared" si="111"/>
        <v/>
      </c>
      <c r="FH533" s="42" t="str">
        <f t="shared" si="111"/>
        <v/>
      </c>
      <c r="FI533" s="42" t="str">
        <f t="shared" si="111"/>
        <v/>
      </c>
    </row>
    <row r="534" spans="1:165" ht="3" customHeight="1" x14ac:dyDescent="0.2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  <c r="CT534" s="39"/>
      <c r="CU534" s="39"/>
      <c r="CV534" s="39"/>
      <c r="CW534" s="39"/>
      <c r="CX534" s="39"/>
      <c r="CY534" s="39"/>
      <c r="CZ534" s="39"/>
      <c r="DA534" s="39"/>
      <c r="DB534" s="39"/>
      <c r="DC534" s="39"/>
      <c r="DD534" s="39"/>
      <c r="DE534" s="39"/>
      <c r="DF534" s="39"/>
      <c r="DG534" s="39"/>
      <c r="DH534" s="39"/>
      <c r="DI534" s="39"/>
      <c r="DJ534" s="39"/>
      <c r="DK534" s="39"/>
      <c r="DL534" s="39"/>
      <c r="DM534" s="39"/>
      <c r="DN534" s="39"/>
      <c r="DO534" s="39"/>
      <c r="DP534" s="39"/>
      <c r="DQ534" s="39"/>
      <c r="DR534" s="39"/>
      <c r="DS534" s="39"/>
      <c r="DT534" s="39"/>
      <c r="DU534" s="39"/>
      <c r="DV534" s="39"/>
      <c r="DW534" s="39"/>
      <c r="DX534" s="39"/>
      <c r="DY534" s="39"/>
      <c r="DZ534" s="39"/>
      <c r="EA534" s="39"/>
      <c r="EB534" s="39"/>
      <c r="EC534" s="39"/>
      <c r="ED534" s="39"/>
      <c r="EE534" s="39"/>
      <c r="EF534" s="39"/>
      <c r="EG534" s="39"/>
      <c r="EH534" s="39"/>
      <c r="EI534" s="39"/>
      <c r="EJ534" s="39"/>
      <c r="EK534" s="39"/>
      <c r="EL534" s="39"/>
      <c r="EN534" s="24">
        <v>531</v>
      </c>
      <c r="EO534" s="38">
        <v>8</v>
      </c>
      <c r="EP534" s="38">
        <v>41</v>
      </c>
      <c r="EQ534" s="17">
        <v>556020</v>
      </c>
      <c r="ER534" s="17">
        <v>391300</v>
      </c>
      <c r="ES534" s="41">
        <f t="shared" si="102"/>
        <v>315.17</v>
      </c>
      <c r="ET534" s="41">
        <f t="shared" si="103"/>
        <v>196.56731832</v>
      </c>
      <c r="EU534" s="41">
        <f t="shared" si="105"/>
        <v>118.60268168000002</v>
      </c>
      <c r="EV534" s="27" t="str">
        <f t="shared" si="106"/>
        <v>8,41</v>
      </c>
      <c r="EW534" s="28">
        <v>3</v>
      </c>
      <c r="EX534" s="28">
        <v>1</v>
      </c>
      <c r="EY534" s="28">
        <v>28</v>
      </c>
      <c r="EZ534" s="28">
        <v>306.56299999999999</v>
      </c>
      <c r="FA534" s="27" t="str">
        <f t="shared" si="107"/>
        <v/>
      </c>
      <c r="FB534" s="28">
        <f t="shared" si="108"/>
        <v>0</v>
      </c>
      <c r="FC534" s="28">
        <f t="shared" si="108"/>
        <v>0</v>
      </c>
      <c r="FD534" s="28">
        <f t="shared" si="109"/>
        <v>306.56299999999999</v>
      </c>
      <c r="FE534" s="29">
        <f t="shared" si="104"/>
        <v>0</v>
      </c>
      <c r="FF534" s="3" t="str">
        <f t="shared" si="110"/>
        <v/>
      </c>
      <c r="FG534" s="42" t="str">
        <f t="shared" si="111"/>
        <v/>
      </c>
      <c r="FH534" s="42" t="str">
        <f t="shared" si="111"/>
        <v/>
      </c>
      <c r="FI534" s="42" t="str">
        <f t="shared" si="111"/>
        <v/>
      </c>
    </row>
    <row r="535" spans="1:165" ht="3" customHeight="1" x14ac:dyDescent="0.2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  <c r="CT535" s="39"/>
      <c r="CU535" s="39"/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9"/>
      <c r="DM535" s="39"/>
      <c r="DN535" s="39"/>
      <c r="DO535" s="39"/>
      <c r="DP535" s="39"/>
      <c r="DQ535" s="39"/>
      <c r="DR535" s="39"/>
      <c r="DS535" s="39"/>
      <c r="DT535" s="39"/>
      <c r="DU535" s="39"/>
      <c r="DV535" s="39"/>
      <c r="DW535" s="39"/>
      <c r="DX535" s="39"/>
      <c r="DY535" s="39"/>
      <c r="DZ535" s="39"/>
      <c r="EA535" s="39"/>
      <c r="EB535" s="39"/>
      <c r="EC535" s="39"/>
      <c r="ED535" s="39"/>
      <c r="EE535" s="39"/>
      <c r="EF535" s="39"/>
      <c r="EG535" s="39"/>
      <c r="EH535" s="39"/>
      <c r="EI535" s="39"/>
      <c r="EJ535" s="39"/>
      <c r="EK535" s="39"/>
      <c r="EL535" s="39"/>
      <c r="EN535" s="24">
        <v>532</v>
      </c>
      <c r="EO535" s="38">
        <v>8</v>
      </c>
      <c r="EP535" s="38">
        <v>42</v>
      </c>
      <c r="EQ535" s="17">
        <v>556060</v>
      </c>
      <c r="ER535" s="17">
        <v>391300</v>
      </c>
      <c r="ES535" s="41">
        <f t="shared" si="102"/>
        <v>315.74</v>
      </c>
      <c r="ET535" s="41">
        <f t="shared" si="103"/>
        <v>196.52229936000001</v>
      </c>
      <c r="EU535" s="41">
        <f t="shared" si="105"/>
        <v>119.21770064</v>
      </c>
      <c r="EV535" s="27" t="str">
        <f t="shared" si="106"/>
        <v>8,42</v>
      </c>
      <c r="EW535" s="28">
        <v>3</v>
      </c>
      <c r="EX535" s="28">
        <v>1</v>
      </c>
      <c r="EY535" s="28">
        <v>29</v>
      </c>
      <c r="EZ535" s="28">
        <v>306.404</v>
      </c>
      <c r="FA535" s="27" t="str">
        <f t="shared" si="107"/>
        <v/>
      </c>
      <c r="FB535" s="28">
        <f t="shared" si="108"/>
        <v>0</v>
      </c>
      <c r="FC535" s="28">
        <f t="shared" si="108"/>
        <v>0</v>
      </c>
      <c r="FD535" s="28">
        <f t="shared" si="109"/>
        <v>306.404</v>
      </c>
      <c r="FE535" s="29">
        <f t="shared" si="104"/>
        <v>0</v>
      </c>
      <c r="FF535" s="3" t="str">
        <f t="shared" si="110"/>
        <v/>
      </c>
      <c r="FG535" s="42" t="str">
        <f t="shared" si="111"/>
        <v/>
      </c>
      <c r="FH535" s="42" t="str">
        <f t="shared" si="111"/>
        <v/>
      </c>
      <c r="FI535" s="42" t="str">
        <f t="shared" si="111"/>
        <v/>
      </c>
    </row>
    <row r="536" spans="1:165" ht="3" customHeight="1" x14ac:dyDescent="0.2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9"/>
      <c r="DM536" s="39"/>
      <c r="DN536" s="39"/>
      <c r="DO536" s="39"/>
      <c r="DP536" s="39"/>
      <c r="DQ536" s="39"/>
      <c r="DR536" s="39"/>
      <c r="DS536" s="39"/>
      <c r="DT536" s="39"/>
      <c r="DU536" s="39"/>
      <c r="DV536" s="39"/>
      <c r="DW536" s="39"/>
      <c r="DX536" s="39"/>
      <c r="DY536" s="39"/>
      <c r="DZ536" s="39"/>
      <c r="EA536" s="39"/>
      <c r="EB536" s="39"/>
      <c r="EC536" s="39"/>
      <c r="ED536" s="39"/>
      <c r="EE536" s="39"/>
      <c r="EF536" s="39"/>
      <c r="EG536" s="39"/>
      <c r="EH536" s="39"/>
      <c r="EI536" s="39"/>
      <c r="EJ536" s="39"/>
      <c r="EK536" s="39"/>
      <c r="EL536" s="39"/>
      <c r="EN536" s="24">
        <v>533</v>
      </c>
      <c r="EO536" s="38">
        <v>8</v>
      </c>
      <c r="EP536" s="38">
        <v>43</v>
      </c>
      <c r="EQ536" s="17">
        <v>556100</v>
      </c>
      <c r="ER536" s="17">
        <v>391300</v>
      </c>
      <c r="ES536" s="41">
        <f t="shared" si="102"/>
        <v>316.31</v>
      </c>
      <c r="ET536" s="41">
        <f t="shared" si="103"/>
        <v>196.47728040000001</v>
      </c>
      <c r="EU536" s="41">
        <f t="shared" si="105"/>
        <v>119.83271959999999</v>
      </c>
      <c r="EV536" s="27" t="str">
        <f t="shared" si="106"/>
        <v>8,43</v>
      </c>
      <c r="EW536" s="28">
        <v>3</v>
      </c>
      <c r="EX536" s="28">
        <v>1</v>
      </c>
      <c r="EY536" s="28">
        <v>30</v>
      </c>
      <c r="EZ536" s="28">
        <v>306.24400000000003</v>
      </c>
      <c r="FA536" s="27" t="str">
        <f t="shared" si="107"/>
        <v/>
      </c>
      <c r="FB536" s="28">
        <f t="shared" si="108"/>
        <v>0</v>
      </c>
      <c r="FC536" s="28">
        <f t="shared" si="108"/>
        <v>0</v>
      </c>
      <c r="FD536" s="28">
        <f t="shared" si="109"/>
        <v>306.24400000000003</v>
      </c>
      <c r="FE536" s="29">
        <f t="shared" si="104"/>
        <v>0</v>
      </c>
      <c r="FF536" s="3" t="str">
        <f t="shared" si="110"/>
        <v/>
      </c>
      <c r="FG536" s="42" t="str">
        <f t="shared" si="111"/>
        <v/>
      </c>
      <c r="FH536" s="42" t="str">
        <f t="shared" si="111"/>
        <v/>
      </c>
      <c r="FI536" s="42" t="str">
        <f t="shared" si="111"/>
        <v/>
      </c>
    </row>
    <row r="537" spans="1:165" ht="3" customHeight="1" x14ac:dyDescent="0.2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  <c r="CT537" s="39"/>
      <c r="CU537" s="39"/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9"/>
      <c r="DM537" s="39"/>
      <c r="DN537" s="39"/>
      <c r="DO537" s="39"/>
      <c r="DP537" s="39"/>
      <c r="DQ537" s="39"/>
      <c r="DR537" s="39"/>
      <c r="DS537" s="39"/>
      <c r="DT537" s="39"/>
      <c r="DU537" s="39"/>
      <c r="DV537" s="39"/>
      <c r="DW537" s="39"/>
      <c r="DX537" s="39"/>
      <c r="DY537" s="39"/>
      <c r="DZ537" s="39"/>
      <c r="EA537" s="39"/>
      <c r="EB537" s="39"/>
      <c r="EC537" s="39"/>
      <c r="ED537" s="39"/>
      <c r="EE537" s="39"/>
      <c r="EF537" s="39"/>
      <c r="EG537" s="39"/>
      <c r="EH537" s="39"/>
      <c r="EI537" s="39"/>
      <c r="EJ537" s="39"/>
      <c r="EK537" s="39"/>
      <c r="EL537" s="39"/>
      <c r="EN537" s="25">
        <v>534</v>
      </c>
      <c r="EO537" s="38">
        <v>8</v>
      </c>
      <c r="EP537" s="38">
        <v>44</v>
      </c>
      <c r="EQ537" s="17">
        <v>556140</v>
      </c>
      <c r="ER537" s="17">
        <v>391300</v>
      </c>
      <c r="ES537" s="41">
        <f t="shared" si="102"/>
        <v>314.81</v>
      </c>
      <c r="ET537" s="41">
        <f t="shared" si="103"/>
        <v>196.435449648</v>
      </c>
      <c r="EU537" s="41">
        <f t="shared" si="105"/>
        <v>118.374550352</v>
      </c>
      <c r="EV537" s="27" t="str">
        <f t="shared" si="106"/>
        <v>8,44</v>
      </c>
      <c r="EW537" s="28">
        <v>3</v>
      </c>
      <c r="EX537" s="28">
        <v>1</v>
      </c>
      <c r="EY537" s="28">
        <v>31</v>
      </c>
      <c r="EZ537" s="28">
        <v>306.077</v>
      </c>
      <c r="FA537" s="27" t="str">
        <f t="shared" si="107"/>
        <v/>
      </c>
      <c r="FB537" s="28">
        <f t="shared" si="108"/>
        <v>0</v>
      </c>
      <c r="FC537" s="28">
        <f t="shared" si="108"/>
        <v>0</v>
      </c>
      <c r="FD537" s="28">
        <f t="shared" si="109"/>
        <v>306.077</v>
      </c>
      <c r="FE537" s="29">
        <f t="shared" si="104"/>
        <v>0</v>
      </c>
      <c r="FF537" s="3" t="str">
        <f t="shared" si="110"/>
        <v/>
      </c>
      <c r="FG537" s="42" t="str">
        <f t="shared" si="111"/>
        <v/>
      </c>
      <c r="FH537" s="42" t="str">
        <f t="shared" si="111"/>
        <v/>
      </c>
      <c r="FI537" s="42" t="str">
        <f t="shared" si="111"/>
        <v/>
      </c>
    </row>
    <row r="538" spans="1:165" ht="3" customHeight="1" x14ac:dyDescent="0.2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  <c r="CT538" s="39"/>
      <c r="CU538" s="39"/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9"/>
      <c r="DM538" s="39"/>
      <c r="DN538" s="39"/>
      <c r="DO538" s="39"/>
      <c r="DP538" s="39"/>
      <c r="DQ538" s="39"/>
      <c r="DR538" s="39"/>
      <c r="DS538" s="39"/>
      <c r="DT538" s="39"/>
      <c r="DU538" s="39"/>
      <c r="DV538" s="39"/>
      <c r="DW538" s="39"/>
      <c r="DX538" s="39"/>
      <c r="DY538" s="39"/>
      <c r="DZ538" s="39"/>
      <c r="EA538" s="39"/>
      <c r="EB538" s="39"/>
      <c r="EC538" s="39"/>
      <c r="ED538" s="39"/>
      <c r="EE538" s="39"/>
      <c r="EF538" s="39"/>
      <c r="EG538" s="39"/>
      <c r="EH538" s="39"/>
      <c r="EI538" s="39"/>
      <c r="EJ538" s="39"/>
      <c r="EK538" s="39"/>
      <c r="EL538" s="39"/>
      <c r="EN538" s="25">
        <v>535</v>
      </c>
      <c r="EO538" s="38">
        <v>8</v>
      </c>
      <c r="EP538" s="38">
        <v>45</v>
      </c>
      <c r="EQ538" s="17">
        <v>556180</v>
      </c>
      <c r="ER538" s="17">
        <v>391300</v>
      </c>
      <c r="ES538" s="41">
        <f t="shared" si="102"/>
        <v>313.3</v>
      </c>
      <c r="ET538" s="41">
        <f t="shared" si="103"/>
        <v>196.39361889599999</v>
      </c>
      <c r="EU538" s="41">
        <f t="shared" si="105"/>
        <v>116.90638110400002</v>
      </c>
      <c r="EV538" s="27" t="str">
        <f t="shared" si="106"/>
        <v>8,45</v>
      </c>
      <c r="EW538" s="28">
        <v>3</v>
      </c>
      <c r="EX538" s="28">
        <v>1</v>
      </c>
      <c r="EY538" s="28">
        <v>32</v>
      </c>
      <c r="EZ538" s="28">
        <v>305.90899999999999</v>
      </c>
      <c r="FA538" s="27" t="str">
        <f t="shared" si="107"/>
        <v/>
      </c>
      <c r="FB538" s="28">
        <f t="shared" si="108"/>
        <v>0</v>
      </c>
      <c r="FC538" s="28">
        <f t="shared" si="108"/>
        <v>0</v>
      </c>
      <c r="FD538" s="28">
        <f t="shared" si="109"/>
        <v>305.90899999999999</v>
      </c>
      <c r="FE538" s="29">
        <f t="shared" si="104"/>
        <v>0</v>
      </c>
      <c r="FF538" s="3" t="str">
        <f t="shared" si="110"/>
        <v/>
      </c>
      <c r="FG538" s="42" t="str">
        <f t="shared" si="111"/>
        <v/>
      </c>
      <c r="FH538" s="42" t="str">
        <f t="shared" si="111"/>
        <v/>
      </c>
      <c r="FI538" s="42" t="str">
        <f t="shared" si="111"/>
        <v/>
      </c>
    </row>
    <row r="539" spans="1:165" ht="3" customHeight="1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  <c r="CT539" s="39"/>
      <c r="CU539" s="39"/>
      <c r="CV539" s="39"/>
      <c r="CW539" s="39"/>
      <c r="CX539" s="39"/>
      <c r="CY539" s="39"/>
      <c r="CZ539" s="39"/>
      <c r="DA539" s="39"/>
      <c r="DB539" s="39"/>
      <c r="DC539" s="39"/>
      <c r="DD539" s="39"/>
      <c r="DE539" s="39"/>
      <c r="DF539" s="39"/>
      <c r="DG539" s="39"/>
      <c r="DH539" s="39"/>
      <c r="DI539" s="39"/>
      <c r="DJ539" s="39"/>
      <c r="DK539" s="39"/>
      <c r="DL539" s="39"/>
      <c r="DM539" s="39"/>
      <c r="DN539" s="39"/>
      <c r="DO539" s="39"/>
      <c r="DP539" s="39"/>
      <c r="DQ539" s="39"/>
      <c r="DR539" s="39"/>
      <c r="DS539" s="39"/>
      <c r="DT539" s="39"/>
      <c r="DU539" s="39"/>
      <c r="DV539" s="39"/>
      <c r="DW539" s="39"/>
      <c r="DX539" s="39"/>
      <c r="DY539" s="39"/>
      <c r="DZ539" s="39"/>
      <c r="EA539" s="39"/>
      <c r="EB539" s="39"/>
      <c r="EC539" s="39"/>
      <c r="ED539" s="39"/>
      <c r="EE539" s="39"/>
      <c r="EF539" s="39"/>
      <c r="EG539" s="39"/>
      <c r="EH539" s="39"/>
      <c r="EI539" s="39"/>
      <c r="EJ539" s="39"/>
      <c r="EK539" s="39"/>
      <c r="EL539" s="39"/>
      <c r="EN539" s="25">
        <v>536</v>
      </c>
      <c r="EO539" s="38">
        <v>8</v>
      </c>
      <c r="EP539" s="38">
        <v>46</v>
      </c>
      <c r="EQ539" s="17">
        <v>556220</v>
      </c>
      <c r="ER539" s="17">
        <v>391300</v>
      </c>
      <c r="ES539" s="41">
        <f t="shared" si="102"/>
        <v>311.8</v>
      </c>
      <c r="ET539" s="41">
        <f t="shared" si="103"/>
        <v>196.35178814400001</v>
      </c>
      <c r="EU539" s="41">
        <f t="shared" si="105"/>
        <v>115.448211856</v>
      </c>
      <c r="EV539" s="27" t="str">
        <f t="shared" si="106"/>
        <v>8,46</v>
      </c>
      <c r="EW539" s="28">
        <v>3</v>
      </c>
      <c r="EX539" s="28">
        <v>1</v>
      </c>
      <c r="EY539" s="28">
        <v>33</v>
      </c>
      <c r="EZ539" s="28">
        <v>305.74099999999999</v>
      </c>
      <c r="FA539" s="27" t="str">
        <f t="shared" si="107"/>
        <v/>
      </c>
      <c r="FB539" s="28">
        <f t="shared" si="108"/>
        <v>0</v>
      </c>
      <c r="FC539" s="28">
        <f t="shared" si="108"/>
        <v>0</v>
      </c>
      <c r="FD539" s="28">
        <f t="shared" si="109"/>
        <v>305.74099999999999</v>
      </c>
      <c r="FE539" s="29">
        <f t="shared" si="104"/>
        <v>0</v>
      </c>
      <c r="FF539" s="3" t="str">
        <f t="shared" si="110"/>
        <v/>
      </c>
      <c r="FG539" s="42" t="str">
        <f t="shared" si="111"/>
        <v/>
      </c>
      <c r="FH539" s="42" t="str">
        <f t="shared" si="111"/>
        <v/>
      </c>
      <c r="FI539" s="42" t="str">
        <f t="shared" si="111"/>
        <v/>
      </c>
    </row>
    <row r="540" spans="1:165" ht="3" customHeight="1" x14ac:dyDescent="0.2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  <c r="CT540" s="39"/>
      <c r="CU540" s="39"/>
      <c r="CV540" s="39"/>
      <c r="CW540" s="39"/>
      <c r="CX540" s="39"/>
      <c r="CY540" s="39"/>
      <c r="CZ540" s="39"/>
      <c r="DA540" s="39"/>
      <c r="DB540" s="39"/>
      <c r="DC540" s="39"/>
      <c r="DD540" s="39"/>
      <c r="DE540" s="39"/>
      <c r="DF540" s="39"/>
      <c r="DG540" s="39"/>
      <c r="DH540" s="39"/>
      <c r="DI540" s="39"/>
      <c r="DJ540" s="39"/>
      <c r="DK540" s="39"/>
      <c r="DL540" s="39"/>
      <c r="DM540" s="39"/>
      <c r="DN540" s="39"/>
      <c r="DO540" s="39"/>
      <c r="DP540" s="39"/>
      <c r="DQ540" s="39"/>
      <c r="DR540" s="39"/>
      <c r="DS540" s="39"/>
      <c r="DT540" s="39"/>
      <c r="DU540" s="39"/>
      <c r="DV540" s="39"/>
      <c r="DW540" s="39"/>
      <c r="DX540" s="39"/>
      <c r="DY540" s="39"/>
      <c r="DZ540" s="39"/>
      <c r="EA540" s="39"/>
      <c r="EB540" s="39"/>
      <c r="EC540" s="39"/>
      <c r="ED540" s="39"/>
      <c r="EE540" s="39"/>
      <c r="EF540" s="39"/>
      <c r="EG540" s="39"/>
      <c r="EH540" s="39"/>
      <c r="EI540" s="39"/>
      <c r="EJ540" s="39"/>
      <c r="EK540" s="39"/>
      <c r="EL540" s="39"/>
      <c r="EN540" s="25">
        <v>537</v>
      </c>
      <c r="EO540" s="38">
        <v>8</v>
      </c>
      <c r="EP540" s="38">
        <v>47</v>
      </c>
      <c r="EQ540" s="17">
        <v>556260</v>
      </c>
      <c r="ER540" s="17">
        <v>391300</v>
      </c>
      <c r="ES540" s="41">
        <f t="shared" si="102"/>
        <v>310.29000000000002</v>
      </c>
      <c r="ET540" s="41">
        <f t="shared" si="103"/>
        <v>196.309957392</v>
      </c>
      <c r="EU540" s="41">
        <f t="shared" si="105"/>
        <v>113.98004260800002</v>
      </c>
      <c r="EV540" s="27" t="str">
        <f t="shared" si="106"/>
        <v>8,47</v>
      </c>
      <c r="EW540" s="28">
        <v>3</v>
      </c>
      <c r="EX540" s="28">
        <v>1</v>
      </c>
      <c r="EY540" s="28">
        <v>34</v>
      </c>
      <c r="EZ540" s="28">
        <v>305.56400000000002</v>
      </c>
      <c r="FA540" s="27" t="str">
        <f t="shared" si="107"/>
        <v/>
      </c>
      <c r="FB540" s="28">
        <f t="shared" si="108"/>
        <v>0</v>
      </c>
      <c r="FC540" s="28">
        <f t="shared" si="108"/>
        <v>0</v>
      </c>
      <c r="FD540" s="28">
        <f t="shared" si="109"/>
        <v>305.56400000000002</v>
      </c>
      <c r="FE540" s="29">
        <f t="shared" si="104"/>
        <v>0</v>
      </c>
      <c r="FF540" s="3" t="str">
        <f t="shared" si="110"/>
        <v/>
      </c>
      <c r="FG540" s="42" t="str">
        <f t="shared" si="111"/>
        <v/>
      </c>
      <c r="FH540" s="42" t="str">
        <f t="shared" si="111"/>
        <v/>
      </c>
      <c r="FI540" s="42" t="str">
        <f t="shared" si="111"/>
        <v/>
      </c>
    </row>
    <row r="541" spans="1:165" ht="3" customHeight="1" x14ac:dyDescent="0.2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N541" s="25">
        <v>538</v>
      </c>
      <c r="EO541" s="38">
        <v>8</v>
      </c>
      <c r="EP541" s="38">
        <v>48</v>
      </c>
      <c r="EQ541" s="17">
        <v>556300</v>
      </c>
      <c r="ER541" s="17">
        <v>391300</v>
      </c>
      <c r="ES541" s="41">
        <f t="shared" si="102"/>
        <v>308.79000000000002</v>
      </c>
      <c r="ET541" s="41">
        <f t="shared" si="103"/>
        <v>196.26812663999999</v>
      </c>
      <c r="EU541" s="41">
        <f t="shared" si="105"/>
        <v>112.52187336000003</v>
      </c>
      <c r="EV541" s="27" t="str">
        <f t="shared" si="106"/>
        <v>8,48</v>
      </c>
      <c r="EW541" s="28">
        <v>3</v>
      </c>
      <c r="EX541" s="28">
        <v>1</v>
      </c>
      <c r="EY541" s="28">
        <v>35</v>
      </c>
      <c r="EZ541" s="28">
        <v>305.38799999999998</v>
      </c>
      <c r="FA541" s="27" t="str">
        <f t="shared" si="107"/>
        <v/>
      </c>
      <c r="FB541" s="28">
        <f t="shared" si="108"/>
        <v>0</v>
      </c>
      <c r="FC541" s="28">
        <f t="shared" si="108"/>
        <v>0</v>
      </c>
      <c r="FD541" s="28">
        <f t="shared" si="109"/>
        <v>305.38799999999998</v>
      </c>
      <c r="FE541" s="29">
        <f t="shared" si="104"/>
        <v>0</v>
      </c>
      <c r="FF541" s="3" t="str">
        <f t="shared" si="110"/>
        <v/>
      </c>
      <c r="FG541" s="42" t="str">
        <f t="shared" si="111"/>
        <v/>
      </c>
      <c r="FH541" s="42" t="str">
        <f t="shared" si="111"/>
        <v/>
      </c>
      <c r="FI541" s="42" t="str">
        <f t="shared" si="111"/>
        <v/>
      </c>
    </row>
    <row r="542" spans="1:165" ht="3" customHeight="1" x14ac:dyDescent="0.2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9"/>
      <c r="DM542" s="39"/>
      <c r="DN542" s="39"/>
      <c r="DO542" s="39"/>
      <c r="DP542" s="39"/>
      <c r="DQ542" s="39"/>
      <c r="DR542" s="39"/>
      <c r="DS542" s="39"/>
      <c r="DT542" s="39"/>
      <c r="DU542" s="39"/>
      <c r="DV542" s="39"/>
      <c r="DW542" s="39"/>
      <c r="DX542" s="39"/>
      <c r="DY542" s="39"/>
      <c r="DZ542" s="39"/>
      <c r="EA542" s="39"/>
      <c r="EB542" s="39"/>
      <c r="EC542" s="39"/>
      <c r="ED542" s="39"/>
      <c r="EE542" s="39"/>
      <c r="EF542" s="39"/>
      <c r="EG542" s="39"/>
      <c r="EH542" s="39"/>
      <c r="EI542" s="39"/>
      <c r="EJ542" s="39"/>
      <c r="EK542" s="39"/>
      <c r="EL542" s="39"/>
      <c r="EN542" s="25">
        <v>539</v>
      </c>
      <c r="EO542" s="38">
        <v>8</v>
      </c>
      <c r="EP542" s="38">
        <v>49</v>
      </c>
      <c r="EQ542" s="17">
        <v>556340</v>
      </c>
      <c r="ER542" s="17">
        <v>391300</v>
      </c>
      <c r="ES542" s="41">
        <f t="shared" si="102"/>
        <v>308.75</v>
      </c>
      <c r="ET542" s="41">
        <f t="shared" si="103"/>
        <v>196.22956944000001</v>
      </c>
      <c r="EU542" s="41">
        <f t="shared" si="105"/>
        <v>112.52043055999999</v>
      </c>
      <c r="EV542" s="27" t="str">
        <f t="shared" si="106"/>
        <v>8,49</v>
      </c>
      <c r="EW542" s="28">
        <v>3</v>
      </c>
      <c r="EX542" s="28">
        <v>1</v>
      </c>
      <c r="EY542" s="28">
        <v>36</v>
      </c>
      <c r="EZ542" s="28">
        <v>305.20100000000002</v>
      </c>
      <c r="FA542" s="27" t="str">
        <f t="shared" si="107"/>
        <v/>
      </c>
      <c r="FB542" s="28">
        <f t="shared" si="108"/>
        <v>0</v>
      </c>
      <c r="FC542" s="28">
        <f t="shared" si="108"/>
        <v>0</v>
      </c>
      <c r="FD542" s="28">
        <f t="shared" si="109"/>
        <v>305.20100000000002</v>
      </c>
      <c r="FE542" s="29">
        <f t="shared" si="104"/>
        <v>0</v>
      </c>
      <c r="FF542" s="3" t="str">
        <f t="shared" si="110"/>
        <v/>
      </c>
      <c r="FG542" s="42" t="str">
        <f t="shared" si="111"/>
        <v/>
      </c>
      <c r="FH542" s="42" t="str">
        <f t="shared" si="111"/>
        <v/>
      </c>
      <c r="FI542" s="42" t="str">
        <f t="shared" si="111"/>
        <v/>
      </c>
    </row>
    <row r="543" spans="1:165" ht="3" customHeight="1" x14ac:dyDescent="0.2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  <c r="CT543" s="39"/>
      <c r="CU543" s="39"/>
      <c r="CV543" s="39"/>
      <c r="CW543" s="39"/>
      <c r="CX543" s="39"/>
      <c r="CY543" s="39"/>
      <c r="CZ543" s="39"/>
      <c r="DA543" s="39"/>
      <c r="DB543" s="39"/>
      <c r="DC543" s="39"/>
      <c r="DD543" s="39"/>
      <c r="DE543" s="39"/>
      <c r="DF543" s="39"/>
      <c r="DG543" s="39"/>
      <c r="DH543" s="39"/>
      <c r="DI543" s="39"/>
      <c r="DJ543" s="39"/>
      <c r="DK543" s="39"/>
      <c r="DL543" s="39"/>
      <c r="DM543" s="39"/>
      <c r="DN543" s="39"/>
      <c r="DO543" s="39"/>
      <c r="DP543" s="39"/>
      <c r="DQ543" s="39"/>
      <c r="DR543" s="39"/>
      <c r="DS543" s="39"/>
      <c r="DT543" s="39"/>
      <c r="DU543" s="39"/>
      <c r="DV543" s="39"/>
      <c r="DW543" s="39"/>
      <c r="DX543" s="39"/>
      <c r="DY543" s="39"/>
      <c r="DZ543" s="39"/>
      <c r="EA543" s="39"/>
      <c r="EB543" s="39"/>
      <c r="EC543" s="39"/>
      <c r="ED543" s="39"/>
      <c r="EE543" s="39"/>
      <c r="EF543" s="39"/>
      <c r="EG543" s="39"/>
      <c r="EH543" s="39"/>
      <c r="EI543" s="39"/>
      <c r="EJ543" s="39"/>
      <c r="EK543" s="39"/>
      <c r="EL543" s="39"/>
      <c r="EN543" s="25">
        <v>540</v>
      </c>
      <c r="EO543" s="38">
        <v>8</v>
      </c>
      <c r="EP543" s="38">
        <v>50</v>
      </c>
      <c r="EQ543" s="17">
        <v>556380</v>
      </c>
      <c r="ER543" s="17">
        <v>391300</v>
      </c>
      <c r="ES543" s="41">
        <f t="shared" si="102"/>
        <v>308.70999999999998</v>
      </c>
      <c r="ET543" s="41">
        <f t="shared" si="103"/>
        <v>196.19101223999999</v>
      </c>
      <c r="EU543" s="41">
        <f t="shared" si="105"/>
        <v>112.51898775999999</v>
      </c>
      <c r="EV543" s="27" t="str">
        <f t="shared" si="106"/>
        <v>8,50</v>
      </c>
      <c r="EW543" s="28">
        <v>3</v>
      </c>
      <c r="EX543" s="28">
        <v>1</v>
      </c>
      <c r="EY543" s="28">
        <v>37</v>
      </c>
      <c r="EZ543" s="28">
        <v>305.01499999999999</v>
      </c>
      <c r="FA543" s="27" t="str">
        <f t="shared" si="107"/>
        <v/>
      </c>
      <c r="FB543" s="28">
        <f t="shared" si="108"/>
        <v>0</v>
      </c>
      <c r="FC543" s="28">
        <f t="shared" si="108"/>
        <v>0</v>
      </c>
      <c r="FD543" s="28">
        <f t="shared" si="109"/>
        <v>305.01499999999999</v>
      </c>
      <c r="FE543" s="29">
        <f t="shared" si="104"/>
        <v>0</v>
      </c>
      <c r="FF543" s="3" t="str">
        <f t="shared" si="110"/>
        <v/>
      </c>
      <c r="FG543" s="42" t="str">
        <f t="shared" si="111"/>
        <v/>
      </c>
      <c r="FH543" s="42" t="str">
        <f t="shared" si="111"/>
        <v/>
      </c>
      <c r="FI543" s="42" t="str">
        <f t="shared" si="111"/>
        <v/>
      </c>
    </row>
    <row r="544" spans="1:165" ht="3" customHeight="1" x14ac:dyDescent="0.2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  <c r="CT544" s="39"/>
      <c r="CU544" s="39"/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9"/>
      <c r="DM544" s="39"/>
      <c r="DN544" s="39"/>
      <c r="DO544" s="39"/>
      <c r="DP544" s="39"/>
      <c r="DQ544" s="39"/>
      <c r="DR544" s="39"/>
      <c r="DS544" s="39"/>
      <c r="DT544" s="39"/>
      <c r="DU544" s="39"/>
      <c r="DV544" s="39"/>
      <c r="DW544" s="39"/>
      <c r="DX544" s="39"/>
      <c r="DY544" s="39"/>
      <c r="DZ544" s="39"/>
      <c r="EA544" s="39"/>
      <c r="EB544" s="39"/>
      <c r="EC544" s="39"/>
      <c r="ED544" s="39"/>
      <c r="EE544" s="39"/>
      <c r="EF544" s="39"/>
      <c r="EG544" s="39"/>
      <c r="EH544" s="39"/>
      <c r="EI544" s="39"/>
      <c r="EJ544" s="39"/>
      <c r="EK544" s="39"/>
      <c r="EL544" s="39"/>
      <c r="EN544" s="25">
        <v>541</v>
      </c>
      <c r="EO544" s="38">
        <v>8</v>
      </c>
      <c r="EP544" s="38">
        <v>51</v>
      </c>
      <c r="EQ544" s="17">
        <v>556420</v>
      </c>
      <c r="ER544" s="17">
        <v>391300</v>
      </c>
      <c r="ES544" s="41">
        <f t="shared" si="102"/>
        <v>308.67</v>
      </c>
      <c r="ET544" s="41">
        <f t="shared" si="103"/>
        <v>196.15245504000001</v>
      </c>
      <c r="EU544" s="41">
        <f t="shared" si="105"/>
        <v>112.51754496000001</v>
      </c>
      <c r="EV544" s="27" t="str">
        <f t="shared" si="106"/>
        <v>8,51</v>
      </c>
      <c r="EW544" s="28">
        <v>3</v>
      </c>
      <c r="EX544" s="28">
        <v>1</v>
      </c>
      <c r="EY544" s="28">
        <v>38</v>
      </c>
      <c r="EZ544" s="28">
        <v>304.82900000000001</v>
      </c>
      <c r="FA544" s="27" t="str">
        <f t="shared" si="107"/>
        <v/>
      </c>
      <c r="FB544" s="28">
        <f t="shared" si="108"/>
        <v>0</v>
      </c>
      <c r="FC544" s="28">
        <f t="shared" si="108"/>
        <v>0</v>
      </c>
      <c r="FD544" s="28">
        <f t="shared" si="109"/>
        <v>304.82900000000001</v>
      </c>
      <c r="FE544" s="29">
        <f t="shared" si="104"/>
        <v>0</v>
      </c>
      <c r="FF544" s="3" t="str">
        <f t="shared" si="110"/>
        <v/>
      </c>
      <c r="FG544" s="42" t="str">
        <f t="shared" si="111"/>
        <v/>
      </c>
      <c r="FH544" s="42" t="str">
        <f t="shared" si="111"/>
        <v/>
      </c>
      <c r="FI544" s="42" t="str">
        <f t="shared" si="111"/>
        <v/>
      </c>
    </row>
    <row r="545" spans="1:165" ht="3" customHeight="1" x14ac:dyDescent="0.2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  <c r="CT545" s="39"/>
      <c r="CU545" s="39"/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9"/>
      <c r="DM545" s="39"/>
      <c r="DN545" s="39"/>
      <c r="DO545" s="39"/>
      <c r="DP545" s="39"/>
      <c r="DQ545" s="39"/>
      <c r="DR545" s="39"/>
      <c r="DS545" s="39"/>
      <c r="DT545" s="39"/>
      <c r="DU545" s="39"/>
      <c r="DV545" s="39"/>
      <c r="DW545" s="39"/>
      <c r="DX545" s="39"/>
      <c r="DY545" s="39"/>
      <c r="DZ545" s="39"/>
      <c r="EA545" s="39"/>
      <c r="EB545" s="39"/>
      <c r="EC545" s="39"/>
      <c r="ED545" s="39"/>
      <c r="EE545" s="39"/>
      <c r="EF545" s="39"/>
      <c r="EG545" s="39"/>
      <c r="EH545" s="39"/>
      <c r="EI545" s="39"/>
      <c r="EJ545" s="39"/>
      <c r="EK545" s="39"/>
      <c r="EL545" s="39"/>
      <c r="EN545" s="25">
        <v>542</v>
      </c>
      <c r="EO545" s="38">
        <v>8</v>
      </c>
      <c r="EP545" s="38">
        <v>52</v>
      </c>
      <c r="EQ545" s="17">
        <v>556460</v>
      </c>
      <c r="ER545" s="17">
        <v>391300</v>
      </c>
      <c r="ES545" s="41">
        <f t="shared" si="102"/>
        <v>308.63</v>
      </c>
      <c r="ET545" s="41">
        <f t="shared" si="103"/>
        <v>196.11389783999999</v>
      </c>
      <c r="EU545" s="41">
        <f t="shared" si="105"/>
        <v>112.51610216</v>
      </c>
      <c r="EV545" s="27" t="str">
        <f t="shared" si="106"/>
        <v>8,52</v>
      </c>
      <c r="EW545" s="28">
        <v>3</v>
      </c>
      <c r="EX545" s="28">
        <v>1</v>
      </c>
      <c r="EY545" s="28">
        <v>39</v>
      </c>
      <c r="EZ545" s="28">
        <v>304.625</v>
      </c>
      <c r="FA545" s="27" t="str">
        <f t="shared" si="107"/>
        <v/>
      </c>
      <c r="FB545" s="28">
        <f t="shared" si="108"/>
        <v>0</v>
      </c>
      <c r="FC545" s="28">
        <f t="shared" si="108"/>
        <v>0</v>
      </c>
      <c r="FD545" s="28">
        <f t="shared" si="109"/>
        <v>304.625</v>
      </c>
      <c r="FE545" s="29">
        <f t="shared" si="104"/>
        <v>0</v>
      </c>
      <c r="FF545" s="3" t="str">
        <f t="shared" si="110"/>
        <v/>
      </c>
      <c r="FG545" s="42" t="str">
        <f t="shared" ref="FG545:FI575" si="112">IF(ISNUMBER($FF545),INDEX($FB$4:$FD$575,MATCH($FF545,$FE$4:$FE$575,0),FG$3),"")</f>
        <v/>
      </c>
      <c r="FH545" s="42" t="str">
        <f t="shared" si="112"/>
        <v/>
      </c>
      <c r="FI545" s="42" t="str">
        <f t="shared" si="112"/>
        <v/>
      </c>
    </row>
    <row r="546" spans="1:165" ht="3" customHeight="1" x14ac:dyDescent="0.2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  <c r="CT546" s="39"/>
      <c r="CU546" s="39"/>
      <c r="CV546" s="39"/>
      <c r="CW546" s="39"/>
      <c r="CX546" s="39"/>
      <c r="CY546" s="39"/>
      <c r="CZ546" s="39"/>
      <c r="DA546" s="39"/>
      <c r="DB546" s="39"/>
      <c r="DC546" s="39"/>
      <c r="DD546" s="39"/>
      <c r="DE546" s="39"/>
      <c r="DF546" s="39"/>
      <c r="DG546" s="39"/>
      <c r="DH546" s="39"/>
      <c r="DI546" s="39"/>
      <c r="DJ546" s="39"/>
      <c r="DK546" s="39"/>
      <c r="DL546" s="39"/>
      <c r="DM546" s="39"/>
      <c r="DN546" s="39"/>
      <c r="DO546" s="39"/>
      <c r="DP546" s="39"/>
      <c r="DQ546" s="39"/>
      <c r="DR546" s="39"/>
      <c r="DS546" s="39"/>
      <c r="DT546" s="39"/>
      <c r="DU546" s="39"/>
      <c r="DV546" s="39"/>
      <c r="DW546" s="39"/>
      <c r="DX546" s="39"/>
      <c r="DY546" s="39"/>
      <c r="DZ546" s="39"/>
      <c r="EA546" s="39"/>
      <c r="EB546" s="39"/>
      <c r="EC546" s="39"/>
      <c r="ED546" s="39"/>
      <c r="EE546" s="39"/>
      <c r="EF546" s="39"/>
      <c r="EG546" s="39"/>
      <c r="EH546" s="39"/>
      <c r="EI546" s="39"/>
      <c r="EJ546" s="39"/>
      <c r="EK546" s="39"/>
      <c r="EL546" s="39"/>
      <c r="EN546" s="25">
        <v>543</v>
      </c>
      <c r="EO546" s="38">
        <v>8</v>
      </c>
      <c r="EP546" s="38">
        <v>53</v>
      </c>
      <c r="EQ546" s="17">
        <v>556500</v>
      </c>
      <c r="ER546" s="17">
        <v>391300</v>
      </c>
      <c r="ES546" s="41">
        <f t="shared" si="102"/>
        <v>308.58999999999997</v>
      </c>
      <c r="ET546" s="41">
        <f t="shared" si="103"/>
        <v>196.07534064000001</v>
      </c>
      <c r="EU546" s="41">
        <f t="shared" si="105"/>
        <v>112.51465935999997</v>
      </c>
      <c r="EV546" s="27" t="str">
        <f t="shared" si="106"/>
        <v>8,53</v>
      </c>
      <c r="EW546" s="28">
        <v>3</v>
      </c>
      <c r="EX546" s="28">
        <v>1</v>
      </c>
      <c r="EY546" s="28">
        <v>40</v>
      </c>
      <c r="EZ546" s="28">
        <v>304.42200000000003</v>
      </c>
      <c r="FA546" s="27" t="str">
        <f t="shared" si="107"/>
        <v/>
      </c>
      <c r="FB546" s="28">
        <f t="shared" si="108"/>
        <v>0</v>
      </c>
      <c r="FC546" s="28">
        <f t="shared" si="108"/>
        <v>0</v>
      </c>
      <c r="FD546" s="28">
        <f t="shared" si="109"/>
        <v>304.42200000000003</v>
      </c>
      <c r="FE546" s="29">
        <f t="shared" si="104"/>
        <v>0</v>
      </c>
      <c r="FF546" s="3" t="str">
        <f t="shared" si="110"/>
        <v/>
      </c>
      <c r="FG546" s="42" t="str">
        <f t="shared" si="112"/>
        <v/>
      </c>
      <c r="FH546" s="42" t="str">
        <f t="shared" si="112"/>
        <v/>
      </c>
      <c r="FI546" s="42" t="str">
        <f t="shared" si="112"/>
        <v/>
      </c>
    </row>
    <row r="547" spans="1:165" ht="3" customHeight="1" x14ac:dyDescent="0.2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  <c r="CT547" s="39"/>
      <c r="CU547" s="39"/>
      <c r="CV547" s="39"/>
      <c r="CW547" s="39"/>
      <c r="CX547" s="39"/>
      <c r="CY547" s="39"/>
      <c r="CZ547" s="39"/>
      <c r="DA547" s="39"/>
      <c r="DB547" s="39"/>
      <c r="DC547" s="39"/>
      <c r="DD547" s="39"/>
      <c r="DE547" s="39"/>
      <c r="DF547" s="39"/>
      <c r="DG547" s="39"/>
      <c r="DH547" s="39"/>
      <c r="DI547" s="39"/>
      <c r="DJ547" s="39"/>
      <c r="DK547" s="39"/>
      <c r="DL547" s="39"/>
      <c r="DM547" s="39"/>
      <c r="DN547" s="39"/>
      <c r="DO547" s="39"/>
      <c r="DP547" s="39"/>
      <c r="DQ547" s="39"/>
      <c r="DR547" s="39"/>
      <c r="DS547" s="39"/>
      <c r="DT547" s="39"/>
      <c r="DU547" s="39"/>
      <c r="DV547" s="39"/>
      <c r="DW547" s="39"/>
      <c r="DX547" s="39"/>
      <c r="DY547" s="39"/>
      <c r="DZ547" s="39"/>
      <c r="EA547" s="39"/>
      <c r="EB547" s="39"/>
      <c r="EC547" s="39"/>
      <c r="ED547" s="39"/>
      <c r="EE547" s="39"/>
      <c r="EF547" s="39"/>
      <c r="EG547" s="39"/>
      <c r="EH547" s="39"/>
      <c r="EI547" s="39"/>
      <c r="EJ547" s="39"/>
      <c r="EK547" s="39"/>
      <c r="EL547" s="39"/>
      <c r="EN547" s="25">
        <v>544</v>
      </c>
      <c r="EO547" s="38">
        <v>8</v>
      </c>
      <c r="EP547" s="38">
        <v>54</v>
      </c>
      <c r="EQ547" s="17">
        <v>556540</v>
      </c>
      <c r="ER547" s="17">
        <v>391300</v>
      </c>
      <c r="ES547" s="41">
        <f t="shared" si="102"/>
        <v>308.66000000000003</v>
      </c>
      <c r="ET547" s="41">
        <f t="shared" si="103"/>
        <v>196.04083118400001</v>
      </c>
      <c r="EU547" s="41">
        <f t="shared" si="105"/>
        <v>112.61916881600001</v>
      </c>
      <c r="EV547" s="27" t="str">
        <f t="shared" si="106"/>
        <v>8,54</v>
      </c>
      <c r="EW547" s="28">
        <v>3</v>
      </c>
      <c r="EX547" s="28">
        <v>1</v>
      </c>
      <c r="EY547" s="28">
        <v>41</v>
      </c>
      <c r="EZ547" s="28">
        <v>304.21899999999999</v>
      </c>
      <c r="FA547" s="27" t="str">
        <f t="shared" si="107"/>
        <v/>
      </c>
      <c r="FB547" s="28">
        <f t="shared" si="108"/>
        <v>0</v>
      </c>
      <c r="FC547" s="28">
        <f t="shared" si="108"/>
        <v>0</v>
      </c>
      <c r="FD547" s="28">
        <f t="shared" si="109"/>
        <v>304.21899999999999</v>
      </c>
      <c r="FE547" s="29">
        <f t="shared" si="104"/>
        <v>0</v>
      </c>
      <c r="FF547" s="3" t="str">
        <f t="shared" si="110"/>
        <v/>
      </c>
      <c r="FG547" s="42" t="str">
        <f t="shared" si="112"/>
        <v/>
      </c>
      <c r="FH547" s="42" t="str">
        <f t="shared" si="112"/>
        <v/>
      </c>
      <c r="FI547" s="42" t="str">
        <f t="shared" si="112"/>
        <v/>
      </c>
    </row>
    <row r="548" spans="1:165" ht="3" customHeight="1" x14ac:dyDescent="0.2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  <c r="CT548" s="39"/>
      <c r="CU548" s="39"/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9"/>
      <c r="DM548" s="39"/>
      <c r="DN548" s="39"/>
      <c r="DO548" s="39"/>
      <c r="DP548" s="39"/>
      <c r="DQ548" s="39"/>
      <c r="DR548" s="39"/>
      <c r="DS548" s="39"/>
      <c r="DT548" s="39"/>
      <c r="DU548" s="39"/>
      <c r="DV548" s="39"/>
      <c r="DW548" s="39"/>
      <c r="DX548" s="39"/>
      <c r="DY548" s="39"/>
      <c r="DZ548" s="39"/>
      <c r="EA548" s="39"/>
      <c r="EB548" s="39"/>
      <c r="EC548" s="39"/>
      <c r="ED548" s="39"/>
      <c r="EE548" s="39"/>
      <c r="EF548" s="39"/>
      <c r="EG548" s="39"/>
      <c r="EH548" s="39"/>
      <c r="EI548" s="39"/>
      <c r="EJ548" s="39"/>
      <c r="EK548" s="39"/>
      <c r="EL548" s="39"/>
      <c r="EN548" s="25">
        <v>545</v>
      </c>
      <c r="EO548" s="38">
        <v>8</v>
      </c>
      <c r="EP548" s="38">
        <v>55</v>
      </c>
      <c r="EQ548" s="17">
        <v>556580</v>
      </c>
      <c r="ER548" s="17">
        <v>391300</v>
      </c>
      <c r="ES548" s="41">
        <f t="shared" si="102"/>
        <v>308.74</v>
      </c>
      <c r="ET548" s="41">
        <f t="shared" si="103"/>
        <v>196.00632172799899</v>
      </c>
      <c r="EU548" s="41">
        <f t="shared" si="105"/>
        <v>112.73367827200101</v>
      </c>
      <c r="EV548" s="27" t="str">
        <f t="shared" si="106"/>
        <v>8,55</v>
      </c>
      <c r="EW548" s="28">
        <v>3</v>
      </c>
      <c r="EX548" s="28">
        <v>1</v>
      </c>
      <c r="EY548" s="28">
        <v>42</v>
      </c>
      <c r="EZ548" s="28">
        <v>304.02499999999998</v>
      </c>
      <c r="FA548" s="27" t="str">
        <f t="shared" si="107"/>
        <v/>
      </c>
      <c r="FB548" s="28">
        <f t="shared" si="108"/>
        <v>0</v>
      </c>
      <c r="FC548" s="28">
        <f t="shared" si="108"/>
        <v>0</v>
      </c>
      <c r="FD548" s="28">
        <f t="shared" si="109"/>
        <v>304.02499999999998</v>
      </c>
      <c r="FE548" s="29">
        <f t="shared" si="104"/>
        <v>0</v>
      </c>
      <c r="FF548" s="3" t="str">
        <f t="shared" si="110"/>
        <v/>
      </c>
      <c r="FG548" s="42" t="str">
        <f t="shared" si="112"/>
        <v/>
      </c>
      <c r="FH548" s="42" t="str">
        <f t="shared" si="112"/>
        <v/>
      </c>
      <c r="FI548" s="42" t="str">
        <f t="shared" si="112"/>
        <v/>
      </c>
    </row>
    <row r="549" spans="1:165" ht="3" customHeight="1" x14ac:dyDescent="0.2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  <c r="CT549" s="39"/>
      <c r="CU549" s="39"/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9"/>
      <c r="DM549" s="39"/>
      <c r="DN549" s="39"/>
      <c r="DO549" s="39"/>
      <c r="DP549" s="39"/>
      <c r="DQ549" s="39"/>
      <c r="DR549" s="39"/>
      <c r="DS549" s="39"/>
      <c r="DT549" s="39"/>
      <c r="DU549" s="39"/>
      <c r="DV549" s="39"/>
      <c r="DW549" s="39"/>
      <c r="DX549" s="39"/>
      <c r="DY549" s="39"/>
      <c r="DZ549" s="39"/>
      <c r="EA549" s="39"/>
      <c r="EB549" s="39"/>
      <c r="EC549" s="39"/>
      <c r="ED549" s="39"/>
      <c r="EE549" s="39"/>
      <c r="EF549" s="39"/>
      <c r="EG549" s="39"/>
      <c r="EH549" s="39"/>
      <c r="EI549" s="39"/>
      <c r="EJ549" s="39"/>
      <c r="EK549" s="39"/>
      <c r="EL549" s="39"/>
      <c r="EN549" s="25">
        <v>546</v>
      </c>
      <c r="EO549" s="38">
        <v>8</v>
      </c>
      <c r="EP549" s="38">
        <v>56</v>
      </c>
      <c r="EQ549" s="17">
        <v>556620</v>
      </c>
      <c r="ER549" s="17">
        <v>391300</v>
      </c>
      <c r="ES549" s="41">
        <f t="shared" si="102"/>
        <v>308.81</v>
      </c>
      <c r="ET549" s="41">
        <f t="shared" si="103"/>
        <v>195.97181227199999</v>
      </c>
      <c r="EU549" s="41">
        <f t="shared" si="105"/>
        <v>112.83818772800001</v>
      </c>
      <c r="EV549" s="27" t="str">
        <f t="shared" si="106"/>
        <v>8,56</v>
      </c>
      <c r="EW549" s="28">
        <v>3</v>
      </c>
      <c r="EX549" s="28">
        <v>1</v>
      </c>
      <c r="EY549" s="28">
        <v>43</v>
      </c>
      <c r="EZ549" s="28">
        <v>303.83199999999999</v>
      </c>
      <c r="FA549" s="27" t="str">
        <f t="shared" si="107"/>
        <v/>
      </c>
      <c r="FB549" s="28">
        <f t="shared" ref="FB549:FC575" si="113">IF($FA549&lt;&gt;"",INDEX($EQ$4:$ER$4203,MATCH($FA549,$EV$4:$EV$4203,0),FB$3),0)</f>
        <v>0</v>
      </c>
      <c r="FC549" s="28">
        <f t="shared" si="113"/>
        <v>0</v>
      </c>
      <c r="FD549" s="28">
        <f t="shared" si="109"/>
        <v>303.83199999999999</v>
      </c>
      <c r="FE549" s="29">
        <f t="shared" si="104"/>
        <v>0</v>
      </c>
      <c r="FF549" s="3" t="str">
        <f t="shared" si="110"/>
        <v/>
      </c>
      <c r="FG549" s="42" t="str">
        <f t="shared" si="112"/>
        <v/>
      </c>
      <c r="FH549" s="42" t="str">
        <f t="shared" si="112"/>
        <v/>
      </c>
      <c r="FI549" s="42" t="str">
        <f t="shared" si="112"/>
        <v/>
      </c>
    </row>
    <row r="550" spans="1:165" ht="3" customHeight="1" x14ac:dyDescent="0.2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  <c r="CT550" s="39"/>
      <c r="CU550" s="39"/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9"/>
      <c r="DM550" s="39"/>
      <c r="DN550" s="39"/>
      <c r="DO550" s="39"/>
      <c r="DP550" s="39"/>
      <c r="DQ550" s="39"/>
      <c r="DR550" s="39"/>
      <c r="DS550" s="39"/>
      <c r="DT550" s="39"/>
      <c r="DU550" s="39"/>
      <c r="DV550" s="39"/>
      <c r="DW550" s="39"/>
      <c r="DX550" s="39"/>
      <c r="DY550" s="39"/>
      <c r="DZ550" s="39"/>
      <c r="EA550" s="39"/>
      <c r="EB550" s="39"/>
      <c r="EC550" s="39"/>
      <c r="ED550" s="39"/>
      <c r="EE550" s="39"/>
      <c r="EF550" s="39"/>
      <c r="EG550" s="39"/>
      <c r="EH550" s="39"/>
      <c r="EI550" s="39"/>
      <c r="EJ550" s="39"/>
      <c r="EK550" s="39"/>
      <c r="EL550" s="39"/>
      <c r="EN550" s="25">
        <v>547</v>
      </c>
      <c r="EO550" s="38">
        <v>8</v>
      </c>
      <c r="EP550" s="38">
        <v>57</v>
      </c>
      <c r="EQ550" s="17">
        <v>556660</v>
      </c>
      <c r="ER550" s="17">
        <v>391300</v>
      </c>
      <c r="ES550" s="41">
        <f t="shared" si="102"/>
        <v>308.89</v>
      </c>
      <c r="ET550" s="41">
        <f t="shared" si="103"/>
        <v>195.937302815999</v>
      </c>
      <c r="EU550" s="41">
        <f t="shared" si="105"/>
        <v>112.95269718400098</v>
      </c>
      <c r="EV550" s="27" t="str">
        <f t="shared" si="106"/>
        <v>8,57</v>
      </c>
      <c r="EW550" s="28">
        <v>3</v>
      </c>
      <c r="EX550" s="28">
        <v>1</v>
      </c>
      <c r="EY550" s="28">
        <v>44</v>
      </c>
      <c r="EZ550" s="28">
        <v>303.63299999999998</v>
      </c>
      <c r="FA550" s="27" t="str">
        <f t="shared" si="107"/>
        <v/>
      </c>
      <c r="FB550" s="28">
        <f t="shared" si="113"/>
        <v>0</v>
      </c>
      <c r="FC550" s="28">
        <f t="shared" si="113"/>
        <v>0</v>
      </c>
      <c r="FD550" s="28">
        <f t="shared" si="109"/>
        <v>303.63299999999998</v>
      </c>
      <c r="FE550" s="29">
        <f t="shared" si="104"/>
        <v>0</v>
      </c>
      <c r="FF550" s="3" t="str">
        <f t="shared" si="110"/>
        <v/>
      </c>
      <c r="FG550" s="42" t="str">
        <f t="shared" si="112"/>
        <v/>
      </c>
      <c r="FH550" s="42" t="str">
        <f t="shared" si="112"/>
        <v/>
      </c>
      <c r="FI550" s="42" t="str">
        <f t="shared" si="112"/>
        <v/>
      </c>
    </row>
    <row r="551" spans="1:165" ht="3" customHeight="1" x14ac:dyDescent="0.2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  <c r="CT551" s="39"/>
      <c r="CU551" s="39"/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9"/>
      <c r="DM551" s="39"/>
      <c r="DN551" s="39"/>
      <c r="DO551" s="39"/>
      <c r="DP551" s="39"/>
      <c r="DQ551" s="39"/>
      <c r="DR551" s="39"/>
      <c r="DS551" s="39"/>
      <c r="DT551" s="39"/>
      <c r="DU551" s="39"/>
      <c r="DV551" s="39"/>
      <c r="DW551" s="39"/>
      <c r="DX551" s="39"/>
      <c r="DY551" s="39"/>
      <c r="DZ551" s="39"/>
      <c r="EA551" s="39"/>
      <c r="EB551" s="39"/>
      <c r="EC551" s="39"/>
      <c r="ED551" s="39"/>
      <c r="EE551" s="39"/>
      <c r="EF551" s="39"/>
      <c r="EG551" s="39"/>
      <c r="EH551" s="39"/>
      <c r="EI551" s="39"/>
      <c r="EJ551" s="39"/>
      <c r="EK551" s="39"/>
      <c r="EL551" s="39"/>
      <c r="EN551" s="25">
        <v>548</v>
      </c>
      <c r="EO551" s="38">
        <v>8</v>
      </c>
      <c r="EP551" s="38">
        <v>58</v>
      </c>
      <c r="EQ551" s="17">
        <v>556700</v>
      </c>
      <c r="ER551" s="17">
        <v>391300</v>
      </c>
      <c r="ES551" s="41">
        <f t="shared" si="102"/>
        <v>308.95999999999998</v>
      </c>
      <c r="ET551" s="41">
        <f t="shared" si="103"/>
        <v>195.90279336</v>
      </c>
      <c r="EU551" s="41">
        <f t="shared" si="105"/>
        <v>113.05720663999998</v>
      </c>
      <c r="EV551" s="27" t="str">
        <f t="shared" si="106"/>
        <v>8,58</v>
      </c>
      <c r="EW551" s="28">
        <v>3</v>
      </c>
      <c r="EX551" s="28">
        <v>1</v>
      </c>
      <c r="EY551" s="28">
        <v>45</v>
      </c>
      <c r="EZ551" s="28">
        <v>303.43400000000003</v>
      </c>
      <c r="FA551" s="27" t="str">
        <f t="shared" si="107"/>
        <v/>
      </c>
      <c r="FB551" s="28">
        <f t="shared" si="113"/>
        <v>0</v>
      </c>
      <c r="FC551" s="28">
        <f t="shared" si="113"/>
        <v>0</v>
      </c>
      <c r="FD551" s="28">
        <f t="shared" si="109"/>
        <v>303.43400000000003</v>
      </c>
      <c r="FE551" s="29">
        <f t="shared" si="104"/>
        <v>0</v>
      </c>
      <c r="FF551" s="3" t="str">
        <f t="shared" si="110"/>
        <v/>
      </c>
      <c r="FG551" s="42" t="str">
        <f t="shared" si="112"/>
        <v/>
      </c>
      <c r="FH551" s="42" t="str">
        <f t="shared" si="112"/>
        <v/>
      </c>
      <c r="FI551" s="42" t="str">
        <f t="shared" si="112"/>
        <v/>
      </c>
    </row>
    <row r="552" spans="1:165" ht="3" customHeight="1" x14ac:dyDescent="0.2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  <c r="CT552" s="39"/>
      <c r="CU552" s="39"/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9"/>
      <c r="DM552" s="39"/>
      <c r="DN552" s="39"/>
      <c r="DO552" s="39"/>
      <c r="DP552" s="39"/>
      <c r="DQ552" s="39"/>
      <c r="DR552" s="39"/>
      <c r="DS552" s="39"/>
      <c r="DT552" s="39"/>
      <c r="DU552" s="39"/>
      <c r="DV552" s="39"/>
      <c r="DW552" s="39"/>
      <c r="DX552" s="39"/>
      <c r="DY552" s="39"/>
      <c r="DZ552" s="39"/>
      <c r="EA552" s="39"/>
      <c r="EB552" s="39"/>
      <c r="EC552" s="39"/>
      <c r="ED552" s="39"/>
      <c r="EE552" s="39"/>
      <c r="EF552" s="39"/>
      <c r="EG552" s="39"/>
      <c r="EH552" s="39"/>
      <c r="EI552" s="39"/>
      <c r="EJ552" s="39"/>
      <c r="EK552" s="39"/>
      <c r="EL552" s="39"/>
      <c r="EN552" s="25">
        <v>549</v>
      </c>
      <c r="EO552" s="38">
        <v>8</v>
      </c>
      <c r="EP552" s="38">
        <v>59</v>
      </c>
      <c r="EQ552" s="17">
        <v>556740</v>
      </c>
      <c r="ER552" s="17">
        <v>391300</v>
      </c>
      <c r="ES552" s="41">
        <f t="shared" si="102"/>
        <v>308.33999999999997</v>
      </c>
      <c r="ET552" s="41">
        <f t="shared" si="103"/>
        <v>195.87529430399999</v>
      </c>
      <c r="EU552" s="41">
        <f t="shared" si="105"/>
        <v>112.46470569599998</v>
      </c>
      <c r="EV552" s="27" t="str">
        <f t="shared" si="106"/>
        <v>8,59</v>
      </c>
      <c r="EW552" s="28">
        <v>3</v>
      </c>
      <c r="EX552" s="28">
        <v>1</v>
      </c>
      <c r="EY552" s="28">
        <v>46</v>
      </c>
      <c r="EZ552" s="28">
        <v>303.22899999999998</v>
      </c>
      <c r="FA552" s="27" t="str">
        <f t="shared" si="107"/>
        <v/>
      </c>
      <c r="FB552" s="28">
        <f t="shared" si="113"/>
        <v>0</v>
      </c>
      <c r="FC552" s="28">
        <f t="shared" si="113"/>
        <v>0</v>
      </c>
      <c r="FD552" s="28">
        <f t="shared" si="109"/>
        <v>303.22899999999998</v>
      </c>
      <c r="FE552" s="29">
        <f t="shared" si="104"/>
        <v>0</v>
      </c>
      <c r="FF552" s="3" t="str">
        <f t="shared" si="110"/>
        <v/>
      </c>
      <c r="FG552" s="42" t="str">
        <f t="shared" si="112"/>
        <v/>
      </c>
      <c r="FH552" s="42" t="str">
        <f t="shared" si="112"/>
        <v/>
      </c>
      <c r="FI552" s="42" t="str">
        <f t="shared" si="112"/>
        <v/>
      </c>
    </row>
    <row r="553" spans="1:165" ht="3" customHeight="1" x14ac:dyDescent="0.2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  <c r="CT553" s="39"/>
      <c r="CU553" s="39"/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9"/>
      <c r="DM553" s="39"/>
      <c r="DN553" s="39"/>
      <c r="DO553" s="39"/>
      <c r="DP553" s="39"/>
      <c r="DQ553" s="39"/>
      <c r="DR553" s="39"/>
      <c r="DS553" s="39"/>
      <c r="DT553" s="39"/>
      <c r="DU553" s="39"/>
      <c r="DV553" s="39"/>
      <c r="DW553" s="39"/>
      <c r="DX553" s="39"/>
      <c r="DY553" s="39"/>
      <c r="DZ553" s="39"/>
      <c r="EA553" s="39"/>
      <c r="EB553" s="39"/>
      <c r="EC553" s="39"/>
      <c r="ED553" s="39"/>
      <c r="EE553" s="39"/>
      <c r="EF553" s="39"/>
      <c r="EG553" s="39"/>
      <c r="EH553" s="39"/>
      <c r="EI553" s="39"/>
      <c r="EJ553" s="39"/>
      <c r="EK553" s="39"/>
      <c r="EL553" s="39"/>
      <c r="EN553" s="25">
        <v>550</v>
      </c>
      <c r="EO553" s="38">
        <v>8</v>
      </c>
      <c r="EP553" s="38">
        <v>60</v>
      </c>
      <c r="EQ553" s="17">
        <v>556780</v>
      </c>
      <c r="ER553" s="17">
        <v>391300</v>
      </c>
      <c r="ES553" s="41">
        <f t="shared" si="102"/>
        <v>307.72000000000003</v>
      </c>
      <c r="ET553" s="41">
        <f t="shared" si="103"/>
        <v>195.84779524800001</v>
      </c>
      <c r="EU553" s="41">
        <f t="shared" si="105"/>
        <v>111.87220475200002</v>
      </c>
      <c r="EV553" s="27" t="str">
        <f t="shared" si="106"/>
        <v>8,60</v>
      </c>
      <c r="EW553" s="28">
        <v>3</v>
      </c>
      <c r="EX553" s="28">
        <v>1</v>
      </c>
      <c r="EY553" s="28">
        <v>47</v>
      </c>
      <c r="EZ553" s="28">
        <v>303.024</v>
      </c>
      <c r="FA553" s="27" t="str">
        <f t="shared" si="107"/>
        <v/>
      </c>
      <c r="FB553" s="28">
        <f t="shared" si="113"/>
        <v>0</v>
      </c>
      <c r="FC553" s="28">
        <f t="shared" si="113"/>
        <v>0</v>
      </c>
      <c r="FD553" s="28">
        <f t="shared" si="109"/>
        <v>303.024</v>
      </c>
      <c r="FE553" s="29">
        <f t="shared" si="104"/>
        <v>0</v>
      </c>
      <c r="FF553" s="3" t="str">
        <f t="shared" si="110"/>
        <v/>
      </c>
      <c r="FG553" s="42" t="str">
        <f t="shared" si="112"/>
        <v/>
      </c>
      <c r="FH553" s="42" t="str">
        <f t="shared" si="112"/>
        <v/>
      </c>
      <c r="FI553" s="42" t="str">
        <f t="shared" si="112"/>
        <v/>
      </c>
    </row>
    <row r="554" spans="1:165" ht="3" customHeight="1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  <c r="CT554" s="39"/>
      <c r="CU554" s="39"/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9"/>
      <c r="DM554" s="39"/>
      <c r="DN554" s="39"/>
      <c r="DO554" s="39"/>
      <c r="DP554" s="39"/>
      <c r="DQ554" s="39"/>
      <c r="DR554" s="39"/>
      <c r="DS554" s="39"/>
      <c r="DT554" s="39"/>
      <c r="DU554" s="39"/>
      <c r="DV554" s="39"/>
      <c r="DW554" s="39"/>
      <c r="DX554" s="39"/>
      <c r="DY554" s="39"/>
      <c r="DZ554" s="39"/>
      <c r="EA554" s="39"/>
      <c r="EB554" s="39"/>
      <c r="EC554" s="39"/>
      <c r="ED554" s="39"/>
      <c r="EE554" s="39"/>
      <c r="EF554" s="39"/>
      <c r="EG554" s="39"/>
      <c r="EH554" s="39"/>
      <c r="EI554" s="39"/>
      <c r="EJ554" s="39"/>
      <c r="EK554" s="39"/>
      <c r="EL554" s="39"/>
      <c r="EN554" s="25">
        <v>551</v>
      </c>
      <c r="EO554" s="38">
        <v>8</v>
      </c>
      <c r="EP554" s="38">
        <v>61</v>
      </c>
      <c r="EQ554" s="17">
        <v>556820</v>
      </c>
      <c r="ER554" s="17">
        <v>391300</v>
      </c>
      <c r="ES554" s="41">
        <f t="shared" si="102"/>
        <v>307.10000000000002</v>
      </c>
      <c r="ET554" s="41">
        <f t="shared" si="103"/>
        <v>195.820296192</v>
      </c>
      <c r="EU554" s="41">
        <f t="shared" si="105"/>
        <v>111.27970380800002</v>
      </c>
      <c r="EV554" s="27" t="str">
        <f t="shared" si="106"/>
        <v>8,61</v>
      </c>
      <c r="EW554" s="28">
        <v>3</v>
      </c>
      <c r="EX554" s="28">
        <v>1</v>
      </c>
      <c r="EY554" s="28">
        <v>48</v>
      </c>
      <c r="EZ554" s="28">
        <v>302.81900000000002</v>
      </c>
      <c r="FA554" s="27" t="str">
        <f t="shared" si="107"/>
        <v/>
      </c>
      <c r="FB554" s="28">
        <f t="shared" si="113"/>
        <v>0</v>
      </c>
      <c r="FC554" s="28">
        <f t="shared" si="113"/>
        <v>0</v>
      </c>
      <c r="FD554" s="28">
        <f t="shared" si="109"/>
        <v>302.81900000000002</v>
      </c>
      <c r="FE554" s="29">
        <f t="shared" si="104"/>
        <v>0</v>
      </c>
      <c r="FF554" s="3" t="str">
        <f t="shared" si="110"/>
        <v/>
      </c>
      <c r="FG554" s="42" t="str">
        <f t="shared" si="112"/>
        <v/>
      </c>
      <c r="FH554" s="42" t="str">
        <f t="shared" si="112"/>
        <v/>
      </c>
      <c r="FI554" s="42" t="str">
        <f t="shared" si="112"/>
        <v/>
      </c>
    </row>
    <row r="555" spans="1:165" ht="3" customHeight="1" x14ac:dyDescent="0.2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  <c r="CT555" s="39"/>
      <c r="CU555" s="39"/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9"/>
      <c r="DM555" s="39"/>
      <c r="DN555" s="39"/>
      <c r="DO555" s="39"/>
      <c r="DP555" s="39"/>
      <c r="DQ555" s="39"/>
      <c r="DR555" s="39"/>
      <c r="DS555" s="39"/>
      <c r="DT555" s="39"/>
      <c r="DU555" s="39"/>
      <c r="DV555" s="39"/>
      <c r="DW555" s="39"/>
      <c r="DX555" s="39"/>
      <c r="DY555" s="39"/>
      <c r="DZ555" s="39"/>
      <c r="EA555" s="39"/>
      <c r="EB555" s="39"/>
      <c r="EC555" s="39"/>
      <c r="ED555" s="39"/>
      <c r="EE555" s="39"/>
      <c r="EF555" s="39"/>
      <c r="EG555" s="39"/>
      <c r="EH555" s="39"/>
      <c r="EI555" s="39"/>
      <c r="EJ555" s="39"/>
      <c r="EK555" s="39"/>
      <c r="EL555" s="39"/>
      <c r="EN555" s="25">
        <v>552</v>
      </c>
      <c r="EO555" s="38">
        <v>8</v>
      </c>
      <c r="EP555" s="38">
        <v>62</v>
      </c>
      <c r="EQ555" s="17">
        <v>556860</v>
      </c>
      <c r="ER555" s="17">
        <v>391300</v>
      </c>
      <c r="ES555" s="41">
        <f t="shared" si="102"/>
        <v>306.48</v>
      </c>
      <c r="ET555" s="41">
        <f t="shared" si="103"/>
        <v>195.79279713599999</v>
      </c>
      <c r="EU555" s="41">
        <f t="shared" si="105"/>
        <v>110.68720286400003</v>
      </c>
      <c r="EV555" s="27" t="str">
        <f t="shared" si="106"/>
        <v>8,62</v>
      </c>
      <c r="EW555" s="28">
        <v>3</v>
      </c>
      <c r="EX555" s="28">
        <v>1</v>
      </c>
      <c r="EY555" s="28">
        <v>49</v>
      </c>
      <c r="EZ555" s="28">
        <v>302.61500000000001</v>
      </c>
      <c r="FA555" s="27" t="str">
        <f t="shared" si="107"/>
        <v/>
      </c>
      <c r="FB555" s="28">
        <f t="shared" si="113"/>
        <v>0</v>
      </c>
      <c r="FC555" s="28">
        <f t="shared" si="113"/>
        <v>0</v>
      </c>
      <c r="FD555" s="28">
        <f t="shared" si="109"/>
        <v>302.61500000000001</v>
      </c>
      <c r="FE555" s="29">
        <f t="shared" si="104"/>
        <v>0</v>
      </c>
      <c r="FF555" s="3" t="str">
        <f t="shared" si="110"/>
        <v/>
      </c>
      <c r="FG555" s="42" t="str">
        <f t="shared" si="112"/>
        <v/>
      </c>
      <c r="FH555" s="42" t="str">
        <f t="shared" si="112"/>
        <v/>
      </c>
      <c r="FI555" s="42" t="str">
        <f t="shared" si="112"/>
        <v/>
      </c>
    </row>
    <row r="556" spans="1:165" ht="3" customHeight="1" x14ac:dyDescent="0.2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  <c r="CT556" s="39"/>
      <c r="CU556" s="39"/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9"/>
      <c r="DM556" s="39"/>
      <c r="DN556" s="39"/>
      <c r="DO556" s="39"/>
      <c r="DP556" s="39"/>
      <c r="DQ556" s="39"/>
      <c r="DR556" s="39"/>
      <c r="DS556" s="39"/>
      <c r="DT556" s="39"/>
      <c r="DU556" s="39"/>
      <c r="DV556" s="39"/>
      <c r="DW556" s="39"/>
      <c r="DX556" s="39"/>
      <c r="DY556" s="39"/>
      <c r="DZ556" s="39"/>
      <c r="EA556" s="39"/>
      <c r="EB556" s="39"/>
      <c r="EC556" s="39"/>
      <c r="ED556" s="39"/>
      <c r="EE556" s="39"/>
      <c r="EF556" s="39"/>
      <c r="EG556" s="39"/>
      <c r="EH556" s="39"/>
      <c r="EI556" s="39"/>
      <c r="EJ556" s="39"/>
      <c r="EK556" s="39"/>
      <c r="EL556" s="39"/>
      <c r="EN556" s="25">
        <v>553</v>
      </c>
      <c r="EO556" s="38">
        <v>8</v>
      </c>
      <c r="EP556" s="38">
        <v>63</v>
      </c>
      <c r="EQ556" s="17">
        <v>556900</v>
      </c>
      <c r="ER556" s="17">
        <v>391300</v>
      </c>
      <c r="ES556" s="41">
        <f t="shared" si="102"/>
        <v>305.86</v>
      </c>
      <c r="ET556" s="41">
        <f t="shared" si="103"/>
        <v>195.76529808000001</v>
      </c>
      <c r="EU556" s="41">
        <f t="shared" si="105"/>
        <v>110.09470192000001</v>
      </c>
      <c r="EV556" s="27" t="str">
        <f t="shared" si="106"/>
        <v>8,63</v>
      </c>
      <c r="EW556" s="28">
        <v>3</v>
      </c>
      <c r="EX556" s="28">
        <v>1</v>
      </c>
      <c r="EY556" s="28">
        <v>50</v>
      </c>
      <c r="EZ556" s="28">
        <v>302.41199999999998</v>
      </c>
      <c r="FA556" s="27" t="str">
        <f t="shared" si="107"/>
        <v/>
      </c>
      <c r="FB556" s="28">
        <f t="shared" si="113"/>
        <v>0</v>
      </c>
      <c r="FC556" s="28">
        <f t="shared" si="113"/>
        <v>0</v>
      </c>
      <c r="FD556" s="28">
        <f t="shared" si="109"/>
        <v>302.41199999999998</v>
      </c>
      <c r="FE556" s="29">
        <f t="shared" si="104"/>
        <v>0</v>
      </c>
      <c r="FF556" s="3" t="str">
        <f t="shared" si="110"/>
        <v/>
      </c>
      <c r="FG556" s="42" t="str">
        <f t="shared" si="112"/>
        <v/>
      </c>
      <c r="FH556" s="42" t="str">
        <f t="shared" si="112"/>
        <v/>
      </c>
      <c r="FI556" s="42" t="str">
        <f t="shared" si="112"/>
        <v/>
      </c>
    </row>
    <row r="557" spans="1:165" ht="3" customHeight="1" x14ac:dyDescent="0.2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  <c r="CT557" s="39"/>
      <c r="CU557" s="39"/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9"/>
      <c r="DM557" s="39"/>
      <c r="DN557" s="39"/>
      <c r="DO557" s="39"/>
      <c r="DP557" s="39"/>
      <c r="DQ557" s="39"/>
      <c r="DR557" s="39"/>
      <c r="DS557" s="39"/>
      <c r="DT557" s="39"/>
      <c r="DU557" s="39"/>
      <c r="DV557" s="39"/>
      <c r="DW557" s="39"/>
      <c r="DX557" s="39"/>
      <c r="DY557" s="39"/>
      <c r="DZ557" s="39"/>
      <c r="EA557" s="39"/>
      <c r="EB557" s="39"/>
      <c r="EC557" s="39"/>
      <c r="ED557" s="39"/>
      <c r="EE557" s="39"/>
      <c r="EF557" s="39"/>
      <c r="EG557" s="39"/>
      <c r="EH557" s="39"/>
      <c r="EI557" s="39"/>
      <c r="EJ557" s="39"/>
      <c r="EK557" s="39"/>
      <c r="EL557" s="39"/>
      <c r="EN557" s="25">
        <v>554</v>
      </c>
      <c r="EO557" s="38">
        <v>8</v>
      </c>
      <c r="EP557" s="38">
        <v>64</v>
      </c>
      <c r="EQ557" s="17">
        <v>556940</v>
      </c>
      <c r="ER557" s="17">
        <v>391300</v>
      </c>
      <c r="ES557" s="41">
        <f t="shared" si="102"/>
        <v>304.93</v>
      </c>
      <c r="ET557" s="41">
        <f t="shared" si="103"/>
        <v>195.73670174399999</v>
      </c>
      <c r="EU557" s="41">
        <f t="shared" si="105"/>
        <v>109.19329825600002</v>
      </c>
      <c r="EV557" s="27" t="str">
        <f t="shared" si="106"/>
        <v>8,64</v>
      </c>
      <c r="EW557" s="28">
        <v>3</v>
      </c>
      <c r="EX557" s="28">
        <v>1</v>
      </c>
      <c r="EY557" s="28">
        <v>51</v>
      </c>
      <c r="EZ557" s="28">
        <v>302.20800000000003</v>
      </c>
      <c r="FA557" s="27" t="str">
        <f t="shared" si="107"/>
        <v/>
      </c>
      <c r="FB557" s="28">
        <f t="shared" si="113"/>
        <v>0</v>
      </c>
      <c r="FC557" s="28">
        <f t="shared" si="113"/>
        <v>0</v>
      </c>
      <c r="FD557" s="28">
        <f t="shared" si="109"/>
        <v>302.20800000000003</v>
      </c>
      <c r="FE557" s="29">
        <f t="shared" si="104"/>
        <v>0</v>
      </c>
      <c r="FF557" s="3" t="str">
        <f t="shared" si="110"/>
        <v/>
      </c>
      <c r="FG557" s="42" t="str">
        <f t="shared" si="112"/>
        <v/>
      </c>
      <c r="FH557" s="42" t="str">
        <f t="shared" si="112"/>
        <v/>
      </c>
      <c r="FI557" s="42" t="str">
        <f t="shared" si="112"/>
        <v/>
      </c>
    </row>
    <row r="558" spans="1:165" ht="3" customHeight="1" x14ac:dyDescent="0.2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  <c r="CT558" s="39"/>
      <c r="CU558" s="39"/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9"/>
      <c r="DM558" s="39"/>
      <c r="DN558" s="39"/>
      <c r="DO558" s="39"/>
      <c r="DP558" s="39"/>
      <c r="DQ558" s="39"/>
      <c r="DR558" s="39"/>
      <c r="DS558" s="39"/>
      <c r="DT558" s="39"/>
      <c r="DU558" s="39"/>
      <c r="DV558" s="39"/>
      <c r="DW558" s="39"/>
      <c r="DX558" s="39"/>
      <c r="DY558" s="39"/>
      <c r="DZ558" s="39"/>
      <c r="EA558" s="39"/>
      <c r="EB558" s="39"/>
      <c r="EC558" s="39"/>
      <c r="ED558" s="39"/>
      <c r="EE558" s="39"/>
      <c r="EF558" s="39"/>
      <c r="EG558" s="39"/>
      <c r="EH558" s="39"/>
      <c r="EI558" s="39"/>
      <c r="EJ558" s="39"/>
      <c r="EK558" s="39"/>
      <c r="EL558" s="39"/>
      <c r="EN558" s="25">
        <v>555</v>
      </c>
      <c r="EO558" s="38">
        <v>8</v>
      </c>
      <c r="EP558" s="38">
        <v>65</v>
      </c>
      <c r="EQ558" s="17">
        <v>556980</v>
      </c>
      <c r="ER558" s="17">
        <v>391300</v>
      </c>
      <c r="ES558" s="41">
        <f t="shared" si="102"/>
        <v>304</v>
      </c>
      <c r="ET558" s="41">
        <f t="shared" si="103"/>
        <v>195.708105407999</v>
      </c>
      <c r="EU558" s="41">
        <f t="shared" si="105"/>
        <v>108.291894592001</v>
      </c>
      <c r="EV558" s="27" t="str">
        <f t="shared" si="106"/>
        <v>8,65</v>
      </c>
      <c r="EW558" s="28">
        <v>3</v>
      </c>
      <c r="EX558" s="28">
        <v>1</v>
      </c>
      <c r="EY558" s="28">
        <v>52</v>
      </c>
      <c r="EZ558" s="28">
        <v>302.00599999999997</v>
      </c>
      <c r="FA558" s="27" t="str">
        <f t="shared" si="107"/>
        <v/>
      </c>
      <c r="FB558" s="28">
        <f t="shared" si="113"/>
        <v>0</v>
      </c>
      <c r="FC558" s="28">
        <f t="shared" si="113"/>
        <v>0</v>
      </c>
      <c r="FD558" s="28">
        <f t="shared" si="109"/>
        <v>302.00599999999997</v>
      </c>
      <c r="FE558" s="29">
        <f t="shared" si="104"/>
        <v>0</v>
      </c>
      <c r="FF558" s="3" t="str">
        <f t="shared" si="110"/>
        <v/>
      </c>
      <c r="FG558" s="42" t="str">
        <f t="shared" si="112"/>
        <v/>
      </c>
      <c r="FH558" s="42" t="str">
        <f t="shared" si="112"/>
        <v/>
      </c>
      <c r="FI558" s="42" t="str">
        <f t="shared" si="112"/>
        <v/>
      </c>
    </row>
    <row r="559" spans="1:165" ht="3" customHeight="1" x14ac:dyDescent="0.2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  <c r="CT559" s="39"/>
      <c r="CU559" s="39"/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9"/>
      <c r="DM559" s="39"/>
      <c r="DN559" s="39"/>
      <c r="DO559" s="39"/>
      <c r="DP559" s="39"/>
      <c r="DQ559" s="39"/>
      <c r="DR559" s="39"/>
      <c r="DS559" s="39"/>
      <c r="DT559" s="39"/>
      <c r="DU559" s="39"/>
      <c r="DV559" s="39"/>
      <c r="DW559" s="39"/>
      <c r="DX559" s="39"/>
      <c r="DY559" s="39"/>
      <c r="DZ559" s="39"/>
      <c r="EA559" s="39"/>
      <c r="EB559" s="39"/>
      <c r="EC559" s="39"/>
      <c r="ED559" s="39"/>
      <c r="EE559" s="39"/>
      <c r="EF559" s="39"/>
      <c r="EG559" s="39"/>
      <c r="EH559" s="39"/>
      <c r="EI559" s="39"/>
      <c r="EJ559" s="39"/>
      <c r="EK559" s="39"/>
      <c r="EL559" s="39"/>
      <c r="EN559" s="25">
        <v>556</v>
      </c>
      <c r="EO559" s="38">
        <v>8</v>
      </c>
      <c r="EP559" s="38">
        <v>66</v>
      </c>
      <c r="EQ559" s="17">
        <v>557020</v>
      </c>
      <c r="ER559" s="17">
        <v>391300</v>
      </c>
      <c r="ES559" s="41">
        <f t="shared" si="102"/>
        <v>303.06</v>
      </c>
      <c r="ET559" s="41">
        <f t="shared" si="103"/>
        <v>195.679509072</v>
      </c>
      <c r="EU559" s="41">
        <f t="shared" si="105"/>
        <v>107.380490928</v>
      </c>
      <c r="EV559" s="27" t="str">
        <f t="shared" si="106"/>
        <v>8,66</v>
      </c>
      <c r="EW559" s="28">
        <v>3</v>
      </c>
      <c r="EX559" s="28">
        <v>1</v>
      </c>
      <c r="EY559" s="28">
        <v>53</v>
      </c>
      <c r="EZ559" s="28">
        <v>301.80399999999997</v>
      </c>
      <c r="FA559" s="27" t="str">
        <f t="shared" si="107"/>
        <v/>
      </c>
      <c r="FB559" s="28">
        <f t="shared" si="113"/>
        <v>0</v>
      </c>
      <c r="FC559" s="28">
        <f t="shared" si="113"/>
        <v>0</v>
      </c>
      <c r="FD559" s="28">
        <f t="shared" si="109"/>
        <v>301.80399999999997</v>
      </c>
      <c r="FE559" s="29">
        <f t="shared" si="104"/>
        <v>0</v>
      </c>
      <c r="FF559" s="3" t="str">
        <f t="shared" si="110"/>
        <v/>
      </c>
      <c r="FG559" s="42" t="str">
        <f t="shared" si="112"/>
        <v/>
      </c>
      <c r="FH559" s="42" t="str">
        <f t="shared" si="112"/>
        <v/>
      </c>
      <c r="FI559" s="42" t="str">
        <f t="shared" si="112"/>
        <v/>
      </c>
    </row>
    <row r="560" spans="1:165" ht="3" customHeight="1" x14ac:dyDescent="0.2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  <c r="CT560" s="39"/>
      <c r="CU560" s="39"/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9"/>
      <c r="DM560" s="39"/>
      <c r="DN560" s="39"/>
      <c r="DO560" s="39"/>
      <c r="DP560" s="39"/>
      <c r="DQ560" s="39"/>
      <c r="DR560" s="39"/>
      <c r="DS560" s="39"/>
      <c r="DT560" s="39"/>
      <c r="DU560" s="39"/>
      <c r="DV560" s="39"/>
      <c r="DW560" s="39"/>
      <c r="DX560" s="39"/>
      <c r="DY560" s="39"/>
      <c r="DZ560" s="39"/>
      <c r="EA560" s="39"/>
      <c r="EB560" s="39"/>
      <c r="EC560" s="39"/>
      <c r="ED560" s="39"/>
      <c r="EE560" s="39"/>
      <c r="EF560" s="39"/>
      <c r="EG560" s="39"/>
      <c r="EH560" s="39"/>
      <c r="EI560" s="39"/>
      <c r="EJ560" s="39"/>
      <c r="EK560" s="39"/>
      <c r="EL560" s="39"/>
      <c r="EN560" s="25">
        <v>557</v>
      </c>
      <c r="EO560" s="38">
        <v>8</v>
      </c>
      <c r="EP560" s="38">
        <v>67</v>
      </c>
      <c r="EQ560" s="17">
        <v>557060</v>
      </c>
      <c r="ER560" s="17">
        <v>391300</v>
      </c>
      <c r="ES560" s="41">
        <f t="shared" si="102"/>
        <v>302.13</v>
      </c>
      <c r="ET560" s="41">
        <f t="shared" si="103"/>
        <v>195.65091273600001</v>
      </c>
      <c r="EU560" s="41">
        <f t="shared" si="105"/>
        <v>106.47908726399999</v>
      </c>
      <c r="EV560" s="27" t="str">
        <f t="shared" si="106"/>
        <v>8,67</v>
      </c>
      <c r="EW560" s="28">
        <v>3</v>
      </c>
      <c r="EX560" s="28">
        <v>1</v>
      </c>
      <c r="EY560" s="28">
        <v>54</v>
      </c>
      <c r="EZ560" s="28">
        <v>301.60899999999998</v>
      </c>
      <c r="FA560" s="27" t="str">
        <f t="shared" si="107"/>
        <v/>
      </c>
      <c r="FB560" s="28">
        <f t="shared" si="113"/>
        <v>0</v>
      </c>
      <c r="FC560" s="28">
        <f t="shared" si="113"/>
        <v>0</v>
      </c>
      <c r="FD560" s="28">
        <f t="shared" si="109"/>
        <v>301.60899999999998</v>
      </c>
      <c r="FE560" s="29">
        <f t="shared" si="104"/>
        <v>0</v>
      </c>
      <c r="FF560" s="3" t="str">
        <f t="shared" si="110"/>
        <v/>
      </c>
      <c r="FG560" s="42" t="str">
        <f t="shared" si="112"/>
        <v/>
      </c>
      <c r="FH560" s="42" t="str">
        <f t="shared" si="112"/>
        <v/>
      </c>
      <c r="FI560" s="42" t="str">
        <f t="shared" si="112"/>
        <v/>
      </c>
    </row>
    <row r="561" spans="1:165" ht="3" customHeight="1" x14ac:dyDescent="0.2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  <c r="CT561" s="39"/>
      <c r="CU561" s="39"/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9"/>
      <c r="DM561" s="39"/>
      <c r="DN561" s="39"/>
      <c r="DO561" s="39"/>
      <c r="DP561" s="39"/>
      <c r="DQ561" s="39"/>
      <c r="DR561" s="39"/>
      <c r="DS561" s="39"/>
      <c r="DT561" s="39"/>
      <c r="DU561" s="39"/>
      <c r="DV561" s="39"/>
      <c r="DW561" s="39"/>
      <c r="DX561" s="39"/>
      <c r="DY561" s="39"/>
      <c r="DZ561" s="39"/>
      <c r="EA561" s="39"/>
      <c r="EB561" s="39"/>
      <c r="EC561" s="39"/>
      <c r="ED561" s="39"/>
      <c r="EE561" s="39"/>
      <c r="EF561" s="39"/>
      <c r="EG561" s="39"/>
      <c r="EH561" s="39"/>
      <c r="EI561" s="39"/>
      <c r="EJ561" s="39"/>
      <c r="EK561" s="39"/>
      <c r="EL561" s="39"/>
      <c r="EN561" s="25">
        <v>558</v>
      </c>
      <c r="EO561" s="38">
        <v>8</v>
      </c>
      <c r="EP561" s="38">
        <v>68</v>
      </c>
      <c r="EQ561" s="17">
        <v>557100</v>
      </c>
      <c r="ER561" s="17">
        <v>391300</v>
      </c>
      <c r="ES561" s="41">
        <f t="shared" si="102"/>
        <v>301.2</v>
      </c>
      <c r="ET561" s="41">
        <f t="shared" si="103"/>
        <v>195.62231639999999</v>
      </c>
      <c r="EU561" s="41">
        <f t="shared" si="105"/>
        <v>105.5776836</v>
      </c>
      <c r="EV561" s="27" t="str">
        <f t="shared" si="106"/>
        <v>8,68</v>
      </c>
      <c r="EW561" s="28">
        <v>3</v>
      </c>
      <c r="EX561" s="28">
        <v>1</v>
      </c>
      <c r="EY561" s="28">
        <v>55</v>
      </c>
      <c r="EZ561" s="28">
        <v>301.41500000000002</v>
      </c>
      <c r="FA561" s="27" t="str">
        <f t="shared" si="107"/>
        <v/>
      </c>
      <c r="FB561" s="28">
        <f t="shared" si="113"/>
        <v>0</v>
      </c>
      <c r="FC561" s="28">
        <f t="shared" si="113"/>
        <v>0</v>
      </c>
      <c r="FD561" s="28">
        <f t="shared" si="109"/>
        <v>301.41500000000002</v>
      </c>
      <c r="FE561" s="29">
        <f t="shared" si="104"/>
        <v>0</v>
      </c>
      <c r="FF561" s="3" t="str">
        <f t="shared" si="110"/>
        <v/>
      </c>
      <c r="FG561" s="42" t="str">
        <f t="shared" si="112"/>
        <v/>
      </c>
      <c r="FH561" s="42" t="str">
        <f t="shared" si="112"/>
        <v/>
      </c>
      <c r="FI561" s="42" t="str">
        <f t="shared" si="112"/>
        <v/>
      </c>
    </row>
    <row r="562" spans="1:165" ht="3" customHeight="1" x14ac:dyDescent="0.2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  <c r="CT562" s="39"/>
      <c r="CU562" s="39"/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9"/>
      <c r="DM562" s="39"/>
      <c r="DN562" s="39"/>
      <c r="DO562" s="39"/>
      <c r="DP562" s="39"/>
      <c r="DQ562" s="39"/>
      <c r="DR562" s="39"/>
      <c r="DS562" s="39"/>
      <c r="DT562" s="39"/>
      <c r="DU562" s="39"/>
      <c r="DV562" s="39"/>
      <c r="DW562" s="39"/>
      <c r="DX562" s="39"/>
      <c r="DY562" s="39"/>
      <c r="DZ562" s="39"/>
      <c r="EA562" s="39"/>
      <c r="EB562" s="39"/>
      <c r="EC562" s="39"/>
      <c r="ED562" s="39"/>
      <c r="EE562" s="39"/>
      <c r="EF562" s="39"/>
      <c r="EG562" s="39"/>
      <c r="EH562" s="39"/>
      <c r="EI562" s="39"/>
      <c r="EJ562" s="39"/>
      <c r="EK562" s="39"/>
      <c r="EL562" s="39"/>
      <c r="EN562" s="25">
        <v>559</v>
      </c>
      <c r="EO562" s="38">
        <v>8</v>
      </c>
      <c r="EP562" s="38">
        <v>69</v>
      </c>
      <c r="EQ562" s="17">
        <v>557140</v>
      </c>
      <c r="ER562" s="17">
        <v>391300</v>
      </c>
      <c r="ES562" s="41">
        <f t="shared" si="102"/>
        <v>301.02999999999997</v>
      </c>
      <c r="ET562" s="41">
        <f t="shared" si="103"/>
        <v>195.601413216</v>
      </c>
      <c r="EU562" s="41">
        <f t="shared" si="105"/>
        <v>105.42858678399998</v>
      </c>
      <c r="EV562" s="27" t="str">
        <f t="shared" si="106"/>
        <v>8,69</v>
      </c>
      <c r="EW562" s="28">
        <v>3</v>
      </c>
      <c r="EX562" s="28">
        <v>1</v>
      </c>
      <c r="EY562" s="28">
        <v>56</v>
      </c>
      <c r="EZ562" s="28">
        <v>301.21800000000002</v>
      </c>
      <c r="FA562" s="27" t="str">
        <f t="shared" si="107"/>
        <v/>
      </c>
      <c r="FB562" s="28">
        <f t="shared" si="113"/>
        <v>0</v>
      </c>
      <c r="FC562" s="28">
        <f t="shared" si="113"/>
        <v>0</v>
      </c>
      <c r="FD562" s="28">
        <f t="shared" si="109"/>
        <v>301.21800000000002</v>
      </c>
      <c r="FE562" s="29">
        <f t="shared" si="104"/>
        <v>0</v>
      </c>
      <c r="FF562" s="3" t="str">
        <f t="shared" si="110"/>
        <v/>
      </c>
      <c r="FG562" s="42" t="str">
        <f t="shared" si="112"/>
        <v/>
      </c>
      <c r="FH562" s="42" t="str">
        <f t="shared" si="112"/>
        <v/>
      </c>
      <c r="FI562" s="42" t="str">
        <f t="shared" si="112"/>
        <v/>
      </c>
    </row>
    <row r="563" spans="1:165" ht="3" customHeight="1" x14ac:dyDescent="0.2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  <c r="CT563" s="39"/>
      <c r="CU563" s="39"/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9"/>
      <c r="DM563" s="39"/>
      <c r="DN563" s="39"/>
      <c r="DO563" s="39"/>
      <c r="DP563" s="39"/>
      <c r="DQ563" s="39"/>
      <c r="DR563" s="39"/>
      <c r="DS563" s="39"/>
      <c r="DT563" s="39"/>
      <c r="DU563" s="39"/>
      <c r="DV563" s="39"/>
      <c r="DW563" s="39"/>
      <c r="DX563" s="39"/>
      <c r="DY563" s="39"/>
      <c r="DZ563" s="39"/>
      <c r="EA563" s="39"/>
      <c r="EB563" s="39"/>
      <c r="EC563" s="39"/>
      <c r="ED563" s="39"/>
      <c r="EE563" s="39"/>
      <c r="EF563" s="39"/>
      <c r="EG563" s="39"/>
      <c r="EH563" s="39"/>
      <c r="EI563" s="39"/>
      <c r="EJ563" s="39"/>
      <c r="EK563" s="39"/>
      <c r="EL563" s="39"/>
      <c r="EN563" s="25">
        <v>560</v>
      </c>
      <c r="EO563" s="38">
        <v>8</v>
      </c>
      <c r="EP563" s="38">
        <v>70</v>
      </c>
      <c r="EQ563" s="17">
        <v>557180</v>
      </c>
      <c r="ER563" s="17">
        <v>391300</v>
      </c>
      <c r="ES563" s="41">
        <f t="shared" si="102"/>
        <v>300.86</v>
      </c>
      <c r="ET563" s="41">
        <f t="shared" si="103"/>
        <v>195.58051003200001</v>
      </c>
      <c r="EU563" s="41">
        <f t="shared" si="105"/>
        <v>105.27948996800001</v>
      </c>
      <c r="EV563" s="27" t="str">
        <f t="shared" si="106"/>
        <v>8,70</v>
      </c>
      <c r="EW563" s="28">
        <v>3</v>
      </c>
      <c r="EX563" s="28">
        <v>1</v>
      </c>
      <c r="EY563" s="28">
        <v>57</v>
      </c>
      <c r="EZ563" s="28">
        <v>301.02</v>
      </c>
      <c r="FA563" s="27" t="str">
        <f t="shared" si="107"/>
        <v/>
      </c>
      <c r="FB563" s="28">
        <f t="shared" si="113"/>
        <v>0</v>
      </c>
      <c r="FC563" s="28">
        <f t="shared" si="113"/>
        <v>0</v>
      </c>
      <c r="FD563" s="28">
        <f t="shared" si="109"/>
        <v>301.02</v>
      </c>
      <c r="FE563" s="29">
        <f t="shared" si="104"/>
        <v>0</v>
      </c>
      <c r="FF563" s="3" t="str">
        <f t="shared" si="110"/>
        <v/>
      </c>
      <c r="FG563" s="42" t="str">
        <f t="shared" si="112"/>
        <v/>
      </c>
      <c r="FH563" s="42" t="str">
        <f t="shared" si="112"/>
        <v/>
      </c>
      <c r="FI563" s="42" t="str">
        <f t="shared" si="112"/>
        <v/>
      </c>
    </row>
    <row r="564" spans="1:165" ht="3" customHeight="1" x14ac:dyDescent="0.2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  <c r="CT564" s="39"/>
      <c r="CU564" s="39"/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9"/>
      <c r="DM564" s="39"/>
      <c r="DN564" s="39"/>
      <c r="DO564" s="39"/>
      <c r="DP564" s="39"/>
      <c r="DQ564" s="39"/>
      <c r="DR564" s="39"/>
      <c r="DS564" s="39"/>
      <c r="DT564" s="39"/>
      <c r="DU564" s="39"/>
      <c r="DV564" s="39"/>
      <c r="DW564" s="39"/>
      <c r="DX564" s="39"/>
      <c r="DY564" s="39"/>
      <c r="DZ564" s="39"/>
      <c r="EA564" s="39"/>
      <c r="EB564" s="39"/>
      <c r="EC564" s="39"/>
      <c r="ED564" s="39"/>
      <c r="EE564" s="39"/>
      <c r="EF564" s="39"/>
      <c r="EG564" s="39"/>
      <c r="EH564" s="39"/>
      <c r="EI564" s="39"/>
      <c r="EJ564" s="39"/>
      <c r="EK564" s="39"/>
      <c r="EL564" s="39"/>
      <c r="EN564" s="25">
        <v>561</v>
      </c>
      <c r="EO564" s="38">
        <v>9</v>
      </c>
      <c r="EP564" s="38">
        <v>1</v>
      </c>
      <c r="EQ564" s="17">
        <v>554420</v>
      </c>
      <c r="ER564" s="17">
        <v>391260</v>
      </c>
      <c r="ES564" s="41">
        <f t="shared" si="102"/>
        <v>331.14</v>
      </c>
      <c r="ET564" s="41">
        <f t="shared" si="103"/>
        <v>198.61610467200001</v>
      </c>
      <c r="EU564" s="41">
        <f t="shared" si="105"/>
        <v>132.52389532799998</v>
      </c>
      <c r="EV564" s="27" t="str">
        <f t="shared" si="106"/>
        <v>9,1</v>
      </c>
      <c r="EW564" s="28">
        <v>3</v>
      </c>
      <c r="EX564" s="28">
        <v>1</v>
      </c>
      <c r="EY564" s="28">
        <v>58</v>
      </c>
      <c r="EZ564" s="28">
        <v>300.82100000000003</v>
      </c>
      <c r="FA564" s="27" t="str">
        <f t="shared" si="107"/>
        <v/>
      </c>
      <c r="FB564" s="28">
        <f t="shared" si="113"/>
        <v>0</v>
      </c>
      <c r="FC564" s="28">
        <f t="shared" si="113"/>
        <v>0</v>
      </c>
      <c r="FD564" s="28">
        <f t="shared" si="109"/>
        <v>300.82100000000003</v>
      </c>
      <c r="FE564" s="29">
        <f t="shared" si="104"/>
        <v>0</v>
      </c>
      <c r="FF564" s="3" t="str">
        <f t="shared" si="110"/>
        <v/>
      </c>
      <c r="FG564" s="42" t="str">
        <f t="shared" si="112"/>
        <v/>
      </c>
      <c r="FH564" s="42" t="str">
        <f t="shared" si="112"/>
        <v/>
      </c>
      <c r="FI564" s="42" t="str">
        <f t="shared" si="112"/>
        <v/>
      </c>
    </row>
    <row r="565" spans="1:165" ht="3" customHeight="1" x14ac:dyDescent="0.2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  <c r="CT565" s="39"/>
      <c r="CU565" s="39"/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9"/>
      <c r="DM565" s="39"/>
      <c r="DN565" s="39"/>
      <c r="DO565" s="39"/>
      <c r="DP565" s="39"/>
      <c r="DQ565" s="39"/>
      <c r="DR565" s="39"/>
      <c r="DS565" s="39"/>
      <c r="DT565" s="39"/>
      <c r="DU565" s="39"/>
      <c r="DV565" s="39"/>
      <c r="DW565" s="39"/>
      <c r="DX565" s="39"/>
      <c r="DY565" s="39"/>
      <c r="DZ565" s="39"/>
      <c r="EA565" s="39"/>
      <c r="EB565" s="39"/>
      <c r="EC565" s="39"/>
      <c r="ED565" s="39"/>
      <c r="EE565" s="39"/>
      <c r="EF565" s="39"/>
      <c r="EG565" s="39"/>
      <c r="EH565" s="39"/>
      <c r="EI565" s="39"/>
      <c r="EJ565" s="39"/>
      <c r="EK565" s="39"/>
      <c r="EL565" s="39"/>
      <c r="EN565" s="25">
        <v>562</v>
      </c>
      <c r="EO565" s="38">
        <v>9</v>
      </c>
      <c r="EP565" s="38">
        <v>2</v>
      </c>
      <c r="EQ565" s="17">
        <v>554460</v>
      </c>
      <c r="ER565" s="17">
        <v>391260</v>
      </c>
      <c r="ES565" s="41">
        <f t="shared" si="102"/>
        <v>331.28</v>
      </c>
      <c r="ET565" s="41">
        <f t="shared" si="103"/>
        <v>198.55617489599999</v>
      </c>
      <c r="EU565" s="41">
        <f t="shared" si="105"/>
        <v>132.72382510399999</v>
      </c>
      <c r="EV565" s="27" t="str">
        <f t="shared" si="106"/>
        <v>9,2</v>
      </c>
      <c r="EW565" s="28">
        <v>3</v>
      </c>
      <c r="EX565" s="28">
        <v>1</v>
      </c>
      <c r="EY565" s="28">
        <v>59</v>
      </c>
      <c r="EZ565" s="28">
        <v>300.63400000000001</v>
      </c>
      <c r="FA565" s="27" t="str">
        <f t="shared" si="107"/>
        <v/>
      </c>
      <c r="FB565" s="28">
        <f t="shared" si="113"/>
        <v>0</v>
      </c>
      <c r="FC565" s="28">
        <f t="shared" si="113"/>
        <v>0</v>
      </c>
      <c r="FD565" s="28">
        <f t="shared" si="109"/>
        <v>300.63400000000001</v>
      </c>
      <c r="FE565" s="29">
        <f t="shared" si="104"/>
        <v>0</v>
      </c>
      <c r="FF565" s="3" t="str">
        <f t="shared" si="110"/>
        <v/>
      </c>
      <c r="FG565" s="42" t="str">
        <f t="shared" si="112"/>
        <v/>
      </c>
      <c r="FH565" s="42" t="str">
        <f t="shared" si="112"/>
        <v/>
      </c>
      <c r="FI565" s="42" t="str">
        <f t="shared" si="112"/>
        <v/>
      </c>
    </row>
    <row r="566" spans="1:165" ht="3" customHeight="1" x14ac:dyDescent="0.2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  <c r="CT566" s="39"/>
      <c r="CU566" s="39"/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9"/>
      <c r="DM566" s="39"/>
      <c r="DN566" s="39"/>
      <c r="DO566" s="39"/>
      <c r="DP566" s="39"/>
      <c r="DQ566" s="39"/>
      <c r="DR566" s="39"/>
      <c r="DS566" s="39"/>
      <c r="DT566" s="39"/>
      <c r="DU566" s="39"/>
      <c r="DV566" s="39"/>
      <c r="DW566" s="39"/>
      <c r="DX566" s="39"/>
      <c r="DY566" s="39"/>
      <c r="DZ566" s="39"/>
      <c r="EA566" s="39"/>
      <c r="EB566" s="39"/>
      <c r="EC566" s="39"/>
      <c r="ED566" s="39"/>
      <c r="EE566" s="39"/>
      <c r="EF566" s="39"/>
      <c r="EG566" s="39"/>
      <c r="EH566" s="39"/>
      <c r="EI566" s="39"/>
      <c r="EJ566" s="39"/>
      <c r="EK566" s="39"/>
      <c r="EL566" s="39"/>
      <c r="EN566" s="25">
        <v>563</v>
      </c>
      <c r="EO566" s="38">
        <v>9</v>
      </c>
      <c r="EP566" s="38">
        <v>3</v>
      </c>
      <c r="EQ566" s="17">
        <v>554500</v>
      </c>
      <c r="ER566" s="17">
        <v>391260</v>
      </c>
      <c r="ES566" s="41">
        <f t="shared" si="102"/>
        <v>331.42</v>
      </c>
      <c r="ET566" s="41">
        <f t="shared" si="103"/>
        <v>198.49624512</v>
      </c>
      <c r="EU566" s="41">
        <f t="shared" si="105"/>
        <v>132.92375488000002</v>
      </c>
      <c r="EV566" s="27" t="str">
        <f t="shared" si="106"/>
        <v>9,3</v>
      </c>
      <c r="EW566" s="28">
        <v>3</v>
      </c>
      <c r="EX566" s="28">
        <v>1</v>
      </c>
      <c r="EY566" s="28">
        <v>60</v>
      </c>
      <c r="EZ566" s="28">
        <v>300.447</v>
      </c>
      <c r="FA566" s="27" t="str">
        <f t="shared" si="107"/>
        <v/>
      </c>
      <c r="FB566" s="28">
        <f t="shared" si="113"/>
        <v>0</v>
      </c>
      <c r="FC566" s="28">
        <f t="shared" si="113"/>
        <v>0</v>
      </c>
      <c r="FD566" s="28">
        <f t="shared" si="109"/>
        <v>300.447</v>
      </c>
      <c r="FE566" s="29">
        <f t="shared" si="104"/>
        <v>0</v>
      </c>
      <c r="FF566" s="3" t="str">
        <f t="shared" si="110"/>
        <v/>
      </c>
      <c r="FG566" s="42" t="str">
        <f t="shared" si="112"/>
        <v/>
      </c>
      <c r="FH566" s="42" t="str">
        <f t="shared" si="112"/>
        <v/>
      </c>
      <c r="FI566" s="42" t="str">
        <f t="shared" si="112"/>
        <v/>
      </c>
    </row>
    <row r="567" spans="1:165" ht="3" customHeight="1" x14ac:dyDescent="0.2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  <c r="CT567" s="39"/>
      <c r="CU567" s="39"/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9"/>
      <c r="DM567" s="39"/>
      <c r="DN567" s="39"/>
      <c r="DO567" s="39"/>
      <c r="DP567" s="39"/>
      <c r="DQ567" s="39"/>
      <c r="DR567" s="39"/>
      <c r="DS567" s="39"/>
      <c r="DT567" s="39"/>
      <c r="DU567" s="39"/>
      <c r="DV567" s="39"/>
      <c r="DW567" s="39"/>
      <c r="DX567" s="39"/>
      <c r="DY567" s="39"/>
      <c r="DZ567" s="39"/>
      <c r="EA567" s="39"/>
      <c r="EB567" s="39"/>
      <c r="EC567" s="39"/>
      <c r="ED567" s="39"/>
      <c r="EE567" s="39"/>
      <c r="EF567" s="39"/>
      <c r="EG567" s="39"/>
      <c r="EH567" s="39"/>
      <c r="EI567" s="39"/>
      <c r="EJ567" s="39"/>
      <c r="EK567" s="39"/>
      <c r="EL567" s="39"/>
      <c r="EN567" s="25">
        <v>564</v>
      </c>
      <c r="EO567" s="38">
        <v>9</v>
      </c>
      <c r="EP567" s="38">
        <v>4</v>
      </c>
      <c r="EQ567" s="17">
        <v>554540</v>
      </c>
      <c r="ER567" s="17">
        <v>391260</v>
      </c>
      <c r="ES567" s="41">
        <f t="shared" si="102"/>
        <v>329.91</v>
      </c>
      <c r="ET567" s="41">
        <f t="shared" si="103"/>
        <v>198.44056425599999</v>
      </c>
      <c r="EU567" s="41">
        <f t="shared" si="105"/>
        <v>131.46943574400004</v>
      </c>
      <c r="EV567" s="27" t="str">
        <f t="shared" si="106"/>
        <v>9,4</v>
      </c>
      <c r="EW567" s="28">
        <v>3</v>
      </c>
      <c r="EX567" s="28">
        <v>1</v>
      </c>
      <c r="EY567" s="28">
        <v>61</v>
      </c>
      <c r="EZ567" s="28">
        <v>300.26499999999999</v>
      </c>
      <c r="FA567" s="27" t="str">
        <f t="shared" si="107"/>
        <v/>
      </c>
      <c r="FB567" s="28">
        <f t="shared" si="113"/>
        <v>0</v>
      </c>
      <c r="FC567" s="28">
        <f t="shared" si="113"/>
        <v>0</v>
      </c>
      <c r="FD567" s="28">
        <f t="shared" si="109"/>
        <v>300.26499999999999</v>
      </c>
      <c r="FE567" s="29">
        <f t="shared" si="104"/>
        <v>0</v>
      </c>
      <c r="FF567" s="3" t="str">
        <f t="shared" si="110"/>
        <v/>
      </c>
      <c r="FG567" s="42" t="str">
        <f t="shared" si="112"/>
        <v/>
      </c>
      <c r="FH567" s="42" t="str">
        <f t="shared" si="112"/>
        <v/>
      </c>
      <c r="FI567" s="42" t="str">
        <f t="shared" si="112"/>
        <v/>
      </c>
    </row>
    <row r="568" spans="1:165" ht="3" customHeight="1" x14ac:dyDescent="0.2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9"/>
      <c r="DM568" s="39"/>
      <c r="DN568" s="39"/>
      <c r="DO568" s="39"/>
      <c r="DP568" s="39"/>
      <c r="DQ568" s="39"/>
      <c r="DR568" s="39"/>
      <c r="DS568" s="39"/>
      <c r="DT568" s="39"/>
      <c r="DU568" s="39"/>
      <c r="DV568" s="39"/>
      <c r="DW568" s="39"/>
      <c r="DX568" s="39"/>
      <c r="DY568" s="39"/>
      <c r="DZ568" s="39"/>
      <c r="EA568" s="39"/>
      <c r="EB568" s="39"/>
      <c r="EC568" s="39"/>
      <c r="ED568" s="39"/>
      <c r="EE568" s="39"/>
      <c r="EF568" s="39"/>
      <c r="EG568" s="39"/>
      <c r="EH568" s="39"/>
      <c r="EI568" s="39"/>
      <c r="EJ568" s="39"/>
      <c r="EK568" s="39"/>
      <c r="EL568" s="39"/>
      <c r="EN568" s="25">
        <v>565</v>
      </c>
      <c r="EO568" s="38">
        <v>9</v>
      </c>
      <c r="EP568" s="38">
        <v>5</v>
      </c>
      <c r="EQ568" s="17">
        <v>554580</v>
      </c>
      <c r="ER568" s="17">
        <v>391260</v>
      </c>
      <c r="ES568" s="41">
        <f t="shared" si="102"/>
        <v>328.4</v>
      </c>
      <c r="ET568" s="41">
        <f t="shared" si="103"/>
        <v>198.38148792000001</v>
      </c>
      <c r="EU568" s="41">
        <f t="shared" si="105"/>
        <v>130.01851207999997</v>
      </c>
      <c r="EV568" s="27" t="str">
        <f t="shared" si="106"/>
        <v>9,5</v>
      </c>
      <c r="EW568" s="28">
        <v>3</v>
      </c>
      <c r="EX568" s="28">
        <v>1</v>
      </c>
      <c r="EY568" s="28">
        <v>62</v>
      </c>
      <c r="EZ568" s="28">
        <v>300.084</v>
      </c>
      <c r="FA568" s="27" t="str">
        <f t="shared" si="107"/>
        <v/>
      </c>
      <c r="FB568" s="28">
        <f t="shared" si="113"/>
        <v>0</v>
      </c>
      <c r="FC568" s="28">
        <f t="shared" si="113"/>
        <v>0</v>
      </c>
      <c r="FD568" s="28">
        <f t="shared" si="109"/>
        <v>300.084</v>
      </c>
      <c r="FE568" s="29">
        <f t="shared" si="104"/>
        <v>0</v>
      </c>
      <c r="FF568" s="3" t="str">
        <f t="shared" si="110"/>
        <v/>
      </c>
      <c r="FG568" s="42" t="str">
        <f t="shared" si="112"/>
        <v/>
      </c>
      <c r="FH568" s="42" t="str">
        <f t="shared" si="112"/>
        <v/>
      </c>
      <c r="FI568" s="42" t="str">
        <f t="shared" si="112"/>
        <v/>
      </c>
    </row>
    <row r="569" spans="1:165" ht="3" customHeight="1" x14ac:dyDescent="0.2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  <c r="CT569" s="39"/>
      <c r="CU569" s="39"/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9"/>
      <c r="DM569" s="39"/>
      <c r="DN569" s="39"/>
      <c r="DO569" s="39"/>
      <c r="DP569" s="39"/>
      <c r="DQ569" s="39"/>
      <c r="DR569" s="39"/>
      <c r="DS569" s="39"/>
      <c r="DT569" s="39"/>
      <c r="DU569" s="39"/>
      <c r="DV569" s="39"/>
      <c r="DW569" s="39"/>
      <c r="DX569" s="39"/>
      <c r="DY569" s="39"/>
      <c r="DZ569" s="39"/>
      <c r="EA569" s="39"/>
      <c r="EB569" s="39"/>
      <c r="EC569" s="39"/>
      <c r="ED569" s="39"/>
      <c r="EE569" s="39"/>
      <c r="EF569" s="39"/>
      <c r="EG569" s="39"/>
      <c r="EH569" s="39"/>
      <c r="EI569" s="39"/>
      <c r="EJ569" s="39"/>
      <c r="EK569" s="39"/>
      <c r="EL569" s="39"/>
      <c r="EN569" s="25">
        <v>566</v>
      </c>
      <c r="EO569" s="38">
        <v>9</v>
      </c>
      <c r="EP569" s="38">
        <v>6</v>
      </c>
      <c r="EQ569" s="17">
        <v>554620</v>
      </c>
      <c r="ER569" s="17">
        <v>391260</v>
      </c>
      <c r="ES569" s="41">
        <f t="shared" si="102"/>
        <v>326.89</v>
      </c>
      <c r="ET569" s="41">
        <f t="shared" si="103"/>
        <v>198.32241158400001</v>
      </c>
      <c r="EU569" s="41">
        <f t="shared" si="105"/>
        <v>128.56758841599998</v>
      </c>
      <c r="EV569" s="27" t="str">
        <f t="shared" si="106"/>
        <v>9,6</v>
      </c>
      <c r="EW569" s="28">
        <v>3</v>
      </c>
      <c r="EX569" s="28">
        <v>1</v>
      </c>
      <c r="EY569" s="28">
        <v>63</v>
      </c>
      <c r="EZ569" s="28">
        <v>299.90199999999999</v>
      </c>
      <c r="FA569" s="27" t="str">
        <f t="shared" si="107"/>
        <v/>
      </c>
      <c r="FB569" s="28">
        <f t="shared" si="113"/>
        <v>0</v>
      </c>
      <c r="FC569" s="28">
        <f t="shared" si="113"/>
        <v>0</v>
      </c>
      <c r="FD569" s="28">
        <f t="shared" si="109"/>
        <v>299.90199999999999</v>
      </c>
      <c r="FE569" s="29">
        <f t="shared" si="104"/>
        <v>0</v>
      </c>
      <c r="FF569" s="3" t="str">
        <f t="shared" si="110"/>
        <v/>
      </c>
      <c r="FG569" s="42" t="str">
        <f t="shared" si="112"/>
        <v/>
      </c>
      <c r="FH569" s="42" t="str">
        <f t="shared" si="112"/>
        <v/>
      </c>
      <c r="FI569" s="42" t="str">
        <f t="shared" si="112"/>
        <v/>
      </c>
    </row>
    <row r="570" spans="1:165" ht="3" customHeight="1" x14ac:dyDescent="0.2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9"/>
      <c r="DM570" s="39"/>
      <c r="DN570" s="39"/>
      <c r="DO570" s="39"/>
      <c r="DP570" s="39"/>
      <c r="DQ570" s="39"/>
      <c r="DR570" s="39"/>
      <c r="DS570" s="39"/>
      <c r="DT570" s="39"/>
      <c r="DU570" s="39"/>
      <c r="DV570" s="39"/>
      <c r="DW570" s="39"/>
      <c r="DX570" s="39"/>
      <c r="DY570" s="39"/>
      <c r="DZ570" s="39"/>
      <c r="EA570" s="39"/>
      <c r="EB570" s="39"/>
      <c r="EC570" s="39"/>
      <c r="ED570" s="39"/>
      <c r="EE570" s="39"/>
      <c r="EF570" s="39"/>
      <c r="EG570" s="39"/>
      <c r="EH570" s="39"/>
      <c r="EI570" s="39"/>
      <c r="EJ570" s="39"/>
      <c r="EK570" s="39"/>
      <c r="EL570" s="39"/>
      <c r="EN570" s="25">
        <v>567</v>
      </c>
      <c r="EO570" s="38">
        <v>9</v>
      </c>
      <c r="EP570" s="38">
        <v>7</v>
      </c>
      <c r="EQ570" s="17">
        <v>554660</v>
      </c>
      <c r="ER570" s="17">
        <v>391260</v>
      </c>
      <c r="ES570" s="41">
        <f t="shared" si="102"/>
        <v>325.38</v>
      </c>
      <c r="ET570" s="41">
        <f t="shared" si="103"/>
        <v>198.263335248</v>
      </c>
      <c r="EU570" s="41">
        <f t="shared" si="105"/>
        <v>127.11666475199999</v>
      </c>
      <c r="EV570" s="27" t="str">
        <f t="shared" si="106"/>
        <v>9,7</v>
      </c>
      <c r="EW570" s="28">
        <v>3</v>
      </c>
      <c r="EX570" s="28">
        <v>1</v>
      </c>
      <c r="EY570" s="28">
        <v>64</v>
      </c>
      <c r="EZ570" s="28">
        <v>299.73599999999999</v>
      </c>
      <c r="FA570" s="27" t="str">
        <f t="shared" si="107"/>
        <v/>
      </c>
      <c r="FB570" s="28">
        <f t="shared" si="113"/>
        <v>0</v>
      </c>
      <c r="FC570" s="28">
        <f t="shared" si="113"/>
        <v>0</v>
      </c>
      <c r="FD570" s="28">
        <f t="shared" si="109"/>
        <v>299.73599999999999</v>
      </c>
      <c r="FE570" s="29">
        <f t="shared" si="104"/>
        <v>0</v>
      </c>
      <c r="FF570" s="3" t="str">
        <f t="shared" si="110"/>
        <v/>
      </c>
      <c r="FG570" s="42" t="str">
        <f t="shared" si="112"/>
        <v/>
      </c>
      <c r="FH570" s="42" t="str">
        <f t="shared" si="112"/>
        <v/>
      </c>
      <c r="FI570" s="42" t="str">
        <f t="shared" si="112"/>
        <v/>
      </c>
    </row>
    <row r="571" spans="1:165" ht="3" customHeight="1" x14ac:dyDescent="0.2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  <c r="CT571" s="39"/>
      <c r="CU571" s="39"/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9"/>
      <c r="DM571" s="39"/>
      <c r="DN571" s="39"/>
      <c r="DO571" s="39"/>
      <c r="DP571" s="39"/>
      <c r="DQ571" s="39"/>
      <c r="DR571" s="39"/>
      <c r="DS571" s="39"/>
      <c r="DT571" s="39"/>
      <c r="DU571" s="39"/>
      <c r="DV571" s="39"/>
      <c r="DW571" s="39"/>
      <c r="DX571" s="39"/>
      <c r="DY571" s="39"/>
      <c r="DZ571" s="39"/>
      <c r="EA571" s="39"/>
      <c r="EB571" s="39"/>
      <c r="EC571" s="39"/>
      <c r="ED571" s="39"/>
      <c r="EE571" s="39"/>
      <c r="EF571" s="39"/>
      <c r="EG571" s="39"/>
      <c r="EH571" s="39"/>
      <c r="EI571" s="39"/>
      <c r="EJ571" s="39"/>
      <c r="EK571" s="39"/>
      <c r="EL571" s="39"/>
      <c r="EN571" s="25">
        <v>568</v>
      </c>
      <c r="EO571" s="38">
        <v>9</v>
      </c>
      <c r="EP571" s="38">
        <v>8</v>
      </c>
      <c r="EQ571" s="17">
        <v>554700</v>
      </c>
      <c r="ER571" s="17">
        <v>391260</v>
      </c>
      <c r="ES571" s="41">
        <f t="shared" si="102"/>
        <v>324.54000000000002</v>
      </c>
      <c r="ET571" s="41">
        <f t="shared" si="103"/>
        <v>198.204258912</v>
      </c>
      <c r="EU571" s="41">
        <f t="shared" si="105"/>
        <v>126.33574108800002</v>
      </c>
      <c r="EV571" s="27" t="str">
        <f t="shared" si="106"/>
        <v>9,8</v>
      </c>
      <c r="EW571" s="28">
        <v>3</v>
      </c>
      <c r="EX571" s="28">
        <v>1</v>
      </c>
      <c r="EY571" s="28">
        <v>65</v>
      </c>
      <c r="EZ571" s="28">
        <v>299.57100000000003</v>
      </c>
      <c r="FA571" s="27" t="str">
        <f t="shared" si="107"/>
        <v/>
      </c>
      <c r="FB571" s="28">
        <f t="shared" si="113"/>
        <v>0</v>
      </c>
      <c r="FC571" s="28">
        <f t="shared" si="113"/>
        <v>0</v>
      </c>
      <c r="FD571" s="28">
        <f t="shared" si="109"/>
        <v>299.57100000000003</v>
      </c>
      <c r="FE571" s="29">
        <f t="shared" si="104"/>
        <v>0</v>
      </c>
      <c r="FF571" s="3" t="str">
        <f t="shared" si="110"/>
        <v/>
      </c>
      <c r="FG571" s="42" t="str">
        <f t="shared" si="112"/>
        <v/>
      </c>
      <c r="FH571" s="42" t="str">
        <f t="shared" si="112"/>
        <v/>
      </c>
      <c r="FI571" s="42" t="str">
        <f t="shared" si="112"/>
        <v/>
      </c>
    </row>
    <row r="572" spans="1:165" ht="3" customHeight="1" x14ac:dyDescent="0.2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  <c r="CT572" s="39"/>
      <c r="CU572" s="39"/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9"/>
      <c r="DM572" s="39"/>
      <c r="DN572" s="39"/>
      <c r="DO572" s="39"/>
      <c r="DP572" s="39"/>
      <c r="DQ572" s="39"/>
      <c r="DR572" s="39"/>
      <c r="DS572" s="39"/>
      <c r="DT572" s="39"/>
      <c r="DU572" s="39"/>
      <c r="DV572" s="39"/>
      <c r="DW572" s="39"/>
      <c r="DX572" s="39"/>
      <c r="DY572" s="39"/>
      <c r="DZ572" s="39"/>
      <c r="EA572" s="39"/>
      <c r="EB572" s="39"/>
      <c r="EC572" s="39"/>
      <c r="ED572" s="39"/>
      <c r="EE572" s="39"/>
      <c r="EF572" s="39"/>
      <c r="EG572" s="39"/>
      <c r="EH572" s="39"/>
      <c r="EI572" s="39"/>
      <c r="EJ572" s="39"/>
      <c r="EK572" s="39"/>
      <c r="EL572" s="39"/>
      <c r="EN572" s="25">
        <v>569</v>
      </c>
      <c r="EO572" s="38">
        <v>9</v>
      </c>
      <c r="EP572" s="38">
        <v>9</v>
      </c>
      <c r="EQ572" s="17">
        <v>554740</v>
      </c>
      <c r="ER572" s="17">
        <v>391260</v>
      </c>
      <c r="ES572" s="41">
        <f t="shared" si="102"/>
        <v>324.22000000000003</v>
      </c>
      <c r="ET572" s="41">
        <f t="shared" si="103"/>
        <v>198.14654198400001</v>
      </c>
      <c r="EU572" s="41">
        <f t="shared" si="105"/>
        <v>126.07345801600002</v>
      </c>
      <c r="EV572" s="27" t="str">
        <f t="shared" si="106"/>
        <v>9,9</v>
      </c>
      <c r="EW572" s="28">
        <v>3</v>
      </c>
      <c r="EX572" s="28">
        <v>1</v>
      </c>
      <c r="EY572" s="28">
        <v>66</v>
      </c>
      <c r="EZ572" s="28">
        <v>299.40499999999997</v>
      </c>
      <c r="FA572" s="27" t="str">
        <f t="shared" si="107"/>
        <v/>
      </c>
      <c r="FB572" s="28">
        <f t="shared" si="113"/>
        <v>0</v>
      </c>
      <c r="FC572" s="28">
        <f t="shared" si="113"/>
        <v>0</v>
      </c>
      <c r="FD572" s="28">
        <f t="shared" si="109"/>
        <v>299.40499999999997</v>
      </c>
      <c r="FE572" s="29">
        <f t="shared" si="104"/>
        <v>0</v>
      </c>
      <c r="FF572" s="3" t="str">
        <f t="shared" si="110"/>
        <v/>
      </c>
      <c r="FG572" s="42" t="str">
        <f t="shared" si="112"/>
        <v/>
      </c>
      <c r="FH572" s="42" t="str">
        <f t="shared" si="112"/>
        <v/>
      </c>
      <c r="FI572" s="42" t="str">
        <f t="shared" si="112"/>
        <v/>
      </c>
    </row>
    <row r="573" spans="1:165" ht="3" customHeight="1" x14ac:dyDescent="0.2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  <c r="CT573" s="39"/>
      <c r="CU573" s="39"/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9"/>
      <c r="DM573" s="39"/>
      <c r="DN573" s="39"/>
      <c r="DO573" s="39"/>
      <c r="DP573" s="39"/>
      <c r="DQ573" s="39"/>
      <c r="DR573" s="39"/>
      <c r="DS573" s="39"/>
      <c r="DT573" s="39"/>
      <c r="DU573" s="39"/>
      <c r="DV573" s="39"/>
      <c r="DW573" s="39"/>
      <c r="DX573" s="39"/>
      <c r="DY573" s="39"/>
      <c r="DZ573" s="39"/>
      <c r="EA573" s="39"/>
      <c r="EB573" s="39"/>
      <c r="EC573" s="39"/>
      <c r="ED573" s="39"/>
      <c r="EE573" s="39"/>
      <c r="EF573" s="39"/>
      <c r="EG573" s="39"/>
      <c r="EH573" s="39"/>
      <c r="EI573" s="39"/>
      <c r="EJ573" s="39"/>
      <c r="EK573" s="39"/>
      <c r="EL573" s="39"/>
      <c r="EN573" s="25">
        <v>570</v>
      </c>
      <c r="EO573" s="38">
        <v>9</v>
      </c>
      <c r="EP573" s="38">
        <v>10</v>
      </c>
      <c r="EQ573" s="17">
        <v>554780</v>
      </c>
      <c r="ER573" s="17">
        <v>391260</v>
      </c>
      <c r="ES573" s="41">
        <f t="shared" si="102"/>
        <v>323.89999999999998</v>
      </c>
      <c r="ET573" s="41">
        <f t="shared" si="103"/>
        <v>198.08882505599999</v>
      </c>
      <c r="EU573" s="41">
        <f t="shared" si="105"/>
        <v>125.81117494399999</v>
      </c>
      <c r="EV573" s="27" t="str">
        <f t="shared" si="106"/>
        <v>9,10</v>
      </c>
      <c r="EW573" s="28">
        <v>3</v>
      </c>
      <c r="EX573" s="28">
        <v>1</v>
      </c>
      <c r="EY573" s="28">
        <v>67</v>
      </c>
      <c r="EZ573" s="28">
        <v>299.23899999999998</v>
      </c>
      <c r="FA573" s="27" t="str">
        <f t="shared" si="107"/>
        <v/>
      </c>
      <c r="FB573" s="28">
        <f t="shared" si="113"/>
        <v>0</v>
      </c>
      <c r="FC573" s="28">
        <f t="shared" si="113"/>
        <v>0</v>
      </c>
      <c r="FD573" s="28">
        <f t="shared" si="109"/>
        <v>299.23899999999998</v>
      </c>
      <c r="FE573" s="29">
        <f t="shared" si="104"/>
        <v>0</v>
      </c>
      <c r="FF573" s="3" t="str">
        <f t="shared" si="110"/>
        <v/>
      </c>
      <c r="FG573" s="42" t="str">
        <f t="shared" si="112"/>
        <v/>
      </c>
      <c r="FH573" s="42" t="str">
        <f t="shared" si="112"/>
        <v/>
      </c>
      <c r="FI573" s="42" t="str">
        <f t="shared" si="112"/>
        <v/>
      </c>
    </row>
    <row r="574" spans="1:165" ht="3" customHeight="1" x14ac:dyDescent="0.2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  <c r="CT574" s="39"/>
      <c r="CU574" s="39"/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9"/>
      <c r="DM574" s="39"/>
      <c r="DN574" s="39"/>
      <c r="DO574" s="39"/>
      <c r="DP574" s="39"/>
      <c r="DQ574" s="39"/>
      <c r="DR574" s="39"/>
      <c r="DS574" s="39"/>
      <c r="DT574" s="39"/>
      <c r="DU574" s="39"/>
      <c r="DV574" s="39"/>
      <c r="DW574" s="39"/>
      <c r="DX574" s="39"/>
      <c r="DY574" s="39"/>
      <c r="DZ574" s="39"/>
      <c r="EA574" s="39"/>
      <c r="EB574" s="39"/>
      <c r="EC574" s="39"/>
      <c r="ED574" s="39"/>
      <c r="EE574" s="39"/>
      <c r="EF574" s="39"/>
      <c r="EG574" s="39"/>
      <c r="EH574" s="39"/>
      <c r="EI574" s="39"/>
      <c r="EJ574" s="39"/>
      <c r="EK574" s="39"/>
      <c r="EL574" s="39"/>
      <c r="EN574" s="25">
        <v>571</v>
      </c>
      <c r="EO574" s="38">
        <v>9</v>
      </c>
      <c r="EP574" s="38">
        <v>11</v>
      </c>
      <c r="EQ574" s="17">
        <v>554820</v>
      </c>
      <c r="ER574" s="17">
        <v>391260</v>
      </c>
      <c r="ES574" s="41">
        <f t="shared" si="102"/>
        <v>323.58</v>
      </c>
      <c r="ET574" s="41">
        <f t="shared" si="103"/>
        <v>198.031108128</v>
      </c>
      <c r="EU574" s="41">
        <f t="shared" si="105"/>
        <v>125.54889187199998</v>
      </c>
      <c r="EV574" s="27" t="str">
        <f t="shared" si="106"/>
        <v>9,11</v>
      </c>
      <c r="EW574" s="28">
        <v>3</v>
      </c>
      <c r="EX574" s="28">
        <v>1</v>
      </c>
      <c r="EY574" s="28">
        <v>68</v>
      </c>
      <c r="EZ574" s="28">
        <v>299.07299999999998</v>
      </c>
      <c r="FA574" s="27" t="str">
        <f t="shared" si="107"/>
        <v/>
      </c>
      <c r="FB574" s="28">
        <f t="shared" si="113"/>
        <v>0</v>
      </c>
      <c r="FC574" s="28">
        <f t="shared" si="113"/>
        <v>0</v>
      </c>
      <c r="FD574" s="28">
        <f t="shared" si="109"/>
        <v>299.07299999999998</v>
      </c>
      <c r="FE574" s="29">
        <f t="shared" si="104"/>
        <v>0</v>
      </c>
      <c r="FF574" s="3" t="str">
        <f t="shared" si="110"/>
        <v/>
      </c>
      <c r="FG574" s="42" t="str">
        <f t="shared" si="112"/>
        <v/>
      </c>
      <c r="FH574" s="42" t="str">
        <f t="shared" si="112"/>
        <v/>
      </c>
      <c r="FI574" s="42" t="str">
        <f t="shared" si="112"/>
        <v/>
      </c>
    </row>
    <row r="575" spans="1:165" ht="3" customHeight="1" x14ac:dyDescent="0.2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  <c r="CT575" s="39"/>
      <c r="CU575" s="39"/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9"/>
      <c r="DM575" s="39"/>
      <c r="DN575" s="39"/>
      <c r="DO575" s="39"/>
      <c r="DP575" s="39"/>
      <c r="DQ575" s="39"/>
      <c r="DR575" s="39"/>
      <c r="DS575" s="39"/>
      <c r="DT575" s="39"/>
      <c r="DU575" s="39"/>
      <c r="DV575" s="39"/>
      <c r="DW575" s="39"/>
      <c r="DX575" s="39"/>
      <c r="DY575" s="39"/>
      <c r="DZ575" s="39"/>
      <c r="EA575" s="39"/>
      <c r="EB575" s="39"/>
      <c r="EC575" s="39"/>
      <c r="ED575" s="39"/>
      <c r="EE575" s="39"/>
      <c r="EF575" s="39"/>
      <c r="EG575" s="39"/>
      <c r="EH575" s="39"/>
      <c r="EI575" s="39"/>
      <c r="EJ575" s="39"/>
      <c r="EK575" s="39"/>
      <c r="EL575" s="39"/>
      <c r="EN575" s="25">
        <v>572</v>
      </c>
      <c r="EO575" s="38">
        <v>9</v>
      </c>
      <c r="EP575" s="38">
        <v>12</v>
      </c>
      <c r="EQ575" s="17">
        <v>554860</v>
      </c>
      <c r="ER575" s="17">
        <v>391260</v>
      </c>
      <c r="ES575" s="41">
        <f t="shared" si="102"/>
        <v>323.26</v>
      </c>
      <c r="ET575" s="41">
        <f t="shared" si="103"/>
        <v>197.97339120000001</v>
      </c>
      <c r="EU575" s="41">
        <f t="shared" si="105"/>
        <v>125.28660879999998</v>
      </c>
      <c r="EV575" s="27" t="str">
        <f t="shared" si="106"/>
        <v>9,12</v>
      </c>
      <c r="EW575" s="28">
        <v>3</v>
      </c>
      <c r="EX575" s="28">
        <v>1</v>
      </c>
      <c r="EY575" s="28">
        <v>69</v>
      </c>
      <c r="EZ575" s="28">
        <v>298.92099999999999</v>
      </c>
      <c r="FA575" s="27" t="str">
        <f t="shared" si="107"/>
        <v/>
      </c>
      <c r="FB575" s="28">
        <f t="shared" si="113"/>
        <v>0</v>
      </c>
      <c r="FC575" s="28">
        <f t="shared" si="113"/>
        <v>0</v>
      </c>
      <c r="FD575" s="28">
        <f t="shared" si="109"/>
        <v>298.92099999999999</v>
      </c>
      <c r="FE575" s="29">
        <f t="shared" si="104"/>
        <v>0</v>
      </c>
      <c r="FF575" s="3" t="str">
        <f t="shared" si="110"/>
        <v/>
      </c>
      <c r="FG575" s="42" t="str">
        <f t="shared" si="112"/>
        <v/>
      </c>
      <c r="FH575" s="42" t="str">
        <f t="shared" si="112"/>
        <v/>
      </c>
      <c r="FI575" s="42" t="str">
        <f t="shared" si="112"/>
        <v/>
      </c>
    </row>
    <row r="576" spans="1:165" ht="3" customHeight="1" x14ac:dyDescent="0.2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  <c r="CT576" s="39"/>
      <c r="CU576" s="39"/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9"/>
      <c r="DM576" s="39"/>
      <c r="DN576" s="39"/>
      <c r="DO576" s="39"/>
      <c r="DP576" s="39"/>
      <c r="DQ576" s="39"/>
      <c r="DR576" s="39"/>
      <c r="DS576" s="39"/>
      <c r="DT576" s="39"/>
      <c r="DU576" s="39"/>
      <c r="DV576" s="39"/>
      <c r="DW576" s="39"/>
      <c r="DX576" s="39"/>
      <c r="DY576" s="39"/>
      <c r="DZ576" s="39"/>
      <c r="EA576" s="39"/>
      <c r="EB576" s="39"/>
      <c r="EC576" s="39"/>
      <c r="ED576" s="39"/>
      <c r="EE576" s="39"/>
      <c r="EF576" s="39"/>
      <c r="EG576" s="39"/>
      <c r="EH576" s="39"/>
      <c r="EI576" s="39"/>
      <c r="EJ576" s="39"/>
      <c r="EK576" s="39"/>
      <c r="EL576" s="39"/>
      <c r="EN576" s="25">
        <v>573</v>
      </c>
      <c r="EO576" s="38">
        <v>9</v>
      </c>
      <c r="EP576" s="38">
        <v>13</v>
      </c>
      <c r="EQ576" s="17">
        <v>554900</v>
      </c>
      <c r="ER576" s="17">
        <v>391260</v>
      </c>
      <c r="ES576" s="41">
        <f t="shared" si="102"/>
        <v>322.86</v>
      </c>
      <c r="ET576" s="41">
        <f t="shared" si="103"/>
        <v>197.91897220800001</v>
      </c>
      <c r="EU576" s="41">
        <f t="shared" si="105"/>
        <v>124.941027792</v>
      </c>
      <c r="EV576" s="27" t="str">
        <f t="shared" si="106"/>
        <v>9,13</v>
      </c>
    </row>
    <row r="577" spans="1:152" ht="3" customHeight="1" x14ac:dyDescent="0.2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  <c r="CT577" s="39"/>
      <c r="CU577" s="39"/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9"/>
      <c r="DM577" s="39"/>
      <c r="DN577" s="39"/>
      <c r="DO577" s="39"/>
      <c r="DP577" s="39"/>
      <c r="DQ577" s="39"/>
      <c r="DR577" s="39"/>
      <c r="DS577" s="39"/>
      <c r="DT577" s="39"/>
      <c r="DU577" s="39"/>
      <c r="DV577" s="39"/>
      <c r="DW577" s="39"/>
      <c r="DX577" s="39"/>
      <c r="DY577" s="39"/>
      <c r="DZ577" s="39"/>
      <c r="EA577" s="39"/>
      <c r="EB577" s="39"/>
      <c r="EC577" s="39"/>
      <c r="ED577" s="39"/>
      <c r="EE577" s="39"/>
      <c r="EF577" s="39"/>
      <c r="EG577" s="39"/>
      <c r="EH577" s="39"/>
      <c r="EI577" s="39"/>
      <c r="EJ577" s="39"/>
      <c r="EK577" s="39"/>
      <c r="EL577" s="39"/>
      <c r="EN577" s="25">
        <v>574</v>
      </c>
      <c r="EO577" s="38">
        <v>9</v>
      </c>
      <c r="EP577" s="38">
        <v>14</v>
      </c>
      <c r="EQ577" s="17">
        <v>554940</v>
      </c>
      <c r="ER577" s="17">
        <v>391260</v>
      </c>
      <c r="ES577" s="41">
        <f t="shared" si="102"/>
        <v>322.11</v>
      </c>
      <c r="ET577" s="41">
        <f t="shared" si="103"/>
        <v>197.862693936</v>
      </c>
      <c r="EU577" s="41">
        <f t="shared" si="105"/>
        <v>124.24730606400001</v>
      </c>
      <c r="EV577" s="27" t="str">
        <f t="shared" si="106"/>
        <v>9,14</v>
      </c>
    </row>
    <row r="578" spans="1:152" ht="3" customHeight="1" x14ac:dyDescent="0.2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  <c r="CT578" s="39"/>
      <c r="CU578" s="39"/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9"/>
      <c r="DM578" s="39"/>
      <c r="DN578" s="39"/>
      <c r="DO578" s="39"/>
      <c r="DP578" s="39"/>
      <c r="DQ578" s="39"/>
      <c r="DR578" s="39"/>
      <c r="DS578" s="39"/>
      <c r="DT578" s="39"/>
      <c r="DU578" s="39"/>
      <c r="DV578" s="39"/>
      <c r="DW578" s="39"/>
      <c r="DX578" s="39"/>
      <c r="DY578" s="39"/>
      <c r="DZ578" s="39"/>
      <c r="EA578" s="39"/>
      <c r="EB578" s="39"/>
      <c r="EC578" s="39"/>
      <c r="ED578" s="39"/>
      <c r="EE578" s="39"/>
      <c r="EF578" s="39"/>
      <c r="EG578" s="39"/>
      <c r="EH578" s="39"/>
      <c r="EI578" s="39"/>
      <c r="EJ578" s="39"/>
      <c r="EK578" s="39"/>
      <c r="EL578" s="39"/>
      <c r="EN578" s="25">
        <v>575</v>
      </c>
      <c r="EO578" s="38">
        <v>9</v>
      </c>
      <c r="EP578" s="38">
        <v>15</v>
      </c>
      <c r="EQ578" s="17">
        <v>554980</v>
      </c>
      <c r="ER578" s="17">
        <v>391260</v>
      </c>
      <c r="ES578" s="41">
        <f t="shared" si="102"/>
        <v>321.35000000000002</v>
      </c>
      <c r="ET578" s="41">
        <f t="shared" si="103"/>
        <v>197.80641566400001</v>
      </c>
      <c r="EU578" s="41">
        <f t="shared" si="105"/>
        <v>123.54358433600001</v>
      </c>
      <c r="EV578" s="27" t="str">
        <f t="shared" si="106"/>
        <v>9,15</v>
      </c>
    </row>
    <row r="579" spans="1:152" ht="3" customHeight="1" x14ac:dyDescent="0.2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9"/>
      <c r="DM579" s="39"/>
      <c r="DN579" s="39"/>
      <c r="DO579" s="39"/>
      <c r="DP579" s="39"/>
      <c r="DQ579" s="39"/>
      <c r="DR579" s="39"/>
      <c r="DS579" s="39"/>
      <c r="DT579" s="39"/>
      <c r="DU579" s="39"/>
      <c r="DV579" s="39"/>
      <c r="DW579" s="39"/>
      <c r="DX579" s="39"/>
      <c r="DY579" s="39"/>
      <c r="DZ579" s="39"/>
      <c r="EA579" s="39"/>
      <c r="EB579" s="39"/>
      <c r="EC579" s="39"/>
      <c r="ED579" s="39"/>
      <c r="EE579" s="39"/>
      <c r="EF579" s="39"/>
      <c r="EG579" s="39"/>
      <c r="EH579" s="39"/>
      <c r="EI579" s="39"/>
      <c r="EJ579" s="39"/>
      <c r="EK579" s="39"/>
      <c r="EL579" s="39"/>
      <c r="EN579" s="25">
        <v>576</v>
      </c>
      <c r="EO579" s="38">
        <v>9</v>
      </c>
      <c r="EP579" s="38">
        <v>16</v>
      </c>
      <c r="EQ579" s="17">
        <v>555020</v>
      </c>
      <c r="ER579" s="17">
        <v>391260</v>
      </c>
      <c r="ES579" s="41">
        <f t="shared" si="102"/>
        <v>320.60000000000002</v>
      </c>
      <c r="ET579" s="41">
        <f t="shared" si="103"/>
        <v>197.750137392</v>
      </c>
      <c r="EU579" s="41">
        <f t="shared" si="105"/>
        <v>122.84986260800002</v>
      </c>
      <c r="EV579" s="27" t="str">
        <f t="shared" si="106"/>
        <v>9,16</v>
      </c>
    </row>
    <row r="580" spans="1:152" ht="3" customHeight="1" x14ac:dyDescent="0.2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  <c r="CT580" s="39"/>
      <c r="CU580" s="39"/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9"/>
      <c r="DM580" s="39"/>
      <c r="DN580" s="39"/>
      <c r="DO580" s="39"/>
      <c r="DP580" s="39"/>
      <c r="DQ580" s="39"/>
      <c r="DR580" s="39"/>
      <c r="DS580" s="39"/>
      <c r="DT580" s="39"/>
      <c r="DU580" s="39"/>
      <c r="DV580" s="39"/>
      <c r="DW580" s="39"/>
      <c r="DX580" s="39"/>
      <c r="DY580" s="39"/>
      <c r="DZ580" s="39"/>
      <c r="EA580" s="39"/>
      <c r="EB580" s="39"/>
      <c r="EC580" s="39"/>
      <c r="ED580" s="39"/>
      <c r="EE580" s="39"/>
      <c r="EF580" s="39"/>
      <c r="EG580" s="39"/>
      <c r="EH580" s="39"/>
      <c r="EI580" s="39"/>
      <c r="EJ580" s="39"/>
      <c r="EK580" s="39"/>
      <c r="EL580" s="39"/>
      <c r="EN580" s="25">
        <v>577</v>
      </c>
      <c r="EO580" s="38">
        <v>9</v>
      </c>
      <c r="EP580" s="38">
        <v>17</v>
      </c>
      <c r="EQ580" s="17">
        <v>555060</v>
      </c>
      <c r="ER580" s="17">
        <v>391260</v>
      </c>
      <c r="ES580" s="41">
        <f t="shared" ref="ES580:ES643" si="114">INDEX(_xlfn.IFS($ES$2=4,$B$190:$BS$249,$ES$2=3,$B$128:$BS$187,$ES$2=2,$B$66:$BS$125,$ES$2=1,$B$4:$BS$63),EO580,EP580)</f>
        <v>319.83999999999997</v>
      </c>
      <c r="ET580" s="41">
        <f t="shared" ref="ET580:ET643" si="115">INDEX(_xlfn.IFS($ET$2=4,$B$190:$BS$249,$ET$2=3,$B$128:$BS$187,$ET$2=2,$B$66:$BS$125,$ET$2=1,$B$4:$BS$63),EO580,EP580)</f>
        <v>197.69385912000001</v>
      </c>
      <c r="EU580" s="41">
        <f t="shared" si="105"/>
        <v>122.14614087999996</v>
      </c>
      <c r="EV580" s="27" t="str">
        <f t="shared" si="106"/>
        <v>9,17</v>
      </c>
    </row>
    <row r="581" spans="1:152" ht="3" customHeight="1" x14ac:dyDescent="0.2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  <c r="CT581" s="39"/>
      <c r="CU581" s="39"/>
      <c r="CV581" s="39"/>
      <c r="CW581" s="39"/>
      <c r="CX581" s="39"/>
      <c r="CY581" s="39"/>
      <c r="CZ581" s="39"/>
      <c r="DA581" s="39"/>
      <c r="DB581" s="39"/>
      <c r="DC581" s="39"/>
      <c r="DD581" s="39"/>
      <c r="DE581" s="39"/>
      <c r="DF581" s="39"/>
      <c r="DG581" s="39"/>
      <c r="DH581" s="39"/>
      <c r="DI581" s="39"/>
      <c r="DJ581" s="39"/>
      <c r="DK581" s="39"/>
      <c r="DL581" s="39"/>
      <c r="DM581" s="39"/>
      <c r="DN581" s="39"/>
      <c r="DO581" s="39"/>
      <c r="DP581" s="39"/>
      <c r="DQ581" s="39"/>
      <c r="DR581" s="39"/>
      <c r="DS581" s="39"/>
      <c r="DT581" s="39"/>
      <c r="DU581" s="39"/>
      <c r="DV581" s="39"/>
      <c r="DW581" s="39"/>
      <c r="DX581" s="39"/>
      <c r="DY581" s="39"/>
      <c r="DZ581" s="39"/>
      <c r="EA581" s="39"/>
      <c r="EB581" s="39"/>
      <c r="EC581" s="39"/>
      <c r="ED581" s="39"/>
      <c r="EE581" s="39"/>
      <c r="EF581" s="39"/>
      <c r="EG581" s="39"/>
      <c r="EH581" s="39"/>
      <c r="EI581" s="39"/>
      <c r="EJ581" s="39"/>
      <c r="EK581" s="39"/>
      <c r="EL581" s="39"/>
      <c r="EN581" s="25">
        <v>578</v>
      </c>
      <c r="EO581" s="38">
        <v>9</v>
      </c>
      <c r="EP581" s="38">
        <v>18</v>
      </c>
      <c r="EQ581" s="17">
        <v>555100</v>
      </c>
      <c r="ER581" s="17">
        <v>391260</v>
      </c>
      <c r="ES581" s="41">
        <f t="shared" si="114"/>
        <v>320.25</v>
      </c>
      <c r="ET581" s="41">
        <f t="shared" si="115"/>
        <v>197.64106776</v>
      </c>
      <c r="EU581" s="41">
        <f t="shared" ref="EU581:EU644" si="116">ES581-ET581</f>
        <v>122.60893224</v>
      </c>
      <c r="EV581" s="27" t="str">
        <f t="shared" ref="EV581:EV644" si="117">_xlfn.CONCAT(EO581,",",EP581)</f>
        <v>9,18</v>
      </c>
    </row>
    <row r="582" spans="1:152" ht="3" customHeight="1" x14ac:dyDescent="0.2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  <c r="CT582" s="39"/>
      <c r="CU582" s="39"/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9"/>
      <c r="DM582" s="39"/>
      <c r="DN582" s="39"/>
      <c r="DO582" s="39"/>
      <c r="DP582" s="39"/>
      <c r="DQ582" s="39"/>
      <c r="DR582" s="39"/>
      <c r="DS582" s="39"/>
      <c r="DT582" s="39"/>
      <c r="DU582" s="39"/>
      <c r="DV582" s="39"/>
      <c r="DW582" s="39"/>
      <c r="DX582" s="39"/>
      <c r="DY582" s="39"/>
      <c r="DZ582" s="39"/>
      <c r="EA582" s="39"/>
      <c r="EB582" s="39"/>
      <c r="EC582" s="39"/>
      <c r="ED582" s="39"/>
      <c r="EE582" s="39"/>
      <c r="EF582" s="39"/>
      <c r="EG582" s="39"/>
      <c r="EH582" s="39"/>
      <c r="EI582" s="39"/>
      <c r="EJ582" s="39"/>
      <c r="EK582" s="39"/>
      <c r="EL582" s="39"/>
      <c r="EN582" s="25">
        <v>579</v>
      </c>
      <c r="EO582" s="38">
        <v>9</v>
      </c>
      <c r="EP582" s="38">
        <v>19</v>
      </c>
      <c r="EQ582" s="17">
        <v>555140</v>
      </c>
      <c r="ER582" s="17">
        <v>391260</v>
      </c>
      <c r="ES582" s="41">
        <f t="shared" si="114"/>
        <v>320.55</v>
      </c>
      <c r="ET582" s="41">
        <f t="shared" si="115"/>
        <v>197.59502467199999</v>
      </c>
      <c r="EU582" s="41">
        <f t="shared" si="116"/>
        <v>122.95497532800002</v>
      </c>
      <c r="EV582" s="27" t="str">
        <f t="shared" si="117"/>
        <v>9,19</v>
      </c>
    </row>
    <row r="583" spans="1:152" ht="3" customHeight="1" x14ac:dyDescent="0.2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  <c r="CT583" s="39"/>
      <c r="CU583" s="39"/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9"/>
      <c r="DM583" s="39"/>
      <c r="DN583" s="39"/>
      <c r="DO583" s="39"/>
      <c r="DP583" s="39"/>
      <c r="DQ583" s="39"/>
      <c r="DR583" s="39"/>
      <c r="DS583" s="39"/>
      <c r="DT583" s="39"/>
      <c r="DU583" s="39"/>
      <c r="DV583" s="39"/>
      <c r="DW583" s="39"/>
      <c r="DX583" s="39"/>
      <c r="DY583" s="39"/>
      <c r="DZ583" s="39"/>
      <c r="EA583" s="39"/>
      <c r="EB583" s="39"/>
      <c r="EC583" s="39"/>
      <c r="ED583" s="39"/>
      <c r="EE583" s="39"/>
      <c r="EF583" s="39"/>
      <c r="EG583" s="39"/>
      <c r="EH583" s="39"/>
      <c r="EI583" s="39"/>
      <c r="EJ583" s="39"/>
      <c r="EK583" s="39"/>
      <c r="EL583" s="39"/>
      <c r="EN583" s="25">
        <v>580</v>
      </c>
      <c r="EO583" s="38">
        <v>9</v>
      </c>
      <c r="EP583" s="38">
        <v>20</v>
      </c>
      <c r="EQ583" s="17">
        <v>555180</v>
      </c>
      <c r="ER583" s="17">
        <v>391260</v>
      </c>
      <c r="ES583" s="41">
        <f t="shared" si="114"/>
        <v>320.29000000000002</v>
      </c>
      <c r="ET583" s="41">
        <f t="shared" si="115"/>
        <v>197.54576289600001</v>
      </c>
      <c r="EU583" s="41">
        <f t="shared" si="116"/>
        <v>122.74423710400001</v>
      </c>
      <c r="EV583" s="27" t="str">
        <f t="shared" si="117"/>
        <v>9,20</v>
      </c>
    </row>
    <row r="584" spans="1:152" ht="3" customHeight="1" x14ac:dyDescent="0.2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  <c r="CT584" s="39"/>
      <c r="CU584" s="39"/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9"/>
      <c r="DM584" s="39"/>
      <c r="DN584" s="39"/>
      <c r="DO584" s="39"/>
      <c r="DP584" s="39"/>
      <c r="DQ584" s="39"/>
      <c r="DR584" s="39"/>
      <c r="DS584" s="39"/>
      <c r="DT584" s="39"/>
      <c r="DU584" s="39"/>
      <c r="DV584" s="39"/>
      <c r="DW584" s="39"/>
      <c r="DX584" s="39"/>
      <c r="DY584" s="39"/>
      <c r="DZ584" s="39"/>
      <c r="EA584" s="39"/>
      <c r="EB584" s="39"/>
      <c r="EC584" s="39"/>
      <c r="ED584" s="39"/>
      <c r="EE584" s="39"/>
      <c r="EF584" s="39"/>
      <c r="EG584" s="39"/>
      <c r="EH584" s="39"/>
      <c r="EI584" s="39"/>
      <c r="EJ584" s="39"/>
      <c r="EK584" s="39"/>
      <c r="EL584" s="39"/>
      <c r="EN584" s="25">
        <v>581</v>
      </c>
      <c r="EO584" s="38">
        <v>9</v>
      </c>
      <c r="EP584" s="38">
        <v>21</v>
      </c>
      <c r="EQ584" s="17">
        <v>555220</v>
      </c>
      <c r="ER584" s="17">
        <v>391260</v>
      </c>
      <c r="ES584" s="41">
        <f t="shared" si="114"/>
        <v>320.04000000000002</v>
      </c>
      <c r="ET584" s="41">
        <f t="shared" si="115"/>
        <v>197.49650112</v>
      </c>
      <c r="EU584" s="41">
        <f t="shared" si="116"/>
        <v>122.54349888000002</v>
      </c>
      <c r="EV584" s="27" t="str">
        <f t="shared" si="117"/>
        <v>9,21</v>
      </c>
    </row>
    <row r="585" spans="1:152" ht="3" customHeight="1" x14ac:dyDescent="0.2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  <c r="CT585" s="39"/>
      <c r="CU585" s="39"/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9"/>
      <c r="DM585" s="39"/>
      <c r="DN585" s="39"/>
      <c r="DO585" s="39"/>
      <c r="DP585" s="39"/>
      <c r="DQ585" s="39"/>
      <c r="DR585" s="39"/>
      <c r="DS585" s="39"/>
      <c r="DT585" s="39"/>
      <c r="DU585" s="39"/>
      <c r="DV585" s="39"/>
      <c r="DW585" s="39"/>
      <c r="DX585" s="39"/>
      <c r="DY585" s="39"/>
      <c r="DZ585" s="39"/>
      <c r="EA585" s="39"/>
      <c r="EB585" s="39"/>
      <c r="EC585" s="39"/>
      <c r="ED585" s="39"/>
      <c r="EE585" s="39"/>
      <c r="EF585" s="39"/>
      <c r="EG585" s="39"/>
      <c r="EH585" s="39"/>
      <c r="EI585" s="39"/>
      <c r="EJ585" s="39"/>
      <c r="EK585" s="39"/>
      <c r="EL585" s="39"/>
      <c r="EN585" s="25">
        <v>582</v>
      </c>
      <c r="EO585" s="38">
        <v>9</v>
      </c>
      <c r="EP585" s="38">
        <v>22</v>
      </c>
      <c r="EQ585" s="17">
        <v>555260</v>
      </c>
      <c r="ER585" s="17">
        <v>391260</v>
      </c>
      <c r="ES585" s="41">
        <f t="shared" si="114"/>
        <v>319.79000000000002</v>
      </c>
      <c r="ET585" s="41">
        <f t="shared" si="115"/>
        <v>197.447239344</v>
      </c>
      <c r="EU585" s="41">
        <f t="shared" si="116"/>
        <v>122.34276065600002</v>
      </c>
      <c r="EV585" s="27" t="str">
        <f t="shared" si="117"/>
        <v>9,22</v>
      </c>
    </row>
    <row r="586" spans="1:152" ht="3" customHeight="1" x14ac:dyDescent="0.2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  <c r="CT586" s="39"/>
      <c r="CU586" s="39"/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9"/>
      <c r="DM586" s="39"/>
      <c r="DN586" s="39"/>
      <c r="DO586" s="39"/>
      <c r="DP586" s="39"/>
      <c r="DQ586" s="39"/>
      <c r="DR586" s="39"/>
      <c r="DS586" s="39"/>
      <c r="DT586" s="39"/>
      <c r="DU586" s="39"/>
      <c r="DV586" s="39"/>
      <c r="DW586" s="39"/>
      <c r="DX586" s="39"/>
      <c r="DY586" s="39"/>
      <c r="DZ586" s="39"/>
      <c r="EA586" s="39"/>
      <c r="EB586" s="39"/>
      <c r="EC586" s="39"/>
      <c r="ED586" s="39"/>
      <c r="EE586" s="39"/>
      <c r="EF586" s="39"/>
      <c r="EG586" s="39"/>
      <c r="EH586" s="39"/>
      <c r="EI586" s="39"/>
      <c r="EJ586" s="39"/>
      <c r="EK586" s="39"/>
      <c r="EL586" s="39"/>
      <c r="EN586" s="25">
        <v>583</v>
      </c>
      <c r="EO586" s="38">
        <v>9</v>
      </c>
      <c r="EP586" s="38">
        <v>23</v>
      </c>
      <c r="EQ586" s="17">
        <v>555300</v>
      </c>
      <c r="ER586" s="17">
        <v>391260</v>
      </c>
      <c r="ES586" s="41">
        <f t="shared" si="114"/>
        <v>319.52999999999997</v>
      </c>
      <c r="ET586" s="41">
        <f t="shared" si="115"/>
        <v>197.39797756799999</v>
      </c>
      <c r="EU586" s="41">
        <f t="shared" si="116"/>
        <v>122.13202243199999</v>
      </c>
      <c r="EV586" s="27" t="str">
        <f t="shared" si="117"/>
        <v>9,23</v>
      </c>
    </row>
    <row r="587" spans="1:152" ht="3" customHeight="1" x14ac:dyDescent="0.2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  <c r="CT587" s="39"/>
      <c r="CU587" s="39"/>
      <c r="CV587" s="39"/>
      <c r="CW587" s="39"/>
      <c r="CX587" s="39"/>
      <c r="CY587" s="39"/>
      <c r="CZ587" s="39"/>
      <c r="DA587" s="39"/>
      <c r="DB587" s="39"/>
      <c r="DC587" s="39"/>
      <c r="DD587" s="39"/>
      <c r="DE587" s="39"/>
      <c r="DF587" s="39"/>
      <c r="DG587" s="39"/>
      <c r="DH587" s="39"/>
      <c r="DI587" s="39"/>
      <c r="DJ587" s="39"/>
      <c r="DK587" s="39"/>
      <c r="DL587" s="39"/>
      <c r="DM587" s="39"/>
      <c r="DN587" s="39"/>
      <c r="DO587" s="39"/>
      <c r="DP587" s="39"/>
      <c r="DQ587" s="39"/>
      <c r="DR587" s="39"/>
      <c r="DS587" s="39"/>
      <c r="DT587" s="39"/>
      <c r="DU587" s="39"/>
      <c r="DV587" s="39"/>
      <c r="DW587" s="39"/>
      <c r="DX587" s="39"/>
      <c r="DY587" s="39"/>
      <c r="DZ587" s="39"/>
      <c r="EA587" s="39"/>
      <c r="EB587" s="39"/>
      <c r="EC587" s="39"/>
      <c r="ED587" s="39"/>
      <c r="EE587" s="39"/>
      <c r="EF587" s="39"/>
      <c r="EG587" s="39"/>
      <c r="EH587" s="39"/>
      <c r="EI587" s="39"/>
      <c r="EJ587" s="39"/>
      <c r="EK587" s="39"/>
      <c r="EL587" s="39"/>
      <c r="EN587" s="25">
        <v>584</v>
      </c>
      <c r="EO587" s="38">
        <v>9</v>
      </c>
      <c r="EP587" s="38">
        <v>24</v>
      </c>
      <c r="EQ587" s="17">
        <v>555340</v>
      </c>
      <c r="ER587" s="17">
        <v>391260</v>
      </c>
      <c r="ES587" s="41">
        <f t="shared" si="114"/>
        <v>319.23</v>
      </c>
      <c r="ET587" s="41">
        <f t="shared" si="115"/>
        <v>197.34376584</v>
      </c>
      <c r="EU587" s="41">
        <f t="shared" si="116"/>
        <v>121.88623416000001</v>
      </c>
      <c r="EV587" s="27" t="str">
        <f t="shared" si="117"/>
        <v>9,24</v>
      </c>
    </row>
    <row r="588" spans="1:152" ht="3" customHeight="1" x14ac:dyDescent="0.2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  <c r="CT588" s="39"/>
      <c r="CU588" s="39"/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9"/>
      <c r="DM588" s="39"/>
      <c r="DN588" s="39"/>
      <c r="DO588" s="39"/>
      <c r="DP588" s="39"/>
      <c r="DQ588" s="39"/>
      <c r="DR588" s="39"/>
      <c r="DS588" s="39"/>
      <c r="DT588" s="39"/>
      <c r="DU588" s="39"/>
      <c r="DV588" s="39"/>
      <c r="DW588" s="39"/>
      <c r="DX588" s="39"/>
      <c r="DY588" s="39"/>
      <c r="DZ588" s="39"/>
      <c r="EA588" s="39"/>
      <c r="EB588" s="39"/>
      <c r="EC588" s="39"/>
      <c r="ED588" s="39"/>
      <c r="EE588" s="39"/>
      <c r="EF588" s="39"/>
      <c r="EG588" s="39"/>
      <c r="EH588" s="39"/>
      <c r="EI588" s="39"/>
      <c r="EJ588" s="39"/>
      <c r="EK588" s="39"/>
      <c r="EL588" s="39"/>
      <c r="EN588" s="25">
        <v>585</v>
      </c>
      <c r="EO588" s="38">
        <v>9</v>
      </c>
      <c r="EP588" s="38">
        <v>25</v>
      </c>
      <c r="EQ588" s="17">
        <v>555380</v>
      </c>
      <c r="ER588" s="17">
        <v>391260</v>
      </c>
      <c r="ES588" s="41">
        <f t="shared" si="114"/>
        <v>318.92</v>
      </c>
      <c r="ET588" s="41">
        <f t="shared" si="115"/>
        <v>197.285725824</v>
      </c>
      <c r="EU588" s="41">
        <f t="shared" si="116"/>
        <v>121.63427417600002</v>
      </c>
      <c r="EV588" s="27" t="str">
        <f t="shared" si="117"/>
        <v>9,25</v>
      </c>
    </row>
    <row r="589" spans="1:152" ht="3" customHeight="1" x14ac:dyDescent="0.2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  <c r="CT589" s="39"/>
      <c r="CU589" s="39"/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9"/>
      <c r="DM589" s="39"/>
      <c r="DN589" s="39"/>
      <c r="DO589" s="39"/>
      <c r="DP589" s="39"/>
      <c r="DQ589" s="39"/>
      <c r="DR589" s="39"/>
      <c r="DS589" s="39"/>
      <c r="DT589" s="39"/>
      <c r="DU589" s="39"/>
      <c r="DV589" s="39"/>
      <c r="DW589" s="39"/>
      <c r="DX589" s="39"/>
      <c r="DY589" s="39"/>
      <c r="DZ589" s="39"/>
      <c r="EA589" s="39"/>
      <c r="EB589" s="39"/>
      <c r="EC589" s="39"/>
      <c r="ED589" s="39"/>
      <c r="EE589" s="39"/>
      <c r="EF589" s="39"/>
      <c r="EG589" s="39"/>
      <c r="EH589" s="39"/>
      <c r="EI589" s="39"/>
      <c r="EJ589" s="39"/>
      <c r="EK589" s="39"/>
      <c r="EL589" s="39"/>
      <c r="EN589" s="25">
        <v>586</v>
      </c>
      <c r="EO589" s="38">
        <v>9</v>
      </c>
      <c r="EP589" s="38">
        <v>26</v>
      </c>
      <c r="EQ589" s="17">
        <v>555420</v>
      </c>
      <c r="ER589" s="17">
        <v>391260</v>
      </c>
      <c r="ES589" s="41">
        <f t="shared" si="114"/>
        <v>318.62</v>
      </c>
      <c r="ET589" s="41">
        <f t="shared" si="115"/>
        <v>197.22768580799999</v>
      </c>
      <c r="EU589" s="41">
        <f t="shared" si="116"/>
        <v>121.39231419200001</v>
      </c>
      <c r="EV589" s="27" t="str">
        <f t="shared" si="117"/>
        <v>9,26</v>
      </c>
    </row>
    <row r="590" spans="1:152" ht="3" customHeight="1" x14ac:dyDescent="0.2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9"/>
      <c r="DM590" s="39"/>
      <c r="DN590" s="39"/>
      <c r="DO590" s="39"/>
      <c r="DP590" s="39"/>
      <c r="DQ590" s="39"/>
      <c r="DR590" s="39"/>
      <c r="DS590" s="39"/>
      <c r="DT590" s="39"/>
      <c r="DU590" s="39"/>
      <c r="DV590" s="39"/>
      <c r="DW590" s="39"/>
      <c r="DX590" s="39"/>
      <c r="DY590" s="39"/>
      <c r="DZ590" s="39"/>
      <c r="EA590" s="39"/>
      <c r="EB590" s="39"/>
      <c r="EC590" s="39"/>
      <c r="ED590" s="39"/>
      <c r="EE590" s="39"/>
      <c r="EF590" s="39"/>
      <c r="EG590" s="39"/>
      <c r="EH590" s="39"/>
      <c r="EI590" s="39"/>
      <c r="EJ590" s="39"/>
      <c r="EK590" s="39"/>
      <c r="EL590" s="39"/>
      <c r="EN590" s="25">
        <v>587</v>
      </c>
      <c r="EO590" s="38">
        <v>9</v>
      </c>
      <c r="EP590" s="38">
        <v>27</v>
      </c>
      <c r="EQ590" s="17">
        <v>555460</v>
      </c>
      <c r="ER590" s="17">
        <v>391260</v>
      </c>
      <c r="ES590" s="41">
        <f t="shared" si="114"/>
        <v>318.32</v>
      </c>
      <c r="ET590" s="41">
        <f t="shared" si="115"/>
        <v>197.16964579200001</v>
      </c>
      <c r="EU590" s="41">
        <f t="shared" si="116"/>
        <v>121.15035420799998</v>
      </c>
      <c r="EV590" s="27" t="str">
        <f t="shared" si="117"/>
        <v>9,27</v>
      </c>
    </row>
    <row r="591" spans="1:152" ht="3" customHeight="1" x14ac:dyDescent="0.2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  <c r="CT591" s="39"/>
      <c r="CU591" s="39"/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9"/>
      <c r="DM591" s="39"/>
      <c r="DN591" s="39"/>
      <c r="DO591" s="39"/>
      <c r="DP591" s="39"/>
      <c r="DQ591" s="39"/>
      <c r="DR591" s="39"/>
      <c r="DS591" s="39"/>
      <c r="DT591" s="39"/>
      <c r="DU591" s="39"/>
      <c r="DV591" s="39"/>
      <c r="DW591" s="39"/>
      <c r="DX591" s="39"/>
      <c r="DY591" s="39"/>
      <c r="DZ591" s="39"/>
      <c r="EA591" s="39"/>
      <c r="EB591" s="39"/>
      <c r="EC591" s="39"/>
      <c r="ED591" s="39"/>
      <c r="EE591" s="39"/>
      <c r="EF591" s="39"/>
      <c r="EG591" s="39"/>
      <c r="EH591" s="39"/>
      <c r="EI591" s="39"/>
      <c r="EJ591" s="39"/>
      <c r="EK591" s="39"/>
      <c r="EL591" s="39"/>
      <c r="EN591" s="25">
        <v>588</v>
      </c>
      <c r="EO591" s="38">
        <v>9</v>
      </c>
      <c r="EP591" s="38">
        <v>28</v>
      </c>
      <c r="EQ591" s="17">
        <v>555500</v>
      </c>
      <c r="ER591" s="17">
        <v>391260</v>
      </c>
      <c r="ES591" s="41">
        <f t="shared" si="114"/>
        <v>319.29000000000002</v>
      </c>
      <c r="ET591" s="41">
        <f t="shared" si="115"/>
        <v>197.111605776</v>
      </c>
      <c r="EU591" s="41">
        <f t="shared" si="116"/>
        <v>122.17839422400002</v>
      </c>
      <c r="EV591" s="27" t="str">
        <f t="shared" si="117"/>
        <v>9,28</v>
      </c>
    </row>
    <row r="592" spans="1:152" ht="3" customHeight="1" x14ac:dyDescent="0.2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  <c r="CT592" s="39"/>
      <c r="CU592" s="39"/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9"/>
      <c r="DM592" s="39"/>
      <c r="DN592" s="39"/>
      <c r="DO592" s="39"/>
      <c r="DP592" s="39"/>
      <c r="DQ592" s="39"/>
      <c r="DR592" s="39"/>
      <c r="DS592" s="39"/>
      <c r="DT592" s="39"/>
      <c r="DU592" s="39"/>
      <c r="DV592" s="39"/>
      <c r="DW592" s="39"/>
      <c r="DX592" s="39"/>
      <c r="DY592" s="39"/>
      <c r="DZ592" s="39"/>
      <c r="EA592" s="39"/>
      <c r="EB592" s="39"/>
      <c r="EC592" s="39"/>
      <c r="ED592" s="39"/>
      <c r="EE592" s="39"/>
      <c r="EF592" s="39"/>
      <c r="EG592" s="39"/>
      <c r="EH592" s="39"/>
      <c r="EI592" s="39"/>
      <c r="EJ592" s="39"/>
      <c r="EK592" s="39"/>
      <c r="EL592" s="39"/>
      <c r="EN592" s="25">
        <v>589</v>
      </c>
      <c r="EO592" s="38">
        <v>9</v>
      </c>
      <c r="EP592" s="38">
        <v>29</v>
      </c>
      <c r="EQ592" s="17">
        <v>555540</v>
      </c>
      <c r="ER592" s="17">
        <v>391260</v>
      </c>
      <c r="ES592" s="41">
        <f t="shared" si="114"/>
        <v>318.31</v>
      </c>
      <c r="ET592" s="41">
        <f t="shared" si="115"/>
        <v>197.06114918399999</v>
      </c>
      <c r="EU592" s="41">
        <f t="shared" si="116"/>
        <v>121.24885081600002</v>
      </c>
      <c r="EV592" s="27" t="str">
        <f t="shared" si="117"/>
        <v>9,29</v>
      </c>
    </row>
    <row r="593" spans="1:152" ht="3" customHeight="1" x14ac:dyDescent="0.2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  <c r="CT593" s="39"/>
      <c r="CU593" s="39"/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9"/>
      <c r="DM593" s="39"/>
      <c r="DN593" s="39"/>
      <c r="DO593" s="39"/>
      <c r="DP593" s="39"/>
      <c r="DQ593" s="39"/>
      <c r="DR593" s="39"/>
      <c r="DS593" s="39"/>
      <c r="DT593" s="39"/>
      <c r="DU593" s="39"/>
      <c r="DV593" s="39"/>
      <c r="DW593" s="39"/>
      <c r="DX593" s="39"/>
      <c r="DY593" s="39"/>
      <c r="DZ593" s="39"/>
      <c r="EA593" s="39"/>
      <c r="EB593" s="39"/>
      <c r="EC593" s="39"/>
      <c r="ED593" s="39"/>
      <c r="EE593" s="39"/>
      <c r="EF593" s="39"/>
      <c r="EG593" s="39"/>
      <c r="EH593" s="39"/>
      <c r="EI593" s="39"/>
      <c r="EJ593" s="39"/>
      <c r="EK593" s="39"/>
      <c r="EL593" s="39"/>
      <c r="EN593" s="25">
        <v>590</v>
      </c>
      <c r="EO593" s="38">
        <v>9</v>
      </c>
      <c r="EP593" s="38">
        <v>30</v>
      </c>
      <c r="EQ593" s="17">
        <v>555580</v>
      </c>
      <c r="ER593" s="17">
        <v>391260</v>
      </c>
      <c r="ES593" s="41">
        <f t="shared" si="114"/>
        <v>318.04000000000002</v>
      </c>
      <c r="ET593" s="41">
        <f t="shared" si="115"/>
        <v>197.010692591999</v>
      </c>
      <c r="EU593" s="41">
        <f t="shared" si="116"/>
        <v>121.02930740800102</v>
      </c>
      <c r="EV593" s="27" t="str">
        <f t="shared" si="117"/>
        <v>9,30</v>
      </c>
    </row>
    <row r="594" spans="1:152" ht="3" customHeight="1" x14ac:dyDescent="0.2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  <c r="CT594" s="39"/>
      <c r="CU594" s="39"/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9"/>
      <c r="DM594" s="39"/>
      <c r="DN594" s="39"/>
      <c r="DO594" s="39"/>
      <c r="DP594" s="39"/>
      <c r="DQ594" s="39"/>
      <c r="DR594" s="39"/>
      <c r="DS594" s="39"/>
      <c r="DT594" s="39"/>
      <c r="DU594" s="39"/>
      <c r="DV594" s="39"/>
      <c r="DW594" s="39"/>
      <c r="DX594" s="39"/>
      <c r="DY594" s="39"/>
      <c r="DZ594" s="39"/>
      <c r="EA594" s="39"/>
      <c r="EB594" s="39"/>
      <c r="EC594" s="39"/>
      <c r="ED594" s="39"/>
      <c r="EE594" s="39"/>
      <c r="EF594" s="39"/>
      <c r="EG594" s="39"/>
      <c r="EH594" s="39"/>
      <c r="EI594" s="39"/>
      <c r="EJ594" s="39"/>
      <c r="EK594" s="39"/>
      <c r="EL594" s="39"/>
      <c r="EN594" s="25">
        <v>591</v>
      </c>
      <c r="EO594" s="38">
        <v>9</v>
      </c>
      <c r="EP594" s="38">
        <v>31</v>
      </c>
      <c r="EQ594" s="17">
        <v>555620</v>
      </c>
      <c r="ER594" s="17">
        <v>391260</v>
      </c>
      <c r="ES594" s="41">
        <f t="shared" si="114"/>
        <v>317.77</v>
      </c>
      <c r="ET594" s="41">
        <f t="shared" si="115"/>
        <v>196.96023600000001</v>
      </c>
      <c r="EU594" s="41">
        <f t="shared" si="116"/>
        <v>120.80976399999997</v>
      </c>
      <c r="EV594" s="27" t="str">
        <f t="shared" si="117"/>
        <v>9,31</v>
      </c>
    </row>
    <row r="595" spans="1:152" ht="3" customHeight="1" x14ac:dyDescent="0.2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  <c r="CT595" s="39"/>
      <c r="CU595" s="39"/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9"/>
      <c r="DM595" s="39"/>
      <c r="DN595" s="39"/>
      <c r="DO595" s="39"/>
      <c r="DP595" s="39"/>
      <c r="DQ595" s="39"/>
      <c r="DR595" s="39"/>
      <c r="DS595" s="39"/>
      <c r="DT595" s="39"/>
      <c r="DU595" s="39"/>
      <c r="DV595" s="39"/>
      <c r="DW595" s="39"/>
      <c r="DX595" s="39"/>
      <c r="DY595" s="39"/>
      <c r="DZ595" s="39"/>
      <c r="EA595" s="39"/>
      <c r="EB595" s="39"/>
      <c r="EC595" s="39"/>
      <c r="ED595" s="39"/>
      <c r="EE595" s="39"/>
      <c r="EF595" s="39"/>
      <c r="EG595" s="39"/>
      <c r="EH595" s="39"/>
      <c r="EI595" s="39"/>
      <c r="EJ595" s="39"/>
      <c r="EK595" s="39"/>
      <c r="EL595" s="39"/>
      <c r="EN595" s="25">
        <v>592</v>
      </c>
      <c r="EO595" s="38">
        <v>9</v>
      </c>
      <c r="EP595" s="38">
        <v>32</v>
      </c>
      <c r="EQ595" s="17">
        <v>555660</v>
      </c>
      <c r="ER595" s="17">
        <v>391260</v>
      </c>
      <c r="ES595" s="41">
        <f t="shared" si="114"/>
        <v>317.51</v>
      </c>
      <c r="ET595" s="41">
        <f t="shared" si="115"/>
        <v>196.90977940799999</v>
      </c>
      <c r="EU595" s="41">
        <f t="shared" si="116"/>
        <v>120.600220592</v>
      </c>
      <c r="EV595" s="27" t="str">
        <f t="shared" si="117"/>
        <v>9,32</v>
      </c>
    </row>
    <row r="596" spans="1:152" ht="3" customHeight="1" x14ac:dyDescent="0.2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  <c r="CT596" s="39"/>
      <c r="CU596" s="39"/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9"/>
      <c r="DM596" s="39"/>
      <c r="DN596" s="39"/>
      <c r="DO596" s="39"/>
      <c r="DP596" s="39"/>
      <c r="DQ596" s="39"/>
      <c r="DR596" s="39"/>
      <c r="DS596" s="39"/>
      <c r="DT596" s="39"/>
      <c r="DU596" s="39"/>
      <c r="DV596" s="39"/>
      <c r="DW596" s="39"/>
      <c r="DX596" s="39"/>
      <c r="DY596" s="39"/>
      <c r="DZ596" s="39"/>
      <c r="EA596" s="39"/>
      <c r="EB596" s="39"/>
      <c r="EC596" s="39"/>
      <c r="ED596" s="39"/>
      <c r="EE596" s="39"/>
      <c r="EF596" s="39"/>
      <c r="EG596" s="39"/>
      <c r="EH596" s="39"/>
      <c r="EI596" s="39"/>
      <c r="EJ596" s="39"/>
      <c r="EK596" s="39"/>
      <c r="EL596" s="39"/>
      <c r="EN596" s="25">
        <v>593</v>
      </c>
      <c r="EO596" s="38">
        <v>9</v>
      </c>
      <c r="EP596" s="38">
        <v>33</v>
      </c>
      <c r="EQ596" s="17">
        <v>555700</v>
      </c>
      <c r="ER596" s="17">
        <v>391260</v>
      </c>
      <c r="ES596" s="41">
        <f t="shared" si="114"/>
        <v>317.24</v>
      </c>
      <c r="ET596" s="41">
        <f t="shared" si="115"/>
        <v>196.862834112</v>
      </c>
      <c r="EU596" s="41">
        <f t="shared" si="116"/>
        <v>120.37716588800001</v>
      </c>
      <c r="EV596" s="27" t="str">
        <f t="shared" si="117"/>
        <v>9,33</v>
      </c>
    </row>
    <row r="597" spans="1:152" ht="3" customHeight="1" x14ac:dyDescent="0.2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  <c r="CT597" s="39"/>
      <c r="CU597" s="39"/>
      <c r="CV597" s="39"/>
      <c r="CW597" s="39"/>
      <c r="CX597" s="39"/>
      <c r="CY597" s="39"/>
      <c r="CZ597" s="39"/>
      <c r="DA597" s="39"/>
      <c r="DB597" s="39"/>
      <c r="DC597" s="39"/>
      <c r="DD597" s="39"/>
      <c r="DE597" s="39"/>
      <c r="DF597" s="39"/>
      <c r="DG597" s="39"/>
      <c r="DH597" s="39"/>
      <c r="DI597" s="39"/>
      <c r="DJ597" s="39"/>
      <c r="DK597" s="39"/>
      <c r="DL597" s="39"/>
      <c r="DM597" s="39"/>
      <c r="DN597" s="39"/>
      <c r="DO597" s="39"/>
      <c r="DP597" s="39"/>
      <c r="DQ597" s="39"/>
      <c r="DR597" s="39"/>
      <c r="DS597" s="39"/>
      <c r="DT597" s="39"/>
      <c r="DU597" s="39"/>
      <c r="DV597" s="39"/>
      <c r="DW597" s="39"/>
      <c r="DX597" s="39"/>
      <c r="DY597" s="39"/>
      <c r="DZ597" s="39"/>
      <c r="EA597" s="39"/>
      <c r="EB597" s="39"/>
      <c r="EC597" s="39"/>
      <c r="ED597" s="39"/>
      <c r="EE597" s="39"/>
      <c r="EF597" s="39"/>
      <c r="EG597" s="39"/>
      <c r="EH597" s="39"/>
      <c r="EI597" s="39"/>
      <c r="EJ597" s="39"/>
      <c r="EK597" s="39"/>
      <c r="EL597" s="39"/>
      <c r="EN597" s="25">
        <v>594</v>
      </c>
      <c r="EO597" s="38">
        <v>9</v>
      </c>
      <c r="EP597" s="38">
        <v>34</v>
      </c>
      <c r="EQ597" s="17">
        <v>555740</v>
      </c>
      <c r="ER597" s="17">
        <v>391260</v>
      </c>
      <c r="ES597" s="41">
        <f t="shared" si="114"/>
        <v>316.81</v>
      </c>
      <c r="ET597" s="41">
        <f t="shared" si="115"/>
        <v>196.818400368</v>
      </c>
      <c r="EU597" s="41">
        <f t="shared" si="116"/>
        <v>119.991599632</v>
      </c>
      <c r="EV597" s="27" t="str">
        <f t="shared" si="117"/>
        <v>9,34</v>
      </c>
    </row>
    <row r="598" spans="1:152" ht="3" customHeight="1" x14ac:dyDescent="0.2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  <c r="CT598" s="39"/>
      <c r="CU598" s="39"/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9"/>
      <c r="DM598" s="39"/>
      <c r="DN598" s="39"/>
      <c r="DO598" s="39"/>
      <c r="DP598" s="39"/>
      <c r="DQ598" s="39"/>
      <c r="DR598" s="39"/>
      <c r="DS598" s="39"/>
      <c r="DT598" s="39"/>
      <c r="DU598" s="39"/>
      <c r="DV598" s="39"/>
      <c r="DW598" s="39"/>
      <c r="DX598" s="39"/>
      <c r="DY598" s="39"/>
      <c r="DZ598" s="39"/>
      <c r="EA598" s="39"/>
      <c r="EB598" s="39"/>
      <c r="EC598" s="39"/>
      <c r="ED598" s="39"/>
      <c r="EE598" s="39"/>
      <c r="EF598" s="39"/>
      <c r="EG598" s="39"/>
      <c r="EH598" s="39"/>
      <c r="EI598" s="39"/>
      <c r="EJ598" s="39"/>
      <c r="EK598" s="39"/>
      <c r="EL598" s="39"/>
      <c r="EN598" s="25">
        <v>595</v>
      </c>
      <c r="EO598" s="38">
        <v>9</v>
      </c>
      <c r="EP598" s="38">
        <v>35</v>
      </c>
      <c r="EQ598" s="17">
        <v>555780</v>
      </c>
      <c r="ER598" s="17">
        <v>391260</v>
      </c>
      <c r="ES598" s="41">
        <f t="shared" si="114"/>
        <v>316.37</v>
      </c>
      <c r="ET598" s="41">
        <f t="shared" si="115"/>
        <v>196.77055895999999</v>
      </c>
      <c r="EU598" s="41">
        <f t="shared" si="116"/>
        <v>119.59944104000002</v>
      </c>
      <c r="EV598" s="27" t="str">
        <f t="shared" si="117"/>
        <v>9,35</v>
      </c>
    </row>
    <row r="599" spans="1:152" ht="3" customHeight="1" x14ac:dyDescent="0.2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9"/>
      <c r="DM599" s="39"/>
      <c r="DN599" s="39"/>
      <c r="DO599" s="39"/>
      <c r="DP599" s="39"/>
      <c r="DQ599" s="39"/>
      <c r="DR599" s="39"/>
      <c r="DS599" s="39"/>
      <c r="DT599" s="39"/>
      <c r="DU599" s="39"/>
      <c r="DV599" s="39"/>
      <c r="DW599" s="39"/>
      <c r="DX599" s="39"/>
      <c r="DY599" s="39"/>
      <c r="DZ599" s="39"/>
      <c r="EA599" s="39"/>
      <c r="EB599" s="39"/>
      <c r="EC599" s="39"/>
      <c r="ED599" s="39"/>
      <c r="EE599" s="39"/>
      <c r="EF599" s="39"/>
      <c r="EG599" s="39"/>
      <c r="EH599" s="39"/>
      <c r="EI599" s="39"/>
      <c r="EJ599" s="39"/>
      <c r="EK599" s="39"/>
      <c r="EL599" s="39"/>
      <c r="EN599" s="25">
        <v>596</v>
      </c>
      <c r="EO599" s="38">
        <v>9</v>
      </c>
      <c r="EP599" s="38">
        <v>36</v>
      </c>
      <c r="EQ599" s="17">
        <v>555820</v>
      </c>
      <c r="ER599" s="17">
        <v>391260</v>
      </c>
      <c r="ES599" s="41">
        <f t="shared" si="114"/>
        <v>315.94</v>
      </c>
      <c r="ET599" s="41">
        <f t="shared" si="115"/>
        <v>196.72271755200001</v>
      </c>
      <c r="EU599" s="41">
        <f t="shared" si="116"/>
        <v>119.21728244799999</v>
      </c>
      <c r="EV599" s="27" t="str">
        <f t="shared" si="117"/>
        <v>9,36</v>
      </c>
    </row>
    <row r="600" spans="1:152" ht="3" customHeight="1" x14ac:dyDescent="0.2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  <c r="CT600" s="39"/>
      <c r="CU600" s="39"/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9"/>
      <c r="DM600" s="39"/>
      <c r="DN600" s="39"/>
      <c r="DO600" s="39"/>
      <c r="DP600" s="39"/>
      <c r="DQ600" s="39"/>
      <c r="DR600" s="39"/>
      <c r="DS600" s="39"/>
      <c r="DT600" s="39"/>
      <c r="DU600" s="39"/>
      <c r="DV600" s="39"/>
      <c r="DW600" s="39"/>
      <c r="DX600" s="39"/>
      <c r="DY600" s="39"/>
      <c r="DZ600" s="39"/>
      <c r="EA600" s="39"/>
      <c r="EB600" s="39"/>
      <c r="EC600" s="39"/>
      <c r="ED600" s="39"/>
      <c r="EE600" s="39"/>
      <c r="EF600" s="39"/>
      <c r="EG600" s="39"/>
      <c r="EH600" s="39"/>
      <c r="EI600" s="39"/>
      <c r="EJ600" s="39"/>
      <c r="EK600" s="39"/>
      <c r="EL600" s="39"/>
      <c r="EN600" s="25">
        <v>597</v>
      </c>
      <c r="EO600" s="38">
        <v>9</v>
      </c>
      <c r="EP600" s="38">
        <v>37</v>
      </c>
      <c r="EQ600" s="17">
        <v>555860</v>
      </c>
      <c r="ER600" s="17">
        <v>391260</v>
      </c>
      <c r="ES600" s="41">
        <f t="shared" si="114"/>
        <v>315.51</v>
      </c>
      <c r="ET600" s="41">
        <f t="shared" si="115"/>
        <v>196.674876144</v>
      </c>
      <c r="EU600" s="41">
        <f t="shared" si="116"/>
        <v>118.835123856</v>
      </c>
      <c r="EV600" s="27" t="str">
        <f t="shared" si="117"/>
        <v>9,37</v>
      </c>
    </row>
    <row r="601" spans="1:152" ht="3" customHeight="1" x14ac:dyDescent="0.2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  <c r="CT601" s="39"/>
      <c r="CU601" s="39"/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9"/>
      <c r="DM601" s="39"/>
      <c r="DN601" s="39"/>
      <c r="DO601" s="39"/>
      <c r="DP601" s="39"/>
      <c r="DQ601" s="39"/>
      <c r="DR601" s="39"/>
      <c r="DS601" s="39"/>
      <c r="DT601" s="39"/>
      <c r="DU601" s="39"/>
      <c r="DV601" s="39"/>
      <c r="DW601" s="39"/>
      <c r="DX601" s="39"/>
      <c r="DY601" s="39"/>
      <c r="DZ601" s="39"/>
      <c r="EA601" s="39"/>
      <c r="EB601" s="39"/>
      <c r="EC601" s="39"/>
      <c r="ED601" s="39"/>
      <c r="EE601" s="39"/>
      <c r="EF601" s="39"/>
      <c r="EG601" s="39"/>
      <c r="EH601" s="39"/>
      <c r="EI601" s="39"/>
      <c r="EJ601" s="39"/>
      <c r="EK601" s="39"/>
      <c r="EL601" s="39"/>
      <c r="EN601" s="25">
        <v>598</v>
      </c>
      <c r="EO601" s="38">
        <v>9</v>
      </c>
      <c r="EP601" s="38">
        <v>38</v>
      </c>
      <c r="EQ601" s="17">
        <v>555900</v>
      </c>
      <c r="ER601" s="17">
        <v>391260</v>
      </c>
      <c r="ES601" s="41">
        <f t="shared" si="114"/>
        <v>313.58</v>
      </c>
      <c r="ET601" s="41">
        <f t="shared" si="115"/>
        <v>196.62703473600001</v>
      </c>
      <c r="EU601" s="41">
        <f t="shared" si="116"/>
        <v>116.95296526399997</v>
      </c>
      <c r="EV601" s="27" t="str">
        <f t="shared" si="117"/>
        <v>9,38</v>
      </c>
    </row>
    <row r="602" spans="1:152" ht="3" customHeight="1" x14ac:dyDescent="0.2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  <c r="CT602" s="39"/>
      <c r="CU602" s="39"/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9"/>
      <c r="DM602" s="39"/>
      <c r="DN602" s="39"/>
      <c r="DO602" s="39"/>
      <c r="DP602" s="39"/>
      <c r="DQ602" s="39"/>
      <c r="DR602" s="39"/>
      <c r="DS602" s="39"/>
      <c r="DT602" s="39"/>
      <c r="DU602" s="39"/>
      <c r="DV602" s="39"/>
      <c r="DW602" s="39"/>
      <c r="DX602" s="39"/>
      <c r="DY602" s="39"/>
      <c r="DZ602" s="39"/>
      <c r="EA602" s="39"/>
      <c r="EB602" s="39"/>
      <c r="EC602" s="39"/>
      <c r="ED602" s="39"/>
      <c r="EE602" s="39"/>
      <c r="EF602" s="39"/>
      <c r="EG602" s="39"/>
      <c r="EH602" s="39"/>
      <c r="EI602" s="39"/>
      <c r="EJ602" s="39"/>
      <c r="EK602" s="39"/>
      <c r="EL602" s="39"/>
      <c r="EN602" s="25">
        <v>599</v>
      </c>
      <c r="EO602" s="38">
        <v>9</v>
      </c>
      <c r="EP602" s="38">
        <v>39</v>
      </c>
      <c r="EQ602" s="17">
        <v>555940</v>
      </c>
      <c r="ER602" s="17">
        <v>391260</v>
      </c>
      <c r="ES602" s="41">
        <f t="shared" si="114"/>
        <v>312.83999999999997</v>
      </c>
      <c r="ET602" s="41">
        <f t="shared" si="115"/>
        <v>196.58201577599999</v>
      </c>
      <c r="EU602" s="41">
        <f t="shared" si="116"/>
        <v>116.25798422399998</v>
      </c>
      <c r="EV602" s="27" t="str">
        <f t="shared" si="117"/>
        <v>9,39</v>
      </c>
    </row>
    <row r="603" spans="1:152" ht="3" customHeight="1" x14ac:dyDescent="0.2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9"/>
      <c r="DM603" s="39"/>
      <c r="DN603" s="39"/>
      <c r="DO603" s="39"/>
      <c r="DP603" s="39"/>
      <c r="DQ603" s="39"/>
      <c r="DR603" s="39"/>
      <c r="DS603" s="39"/>
      <c r="DT603" s="39"/>
      <c r="DU603" s="39"/>
      <c r="DV603" s="39"/>
      <c r="DW603" s="39"/>
      <c r="DX603" s="39"/>
      <c r="DY603" s="39"/>
      <c r="DZ603" s="39"/>
      <c r="EA603" s="39"/>
      <c r="EB603" s="39"/>
      <c r="EC603" s="39"/>
      <c r="ED603" s="39"/>
      <c r="EE603" s="39"/>
      <c r="EF603" s="39"/>
      <c r="EG603" s="39"/>
      <c r="EH603" s="39"/>
      <c r="EI603" s="39"/>
      <c r="EJ603" s="39"/>
      <c r="EK603" s="39"/>
      <c r="EL603" s="39"/>
      <c r="EN603" s="25">
        <v>600</v>
      </c>
      <c r="EO603" s="38">
        <v>9</v>
      </c>
      <c r="EP603" s="38">
        <v>40</v>
      </c>
      <c r="EQ603" s="17">
        <v>555980</v>
      </c>
      <c r="ER603" s="17">
        <v>391260</v>
      </c>
      <c r="ES603" s="41">
        <f t="shared" si="114"/>
        <v>313.41000000000003</v>
      </c>
      <c r="ET603" s="41">
        <f t="shared" si="115"/>
        <v>196.536996816</v>
      </c>
      <c r="EU603" s="41">
        <f t="shared" si="116"/>
        <v>116.87300318400003</v>
      </c>
      <c r="EV603" s="27" t="str">
        <f t="shared" si="117"/>
        <v>9,40</v>
      </c>
    </row>
    <row r="604" spans="1:152" ht="3" customHeight="1" x14ac:dyDescent="0.2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  <c r="CT604" s="39"/>
      <c r="CU604" s="39"/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9"/>
      <c r="DM604" s="39"/>
      <c r="DN604" s="39"/>
      <c r="DO604" s="39"/>
      <c r="DP604" s="39"/>
      <c r="DQ604" s="39"/>
      <c r="DR604" s="39"/>
      <c r="DS604" s="39"/>
      <c r="DT604" s="39"/>
      <c r="DU604" s="39"/>
      <c r="DV604" s="39"/>
      <c r="DW604" s="39"/>
      <c r="DX604" s="39"/>
      <c r="DY604" s="39"/>
      <c r="DZ604" s="39"/>
      <c r="EA604" s="39"/>
      <c r="EB604" s="39"/>
      <c r="EC604" s="39"/>
      <c r="ED604" s="39"/>
      <c r="EE604" s="39"/>
      <c r="EF604" s="39"/>
      <c r="EG604" s="39"/>
      <c r="EH604" s="39"/>
      <c r="EI604" s="39"/>
      <c r="EJ604" s="39"/>
      <c r="EK604" s="39"/>
      <c r="EL604" s="39"/>
      <c r="EN604" s="25">
        <v>601</v>
      </c>
      <c r="EO604" s="38">
        <v>9</v>
      </c>
      <c r="EP604" s="38">
        <v>41</v>
      </c>
      <c r="EQ604" s="17">
        <v>556020</v>
      </c>
      <c r="ER604" s="17">
        <v>391260</v>
      </c>
      <c r="ES604" s="41">
        <f t="shared" si="114"/>
        <v>313.98</v>
      </c>
      <c r="ET604" s="41">
        <f t="shared" si="115"/>
        <v>196.49197785600001</v>
      </c>
      <c r="EU604" s="41">
        <f t="shared" si="116"/>
        <v>117.48802214400001</v>
      </c>
      <c r="EV604" s="27" t="str">
        <f t="shared" si="117"/>
        <v>9,41</v>
      </c>
    </row>
    <row r="605" spans="1:152" ht="3" customHeight="1" x14ac:dyDescent="0.2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  <c r="CT605" s="39"/>
      <c r="CU605" s="39"/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9"/>
      <c r="DM605" s="39"/>
      <c r="DN605" s="39"/>
      <c r="DO605" s="39"/>
      <c r="DP605" s="39"/>
      <c r="DQ605" s="39"/>
      <c r="DR605" s="39"/>
      <c r="DS605" s="39"/>
      <c r="DT605" s="39"/>
      <c r="DU605" s="39"/>
      <c r="DV605" s="39"/>
      <c r="DW605" s="39"/>
      <c r="DX605" s="39"/>
      <c r="DY605" s="39"/>
      <c r="DZ605" s="39"/>
      <c r="EA605" s="39"/>
      <c r="EB605" s="39"/>
      <c r="EC605" s="39"/>
      <c r="ED605" s="39"/>
      <c r="EE605" s="39"/>
      <c r="EF605" s="39"/>
      <c r="EG605" s="39"/>
      <c r="EH605" s="39"/>
      <c r="EI605" s="39"/>
      <c r="EJ605" s="39"/>
      <c r="EK605" s="39"/>
      <c r="EL605" s="39"/>
      <c r="EN605" s="25">
        <v>602</v>
      </c>
      <c r="EO605" s="38">
        <v>9</v>
      </c>
      <c r="EP605" s="38">
        <v>42</v>
      </c>
      <c r="EQ605" s="17">
        <v>556060</v>
      </c>
      <c r="ER605" s="17">
        <v>391260</v>
      </c>
      <c r="ES605" s="41">
        <f t="shared" si="114"/>
        <v>314.55</v>
      </c>
      <c r="ET605" s="41">
        <f t="shared" si="115"/>
        <v>196.44695889600001</v>
      </c>
      <c r="EU605" s="41">
        <f t="shared" si="116"/>
        <v>118.103041104</v>
      </c>
      <c r="EV605" s="27" t="str">
        <f t="shared" si="117"/>
        <v>9,42</v>
      </c>
    </row>
    <row r="606" spans="1:152" ht="3" customHeight="1" x14ac:dyDescent="0.2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  <c r="CT606" s="39"/>
      <c r="CU606" s="39"/>
      <c r="CV606" s="39"/>
      <c r="CW606" s="39"/>
      <c r="CX606" s="39"/>
      <c r="CY606" s="39"/>
      <c r="CZ606" s="39"/>
      <c r="DA606" s="39"/>
      <c r="DB606" s="39"/>
      <c r="DC606" s="39"/>
      <c r="DD606" s="39"/>
      <c r="DE606" s="39"/>
      <c r="DF606" s="39"/>
      <c r="DG606" s="39"/>
      <c r="DH606" s="39"/>
      <c r="DI606" s="39"/>
      <c r="DJ606" s="39"/>
      <c r="DK606" s="39"/>
      <c r="DL606" s="39"/>
      <c r="DM606" s="39"/>
      <c r="DN606" s="39"/>
      <c r="DO606" s="39"/>
      <c r="DP606" s="39"/>
      <c r="DQ606" s="39"/>
      <c r="DR606" s="39"/>
      <c r="DS606" s="39"/>
      <c r="DT606" s="39"/>
      <c r="DU606" s="39"/>
      <c r="DV606" s="39"/>
      <c r="DW606" s="39"/>
      <c r="DX606" s="39"/>
      <c r="DY606" s="39"/>
      <c r="DZ606" s="39"/>
      <c r="EA606" s="39"/>
      <c r="EB606" s="39"/>
      <c r="EC606" s="39"/>
      <c r="ED606" s="39"/>
      <c r="EE606" s="39"/>
      <c r="EF606" s="39"/>
      <c r="EG606" s="39"/>
      <c r="EH606" s="39"/>
      <c r="EI606" s="39"/>
      <c r="EJ606" s="39"/>
      <c r="EK606" s="39"/>
      <c r="EL606" s="39"/>
      <c r="EN606" s="25">
        <v>603</v>
      </c>
      <c r="EO606" s="38">
        <v>9</v>
      </c>
      <c r="EP606" s="38">
        <v>43</v>
      </c>
      <c r="EQ606" s="17">
        <v>556100</v>
      </c>
      <c r="ER606" s="17">
        <v>391260</v>
      </c>
      <c r="ES606" s="41">
        <f t="shared" si="114"/>
        <v>315.11</v>
      </c>
      <c r="ET606" s="41">
        <f t="shared" si="115"/>
        <v>196.40526835200001</v>
      </c>
      <c r="EU606" s="41">
        <f t="shared" si="116"/>
        <v>118.70473164800001</v>
      </c>
      <c r="EV606" s="27" t="str">
        <f t="shared" si="117"/>
        <v>9,43</v>
      </c>
    </row>
    <row r="607" spans="1:152" ht="3" customHeight="1" x14ac:dyDescent="0.2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  <c r="CT607" s="39"/>
      <c r="CU607" s="39"/>
      <c r="CV607" s="39"/>
      <c r="CW607" s="39"/>
      <c r="CX607" s="39"/>
      <c r="CY607" s="39"/>
      <c r="CZ607" s="39"/>
      <c r="DA607" s="39"/>
      <c r="DB607" s="39"/>
      <c r="DC607" s="39"/>
      <c r="DD607" s="39"/>
      <c r="DE607" s="39"/>
      <c r="DF607" s="39"/>
      <c r="DG607" s="39"/>
      <c r="DH607" s="39"/>
      <c r="DI607" s="39"/>
      <c r="DJ607" s="39"/>
      <c r="DK607" s="39"/>
      <c r="DL607" s="39"/>
      <c r="DM607" s="39"/>
      <c r="DN607" s="39"/>
      <c r="DO607" s="39"/>
      <c r="DP607" s="39"/>
      <c r="DQ607" s="39"/>
      <c r="DR607" s="39"/>
      <c r="DS607" s="39"/>
      <c r="DT607" s="39"/>
      <c r="DU607" s="39"/>
      <c r="DV607" s="39"/>
      <c r="DW607" s="39"/>
      <c r="DX607" s="39"/>
      <c r="DY607" s="39"/>
      <c r="DZ607" s="39"/>
      <c r="EA607" s="39"/>
      <c r="EB607" s="39"/>
      <c r="EC607" s="39"/>
      <c r="ED607" s="39"/>
      <c r="EE607" s="39"/>
      <c r="EF607" s="39"/>
      <c r="EG607" s="39"/>
      <c r="EH607" s="39"/>
      <c r="EI607" s="39"/>
      <c r="EJ607" s="39"/>
      <c r="EK607" s="39"/>
      <c r="EL607" s="39"/>
      <c r="EN607" s="25">
        <v>604</v>
      </c>
      <c r="EO607" s="38">
        <v>9</v>
      </c>
      <c r="EP607" s="38">
        <v>44</v>
      </c>
      <c r="EQ607" s="17">
        <v>556140</v>
      </c>
      <c r="ER607" s="17">
        <v>391260</v>
      </c>
      <c r="ES607" s="41">
        <f t="shared" si="114"/>
        <v>315.22000000000003</v>
      </c>
      <c r="ET607" s="41">
        <f t="shared" si="115"/>
        <v>196.36672334400001</v>
      </c>
      <c r="EU607" s="41">
        <f t="shared" si="116"/>
        <v>118.85327665600002</v>
      </c>
      <c r="EV607" s="27" t="str">
        <f t="shared" si="117"/>
        <v>9,44</v>
      </c>
    </row>
    <row r="608" spans="1:152" ht="3" customHeight="1" x14ac:dyDescent="0.2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  <c r="CT608" s="39"/>
      <c r="CU608" s="39"/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9"/>
      <c r="DM608" s="39"/>
      <c r="DN608" s="39"/>
      <c r="DO608" s="39"/>
      <c r="DP608" s="39"/>
      <c r="DQ608" s="39"/>
      <c r="DR608" s="39"/>
      <c r="DS608" s="39"/>
      <c r="DT608" s="39"/>
      <c r="DU608" s="39"/>
      <c r="DV608" s="39"/>
      <c r="DW608" s="39"/>
      <c r="DX608" s="39"/>
      <c r="DY608" s="39"/>
      <c r="DZ608" s="39"/>
      <c r="EA608" s="39"/>
      <c r="EB608" s="39"/>
      <c r="EC608" s="39"/>
      <c r="ED608" s="39"/>
      <c r="EE608" s="39"/>
      <c r="EF608" s="39"/>
      <c r="EG608" s="39"/>
      <c r="EH608" s="39"/>
      <c r="EI608" s="39"/>
      <c r="EJ608" s="39"/>
      <c r="EK608" s="39"/>
      <c r="EL608" s="39"/>
      <c r="EN608" s="25">
        <v>605</v>
      </c>
      <c r="EO608" s="38">
        <v>9</v>
      </c>
      <c r="EP608" s="38">
        <v>45</v>
      </c>
      <c r="EQ608" s="17">
        <v>556180</v>
      </c>
      <c r="ER608" s="17">
        <v>391260</v>
      </c>
      <c r="ES608" s="41">
        <f t="shared" si="114"/>
        <v>313.70999999999998</v>
      </c>
      <c r="ET608" s="41">
        <f t="shared" si="115"/>
        <v>196.324892591999</v>
      </c>
      <c r="EU608" s="41">
        <f t="shared" si="116"/>
        <v>117.38510740800098</v>
      </c>
      <c r="EV608" s="27" t="str">
        <f t="shared" si="117"/>
        <v>9,45</v>
      </c>
    </row>
    <row r="609" spans="1:152" ht="3" customHeight="1" x14ac:dyDescent="0.2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9"/>
      <c r="DM609" s="39"/>
      <c r="DN609" s="39"/>
      <c r="DO609" s="39"/>
      <c r="DP609" s="39"/>
      <c r="DQ609" s="39"/>
      <c r="DR609" s="39"/>
      <c r="DS609" s="39"/>
      <c r="DT609" s="39"/>
      <c r="DU609" s="39"/>
      <c r="DV609" s="39"/>
      <c r="DW609" s="39"/>
      <c r="DX609" s="39"/>
      <c r="DY609" s="39"/>
      <c r="DZ609" s="39"/>
      <c r="EA609" s="39"/>
      <c r="EB609" s="39"/>
      <c r="EC609" s="39"/>
      <c r="ED609" s="39"/>
      <c r="EE609" s="39"/>
      <c r="EF609" s="39"/>
      <c r="EG609" s="39"/>
      <c r="EH609" s="39"/>
      <c r="EI609" s="39"/>
      <c r="EJ609" s="39"/>
      <c r="EK609" s="39"/>
      <c r="EL609" s="39"/>
      <c r="EN609" s="25">
        <v>606</v>
      </c>
      <c r="EO609" s="38">
        <v>9</v>
      </c>
      <c r="EP609" s="38">
        <v>46</v>
      </c>
      <c r="EQ609" s="17">
        <v>556220</v>
      </c>
      <c r="ER609" s="17">
        <v>391260</v>
      </c>
      <c r="ES609" s="41">
        <f t="shared" si="114"/>
        <v>312.20999999999998</v>
      </c>
      <c r="ET609" s="41">
        <f t="shared" si="115"/>
        <v>196.28306183999999</v>
      </c>
      <c r="EU609" s="41">
        <f t="shared" si="116"/>
        <v>115.92693815999999</v>
      </c>
      <c r="EV609" s="27" t="str">
        <f t="shared" si="117"/>
        <v>9,46</v>
      </c>
    </row>
    <row r="610" spans="1:152" ht="3" customHeight="1" x14ac:dyDescent="0.2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  <c r="CT610" s="39"/>
      <c r="CU610" s="39"/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9"/>
      <c r="DM610" s="39"/>
      <c r="DN610" s="39"/>
      <c r="DO610" s="39"/>
      <c r="DP610" s="39"/>
      <c r="DQ610" s="39"/>
      <c r="DR610" s="39"/>
      <c r="DS610" s="39"/>
      <c r="DT610" s="39"/>
      <c r="DU610" s="39"/>
      <c r="DV610" s="39"/>
      <c r="DW610" s="39"/>
      <c r="DX610" s="39"/>
      <c r="DY610" s="39"/>
      <c r="DZ610" s="39"/>
      <c r="EA610" s="39"/>
      <c r="EB610" s="39"/>
      <c r="EC610" s="39"/>
      <c r="ED610" s="39"/>
      <c r="EE610" s="39"/>
      <c r="EF610" s="39"/>
      <c r="EG610" s="39"/>
      <c r="EH610" s="39"/>
      <c r="EI610" s="39"/>
      <c r="EJ610" s="39"/>
      <c r="EK610" s="39"/>
      <c r="EL610" s="39"/>
      <c r="EN610" s="25">
        <v>607</v>
      </c>
      <c r="EO610" s="38">
        <v>9</v>
      </c>
      <c r="EP610" s="38">
        <v>47</v>
      </c>
      <c r="EQ610" s="17">
        <v>556260</v>
      </c>
      <c r="ER610" s="17">
        <v>391260</v>
      </c>
      <c r="ES610" s="41">
        <f t="shared" si="114"/>
        <v>310.70999999999998</v>
      </c>
      <c r="ET610" s="41">
        <f t="shared" si="115"/>
        <v>196.24123108800001</v>
      </c>
      <c r="EU610" s="41">
        <f t="shared" si="116"/>
        <v>114.46876891199997</v>
      </c>
      <c r="EV610" s="27" t="str">
        <f t="shared" si="117"/>
        <v>9,47</v>
      </c>
    </row>
    <row r="611" spans="1:152" ht="3" customHeight="1" x14ac:dyDescent="0.2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  <c r="CT611" s="39"/>
      <c r="CU611" s="39"/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9"/>
      <c r="DM611" s="39"/>
      <c r="DN611" s="39"/>
      <c r="DO611" s="39"/>
      <c r="DP611" s="39"/>
      <c r="DQ611" s="39"/>
      <c r="DR611" s="39"/>
      <c r="DS611" s="39"/>
      <c r="DT611" s="39"/>
      <c r="DU611" s="39"/>
      <c r="DV611" s="39"/>
      <c r="DW611" s="39"/>
      <c r="DX611" s="39"/>
      <c r="DY611" s="39"/>
      <c r="DZ611" s="39"/>
      <c r="EA611" s="39"/>
      <c r="EB611" s="39"/>
      <c r="EC611" s="39"/>
      <c r="ED611" s="39"/>
      <c r="EE611" s="39"/>
      <c r="EF611" s="39"/>
      <c r="EG611" s="39"/>
      <c r="EH611" s="39"/>
      <c r="EI611" s="39"/>
      <c r="EJ611" s="39"/>
      <c r="EK611" s="39"/>
      <c r="EL611" s="39"/>
      <c r="EN611" s="25">
        <v>608</v>
      </c>
      <c r="EO611" s="38">
        <v>9</v>
      </c>
      <c r="EP611" s="38">
        <v>48</v>
      </c>
      <c r="EQ611" s="17">
        <v>556300</v>
      </c>
      <c r="ER611" s="17">
        <v>391260</v>
      </c>
      <c r="ES611" s="41">
        <f t="shared" si="114"/>
        <v>309.2</v>
      </c>
      <c r="ET611" s="41">
        <f t="shared" si="115"/>
        <v>196.199400336</v>
      </c>
      <c r="EU611" s="41">
        <f t="shared" si="116"/>
        <v>113.00059966399999</v>
      </c>
      <c r="EV611" s="27" t="str">
        <f t="shared" si="117"/>
        <v>9,48</v>
      </c>
    </row>
    <row r="612" spans="1:152" ht="3" customHeight="1" x14ac:dyDescent="0.2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  <c r="CT612" s="39"/>
      <c r="CU612" s="39"/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9"/>
      <c r="DM612" s="39"/>
      <c r="DN612" s="39"/>
      <c r="DO612" s="39"/>
      <c r="DP612" s="39"/>
      <c r="DQ612" s="39"/>
      <c r="DR612" s="39"/>
      <c r="DS612" s="39"/>
      <c r="DT612" s="39"/>
      <c r="DU612" s="39"/>
      <c r="DV612" s="39"/>
      <c r="DW612" s="39"/>
      <c r="DX612" s="39"/>
      <c r="DY612" s="39"/>
      <c r="DZ612" s="39"/>
      <c r="EA612" s="39"/>
      <c r="EB612" s="39"/>
      <c r="EC612" s="39"/>
      <c r="ED612" s="39"/>
      <c r="EE612" s="39"/>
      <c r="EF612" s="39"/>
      <c r="EG612" s="39"/>
      <c r="EH612" s="39"/>
      <c r="EI612" s="39"/>
      <c r="EJ612" s="39"/>
      <c r="EK612" s="39"/>
      <c r="EL612" s="39"/>
      <c r="EN612" s="25">
        <v>609</v>
      </c>
      <c r="EO612" s="38">
        <v>9</v>
      </c>
      <c r="EP612" s="38">
        <v>49</v>
      </c>
      <c r="EQ612" s="17">
        <v>556340</v>
      </c>
      <c r="ER612" s="17">
        <v>391260</v>
      </c>
      <c r="ES612" s="41">
        <f t="shared" si="114"/>
        <v>309.16000000000003</v>
      </c>
      <c r="ET612" s="41">
        <f t="shared" si="115"/>
        <v>196.16084313600001</v>
      </c>
      <c r="EU612" s="41">
        <f t="shared" si="116"/>
        <v>112.99915686400001</v>
      </c>
      <c r="EV612" s="27" t="str">
        <f t="shared" si="117"/>
        <v>9,49</v>
      </c>
    </row>
    <row r="613" spans="1:152" ht="3" customHeight="1" x14ac:dyDescent="0.2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  <c r="CT613" s="39"/>
      <c r="CU613" s="39"/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9"/>
      <c r="DM613" s="39"/>
      <c r="DN613" s="39"/>
      <c r="DO613" s="39"/>
      <c r="DP613" s="39"/>
      <c r="DQ613" s="39"/>
      <c r="DR613" s="39"/>
      <c r="DS613" s="39"/>
      <c r="DT613" s="39"/>
      <c r="DU613" s="39"/>
      <c r="DV613" s="39"/>
      <c r="DW613" s="39"/>
      <c r="DX613" s="39"/>
      <c r="DY613" s="39"/>
      <c r="DZ613" s="39"/>
      <c r="EA613" s="39"/>
      <c r="EB613" s="39"/>
      <c r="EC613" s="39"/>
      <c r="ED613" s="39"/>
      <c r="EE613" s="39"/>
      <c r="EF613" s="39"/>
      <c r="EG613" s="39"/>
      <c r="EH613" s="39"/>
      <c r="EI613" s="39"/>
      <c r="EJ613" s="39"/>
      <c r="EK613" s="39"/>
      <c r="EL613" s="39"/>
      <c r="EN613" s="25">
        <v>610</v>
      </c>
      <c r="EO613" s="38">
        <v>9</v>
      </c>
      <c r="EP613" s="38">
        <v>50</v>
      </c>
      <c r="EQ613" s="17">
        <v>556380</v>
      </c>
      <c r="ER613" s="17">
        <v>391260</v>
      </c>
      <c r="ES613" s="41">
        <f t="shared" si="114"/>
        <v>309.12</v>
      </c>
      <c r="ET613" s="41">
        <f t="shared" si="115"/>
        <v>196.122285936</v>
      </c>
      <c r="EU613" s="41">
        <f t="shared" si="116"/>
        <v>112.99771406400001</v>
      </c>
      <c r="EV613" s="27" t="str">
        <f t="shared" si="117"/>
        <v>9,50</v>
      </c>
    </row>
    <row r="614" spans="1:152" ht="3" customHeight="1" x14ac:dyDescent="0.2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  <c r="CT614" s="39"/>
      <c r="CU614" s="39"/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9"/>
      <c r="DM614" s="39"/>
      <c r="DN614" s="39"/>
      <c r="DO614" s="39"/>
      <c r="DP614" s="39"/>
      <c r="DQ614" s="39"/>
      <c r="DR614" s="39"/>
      <c r="DS614" s="39"/>
      <c r="DT614" s="39"/>
      <c r="DU614" s="39"/>
      <c r="DV614" s="39"/>
      <c r="DW614" s="39"/>
      <c r="DX614" s="39"/>
      <c r="DY614" s="39"/>
      <c r="DZ614" s="39"/>
      <c r="EA614" s="39"/>
      <c r="EB614" s="39"/>
      <c r="EC614" s="39"/>
      <c r="ED614" s="39"/>
      <c r="EE614" s="39"/>
      <c r="EF614" s="39"/>
      <c r="EG614" s="39"/>
      <c r="EH614" s="39"/>
      <c r="EI614" s="39"/>
      <c r="EJ614" s="39"/>
      <c r="EK614" s="39"/>
      <c r="EL614" s="39"/>
      <c r="EN614" s="25">
        <v>611</v>
      </c>
      <c r="EO614" s="38">
        <v>9</v>
      </c>
      <c r="EP614" s="38">
        <v>51</v>
      </c>
      <c r="EQ614" s="17">
        <v>556420</v>
      </c>
      <c r="ER614" s="17">
        <v>391260</v>
      </c>
      <c r="ES614" s="41">
        <f t="shared" si="114"/>
        <v>309.08</v>
      </c>
      <c r="ET614" s="41">
        <f t="shared" si="115"/>
        <v>196.08372873600001</v>
      </c>
      <c r="EU614" s="41">
        <f t="shared" si="116"/>
        <v>112.99627126399997</v>
      </c>
      <c r="EV614" s="27" t="str">
        <f t="shared" si="117"/>
        <v>9,51</v>
      </c>
    </row>
    <row r="615" spans="1:152" ht="3" customHeight="1" x14ac:dyDescent="0.2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  <c r="CT615" s="39"/>
      <c r="CU615" s="39"/>
      <c r="CV615" s="39"/>
      <c r="CW615" s="39"/>
      <c r="CX615" s="39"/>
      <c r="CY615" s="39"/>
      <c r="CZ615" s="39"/>
      <c r="DA615" s="39"/>
      <c r="DB615" s="39"/>
      <c r="DC615" s="39"/>
      <c r="DD615" s="39"/>
      <c r="DE615" s="39"/>
      <c r="DF615" s="39"/>
      <c r="DG615" s="39"/>
      <c r="DH615" s="39"/>
      <c r="DI615" s="39"/>
      <c r="DJ615" s="39"/>
      <c r="DK615" s="39"/>
      <c r="DL615" s="39"/>
      <c r="DM615" s="39"/>
      <c r="DN615" s="39"/>
      <c r="DO615" s="39"/>
      <c r="DP615" s="39"/>
      <c r="DQ615" s="39"/>
      <c r="DR615" s="39"/>
      <c r="DS615" s="39"/>
      <c r="DT615" s="39"/>
      <c r="DU615" s="39"/>
      <c r="DV615" s="39"/>
      <c r="DW615" s="39"/>
      <c r="DX615" s="39"/>
      <c r="DY615" s="39"/>
      <c r="DZ615" s="39"/>
      <c r="EA615" s="39"/>
      <c r="EB615" s="39"/>
      <c r="EC615" s="39"/>
      <c r="ED615" s="39"/>
      <c r="EE615" s="39"/>
      <c r="EF615" s="39"/>
      <c r="EG615" s="39"/>
      <c r="EH615" s="39"/>
      <c r="EI615" s="39"/>
      <c r="EJ615" s="39"/>
      <c r="EK615" s="39"/>
      <c r="EL615" s="39"/>
      <c r="EN615" s="25">
        <v>612</v>
      </c>
      <c r="EO615" s="38">
        <v>9</v>
      </c>
      <c r="EP615" s="38">
        <v>52</v>
      </c>
      <c r="EQ615" s="17">
        <v>556460</v>
      </c>
      <c r="ER615" s="17">
        <v>391260</v>
      </c>
      <c r="ES615" s="41">
        <f t="shared" si="114"/>
        <v>309.04000000000002</v>
      </c>
      <c r="ET615" s="41">
        <f t="shared" si="115"/>
        <v>196.045171536</v>
      </c>
      <c r="EU615" s="41">
        <f t="shared" si="116"/>
        <v>112.99482846400002</v>
      </c>
      <c r="EV615" s="27" t="str">
        <f t="shared" si="117"/>
        <v>9,52</v>
      </c>
    </row>
    <row r="616" spans="1:152" ht="3" customHeight="1" x14ac:dyDescent="0.2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  <c r="DI616" s="39"/>
      <c r="DJ616" s="39"/>
      <c r="DK616" s="39"/>
      <c r="DL616" s="39"/>
      <c r="DM616" s="39"/>
      <c r="DN616" s="39"/>
      <c r="DO616" s="39"/>
      <c r="DP616" s="39"/>
      <c r="DQ616" s="39"/>
      <c r="DR616" s="39"/>
      <c r="DS616" s="39"/>
      <c r="DT616" s="39"/>
      <c r="DU616" s="39"/>
      <c r="DV616" s="39"/>
      <c r="DW616" s="39"/>
      <c r="DX616" s="39"/>
      <c r="DY616" s="39"/>
      <c r="DZ616" s="39"/>
      <c r="EA616" s="39"/>
      <c r="EB616" s="39"/>
      <c r="EC616" s="39"/>
      <c r="ED616" s="39"/>
      <c r="EE616" s="39"/>
      <c r="EF616" s="39"/>
      <c r="EG616" s="39"/>
      <c r="EH616" s="39"/>
      <c r="EI616" s="39"/>
      <c r="EJ616" s="39"/>
      <c r="EK616" s="39"/>
      <c r="EL616" s="39"/>
      <c r="EN616" s="25">
        <v>613</v>
      </c>
      <c r="EO616" s="38">
        <v>9</v>
      </c>
      <c r="EP616" s="38">
        <v>53</v>
      </c>
      <c r="EQ616" s="17">
        <v>556500</v>
      </c>
      <c r="ER616" s="17">
        <v>391260</v>
      </c>
      <c r="ES616" s="41">
        <f t="shared" si="114"/>
        <v>308.85000000000002</v>
      </c>
      <c r="ET616" s="41">
        <f t="shared" si="115"/>
        <v>196.010156112</v>
      </c>
      <c r="EU616" s="41">
        <f t="shared" si="116"/>
        <v>112.83984388800002</v>
      </c>
      <c r="EV616" s="27" t="str">
        <f t="shared" si="117"/>
        <v>9,53</v>
      </c>
    </row>
    <row r="617" spans="1:152" ht="3" customHeight="1" x14ac:dyDescent="0.2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  <c r="CT617" s="39"/>
      <c r="CU617" s="39"/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9"/>
      <c r="DM617" s="39"/>
      <c r="DN617" s="39"/>
      <c r="DO617" s="39"/>
      <c r="DP617" s="39"/>
      <c r="DQ617" s="39"/>
      <c r="DR617" s="39"/>
      <c r="DS617" s="39"/>
      <c r="DT617" s="39"/>
      <c r="DU617" s="39"/>
      <c r="DV617" s="39"/>
      <c r="DW617" s="39"/>
      <c r="DX617" s="39"/>
      <c r="DY617" s="39"/>
      <c r="DZ617" s="39"/>
      <c r="EA617" s="39"/>
      <c r="EB617" s="39"/>
      <c r="EC617" s="39"/>
      <c r="ED617" s="39"/>
      <c r="EE617" s="39"/>
      <c r="EF617" s="39"/>
      <c r="EG617" s="39"/>
      <c r="EH617" s="39"/>
      <c r="EI617" s="39"/>
      <c r="EJ617" s="39"/>
      <c r="EK617" s="39"/>
      <c r="EL617" s="39"/>
      <c r="EN617" s="25">
        <v>614</v>
      </c>
      <c r="EO617" s="38">
        <v>9</v>
      </c>
      <c r="EP617" s="38">
        <v>54</v>
      </c>
      <c r="EQ617" s="17">
        <v>556540</v>
      </c>
      <c r="ER617" s="17">
        <v>391260</v>
      </c>
      <c r="ES617" s="41">
        <f t="shared" si="114"/>
        <v>309.73</v>
      </c>
      <c r="ET617" s="41">
        <f t="shared" si="115"/>
        <v>195.978968976</v>
      </c>
      <c r="EU617" s="41">
        <f t="shared" si="116"/>
        <v>113.75103102400001</v>
      </c>
      <c r="EV617" s="27" t="str">
        <f t="shared" si="117"/>
        <v>9,54</v>
      </c>
    </row>
    <row r="618" spans="1:152" ht="3" customHeight="1" x14ac:dyDescent="0.2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  <c r="CT618" s="39"/>
      <c r="CU618" s="39"/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9"/>
      <c r="DM618" s="39"/>
      <c r="DN618" s="39"/>
      <c r="DO618" s="39"/>
      <c r="DP618" s="39"/>
      <c r="DQ618" s="39"/>
      <c r="DR618" s="39"/>
      <c r="DS618" s="39"/>
      <c r="DT618" s="39"/>
      <c r="DU618" s="39"/>
      <c r="DV618" s="39"/>
      <c r="DW618" s="39"/>
      <c r="DX618" s="39"/>
      <c r="DY618" s="39"/>
      <c r="DZ618" s="39"/>
      <c r="EA618" s="39"/>
      <c r="EB618" s="39"/>
      <c r="EC618" s="39"/>
      <c r="ED618" s="39"/>
      <c r="EE618" s="39"/>
      <c r="EF618" s="39"/>
      <c r="EG618" s="39"/>
      <c r="EH618" s="39"/>
      <c r="EI618" s="39"/>
      <c r="EJ618" s="39"/>
      <c r="EK618" s="39"/>
      <c r="EL618" s="39"/>
      <c r="EN618" s="25">
        <v>615</v>
      </c>
      <c r="EO618" s="38">
        <v>9</v>
      </c>
      <c r="EP618" s="38">
        <v>55</v>
      </c>
      <c r="EQ618" s="17">
        <v>556580</v>
      </c>
      <c r="ER618" s="17">
        <v>391260</v>
      </c>
      <c r="ES618" s="41">
        <f t="shared" si="114"/>
        <v>309.81</v>
      </c>
      <c r="ET618" s="41">
        <f t="shared" si="115"/>
        <v>195.94445952000001</v>
      </c>
      <c r="EU618" s="41">
        <f t="shared" si="116"/>
        <v>113.86554047999999</v>
      </c>
      <c r="EV618" s="27" t="str">
        <f t="shared" si="117"/>
        <v>9,55</v>
      </c>
    </row>
    <row r="619" spans="1:152" ht="3" customHeight="1" x14ac:dyDescent="0.2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9"/>
      <c r="DM619" s="39"/>
      <c r="DN619" s="39"/>
      <c r="DO619" s="39"/>
      <c r="DP619" s="39"/>
      <c r="DQ619" s="39"/>
      <c r="DR619" s="39"/>
      <c r="DS619" s="39"/>
      <c r="DT619" s="39"/>
      <c r="DU619" s="39"/>
      <c r="DV619" s="39"/>
      <c r="DW619" s="39"/>
      <c r="DX619" s="39"/>
      <c r="DY619" s="39"/>
      <c r="DZ619" s="39"/>
      <c r="EA619" s="39"/>
      <c r="EB619" s="39"/>
      <c r="EC619" s="39"/>
      <c r="ED619" s="39"/>
      <c r="EE619" s="39"/>
      <c r="EF619" s="39"/>
      <c r="EG619" s="39"/>
      <c r="EH619" s="39"/>
      <c r="EI619" s="39"/>
      <c r="EJ619" s="39"/>
      <c r="EK619" s="39"/>
      <c r="EL619" s="39"/>
      <c r="EN619" s="25">
        <v>616</v>
      </c>
      <c r="EO619" s="38">
        <v>9</v>
      </c>
      <c r="EP619" s="38">
        <v>56</v>
      </c>
      <c r="EQ619" s="17">
        <v>556620</v>
      </c>
      <c r="ER619" s="17">
        <v>391260</v>
      </c>
      <c r="ES619" s="41">
        <f t="shared" si="114"/>
        <v>309.88</v>
      </c>
      <c r="ET619" s="41">
        <f t="shared" si="115"/>
        <v>195.90995006399999</v>
      </c>
      <c r="EU619" s="41">
        <f t="shared" si="116"/>
        <v>113.97004993600001</v>
      </c>
      <c r="EV619" s="27" t="str">
        <f t="shared" si="117"/>
        <v>9,56</v>
      </c>
    </row>
    <row r="620" spans="1:152" ht="3" customHeight="1" x14ac:dyDescent="0.2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  <c r="CT620" s="39"/>
      <c r="CU620" s="39"/>
      <c r="CV620" s="39"/>
      <c r="CW620" s="39"/>
      <c r="CX620" s="39"/>
      <c r="CY620" s="39"/>
      <c r="CZ620" s="39"/>
      <c r="DA620" s="39"/>
      <c r="DB620" s="39"/>
      <c r="DC620" s="39"/>
      <c r="DD620" s="39"/>
      <c r="DE620" s="39"/>
      <c r="DF620" s="39"/>
      <c r="DG620" s="39"/>
      <c r="DH620" s="39"/>
      <c r="DI620" s="39"/>
      <c r="DJ620" s="39"/>
      <c r="DK620" s="39"/>
      <c r="DL620" s="39"/>
      <c r="DM620" s="39"/>
      <c r="DN620" s="39"/>
      <c r="DO620" s="39"/>
      <c r="DP620" s="39"/>
      <c r="DQ620" s="39"/>
      <c r="DR620" s="39"/>
      <c r="DS620" s="39"/>
      <c r="DT620" s="39"/>
      <c r="DU620" s="39"/>
      <c r="DV620" s="39"/>
      <c r="DW620" s="39"/>
      <c r="DX620" s="39"/>
      <c r="DY620" s="39"/>
      <c r="DZ620" s="39"/>
      <c r="EA620" s="39"/>
      <c r="EB620" s="39"/>
      <c r="EC620" s="39"/>
      <c r="ED620" s="39"/>
      <c r="EE620" s="39"/>
      <c r="EF620" s="39"/>
      <c r="EG620" s="39"/>
      <c r="EH620" s="39"/>
      <c r="EI620" s="39"/>
      <c r="EJ620" s="39"/>
      <c r="EK620" s="39"/>
      <c r="EL620" s="39"/>
      <c r="EN620" s="25">
        <v>617</v>
      </c>
      <c r="EO620" s="38">
        <v>9</v>
      </c>
      <c r="EP620" s="38">
        <v>57</v>
      </c>
      <c r="EQ620" s="17">
        <v>556660</v>
      </c>
      <c r="ER620" s="17">
        <v>391260</v>
      </c>
      <c r="ES620" s="41">
        <f t="shared" si="114"/>
        <v>309.95999999999998</v>
      </c>
      <c r="ET620" s="41">
        <f t="shared" si="115"/>
        <v>195.87544060799999</v>
      </c>
      <c r="EU620" s="41">
        <f t="shared" si="116"/>
        <v>114.08455939199999</v>
      </c>
      <c r="EV620" s="27" t="str">
        <f t="shared" si="117"/>
        <v>9,57</v>
      </c>
    </row>
    <row r="621" spans="1:152" ht="3" customHeight="1" x14ac:dyDescent="0.2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  <c r="CT621" s="39"/>
      <c r="CU621" s="39"/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9"/>
      <c r="DM621" s="39"/>
      <c r="DN621" s="39"/>
      <c r="DO621" s="39"/>
      <c r="DP621" s="39"/>
      <c r="DQ621" s="39"/>
      <c r="DR621" s="39"/>
      <c r="DS621" s="39"/>
      <c r="DT621" s="39"/>
      <c r="DU621" s="39"/>
      <c r="DV621" s="39"/>
      <c r="DW621" s="39"/>
      <c r="DX621" s="39"/>
      <c r="DY621" s="39"/>
      <c r="DZ621" s="39"/>
      <c r="EA621" s="39"/>
      <c r="EB621" s="39"/>
      <c r="EC621" s="39"/>
      <c r="ED621" s="39"/>
      <c r="EE621" s="39"/>
      <c r="EF621" s="39"/>
      <c r="EG621" s="39"/>
      <c r="EH621" s="39"/>
      <c r="EI621" s="39"/>
      <c r="EJ621" s="39"/>
      <c r="EK621" s="39"/>
      <c r="EL621" s="39"/>
      <c r="EN621" s="25">
        <v>618</v>
      </c>
      <c r="EO621" s="38">
        <v>9</v>
      </c>
      <c r="EP621" s="38">
        <v>58</v>
      </c>
      <c r="EQ621" s="17">
        <v>556700</v>
      </c>
      <c r="ER621" s="17">
        <v>391260</v>
      </c>
      <c r="ES621" s="41">
        <f t="shared" si="114"/>
        <v>310.02999999999997</v>
      </c>
      <c r="ET621" s="41">
        <f t="shared" si="115"/>
        <v>195.840931152</v>
      </c>
      <c r="EU621" s="41">
        <f t="shared" si="116"/>
        <v>114.18906884799998</v>
      </c>
      <c r="EV621" s="27" t="str">
        <f t="shared" si="117"/>
        <v>9,58</v>
      </c>
    </row>
    <row r="622" spans="1:152" ht="3" customHeight="1" x14ac:dyDescent="0.2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  <c r="CT622" s="39"/>
      <c r="CU622" s="39"/>
      <c r="CV622" s="39"/>
      <c r="CW622" s="39"/>
      <c r="CX622" s="39"/>
      <c r="CY622" s="39"/>
      <c r="CZ622" s="39"/>
      <c r="DA622" s="39"/>
      <c r="DB622" s="39"/>
      <c r="DC622" s="39"/>
      <c r="DD622" s="39"/>
      <c r="DE622" s="39"/>
      <c r="DF622" s="39"/>
      <c r="DG622" s="39"/>
      <c r="DH622" s="39"/>
      <c r="DI622" s="39"/>
      <c r="DJ622" s="39"/>
      <c r="DK622" s="39"/>
      <c r="DL622" s="39"/>
      <c r="DM622" s="39"/>
      <c r="DN622" s="39"/>
      <c r="DO622" s="39"/>
      <c r="DP622" s="39"/>
      <c r="DQ622" s="39"/>
      <c r="DR622" s="39"/>
      <c r="DS622" s="39"/>
      <c r="DT622" s="39"/>
      <c r="DU622" s="39"/>
      <c r="DV622" s="39"/>
      <c r="DW622" s="39"/>
      <c r="DX622" s="39"/>
      <c r="DY622" s="39"/>
      <c r="DZ622" s="39"/>
      <c r="EA622" s="39"/>
      <c r="EB622" s="39"/>
      <c r="EC622" s="39"/>
      <c r="ED622" s="39"/>
      <c r="EE622" s="39"/>
      <c r="EF622" s="39"/>
      <c r="EG622" s="39"/>
      <c r="EH622" s="39"/>
      <c r="EI622" s="39"/>
      <c r="EJ622" s="39"/>
      <c r="EK622" s="39"/>
      <c r="EL622" s="39"/>
      <c r="EN622" s="25">
        <v>619</v>
      </c>
      <c r="EO622" s="38">
        <v>9</v>
      </c>
      <c r="EP622" s="38">
        <v>59</v>
      </c>
      <c r="EQ622" s="17">
        <v>556740</v>
      </c>
      <c r="ER622" s="17">
        <v>391260</v>
      </c>
      <c r="ES622" s="41">
        <f t="shared" si="114"/>
        <v>309.41000000000003</v>
      </c>
      <c r="ET622" s="41">
        <f t="shared" si="115"/>
        <v>195.81343209600001</v>
      </c>
      <c r="EU622" s="41">
        <f t="shared" si="116"/>
        <v>113.59656790400001</v>
      </c>
      <c r="EV622" s="27" t="str">
        <f t="shared" si="117"/>
        <v>9,59</v>
      </c>
    </row>
    <row r="623" spans="1:152" ht="3" customHeight="1" x14ac:dyDescent="0.2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  <c r="CT623" s="39"/>
      <c r="CU623" s="39"/>
      <c r="CV623" s="39"/>
      <c r="CW623" s="39"/>
      <c r="CX623" s="39"/>
      <c r="CY623" s="39"/>
      <c r="CZ623" s="39"/>
      <c r="DA623" s="39"/>
      <c r="DB623" s="39"/>
      <c r="DC623" s="39"/>
      <c r="DD623" s="39"/>
      <c r="DE623" s="39"/>
      <c r="DF623" s="39"/>
      <c r="DG623" s="39"/>
      <c r="DH623" s="39"/>
      <c r="DI623" s="39"/>
      <c r="DJ623" s="39"/>
      <c r="DK623" s="39"/>
      <c r="DL623" s="39"/>
      <c r="DM623" s="39"/>
      <c r="DN623" s="39"/>
      <c r="DO623" s="39"/>
      <c r="DP623" s="39"/>
      <c r="DQ623" s="39"/>
      <c r="DR623" s="39"/>
      <c r="DS623" s="39"/>
      <c r="DT623" s="39"/>
      <c r="DU623" s="39"/>
      <c r="DV623" s="39"/>
      <c r="DW623" s="39"/>
      <c r="DX623" s="39"/>
      <c r="DY623" s="39"/>
      <c r="DZ623" s="39"/>
      <c r="EA623" s="39"/>
      <c r="EB623" s="39"/>
      <c r="EC623" s="39"/>
      <c r="ED623" s="39"/>
      <c r="EE623" s="39"/>
      <c r="EF623" s="39"/>
      <c r="EG623" s="39"/>
      <c r="EH623" s="39"/>
      <c r="EI623" s="39"/>
      <c r="EJ623" s="39"/>
      <c r="EK623" s="39"/>
      <c r="EL623" s="39"/>
      <c r="EN623" s="25">
        <v>620</v>
      </c>
      <c r="EO623" s="38">
        <v>9</v>
      </c>
      <c r="EP623" s="38">
        <v>60</v>
      </c>
      <c r="EQ623" s="17">
        <v>556780</v>
      </c>
      <c r="ER623" s="17">
        <v>391260</v>
      </c>
      <c r="ES623" s="41">
        <f t="shared" si="114"/>
        <v>308.79000000000002</v>
      </c>
      <c r="ET623" s="41">
        <f t="shared" si="115"/>
        <v>195.78593304</v>
      </c>
      <c r="EU623" s="41">
        <f t="shared" si="116"/>
        <v>113.00406696000002</v>
      </c>
      <c r="EV623" s="27" t="str">
        <f t="shared" si="117"/>
        <v>9,60</v>
      </c>
    </row>
    <row r="624" spans="1:152" ht="3" customHeight="1" x14ac:dyDescent="0.2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  <c r="CT624" s="39"/>
      <c r="CU624" s="39"/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9"/>
      <c r="DM624" s="39"/>
      <c r="DN624" s="39"/>
      <c r="DO624" s="39"/>
      <c r="DP624" s="39"/>
      <c r="DQ624" s="39"/>
      <c r="DR624" s="39"/>
      <c r="DS624" s="39"/>
      <c r="DT624" s="39"/>
      <c r="DU624" s="39"/>
      <c r="DV624" s="39"/>
      <c r="DW624" s="39"/>
      <c r="DX624" s="39"/>
      <c r="DY624" s="39"/>
      <c r="DZ624" s="39"/>
      <c r="EA624" s="39"/>
      <c r="EB624" s="39"/>
      <c r="EC624" s="39"/>
      <c r="ED624" s="39"/>
      <c r="EE624" s="39"/>
      <c r="EF624" s="39"/>
      <c r="EG624" s="39"/>
      <c r="EH624" s="39"/>
      <c r="EI624" s="39"/>
      <c r="EJ624" s="39"/>
      <c r="EK624" s="39"/>
      <c r="EL624" s="39"/>
      <c r="EN624" s="25">
        <v>621</v>
      </c>
      <c r="EO624" s="38">
        <v>9</v>
      </c>
      <c r="EP624" s="38">
        <v>61</v>
      </c>
      <c r="EQ624" s="17">
        <v>556820</v>
      </c>
      <c r="ER624" s="17">
        <v>391260</v>
      </c>
      <c r="ES624" s="41">
        <f t="shared" si="114"/>
        <v>308.17</v>
      </c>
      <c r="ET624" s="41">
        <f t="shared" si="115"/>
        <v>195.75843398399999</v>
      </c>
      <c r="EU624" s="41">
        <f t="shared" si="116"/>
        <v>112.41156601600002</v>
      </c>
      <c r="EV624" s="27" t="str">
        <f t="shared" si="117"/>
        <v>9,61</v>
      </c>
    </row>
    <row r="625" spans="1:152" ht="3" customHeight="1" x14ac:dyDescent="0.2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  <c r="CT625" s="39"/>
      <c r="CU625" s="39"/>
      <c r="CV625" s="39"/>
      <c r="CW625" s="39"/>
      <c r="CX625" s="39"/>
      <c r="CY625" s="39"/>
      <c r="CZ625" s="39"/>
      <c r="DA625" s="39"/>
      <c r="DB625" s="39"/>
      <c r="DC625" s="39"/>
      <c r="DD625" s="39"/>
      <c r="DE625" s="39"/>
      <c r="DF625" s="39"/>
      <c r="DG625" s="39"/>
      <c r="DH625" s="39"/>
      <c r="DI625" s="39"/>
      <c r="DJ625" s="39"/>
      <c r="DK625" s="39"/>
      <c r="DL625" s="39"/>
      <c r="DM625" s="39"/>
      <c r="DN625" s="39"/>
      <c r="DO625" s="39"/>
      <c r="DP625" s="39"/>
      <c r="DQ625" s="39"/>
      <c r="DR625" s="39"/>
      <c r="DS625" s="39"/>
      <c r="DT625" s="39"/>
      <c r="DU625" s="39"/>
      <c r="DV625" s="39"/>
      <c r="DW625" s="39"/>
      <c r="DX625" s="39"/>
      <c r="DY625" s="39"/>
      <c r="DZ625" s="39"/>
      <c r="EA625" s="39"/>
      <c r="EB625" s="39"/>
      <c r="EC625" s="39"/>
      <c r="ED625" s="39"/>
      <c r="EE625" s="39"/>
      <c r="EF625" s="39"/>
      <c r="EG625" s="39"/>
      <c r="EH625" s="39"/>
      <c r="EI625" s="39"/>
      <c r="EJ625" s="39"/>
      <c r="EK625" s="39"/>
      <c r="EL625" s="39"/>
      <c r="EN625" s="25">
        <v>622</v>
      </c>
      <c r="EO625" s="38">
        <v>9</v>
      </c>
      <c r="EP625" s="38">
        <v>62</v>
      </c>
      <c r="EQ625" s="17">
        <v>556860</v>
      </c>
      <c r="ER625" s="17">
        <v>391260</v>
      </c>
      <c r="ES625" s="41">
        <f t="shared" si="114"/>
        <v>307.55</v>
      </c>
      <c r="ET625" s="41">
        <f t="shared" si="115"/>
        <v>195.73093492800001</v>
      </c>
      <c r="EU625" s="41">
        <f t="shared" si="116"/>
        <v>111.819065072</v>
      </c>
      <c r="EV625" s="27" t="str">
        <f t="shared" si="117"/>
        <v>9,62</v>
      </c>
    </row>
    <row r="626" spans="1:152" ht="3" customHeight="1" x14ac:dyDescent="0.2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  <c r="CT626" s="39"/>
      <c r="CU626" s="39"/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9"/>
      <c r="DM626" s="39"/>
      <c r="DN626" s="39"/>
      <c r="DO626" s="39"/>
      <c r="DP626" s="39"/>
      <c r="DQ626" s="39"/>
      <c r="DR626" s="39"/>
      <c r="DS626" s="39"/>
      <c r="DT626" s="39"/>
      <c r="DU626" s="39"/>
      <c r="DV626" s="39"/>
      <c r="DW626" s="39"/>
      <c r="DX626" s="39"/>
      <c r="DY626" s="39"/>
      <c r="DZ626" s="39"/>
      <c r="EA626" s="39"/>
      <c r="EB626" s="39"/>
      <c r="EC626" s="39"/>
      <c r="ED626" s="39"/>
      <c r="EE626" s="39"/>
      <c r="EF626" s="39"/>
      <c r="EG626" s="39"/>
      <c r="EH626" s="39"/>
      <c r="EI626" s="39"/>
      <c r="EJ626" s="39"/>
      <c r="EK626" s="39"/>
      <c r="EL626" s="39"/>
      <c r="EN626" s="25">
        <v>623</v>
      </c>
      <c r="EO626" s="38">
        <v>9</v>
      </c>
      <c r="EP626" s="38">
        <v>63</v>
      </c>
      <c r="EQ626" s="17">
        <v>556900</v>
      </c>
      <c r="ER626" s="17">
        <v>391260</v>
      </c>
      <c r="ES626" s="41">
        <f t="shared" si="114"/>
        <v>307</v>
      </c>
      <c r="ET626" s="41">
        <f t="shared" si="115"/>
        <v>195.70648387200001</v>
      </c>
      <c r="EU626" s="41">
        <f t="shared" si="116"/>
        <v>111.29351612799999</v>
      </c>
      <c r="EV626" s="27" t="str">
        <f t="shared" si="117"/>
        <v>9,63</v>
      </c>
    </row>
    <row r="627" spans="1:152" ht="3" customHeight="1" x14ac:dyDescent="0.2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  <c r="CT627" s="39"/>
      <c r="CU627" s="39"/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9"/>
      <c r="DM627" s="39"/>
      <c r="DN627" s="39"/>
      <c r="DO627" s="39"/>
      <c r="DP627" s="39"/>
      <c r="DQ627" s="39"/>
      <c r="DR627" s="39"/>
      <c r="DS627" s="39"/>
      <c r="DT627" s="39"/>
      <c r="DU627" s="39"/>
      <c r="DV627" s="39"/>
      <c r="DW627" s="39"/>
      <c r="DX627" s="39"/>
      <c r="DY627" s="39"/>
      <c r="DZ627" s="39"/>
      <c r="EA627" s="39"/>
      <c r="EB627" s="39"/>
      <c r="EC627" s="39"/>
      <c r="ED627" s="39"/>
      <c r="EE627" s="39"/>
      <c r="EF627" s="39"/>
      <c r="EG627" s="39"/>
      <c r="EH627" s="39"/>
      <c r="EI627" s="39"/>
      <c r="EJ627" s="39"/>
      <c r="EK627" s="39"/>
      <c r="EL627" s="39"/>
      <c r="EN627" s="25">
        <v>624</v>
      </c>
      <c r="EO627" s="38">
        <v>9</v>
      </c>
      <c r="EP627" s="38">
        <v>64</v>
      </c>
      <c r="EQ627" s="17">
        <v>556940</v>
      </c>
      <c r="ER627" s="17">
        <v>391260</v>
      </c>
      <c r="ES627" s="41">
        <f t="shared" si="114"/>
        <v>306.77</v>
      </c>
      <c r="ET627" s="41">
        <f t="shared" si="115"/>
        <v>195.68123424000001</v>
      </c>
      <c r="EU627" s="41">
        <f t="shared" si="116"/>
        <v>111.08876575999997</v>
      </c>
      <c r="EV627" s="27" t="str">
        <f t="shared" si="117"/>
        <v>9,64</v>
      </c>
    </row>
    <row r="628" spans="1:152" ht="3" customHeight="1" x14ac:dyDescent="0.2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  <c r="CT628" s="39"/>
      <c r="CU628" s="39"/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9"/>
      <c r="DM628" s="39"/>
      <c r="DN628" s="39"/>
      <c r="DO628" s="39"/>
      <c r="DP628" s="39"/>
      <c r="DQ628" s="39"/>
      <c r="DR628" s="39"/>
      <c r="DS628" s="39"/>
      <c r="DT628" s="39"/>
      <c r="DU628" s="39"/>
      <c r="DV628" s="39"/>
      <c r="DW628" s="39"/>
      <c r="DX628" s="39"/>
      <c r="DY628" s="39"/>
      <c r="DZ628" s="39"/>
      <c r="EA628" s="39"/>
      <c r="EB628" s="39"/>
      <c r="EC628" s="39"/>
      <c r="ED628" s="39"/>
      <c r="EE628" s="39"/>
      <c r="EF628" s="39"/>
      <c r="EG628" s="39"/>
      <c r="EH628" s="39"/>
      <c r="EI628" s="39"/>
      <c r="EJ628" s="39"/>
      <c r="EK628" s="39"/>
      <c r="EL628" s="39"/>
      <c r="EN628" s="25">
        <v>625</v>
      </c>
      <c r="EO628" s="38">
        <v>9</v>
      </c>
      <c r="EP628" s="38">
        <v>65</v>
      </c>
      <c r="EQ628" s="17">
        <v>556980</v>
      </c>
      <c r="ER628" s="17">
        <v>391260</v>
      </c>
      <c r="ES628" s="41">
        <f t="shared" si="114"/>
        <v>305.83999999999997</v>
      </c>
      <c r="ET628" s="41">
        <f t="shared" si="115"/>
        <v>195.65263790399999</v>
      </c>
      <c r="EU628" s="41">
        <f t="shared" si="116"/>
        <v>110.18736209599999</v>
      </c>
      <c r="EV628" s="27" t="str">
        <f t="shared" si="117"/>
        <v>9,65</v>
      </c>
    </row>
    <row r="629" spans="1:152" ht="3" customHeight="1" x14ac:dyDescent="0.2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9"/>
      <c r="DM629" s="39"/>
      <c r="DN629" s="39"/>
      <c r="DO629" s="39"/>
      <c r="DP629" s="39"/>
      <c r="DQ629" s="39"/>
      <c r="DR629" s="39"/>
      <c r="DS629" s="39"/>
      <c r="DT629" s="39"/>
      <c r="DU629" s="39"/>
      <c r="DV629" s="39"/>
      <c r="DW629" s="39"/>
      <c r="DX629" s="39"/>
      <c r="DY629" s="39"/>
      <c r="DZ629" s="39"/>
      <c r="EA629" s="39"/>
      <c r="EB629" s="39"/>
      <c r="EC629" s="39"/>
      <c r="ED629" s="39"/>
      <c r="EE629" s="39"/>
      <c r="EF629" s="39"/>
      <c r="EG629" s="39"/>
      <c r="EH629" s="39"/>
      <c r="EI629" s="39"/>
      <c r="EJ629" s="39"/>
      <c r="EK629" s="39"/>
      <c r="EL629" s="39"/>
      <c r="EN629" s="25">
        <v>626</v>
      </c>
      <c r="EO629" s="38">
        <v>9</v>
      </c>
      <c r="EP629" s="38">
        <v>66</v>
      </c>
      <c r="EQ629" s="17">
        <v>557020</v>
      </c>
      <c r="ER629" s="17">
        <v>391260</v>
      </c>
      <c r="ES629" s="41">
        <f t="shared" si="114"/>
        <v>304.91000000000003</v>
      </c>
      <c r="ET629" s="41">
        <f t="shared" si="115"/>
        <v>195.624041568</v>
      </c>
      <c r="EU629" s="41">
        <f t="shared" si="116"/>
        <v>109.28595843200003</v>
      </c>
      <c r="EV629" s="27" t="str">
        <f t="shared" si="117"/>
        <v>9,66</v>
      </c>
    </row>
    <row r="630" spans="1:152" ht="3" customHeight="1" x14ac:dyDescent="0.2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  <c r="CT630" s="39"/>
      <c r="CU630" s="39"/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9"/>
      <c r="DM630" s="39"/>
      <c r="DN630" s="39"/>
      <c r="DO630" s="39"/>
      <c r="DP630" s="39"/>
      <c r="DQ630" s="39"/>
      <c r="DR630" s="39"/>
      <c r="DS630" s="39"/>
      <c r="DT630" s="39"/>
      <c r="DU630" s="39"/>
      <c r="DV630" s="39"/>
      <c r="DW630" s="39"/>
      <c r="DX630" s="39"/>
      <c r="DY630" s="39"/>
      <c r="DZ630" s="39"/>
      <c r="EA630" s="39"/>
      <c r="EB630" s="39"/>
      <c r="EC630" s="39"/>
      <c r="ED630" s="39"/>
      <c r="EE630" s="39"/>
      <c r="EF630" s="39"/>
      <c r="EG630" s="39"/>
      <c r="EH630" s="39"/>
      <c r="EI630" s="39"/>
      <c r="EJ630" s="39"/>
      <c r="EK630" s="39"/>
      <c r="EL630" s="39"/>
      <c r="EN630" s="25">
        <v>627</v>
      </c>
      <c r="EO630" s="38">
        <v>9</v>
      </c>
      <c r="EP630" s="38">
        <v>67</v>
      </c>
      <c r="EQ630" s="17">
        <v>557060</v>
      </c>
      <c r="ER630" s="17">
        <v>391260</v>
      </c>
      <c r="ES630" s="41">
        <f t="shared" si="114"/>
        <v>303.97000000000003</v>
      </c>
      <c r="ET630" s="41">
        <f t="shared" si="115"/>
        <v>195.595445232</v>
      </c>
      <c r="EU630" s="41">
        <f t="shared" si="116"/>
        <v>108.37455476800002</v>
      </c>
      <c r="EV630" s="27" t="str">
        <f t="shared" si="117"/>
        <v>9,67</v>
      </c>
    </row>
    <row r="631" spans="1:152" ht="3" customHeight="1" x14ac:dyDescent="0.2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  <c r="CT631" s="39"/>
      <c r="CU631" s="39"/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9"/>
      <c r="DM631" s="39"/>
      <c r="DN631" s="39"/>
      <c r="DO631" s="39"/>
      <c r="DP631" s="39"/>
      <c r="DQ631" s="39"/>
      <c r="DR631" s="39"/>
      <c r="DS631" s="39"/>
      <c r="DT631" s="39"/>
      <c r="DU631" s="39"/>
      <c r="DV631" s="39"/>
      <c r="DW631" s="39"/>
      <c r="DX631" s="39"/>
      <c r="DY631" s="39"/>
      <c r="DZ631" s="39"/>
      <c r="EA631" s="39"/>
      <c r="EB631" s="39"/>
      <c r="EC631" s="39"/>
      <c r="ED631" s="39"/>
      <c r="EE631" s="39"/>
      <c r="EF631" s="39"/>
      <c r="EG631" s="39"/>
      <c r="EH631" s="39"/>
      <c r="EI631" s="39"/>
      <c r="EJ631" s="39"/>
      <c r="EK631" s="39"/>
      <c r="EL631" s="39"/>
      <c r="EN631" s="25">
        <v>628</v>
      </c>
      <c r="EO631" s="38">
        <v>9</v>
      </c>
      <c r="EP631" s="38">
        <v>68</v>
      </c>
      <c r="EQ631" s="17">
        <v>557100</v>
      </c>
      <c r="ER631" s="17">
        <v>391260</v>
      </c>
      <c r="ES631" s="41">
        <f t="shared" si="114"/>
        <v>303.04000000000002</v>
      </c>
      <c r="ET631" s="41">
        <f t="shared" si="115"/>
        <v>195.56684889600001</v>
      </c>
      <c r="EU631" s="41">
        <f t="shared" si="116"/>
        <v>107.47315110400001</v>
      </c>
      <c r="EV631" s="27" t="str">
        <f t="shared" si="117"/>
        <v>9,68</v>
      </c>
    </row>
    <row r="632" spans="1:152" ht="3" customHeight="1" x14ac:dyDescent="0.2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  <c r="CT632" s="39"/>
      <c r="CU632" s="39"/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9"/>
      <c r="DM632" s="39"/>
      <c r="DN632" s="39"/>
      <c r="DO632" s="39"/>
      <c r="DP632" s="39"/>
      <c r="DQ632" s="39"/>
      <c r="DR632" s="39"/>
      <c r="DS632" s="39"/>
      <c r="DT632" s="39"/>
      <c r="DU632" s="39"/>
      <c r="DV632" s="39"/>
      <c r="DW632" s="39"/>
      <c r="DX632" s="39"/>
      <c r="DY632" s="39"/>
      <c r="DZ632" s="39"/>
      <c r="EA632" s="39"/>
      <c r="EB632" s="39"/>
      <c r="EC632" s="39"/>
      <c r="ED632" s="39"/>
      <c r="EE632" s="39"/>
      <c r="EF632" s="39"/>
      <c r="EG632" s="39"/>
      <c r="EH632" s="39"/>
      <c r="EI632" s="39"/>
      <c r="EJ632" s="39"/>
      <c r="EK632" s="39"/>
      <c r="EL632" s="39"/>
      <c r="EN632" s="25">
        <v>629</v>
      </c>
      <c r="EO632" s="38">
        <v>9</v>
      </c>
      <c r="EP632" s="38">
        <v>69</v>
      </c>
      <c r="EQ632" s="17">
        <v>557140</v>
      </c>
      <c r="ER632" s="17">
        <v>391260</v>
      </c>
      <c r="ES632" s="41">
        <f t="shared" si="114"/>
        <v>302.87</v>
      </c>
      <c r="ET632" s="41">
        <f t="shared" si="115"/>
        <v>195.545945711999</v>
      </c>
      <c r="EU632" s="41">
        <f t="shared" si="116"/>
        <v>107.32405428800101</v>
      </c>
      <c r="EV632" s="27" t="str">
        <f t="shared" si="117"/>
        <v>9,69</v>
      </c>
    </row>
    <row r="633" spans="1:152" ht="3" customHeight="1" x14ac:dyDescent="0.2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  <c r="CT633" s="39"/>
      <c r="CU633" s="39"/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9"/>
      <c r="DM633" s="39"/>
      <c r="DN633" s="39"/>
      <c r="DO633" s="39"/>
      <c r="DP633" s="39"/>
      <c r="DQ633" s="39"/>
      <c r="DR633" s="39"/>
      <c r="DS633" s="39"/>
      <c r="DT633" s="39"/>
      <c r="DU633" s="39"/>
      <c r="DV633" s="39"/>
      <c r="DW633" s="39"/>
      <c r="DX633" s="39"/>
      <c r="DY633" s="39"/>
      <c r="DZ633" s="39"/>
      <c r="EA633" s="39"/>
      <c r="EB633" s="39"/>
      <c r="EC633" s="39"/>
      <c r="ED633" s="39"/>
      <c r="EE633" s="39"/>
      <c r="EF633" s="39"/>
      <c r="EG633" s="39"/>
      <c r="EH633" s="39"/>
      <c r="EI633" s="39"/>
      <c r="EJ633" s="39"/>
      <c r="EK633" s="39"/>
      <c r="EL633" s="39"/>
      <c r="EN633" s="25">
        <v>630</v>
      </c>
      <c r="EO633" s="38">
        <v>9</v>
      </c>
      <c r="EP633" s="38">
        <v>70</v>
      </c>
      <c r="EQ633" s="17">
        <v>557180</v>
      </c>
      <c r="ER633" s="17">
        <v>391260</v>
      </c>
      <c r="ES633" s="41">
        <f t="shared" si="114"/>
        <v>302.70999999999998</v>
      </c>
      <c r="ET633" s="41">
        <f t="shared" si="115"/>
        <v>195.525042528</v>
      </c>
      <c r="EU633" s="41">
        <f t="shared" si="116"/>
        <v>107.18495747199998</v>
      </c>
      <c r="EV633" s="27" t="str">
        <f t="shared" si="117"/>
        <v>9,70</v>
      </c>
    </row>
    <row r="634" spans="1:152" ht="3" customHeight="1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  <c r="CT634" s="39"/>
      <c r="CU634" s="39"/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9"/>
      <c r="DM634" s="39"/>
      <c r="DN634" s="39"/>
      <c r="DO634" s="39"/>
      <c r="DP634" s="39"/>
      <c r="DQ634" s="39"/>
      <c r="DR634" s="39"/>
      <c r="DS634" s="39"/>
      <c r="DT634" s="39"/>
      <c r="DU634" s="39"/>
      <c r="DV634" s="39"/>
      <c r="DW634" s="39"/>
      <c r="DX634" s="39"/>
      <c r="DY634" s="39"/>
      <c r="DZ634" s="39"/>
      <c r="EA634" s="39"/>
      <c r="EB634" s="39"/>
      <c r="EC634" s="39"/>
      <c r="ED634" s="39"/>
      <c r="EE634" s="39"/>
      <c r="EF634" s="39"/>
      <c r="EG634" s="39"/>
      <c r="EH634" s="39"/>
      <c r="EI634" s="39"/>
      <c r="EJ634" s="39"/>
      <c r="EK634" s="39"/>
      <c r="EL634" s="39"/>
      <c r="EN634" s="25">
        <v>631</v>
      </c>
      <c r="EO634" s="38">
        <v>10</v>
      </c>
      <c r="EP634" s="38">
        <v>1</v>
      </c>
      <c r="EQ634" s="17">
        <v>554420</v>
      </c>
      <c r="ER634" s="17">
        <v>391220</v>
      </c>
      <c r="ES634" s="41">
        <f t="shared" si="114"/>
        <v>329.87</v>
      </c>
      <c r="ET634" s="41">
        <f t="shared" si="115"/>
        <v>198.51661795199999</v>
      </c>
      <c r="EU634" s="41">
        <f t="shared" si="116"/>
        <v>131.35338204800001</v>
      </c>
      <c r="EV634" s="27" t="str">
        <f t="shared" si="117"/>
        <v>10,1</v>
      </c>
    </row>
    <row r="635" spans="1:152" ht="3" customHeight="1" x14ac:dyDescent="0.2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  <c r="CT635" s="39"/>
      <c r="CU635" s="39"/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9"/>
      <c r="DM635" s="39"/>
      <c r="DN635" s="39"/>
      <c r="DO635" s="39"/>
      <c r="DP635" s="39"/>
      <c r="DQ635" s="39"/>
      <c r="DR635" s="39"/>
      <c r="DS635" s="39"/>
      <c r="DT635" s="39"/>
      <c r="DU635" s="39"/>
      <c r="DV635" s="39"/>
      <c r="DW635" s="39"/>
      <c r="DX635" s="39"/>
      <c r="DY635" s="39"/>
      <c r="DZ635" s="39"/>
      <c r="EA635" s="39"/>
      <c r="EB635" s="39"/>
      <c r="EC635" s="39"/>
      <c r="ED635" s="39"/>
      <c r="EE635" s="39"/>
      <c r="EF635" s="39"/>
      <c r="EG635" s="39"/>
      <c r="EH635" s="39"/>
      <c r="EI635" s="39"/>
      <c r="EJ635" s="39"/>
      <c r="EK635" s="39"/>
      <c r="EL635" s="39"/>
      <c r="EN635" s="25">
        <v>632</v>
      </c>
      <c r="EO635" s="38">
        <v>10</v>
      </c>
      <c r="EP635" s="38">
        <v>2</v>
      </c>
      <c r="EQ635" s="17">
        <v>554460</v>
      </c>
      <c r="ER635" s="17">
        <v>391220</v>
      </c>
      <c r="ES635" s="41">
        <f t="shared" si="114"/>
        <v>330.02</v>
      </c>
      <c r="ET635" s="41">
        <f t="shared" si="115"/>
        <v>198.456688176</v>
      </c>
      <c r="EU635" s="41">
        <f t="shared" si="116"/>
        <v>131.56331182399998</v>
      </c>
      <c r="EV635" s="27" t="str">
        <f t="shared" si="117"/>
        <v>10,2</v>
      </c>
    </row>
    <row r="636" spans="1:152" ht="3" customHeight="1" x14ac:dyDescent="0.2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  <c r="CT636" s="39"/>
      <c r="CU636" s="39"/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9"/>
      <c r="DM636" s="39"/>
      <c r="DN636" s="39"/>
      <c r="DO636" s="39"/>
      <c r="DP636" s="39"/>
      <c r="DQ636" s="39"/>
      <c r="DR636" s="39"/>
      <c r="DS636" s="39"/>
      <c r="DT636" s="39"/>
      <c r="DU636" s="39"/>
      <c r="DV636" s="39"/>
      <c r="DW636" s="39"/>
      <c r="DX636" s="39"/>
      <c r="DY636" s="39"/>
      <c r="DZ636" s="39"/>
      <c r="EA636" s="39"/>
      <c r="EB636" s="39"/>
      <c r="EC636" s="39"/>
      <c r="ED636" s="39"/>
      <c r="EE636" s="39"/>
      <c r="EF636" s="39"/>
      <c r="EG636" s="39"/>
      <c r="EH636" s="39"/>
      <c r="EI636" s="39"/>
      <c r="EJ636" s="39"/>
      <c r="EK636" s="39"/>
      <c r="EL636" s="39"/>
      <c r="EN636" s="25">
        <v>633</v>
      </c>
      <c r="EO636" s="38">
        <v>10</v>
      </c>
      <c r="EP636" s="38">
        <v>3</v>
      </c>
      <c r="EQ636" s="17">
        <v>554500</v>
      </c>
      <c r="ER636" s="17">
        <v>391220</v>
      </c>
      <c r="ES636" s="41">
        <f t="shared" si="114"/>
        <v>330.16</v>
      </c>
      <c r="ET636" s="41">
        <f t="shared" si="115"/>
        <v>198.39675840000001</v>
      </c>
      <c r="EU636" s="41">
        <f t="shared" si="116"/>
        <v>131.76324160000001</v>
      </c>
      <c r="EV636" s="27" t="str">
        <f t="shared" si="117"/>
        <v>10,3</v>
      </c>
    </row>
    <row r="637" spans="1:152" ht="3" customHeight="1" x14ac:dyDescent="0.2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9"/>
      <c r="DM637" s="39"/>
      <c r="DN637" s="39"/>
      <c r="DO637" s="39"/>
      <c r="DP637" s="39"/>
      <c r="DQ637" s="39"/>
      <c r="DR637" s="39"/>
      <c r="DS637" s="39"/>
      <c r="DT637" s="39"/>
      <c r="DU637" s="39"/>
      <c r="DV637" s="39"/>
      <c r="DW637" s="39"/>
      <c r="DX637" s="39"/>
      <c r="DY637" s="39"/>
      <c r="DZ637" s="39"/>
      <c r="EA637" s="39"/>
      <c r="EB637" s="39"/>
      <c r="EC637" s="39"/>
      <c r="ED637" s="39"/>
      <c r="EE637" s="39"/>
      <c r="EF637" s="39"/>
      <c r="EG637" s="39"/>
      <c r="EH637" s="39"/>
      <c r="EI637" s="39"/>
      <c r="EJ637" s="39"/>
      <c r="EK637" s="39"/>
      <c r="EL637" s="39"/>
      <c r="EN637" s="25">
        <v>634</v>
      </c>
      <c r="EO637" s="38">
        <v>10</v>
      </c>
      <c r="EP637" s="38">
        <v>4</v>
      </c>
      <c r="EQ637" s="17">
        <v>554540</v>
      </c>
      <c r="ER637" s="17">
        <v>391220</v>
      </c>
      <c r="ES637" s="41">
        <f t="shared" si="114"/>
        <v>328.65</v>
      </c>
      <c r="ET637" s="41">
        <f t="shared" si="115"/>
        <v>198.341077536</v>
      </c>
      <c r="EU637" s="41">
        <f t="shared" si="116"/>
        <v>130.30892246399998</v>
      </c>
      <c r="EV637" s="27" t="str">
        <f t="shared" si="117"/>
        <v>10,4</v>
      </c>
    </row>
    <row r="638" spans="1:152" ht="3" customHeight="1" x14ac:dyDescent="0.2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  <c r="CT638" s="39"/>
      <c r="CU638" s="39"/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9"/>
      <c r="DM638" s="39"/>
      <c r="DN638" s="39"/>
      <c r="DO638" s="39"/>
      <c r="DP638" s="39"/>
      <c r="DQ638" s="39"/>
      <c r="DR638" s="39"/>
      <c r="DS638" s="39"/>
      <c r="DT638" s="39"/>
      <c r="DU638" s="39"/>
      <c r="DV638" s="39"/>
      <c r="DW638" s="39"/>
      <c r="DX638" s="39"/>
      <c r="DY638" s="39"/>
      <c r="DZ638" s="39"/>
      <c r="EA638" s="39"/>
      <c r="EB638" s="39"/>
      <c r="EC638" s="39"/>
      <c r="ED638" s="39"/>
      <c r="EE638" s="39"/>
      <c r="EF638" s="39"/>
      <c r="EG638" s="39"/>
      <c r="EH638" s="39"/>
      <c r="EI638" s="39"/>
      <c r="EJ638" s="39"/>
      <c r="EK638" s="39"/>
      <c r="EL638" s="39"/>
      <c r="EN638" s="25">
        <v>635</v>
      </c>
      <c r="EO638" s="38">
        <v>10</v>
      </c>
      <c r="EP638" s="38">
        <v>5</v>
      </c>
      <c r="EQ638" s="17">
        <v>554580</v>
      </c>
      <c r="ER638" s="17">
        <v>391220</v>
      </c>
      <c r="ES638" s="41">
        <f t="shared" si="114"/>
        <v>327.14</v>
      </c>
      <c r="ET638" s="41">
        <f t="shared" si="115"/>
        <v>198.285396671999</v>
      </c>
      <c r="EU638" s="41">
        <f t="shared" si="116"/>
        <v>128.85460332800099</v>
      </c>
      <c r="EV638" s="27" t="str">
        <f t="shared" si="117"/>
        <v>10,5</v>
      </c>
    </row>
    <row r="639" spans="1:152" ht="3" customHeight="1" x14ac:dyDescent="0.2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  <c r="CT639" s="39"/>
      <c r="CU639" s="39"/>
      <c r="CV639" s="39"/>
      <c r="CW639" s="39"/>
      <c r="CX639" s="39"/>
      <c r="CY639" s="39"/>
      <c r="CZ639" s="39"/>
      <c r="DA639" s="39"/>
      <c r="DB639" s="39"/>
      <c r="DC639" s="39"/>
      <c r="DD639" s="39"/>
      <c r="DE639" s="39"/>
      <c r="DF639" s="39"/>
      <c r="DG639" s="39"/>
      <c r="DH639" s="39"/>
      <c r="DI639" s="39"/>
      <c r="DJ639" s="39"/>
      <c r="DK639" s="39"/>
      <c r="DL639" s="39"/>
      <c r="DM639" s="39"/>
      <c r="DN639" s="39"/>
      <c r="DO639" s="39"/>
      <c r="DP639" s="39"/>
      <c r="DQ639" s="39"/>
      <c r="DR639" s="39"/>
      <c r="DS639" s="39"/>
      <c r="DT639" s="39"/>
      <c r="DU639" s="39"/>
      <c r="DV639" s="39"/>
      <c r="DW639" s="39"/>
      <c r="DX639" s="39"/>
      <c r="DY639" s="39"/>
      <c r="DZ639" s="39"/>
      <c r="EA639" s="39"/>
      <c r="EB639" s="39"/>
      <c r="EC639" s="39"/>
      <c r="ED639" s="39"/>
      <c r="EE639" s="39"/>
      <c r="EF639" s="39"/>
      <c r="EG639" s="39"/>
      <c r="EH639" s="39"/>
      <c r="EI639" s="39"/>
      <c r="EJ639" s="39"/>
      <c r="EK639" s="39"/>
      <c r="EL639" s="39"/>
      <c r="EN639" s="25">
        <v>636</v>
      </c>
      <c r="EO639" s="38">
        <v>10</v>
      </c>
      <c r="EP639" s="38">
        <v>6</v>
      </c>
      <c r="EQ639" s="17">
        <v>554620</v>
      </c>
      <c r="ER639" s="17">
        <v>391220</v>
      </c>
      <c r="ES639" s="41">
        <f t="shared" si="114"/>
        <v>325.63</v>
      </c>
      <c r="ET639" s="41">
        <f t="shared" si="115"/>
        <v>198.22632033599899</v>
      </c>
      <c r="EU639" s="41">
        <f t="shared" si="116"/>
        <v>127.403679664001</v>
      </c>
      <c r="EV639" s="27" t="str">
        <f t="shared" si="117"/>
        <v>10,6</v>
      </c>
    </row>
    <row r="640" spans="1:152" ht="3" customHeight="1" x14ac:dyDescent="0.2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  <c r="CT640" s="39"/>
      <c r="CU640" s="39"/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9"/>
      <c r="DM640" s="39"/>
      <c r="DN640" s="39"/>
      <c r="DO640" s="39"/>
      <c r="DP640" s="39"/>
      <c r="DQ640" s="39"/>
      <c r="DR640" s="39"/>
      <c r="DS640" s="39"/>
      <c r="DT640" s="39"/>
      <c r="DU640" s="39"/>
      <c r="DV640" s="39"/>
      <c r="DW640" s="39"/>
      <c r="DX640" s="39"/>
      <c r="DY640" s="39"/>
      <c r="DZ640" s="39"/>
      <c r="EA640" s="39"/>
      <c r="EB640" s="39"/>
      <c r="EC640" s="39"/>
      <c r="ED640" s="39"/>
      <c r="EE640" s="39"/>
      <c r="EF640" s="39"/>
      <c r="EG640" s="39"/>
      <c r="EH640" s="39"/>
      <c r="EI640" s="39"/>
      <c r="EJ640" s="39"/>
      <c r="EK640" s="39"/>
      <c r="EL640" s="39"/>
      <c r="EN640" s="25">
        <v>637</v>
      </c>
      <c r="EO640" s="38">
        <v>10</v>
      </c>
      <c r="EP640" s="38">
        <v>7</v>
      </c>
      <c r="EQ640" s="17">
        <v>554660</v>
      </c>
      <c r="ER640" s="17">
        <v>391220</v>
      </c>
      <c r="ES640" s="41">
        <f t="shared" si="114"/>
        <v>324.79000000000002</v>
      </c>
      <c r="ET640" s="41">
        <f t="shared" si="115"/>
        <v>198.16724399999899</v>
      </c>
      <c r="EU640" s="41">
        <f t="shared" si="116"/>
        <v>126.62275600000103</v>
      </c>
      <c r="EV640" s="27" t="str">
        <f t="shared" si="117"/>
        <v>10,7</v>
      </c>
    </row>
    <row r="641" spans="1:152" ht="3" customHeight="1" x14ac:dyDescent="0.2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  <c r="CT641" s="39"/>
      <c r="CU641" s="39"/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9"/>
      <c r="DM641" s="39"/>
      <c r="DN641" s="39"/>
      <c r="DO641" s="39"/>
      <c r="DP641" s="39"/>
      <c r="DQ641" s="39"/>
      <c r="DR641" s="39"/>
      <c r="DS641" s="39"/>
      <c r="DT641" s="39"/>
      <c r="DU641" s="39"/>
      <c r="DV641" s="39"/>
      <c r="DW641" s="39"/>
      <c r="DX641" s="39"/>
      <c r="DY641" s="39"/>
      <c r="DZ641" s="39"/>
      <c r="EA641" s="39"/>
      <c r="EB641" s="39"/>
      <c r="EC641" s="39"/>
      <c r="ED641" s="39"/>
      <c r="EE641" s="39"/>
      <c r="EF641" s="39"/>
      <c r="EG641" s="39"/>
      <c r="EH641" s="39"/>
      <c r="EI641" s="39"/>
      <c r="EJ641" s="39"/>
      <c r="EK641" s="39"/>
      <c r="EL641" s="39"/>
      <c r="EN641" s="25">
        <v>638</v>
      </c>
      <c r="EO641" s="38">
        <v>10</v>
      </c>
      <c r="EP641" s="38">
        <v>8</v>
      </c>
      <c r="EQ641" s="17">
        <v>554700</v>
      </c>
      <c r="ER641" s="17">
        <v>391220</v>
      </c>
      <c r="ES641" s="41">
        <f t="shared" si="114"/>
        <v>323.95</v>
      </c>
      <c r="ET641" s="41">
        <f t="shared" si="115"/>
        <v>198.10816766400001</v>
      </c>
      <c r="EU641" s="41">
        <f t="shared" si="116"/>
        <v>125.84183233599998</v>
      </c>
      <c r="EV641" s="27" t="str">
        <f t="shared" si="117"/>
        <v>10,8</v>
      </c>
    </row>
    <row r="642" spans="1:152" ht="3" customHeight="1" x14ac:dyDescent="0.2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  <c r="CT642" s="39"/>
      <c r="CU642" s="39"/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9"/>
      <c r="DM642" s="39"/>
      <c r="DN642" s="39"/>
      <c r="DO642" s="39"/>
      <c r="DP642" s="39"/>
      <c r="DQ642" s="39"/>
      <c r="DR642" s="39"/>
      <c r="DS642" s="39"/>
      <c r="DT642" s="39"/>
      <c r="DU642" s="39"/>
      <c r="DV642" s="39"/>
      <c r="DW642" s="39"/>
      <c r="DX642" s="39"/>
      <c r="DY642" s="39"/>
      <c r="DZ642" s="39"/>
      <c r="EA642" s="39"/>
      <c r="EB642" s="39"/>
      <c r="EC642" s="39"/>
      <c r="ED642" s="39"/>
      <c r="EE642" s="39"/>
      <c r="EF642" s="39"/>
      <c r="EG642" s="39"/>
      <c r="EH642" s="39"/>
      <c r="EI642" s="39"/>
      <c r="EJ642" s="39"/>
      <c r="EK642" s="39"/>
      <c r="EL642" s="39"/>
      <c r="EN642" s="25">
        <v>639</v>
      </c>
      <c r="EO642" s="38">
        <v>10</v>
      </c>
      <c r="EP642" s="38">
        <v>9</v>
      </c>
      <c r="EQ642" s="17">
        <v>554740</v>
      </c>
      <c r="ER642" s="17">
        <v>391220</v>
      </c>
      <c r="ES642" s="41">
        <f t="shared" si="114"/>
        <v>323.63</v>
      </c>
      <c r="ET642" s="41">
        <f t="shared" si="115"/>
        <v>198.05045073599899</v>
      </c>
      <c r="EU642" s="41">
        <f t="shared" si="116"/>
        <v>125.579549264001</v>
      </c>
      <c r="EV642" s="27" t="str">
        <f t="shared" si="117"/>
        <v>10,9</v>
      </c>
    </row>
    <row r="643" spans="1:152" ht="3" customHeight="1" x14ac:dyDescent="0.2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9"/>
      <c r="DM643" s="39"/>
      <c r="DN643" s="39"/>
      <c r="DO643" s="39"/>
      <c r="DP643" s="39"/>
      <c r="DQ643" s="39"/>
      <c r="DR643" s="39"/>
      <c r="DS643" s="39"/>
      <c r="DT643" s="39"/>
      <c r="DU643" s="39"/>
      <c r="DV643" s="39"/>
      <c r="DW643" s="39"/>
      <c r="DX643" s="39"/>
      <c r="DY643" s="39"/>
      <c r="DZ643" s="39"/>
      <c r="EA643" s="39"/>
      <c r="EB643" s="39"/>
      <c r="EC643" s="39"/>
      <c r="ED643" s="39"/>
      <c r="EE643" s="39"/>
      <c r="EF643" s="39"/>
      <c r="EG643" s="39"/>
      <c r="EH643" s="39"/>
      <c r="EI643" s="39"/>
      <c r="EJ643" s="39"/>
      <c r="EK643" s="39"/>
      <c r="EL643" s="39"/>
      <c r="EN643" s="25">
        <v>640</v>
      </c>
      <c r="EO643" s="38">
        <v>10</v>
      </c>
      <c r="EP643" s="38">
        <v>10</v>
      </c>
      <c r="EQ643" s="17">
        <v>554780</v>
      </c>
      <c r="ER643" s="17">
        <v>391220</v>
      </c>
      <c r="ES643" s="41">
        <f t="shared" si="114"/>
        <v>323.31</v>
      </c>
      <c r="ET643" s="41">
        <f t="shared" si="115"/>
        <v>197.992733807999</v>
      </c>
      <c r="EU643" s="41">
        <f t="shared" si="116"/>
        <v>125.317266192001</v>
      </c>
      <c r="EV643" s="27" t="str">
        <f t="shared" si="117"/>
        <v>10,10</v>
      </c>
    </row>
    <row r="644" spans="1:152" ht="3" customHeight="1" x14ac:dyDescent="0.2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  <c r="CT644" s="39"/>
      <c r="CU644" s="39"/>
      <c r="CV644" s="39"/>
      <c r="CW644" s="39"/>
      <c r="CX644" s="39"/>
      <c r="CY644" s="39"/>
      <c r="CZ644" s="39"/>
      <c r="DA644" s="39"/>
      <c r="DB644" s="39"/>
      <c r="DC644" s="39"/>
      <c r="DD644" s="39"/>
      <c r="DE644" s="39"/>
      <c r="DF644" s="39"/>
      <c r="DG644" s="39"/>
      <c r="DH644" s="39"/>
      <c r="DI644" s="39"/>
      <c r="DJ644" s="39"/>
      <c r="DK644" s="39"/>
      <c r="DL644" s="39"/>
      <c r="DM644" s="39"/>
      <c r="DN644" s="39"/>
      <c r="DO644" s="39"/>
      <c r="DP644" s="39"/>
      <c r="DQ644" s="39"/>
      <c r="DR644" s="39"/>
      <c r="DS644" s="39"/>
      <c r="DT644" s="39"/>
      <c r="DU644" s="39"/>
      <c r="DV644" s="39"/>
      <c r="DW644" s="39"/>
      <c r="DX644" s="39"/>
      <c r="DY644" s="39"/>
      <c r="DZ644" s="39"/>
      <c r="EA644" s="39"/>
      <c r="EB644" s="39"/>
      <c r="EC644" s="39"/>
      <c r="ED644" s="39"/>
      <c r="EE644" s="39"/>
      <c r="EF644" s="39"/>
      <c r="EG644" s="39"/>
      <c r="EH644" s="39"/>
      <c r="EI644" s="39"/>
      <c r="EJ644" s="39"/>
      <c r="EK644" s="39"/>
      <c r="EL644" s="39"/>
      <c r="EN644" s="25">
        <v>641</v>
      </c>
      <c r="EO644" s="38">
        <v>10</v>
      </c>
      <c r="EP644" s="38">
        <v>11</v>
      </c>
      <c r="EQ644" s="17">
        <v>554820</v>
      </c>
      <c r="ER644" s="17">
        <v>391220</v>
      </c>
      <c r="ES644" s="41">
        <f t="shared" ref="ES644:ES707" si="118">INDEX(_xlfn.IFS($ES$2=4,$B$190:$BS$249,$ES$2=3,$B$128:$BS$187,$ES$2=2,$B$66:$BS$125,$ES$2=1,$B$4:$BS$63),EO644,EP644)</f>
        <v>322.99</v>
      </c>
      <c r="ET644" s="41">
        <f t="shared" ref="ET644:ET707" si="119">INDEX(_xlfn.IFS($ET$2=4,$B$190:$BS$249,$ET$2=3,$B$128:$BS$187,$ET$2=2,$B$66:$BS$125,$ET$2=1,$B$4:$BS$63),EO644,EP644)</f>
        <v>197.93501688000001</v>
      </c>
      <c r="EU644" s="41">
        <f t="shared" si="116"/>
        <v>125.05498312</v>
      </c>
      <c r="EV644" s="27" t="str">
        <f t="shared" si="117"/>
        <v>10,11</v>
      </c>
    </row>
    <row r="645" spans="1:152" ht="3" customHeight="1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  <c r="CT645" s="39"/>
      <c r="CU645" s="39"/>
      <c r="CV645" s="39"/>
      <c r="CW645" s="39"/>
      <c r="CX645" s="39"/>
      <c r="CY645" s="39"/>
      <c r="CZ645" s="39"/>
      <c r="DA645" s="39"/>
      <c r="DB645" s="39"/>
      <c r="DC645" s="39"/>
      <c r="DD645" s="39"/>
      <c r="DE645" s="39"/>
      <c r="DF645" s="39"/>
      <c r="DG645" s="39"/>
      <c r="DH645" s="39"/>
      <c r="DI645" s="39"/>
      <c r="DJ645" s="39"/>
      <c r="DK645" s="39"/>
      <c r="DL645" s="39"/>
      <c r="DM645" s="39"/>
      <c r="DN645" s="39"/>
      <c r="DO645" s="39"/>
      <c r="DP645" s="39"/>
      <c r="DQ645" s="39"/>
      <c r="DR645" s="39"/>
      <c r="DS645" s="39"/>
      <c r="DT645" s="39"/>
      <c r="DU645" s="39"/>
      <c r="DV645" s="39"/>
      <c r="DW645" s="39"/>
      <c r="DX645" s="39"/>
      <c r="DY645" s="39"/>
      <c r="DZ645" s="39"/>
      <c r="EA645" s="39"/>
      <c r="EB645" s="39"/>
      <c r="EC645" s="39"/>
      <c r="ED645" s="39"/>
      <c r="EE645" s="39"/>
      <c r="EF645" s="39"/>
      <c r="EG645" s="39"/>
      <c r="EH645" s="39"/>
      <c r="EI645" s="39"/>
      <c r="EJ645" s="39"/>
      <c r="EK645" s="39"/>
      <c r="EL645" s="39"/>
      <c r="EN645" s="25">
        <v>642</v>
      </c>
      <c r="EO645" s="38">
        <v>10</v>
      </c>
      <c r="EP645" s="38">
        <v>12</v>
      </c>
      <c r="EQ645" s="17">
        <v>554860</v>
      </c>
      <c r="ER645" s="17">
        <v>391220</v>
      </c>
      <c r="ES645" s="41">
        <f t="shared" si="118"/>
        <v>322.58999999999997</v>
      </c>
      <c r="ET645" s="41">
        <f t="shared" si="119"/>
        <v>197.88059788800001</v>
      </c>
      <c r="EU645" s="41">
        <f t="shared" ref="EU645:EU708" si="120">ES645-ET645</f>
        <v>124.70940211199996</v>
      </c>
      <c r="EV645" s="27" t="str">
        <f t="shared" ref="EV645:EV708" si="121">_xlfn.CONCAT(EO645,",",EP645)</f>
        <v>10,12</v>
      </c>
    </row>
    <row r="646" spans="1:152" ht="3" customHeight="1" x14ac:dyDescent="0.2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  <c r="DI646" s="39"/>
      <c r="DJ646" s="39"/>
      <c r="DK646" s="39"/>
      <c r="DL646" s="39"/>
      <c r="DM646" s="39"/>
      <c r="DN646" s="39"/>
      <c r="DO646" s="39"/>
      <c r="DP646" s="39"/>
      <c r="DQ646" s="39"/>
      <c r="DR646" s="39"/>
      <c r="DS646" s="39"/>
      <c r="DT646" s="39"/>
      <c r="DU646" s="39"/>
      <c r="DV646" s="39"/>
      <c r="DW646" s="39"/>
      <c r="DX646" s="39"/>
      <c r="DY646" s="39"/>
      <c r="DZ646" s="39"/>
      <c r="EA646" s="39"/>
      <c r="EB646" s="39"/>
      <c r="EC646" s="39"/>
      <c r="ED646" s="39"/>
      <c r="EE646" s="39"/>
      <c r="EF646" s="39"/>
      <c r="EG646" s="39"/>
      <c r="EH646" s="39"/>
      <c r="EI646" s="39"/>
      <c r="EJ646" s="39"/>
      <c r="EK646" s="39"/>
      <c r="EL646" s="39"/>
      <c r="EN646" s="25">
        <v>643</v>
      </c>
      <c r="EO646" s="38">
        <v>10</v>
      </c>
      <c r="EP646" s="38">
        <v>13</v>
      </c>
      <c r="EQ646" s="17">
        <v>554900</v>
      </c>
      <c r="ER646" s="17">
        <v>391220</v>
      </c>
      <c r="ES646" s="41">
        <f t="shared" si="118"/>
        <v>322.19</v>
      </c>
      <c r="ET646" s="41">
        <f t="shared" si="119"/>
        <v>197.82617889599999</v>
      </c>
      <c r="EU646" s="41">
        <f t="shared" si="120"/>
        <v>124.36382110400001</v>
      </c>
      <c r="EV646" s="27" t="str">
        <f t="shared" si="121"/>
        <v>10,13</v>
      </c>
    </row>
    <row r="647" spans="1:152" ht="3" customHeight="1" x14ac:dyDescent="0.2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  <c r="BK647" s="39"/>
      <c r="BL647" s="39"/>
      <c r="BM647" s="39"/>
      <c r="BN647" s="39"/>
      <c r="BO647" s="39"/>
      <c r="BP647" s="39"/>
      <c r="BQ647" s="39"/>
      <c r="BR647" s="39"/>
      <c r="BS647" s="39"/>
      <c r="BU647" s="39"/>
      <c r="BV647" s="39"/>
      <c r="BW647" s="39"/>
      <c r="BX647" s="39"/>
      <c r="BY647" s="39"/>
      <c r="BZ647" s="39"/>
      <c r="CA647" s="39"/>
      <c r="CB647" s="39"/>
      <c r="CC647" s="39"/>
      <c r="CD647" s="39"/>
      <c r="CE647" s="39"/>
      <c r="CF647" s="39"/>
      <c r="CG647" s="39"/>
      <c r="CH647" s="39"/>
      <c r="CI647" s="39"/>
      <c r="CJ647" s="39"/>
      <c r="CK647" s="39"/>
      <c r="CL647" s="39"/>
      <c r="CM647" s="39"/>
      <c r="CN647" s="39"/>
      <c r="CO647" s="39"/>
      <c r="CP647" s="39"/>
      <c r="CQ647" s="39"/>
      <c r="CR647" s="39"/>
      <c r="CS647" s="39"/>
      <c r="CT647" s="39"/>
      <c r="CU647" s="39"/>
      <c r="CV647" s="39"/>
      <c r="CW647" s="39"/>
      <c r="CX647" s="39"/>
      <c r="CY647" s="39"/>
      <c r="CZ647" s="39"/>
      <c r="DA647" s="39"/>
      <c r="DB647" s="39"/>
      <c r="DC647" s="39"/>
      <c r="DD647" s="39"/>
      <c r="DE647" s="39"/>
      <c r="DF647" s="39"/>
      <c r="DG647" s="39"/>
      <c r="DH647" s="39"/>
      <c r="DI647" s="39"/>
      <c r="DJ647" s="39"/>
      <c r="DK647" s="39"/>
      <c r="DL647" s="39"/>
      <c r="DM647" s="39"/>
      <c r="DN647" s="39"/>
      <c r="DO647" s="39"/>
      <c r="DP647" s="39"/>
      <c r="DQ647" s="39"/>
      <c r="DR647" s="39"/>
      <c r="DS647" s="39"/>
      <c r="DT647" s="39"/>
      <c r="DU647" s="39"/>
      <c r="DV647" s="39"/>
      <c r="DW647" s="39"/>
      <c r="DX647" s="39"/>
      <c r="DY647" s="39"/>
      <c r="DZ647" s="39"/>
      <c r="EA647" s="39"/>
      <c r="EB647" s="39"/>
      <c r="EC647" s="39"/>
      <c r="ED647" s="39"/>
      <c r="EE647" s="39"/>
      <c r="EF647" s="39"/>
      <c r="EG647" s="39"/>
      <c r="EH647" s="39"/>
      <c r="EI647" s="39"/>
      <c r="EJ647" s="39"/>
      <c r="EK647" s="39"/>
      <c r="EL647" s="39"/>
      <c r="EN647" s="25">
        <v>644</v>
      </c>
      <c r="EO647" s="38">
        <v>10</v>
      </c>
      <c r="EP647" s="38">
        <v>14</v>
      </c>
      <c r="EQ647" s="17">
        <v>554940</v>
      </c>
      <c r="ER647" s="17">
        <v>391220</v>
      </c>
      <c r="ES647" s="41">
        <f t="shared" si="118"/>
        <v>321.43</v>
      </c>
      <c r="ET647" s="41">
        <f t="shared" si="119"/>
        <v>197.769900624</v>
      </c>
      <c r="EU647" s="41">
        <f t="shared" si="120"/>
        <v>123.66009937600001</v>
      </c>
      <c r="EV647" s="27" t="str">
        <f t="shared" si="121"/>
        <v>10,14</v>
      </c>
    </row>
    <row r="648" spans="1:152" ht="3" customHeight="1" x14ac:dyDescent="0.2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  <c r="BK648" s="39"/>
      <c r="BL648" s="39"/>
      <c r="BM648" s="39"/>
      <c r="BN648" s="39"/>
      <c r="BO648" s="39"/>
      <c r="BP648" s="39"/>
      <c r="BQ648" s="39"/>
      <c r="BR648" s="39"/>
      <c r="BS648" s="39"/>
      <c r="BU648" s="39"/>
      <c r="BV648" s="39"/>
      <c r="BW648" s="39"/>
      <c r="BX648" s="39"/>
      <c r="BY648" s="39"/>
      <c r="BZ648" s="39"/>
      <c r="CA648" s="39"/>
      <c r="CB648" s="39"/>
      <c r="CC648" s="39"/>
      <c r="CD648" s="39"/>
      <c r="CE648" s="39"/>
      <c r="CF648" s="39"/>
      <c r="CG648" s="39"/>
      <c r="CH648" s="39"/>
      <c r="CI648" s="39"/>
      <c r="CJ648" s="39"/>
      <c r="CK648" s="39"/>
      <c r="CL648" s="39"/>
      <c r="CM648" s="39"/>
      <c r="CN648" s="39"/>
      <c r="CO648" s="39"/>
      <c r="CP648" s="39"/>
      <c r="CQ648" s="39"/>
      <c r="CR648" s="39"/>
      <c r="CS648" s="39"/>
      <c r="CT648" s="39"/>
      <c r="CU648" s="39"/>
      <c r="CV648" s="39"/>
      <c r="CW648" s="39"/>
      <c r="CX648" s="39"/>
      <c r="CY648" s="39"/>
      <c r="CZ648" s="39"/>
      <c r="DA648" s="39"/>
      <c r="DB648" s="39"/>
      <c r="DC648" s="39"/>
      <c r="DD648" s="39"/>
      <c r="DE648" s="39"/>
      <c r="DF648" s="39"/>
      <c r="DG648" s="39"/>
      <c r="DH648" s="39"/>
      <c r="DI648" s="39"/>
      <c r="DJ648" s="39"/>
      <c r="DK648" s="39"/>
      <c r="DL648" s="39"/>
      <c r="DM648" s="39"/>
      <c r="DN648" s="39"/>
      <c r="DO648" s="39"/>
      <c r="DP648" s="39"/>
      <c r="DQ648" s="39"/>
      <c r="DR648" s="39"/>
      <c r="DS648" s="39"/>
      <c r="DT648" s="39"/>
      <c r="DU648" s="39"/>
      <c r="DV648" s="39"/>
      <c r="DW648" s="39"/>
      <c r="DX648" s="39"/>
      <c r="DY648" s="39"/>
      <c r="DZ648" s="39"/>
      <c r="EA648" s="39"/>
      <c r="EB648" s="39"/>
      <c r="EC648" s="39"/>
      <c r="ED648" s="39"/>
      <c r="EE648" s="39"/>
      <c r="EF648" s="39"/>
      <c r="EG648" s="39"/>
      <c r="EH648" s="39"/>
      <c r="EI648" s="39"/>
      <c r="EJ648" s="39"/>
      <c r="EK648" s="39"/>
      <c r="EL648" s="39"/>
      <c r="EN648" s="25">
        <v>645</v>
      </c>
      <c r="EO648" s="38">
        <v>10</v>
      </c>
      <c r="EP648" s="38">
        <v>15</v>
      </c>
      <c r="EQ648" s="17">
        <v>554980</v>
      </c>
      <c r="ER648" s="17">
        <v>391220</v>
      </c>
      <c r="ES648" s="41">
        <f t="shared" si="118"/>
        <v>320.68</v>
      </c>
      <c r="ET648" s="41">
        <f t="shared" si="119"/>
        <v>197.71362235199999</v>
      </c>
      <c r="EU648" s="41">
        <f t="shared" si="120"/>
        <v>122.96637764800002</v>
      </c>
      <c r="EV648" s="27" t="str">
        <f t="shared" si="121"/>
        <v>10,15</v>
      </c>
    </row>
    <row r="649" spans="1:152" ht="3" customHeight="1" x14ac:dyDescent="0.2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  <c r="BK649" s="39"/>
      <c r="BL649" s="39"/>
      <c r="BM649" s="39"/>
      <c r="BN649" s="39"/>
      <c r="BO649" s="39"/>
      <c r="BP649" s="39"/>
      <c r="BQ649" s="39"/>
      <c r="BR649" s="39"/>
      <c r="BS649" s="39"/>
      <c r="BU649" s="39"/>
      <c r="BV649" s="39"/>
      <c r="BW649" s="39"/>
      <c r="BX649" s="39"/>
      <c r="BY649" s="39"/>
      <c r="BZ649" s="39"/>
      <c r="CA649" s="39"/>
      <c r="CB649" s="39"/>
      <c r="CC649" s="39"/>
      <c r="CD649" s="39"/>
      <c r="CE649" s="39"/>
      <c r="CF649" s="39"/>
      <c r="CG649" s="39"/>
      <c r="CH649" s="39"/>
      <c r="CI649" s="39"/>
      <c r="CJ649" s="39"/>
      <c r="CK649" s="39"/>
      <c r="CL649" s="39"/>
      <c r="CM649" s="39"/>
      <c r="CN649" s="39"/>
      <c r="CO649" s="39"/>
      <c r="CP649" s="39"/>
      <c r="CQ649" s="39"/>
      <c r="CR649" s="39"/>
      <c r="CS649" s="39"/>
      <c r="CT649" s="39"/>
      <c r="CU649" s="39"/>
      <c r="CV649" s="39"/>
      <c r="CW649" s="39"/>
      <c r="CX649" s="39"/>
      <c r="CY649" s="39"/>
      <c r="CZ649" s="39"/>
      <c r="DA649" s="39"/>
      <c r="DB649" s="39"/>
      <c r="DC649" s="39"/>
      <c r="DD649" s="39"/>
      <c r="DE649" s="39"/>
      <c r="DF649" s="39"/>
      <c r="DG649" s="39"/>
      <c r="DH649" s="39"/>
      <c r="DI649" s="39"/>
      <c r="DJ649" s="39"/>
      <c r="DK649" s="39"/>
      <c r="DL649" s="39"/>
      <c r="DM649" s="39"/>
      <c r="DN649" s="39"/>
      <c r="DO649" s="39"/>
      <c r="DP649" s="39"/>
      <c r="DQ649" s="39"/>
      <c r="DR649" s="39"/>
      <c r="DS649" s="39"/>
      <c r="DT649" s="39"/>
      <c r="DU649" s="39"/>
      <c r="DV649" s="39"/>
      <c r="DW649" s="39"/>
      <c r="DX649" s="39"/>
      <c r="DY649" s="39"/>
      <c r="DZ649" s="39"/>
      <c r="EA649" s="39"/>
      <c r="EB649" s="39"/>
      <c r="EC649" s="39"/>
      <c r="ED649" s="39"/>
      <c r="EE649" s="39"/>
      <c r="EF649" s="39"/>
      <c r="EG649" s="39"/>
      <c r="EH649" s="39"/>
      <c r="EI649" s="39"/>
      <c r="EJ649" s="39"/>
      <c r="EK649" s="39"/>
      <c r="EL649" s="39"/>
      <c r="EN649" s="25">
        <v>646</v>
      </c>
      <c r="EO649" s="38">
        <v>10</v>
      </c>
      <c r="EP649" s="38">
        <v>16</v>
      </c>
      <c r="EQ649" s="17">
        <v>555020</v>
      </c>
      <c r="ER649" s="17">
        <v>391220</v>
      </c>
      <c r="ES649" s="41">
        <f t="shared" si="118"/>
        <v>319.92</v>
      </c>
      <c r="ET649" s="41">
        <f t="shared" si="119"/>
        <v>197.65734408</v>
      </c>
      <c r="EU649" s="41">
        <f t="shared" si="120"/>
        <v>122.26265592000001</v>
      </c>
      <c r="EV649" s="27" t="str">
        <f t="shared" si="121"/>
        <v>10,16</v>
      </c>
    </row>
    <row r="650" spans="1:152" ht="3" customHeight="1" x14ac:dyDescent="0.2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  <c r="BK650" s="39"/>
      <c r="BL650" s="39"/>
      <c r="BM650" s="39"/>
      <c r="BN650" s="39"/>
      <c r="BO650" s="39"/>
      <c r="BP650" s="39"/>
      <c r="BQ650" s="39"/>
      <c r="BR650" s="39"/>
      <c r="BS650" s="39"/>
      <c r="BU650" s="39"/>
      <c r="BV650" s="39"/>
      <c r="BW650" s="39"/>
      <c r="BX650" s="39"/>
      <c r="BY650" s="39"/>
      <c r="BZ650" s="39"/>
      <c r="CA650" s="39"/>
      <c r="CB650" s="39"/>
      <c r="CC650" s="39"/>
      <c r="CD650" s="39"/>
      <c r="CE650" s="39"/>
      <c r="CF650" s="39"/>
      <c r="CG650" s="39"/>
      <c r="CH650" s="39"/>
      <c r="CI650" s="39"/>
      <c r="CJ650" s="39"/>
      <c r="CK650" s="39"/>
      <c r="CL650" s="39"/>
      <c r="CM650" s="39"/>
      <c r="CN650" s="39"/>
      <c r="CO650" s="39"/>
      <c r="CP650" s="39"/>
      <c r="CQ650" s="39"/>
      <c r="CR650" s="39"/>
      <c r="CS650" s="39"/>
      <c r="CT650" s="39"/>
      <c r="CU650" s="39"/>
      <c r="CV650" s="39"/>
      <c r="CW650" s="39"/>
      <c r="CX650" s="39"/>
      <c r="CY650" s="39"/>
      <c r="CZ650" s="39"/>
      <c r="DA650" s="39"/>
      <c r="DB650" s="39"/>
      <c r="DC650" s="39"/>
      <c r="DD650" s="39"/>
      <c r="DE650" s="39"/>
      <c r="DF650" s="39"/>
      <c r="DG650" s="39"/>
      <c r="DH650" s="39"/>
      <c r="DI650" s="39"/>
      <c r="DJ650" s="39"/>
      <c r="DK650" s="39"/>
      <c r="DL650" s="39"/>
      <c r="DM650" s="39"/>
      <c r="DN650" s="39"/>
      <c r="DO650" s="39"/>
      <c r="DP650" s="39"/>
      <c r="DQ650" s="39"/>
      <c r="DR650" s="39"/>
      <c r="DS650" s="39"/>
      <c r="DT650" s="39"/>
      <c r="DU650" s="39"/>
      <c r="DV650" s="39"/>
      <c r="DW650" s="39"/>
      <c r="DX650" s="39"/>
      <c r="DY650" s="39"/>
      <c r="DZ650" s="39"/>
      <c r="EA650" s="39"/>
      <c r="EB650" s="39"/>
      <c r="EC650" s="39"/>
      <c r="ED650" s="39"/>
      <c r="EE650" s="39"/>
      <c r="EF650" s="39"/>
      <c r="EG650" s="39"/>
      <c r="EH650" s="39"/>
      <c r="EI650" s="39"/>
      <c r="EJ650" s="39"/>
      <c r="EK650" s="39"/>
      <c r="EL650" s="39"/>
      <c r="EN650" s="25">
        <v>647</v>
      </c>
      <c r="EO650" s="38">
        <v>10</v>
      </c>
      <c r="EP650" s="38">
        <v>17</v>
      </c>
      <c r="EQ650" s="17">
        <v>555060</v>
      </c>
      <c r="ER650" s="17">
        <v>391220</v>
      </c>
      <c r="ES650" s="41">
        <f t="shared" si="118"/>
        <v>320.33</v>
      </c>
      <c r="ET650" s="41">
        <f t="shared" si="119"/>
        <v>197.60455271999999</v>
      </c>
      <c r="EU650" s="41">
        <f t="shared" si="120"/>
        <v>122.72544728</v>
      </c>
      <c r="EV650" s="27" t="str">
        <f t="shared" si="121"/>
        <v>10,17</v>
      </c>
    </row>
    <row r="651" spans="1:152" ht="3" customHeight="1" x14ac:dyDescent="0.2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  <c r="BK651" s="39"/>
      <c r="BL651" s="39"/>
      <c r="BM651" s="39"/>
      <c r="BN651" s="39"/>
      <c r="BO651" s="39"/>
      <c r="BP651" s="39"/>
      <c r="BQ651" s="39"/>
      <c r="BR651" s="39"/>
      <c r="BS651" s="39"/>
      <c r="BU651" s="39"/>
      <c r="BV651" s="39"/>
      <c r="BW651" s="39"/>
      <c r="BX651" s="39"/>
      <c r="BY651" s="39"/>
      <c r="BZ651" s="39"/>
      <c r="CA651" s="39"/>
      <c r="CB651" s="39"/>
      <c r="CC651" s="39"/>
      <c r="CD651" s="39"/>
      <c r="CE651" s="39"/>
      <c r="CF651" s="39"/>
      <c r="CG651" s="39"/>
      <c r="CH651" s="39"/>
      <c r="CI651" s="39"/>
      <c r="CJ651" s="39"/>
      <c r="CK651" s="39"/>
      <c r="CL651" s="39"/>
      <c r="CM651" s="39"/>
      <c r="CN651" s="39"/>
      <c r="CO651" s="39"/>
      <c r="CP651" s="39"/>
      <c r="CQ651" s="39"/>
      <c r="CR651" s="39"/>
      <c r="CS651" s="39"/>
      <c r="CT651" s="39"/>
      <c r="CU651" s="39"/>
      <c r="CV651" s="39"/>
      <c r="CW651" s="39"/>
      <c r="CX651" s="39"/>
      <c r="CY651" s="39"/>
      <c r="CZ651" s="39"/>
      <c r="DA651" s="39"/>
      <c r="DB651" s="39"/>
      <c r="DC651" s="39"/>
      <c r="DD651" s="39"/>
      <c r="DE651" s="39"/>
      <c r="DF651" s="39"/>
      <c r="DG651" s="39"/>
      <c r="DH651" s="39"/>
      <c r="DI651" s="39"/>
      <c r="DJ651" s="39"/>
      <c r="DK651" s="39"/>
      <c r="DL651" s="39"/>
      <c r="DM651" s="39"/>
      <c r="DN651" s="39"/>
      <c r="DO651" s="39"/>
      <c r="DP651" s="39"/>
      <c r="DQ651" s="39"/>
      <c r="DR651" s="39"/>
      <c r="DS651" s="39"/>
      <c r="DT651" s="39"/>
      <c r="DU651" s="39"/>
      <c r="DV651" s="39"/>
      <c r="DW651" s="39"/>
      <c r="DX651" s="39"/>
      <c r="DY651" s="39"/>
      <c r="DZ651" s="39"/>
      <c r="EA651" s="39"/>
      <c r="EB651" s="39"/>
      <c r="EC651" s="39"/>
      <c r="ED651" s="39"/>
      <c r="EE651" s="39"/>
      <c r="EF651" s="39"/>
      <c r="EG651" s="39"/>
      <c r="EH651" s="39"/>
      <c r="EI651" s="39"/>
      <c r="EJ651" s="39"/>
      <c r="EK651" s="39"/>
      <c r="EL651" s="39"/>
      <c r="EN651" s="25">
        <v>648</v>
      </c>
      <c r="EO651" s="38">
        <v>10</v>
      </c>
      <c r="EP651" s="38">
        <v>18</v>
      </c>
      <c r="EQ651" s="17">
        <v>555100</v>
      </c>
      <c r="ER651" s="17">
        <v>391220</v>
      </c>
      <c r="ES651" s="41">
        <f t="shared" si="118"/>
        <v>320.74</v>
      </c>
      <c r="ET651" s="41">
        <f t="shared" si="119"/>
        <v>197.55176136</v>
      </c>
      <c r="EU651" s="41">
        <f t="shared" si="120"/>
        <v>123.18823864000001</v>
      </c>
      <c r="EV651" s="27" t="str">
        <f t="shared" si="121"/>
        <v>10,18</v>
      </c>
    </row>
    <row r="652" spans="1:152" ht="3" customHeight="1" x14ac:dyDescent="0.2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  <c r="CT652" s="39"/>
      <c r="CU652" s="39"/>
      <c r="CV652" s="39"/>
      <c r="CW652" s="39"/>
      <c r="CX652" s="39"/>
      <c r="CY652" s="39"/>
      <c r="CZ652" s="39"/>
      <c r="DA652" s="39"/>
      <c r="DB652" s="39"/>
      <c r="DC652" s="39"/>
      <c r="DD652" s="39"/>
      <c r="DE652" s="39"/>
      <c r="DF652" s="39"/>
      <c r="DG652" s="39"/>
      <c r="DH652" s="39"/>
      <c r="DI652" s="39"/>
      <c r="DJ652" s="39"/>
      <c r="DK652" s="39"/>
      <c r="DL652" s="39"/>
      <c r="DM652" s="39"/>
      <c r="DN652" s="39"/>
      <c r="DO652" s="39"/>
      <c r="DP652" s="39"/>
      <c r="DQ652" s="39"/>
      <c r="DR652" s="39"/>
      <c r="DS652" s="39"/>
      <c r="DT652" s="39"/>
      <c r="DU652" s="39"/>
      <c r="DV652" s="39"/>
      <c r="DW652" s="39"/>
      <c r="DX652" s="39"/>
      <c r="DY652" s="39"/>
      <c r="DZ652" s="39"/>
      <c r="EA652" s="39"/>
      <c r="EB652" s="39"/>
      <c r="EC652" s="39"/>
      <c r="ED652" s="39"/>
      <c r="EE652" s="39"/>
      <c r="EF652" s="39"/>
      <c r="EG652" s="39"/>
      <c r="EH652" s="39"/>
      <c r="EI652" s="39"/>
      <c r="EJ652" s="39"/>
      <c r="EK652" s="39"/>
      <c r="EL652" s="39"/>
      <c r="EN652" s="25">
        <v>649</v>
      </c>
      <c r="EO652" s="38">
        <v>10</v>
      </c>
      <c r="EP652" s="38">
        <v>19</v>
      </c>
      <c r="EQ652" s="17">
        <v>555140</v>
      </c>
      <c r="ER652" s="17">
        <v>391220</v>
      </c>
      <c r="ES652" s="41">
        <f t="shared" si="118"/>
        <v>321.04000000000002</v>
      </c>
      <c r="ET652" s="41">
        <f t="shared" si="119"/>
        <v>197.505718271999</v>
      </c>
      <c r="EU652" s="41">
        <f t="shared" si="120"/>
        <v>123.53428172800102</v>
      </c>
      <c r="EV652" s="27" t="str">
        <f t="shared" si="121"/>
        <v>10,19</v>
      </c>
    </row>
    <row r="653" spans="1:152" ht="3" customHeight="1" x14ac:dyDescent="0.2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  <c r="CT653" s="39"/>
      <c r="CU653" s="39"/>
      <c r="CV653" s="39"/>
      <c r="CW653" s="39"/>
      <c r="CX653" s="39"/>
      <c r="CY653" s="39"/>
      <c r="CZ653" s="39"/>
      <c r="DA653" s="39"/>
      <c r="DB653" s="39"/>
      <c r="DC653" s="39"/>
      <c r="DD653" s="39"/>
      <c r="DE653" s="39"/>
      <c r="DF653" s="39"/>
      <c r="DG653" s="39"/>
      <c r="DH653" s="39"/>
      <c r="DI653" s="39"/>
      <c r="DJ653" s="39"/>
      <c r="DK653" s="39"/>
      <c r="DL653" s="39"/>
      <c r="DM653" s="39"/>
      <c r="DN653" s="39"/>
      <c r="DO653" s="39"/>
      <c r="DP653" s="39"/>
      <c r="DQ653" s="39"/>
      <c r="DR653" s="39"/>
      <c r="DS653" s="39"/>
      <c r="DT653" s="39"/>
      <c r="DU653" s="39"/>
      <c r="DV653" s="39"/>
      <c r="DW653" s="39"/>
      <c r="DX653" s="39"/>
      <c r="DY653" s="39"/>
      <c r="DZ653" s="39"/>
      <c r="EA653" s="39"/>
      <c r="EB653" s="39"/>
      <c r="EC653" s="39"/>
      <c r="ED653" s="39"/>
      <c r="EE653" s="39"/>
      <c r="EF653" s="39"/>
      <c r="EG653" s="39"/>
      <c r="EH653" s="39"/>
      <c r="EI653" s="39"/>
      <c r="EJ653" s="39"/>
      <c r="EK653" s="39"/>
      <c r="EL653" s="39"/>
      <c r="EN653" s="25">
        <v>650</v>
      </c>
      <c r="EO653" s="38">
        <v>10</v>
      </c>
      <c r="EP653" s="38">
        <v>20</v>
      </c>
      <c r="EQ653" s="17">
        <v>555180</v>
      </c>
      <c r="ER653" s="17">
        <v>391220</v>
      </c>
      <c r="ES653" s="41">
        <f t="shared" si="118"/>
        <v>321.33999999999997</v>
      </c>
      <c r="ET653" s="41">
        <f t="shared" si="119"/>
        <v>197.45967518399999</v>
      </c>
      <c r="EU653" s="41">
        <f t="shared" si="120"/>
        <v>123.88032481599998</v>
      </c>
      <c r="EV653" s="27" t="str">
        <f t="shared" si="121"/>
        <v>10,20</v>
      </c>
    </row>
    <row r="654" spans="1:152" ht="3" customHeight="1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  <c r="CT654" s="39"/>
      <c r="CU654" s="39"/>
      <c r="CV654" s="39"/>
      <c r="CW654" s="39"/>
      <c r="CX654" s="39"/>
      <c r="CY654" s="39"/>
      <c r="CZ654" s="39"/>
      <c r="DA654" s="39"/>
      <c r="DB654" s="39"/>
      <c r="DC654" s="39"/>
      <c r="DD654" s="39"/>
      <c r="DE654" s="39"/>
      <c r="DF654" s="39"/>
      <c r="DG654" s="39"/>
      <c r="DH654" s="39"/>
      <c r="DI654" s="39"/>
      <c r="DJ654" s="39"/>
      <c r="DK654" s="39"/>
      <c r="DL654" s="39"/>
      <c r="DM654" s="39"/>
      <c r="DN654" s="39"/>
      <c r="DO654" s="39"/>
      <c r="DP654" s="39"/>
      <c r="DQ654" s="39"/>
      <c r="DR654" s="39"/>
      <c r="DS654" s="39"/>
      <c r="DT654" s="39"/>
      <c r="DU654" s="39"/>
      <c r="DV654" s="39"/>
      <c r="DW654" s="39"/>
      <c r="DX654" s="39"/>
      <c r="DY654" s="39"/>
      <c r="DZ654" s="39"/>
      <c r="EA654" s="39"/>
      <c r="EB654" s="39"/>
      <c r="EC654" s="39"/>
      <c r="ED654" s="39"/>
      <c r="EE654" s="39"/>
      <c r="EF654" s="39"/>
      <c r="EG654" s="39"/>
      <c r="EH654" s="39"/>
      <c r="EI654" s="39"/>
      <c r="EJ654" s="39"/>
      <c r="EK654" s="39"/>
      <c r="EL654" s="39"/>
      <c r="EN654" s="25">
        <v>651</v>
      </c>
      <c r="EO654" s="38">
        <v>10</v>
      </c>
      <c r="EP654" s="38">
        <v>21</v>
      </c>
      <c r="EQ654" s="17">
        <v>555220</v>
      </c>
      <c r="ER654" s="17">
        <v>391220</v>
      </c>
      <c r="ES654" s="41">
        <f t="shared" si="118"/>
        <v>321.08</v>
      </c>
      <c r="ET654" s="41">
        <f t="shared" si="119"/>
        <v>197.41041340800001</v>
      </c>
      <c r="EU654" s="41">
        <f t="shared" si="120"/>
        <v>123.66958659199997</v>
      </c>
      <c r="EV654" s="27" t="str">
        <f t="shared" si="121"/>
        <v>10,21</v>
      </c>
    </row>
    <row r="655" spans="1:152" ht="3" customHeight="1" x14ac:dyDescent="0.2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  <c r="DI655" s="39"/>
      <c r="DJ655" s="39"/>
      <c r="DK655" s="39"/>
      <c r="DL655" s="39"/>
      <c r="DM655" s="39"/>
      <c r="DN655" s="39"/>
      <c r="DO655" s="39"/>
      <c r="DP655" s="39"/>
      <c r="DQ655" s="39"/>
      <c r="DR655" s="39"/>
      <c r="DS655" s="39"/>
      <c r="DT655" s="39"/>
      <c r="DU655" s="39"/>
      <c r="DV655" s="39"/>
      <c r="DW655" s="39"/>
      <c r="DX655" s="39"/>
      <c r="DY655" s="39"/>
      <c r="DZ655" s="39"/>
      <c r="EA655" s="39"/>
      <c r="EB655" s="39"/>
      <c r="EC655" s="39"/>
      <c r="ED655" s="39"/>
      <c r="EE655" s="39"/>
      <c r="EF655" s="39"/>
      <c r="EG655" s="39"/>
      <c r="EH655" s="39"/>
      <c r="EI655" s="39"/>
      <c r="EJ655" s="39"/>
      <c r="EK655" s="39"/>
      <c r="EL655" s="39"/>
      <c r="EN655" s="25">
        <v>652</v>
      </c>
      <c r="EO655" s="38">
        <v>10</v>
      </c>
      <c r="EP655" s="38">
        <v>22</v>
      </c>
      <c r="EQ655" s="17">
        <v>555260</v>
      </c>
      <c r="ER655" s="17">
        <v>391220</v>
      </c>
      <c r="ES655" s="41">
        <f t="shared" si="118"/>
        <v>320.83</v>
      </c>
      <c r="ET655" s="41">
        <f t="shared" si="119"/>
        <v>197.361151632</v>
      </c>
      <c r="EU655" s="41">
        <f t="shared" si="120"/>
        <v>123.46884836799998</v>
      </c>
      <c r="EV655" s="27" t="str">
        <f t="shared" si="121"/>
        <v>10,22</v>
      </c>
    </row>
    <row r="656" spans="1:152" ht="3" customHeight="1" x14ac:dyDescent="0.2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  <c r="BK656" s="39"/>
      <c r="BL656" s="39"/>
      <c r="BM656" s="39"/>
      <c r="BN656" s="39"/>
      <c r="BO656" s="39"/>
      <c r="BP656" s="39"/>
      <c r="BQ656" s="39"/>
      <c r="BR656" s="39"/>
      <c r="BS656" s="39"/>
      <c r="BU656" s="39"/>
      <c r="BV656" s="39"/>
      <c r="BW656" s="39"/>
      <c r="BX656" s="39"/>
      <c r="BY656" s="39"/>
      <c r="BZ656" s="39"/>
      <c r="CA656" s="39"/>
      <c r="CB656" s="39"/>
      <c r="CC656" s="39"/>
      <c r="CD656" s="39"/>
      <c r="CE656" s="39"/>
      <c r="CF656" s="39"/>
      <c r="CG656" s="39"/>
      <c r="CH656" s="39"/>
      <c r="CI656" s="39"/>
      <c r="CJ656" s="39"/>
      <c r="CK656" s="39"/>
      <c r="CL656" s="39"/>
      <c r="CM656" s="39"/>
      <c r="CN656" s="39"/>
      <c r="CO656" s="39"/>
      <c r="CP656" s="39"/>
      <c r="CQ656" s="39"/>
      <c r="CR656" s="39"/>
      <c r="CS656" s="39"/>
      <c r="CT656" s="39"/>
      <c r="CU656" s="39"/>
      <c r="CV656" s="39"/>
      <c r="CW656" s="39"/>
      <c r="CX656" s="39"/>
      <c r="CY656" s="39"/>
      <c r="CZ656" s="39"/>
      <c r="DA656" s="39"/>
      <c r="DB656" s="39"/>
      <c r="DC656" s="39"/>
      <c r="DD656" s="39"/>
      <c r="DE656" s="39"/>
      <c r="DF656" s="39"/>
      <c r="DG656" s="39"/>
      <c r="DH656" s="39"/>
      <c r="DI656" s="39"/>
      <c r="DJ656" s="39"/>
      <c r="DK656" s="39"/>
      <c r="DL656" s="39"/>
      <c r="DM656" s="39"/>
      <c r="DN656" s="39"/>
      <c r="DO656" s="39"/>
      <c r="DP656" s="39"/>
      <c r="DQ656" s="39"/>
      <c r="DR656" s="39"/>
      <c r="DS656" s="39"/>
      <c r="DT656" s="39"/>
      <c r="DU656" s="39"/>
      <c r="DV656" s="39"/>
      <c r="DW656" s="39"/>
      <c r="DX656" s="39"/>
      <c r="DY656" s="39"/>
      <c r="DZ656" s="39"/>
      <c r="EA656" s="39"/>
      <c r="EB656" s="39"/>
      <c r="EC656" s="39"/>
      <c r="ED656" s="39"/>
      <c r="EE656" s="39"/>
      <c r="EF656" s="39"/>
      <c r="EG656" s="39"/>
      <c r="EH656" s="39"/>
      <c r="EI656" s="39"/>
      <c r="EJ656" s="39"/>
      <c r="EK656" s="39"/>
      <c r="EL656" s="39"/>
      <c r="EN656" s="25">
        <v>653</v>
      </c>
      <c r="EO656" s="38">
        <v>10</v>
      </c>
      <c r="EP656" s="38">
        <v>23</v>
      </c>
      <c r="EQ656" s="17">
        <v>555300</v>
      </c>
      <c r="ER656" s="17">
        <v>391220</v>
      </c>
      <c r="ES656" s="41">
        <f t="shared" si="118"/>
        <v>320.57</v>
      </c>
      <c r="ET656" s="41">
        <f t="shared" si="119"/>
        <v>197.311889855999</v>
      </c>
      <c r="EU656" s="41">
        <f t="shared" si="120"/>
        <v>123.25811014400099</v>
      </c>
      <c r="EV656" s="27" t="str">
        <f t="shared" si="121"/>
        <v>10,23</v>
      </c>
    </row>
    <row r="657" spans="1:152" ht="3" customHeight="1" x14ac:dyDescent="0.2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  <c r="BK657" s="39"/>
      <c r="BL657" s="39"/>
      <c r="BM657" s="39"/>
      <c r="BN657" s="39"/>
      <c r="BO657" s="39"/>
      <c r="BP657" s="39"/>
      <c r="BQ657" s="39"/>
      <c r="BR657" s="39"/>
      <c r="BS657" s="39"/>
      <c r="BU657" s="39"/>
      <c r="BV657" s="39"/>
      <c r="BW657" s="39"/>
      <c r="BX657" s="39"/>
      <c r="BY657" s="39"/>
      <c r="BZ657" s="39"/>
      <c r="CA657" s="39"/>
      <c r="CB657" s="39"/>
      <c r="CC657" s="39"/>
      <c r="CD657" s="39"/>
      <c r="CE657" s="39"/>
      <c r="CF657" s="39"/>
      <c r="CG657" s="39"/>
      <c r="CH657" s="39"/>
      <c r="CI657" s="39"/>
      <c r="CJ657" s="39"/>
      <c r="CK657" s="39"/>
      <c r="CL657" s="39"/>
      <c r="CM657" s="39"/>
      <c r="CN657" s="39"/>
      <c r="CO657" s="39"/>
      <c r="CP657" s="39"/>
      <c r="CQ657" s="39"/>
      <c r="CR657" s="39"/>
      <c r="CS657" s="39"/>
      <c r="CT657" s="39"/>
      <c r="CU657" s="39"/>
      <c r="CV657" s="39"/>
      <c r="CW657" s="39"/>
      <c r="CX657" s="39"/>
      <c r="CY657" s="39"/>
      <c r="CZ657" s="39"/>
      <c r="DA657" s="39"/>
      <c r="DB657" s="39"/>
      <c r="DC657" s="39"/>
      <c r="DD657" s="39"/>
      <c r="DE657" s="39"/>
      <c r="DF657" s="39"/>
      <c r="DG657" s="39"/>
      <c r="DH657" s="39"/>
      <c r="DI657" s="39"/>
      <c r="DJ657" s="39"/>
      <c r="DK657" s="39"/>
      <c r="DL657" s="39"/>
      <c r="DM657" s="39"/>
      <c r="DN657" s="39"/>
      <c r="DO657" s="39"/>
      <c r="DP657" s="39"/>
      <c r="DQ657" s="39"/>
      <c r="DR657" s="39"/>
      <c r="DS657" s="39"/>
      <c r="DT657" s="39"/>
      <c r="DU657" s="39"/>
      <c r="DV657" s="39"/>
      <c r="DW657" s="39"/>
      <c r="DX657" s="39"/>
      <c r="DY657" s="39"/>
      <c r="DZ657" s="39"/>
      <c r="EA657" s="39"/>
      <c r="EB657" s="39"/>
      <c r="EC657" s="39"/>
      <c r="ED657" s="39"/>
      <c r="EE657" s="39"/>
      <c r="EF657" s="39"/>
      <c r="EG657" s="39"/>
      <c r="EH657" s="39"/>
      <c r="EI657" s="39"/>
      <c r="EJ657" s="39"/>
      <c r="EK657" s="39"/>
      <c r="EL657" s="39"/>
      <c r="EN657" s="25">
        <v>654</v>
      </c>
      <c r="EO657" s="38">
        <v>10</v>
      </c>
      <c r="EP657" s="38">
        <v>24</v>
      </c>
      <c r="EQ657" s="17">
        <v>555340</v>
      </c>
      <c r="ER657" s="17">
        <v>391220</v>
      </c>
      <c r="ES657" s="41">
        <f t="shared" si="118"/>
        <v>320.27</v>
      </c>
      <c r="ET657" s="41">
        <f t="shared" si="119"/>
        <v>197.25767812800001</v>
      </c>
      <c r="EU657" s="41">
        <f t="shared" si="120"/>
        <v>123.01232187199997</v>
      </c>
      <c r="EV657" s="27" t="str">
        <f t="shared" si="121"/>
        <v>10,24</v>
      </c>
    </row>
    <row r="658" spans="1:152" ht="3" customHeight="1" x14ac:dyDescent="0.2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  <c r="BK658" s="39"/>
      <c r="BL658" s="39"/>
      <c r="BM658" s="39"/>
      <c r="BN658" s="39"/>
      <c r="BO658" s="39"/>
      <c r="BP658" s="39"/>
      <c r="BQ658" s="39"/>
      <c r="BR658" s="39"/>
      <c r="BS658" s="39"/>
      <c r="BU658" s="39"/>
      <c r="BV658" s="39"/>
      <c r="BW658" s="39"/>
      <c r="BX658" s="39"/>
      <c r="BY658" s="39"/>
      <c r="BZ658" s="39"/>
      <c r="CA658" s="39"/>
      <c r="CB658" s="39"/>
      <c r="CC658" s="39"/>
      <c r="CD658" s="39"/>
      <c r="CE658" s="39"/>
      <c r="CF658" s="39"/>
      <c r="CG658" s="39"/>
      <c r="CH658" s="39"/>
      <c r="CI658" s="39"/>
      <c r="CJ658" s="39"/>
      <c r="CK658" s="39"/>
      <c r="CL658" s="39"/>
      <c r="CM658" s="39"/>
      <c r="CN658" s="39"/>
      <c r="CO658" s="39"/>
      <c r="CP658" s="39"/>
      <c r="CQ658" s="39"/>
      <c r="CR658" s="39"/>
      <c r="CS658" s="39"/>
      <c r="CT658" s="39"/>
      <c r="CU658" s="39"/>
      <c r="CV658" s="39"/>
      <c r="CW658" s="39"/>
      <c r="CX658" s="39"/>
      <c r="CY658" s="39"/>
      <c r="CZ658" s="39"/>
      <c r="DA658" s="39"/>
      <c r="DB658" s="39"/>
      <c r="DC658" s="39"/>
      <c r="DD658" s="39"/>
      <c r="DE658" s="39"/>
      <c r="DF658" s="39"/>
      <c r="DG658" s="39"/>
      <c r="DH658" s="39"/>
      <c r="DI658" s="39"/>
      <c r="DJ658" s="39"/>
      <c r="DK658" s="39"/>
      <c r="DL658" s="39"/>
      <c r="DM658" s="39"/>
      <c r="DN658" s="39"/>
      <c r="DO658" s="39"/>
      <c r="DP658" s="39"/>
      <c r="DQ658" s="39"/>
      <c r="DR658" s="39"/>
      <c r="DS658" s="39"/>
      <c r="DT658" s="39"/>
      <c r="DU658" s="39"/>
      <c r="DV658" s="39"/>
      <c r="DW658" s="39"/>
      <c r="DX658" s="39"/>
      <c r="DY658" s="39"/>
      <c r="DZ658" s="39"/>
      <c r="EA658" s="39"/>
      <c r="EB658" s="39"/>
      <c r="EC658" s="39"/>
      <c r="ED658" s="39"/>
      <c r="EE658" s="39"/>
      <c r="EF658" s="39"/>
      <c r="EG658" s="39"/>
      <c r="EH658" s="39"/>
      <c r="EI658" s="39"/>
      <c r="EJ658" s="39"/>
      <c r="EK658" s="39"/>
      <c r="EL658" s="39"/>
      <c r="EN658" s="25">
        <v>655</v>
      </c>
      <c r="EO658" s="38">
        <v>10</v>
      </c>
      <c r="EP658" s="38">
        <v>25</v>
      </c>
      <c r="EQ658" s="17">
        <v>555380</v>
      </c>
      <c r="ER658" s="17">
        <v>391220</v>
      </c>
      <c r="ES658" s="41">
        <f t="shared" si="118"/>
        <v>319.97000000000003</v>
      </c>
      <c r="ET658" s="41">
        <f t="shared" si="119"/>
        <v>197.2034664</v>
      </c>
      <c r="EU658" s="41">
        <f t="shared" si="120"/>
        <v>122.76653360000003</v>
      </c>
      <c r="EV658" s="27" t="str">
        <f t="shared" si="121"/>
        <v>10,25</v>
      </c>
    </row>
    <row r="659" spans="1:152" ht="3" customHeight="1" x14ac:dyDescent="0.2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  <c r="BK659" s="39"/>
      <c r="BL659" s="39"/>
      <c r="BM659" s="39"/>
      <c r="BN659" s="39"/>
      <c r="BO659" s="39"/>
      <c r="BP659" s="39"/>
      <c r="BQ659" s="39"/>
      <c r="BR659" s="39"/>
      <c r="BS659" s="39"/>
      <c r="BU659" s="39"/>
      <c r="BV659" s="39"/>
      <c r="BW659" s="39"/>
      <c r="BX659" s="39"/>
      <c r="BY659" s="39"/>
      <c r="BZ659" s="39"/>
      <c r="CA659" s="39"/>
      <c r="CB659" s="39"/>
      <c r="CC659" s="39"/>
      <c r="CD659" s="39"/>
      <c r="CE659" s="39"/>
      <c r="CF659" s="39"/>
      <c r="CG659" s="39"/>
      <c r="CH659" s="39"/>
      <c r="CI659" s="39"/>
      <c r="CJ659" s="39"/>
      <c r="CK659" s="39"/>
      <c r="CL659" s="39"/>
      <c r="CM659" s="39"/>
      <c r="CN659" s="39"/>
      <c r="CO659" s="39"/>
      <c r="CP659" s="39"/>
      <c r="CQ659" s="39"/>
      <c r="CR659" s="39"/>
      <c r="CS659" s="39"/>
      <c r="CT659" s="39"/>
      <c r="CU659" s="39"/>
      <c r="CV659" s="39"/>
      <c r="CW659" s="39"/>
      <c r="CX659" s="39"/>
      <c r="CY659" s="39"/>
      <c r="CZ659" s="39"/>
      <c r="DA659" s="39"/>
      <c r="DB659" s="39"/>
      <c r="DC659" s="39"/>
      <c r="DD659" s="39"/>
      <c r="DE659" s="39"/>
      <c r="DF659" s="39"/>
      <c r="DG659" s="39"/>
      <c r="DH659" s="39"/>
      <c r="DI659" s="39"/>
      <c r="DJ659" s="39"/>
      <c r="DK659" s="39"/>
      <c r="DL659" s="39"/>
      <c r="DM659" s="39"/>
      <c r="DN659" s="39"/>
      <c r="DO659" s="39"/>
      <c r="DP659" s="39"/>
      <c r="DQ659" s="39"/>
      <c r="DR659" s="39"/>
      <c r="DS659" s="39"/>
      <c r="DT659" s="39"/>
      <c r="DU659" s="39"/>
      <c r="DV659" s="39"/>
      <c r="DW659" s="39"/>
      <c r="DX659" s="39"/>
      <c r="DY659" s="39"/>
      <c r="DZ659" s="39"/>
      <c r="EA659" s="39"/>
      <c r="EB659" s="39"/>
      <c r="EC659" s="39"/>
      <c r="ED659" s="39"/>
      <c r="EE659" s="39"/>
      <c r="EF659" s="39"/>
      <c r="EG659" s="39"/>
      <c r="EH659" s="39"/>
      <c r="EI659" s="39"/>
      <c r="EJ659" s="39"/>
      <c r="EK659" s="39"/>
      <c r="EL659" s="39"/>
      <c r="EN659" s="25">
        <v>656</v>
      </c>
      <c r="EO659" s="38">
        <v>10</v>
      </c>
      <c r="EP659" s="38">
        <v>26</v>
      </c>
      <c r="EQ659" s="17">
        <v>555420</v>
      </c>
      <c r="ER659" s="17">
        <v>391220</v>
      </c>
      <c r="ES659" s="41">
        <f t="shared" si="118"/>
        <v>319.66000000000003</v>
      </c>
      <c r="ET659" s="41">
        <f t="shared" si="119"/>
        <v>197.14542638399999</v>
      </c>
      <c r="EU659" s="41">
        <f t="shared" si="120"/>
        <v>122.51457361600004</v>
      </c>
      <c r="EV659" s="27" t="str">
        <f t="shared" si="121"/>
        <v>10,26</v>
      </c>
    </row>
    <row r="660" spans="1:152" ht="3" customHeight="1" x14ac:dyDescent="0.2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  <c r="BK660" s="39"/>
      <c r="BL660" s="39"/>
      <c r="BM660" s="39"/>
      <c r="BN660" s="39"/>
      <c r="BO660" s="39"/>
      <c r="BP660" s="39"/>
      <c r="BQ660" s="39"/>
      <c r="BR660" s="39"/>
      <c r="BS660" s="39"/>
      <c r="BU660" s="39"/>
      <c r="BV660" s="39"/>
      <c r="BW660" s="39"/>
      <c r="BX660" s="39"/>
      <c r="BY660" s="39"/>
      <c r="BZ660" s="39"/>
      <c r="CA660" s="39"/>
      <c r="CB660" s="39"/>
      <c r="CC660" s="39"/>
      <c r="CD660" s="39"/>
      <c r="CE660" s="39"/>
      <c r="CF660" s="39"/>
      <c r="CG660" s="39"/>
      <c r="CH660" s="39"/>
      <c r="CI660" s="39"/>
      <c r="CJ660" s="39"/>
      <c r="CK660" s="39"/>
      <c r="CL660" s="39"/>
      <c r="CM660" s="39"/>
      <c r="CN660" s="39"/>
      <c r="CO660" s="39"/>
      <c r="CP660" s="39"/>
      <c r="CQ660" s="39"/>
      <c r="CR660" s="39"/>
      <c r="CS660" s="39"/>
      <c r="CT660" s="39"/>
      <c r="CU660" s="39"/>
      <c r="CV660" s="39"/>
      <c r="CW660" s="39"/>
      <c r="CX660" s="39"/>
      <c r="CY660" s="39"/>
      <c r="CZ660" s="39"/>
      <c r="DA660" s="39"/>
      <c r="DB660" s="39"/>
      <c r="DC660" s="39"/>
      <c r="DD660" s="39"/>
      <c r="DE660" s="39"/>
      <c r="DF660" s="39"/>
      <c r="DG660" s="39"/>
      <c r="DH660" s="39"/>
      <c r="DI660" s="39"/>
      <c r="DJ660" s="39"/>
      <c r="DK660" s="39"/>
      <c r="DL660" s="39"/>
      <c r="DM660" s="39"/>
      <c r="DN660" s="39"/>
      <c r="DO660" s="39"/>
      <c r="DP660" s="39"/>
      <c r="DQ660" s="39"/>
      <c r="DR660" s="39"/>
      <c r="DS660" s="39"/>
      <c r="DT660" s="39"/>
      <c r="DU660" s="39"/>
      <c r="DV660" s="39"/>
      <c r="DW660" s="39"/>
      <c r="DX660" s="39"/>
      <c r="DY660" s="39"/>
      <c r="DZ660" s="39"/>
      <c r="EA660" s="39"/>
      <c r="EB660" s="39"/>
      <c r="EC660" s="39"/>
      <c r="ED660" s="39"/>
      <c r="EE660" s="39"/>
      <c r="EF660" s="39"/>
      <c r="EG660" s="39"/>
      <c r="EH660" s="39"/>
      <c r="EI660" s="39"/>
      <c r="EJ660" s="39"/>
      <c r="EK660" s="39"/>
      <c r="EL660" s="39"/>
      <c r="EN660" s="25">
        <v>657</v>
      </c>
      <c r="EO660" s="38">
        <v>10</v>
      </c>
      <c r="EP660" s="38">
        <v>27</v>
      </c>
      <c r="EQ660" s="17">
        <v>555460</v>
      </c>
      <c r="ER660" s="17">
        <v>391220</v>
      </c>
      <c r="ES660" s="41">
        <f t="shared" si="118"/>
        <v>320.64</v>
      </c>
      <c r="ET660" s="41">
        <f t="shared" si="119"/>
        <v>197.08738636800001</v>
      </c>
      <c r="EU660" s="41">
        <f t="shared" si="120"/>
        <v>123.55261363199998</v>
      </c>
      <c r="EV660" s="27" t="str">
        <f t="shared" si="121"/>
        <v>10,27</v>
      </c>
    </row>
    <row r="661" spans="1:152" ht="3" customHeight="1" x14ac:dyDescent="0.2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  <c r="BK661" s="39"/>
      <c r="BL661" s="39"/>
      <c r="BM661" s="39"/>
      <c r="BN661" s="39"/>
      <c r="BO661" s="39"/>
      <c r="BP661" s="39"/>
      <c r="BQ661" s="39"/>
      <c r="BR661" s="39"/>
      <c r="BS661" s="39"/>
      <c r="BU661" s="39"/>
      <c r="BV661" s="39"/>
      <c r="BW661" s="39"/>
      <c r="BX661" s="39"/>
      <c r="BY661" s="39"/>
      <c r="BZ661" s="39"/>
      <c r="CA661" s="39"/>
      <c r="CB661" s="39"/>
      <c r="CC661" s="39"/>
      <c r="CD661" s="39"/>
      <c r="CE661" s="39"/>
      <c r="CF661" s="39"/>
      <c r="CG661" s="39"/>
      <c r="CH661" s="39"/>
      <c r="CI661" s="39"/>
      <c r="CJ661" s="39"/>
      <c r="CK661" s="39"/>
      <c r="CL661" s="39"/>
      <c r="CM661" s="39"/>
      <c r="CN661" s="39"/>
      <c r="CO661" s="39"/>
      <c r="CP661" s="39"/>
      <c r="CQ661" s="39"/>
      <c r="CR661" s="39"/>
      <c r="CS661" s="39"/>
      <c r="CT661" s="39"/>
      <c r="CU661" s="39"/>
      <c r="CV661" s="39"/>
      <c r="CW661" s="39"/>
      <c r="CX661" s="39"/>
      <c r="CY661" s="39"/>
      <c r="CZ661" s="39"/>
      <c r="DA661" s="39"/>
      <c r="DB661" s="39"/>
      <c r="DC661" s="39"/>
      <c r="DD661" s="39"/>
      <c r="DE661" s="39"/>
      <c r="DF661" s="39"/>
      <c r="DG661" s="39"/>
      <c r="DH661" s="39"/>
      <c r="DI661" s="39"/>
      <c r="DJ661" s="39"/>
      <c r="DK661" s="39"/>
      <c r="DL661" s="39"/>
      <c r="DM661" s="39"/>
      <c r="DN661" s="39"/>
      <c r="DO661" s="39"/>
      <c r="DP661" s="39"/>
      <c r="DQ661" s="39"/>
      <c r="DR661" s="39"/>
      <c r="DS661" s="39"/>
      <c r="DT661" s="39"/>
      <c r="DU661" s="39"/>
      <c r="DV661" s="39"/>
      <c r="DW661" s="39"/>
      <c r="DX661" s="39"/>
      <c r="DY661" s="39"/>
      <c r="DZ661" s="39"/>
      <c r="EA661" s="39"/>
      <c r="EB661" s="39"/>
      <c r="EC661" s="39"/>
      <c r="ED661" s="39"/>
      <c r="EE661" s="39"/>
      <c r="EF661" s="39"/>
      <c r="EG661" s="39"/>
      <c r="EH661" s="39"/>
      <c r="EI661" s="39"/>
      <c r="EJ661" s="39"/>
      <c r="EK661" s="39"/>
      <c r="EL661" s="39"/>
      <c r="EN661" s="25">
        <v>658</v>
      </c>
      <c r="EO661" s="38">
        <v>10</v>
      </c>
      <c r="EP661" s="38">
        <v>28</v>
      </c>
      <c r="EQ661" s="17">
        <v>555500</v>
      </c>
      <c r="ER661" s="17">
        <v>391220</v>
      </c>
      <c r="ES661" s="41">
        <f t="shared" si="118"/>
        <v>321.61</v>
      </c>
      <c r="ET661" s="41">
        <f t="shared" si="119"/>
        <v>197.029346352</v>
      </c>
      <c r="EU661" s="41">
        <f t="shared" si="120"/>
        <v>124.58065364800001</v>
      </c>
      <c r="EV661" s="27" t="str">
        <f t="shared" si="121"/>
        <v>10,28</v>
      </c>
    </row>
    <row r="662" spans="1:152" ht="3" customHeight="1" x14ac:dyDescent="0.2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  <c r="BK662" s="39"/>
      <c r="BL662" s="39"/>
      <c r="BM662" s="39"/>
      <c r="BN662" s="39"/>
      <c r="BO662" s="39"/>
      <c r="BP662" s="39"/>
      <c r="BQ662" s="39"/>
      <c r="BR662" s="39"/>
      <c r="BS662" s="39"/>
      <c r="BU662" s="39"/>
      <c r="BV662" s="39"/>
      <c r="BW662" s="39"/>
      <c r="BX662" s="39"/>
      <c r="BY662" s="39"/>
      <c r="BZ662" s="39"/>
      <c r="CA662" s="39"/>
      <c r="CB662" s="39"/>
      <c r="CC662" s="39"/>
      <c r="CD662" s="39"/>
      <c r="CE662" s="39"/>
      <c r="CF662" s="39"/>
      <c r="CG662" s="39"/>
      <c r="CH662" s="39"/>
      <c r="CI662" s="39"/>
      <c r="CJ662" s="39"/>
      <c r="CK662" s="39"/>
      <c r="CL662" s="39"/>
      <c r="CM662" s="39"/>
      <c r="CN662" s="39"/>
      <c r="CO662" s="39"/>
      <c r="CP662" s="39"/>
      <c r="CQ662" s="39"/>
      <c r="CR662" s="39"/>
      <c r="CS662" s="39"/>
      <c r="CT662" s="39"/>
      <c r="CU662" s="39"/>
      <c r="CV662" s="39"/>
      <c r="CW662" s="39"/>
      <c r="CX662" s="39"/>
      <c r="CY662" s="39"/>
      <c r="CZ662" s="39"/>
      <c r="DA662" s="39"/>
      <c r="DB662" s="39"/>
      <c r="DC662" s="39"/>
      <c r="DD662" s="39"/>
      <c r="DE662" s="39"/>
      <c r="DF662" s="39"/>
      <c r="DG662" s="39"/>
      <c r="DH662" s="39"/>
      <c r="DI662" s="39"/>
      <c r="DJ662" s="39"/>
      <c r="DK662" s="39"/>
      <c r="DL662" s="39"/>
      <c r="DM662" s="39"/>
      <c r="DN662" s="39"/>
      <c r="DO662" s="39"/>
      <c r="DP662" s="39"/>
      <c r="DQ662" s="39"/>
      <c r="DR662" s="39"/>
      <c r="DS662" s="39"/>
      <c r="DT662" s="39"/>
      <c r="DU662" s="39"/>
      <c r="DV662" s="39"/>
      <c r="DW662" s="39"/>
      <c r="DX662" s="39"/>
      <c r="DY662" s="39"/>
      <c r="DZ662" s="39"/>
      <c r="EA662" s="39"/>
      <c r="EB662" s="39"/>
      <c r="EC662" s="39"/>
      <c r="ED662" s="39"/>
      <c r="EE662" s="39"/>
      <c r="EF662" s="39"/>
      <c r="EG662" s="39"/>
      <c r="EH662" s="39"/>
      <c r="EI662" s="39"/>
      <c r="EJ662" s="39"/>
      <c r="EK662" s="39"/>
      <c r="EL662" s="39"/>
      <c r="EN662" s="25">
        <v>659</v>
      </c>
      <c r="EO662" s="38">
        <v>10</v>
      </c>
      <c r="EP662" s="38">
        <v>29</v>
      </c>
      <c r="EQ662" s="17">
        <v>555540</v>
      </c>
      <c r="ER662" s="17">
        <v>391220</v>
      </c>
      <c r="ES662" s="41">
        <f t="shared" si="118"/>
        <v>320.63</v>
      </c>
      <c r="ET662" s="41">
        <f t="shared" si="119"/>
        <v>196.97888975999899</v>
      </c>
      <c r="EU662" s="41">
        <f t="shared" si="120"/>
        <v>123.651110240001</v>
      </c>
      <c r="EV662" s="27" t="str">
        <f t="shared" si="121"/>
        <v>10,29</v>
      </c>
    </row>
    <row r="663" spans="1:152" ht="3" customHeight="1" x14ac:dyDescent="0.2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  <c r="BK663" s="39"/>
      <c r="BL663" s="39"/>
      <c r="BM663" s="39"/>
      <c r="BN663" s="39"/>
      <c r="BO663" s="39"/>
      <c r="BP663" s="39"/>
      <c r="BQ663" s="39"/>
      <c r="BR663" s="39"/>
      <c r="BS663" s="39"/>
      <c r="BU663" s="39"/>
      <c r="BV663" s="39"/>
      <c r="BW663" s="39"/>
      <c r="BX663" s="39"/>
      <c r="BY663" s="39"/>
      <c r="BZ663" s="39"/>
      <c r="CA663" s="39"/>
      <c r="CB663" s="39"/>
      <c r="CC663" s="39"/>
      <c r="CD663" s="39"/>
      <c r="CE663" s="39"/>
      <c r="CF663" s="39"/>
      <c r="CG663" s="39"/>
      <c r="CH663" s="39"/>
      <c r="CI663" s="39"/>
      <c r="CJ663" s="39"/>
      <c r="CK663" s="39"/>
      <c r="CL663" s="39"/>
      <c r="CM663" s="39"/>
      <c r="CN663" s="39"/>
      <c r="CO663" s="39"/>
      <c r="CP663" s="39"/>
      <c r="CQ663" s="39"/>
      <c r="CR663" s="39"/>
      <c r="CS663" s="39"/>
      <c r="CT663" s="39"/>
      <c r="CU663" s="39"/>
      <c r="CV663" s="39"/>
      <c r="CW663" s="39"/>
      <c r="CX663" s="39"/>
      <c r="CY663" s="39"/>
      <c r="CZ663" s="39"/>
      <c r="DA663" s="39"/>
      <c r="DB663" s="39"/>
      <c r="DC663" s="39"/>
      <c r="DD663" s="39"/>
      <c r="DE663" s="39"/>
      <c r="DF663" s="39"/>
      <c r="DG663" s="39"/>
      <c r="DH663" s="39"/>
      <c r="DI663" s="39"/>
      <c r="DJ663" s="39"/>
      <c r="DK663" s="39"/>
      <c r="DL663" s="39"/>
      <c r="DM663" s="39"/>
      <c r="DN663" s="39"/>
      <c r="DO663" s="39"/>
      <c r="DP663" s="39"/>
      <c r="DQ663" s="39"/>
      <c r="DR663" s="39"/>
      <c r="DS663" s="39"/>
      <c r="DT663" s="39"/>
      <c r="DU663" s="39"/>
      <c r="DV663" s="39"/>
      <c r="DW663" s="39"/>
      <c r="DX663" s="39"/>
      <c r="DY663" s="39"/>
      <c r="DZ663" s="39"/>
      <c r="EA663" s="39"/>
      <c r="EB663" s="39"/>
      <c r="EC663" s="39"/>
      <c r="ED663" s="39"/>
      <c r="EE663" s="39"/>
      <c r="EF663" s="39"/>
      <c r="EG663" s="39"/>
      <c r="EH663" s="39"/>
      <c r="EI663" s="39"/>
      <c r="EJ663" s="39"/>
      <c r="EK663" s="39"/>
      <c r="EL663" s="39"/>
      <c r="EN663" s="25">
        <v>660</v>
      </c>
      <c r="EO663" s="38">
        <v>10</v>
      </c>
      <c r="EP663" s="38">
        <v>30</v>
      </c>
      <c r="EQ663" s="17">
        <v>555580</v>
      </c>
      <c r="ER663" s="17">
        <v>391220</v>
      </c>
      <c r="ES663" s="41">
        <f t="shared" si="118"/>
        <v>319.64999999999998</v>
      </c>
      <c r="ET663" s="41">
        <f t="shared" si="119"/>
        <v>196.928433168</v>
      </c>
      <c r="EU663" s="41">
        <f t="shared" si="120"/>
        <v>122.72156683199998</v>
      </c>
      <c r="EV663" s="27" t="str">
        <f t="shared" si="121"/>
        <v>10,30</v>
      </c>
    </row>
    <row r="664" spans="1:152" ht="3" customHeight="1" x14ac:dyDescent="0.2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  <c r="BK664" s="39"/>
      <c r="BL664" s="39"/>
      <c r="BM664" s="39"/>
      <c r="BN664" s="39"/>
      <c r="BO664" s="39"/>
      <c r="BP664" s="39"/>
      <c r="BQ664" s="39"/>
      <c r="BR664" s="39"/>
      <c r="BS664" s="39"/>
      <c r="BU664" s="39"/>
      <c r="BV664" s="39"/>
      <c r="BW664" s="39"/>
      <c r="BX664" s="39"/>
      <c r="BY664" s="39"/>
      <c r="BZ664" s="39"/>
      <c r="CA664" s="39"/>
      <c r="CB664" s="39"/>
      <c r="CC664" s="39"/>
      <c r="CD664" s="39"/>
      <c r="CE664" s="39"/>
      <c r="CF664" s="39"/>
      <c r="CG664" s="39"/>
      <c r="CH664" s="39"/>
      <c r="CI664" s="39"/>
      <c r="CJ664" s="39"/>
      <c r="CK664" s="39"/>
      <c r="CL664" s="39"/>
      <c r="CM664" s="39"/>
      <c r="CN664" s="39"/>
      <c r="CO664" s="39"/>
      <c r="CP664" s="39"/>
      <c r="CQ664" s="39"/>
      <c r="CR664" s="39"/>
      <c r="CS664" s="39"/>
      <c r="CT664" s="39"/>
      <c r="CU664" s="39"/>
      <c r="CV664" s="39"/>
      <c r="CW664" s="39"/>
      <c r="CX664" s="39"/>
      <c r="CY664" s="39"/>
      <c r="CZ664" s="39"/>
      <c r="DA664" s="39"/>
      <c r="DB664" s="39"/>
      <c r="DC664" s="39"/>
      <c r="DD664" s="39"/>
      <c r="DE664" s="39"/>
      <c r="DF664" s="39"/>
      <c r="DG664" s="39"/>
      <c r="DH664" s="39"/>
      <c r="DI664" s="39"/>
      <c r="DJ664" s="39"/>
      <c r="DK664" s="39"/>
      <c r="DL664" s="39"/>
      <c r="DM664" s="39"/>
      <c r="DN664" s="39"/>
      <c r="DO664" s="39"/>
      <c r="DP664" s="39"/>
      <c r="DQ664" s="39"/>
      <c r="DR664" s="39"/>
      <c r="DS664" s="39"/>
      <c r="DT664" s="39"/>
      <c r="DU664" s="39"/>
      <c r="DV664" s="39"/>
      <c r="DW664" s="39"/>
      <c r="DX664" s="39"/>
      <c r="DY664" s="39"/>
      <c r="DZ664" s="39"/>
      <c r="EA664" s="39"/>
      <c r="EB664" s="39"/>
      <c r="EC664" s="39"/>
      <c r="ED664" s="39"/>
      <c r="EE664" s="39"/>
      <c r="EF664" s="39"/>
      <c r="EG664" s="39"/>
      <c r="EH664" s="39"/>
      <c r="EI664" s="39"/>
      <c r="EJ664" s="39"/>
      <c r="EK664" s="39"/>
      <c r="EL664" s="39"/>
      <c r="EN664" s="25">
        <v>661</v>
      </c>
      <c r="EO664" s="38">
        <v>10</v>
      </c>
      <c r="EP664" s="38">
        <v>31</v>
      </c>
      <c r="EQ664" s="17">
        <v>555620</v>
      </c>
      <c r="ER664" s="17">
        <v>391220</v>
      </c>
      <c r="ES664" s="41">
        <f t="shared" si="118"/>
        <v>319.38</v>
      </c>
      <c r="ET664" s="41">
        <f t="shared" si="119"/>
        <v>196.87797657600001</v>
      </c>
      <c r="EU664" s="41">
        <f t="shared" si="120"/>
        <v>122.50202342399999</v>
      </c>
      <c r="EV664" s="27" t="str">
        <f t="shared" si="121"/>
        <v>10,31</v>
      </c>
    </row>
    <row r="665" spans="1:152" ht="3" customHeight="1" x14ac:dyDescent="0.2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  <c r="BK665" s="39"/>
      <c r="BL665" s="39"/>
      <c r="BM665" s="39"/>
      <c r="BN665" s="39"/>
      <c r="BO665" s="39"/>
      <c r="BP665" s="39"/>
      <c r="BQ665" s="39"/>
      <c r="BR665" s="39"/>
      <c r="BS665" s="39"/>
      <c r="BU665" s="39"/>
      <c r="BV665" s="39"/>
      <c r="BW665" s="39"/>
      <c r="BX665" s="39"/>
      <c r="BY665" s="39"/>
      <c r="BZ665" s="39"/>
      <c r="CA665" s="39"/>
      <c r="CB665" s="39"/>
      <c r="CC665" s="39"/>
      <c r="CD665" s="39"/>
      <c r="CE665" s="39"/>
      <c r="CF665" s="39"/>
      <c r="CG665" s="39"/>
      <c r="CH665" s="39"/>
      <c r="CI665" s="39"/>
      <c r="CJ665" s="39"/>
      <c r="CK665" s="39"/>
      <c r="CL665" s="39"/>
      <c r="CM665" s="39"/>
      <c r="CN665" s="39"/>
      <c r="CO665" s="39"/>
      <c r="CP665" s="39"/>
      <c r="CQ665" s="39"/>
      <c r="CR665" s="39"/>
      <c r="CS665" s="39"/>
      <c r="CT665" s="39"/>
      <c r="CU665" s="39"/>
      <c r="CV665" s="39"/>
      <c r="CW665" s="39"/>
      <c r="CX665" s="39"/>
      <c r="CY665" s="39"/>
      <c r="CZ665" s="39"/>
      <c r="DA665" s="39"/>
      <c r="DB665" s="39"/>
      <c r="DC665" s="39"/>
      <c r="DD665" s="39"/>
      <c r="DE665" s="39"/>
      <c r="DF665" s="39"/>
      <c r="DG665" s="39"/>
      <c r="DH665" s="39"/>
      <c r="DI665" s="39"/>
      <c r="DJ665" s="39"/>
      <c r="DK665" s="39"/>
      <c r="DL665" s="39"/>
      <c r="DM665" s="39"/>
      <c r="DN665" s="39"/>
      <c r="DO665" s="39"/>
      <c r="DP665" s="39"/>
      <c r="DQ665" s="39"/>
      <c r="DR665" s="39"/>
      <c r="DS665" s="39"/>
      <c r="DT665" s="39"/>
      <c r="DU665" s="39"/>
      <c r="DV665" s="39"/>
      <c r="DW665" s="39"/>
      <c r="DX665" s="39"/>
      <c r="DY665" s="39"/>
      <c r="DZ665" s="39"/>
      <c r="EA665" s="39"/>
      <c r="EB665" s="39"/>
      <c r="EC665" s="39"/>
      <c r="ED665" s="39"/>
      <c r="EE665" s="39"/>
      <c r="EF665" s="39"/>
      <c r="EG665" s="39"/>
      <c r="EH665" s="39"/>
      <c r="EI665" s="39"/>
      <c r="EJ665" s="39"/>
      <c r="EK665" s="39"/>
      <c r="EL665" s="39"/>
      <c r="EN665" s="25">
        <v>662</v>
      </c>
      <c r="EO665" s="38">
        <v>10</v>
      </c>
      <c r="EP665" s="38">
        <v>32</v>
      </c>
      <c r="EQ665" s="17">
        <v>555660</v>
      </c>
      <c r="ER665" s="17">
        <v>391220</v>
      </c>
      <c r="ES665" s="41">
        <f t="shared" si="118"/>
        <v>319.11</v>
      </c>
      <c r="ET665" s="41">
        <f t="shared" si="119"/>
        <v>196.83103127999999</v>
      </c>
      <c r="EU665" s="41">
        <f t="shared" si="120"/>
        <v>122.27896872000002</v>
      </c>
      <c r="EV665" s="27" t="str">
        <f t="shared" si="121"/>
        <v>10,32</v>
      </c>
    </row>
    <row r="666" spans="1:152" ht="3" customHeight="1" x14ac:dyDescent="0.2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  <c r="BK666" s="39"/>
      <c r="BL666" s="39"/>
      <c r="BM666" s="39"/>
      <c r="BN666" s="39"/>
      <c r="BO666" s="39"/>
      <c r="BP666" s="39"/>
      <c r="BQ666" s="39"/>
      <c r="BR666" s="39"/>
      <c r="BS666" s="39"/>
      <c r="BU666" s="39"/>
      <c r="BV666" s="39"/>
      <c r="BW666" s="39"/>
      <c r="BX666" s="39"/>
      <c r="BY666" s="39"/>
      <c r="BZ666" s="39"/>
      <c r="CA666" s="39"/>
      <c r="CB666" s="39"/>
      <c r="CC666" s="39"/>
      <c r="CD666" s="39"/>
      <c r="CE666" s="39"/>
      <c r="CF666" s="39"/>
      <c r="CG666" s="39"/>
      <c r="CH666" s="39"/>
      <c r="CI666" s="39"/>
      <c r="CJ666" s="39"/>
      <c r="CK666" s="39"/>
      <c r="CL666" s="39"/>
      <c r="CM666" s="39"/>
      <c r="CN666" s="39"/>
      <c r="CO666" s="39"/>
      <c r="CP666" s="39"/>
      <c r="CQ666" s="39"/>
      <c r="CR666" s="39"/>
      <c r="CS666" s="39"/>
      <c r="CT666" s="39"/>
      <c r="CU666" s="39"/>
      <c r="CV666" s="39"/>
      <c r="CW666" s="39"/>
      <c r="CX666" s="39"/>
      <c r="CY666" s="39"/>
      <c r="CZ666" s="39"/>
      <c r="DA666" s="39"/>
      <c r="DB666" s="39"/>
      <c r="DC666" s="39"/>
      <c r="DD666" s="39"/>
      <c r="DE666" s="39"/>
      <c r="DF666" s="39"/>
      <c r="DG666" s="39"/>
      <c r="DH666" s="39"/>
      <c r="DI666" s="39"/>
      <c r="DJ666" s="39"/>
      <c r="DK666" s="39"/>
      <c r="DL666" s="39"/>
      <c r="DM666" s="39"/>
      <c r="DN666" s="39"/>
      <c r="DO666" s="39"/>
      <c r="DP666" s="39"/>
      <c r="DQ666" s="39"/>
      <c r="DR666" s="39"/>
      <c r="DS666" s="39"/>
      <c r="DT666" s="39"/>
      <c r="DU666" s="39"/>
      <c r="DV666" s="39"/>
      <c r="DW666" s="39"/>
      <c r="DX666" s="39"/>
      <c r="DY666" s="39"/>
      <c r="DZ666" s="39"/>
      <c r="EA666" s="39"/>
      <c r="EB666" s="39"/>
      <c r="EC666" s="39"/>
      <c r="ED666" s="39"/>
      <c r="EE666" s="39"/>
      <c r="EF666" s="39"/>
      <c r="EG666" s="39"/>
      <c r="EH666" s="39"/>
      <c r="EI666" s="39"/>
      <c r="EJ666" s="39"/>
      <c r="EK666" s="39"/>
      <c r="EL666" s="39"/>
      <c r="EN666" s="25">
        <v>663</v>
      </c>
      <c r="EO666" s="38">
        <v>10</v>
      </c>
      <c r="EP666" s="38">
        <v>33</v>
      </c>
      <c r="EQ666" s="17">
        <v>555700</v>
      </c>
      <c r="ER666" s="17">
        <v>391220</v>
      </c>
      <c r="ES666" s="41">
        <f t="shared" si="118"/>
        <v>318.85000000000002</v>
      </c>
      <c r="ET666" s="41">
        <f t="shared" si="119"/>
        <v>196.784085984</v>
      </c>
      <c r="EU666" s="41">
        <f t="shared" si="120"/>
        <v>122.06591401600002</v>
      </c>
      <c r="EV666" s="27" t="str">
        <f t="shared" si="121"/>
        <v>10,33</v>
      </c>
    </row>
    <row r="667" spans="1:152" ht="3" customHeight="1" x14ac:dyDescent="0.2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  <c r="CT667" s="39"/>
      <c r="CU667" s="39"/>
      <c r="CV667" s="39"/>
      <c r="CW667" s="39"/>
      <c r="CX667" s="39"/>
      <c r="CY667" s="39"/>
      <c r="CZ667" s="39"/>
      <c r="DA667" s="39"/>
      <c r="DB667" s="39"/>
      <c r="DC667" s="39"/>
      <c r="DD667" s="39"/>
      <c r="DE667" s="39"/>
      <c r="DF667" s="39"/>
      <c r="DG667" s="39"/>
      <c r="DH667" s="39"/>
      <c r="DI667" s="39"/>
      <c r="DJ667" s="39"/>
      <c r="DK667" s="39"/>
      <c r="DL667" s="39"/>
      <c r="DM667" s="39"/>
      <c r="DN667" s="39"/>
      <c r="DO667" s="39"/>
      <c r="DP667" s="39"/>
      <c r="DQ667" s="39"/>
      <c r="DR667" s="39"/>
      <c r="DS667" s="39"/>
      <c r="DT667" s="39"/>
      <c r="DU667" s="39"/>
      <c r="DV667" s="39"/>
      <c r="DW667" s="39"/>
      <c r="DX667" s="39"/>
      <c r="DY667" s="39"/>
      <c r="DZ667" s="39"/>
      <c r="EA667" s="39"/>
      <c r="EB667" s="39"/>
      <c r="EC667" s="39"/>
      <c r="ED667" s="39"/>
      <c r="EE667" s="39"/>
      <c r="EF667" s="39"/>
      <c r="EG667" s="39"/>
      <c r="EH667" s="39"/>
      <c r="EI667" s="39"/>
      <c r="EJ667" s="39"/>
      <c r="EK667" s="39"/>
      <c r="EL667" s="39"/>
      <c r="EN667" s="25">
        <v>664</v>
      </c>
      <c r="EO667" s="38">
        <v>10</v>
      </c>
      <c r="EP667" s="38">
        <v>34</v>
      </c>
      <c r="EQ667" s="17">
        <v>555740</v>
      </c>
      <c r="ER667" s="17">
        <v>391220</v>
      </c>
      <c r="ES667" s="41">
        <f t="shared" si="118"/>
        <v>318.41000000000003</v>
      </c>
      <c r="ET667" s="41">
        <f t="shared" si="119"/>
        <v>196.73965224</v>
      </c>
      <c r="EU667" s="41">
        <f t="shared" si="120"/>
        <v>121.67034776000003</v>
      </c>
      <c r="EV667" s="27" t="str">
        <f t="shared" si="121"/>
        <v>10,34</v>
      </c>
    </row>
    <row r="668" spans="1:152" ht="3" customHeight="1" x14ac:dyDescent="0.2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  <c r="CT668" s="39"/>
      <c r="CU668" s="39"/>
      <c r="CV668" s="39"/>
      <c r="CW668" s="39"/>
      <c r="CX668" s="39"/>
      <c r="CY668" s="39"/>
      <c r="CZ668" s="39"/>
      <c r="DA668" s="39"/>
      <c r="DB668" s="39"/>
      <c r="DC668" s="39"/>
      <c r="DD668" s="39"/>
      <c r="DE668" s="39"/>
      <c r="DF668" s="39"/>
      <c r="DG668" s="39"/>
      <c r="DH668" s="39"/>
      <c r="DI668" s="39"/>
      <c r="DJ668" s="39"/>
      <c r="DK668" s="39"/>
      <c r="DL668" s="39"/>
      <c r="DM668" s="39"/>
      <c r="DN668" s="39"/>
      <c r="DO668" s="39"/>
      <c r="DP668" s="39"/>
      <c r="DQ668" s="39"/>
      <c r="DR668" s="39"/>
      <c r="DS668" s="39"/>
      <c r="DT668" s="39"/>
      <c r="DU668" s="39"/>
      <c r="DV668" s="39"/>
      <c r="DW668" s="39"/>
      <c r="DX668" s="39"/>
      <c r="DY668" s="39"/>
      <c r="DZ668" s="39"/>
      <c r="EA668" s="39"/>
      <c r="EB668" s="39"/>
      <c r="EC668" s="39"/>
      <c r="ED668" s="39"/>
      <c r="EE668" s="39"/>
      <c r="EF668" s="39"/>
      <c r="EG668" s="39"/>
      <c r="EH668" s="39"/>
      <c r="EI668" s="39"/>
      <c r="EJ668" s="39"/>
      <c r="EK668" s="39"/>
      <c r="EL668" s="39"/>
      <c r="EN668" s="25">
        <v>665</v>
      </c>
      <c r="EO668" s="38">
        <v>10</v>
      </c>
      <c r="EP668" s="38">
        <v>35</v>
      </c>
      <c r="EQ668" s="17">
        <v>555780</v>
      </c>
      <c r="ER668" s="17">
        <v>391220</v>
      </c>
      <c r="ES668" s="41">
        <f t="shared" si="118"/>
        <v>317.98</v>
      </c>
      <c r="ET668" s="41">
        <f t="shared" si="119"/>
        <v>196.695218495999</v>
      </c>
      <c r="EU668" s="41">
        <f t="shared" si="120"/>
        <v>121.28478150400102</v>
      </c>
      <c r="EV668" s="27" t="str">
        <f t="shared" si="121"/>
        <v>10,35</v>
      </c>
    </row>
    <row r="669" spans="1:152" ht="3" customHeight="1" x14ac:dyDescent="0.2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  <c r="CT669" s="39"/>
      <c r="CU669" s="39"/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9"/>
      <c r="DM669" s="39"/>
      <c r="DN669" s="39"/>
      <c r="DO669" s="39"/>
      <c r="DP669" s="39"/>
      <c r="DQ669" s="39"/>
      <c r="DR669" s="39"/>
      <c r="DS669" s="39"/>
      <c r="DT669" s="39"/>
      <c r="DU669" s="39"/>
      <c r="DV669" s="39"/>
      <c r="DW669" s="39"/>
      <c r="DX669" s="39"/>
      <c r="DY669" s="39"/>
      <c r="DZ669" s="39"/>
      <c r="EA669" s="39"/>
      <c r="EB669" s="39"/>
      <c r="EC669" s="39"/>
      <c r="ED669" s="39"/>
      <c r="EE669" s="39"/>
      <c r="EF669" s="39"/>
      <c r="EG669" s="39"/>
      <c r="EH669" s="39"/>
      <c r="EI669" s="39"/>
      <c r="EJ669" s="39"/>
      <c r="EK669" s="39"/>
      <c r="EL669" s="39"/>
      <c r="EN669" s="25">
        <v>666</v>
      </c>
      <c r="EO669" s="38">
        <v>10</v>
      </c>
      <c r="EP669" s="38">
        <v>36</v>
      </c>
      <c r="EQ669" s="17">
        <v>555820</v>
      </c>
      <c r="ER669" s="17">
        <v>391220</v>
      </c>
      <c r="ES669" s="41">
        <f t="shared" si="118"/>
        <v>317.55</v>
      </c>
      <c r="ET669" s="41">
        <f t="shared" si="119"/>
        <v>196.64737708800001</v>
      </c>
      <c r="EU669" s="41">
        <f t="shared" si="120"/>
        <v>120.902622912</v>
      </c>
      <c r="EV669" s="27" t="str">
        <f t="shared" si="121"/>
        <v>10,36</v>
      </c>
    </row>
    <row r="670" spans="1:152" ht="3" customHeight="1" x14ac:dyDescent="0.2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  <c r="CT670" s="39"/>
      <c r="CU670" s="39"/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9"/>
      <c r="DM670" s="39"/>
      <c r="DN670" s="39"/>
      <c r="DO670" s="39"/>
      <c r="DP670" s="39"/>
      <c r="DQ670" s="39"/>
      <c r="DR670" s="39"/>
      <c r="DS670" s="39"/>
      <c r="DT670" s="39"/>
      <c r="DU670" s="39"/>
      <c r="DV670" s="39"/>
      <c r="DW670" s="39"/>
      <c r="DX670" s="39"/>
      <c r="DY670" s="39"/>
      <c r="DZ670" s="39"/>
      <c r="EA670" s="39"/>
      <c r="EB670" s="39"/>
      <c r="EC670" s="39"/>
      <c r="ED670" s="39"/>
      <c r="EE670" s="39"/>
      <c r="EF670" s="39"/>
      <c r="EG670" s="39"/>
      <c r="EH670" s="39"/>
      <c r="EI670" s="39"/>
      <c r="EJ670" s="39"/>
      <c r="EK670" s="39"/>
      <c r="EL670" s="39"/>
      <c r="EN670" s="25">
        <v>667</v>
      </c>
      <c r="EO670" s="38">
        <v>10</v>
      </c>
      <c r="EP670" s="38">
        <v>37</v>
      </c>
      <c r="EQ670" s="17">
        <v>555860</v>
      </c>
      <c r="ER670" s="17">
        <v>391220</v>
      </c>
      <c r="ES670" s="41">
        <f t="shared" si="118"/>
        <v>315.62</v>
      </c>
      <c r="ET670" s="41">
        <f t="shared" si="119"/>
        <v>196.59953568</v>
      </c>
      <c r="EU670" s="41">
        <f t="shared" si="120"/>
        <v>119.02046432</v>
      </c>
      <c r="EV670" s="27" t="str">
        <f t="shared" si="121"/>
        <v>10,37</v>
      </c>
    </row>
    <row r="671" spans="1:152" ht="3" customHeight="1" x14ac:dyDescent="0.2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  <c r="BK671" s="39"/>
      <c r="BL671" s="39"/>
      <c r="BM671" s="39"/>
      <c r="BN671" s="39"/>
      <c r="BO671" s="39"/>
      <c r="BP671" s="39"/>
      <c r="BQ671" s="39"/>
      <c r="BR671" s="39"/>
      <c r="BS671" s="39"/>
      <c r="BU671" s="39"/>
      <c r="BV671" s="39"/>
      <c r="BW671" s="39"/>
      <c r="BX671" s="39"/>
      <c r="BY671" s="39"/>
      <c r="BZ671" s="39"/>
      <c r="CA671" s="39"/>
      <c r="CB671" s="39"/>
      <c r="CC671" s="39"/>
      <c r="CD671" s="39"/>
      <c r="CE671" s="39"/>
      <c r="CF671" s="39"/>
      <c r="CG671" s="39"/>
      <c r="CH671" s="39"/>
      <c r="CI671" s="39"/>
      <c r="CJ671" s="39"/>
      <c r="CK671" s="39"/>
      <c r="CL671" s="39"/>
      <c r="CM671" s="39"/>
      <c r="CN671" s="39"/>
      <c r="CO671" s="39"/>
      <c r="CP671" s="39"/>
      <c r="CQ671" s="39"/>
      <c r="CR671" s="39"/>
      <c r="CS671" s="39"/>
      <c r="CT671" s="39"/>
      <c r="CU671" s="39"/>
      <c r="CV671" s="39"/>
      <c r="CW671" s="39"/>
      <c r="CX671" s="39"/>
      <c r="CY671" s="39"/>
      <c r="CZ671" s="39"/>
      <c r="DA671" s="39"/>
      <c r="DB671" s="39"/>
      <c r="DC671" s="39"/>
      <c r="DD671" s="39"/>
      <c r="DE671" s="39"/>
      <c r="DF671" s="39"/>
      <c r="DG671" s="39"/>
      <c r="DH671" s="39"/>
      <c r="DI671" s="39"/>
      <c r="DJ671" s="39"/>
      <c r="DK671" s="39"/>
      <c r="DL671" s="39"/>
      <c r="DM671" s="39"/>
      <c r="DN671" s="39"/>
      <c r="DO671" s="39"/>
      <c r="DP671" s="39"/>
      <c r="DQ671" s="39"/>
      <c r="DR671" s="39"/>
      <c r="DS671" s="39"/>
      <c r="DT671" s="39"/>
      <c r="DU671" s="39"/>
      <c r="DV671" s="39"/>
      <c r="DW671" s="39"/>
      <c r="DX671" s="39"/>
      <c r="DY671" s="39"/>
      <c r="DZ671" s="39"/>
      <c r="EA671" s="39"/>
      <c r="EB671" s="39"/>
      <c r="EC671" s="39"/>
      <c r="ED671" s="39"/>
      <c r="EE671" s="39"/>
      <c r="EF671" s="39"/>
      <c r="EG671" s="39"/>
      <c r="EH671" s="39"/>
      <c r="EI671" s="39"/>
      <c r="EJ671" s="39"/>
      <c r="EK671" s="39"/>
      <c r="EL671" s="39"/>
      <c r="EN671" s="25">
        <v>668</v>
      </c>
      <c r="EO671" s="38">
        <v>10</v>
      </c>
      <c r="EP671" s="38">
        <v>38</v>
      </c>
      <c r="EQ671" s="17">
        <v>555900</v>
      </c>
      <c r="ER671" s="17">
        <v>391220</v>
      </c>
      <c r="ES671" s="41">
        <f t="shared" si="118"/>
        <v>313.68</v>
      </c>
      <c r="ET671" s="41">
        <f t="shared" si="119"/>
        <v>196.55169427199999</v>
      </c>
      <c r="EU671" s="41">
        <f t="shared" si="120"/>
        <v>117.12830572800002</v>
      </c>
      <c r="EV671" s="27" t="str">
        <f t="shared" si="121"/>
        <v>10,38</v>
      </c>
    </row>
    <row r="672" spans="1:152" ht="3" customHeight="1" x14ac:dyDescent="0.2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  <c r="BK672" s="39"/>
      <c r="BL672" s="39"/>
      <c r="BM672" s="39"/>
      <c r="BN672" s="39"/>
      <c r="BO672" s="39"/>
      <c r="BP672" s="39"/>
      <c r="BQ672" s="39"/>
      <c r="BR672" s="39"/>
      <c r="BS672" s="39"/>
      <c r="BU672" s="39"/>
      <c r="BV672" s="39"/>
      <c r="BW672" s="39"/>
      <c r="BX672" s="39"/>
      <c r="BY672" s="39"/>
      <c r="BZ672" s="39"/>
      <c r="CA672" s="39"/>
      <c r="CB672" s="39"/>
      <c r="CC672" s="39"/>
      <c r="CD672" s="39"/>
      <c r="CE672" s="39"/>
      <c r="CF672" s="39"/>
      <c r="CG672" s="39"/>
      <c r="CH672" s="39"/>
      <c r="CI672" s="39"/>
      <c r="CJ672" s="39"/>
      <c r="CK672" s="39"/>
      <c r="CL672" s="39"/>
      <c r="CM672" s="39"/>
      <c r="CN672" s="39"/>
      <c r="CO672" s="39"/>
      <c r="CP672" s="39"/>
      <c r="CQ672" s="39"/>
      <c r="CR672" s="39"/>
      <c r="CS672" s="39"/>
      <c r="CT672" s="39"/>
      <c r="CU672" s="39"/>
      <c r="CV672" s="39"/>
      <c r="CW672" s="39"/>
      <c r="CX672" s="39"/>
      <c r="CY672" s="39"/>
      <c r="CZ672" s="39"/>
      <c r="DA672" s="39"/>
      <c r="DB672" s="39"/>
      <c r="DC672" s="39"/>
      <c r="DD672" s="39"/>
      <c r="DE672" s="39"/>
      <c r="DF672" s="39"/>
      <c r="DG672" s="39"/>
      <c r="DH672" s="39"/>
      <c r="DI672" s="39"/>
      <c r="DJ672" s="39"/>
      <c r="DK672" s="39"/>
      <c r="DL672" s="39"/>
      <c r="DM672" s="39"/>
      <c r="DN672" s="39"/>
      <c r="DO672" s="39"/>
      <c r="DP672" s="39"/>
      <c r="DQ672" s="39"/>
      <c r="DR672" s="39"/>
      <c r="DS672" s="39"/>
      <c r="DT672" s="39"/>
      <c r="DU672" s="39"/>
      <c r="DV672" s="39"/>
      <c r="DW672" s="39"/>
      <c r="DX672" s="39"/>
      <c r="DY672" s="39"/>
      <c r="DZ672" s="39"/>
      <c r="EA672" s="39"/>
      <c r="EB672" s="39"/>
      <c r="EC672" s="39"/>
      <c r="ED672" s="39"/>
      <c r="EE672" s="39"/>
      <c r="EF672" s="39"/>
      <c r="EG672" s="39"/>
      <c r="EH672" s="39"/>
      <c r="EI672" s="39"/>
      <c r="EJ672" s="39"/>
      <c r="EK672" s="39"/>
      <c r="EL672" s="39"/>
      <c r="EN672" s="25">
        <v>669</v>
      </c>
      <c r="EO672" s="38">
        <v>10</v>
      </c>
      <c r="EP672" s="38">
        <v>39</v>
      </c>
      <c r="EQ672" s="17">
        <v>555940</v>
      </c>
      <c r="ER672" s="17">
        <v>391220</v>
      </c>
      <c r="ES672" s="41">
        <f t="shared" si="118"/>
        <v>312.95</v>
      </c>
      <c r="ET672" s="41">
        <f t="shared" si="119"/>
        <v>196.506675312</v>
      </c>
      <c r="EU672" s="41">
        <f t="shared" si="120"/>
        <v>116.44332468799999</v>
      </c>
      <c r="EV672" s="27" t="str">
        <f t="shared" si="121"/>
        <v>10,39</v>
      </c>
    </row>
    <row r="673" spans="1:152" ht="3" customHeight="1" x14ac:dyDescent="0.2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  <c r="BK673" s="39"/>
      <c r="BL673" s="39"/>
      <c r="BM673" s="39"/>
      <c r="BN673" s="39"/>
      <c r="BO673" s="39"/>
      <c r="BP673" s="39"/>
      <c r="BQ673" s="39"/>
      <c r="BR673" s="39"/>
      <c r="BS673" s="39"/>
      <c r="BU673" s="39"/>
      <c r="BV673" s="39"/>
      <c r="BW673" s="39"/>
      <c r="BX673" s="39"/>
      <c r="BY673" s="39"/>
      <c r="BZ673" s="39"/>
      <c r="CA673" s="39"/>
      <c r="CB673" s="39"/>
      <c r="CC673" s="39"/>
      <c r="CD673" s="39"/>
      <c r="CE673" s="39"/>
      <c r="CF673" s="39"/>
      <c r="CG673" s="39"/>
      <c r="CH673" s="39"/>
      <c r="CI673" s="39"/>
      <c r="CJ673" s="39"/>
      <c r="CK673" s="39"/>
      <c r="CL673" s="39"/>
      <c r="CM673" s="39"/>
      <c r="CN673" s="39"/>
      <c r="CO673" s="39"/>
      <c r="CP673" s="39"/>
      <c r="CQ673" s="39"/>
      <c r="CR673" s="39"/>
      <c r="CS673" s="39"/>
      <c r="CT673" s="39"/>
      <c r="CU673" s="39"/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  <c r="DI673" s="39"/>
      <c r="DJ673" s="39"/>
      <c r="DK673" s="39"/>
      <c r="DL673" s="39"/>
      <c r="DM673" s="39"/>
      <c r="DN673" s="39"/>
      <c r="DO673" s="39"/>
      <c r="DP673" s="39"/>
      <c r="DQ673" s="39"/>
      <c r="DR673" s="39"/>
      <c r="DS673" s="39"/>
      <c r="DT673" s="39"/>
      <c r="DU673" s="39"/>
      <c r="DV673" s="39"/>
      <c r="DW673" s="39"/>
      <c r="DX673" s="39"/>
      <c r="DY673" s="39"/>
      <c r="DZ673" s="39"/>
      <c r="EA673" s="39"/>
      <c r="EB673" s="39"/>
      <c r="EC673" s="39"/>
      <c r="ED673" s="39"/>
      <c r="EE673" s="39"/>
      <c r="EF673" s="39"/>
      <c r="EG673" s="39"/>
      <c r="EH673" s="39"/>
      <c r="EI673" s="39"/>
      <c r="EJ673" s="39"/>
      <c r="EK673" s="39"/>
      <c r="EL673" s="39"/>
      <c r="EN673" s="25">
        <v>670</v>
      </c>
      <c r="EO673" s="38">
        <v>10</v>
      </c>
      <c r="EP673" s="38">
        <v>40</v>
      </c>
      <c r="EQ673" s="17">
        <v>555980</v>
      </c>
      <c r="ER673" s="17">
        <v>391220</v>
      </c>
      <c r="ES673" s="41">
        <f t="shared" si="118"/>
        <v>312.20999999999998</v>
      </c>
      <c r="ET673" s="41">
        <f t="shared" si="119"/>
        <v>196.46165635200001</v>
      </c>
      <c r="EU673" s="41">
        <f t="shared" si="120"/>
        <v>115.74834364799997</v>
      </c>
      <c r="EV673" s="27" t="str">
        <f t="shared" si="121"/>
        <v>10,40</v>
      </c>
    </row>
    <row r="674" spans="1:152" ht="3" customHeight="1" x14ac:dyDescent="0.2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  <c r="BK674" s="39"/>
      <c r="BL674" s="39"/>
      <c r="BM674" s="39"/>
      <c r="BN674" s="39"/>
      <c r="BO674" s="39"/>
      <c r="BP674" s="39"/>
      <c r="BQ674" s="39"/>
      <c r="BR674" s="39"/>
      <c r="BS674" s="39"/>
      <c r="BU674" s="39"/>
      <c r="BV674" s="39"/>
      <c r="BW674" s="39"/>
      <c r="BX674" s="39"/>
      <c r="BY674" s="39"/>
      <c r="BZ674" s="39"/>
      <c r="CA674" s="39"/>
      <c r="CB674" s="39"/>
      <c r="CC674" s="39"/>
      <c r="CD674" s="39"/>
      <c r="CE674" s="39"/>
      <c r="CF674" s="39"/>
      <c r="CG674" s="39"/>
      <c r="CH674" s="39"/>
      <c r="CI674" s="39"/>
      <c r="CJ674" s="39"/>
      <c r="CK674" s="39"/>
      <c r="CL674" s="39"/>
      <c r="CM674" s="39"/>
      <c r="CN674" s="39"/>
      <c r="CO674" s="39"/>
      <c r="CP674" s="39"/>
      <c r="CQ674" s="39"/>
      <c r="CR674" s="39"/>
      <c r="CS674" s="39"/>
      <c r="CT674" s="39"/>
      <c r="CU674" s="39"/>
      <c r="CV674" s="39"/>
      <c r="CW674" s="39"/>
      <c r="CX674" s="39"/>
      <c r="CY674" s="39"/>
      <c r="CZ674" s="39"/>
      <c r="DA674" s="39"/>
      <c r="DB674" s="39"/>
      <c r="DC674" s="39"/>
      <c r="DD674" s="39"/>
      <c r="DE674" s="39"/>
      <c r="DF674" s="39"/>
      <c r="DG674" s="39"/>
      <c r="DH674" s="39"/>
      <c r="DI674" s="39"/>
      <c r="DJ674" s="39"/>
      <c r="DK674" s="39"/>
      <c r="DL674" s="39"/>
      <c r="DM674" s="39"/>
      <c r="DN674" s="39"/>
      <c r="DO674" s="39"/>
      <c r="DP674" s="39"/>
      <c r="DQ674" s="39"/>
      <c r="DR674" s="39"/>
      <c r="DS674" s="39"/>
      <c r="DT674" s="39"/>
      <c r="DU674" s="39"/>
      <c r="DV674" s="39"/>
      <c r="DW674" s="39"/>
      <c r="DX674" s="39"/>
      <c r="DY674" s="39"/>
      <c r="DZ674" s="39"/>
      <c r="EA674" s="39"/>
      <c r="EB674" s="39"/>
      <c r="EC674" s="39"/>
      <c r="ED674" s="39"/>
      <c r="EE674" s="39"/>
      <c r="EF674" s="39"/>
      <c r="EG674" s="39"/>
      <c r="EH674" s="39"/>
      <c r="EI674" s="39"/>
      <c r="EJ674" s="39"/>
      <c r="EK674" s="39"/>
      <c r="EL674" s="39"/>
      <c r="EN674" s="25">
        <v>671</v>
      </c>
      <c r="EO674" s="38">
        <v>10</v>
      </c>
      <c r="EP674" s="38">
        <v>41</v>
      </c>
      <c r="EQ674" s="17">
        <v>556020</v>
      </c>
      <c r="ER674" s="17">
        <v>391220</v>
      </c>
      <c r="ES674" s="41">
        <f t="shared" si="118"/>
        <v>312.77999999999997</v>
      </c>
      <c r="ET674" s="41">
        <f t="shared" si="119"/>
        <v>196.41663739200001</v>
      </c>
      <c r="EU674" s="41">
        <f t="shared" si="120"/>
        <v>116.36336260799996</v>
      </c>
      <c r="EV674" s="27" t="str">
        <f t="shared" si="121"/>
        <v>10,41</v>
      </c>
    </row>
    <row r="675" spans="1:152" ht="3" customHeight="1" x14ac:dyDescent="0.2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  <c r="BK675" s="39"/>
      <c r="BL675" s="39"/>
      <c r="BM675" s="39"/>
      <c r="BN675" s="39"/>
      <c r="BO675" s="39"/>
      <c r="BP675" s="39"/>
      <c r="BQ675" s="39"/>
      <c r="BR675" s="39"/>
      <c r="BS675" s="39"/>
      <c r="BU675" s="39"/>
      <c r="BV675" s="39"/>
      <c r="BW675" s="39"/>
      <c r="BX675" s="39"/>
      <c r="BY675" s="39"/>
      <c r="BZ675" s="39"/>
      <c r="CA675" s="39"/>
      <c r="CB675" s="39"/>
      <c r="CC675" s="39"/>
      <c r="CD675" s="39"/>
      <c r="CE675" s="39"/>
      <c r="CF675" s="39"/>
      <c r="CG675" s="39"/>
      <c r="CH675" s="39"/>
      <c r="CI675" s="39"/>
      <c r="CJ675" s="39"/>
      <c r="CK675" s="39"/>
      <c r="CL675" s="39"/>
      <c r="CM675" s="39"/>
      <c r="CN675" s="39"/>
      <c r="CO675" s="39"/>
      <c r="CP675" s="39"/>
      <c r="CQ675" s="39"/>
      <c r="CR675" s="39"/>
      <c r="CS675" s="39"/>
      <c r="CT675" s="39"/>
      <c r="CU675" s="39"/>
      <c r="CV675" s="39"/>
      <c r="CW675" s="39"/>
      <c r="CX675" s="39"/>
      <c r="CY675" s="39"/>
      <c r="CZ675" s="39"/>
      <c r="DA675" s="39"/>
      <c r="DB675" s="39"/>
      <c r="DC675" s="39"/>
      <c r="DD675" s="39"/>
      <c r="DE675" s="39"/>
      <c r="DF675" s="39"/>
      <c r="DG675" s="39"/>
      <c r="DH675" s="39"/>
      <c r="DI675" s="39"/>
      <c r="DJ675" s="39"/>
      <c r="DK675" s="39"/>
      <c r="DL675" s="39"/>
      <c r="DM675" s="39"/>
      <c r="DN675" s="39"/>
      <c r="DO675" s="39"/>
      <c r="DP675" s="39"/>
      <c r="DQ675" s="39"/>
      <c r="DR675" s="39"/>
      <c r="DS675" s="39"/>
      <c r="DT675" s="39"/>
      <c r="DU675" s="39"/>
      <c r="DV675" s="39"/>
      <c r="DW675" s="39"/>
      <c r="DX675" s="39"/>
      <c r="DY675" s="39"/>
      <c r="DZ675" s="39"/>
      <c r="EA675" s="39"/>
      <c r="EB675" s="39"/>
      <c r="EC675" s="39"/>
      <c r="ED675" s="39"/>
      <c r="EE675" s="39"/>
      <c r="EF675" s="39"/>
      <c r="EG675" s="39"/>
      <c r="EH675" s="39"/>
      <c r="EI675" s="39"/>
      <c r="EJ675" s="39"/>
      <c r="EK675" s="39"/>
      <c r="EL675" s="39"/>
      <c r="EN675" s="25">
        <v>672</v>
      </c>
      <c r="EO675" s="38">
        <v>10</v>
      </c>
      <c r="EP675" s="38">
        <v>42</v>
      </c>
      <c r="EQ675" s="17">
        <v>556060</v>
      </c>
      <c r="ER675" s="17">
        <v>391220</v>
      </c>
      <c r="ES675" s="41">
        <f t="shared" si="118"/>
        <v>313.35000000000002</v>
      </c>
      <c r="ET675" s="41">
        <f t="shared" si="119"/>
        <v>196.37494684799901</v>
      </c>
      <c r="EU675" s="41">
        <f t="shared" si="120"/>
        <v>116.97505315200101</v>
      </c>
      <c r="EV675" s="27" t="str">
        <f t="shared" si="121"/>
        <v>10,42</v>
      </c>
    </row>
    <row r="676" spans="1:152" ht="3" customHeight="1" x14ac:dyDescent="0.2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  <c r="BK676" s="39"/>
      <c r="BL676" s="39"/>
      <c r="BM676" s="39"/>
      <c r="BN676" s="39"/>
      <c r="BO676" s="39"/>
      <c r="BP676" s="39"/>
      <c r="BQ676" s="39"/>
      <c r="BR676" s="39"/>
      <c r="BS676" s="39"/>
      <c r="BU676" s="39"/>
      <c r="BV676" s="39"/>
      <c r="BW676" s="39"/>
      <c r="BX676" s="39"/>
      <c r="BY676" s="39"/>
      <c r="BZ676" s="39"/>
      <c r="CA676" s="39"/>
      <c r="CB676" s="39"/>
      <c r="CC676" s="39"/>
      <c r="CD676" s="39"/>
      <c r="CE676" s="39"/>
      <c r="CF676" s="39"/>
      <c r="CG676" s="39"/>
      <c r="CH676" s="39"/>
      <c r="CI676" s="39"/>
      <c r="CJ676" s="39"/>
      <c r="CK676" s="39"/>
      <c r="CL676" s="39"/>
      <c r="CM676" s="39"/>
      <c r="CN676" s="39"/>
      <c r="CO676" s="39"/>
      <c r="CP676" s="39"/>
      <c r="CQ676" s="39"/>
      <c r="CR676" s="39"/>
      <c r="CS676" s="39"/>
      <c r="CT676" s="39"/>
      <c r="CU676" s="39"/>
      <c r="CV676" s="39"/>
      <c r="CW676" s="39"/>
      <c r="CX676" s="39"/>
      <c r="CY676" s="39"/>
      <c r="CZ676" s="39"/>
      <c r="DA676" s="39"/>
      <c r="DB676" s="39"/>
      <c r="DC676" s="39"/>
      <c r="DD676" s="39"/>
      <c r="DE676" s="39"/>
      <c r="DF676" s="39"/>
      <c r="DG676" s="39"/>
      <c r="DH676" s="39"/>
      <c r="DI676" s="39"/>
      <c r="DJ676" s="39"/>
      <c r="DK676" s="39"/>
      <c r="DL676" s="39"/>
      <c r="DM676" s="39"/>
      <c r="DN676" s="39"/>
      <c r="DO676" s="39"/>
      <c r="DP676" s="39"/>
      <c r="DQ676" s="39"/>
      <c r="DR676" s="39"/>
      <c r="DS676" s="39"/>
      <c r="DT676" s="39"/>
      <c r="DU676" s="39"/>
      <c r="DV676" s="39"/>
      <c r="DW676" s="39"/>
      <c r="DX676" s="39"/>
      <c r="DY676" s="39"/>
      <c r="DZ676" s="39"/>
      <c r="EA676" s="39"/>
      <c r="EB676" s="39"/>
      <c r="EC676" s="39"/>
      <c r="ED676" s="39"/>
      <c r="EE676" s="39"/>
      <c r="EF676" s="39"/>
      <c r="EG676" s="39"/>
      <c r="EH676" s="39"/>
      <c r="EI676" s="39"/>
      <c r="EJ676" s="39"/>
      <c r="EK676" s="39"/>
      <c r="EL676" s="39"/>
      <c r="EN676" s="25">
        <v>673</v>
      </c>
      <c r="EO676" s="38">
        <v>10</v>
      </c>
      <c r="EP676" s="38">
        <v>43</v>
      </c>
      <c r="EQ676" s="17">
        <v>556100</v>
      </c>
      <c r="ER676" s="17">
        <v>391220</v>
      </c>
      <c r="ES676" s="41">
        <f t="shared" si="118"/>
        <v>313.92</v>
      </c>
      <c r="ET676" s="41">
        <f t="shared" si="119"/>
        <v>196.333256304</v>
      </c>
      <c r="EU676" s="41">
        <f t="shared" si="120"/>
        <v>117.58674369600001</v>
      </c>
      <c r="EV676" s="27" t="str">
        <f t="shared" si="121"/>
        <v>10,43</v>
      </c>
    </row>
    <row r="677" spans="1:152" ht="3" customHeight="1" x14ac:dyDescent="0.2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  <c r="BK677" s="39"/>
      <c r="BL677" s="39"/>
      <c r="BM677" s="39"/>
      <c r="BN677" s="39"/>
      <c r="BO677" s="39"/>
      <c r="BP677" s="39"/>
      <c r="BQ677" s="39"/>
      <c r="BR677" s="39"/>
      <c r="BS677" s="39"/>
      <c r="BU677" s="39"/>
      <c r="BV677" s="39"/>
      <c r="BW677" s="39"/>
      <c r="BX677" s="39"/>
      <c r="BY677" s="39"/>
      <c r="BZ677" s="39"/>
      <c r="CA677" s="39"/>
      <c r="CB677" s="39"/>
      <c r="CC677" s="39"/>
      <c r="CD677" s="39"/>
      <c r="CE677" s="39"/>
      <c r="CF677" s="39"/>
      <c r="CG677" s="39"/>
      <c r="CH677" s="39"/>
      <c r="CI677" s="39"/>
      <c r="CJ677" s="39"/>
      <c r="CK677" s="39"/>
      <c r="CL677" s="39"/>
      <c r="CM677" s="39"/>
      <c r="CN677" s="39"/>
      <c r="CO677" s="39"/>
      <c r="CP677" s="39"/>
      <c r="CQ677" s="39"/>
      <c r="CR677" s="39"/>
      <c r="CS677" s="39"/>
      <c r="CT677" s="39"/>
      <c r="CU677" s="39"/>
      <c r="CV677" s="39"/>
      <c r="CW677" s="39"/>
      <c r="CX677" s="39"/>
      <c r="CY677" s="39"/>
      <c r="CZ677" s="39"/>
      <c r="DA677" s="39"/>
      <c r="DB677" s="39"/>
      <c r="DC677" s="39"/>
      <c r="DD677" s="39"/>
      <c r="DE677" s="39"/>
      <c r="DF677" s="39"/>
      <c r="DG677" s="39"/>
      <c r="DH677" s="39"/>
      <c r="DI677" s="39"/>
      <c r="DJ677" s="39"/>
      <c r="DK677" s="39"/>
      <c r="DL677" s="39"/>
      <c r="DM677" s="39"/>
      <c r="DN677" s="39"/>
      <c r="DO677" s="39"/>
      <c r="DP677" s="39"/>
      <c r="DQ677" s="39"/>
      <c r="DR677" s="39"/>
      <c r="DS677" s="39"/>
      <c r="DT677" s="39"/>
      <c r="DU677" s="39"/>
      <c r="DV677" s="39"/>
      <c r="DW677" s="39"/>
      <c r="DX677" s="39"/>
      <c r="DY677" s="39"/>
      <c r="DZ677" s="39"/>
      <c r="EA677" s="39"/>
      <c r="EB677" s="39"/>
      <c r="EC677" s="39"/>
      <c r="ED677" s="39"/>
      <c r="EE677" s="39"/>
      <c r="EF677" s="39"/>
      <c r="EG677" s="39"/>
      <c r="EH677" s="39"/>
      <c r="EI677" s="39"/>
      <c r="EJ677" s="39"/>
      <c r="EK677" s="39"/>
      <c r="EL677" s="39"/>
      <c r="EN677" s="25">
        <v>674</v>
      </c>
      <c r="EO677" s="38">
        <v>10</v>
      </c>
      <c r="EP677" s="38">
        <v>44</v>
      </c>
      <c r="EQ677" s="17">
        <v>556140</v>
      </c>
      <c r="ER677" s="17">
        <v>391220</v>
      </c>
      <c r="ES677" s="41">
        <f t="shared" si="118"/>
        <v>314.02</v>
      </c>
      <c r="ET677" s="41">
        <f t="shared" si="119"/>
        <v>196.294711296</v>
      </c>
      <c r="EU677" s="41">
        <f t="shared" si="120"/>
        <v>117.72528870399998</v>
      </c>
      <c r="EV677" s="27" t="str">
        <f t="shared" si="121"/>
        <v>10,44</v>
      </c>
    </row>
    <row r="678" spans="1:152" ht="3" customHeight="1" x14ac:dyDescent="0.2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  <c r="BK678" s="39"/>
      <c r="BL678" s="39"/>
      <c r="BM678" s="39"/>
      <c r="BN678" s="39"/>
      <c r="BO678" s="39"/>
      <c r="BP678" s="39"/>
      <c r="BQ678" s="39"/>
      <c r="BR678" s="39"/>
      <c r="BS678" s="39"/>
      <c r="BU678" s="39"/>
      <c r="BV678" s="39"/>
      <c r="BW678" s="39"/>
      <c r="BX678" s="39"/>
      <c r="BY678" s="39"/>
      <c r="BZ678" s="39"/>
      <c r="CA678" s="39"/>
      <c r="CB678" s="39"/>
      <c r="CC678" s="39"/>
      <c r="CD678" s="39"/>
      <c r="CE678" s="39"/>
      <c r="CF678" s="39"/>
      <c r="CG678" s="39"/>
      <c r="CH678" s="39"/>
      <c r="CI678" s="39"/>
      <c r="CJ678" s="39"/>
      <c r="CK678" s="39"/>
      <c r="CL678" s="39"/>
      <c r="CM678" s="39"/>
      <c r="CN678" s="39"/>
      <c r="CO678" s="39"/>
      <c r="CP678" s="39"/>
      <c r="CQ678" s="39"/>
      <c r="CR678" s="39"/>
      <c r="CS678" s="39"/>
      <c r="CT678" s="39"/>
      <c r="CU678" s="39"/>
      <c r="CV678" s="39"/>
      <c r="CW678" s="39"/>
      <c r="CX678" s="39"/>
      <c r="CY678" s="39"/>
      <c r="CZ678" s="39"/>
      <c r="DA678" s="39"/>
      <c r="DB678" s="39"/>
      <c r="DC678" s="39"/>
      <c r="DD678" s="39"/>
      <c r="DE678" s="39"/>
      <c r="DF678" s="39"/>
      <c r="DG678" s="39"/>
      <c r="DH678" s="39"/>
      <c r="DI678" s="39"/>
      <c r="DJ678" s="39"/>
      <c r="DK678" s="39"/>
      <c r="DL678" s="39"/>
      <c r="DM678" s="39"/>
      <c r="DN678" s="39"/>
      <c r="DO678" s="39"/>
      <c r="DP678" s="39"/>
      <c r="DQ678" s="39"/>
      <c r="DR678" s="39"/>
      <c r="DS678" s="39"/>
      <c r="DT678" s="39"/>
      <c r="DU678" s="39"/>
      <c r="DV678" s="39"/>
      <c r="DW678" s="39"/>
      <c r="DX678" s="39"/>
      <c r="DY678" s="39"/>
      <c r="DZ678" s="39"/>
      <c r="EA678" s="39"/>
      <c r="EB678" s="39"/>
      <c r="EC678" s="39"/>
      <c r="ED678" s="39"/>
      <c r="EE678" s="39"/>
      <c r="EF678" s="39"/>
      <c r="EG678" s="39"/>
      <c r="EH678" s="39"/>
      <c r="EI678" s="39"/>
      <c r="EJ678" s="39"/>
      <c r="EK678" s="39"/>
      <c r="EL678" s="39"/>
      <c r="EN678" s="25">
        <v>675</v>
      </c>
      <c r="EO678" s="38">
        <v>10</v>
      </c>
      <c r="EP678" s="38">
        <v>45</v>
      </c>
      <c r="EQ678" s="17">
        <v>556180</v>
      </c>
      <c r="ER678" s="17">
        <v>391220</v>
      </c>
      <c r="ES678" s="41">
        <f t="shared" si="118"/>
        <v>314.13</v>
      </c>
      <c r="ET678" s="41">
        <f t="shared" si="119"/>
        <v>196.256166288</v>
      </c>
      <c r="EU678" s="41">
        <f t="shared" si="120"/>
        <v>117.87383371199999</v>
      </c>
      <c r="EV678" s="27" t="str">
        <f t="shared" si="121"/>
        <v>10,45</v>
      </c>
    </row>
    <row r="679" spans="1:152" ht="3" customHeight="1" x14ac:dyDescent="0.2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  <c r="BK679" s="39"/>
      <c r="BL679" s="39"/>
      <c r="BM679" s="39"/>
      <c r="BN679" s="39"/>
      <c r="BO679" s="39"/>
      <c r="BP679" s="39"/>
      <c r="BQ679" s="39"/>
      <c r="BR679" s="39"/>
      <c r="BS679" s="39"/>
      <c r="BU679" s="39"/>
      <c r="BV679" s="39"/>
      <c r="BW679" s="39"/>
      <c r="BX679" s="39"/>
      <c r="BY679" s="39"/>
      <c r="BZ679" s="39"/>
      <c r="CA679" s="39"/>
      <c r="CB679" s="39"/>
      <c r="CC679" s="39"/>
      <c r="CD679" s="39"/>
      <c r="CE679" s="39"/>
      <c r="CF679" s="39"/>
      <c r="CG679" s="39"/>
      <c r="CH679" s="39"/>
      <c r="CI679" s="39"/>
      <c r="CJ679" s="39"/>
      <c r="CK679" s="39"/>
      <c r="CL679" s="39"/>
      <c r="CM679" s="39"/>
      <c r="CN679" s="39"/>
      <c r="CO679" s="39"/>
      <c r="CP679" s="39"/>
      <c r="CQ679" s="39"/>
      <c r="CR679" s="39"/>
      <c r="CS679" s="39"/>
      <c r="CT679" s="39"/>
      <c r="CU679" s="39"/>
      <c r="CV679" s="39"/>
      <c r="CW679" s="39"/>
      <c r="CX679" s="39"/>
      <c r="CY679" s="39"/>
      <c r="CZ679" s="39"/>
      <c r="DA679" s="39"/>
      <c r="DB679" s="39"/>
      <c r="DC679" s="39"/>
      <c r="DD679" s="39"/>
      <c r="DE679" s="39"/>
      <c r="DF679" s="39"/>
      <c r="DG679" s="39"/>
      <c r="DH679" s="39"/>
      <c r="DI679" s="39"/>
      <c r="DJ679" s="39"/>
      <c r="DK679" s="39"/>
      <c r="DL679" s="39"/>
      <c r="DM679" s="39"/>
      <c r="DN679" s="39"/>
      <c r="DO679" s="39"/>
      <c r="DP679" s="39"/>
      <c r="DQ679" s="39"/>
      <c r="DR679" s="39"/>
      <c r="DS679" s="39"/>
      <c r="DT679" s="39"/>
      <c r="DU679" s="39"/>
      <c r="DV679" s="39"/>
      <c r="DW679" s="39"/>
      <c r="DX679" s="39"/>
      <c r="DY679" s="39"/>
      <c r="DZ679" s="39"/>
      <c r="EA679" s="39"/>
      <c r="EB679" s="39"/>
      <c r="EC679" s="39"/>
      <c r="ED679" s="39"/>
      <c r="EE679" s="39"/>
      <c r="EF679" s="39"/>
      <c r="EG679" s="39"/>
      <c r="EH679" s="39"/>
      <c r="EI679" s="39"/>
      <c r="EJ679" s="39"/>
      <c r="EK679" s="39"/>
      <c r="EL679" s="39"/>
      <c r="EN679" s="25">
        <v>676</v>
      </c>
      <c r="EO679" s="38">
        <v>10</v>
      </c>
      <c r="EP679" s="38">
        <v>46</v>
      </c>
      <c r="EQ679" s="17">
        <v>556220</v>
      </c>
      <c r="ER679" s="17">
        <v>391220</v>
      </c>
      <c r="ES679" s="41">
        <f t="shared" si="118"/>
        <v>312.62</v>
      </c>
      <c r="ET679" s="41">
        <f t="shared" si="119"/>
        <v>196.21433553599999</v>
      </c>
      <c r="EU679" s="41">
        <f t="shared" si="120"/>
        <v>116.40566446400001</v>
      </c>
      <c r="EV679" s="27" t="str">
        <f t="shared" si="121"/>
        <v>10,46</v>
      </c>
    </row>
    <row r="680" spans="1:152" ht="3" customHeight="1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  <c r="BK680" s="39"/>
      <c r="BL680" s="39"/>
      <c r="BM680" s="39"/>
      <c r="BN680" s="39"/>
      <c r="BO680" s="39"/>
      <c r="BP680" s="39"/>
      <c r="BQ680" s="39"/>
      <c r="BR680" s="39"/>
      <c r="BS680" s="39"/>
      <c r="BU680" s="39"/>
      <c r="BV680" s="39"/>
      <c r="BW680" s="39"/>
      <c r="BX680" s="39"/>
      <c r="BY680" s="39"/>
      <c r="BZ680" s="39"/>
      <c r="CA680" s="39"/>
      <c r="CB680" s="39"/>
      <c r="CC680" s="39"/>
      <c r="CD680" s="39"/>
      <c r="CE680" s="39"/>
      <c r="CF680" s="39"/>
      <c r="CG680" s="39"/>
      <c r="CH680" s="39"/>
      <c r="CI680" s="39"/>
      <c r="CJ680" s="39"/>
      <c r="CK680" s="39"/>
      <c r="CL680" s="39"/>
      <c r="CM680" s="39"/>
      <c r="CN680" s="39"/>
      <c r="CO680" s="39"/>
      <c r="CP680" s="39"/>
      <c r="CQ680" s="39"/>
      <c r="CR680" s="39"/>
      <c r="CS680" s="39"/>
      <c r="CT680" s="39"/>
      <c r="CU680" s="39"/>
      <c r="CV680" s="39"/>
      <c r="CW680" s="39"/>
      <c r="CX680" s="39"/>
      <c r="CY680" s="39"/>
      <c r="CZ680" s="39"/>
      <c r="DA680" s="39"/>
      <c r="DB680" s="39"/>
      <c r="DC680" s="39"/>
      <c r="DD680" s="39"/>
      <c r="DE680" s="39"/>
      <c r="DF680" s="39"/>
      <c r="DG680" s="39"/>
      <c r="DH680" s="39"/>
      <c r="DI680" s="39"/>
      <c r="DJ680" s="39"/>
      <c r="DK680" s="39"/>
      <c r="DL680" s="39"/>
      <c r="DM680" s="39"/>
      <c r="DN680" s="39"/>
      <c r="DO680" s="39"/>
      <c r="DP680" s="39"/>
      <c r="DQ680" s="39"/>
      <c r="DR680" s="39"/>
      <c r="DS680" s="39"/>
      <c r="DT680" s="39"/>
      <c r="DU680" s="39"/>
      <c r="DV680" s="39"/>
      <c r="DW680" s="39"/>
      <c r="DX680" s="39"/>
      <c r="DY680" s="39"/>
      <c r="DZ680" s="39"/>
      <c r="EA680" s="39"/>
      <c r="EB680" s="39"/>
      <c r="EC680" s="39"/>
      <c r="ED680" s="39"/>
      <c r="EE680" s="39"/>
      <c r="EF680" s="39"/>
      <c r="EG680" s="39"/>
      <c r="EH680" s="39"/>
      <c r="EI680" s="39"/>
      <c r="EJ680" s="39"/>
      <c r="EK680" s="39"/>
      <c r="EL680" s="39"/>
      <c r="EN680" s="25">
        <v>677</v>
      </c>
      <c r="EO680" s="38">
        <v>10</v>
      </c>
      <c r="EP680" s="38">
        <v>47</v>
      </c>
      <c r="EQ680" s="17">
        <v>556260</v>
      </c>
      <c r="ER680" s="17">
        <v>391220</v>
      </c>
      <c r="ES680" s="41">
        <f t="shared" si="118"/>
        <v>311.12</v>
      </c>
      <c r="ET680" s="41">
        <f t="shared" si="119"/>
        <v>196.17250478400001</v>
      </c>
      <c r="EU680" s="41">
        <f t="shared" si="120"/>
        <v>114.94749521599999</v>
      </c>
      <c r="EV680" s="27" t="str">
        <f t="shared" si="121"/>
        <v>10,47</v>
      </c>
    </row>
    <row r="681" spans="1:152" ht="3" customHeight="1" x14ac:dyDescent="0.2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  <c r="BK681" s="39"/>
      <c r="BL681" s="39"/>
      <c r="BM681" s="39"/>
      <c r="BN681" s="39"/>
      <c r="BO681" s="39"/>
      <c r="BP681" s="39"/>
      <c r="BQ681" s="39"/>
      <c r="BR681" s="39"/>
      <c r="BS681" s="39"/>
      <c r="BU681" s="39"/>
      <c r="BV681" s="39"/>
      <c r="BW681" s="39"/>
      <c r="BX681" s="39"/>
      <c r="BY681" s="39"/>
      <c r="BZ681" s="39"/>
      <c r="CA681" s="39"/>
      <c r="CB681" s="39"/>
      <c r="CC681" s="39"/>
      <c r="CD681" s="39"/>
      <c r="CE681" s="39"/>
      <c r="CF681" s="39"/>
      <c r="CG681" s="39"/>
      <c r="CH681" s="39"/>
      <c r="CI681" s="39"/>
      <c r="CJ681" s="39"/>
      <c r="CK681" s="39"/>
      <c r="CL681" s="39"/>
      <c r="CM681" s="39"/>
      <c r="CN681" s="39"/>
      <c r="CO681" s="39"/>
      <c r="CP681" s="39"/>
      <c r="CQ681" s="39"/>
      <c r="CR681" s="39"/>
      <c r="CS681" s="39"/>
      <c r="CT681" s="39"/>
      <c r="CU681" s="39"/>
      <c r="CV681" s="39"/>
      <c r="CW681" s="39"/>
      <c r="CX681" s="39"/>
      <c r="CY681" s="39"/>
      <c r="CZ681" s="39"/>
      <c r="DA681" s="39"/>
      <c r="DB681" s="39"/>
      <c r="DC681" s="39"/>
      <c r="DD681" s="39"/>
      <c r="DE681" s="39"/>
      <c r="DF681" s="39"/>
      <c r="DG681" s="39"/>
      <c r="DH681" s="39"/>
      <c r="DI681" s="39"/>
      <c r="DJ681" s="39"/>
      <c r="DK681" s="39"/>
      <c r="DL681" s="39"/>
      <c r="DM681" s="39"/>
      <c r="DN681" s="39"/>
      <c r="DO681" s="39"/>
      <c r="DP681" s="39"/>
      <c r="DQ681" s="39"/>
      <c r="DR681" s="39"/>
      <c r="DS681" s="39"/>
      <c r="DT681" s="39"/>
      <c r="DU681" s="39"/>
      <c r="DV681" s="39"/>
      <c r="DW681" s="39"/>
      <c r="DX681" s="39"/>
      <c r="DY681" s="39"/>
      <c r="DZ681" s="39"/>
      <c r="EA681" s="39"/>
      <c r="EB681" s="39"/>
      <c r="EC681" s="39"/>
      <c r="ED681" s="39"/>
      <c r="EE681" s="39"/>
      <c r="EF681" s="39"/>
      <c r="EG681" s="39"/>
      <c r="EH681" s="39"/>
      <c r="EI681" s="39"/>
      <c r="EJ681" s="39"/>
      <c r="EK681" s="39"/>
      <c r="EL681" s="39"/>
      <c r="EN681" s="25">
        <v>678</v>
      </c>
      <c r="EO681" s="38">
        <v>10</v>
      </c>
      <c r="EP681" s="38">
        <v>48</v>
      </c>
      <c r="EQ681" s="17">
        <v>556300</v>
      </c>
      <c r="ER681" s="17">
        <v>391220</v>
      </c>
      <c r="ES681" s="41">
        <f t="shared" si="118"/>
        <v>309.61</v>
      </c>
      <c r="ET681" s="41">
        <f t="shared" si="119"/>
        <v>196.130674032</v>
      </c>
      <c r="EU681" s="41">
        <f t="shared" si="120"/>
        <v>113.47932596800001</v>
      </c>
      <c r="EV681" s="27" t="str">
        <f t="shared" si="121"/>
        <v>10,48</v>
      </c>
    </row>
    <row r="682" spans="1:152" ht="3" customHeight="1" x14ac:dyDescent="0.2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/>
      <c r="DW682" s="39"/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N682" s="25">
        <v>679</v>
      </c>
      <c r="EO682" s="38">
        <v>10</v>
      </c>
      <c r="EP682" s="38">
        <v>49</v>
      </c>
      <c r="EQ682" s="17">
        <v>556340</v>
      </c>
      <c r="ER682" s="17">
        <v>391220</v>
      </c>
      <c r="ES682" s="41">
        <f t="shared" si="118"/>
        <v>309.57</v>
      </c>
      <c r="ET682" s="41">
        <f t="shared" si="119"/>
        <v>196.09211683199899</v>
      </c>
      <c r="EU682" s="41">
        <f t="shared" si="120"/>
        <v>113.477883168001</v>
      </c>
      <c r="EV682" s="27" t="str">
        <f t="shared" si="121"/>
        <v>10,49</v>
      </c>
    </row>
    <row r="683" spans="1:152" ht="3" customHeight="1" x14ac:dyDescent="0.2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/>
      <c r="DW683" s="39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N683" s="25">
        <v>680</v>
      </c>
      <c r="EO683" s="38">
        <v>10</v>
      </c>
      <c r="EP683" s="38">
        <v>50</v>
      </c>
      <c r="EQ683" s="17">
        <v>556380</v>
      </c>
      <c r="ER683" s="17">
        <v>391220</v>
      </c>
      <c r="ES683" s="41">
        <f t="shared" si="118"/>
        <v>309.52999999999997</v>
      </c>
      <c r="ET683" s="41">
        <f t="shared" si="119"/>
        <v>196.053559632</v>
      </c>
      <c r="EU683" s="41">
        <f t="shared" si="120"/>
        <v>113.47644036799997</v>
      </c>
      <c r="EV683" s="27" t="str">
        <f t="shared" si="121"/>
        <v>10,50</v>
      </c>
    </row>
    <row r="684" spans="1:152" ht="3" customHeight="1" x14ac:dyDescent="0.2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/>
      <c r="DW684" s="39"/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N684" s="25">
        <v>681</v>
      </c>
      <c r="EO684" s="38">
        <v>10</v>
      </c>
      <c r="EP684" s="38">
        <v>51</v>
      </c>
      <c r="EQ684" s="17">
        <v>556420</v>
      </c>
      <c r="ER684" s="17">
        <v>391220</v>
      </c>
      <c r="ES684" s="41">
        <f t="shared" si="118"/>
        <v>309.49</v>
      </c>
      <c r="ET684" s="41">
        <f t="shared" si="119"/>
        <v>196.01500243199999</v>
      </c>
      <c r="EU684" s="41">
        <f t="shared" si="120"/>
        <v>113.47499756800002</v>
      </c>
      <c r="EV684" s="27" t="str">
        <f t="shared" si="121"/>
        <v>10,51</v>
      </c>
    </row>
    <row r="685" spans="1:152" ht="3" customHeight="1" x14ac:dyDescent="0.2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/>
      <c r="DW685" s="39"/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N685" s="25">
        <v>682</v>
      </c>
      <c r="EO685" s="38">
        <v>10</v>
      </c>
      <c r="EP685" s="38">
        <v>52</v>
      </c>
      <c r="EQ685" s="17">
        <v>556460</v>
      </c>
      <c r="ER685" s="17">
        <v>391220</v>
      </c>
      <c r="ES685" s="41">
        <f t="shared" si="118"/>
        <v>309.3</v>
      </c>
      <c r="ET685" s="41">
        <f t="shared" si="119"/>
        <v>195.97998700799999</v>
      </c>
      <c r="EU685" s="41">
        <f t="shared" si="120"/>
        <v>113.32001299200002</v>
      </c>
      <c r="EV685" s="27" t="str">
        <f t="shared" si="121"/>
        <v>10,52</v>
      </c>
    </row>
    <row r="686" spans="1:152" ht="3" customHeight="1" x14ac:dyDescent="0.2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  <c r="BK686" s="39"/>
      <c r="BL686" s="39"/>
      <c r="BM686" s="39"/>
      <c r="BN686" s="39"/>
      <c r="BO686" s="39"/>
      <c r="BP686" s="39"/>
      <c r="BQ686" s="39"/>
      <c r="BR686" s="39"/>
      <c r="BS686" s="39"/>
      <c r="BU686" s="39"/>
      <c r="BV686" s="39"/>
      <c r="BW686" s="39"/>
      <c r="BX686" s="39"/>
      <c r="BY686" s="39"/>
      <c r="BZ686" s="39"/>
      <c r="CA686" s="39"/>
      <c r="CB686" s="39"/>
      <c r="CC686" s="39"/>
      <c r="CD686" s="39"/>
      <c r="CE686" s="39"/>
      <c r="CF686" s="39"/>
      <c r="CG686" s="39"/>
      <c r="CH686" s="39"/>
      <c r="CI686" s="39"/>
      <c r="CJ686" s="39"/>
      <c r="CK686" s="39"/>
      <c r="CL686" s="39"/>
      <c r="CM686" s="39"/>
      <c r="CN686" s="39"/>
      <c r="CO686" s="39"/>
      <c r="CP686" s="39"/>
      <c r="CQ686" s="39"/>
      <c r="CR686" s="39"/>
      <c r="CS686" s="39"/>
      <c r="CT686" s="39"/>
      <c r="CU686" s="39"/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9"/>
      <c r="DM686" s="39"/>
      <c r="DN686" s="39"/>
      <c r="DO686" s="39"/>
      <c r="DP686" s="39"/>
      <c r="DQ686" s="39"/>
      <c r="DR686" s="39"/>
      <c r="DS686" s="39"/>
      <c r="DT686" s="39"/>
      <c r="DU686" s="39"/>
      <c r="DV686" s="39"/>
      <c r="DW686" s="39"/>
      <c r="DX686" s="39"/>
      <c r="DY686" s="39"/>
      <c r="DZ686" s="39"/>
      <c r="EA686" s="39"/>
      <c r="EB686" s="39"/>
      <c r="EC686" s="39"/>
      <c r="ED686" s="39"/>
      <c r="EE686" s="39"/>
      <c r="EF686" s="39"/>
      <c r="EG686" s="39"/>
      <c r="EH686" s="39"/>
      <c r="EI686" s="39"/>
      <c r="EJ686" s="39"/>
      <c r="EK686" s="39"/>
      <c r="EL686" s="39"/>
      <c r="EN686" s="25">
        <v>683</v>
      </c>
      <c r="EO686" s="38">
        <v>10</v>
      </c>
      <c r="EP686" s="38">
        <v>53</v>
      </c>
      <c r="EQ686" s="17">
        <v>556500</v>
      </c>
      <c r="ER686" s="17">
        <v>391220</v>
      </c>
      <c r="ES686" s="41">
        <f t="shared" si="118"/>
        <v>309.11</v>
      </c>
      <c r="ET686" s="41">
        <f t="shared" si="119"/>
        <v>195.944971584</v>
      </c>
      <c r="EU686" s="41">
        <f t="shared" si="120"/>
        <v>113.16502841600001</v>
      </c>
      <c r="EV686" s="27" t="str">
        <f t="shared" si="121"/>
        <v>10,53</v>
      </c>
    </row>
    <row r="687" spans="1:152" ht="3" customHeight="1" x14ac:dyDescent="0.2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  <c r="BK687" s="39"/>
      <c r="BL687" s="39"/>
      <c r="BM687" s="39"/>
      <c r="BN687" s="39"/>
      <c r="BO687" s="39"/>
      <c r="BP687" s="39"/>
      <c r="BQ687" s="39"/>
      <c r="BR687" s="39"/>
      <c r="BS687" s="39"/>
      <c r="BU687" s="39"/>
      <c r="BV687" s="39"/>
      <c r="BW687" s="39"/>
      <c r="BX687" s="39"/>
      <c r="BY687" s="39"/>
      <c r="BZ687" s="39"/>
      <c r="CA687" s="39"/>
      <c r="CB687" s="39"/>
      <c r="CC687" s="39"/>
      <c r="CD687" s="39"/>
      <c r="CE687" s="39"/>
      <c r="CF687" s="39"/>
      <c r="CG687" s="39"/>
      <c r="CH687" s="39"/>
      <c r="CI687" s="39"/>
      <c r="CJ687" s="39"/>
      <c r="CK687" s="39"/>
      <c r="CL687" s="39"/>
      <c r="CM687" s="39"/>
      <c r="CN687" s="39"/>
      <c r="CO687" s="39"/>
      <c r="CP687" s="39"/>
      <c r="CQ687" s="39"/>
      <c r="CR687" s="39"/>
      <c r="CS687" s="39"/>
      <c r="CT687" s="39"/>
      <c r="CU687" s="39"/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9"/>
      <c r="DM687" s="39"/>
      <c r="DN687" s="39"/>
      <c r="DO687" s="39"/>
      <c r="DP687" s="39"/>
      <c r="DQ687" s="39"/>
      <c r="DR687" s="39"/>
      <c r="DS687" s="39"/>
      <c r="DT687" s="39"/>
      <c r="DU687" s="39"/>
      <c r="DV687" s="39"/>
      <c r="DW687" s="39"/>
      <c r="DX687" s="39"/>
      <c r="DY687" s="39"/>
      <c r="DZ687" s="39"/>
      <c r="EA687" s="39"/>
      <c r="EB687" s="39"/>
      <c r="EC687" s="39"/>
      <c r="ED687" s="39"/>
      <c r="EE687" s="39"/>
      <c r="EF687" s="39"/>
      <c r="EG687" s="39"/>
      <c r="EH687" s="39"/>
      <c r="EI687" s="39"/>
      <c r="EJ687" s="39"/>
      <c r="EK687" s="39"/>
      <c r="EL687" s="39"/>
      <c r="EN687" s="25">
        <v>684</v>
      </c>
      <c r="EO687" s="38">
        <v>10</v>
      </c>
      <c r="EP687" s="38">
        <v>54</v>
      </c>
      <c r="EQ687" s="17">
        <v>556540</v>
      </c>
      <c r="ER687" s="17">
        <v>391220</v>
      </c>
      <c r="ES687" s="41">
        <f t="shared" si="118"/>
        <v>309.99</v>
      </c>
      <c r="ET687" s="41">
        <f t="shared" si="119"/>
        <v>195.913784448</v>
      </c>
      <c r="EU687" s="41">
        <f t="shared" si="120"/>
        <v>114.07621555200001</v>
      </c>
      <c r="EV687" s="27" t="str">
        <f t="shared" si="121"/>
        <v>10,54</v>
      </c>
    </row>
    <row r="688" spans="1:152" ht="3" customHeight="1" x14ac:dyDescent="0.2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  <c r="BK688" s="39"/>
      <c r="BL688" s="39"/>
      <c r="BM688" s="39"/>
      <c r="BN688" s="39"/>
      <c r="BO688" s="39"/>
      <c r="BP688" s="39"/>
      <c r="BQ688" s="39"/>
      <c r="BR688" s="39"/>
      <c r="BS688" s="39"/>
      <c r="BU688" s="39"/>
      <c r="BV688" s="39"/>
      <c r="BW688" s="39"/>
      <c r="BX688" s="39"/>
      <c r="BY688" s="39"/>
      <c r="BZ688" s="39"/>
      <c r="CA688" s="39"/>
      <c r="CB688" s="39"/>
      <c r="CC688" s="39"/>
      <c r="CD688" s="39"/>
      <c r="CE688" s="39"/>
      <c r="CF688" s="39"/>
      <c r="CG688" s="39"/>
      <c r="CH688" s="39"/>
      <c r="CI688" s="39"/>
      <c r="CJ688" s="39"/>
      <c r="CK688" s="39"/>
      <c r="CL688" s="39"/>
      <c r="CM688" s="39"/>
      <c r="CN688" s="39"/>
      <c r="CO688" s="39"/>
      <c r="CP688" s="39"/>
      <c r="CQ688" s="39"/>
      <c r="CR688" s="39"/>
      <c r="CS688" s="39"/>
      <c r="CT688" s="39"/>
      <c r="CU688" s="39"/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9"/>
      <c r="DM688" s="39"/>
      <c r="DN688" s="39"/>
      <c r="DO688" s="39"/>
      <c r="DP688" s="39"/>
      <c r="DQ688" s="39"/>
      <c r="DR688" s="39"/>
      <c r="DS688" s="39"/>
      <c r="DT688" s="39"/>
      <c r="DU688" s="39"/>
      <c r="DV688" s="39"/>
      <c r="DW688" s="39"/>
      <c r="DX688" s="39"/>
      <c r="DY688" s="39"/>
      <c r="DZ688" s="39"/>
      <c r="EA688" s="39"/>
      <c r="EB688" s="39"/>
      <c r="EC688" s="39"/>
      <c r="ED688" s="39"/>
      <c r="EE688" s="39"/>
      <c r="EF688" s="39"/>
      <c r="EG688" s="39"/>
      <c r="EH688" s="39"/>
      <c r="EI688" s="39"/>
      <c r="EJ688" s="39"/>
      <c r="EK688" s="39"/>
      <c r="EL688" s="39"/>
      <c r="EN688" s="25">
        <v>685</v>
      </c>
      <c r="EO688" s="38">
        <v>10</v>
      </c>
      <c r="EP688" s="38">
        <v>55</v>
      </c>
      <c r="EQ688" s="17">
        <v>556580</v>
      </c>
      <c r="ER688" s="17">
        <v>391220</v>
      </c>
      <c r="ES688" s="41">
        <f t="shared" si="118"/>
        <v>310.88</v>
      </c>
      <c r="ET688" s="41">
        <f t="shared" si="119"/>
        <v>195.882597312</v>
      </c>
      <c r="EU688" s="41">
        <f t="shared" si="120"/>
        <v>114.99740268799999</v>
      </c>
      <c r="EV688" s="27" t="str">
        <f t="shared" si="121"/>
        <v>10,55</v>
      </c>
    </row>
    <row r="689" spans="1:152" ht="3" customHeight="1" x14ac:dyDescent="0.2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  <c r="BK689" s="39"/>
      <c r="BL689" s="39"/>
      <c r="BM689" s="39"/>
      <c r="BN689" s="39"/>
      <c r="BO689" s="39"/>
      <c r="BP689" s="39"/>
      <c r="BQ689" s="39"/>
      <c r="BR689" s="39"/>
      <c r="BS689" s="39"/>
      <c r="BU689" s="39"/>
      <c r="BV689" s="39"/>
      <c r="BW689" s="39"/>
      <c r="BX689" s="39"/>
      <c r="BY689" s="39"/>
      <c r="BZ689" s="39"/>
      <c r="CA689" s="39"/>
      <c r="CB689" s="39"/>
      <c r="CC689" s="39"/>
      <c r="CD689" s="39"/>
      <c r="CE689" s="39"/>
      <c r="CF689" s="39"/>
      <c r="CG689" s="39"/>
      <c r="CH689" s="39"/>
      <c r="CI689" s="39"/>
      <c r="CJ689" s="39"/>
      <c r="CK689" s="39"/>
      <c r="CL689" s="39"/>
      <c r="CM689" s="39"/>
      <c r="CN689" s="39"/>
      <c r="CO689" s="39"/>
      <c r="CP689" s="39"/>
      <c r="CQ689" s="39"/>
      <c r="CR689" s="39"/>
      <c r="CS689" s="39"/>
      <c r="CT689" s="39"/>
      <c r="CU689" s="39"/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9"/>
      <c r="DM689" s="39"/>
      <c r="DN689" s="39"/>
      <c r="DO689" s="39"/>
      <c r="DP689" s="39"/>
      <c r="DQ689" s="39"/>
      <c r="DR689" s="39"/>
      <c r="DS689" s="39"/>
      <c r="DT689" s="39"/>
      <c r="DU689" s="39"/>
      <c r="DV689" s="39"/>
      <c r="DW689" s="39"/>
      <c r="DX689" s="39"/>
      <c r="DY689" s="39"/>
      <c r="DZ689" s="39"/>
      <c r="EA689" s="39"/>
      <c r="EB689" s="39"/>
      <c r="EC689" s="39"/>
      <c r="ED689" s="39"/>
      <c r="EE689" s="39"/>
      <c r="EF689" s="39"/>
      <c r="EG689" s="39"/>
      <c r="EH689" s="39"/>
      <c r="EI689" s="39"/>
      <c r="EJ689" s="39"/>
      <c r="EK689" s="39"/>
      <c r="EL689" s="39"/>
      <c r="EN689" s="25">
        <v>686</v>
      </c>
      <c r="EO689" s="38">
        <v>10</v>
      </c>
      <c r="EP689" s="38">
        <v>56</v>
      </c>
      <c r="EQ689" s="17">
        <v>556620</v>
      </c>
      <c r="ER689" s="17">
        <v>391220</v>
      </c>
      <c r="ES689" s="41">
        <f t="shared" si="118"/>
        <v>310.95</v>
      </c>
      <c r="ET689" s="41">
        <f t="shared" si="119"/>
        <v>195.84808785600001</v>
      </c>
      <c r="EU689" s="41">
        <f t="shared" si="120"/>
        <v>115.10191214399998</v>
      </c>
      <c r="EV689" s="27" t="str">
        <f t="shared" si="121"/>
        <v>10,56</v>
      </c>
    </row>
    <row r="690" spans="1:152" ht="3" customHeight="1" x14ac:dyDescent="0.2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  <c r="BK690" s="39"/>
      <c r="BL690" s="39"/>
      <c r="BM690" s="39"/>
      <c r="BN690" s="39"/>
      <c r="BO690" s="39"/>
      <c r="BP690" s="39"/>
      <c r="BQ690" s="39"/>
      <c r="BR690" s="39"/>
      <c r="BS690" s="39"/>
      <c r="BU690" s="39"/>
      <c r="BV690" s="39"/>
      <c r="BW690" s="39"/>
      <c r="BX690" s="39"/>
      <c r="BY690" s="39"/>
      <c r="BZ690" s="39"/>
      <c r="CA690" s="39"/>
      <c r="CB690" s="39"/>
      <c r="CC690" s="39"/>
      <c r="CD690" s="39"/>
      <c r="CE690" s="39"/>
      <c r="CF690" s="39"/>
      <c r="CG690" s="39"/>
      <c r="CH690" s="39"/>
      <c r="CI690" s="39"/>
      <c r="CJ690" s="39"/>
      <c r="CK690" s="39"/>
      <c r="CL690" s="39"/>
      <c r="CM690" s="39"/>
      <c r="CN690" s="39"/>
      <c r="CO690" s="39"/>
      <c r="CP690" s="39"/>
      <c r="CQ690" s="39"/>
      <c r="CR690" s="39"/>
      <c r="CS690" s="39"/>
      <c r="CT690" s="39"/>
      <c r="CU690" s="39"/>
      <c r="CV690" s="39"/>
      <c r="CW690" s="39"/>
      <c r="CX690" s="39"/>
      <c r="CY690" s="39"/>
      <c r="CZ690" s="39"/>
      <c r="DA690" s="39"/>
      <c r="DB690" s="39"/>
      <c r="DC690" s="39"/>
      <c r="DD690" s="39"/>
      <c r="DE690" s="39"/>
      <c r="DF690" s="39"/>
      <c r="DG690" s="39"/>
      <c r="DH690" s="39"/>
      <c r="DI690" s="39"/>
      <c r="DJ690" s="39"/>
      <c r="DK690" s="39"/>
      <c r="DL690" s="39"/>
      <c r="DM690" s="39"/>
      <c r="DN690" s="39"/>
      <c r="DO690" s="39"/>
      <c r="DP690" s="39"/>
      <c r="DQ690" s="39"/>
      <c r="DR690" s="39"/>
      <c r="DS690" s="39"/>
      <c r="DT690" s="39"/>
      <c r="DU690" s="39"/>
      <c r="DV690" s="39"/>
      <c r="DW690" s="39"/>
      <c r="DX690" s="39"/>
      <c r="DY690" s="39"/>
      <c r="DZ690" s="39"/>
      <c r="EA690" s="39"/>
      <c r="EB690" s="39"/>
      <c r="EC690" s="39"/>
      <c r="ED690" s="39"/>
      <c r="EE690" s="39"/>
      <c r="EF690" s="39"/>
      <c r="EG690" s="39"/>
      <c r="EH690" s="39"/>
      <c r="EI690" s="39"/>
      <c r="EJ690" s="39"/>
      <c r="EK690" s="39"/>
      <c r="EL690" s="39"/>
      <c r="EN690" s="25">
        <v>687</v>
      </c>
      <c r="EO690" s="38">
        <v>10</v>
      </c>
      <c r="EP690" s="38">
        <v>57</v>
      </c>
      <c r="EQ690" s="17">
        <v>556660</v>
      </c>
      <c r="ER690" s="17">
        <v>391220</v>
      </c>
      <c r="ES690" s="41">
        <f t="shared" si="118"/>
        <v>311.02999999999997</v>
      </c>
      <c r="ET690" s="41">
        <f t="shared" si="119"/>
        <v>195.81357840000001</v>
      </c>
      <c r="EU690" s="41">
        <f t="shared" si="120"/>
        <v>115.21642159999996</v>
      </c>
      <c r="EV690" s="27" t="str">
        <f t="shared" si="121"/>
        <v>10,57</v>
      </c>
    </row>
    <row r="691" spans="1:152" ht="3" customHeight="1" x14ac:dyDescent="0.2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  <c r="BK691" s="39"/>
      <c r="BL691" s="39"/>
      <c r="BM691" s="39"/>
      <c r="BN691" s="39"/>
      <c r="BO691" s="39"/>
      <c r="BP691" s="39"/>
      <c r="BQ691" s="39"/>
      <c r="BR691" s="39"/>
      <c r="BS691" s="39"/>
      <c r="BU691" s="39"/>
      <c r="BV691" s="39"/>
      <c r="BW691" s="39"/>
      <c r="BX691" s="39"/>
      <c r="BY691" s="39"/>
      <c r="BZ691" s="39"/>
      <c r="CA691" s="39"/>
      <c r="CB691" s="39"/>
      <c r="CC691" s="39"/>
      <c r="CD691" s="39"/>
      <c r="CE691" s="39"/>
      <c r="CF691" s="39"/>
      <c r="CG691" s="39"/>
      <c r="CH691" s="39"/>
      <c r="CI691" s="39"/>
      <c r="CJ691" s="39"/>
      <c r="CK691" s="39"/>
      <c r="CL691" s="39"/>
      <c r="CM691" s="39"/>
      <c r="CN691" s="39"/>
      <c r="CO691" s="39"/>
      <c r="CP691" s="39"/>
      <c r="CQ691" s="39"/>
      <c r="CR691" s="39"/>
      <c r="CS691" s="39"/>
      <c r="CT691" s="39"/>
      <c r="CU691" s="39"/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9"/>
      <c r="DM691" s="39"/>
      <c r="DN691" s="39"/>
      <c r="DO691" s="39"/>
      <c r="DP691" s="39"/>
      <c r="DQ691" s="39"/>
      <c r="DR691" s="39"/>
      <c r="DS691" s="39"/>
      <c r="DT691" s="39"/>
      <c r="DU691" s="39"/>
      <c r="DV691" s="39"/>
      <c r="DW691" s="39"/>
      <c r="DX691" s="39"/>
      <c r="DY691" s="39"/>
      <c r="DZ691" s="39"/>
      <c r="EA691" s="39"/>
      <c r="EB691" s="39"/>
      <c r="EC691" s="39"/>
      <c r="ED691" s="39"/>
      <c r="EE691" s="39"/>
      <c r="EF691" s="39"/>
      <c r="EG691" s="39"/>
      <c r="EH691" s="39"/>
      <c r="EI691" s="39"/>
      <c r="EJ691" s="39"/>
      <c r="EK691" s="39"/>
      <c r="EL691" s="39"/>
      <c r="EN691" s="25">
        <v>688</v>
      </c>
      <c r="EO691" s="38">
        <v>10</v>
      </c>
      <c r="EP691" s="38">
        <v>58</v>
      </c>
      <c r="EQ691" s="17">
        <v>556700</v>
      </c>
      <c r="ER691" s="17">
        <v>391220</v>
      </c>
      <c r="ES691" s="41">
        <f t="shared" si="118"/>
        <v>311.10000000000002</v>
      </c>
      <c r="ET691" s="41">
        <f t="shared" si="119"/>
        <v>195.77906894399999</v>
      </c>
      <c r="EU691" s="41">
        <f t="shared" si="120"/>
        <v>115.32093105600003</v>
      </c>
      <c r="EV691" s="27" t="str">
        <f t="shared" si="121"/>
        <v>10,58</v>
      </c>
    </row>
    <row r="692" spans="1:152" ht="3" customHeight="1" x14ac:dyDescent="0.2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  <c r="BK692" s="39"/>
      <c r="BL692" s="39"/>
      <c r="BM692" s="39"/>
      <c r="BN692" s="39"/>
      <c r="BO692" s="39"/>
      <c r="BP692" s="39"/>
      <c r="BQ692" s="39"/>
      <c r="BR692" s="39"/>
      <c r="BS692" s="39"/>
      <c r="BU692" s="39"/>
      <c r="BV692" s="39"/>
      <c r="BW692" s="39"/>
      <c r="BX692" s="39"/>
      <c r="BY692" s="39"/>
      <c r="BZ692" s="39"/>
      <c r="CA692" s="39"/>
      <c r="CB692" s="39"/>
      <c r="CC692" s="39"/>
      <c r="CD692" s="39"/>
      <c r="CE692" s="39"/>
      <c r="CF692" s="39"/>
      <c r="CG692" s="39"/>
      <c r="CH692" s="39"/>
      <c r="CI692" s="39"/>
      <c r="CJ692" s="39"/>
      <c r="CK692" s="39"/>
      <c r="CL692" s="39"/>
      <c r="CM692" s="39"/>
      <c r="CN692" s="39"/>
      <c r="CO692" s="39"/>
      <c r="CP692" s="39"/>
      <c r="CQ692" s="39"/>
      <c r="CR692" s="39"/>
      <c r="CS692" s="39"/>
      <c r="CT692" s="39"/>
      <c r="CU692" s="39"/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9"/>
      <c r="DM692" s="39"/>
      <c r="DN692" s="39"/>
      <c r="DO692" s="39"/>
      <c r="DP692" s="39"/>
      <c r="DQ692" s="39"/>
      <c r="DR692" s="39"/>
      <c r="DS692" s="39"/>
      <c r="DT692" s="39"/>
      <c r="DU692" s="39"/>
      <c r="DV692" s="39"/>
      <c r="DW692" s="39"/>
      <c r="DX692" s="39"/>
      <c r="DY692" s="39"/>
      <c r="DZ692" s="39"/>
      <c r="EA692" s="39"/>
      <c r="EB692" s="39"/>
      <c r="EC692" s="39"/>
      <c r="ED692" s="39"/>
      <c r="EE692" s="39"/>
      <c r="EF692" s="39"/>
      <c r="EG692" s="39"/>
      <c r="EH692" s="39"/>
      <c r="EI692" s="39"/>
      <c r="EJ692" s="39"/>
      <c r="EK692" s="39"/>
      <c r="EL692" s="39"/>
      <c r="EN692" s="25">
        <v>689</v>
      </c>
      <c r="EO692" s="38">
        <v>10</v>
      </c>
      <c r="EP692" s="38">
        <v>59</v>
      </c>
      <c r="EQ692" s="17">
        <v>556740</v>
      </c>
      <c r="ER692" s="17">
        <v>391220</v>
      </c>
      <c r="ES692" s="41">
        <f t="shared" si="118"/>
        <v>310.48</v>
      </c>
      <c r="ET692" s="41">
        <f t="shared" si="119"/>
        <v>195.75156988800001</v>
      </c>
      <c r="EU692" s="41">
        <f t="shared" si="120"/>
        <v>114.72843011200001</v>
      </c>
      <c r="EV692" s="27" t="str">
        <f t="shared" si="121"/>
        <v>10,59</v>
      </c>
    </row>
    <row r="693" spans="1:152" ht="3" customHeight="1" x14ac:dyDescent="0.2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  <c r="BK693" s="39"/>
      <c r="BL693" s="39"/>
      <c r="BM693" s="39"/>
      <c r="BN693" s="39"/>
      <c r="BO693" s="39"/>
      <c r="BP693" s="39"/>
      <c r="BQ693" s="39"/>
      <c r="BR693" s="39"/>
      <c r="BS693" s="39"/>
      <c r="BU693" s="39"/>
      <c r="BV693" s="39"/>
      <c r="BW693" s="39"/>
      <c r="BX693" s="39"/>
      <c r="BY693" s="39"/>
      <c r="BZ693" s="39"/>
      <c r="CA693" s="39"/>
      <c r="CB693" s="39"/>
      <c r="CC693" s="39"/>
      <c r="CD693" s="39"/>
      <c r="CE693" s="39"/>
      <c r="CF693" s="39"/>
      <c r="CG693" s="39"/>
      <c r="CH693" s="39"/>
      <c r="CI693" s="39"/>
      <c r="CJ693" s="39"/>
      <c r="CK693" s="39"/>
      <c r="CL693" s="39"/>
      <c r="CM693" s="39"/>
      <c r="CN693" s="39"/>
      <c r="CO693" s="39"/>
      <c r="CP693" s="39"/>
      <c r="CQ693" s="39"/>
      <c r="CR693" s="39"/>
      <c r="CS693" s="39"/>
      <c r="CT693" s="39"/>
      <c r="CU693" s="39"/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9"/>
      <c r="DM693" s="39"/>
      <c r="DN693" s="39"/>
      <c r="DO693" s="39"/>
      <c r="DP693" s="39"/>
      <c r="DQ693" s="39"/>
      <c r="DR693" s="39"/>
      <c r="DS693" s="39"/>
      <c r="DT693" s="39"/>
      <c r="DU693" s="39"/>
      <c r="DV693" s="39"/>
      <c r="DW693" s="39"/>
      <c r="DX693" s="39"/>
      <c r="DY693" s="39"/>
      <c r="DZ693" s="39"/>
      <c r="EA693" s="39"/>
      <c r="EB693" s="39"/>
      <c r="EC693" s="39"/>
      <c r="ED693" s="39"/>
      <c r="EE693" s="39"/>
      <c r="EF693" s="39"/>
      <c r="EG693" s="39"/>
      <c r="EH693" s="39"/>
      <c r="EI693" s="39"/>
      <c r="EJ693" s="39"/>
      <c r="EK693" s="39"/>
      <c r="EL693" s="39"/>
      <c r="EN693" s="25">
        <v>690</v>
      </c>
      <c r="EO693" s="38">
        <v>10</v>
      </c>
      <c r="EP693" s="38">
        <v>60</v>
      </c>
      <c r="EQ693" s="17">
        <v>556780</v>
      </c>
      <c r="ER693" s="17">
        <v>391220</v>
      </c>
      <c r="ES693" s="41">
        <f t="shared" si="118"/>
        <v>309.86</v>
      </c>
      <c r="ET693" s="41">
        <f t="shared" si="119"/>
        <v>195.724070832</v>
      </c>
      <c r="EU693" s="41">
        <f t="shared" si="120"/>
        <v>114.13592916800002</v>
      </c>
      <c r="EV693" s="27" t="str">
        <f t="shared" si="121"/>
        <v>10,60</v>
      </c>
    </row>
    <row r="694" spans="1:152" ht="3" customHeight="1" x14ac:dyDescent="0.2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  <c r="BK694" s="39"/>
      <c r="BL694" s="39"/>
      <c r="BM694" s="39"/>
      <c r="BN694" s="39"/>
      <c r="BO694" s="39"/>
      <c r="BP694" s="39"/>
      <c r="BQ694" s="39"/>
      <c r="BR694" s="39"/>
      <c r="BS694" s="39"/>
      <c r="BU694" s="39"/>
      <c r="BV694" s="39"/>
      <c r="BW694" s="39"/>
      <c r="BX694" s="39"/>
      <c r="BY694" s="39"/>
      <c r="BZ694" s="39"/>
      <c r="CA694" s="39"/>
      <c r="CB694" s="39"/>
      <c r="CC694" s="39"/>
      <c r="CD694" s="39"/>
      <c r="CE694" s="39"/>
      <c r="CF694" s="39"/>
      <c r="CG694" s="39"/>
      <c r="CH694" s="39"/>
      <c r="CI694" s="39"/>
      <c r="CJ694" s="39"/>
      <c r="CK694" s="39"/>
      <c r="CL694" s="39"/>
      <c r="CM694" s="39"/>
      <c r="CN694" s="39"/>
      <c r="CO694" s="39"/>
      <c r="CP694" s="39"/>
      <c r="CQ694" s="39"/>
      <c r="CR694" s="39"/>
      <c r="CS694" s="39"/>
      <c r="CT694" s="39"/>
      <c r="CU694" s="39"/>
      <c r="CV694" s="39"/>
      <c r="CW694" s="39"/>
      <c r="CX694" s="39"/>
      <c r="CY694" s="39"/>
      <c r="CZ694" s="39"/>
      <c r="DA694" s="39"/>
      <c r="DB694" s="39"/>
      <c r="DC694" s="39"/>
      <c r="DD694" s="39"/>
      <c r="DE694" s="39"/>
      <c r="DF694" s="39"/>
      <c r="DG694" s="39"/>
      <c r="DH694" s="39"/>
      <c r="DI694" s="39"/>
      <c r="DJ694" s="39"/>
      <c r="DK694" s="39"/>
      <c r="DL694" s="39"/>
      <c r="DM694" s="39"/>
      <c r="DN694" s="39"/>
      <c r="DO694" s="39"/>
      <c r="DP694" s="39"/>
      <c r="DQ694" s="39"/>
      <c r="DR694" s="39"/>
      <c r="DS694" s="39"/>
      <c r="DT694" s="39"/>
      <c r="DU694" s="39"/>
      <c r="DV694" s="39"/>
      <c r="DW694" s="39"/>
      <c r="DX694" s="39"/>
      <c r="DY694" s="39"/>
      <c r="DZ694" s="39"/>
      <c r="EA694" s="39"/>
      <c r="EB694" s="39"/>
      <c r="EC694" s="39"/>
      <c r="ED694" s="39"/>
      <c r="EE694" s="39"/>
      <c r="EF694" s="39"/>
      <c r="EG694" s="39"/>
      <c r="EH694" s="39"/>
      <c r="EI694" s="39"/>
      <c r="EJ694" s="39"/>
      <c r="EK694" s="39"/>
      <c r="EL694" s="39"/>
      <c r="EN694" s="25">
        <v>691</v>
      </c>
      <c r="EO694" s="38">
        <v>10</v>
      </c>
      <c r="EP694" s="38">
        <v>61</v>
      </c>
      <c r="EQ694" s="17">
        <v>556820</v>
      </c>
      <c r="ER694" s="17">
        <v>391220</v>
      </c>
      <c r="ES694" s="41">
        <f t="shared" si="118"/>
        <v>309.24</v>
      </c>
      <c r="ET694" s="41">
        <f t="shared" si="119"/>
        <v>195.69657177600001</v>
      </c>
      <c r="EU694" s="41">
        <f t="shared" si="120"/>
        <v>113.543428224</v>
      </c>
      <c r="EV694" s="27" t="str">
        <f t="shared" si="121"/>
        <v>10,61</v>
      </c>
    </row>
    <row r="695" spans="1:152" ht="3" customHeight="1" x14ac:dyDescent="0.2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  <c r="BK695" s="39"/>
      <c r="BL695" s="39"/>
      <c r="BM695" s="39"/>
      <c r="BN695" s="39"/>
      <c r="BO695" s="39"/>
      <c r="BP695" s="39"/>
      <c r="BQ695" s="39"/>
      <c r="BR695" s="39"/>
      <c r="BS695" s="39"/>
      <c r="BU695" s="39"/>
      <c r="BV695" s="39"/>
      <c r="BW695" s="39"/>
      <c r="BX695" s="39"/>
      <c r="BY695" s="39"/>
      <c r="BZ695" s="39"/>
      <c r="CA695" s="39"/>
      <c r="CB695" s="39"/>
      <c r="CC695" s="39"/>
      <c r="CD695" s="39"/>
      <c r="CE695" s="39"/>
      <c r="CF695" s="39"/>
      <c r="CG695" s="39"/>
      <c r="CH695" s="39"/>
      <c r="CI695" s="39"/>
      <c r="CJ695" s="39"/>
      <c r="CK695" s="39"/>
      <c r="CL695" s="39"/>
      <c r="CM695" s="39"/>
      <c r="CN695" s="39"/>
      <c r="CO695" s="39"/>
      <c r="CP695" s="39"/>
      <c r="CQ695" s="39"/>
      <c r="CR695" s="39"/>
      <c r="CS695" s="39"/>
      <c r="CT695" s="39"/>
      <c r="CU695" s="39"/>
      <c r="CV695" s="39"/>
      <c r="CW695" s="39"/>
      <c r="CX695" s="39"/>
      <c r="CY695" s="39"/>
      <c r="CZ695" s="39"/>
      <c r="DA695" s="39"/>
      <c r="DB695" s="39"/>
      <c r="DC695" s="39"/>
      <c r="DD695" s="39"/>
      <c r="DE695" s="39"/>
      <c r="DF695" s="39"/>
      <c r="DG695" s="39"/>
      <c r="DH695" s="39"/>
      <c r="DI695" s="39"/>
      <c r="DJ695" s="39"/>
      <c r="DK695" s="39"/>
      <c r="DL695" s="39"/>
      <c r="DM695" s="39"/>
      <c r="DN695" s="39"/>
      <c r="DO695" s="39"/>
      <c r="DP695" s="39"/>
      <c r="DQ695" s="39"/>
      <c r="DR695" s="39"/>
      <c r="DS695" s="39"/>
      <c r="DT695" s="39"/>
      <c r="DU695" s="39"/>
      <c r="DV695" s="39"/>
      <c r="DW695" s="39"/>
      <c r="DX695" s="39"/>
      <c r="DY695" s="39"/>
      <c r="DZ695" s="39"/>
      <c r="EA695" s="39"/>
      <c r="EB695" s="39"/>
      <c r="EC695" s="39"/>
      <c r="ED695" s="39"/>
      <c r="EE695" s="39"/>
      <c r="EF695" s="39"/>
      <c r="EG695" s="39"/>
      <c r="EH695" s="39"/>
      <c r="EI695" s="39"/>
      <c r="EJ695" s="39"/>
      <c r="EK695" s="39"/>
      <c r="EL695" s="39"/>
      <c r="EN695" s="25">
        <v>692</v>
      </c>
      <c r="EO695" s="38">
        <v>10</v>
      </c>
      <c r="EP695" s="38">
        <v>62</v>
      </c>
      <c r="EQ695" s="17">
        <v>556860</v>
      </c>
      <c r="ER695" s="17">
        <v>391220</v>
      </c>
      <c r="ES695" s="41">
        <f t="shared" si="118"/>
        <v>308.69</v>
      </c>
      <c r="ET695" s="41">
        <f t="shared" si="119"/>
        <v>195.67212072000001</v>
      </c>
      <c r="EU695" s="41">
        <f t="shared" si="120"/>
        <v>113.01787927999999</v>
      </c>
      <c r="EV695" s="27" t="str">
        <f t="shared" si="121"/>
        <v>10,62</v>
      </c>
    </row>
    <row r="696" spans="1:152" ht="3" customHeight="1" x14ac:dyDescent="0.2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  <c r="BK696" s="39"/>
      <c r="BL696" s="39"/>
      <c r="BM696" s="39"/>
      <c r="BN696" s="39"/>
      <c r="BO696" s="39"/>
      <c r="BP696" s="39"/>
      <c r="BQ696" s="39"/>
      <c r="BR696" s="39"/>
      <c r="BS696" s="39"/>
      <c r="BU696" s="39"/>
      <c r="BV696" s="39"/>
      <c r="BW696" s="39"/>
      <c r="BX696" s="39"/>
      <c r="BY696" s="39"/>
      <c r="BZ696" s="39"/>
      <c r="CA696" s="39"/>
      <c r="CB696" s="39"/>
      <c r="CC696" s="39"/>
      <c r="CD696" s="39"/>
      <c r="CE696" s="39"/>
      <c r="CF696" s="39"/>
      <c r="CG696" s="39"/>
      <c r="CH696" s="39"/>
      <c r="CI696" s="39"/>
      <c r="CJ696" s="39"/>
      <c r="CK696" s="39"/>
      <c r="CL696" s="39"/>
      <c r="CM696" s="39"/>
      <c r="CN696" s="39"/>
      <c r="CO696" s="39"/>
      <c r="CP696" s="39"/>
      <c r="CQ696" s="39"/>
      <c r="CR696" s="39"/>
      <c r="CS696" s="39"/>
      <c r="CT696" s="39"/>
      <c r="CU696" s="39"/>
      <c r="CV696" s="39"/>
      <c r="CW696" s="39"/>
      <c r="CX696" s="39"/>
      <c r="CY696" s="39"/>
      <c r="CZ696" s="39"/>
      <c r="DA696" s="39"/>
      <c r="DB696" s="39"/>
      <c r="DC696" s="39"/>
      <c r="DD696" s="39"/>
      <c r="DE696" s="39"/>
      <c r="DF696" s="39"/>
      <c r="DG696" s="39"/>
      <c r="DH696" s="39"/>
      <c r="DI696" s="39"/>
      <c r="DJ696" s="39"/>
      <c r="DK696" s="39"/>
      <c r="DL696" s="39"/>
      <c r="DM696" s="39"/>
      <c r="DN696" s="39"/>
      <c r="DO696" s="39"/>
      <c r="DP696" s="39"/>
      <c r="DQ696" s="39"/>
      <c r="DR696" s="39"/>
      <c r="DS696" s="39"/>
      <c r="DT696" s="39"/>
      <c r="DU696" s="39"/>
      <c r="DV696" s="39"/>
      <c r="DW696" s="39"/>
      <c r="DX696" s="39"/>
      <c r="DY696" s="39"/>
      <c r="DZ696" s="39"/>
      <c r="EA696" s="39"/>
      <c r="EB696" s="39"/>
      <c r="EC696" s="39"/>
      <c r="ED696" s="39"/>
      <c r="EE696" s="39"/>
      <c r="EF696" s="39"/>
      <c r="EG696" s="39"/>
      <c r="EH696" s="39"/>
      <c r="EI696" s="39"/>
      <c r="EJ696" s="39"/>
      <c r="EK696" s="39"/>
      <c r="EL696" s="39"/>
      <c r="EN696" s="25">
        <v>693</v>
      </c>
      <c r="EO696" s="38">
        <v>10</v>
      </c>
      <c r="EP696" s="38">
        <v>63</v>
      </c>
      <c r="EQ696" s="17">
        <v>556900</v>
      </c>
      <c r="ER696" s="17">
        <v>391220</v>
      </c>
      <c r="ES696" s="41">
        <f t="shared" si="118"/>
        <v>308.14</v>
      </c>
      <c r="ET696" s="41">
        <f t="shared" si="119"/>
        <v>195.64766966400001</v>
      </c>
      <c r="EU696" s="41">
        <f t="shared" si="120"/>
        <v>112.49233033599998</v>
      </c>
      <c r="EV696" s="27" t="str">
        <f t="shared" si="121"/>
        <v>10,63</v>
      </c>
    </row>
    <row r="697" spans="1:152" ht="3" customHeight="1" x14ac:dyDescent="0.2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  <c r="CT697" s="39"/>
      <c r="CU697" s="39"/>
      <c r="CV697" s="39"/>
      <c r="CW697" s="39"/>
      <c r="CX697" s="39"/>
      <c r="CY697" s="39"/>
      <c r="CZ697" s="39"/>
      <c r="DA697" s="39"/>
      <c r="DB697" s="39"/>
      <c r="DC697" s="39"/>
      <c r="DD697" s="39"/>
      <c r="DE697" s="39"/>
      <c r="DF697" s="39"/>
      <c r="DG697" s="39"/>
      <c r="DH697" s="39"/>
      <c r="DI697" s="39"/>
      <c r="DJ697" s="39"/>
      <c r="DK697" s="39"/>
      <c r="DL697" s="39"/>
      <c r="DM697" s="39"/>
      <c r="DN697" s="39"/>
      <c r="DO697" s="39"/>
      <c r="DP697" s="39"/>
      <c r="DQ697" s="39"/>
      <c r="DR697" s="39"/>
      <c r="DS697" s="39"/>
      <c r="DT697" s="39"/>
      <c r="DU697" s="39"/>
      <c r="DV697" s="39"/>
      <c r="DW697" s="39"/>
      <c r="DX697" s="39"/>
      <c r="DY697" s="39"/>
      <c r="DZ697" s="39"/>
      <c r="EA697" s="39"/>
      <c r="EB697" s="39"/>
      <c r="EC697" s="39"/>
      <c r="ED697" s="39"/>
      <c r="EE697" s="39"/>
      <c r="EF697" s="39"/>
      <c r="EG697" s="39"/>
      <c r="EH697" s="39"/>
      <c r="EI697" s="39"/>
      <c r="EJ697" s="39"/>
      <c r="EK697" s="39"/>
      <c r="EL697" s="39"/>
      <c r="EN697" s="25">
        <v>694</v>
      </c>
      <c r="EO697" s="38">
        <v>10</v>
      </c>
      <c r="EP697" s="38">
        <v>64</v>
      </c>
      <c r="EQ697" s="17">
        <v>556940</v>
      </c>
      <c r="ER697" s="17">
        <v>391220</v>
      </c>
      <c r="ES697" s="41">
        <f t="shared" si="118"/>
        <v>307.91000000000003</v>
      </c>
      <c r="ET697" s="41">
        <f t="shared" si="119"/>
        <v>195.62242003200001</v>
      </c>
      <c r="EU697" s="41">
        <f t="shared" si="120"/>
        <v>112.28757996800002</v>
      </c>
      <c r="EV697" s="27" t="str">
        <f t="shared" si="121"/>
        <v>10,64</v>
      </c>
    </row>
    <row r="698" spans="1:152" ht="3" customHeight="1" x14ac:dyDescent="0.2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  <c r="CT698" s="39"/>
      <c r="CU698" s="39"/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9"/>
      <c r="DM698" s="39"/>
      <c r="DN698" s="39"/>
      <c r="DO698" s="39"/>
      <c r="DP698" s="39"/>
      <c r="DQ698" s="39"/>
      <c r="DR698" s="39"/>
      <c r="DS698" s="39"/>
      <c r="DT698" s="39"/>
      <c r="DU698" s="39"/>
      <c r="DV698" s="39"/>
      <c r="DW698" s="39"/>
      <c r="DX698" s="39"/>
      <c r="DY698" s="39"/>
      <c r="DZ698" s="39"/>
      <c r="EA698" s="39"/>
      <c r="EB698" s="39"/>
      <c r="EC698" s="39"/>
      <c r="ED698" s="39"/>
      <c r="EE698" s="39"/>
      <c r="EF698" s="39"/>
      <c r="EG698" s="39"/>
      <c r="EH698" s="39"/>
      <c r="EI698" s="39"/>
      <c r="EJ698" s="39"/>
      <c r="EK698" s="39"/>
      <c r="EL698" s="39"/>
      <c r="EN698" s="25">
        <v>695</v>
      </c>
      <c r="EO698" s="38">
        <v>10</v>
      </c>
      <c r="EP698" s="38">
        <v>65</v>
      </c>
      <c r="EQ698" s="17">
        <v>556980</v>
      </c>
      <c r="ER698" s="17">
        <v>391220</v>
      </c>
      <c r="ES698" s="41">
        <f t="shared" si="118"/>
        <v>307.68</v>
      </c>
      <c r="ET698" s="41">
        <f t="shared" si="119"/>
        <v>195.59717039999899</v>
      </c>
      <c r="EU698" s="41">
        <f t="shared" si="120"/>
        <v>112.08282960000102</v>
      </c>
      <c r="EV698" s="27" t="str">
        <f t="shared" si="121"/>
        <v>10,65</v>
      </c>
    </row>
    <row r="699" spans="1:152" ht="3" customHeight="1" x14ac:dyDescent="0.2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  <c r="CT699" s="39"/>
      <c r="CU699" s="39"/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9"/>
      <c r="DM699" s="39"/>
      <c r="DN699" s="39"/>
      <c r="DO699" s="39"/>
      <c r="DP699" s="39"/>
      <c r="DQ699" s="39"/>
      <c r="DR699" s="39"/>
      <c r="DS699" s="39"/>
      <c r="DT699" s="39"/>
      <c r="DU699" s="39"/>
      <c r="DV699" s="39"/>
      <c r="DW699" s="39"/>
      <c r="DX699" s="39"/>
      <c r="DY699" s="39"/>
      <c r="DZ699" s="39"/>
      <c r="EA699" s="39"/>
      <c r="EB699" s="39"/>
      <c r="EC699" s="39"/>
      <c r="ED699" s="39"/>
      <c r="EE699" s="39"/>
      <c r="EF699" s="39"/>
      <c r="EG699" s="39"/>
      <c r="EH699" s="39"/>
      <c r="EI699" s="39"/>
      <c r="EJ699" s="39"/>
      <c r="EK699" s="39"/>
      <c r="EL699" s="39"/>
      <c r="EN699" s="25">
        <v>696</v>
      </c>
      <c r="EO699" s="38">
        <v>10</v>
      </c>
      <c r="EP699" s="38">
        <v>66</v>
      </c>
      <c r="EQ699" s="17">
        <v>557020</v>
      </c>
      <c r="ER699" s="17">
        <v>391220</v>
      </c>
      <c r="ES699" s="41">
        <f t="shared" si="118"/>
        <v>306.75</v>
      </c>
      <c r="ET699" s="41">
        <f t="shared" si="119"/>
        <v>195.56857406399999</v>
      </c>
      <c r="EU699" s="41">
        <f t="shared" si="120"/>
        <v>111.18142593600001</v>
      </c>
      <c r="EV699" s="27" t="str">
        <f t="shared" si="121"/>
        <v>10,66</v>
      </c>
    </row>
    <row r="700" spans="1:152" ht="3" customHeight="1" x14ac:dyDescent="0.2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  <c r="CT700" s="39"/>
      <c r="CU700" s="39"/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9"/>
      <c r="DM700" s="39"/>
      <c r="DN700" s="39"/>
      <c r="DO700" s="39"/>
      <c r="DP700" s="39"/>
      <c r="DQ700" s="39"/>
      <c r="DR700" s="39"/>
      <c r="DS700" s="39"/>
      <c r="DT700" s="39"/>
      <c r="DU700" s="39"/>
      <c r="DV700" s="39"/>
      <c r="DW700" s="39"/>
      <c r="DX700" s="39"/>
      <c r="DY700" s="39"/>
      <c r="DZ700" s="39"/>
      <c r="EA700" s="39"/>
      <c r="EB700" s="39"/>
      <c r="EC700" s="39"/>
      <c r="ED700" s="39"/>
      <c r="EE700" s="39"/>
      <c r="EF700" s="39"/>
      <c r="EG700" s="39"/>
      <c r="EH700" s="39"/>
      <c r="EI700" s="39"/>
      <c r="EJ700" s="39"/>
      <c r="EK700" s="39"/>
      <c r="EL700" s="39"/>
      <c r="EN700" s="25">
        <v>697</v>
      </c>
      <c r="EO700" s="38">
        <v>10</v>
      </c>
      <c r="EP700" s="38">
        <v>67</v>
      </c>
      <c r="EQ700" s="17">
        <v>557060</v>
      </c>
      <c r="ER700" s="17">
        <v>391220</v>
      </c>
      <c r="ES700" s="41">
        <f t="shared" si="118"/>
        <v>305.82</v>
      </c>
      <c r="ET700" s="41">
        <f t="shared" si="119"/>
        <v>195.539977728</v>
      </c>
      <c r="EU700" s="41">
        <f t="shared" si="120"/>
        <v>110.280022272</v>
      </c>
      <c r="EV700" s="27" t="str">
        <f t="shared" si="121"/>
        <v>10,67</v>
      </c>
    </row>
    <row r="701" spans="1:152" ht="3" customHeight="1" x14ac:dyDescent="0.2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  <c r="BK701" s="39"/>
      <c r="BL701" s="39"/>
      <c r="BM701" s="39"/>
      <c r="BN701" s="39"/>
      <c r="BO701" s="39"/>
      <c r="BP701" s="39"/>
      <c r="BQ701" s="39"/>
      <c r="BR701" s="39"/>
      <c r="BS701" s="39"/>
      <c r="BU701" s="39"/>
      <c r="BV701" s="39"/>
      <c r="BW701" s="39"/>
      <c r="BX701" s="39"/>
      <c r="BY701" s="39"/>
      <c r="BZ701" s="39"/>
      <c r="CA701" s="39"/>
      <c r="CB701" s="39"/>
      <c r="CC701" s="39"/>
      <c r="CD701" s="39"/>
      <c r="CE701" s="39"/>
      <c r="CF701" s="39"/>
      <c r="CG701" s="39"/>
      <c r="CH701" s="39"/>
      <c r="CI701" s="39"/>
      <c r="CJ701" s="39"/>
      <c r="CK701" s="39"/>
      <c r="CL701" s="39"/>
      <c r="CM701" s="39"/>
      <c r="CN701" s="39"/>
      <c r="CO701" s="39"/>
      <c r="CP701" s="39"/>
      <c r="CQ701" s="39"/>
      <c r="CR701" s="39"/>
      <c r="CS701" s="39"/>
      <c r="CT701" s="39"/>
      <c r="CU701" s="39"/>
      <c r="CV701" s="39"/>
      <c r="CW701" s="39"/>
      <c r="CX701" s="39"/>
      <c r="CY701" s="39"/>
      <c r="CZ701" s="39"/>
      <c r="DA701" s="39"/>
      <c r="DB701" s="39"/>
      <c r="DC701" s="39"/>
      <c r="DD701" s="39"/>
      <c r="DE701" s="39"/>
      <c r="DF701" s="39"/>
      <c r="DG701" s="39"/>
      <c r="DH701" s="39"/>
      <c r="DI701" s="39"/>
      <c r="DJ701" s="39"/>
      <c r="DK701" s="39"/>
      <c r="DL701" s="39"/>
      <c r="DM701" s="39"/>
      <c r="DN701" s="39"/>
      <c r="DO701" s="39"/>
      <c r="DP701" s="39"/>
      <c r="DQ701" s="39"/>
      <c r="DR701" s="39"/>
      <c r="DS701" s="39"/>
      <c r="DT701" s="39"/>
      <c r="DU701" s="39"/>
      <c r="DV701" s="39"/>
      <c r="DW701" s="39"/>
      <c r="DX701" s="39"/>
      <c r="DY701" s="39"/>
      <c r="DZ701" s="39"/>
      <c r="EA701" s="39"/>
      <c r="EB701" s="39"/>
      <c r="EC701" s="39"/>
      <c r="ED701" s="39"/>
      <c r="EE701" s="39"/>
      <c r="EF701" s="39"/>
      <c r="EG701" s="39"/>
      <c r="EH701" s="39"/>
      <c r="EI701" s="39"/>
      <c r="EJ701" s="39"/>
      <c r="EK701" s="39"/>
      <c r="EL701" s="39"/>
      <c r="EN701" s="25">
        <v>698</v>
      </c>
      <c r="EO701" s="38">
        <v>10</v>
      </c>
      <c r="EP701" s="38">
        <v>68</v>
      </c>
      <c r="EQ701" s="17">
        <v>557100</v>
      </c>
      <c r="ER701" s="17">
        <v>391220</v>
      </c>
      <c r="ES701" s="41">
        <f t="shared" si="118"/>
        <v>304.88</v>
      </c>
      <c r="ET701" s="41">
        <f t="shared" si="119"/>
        <v>195.511381392</v>
      </c>
      <c r="EU701" s="41">
        <f t="shared" si="120"/>
        <v>109.36861860799999</v>
      </c>
      <c r="EV701" s="27" t="str">
        <f t="shared" si="121"/>
        <v>10,68</v>
      </c>
    </row>
    <row r="702" spans="1:152" ht="3" customHeight="1" x14ac:dyDescent="0.2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  <c r="BK702" s="39"/>
      <c r="BL702" s="39"/>
      <c r="BM702" s="39"/>
      <c r="BN702" s="39"/>
      <c r="BO702" s="39"/>
      <c r="BP702" s="39"/>
      <c r="BQ702" s="39"/>
      <c r="BR702" s="39"/>
      <c r="BS702" s="39"/>
      <c r="BU702" s="39"/>
      <c r="BV702" s="39"/>
      <c r="BW702" s="39"/>
      <c r="BX702" s="39"/>
      <c r="BY702" s="39"/>
      <c r="BZ702" s="39"/>
      <c r="CA702" s="39"/>
      <c r="CB702" s="39"/>
      <c r="CC702" s="39"/>
      <c r="CD702" s="39"/>
      <c r="CE702" s="39"/>
      <c r="CF702" s="39"/>
      <c r="CG702" s="39"/>
      <c r="CH702" s="39"/>
      <c r="CI702" s="39"/>
      <c r="CJ702" s="39"/>
      <c r="CK702" s="39"/>
      <c r="CL702" s="39"/>
      <c r="CM702" s="39"/>
      <c r="CN702" s="39"/>
      <c r="CO702" s="39"/>
      <c r="CP702" s="39"/>
      <c r="CQ702" s="39"/>
      <c r="CR702" s="39"/>
      <c r="CS702" s="39"/>
      <c r="CT702" s="39"/>
      <c r="CU702" s="39"/>
      <c r="CV702" s="39"/>
      <c r="CW702" s="39"/>
      <c r="CX702" s="39"/>
      <c r="CY702" s="39"/>
      <c r="CZ702" s="39"/>
      <c r="DA702" s="39"/>
      <c r="DB702" s="39"/>
      <c r="DC702" s="39"/>
      <c r="DD702" s="39"/>
      <c r="DE702" s="39"/>
      <c r="DF702" s="39"/>
      <c r="DG702" s="39"/>
      <c r="DH702" s="39"/>
      <c r="DI702" s="39"/>
      <c r="DJ702" s="39"/>
      <c r="DK702" s="39"/>
      <c r="DL702" s="39"/>
      <c r="DM702" s="39"/>
      <c r="DN702" s="39"/>
      <c r="DO702" s="39"/>
      <c r="DP702" s="39"/>
      <c r="DQ702" s="39"/>
      <c r="DR702" s="39"/>
      <c r="DS702" s="39"/>
      <c r="DT702" s="39"/>
      <c r="DU702" s="39"/>
      <c r="DV702" s="39"/>
      <c r="DW702" s="39"/>
      <c r="DX702" s="39"/>
      <c r="DY702" s="39"/>
      <c r="DZ702" s="39"/>
      <c r="EA702" s="39"/>
      <c r="EB702" s="39"/>
      <c r="EC702" s="39"/>
      <c r="ED702" s="39"/>
      <c r="EE702" s="39"/>
      <c r="EF702" s="39"/>
      <c r="EG702" s="39"/>
      <c r="EH702" s="39"/>
      <c r="EI702" s="39"/>
      <c r="EJ702" s="39"/>
      <c r="EK702" s="39"/>
      <c r="EL702" s="39"/>
      <c r="EN702" s="25">
        <v>699</v>
      </c>
      <c r="EO702" s="38">
        <v>10</v>
      </c>
      <c r="EP702" s="38">
        <v>69</v>
      </c>
      <c r="EQ702" s="17">
        <v>557140</v>
      </c>
      <c r="ER702" s="17">
        <v>391220</v>
      </c>
      <c r="ES702" s="41">
        <f t="shared" si="118"/>
        <v>304.72000000000003</v>
      </c>
      <c r="ET702" s="41">
        <f t="shared" si="119"/>
        <v>195.49047820800001</v>
      </c>
      <c r="EU702" s="41">
        <f t="shared" si="120"/>
        <v>109.22952179200001</v>
      </c>
      <c r="EV702" s="27" t="str">
        <f t="shared" si="121"/>
        <v>10,69</v>
      </c>
    </row>
    <row r="703" spans="1:152" ht="3" customHeight="1" x14ac:dyDescent="0.2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  <c r="BK703" s="39"/>
      <c r="BL703" s="39"/>
      <c r="BM703" s="39"/>
      <c r="BN703" s="39"/>
      <c r="BO703" s="39"/>
      <c r="BP703" s="39"/>
      <c r="BQ703" s="39"/>
      <c r="BR703" s="39"/>
      <c r="BS703" s="39"/>
      <c r="BU703" s="39"/>
      <c r="BV703" s="39"/>
      <c r="BW703" s="39"/>
      <c r="BX703" s="39"/>
      <c r="BY703" s="39"/>
      <c r="BZ703" s="39"/>
      <c r="CA703" s="39"/>
      <c r="CB703" s="39"/>
      <c r="CC703" s="39"/>
      <c r="CD703" s="39"/>
      <c r="CE703" s="39"/>
      <c r="CF703" s="39"/>
      <c r="CG703" s="39"/>
      <c r="CH703" s="39"/>
      <c r="CI703" s="39"/>
      <c r="CJ703" s="39"/>
      <c r="CK703" s="39"/>
      <c r="CL703" s="39"/>
      <c r="CM703" s="39"/>
      <c r="CN703" s="39"/>
      <c r="CO703" s="39"/>
      <c r="CP703" s="39"/>
      <c r="CQ703" s="39"/>
      <c r="CR703" s="39"/>
      <c r="CS703" s="39"/>
      <c r="CT703" s="39"/>
      <c r="CU703" s="39"/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9"/>
      <c r="DM703" s="39"/>
      <c r="DN703" s="39"/>
      <c r="DO703" s="39"/>
      <c r="DP703" s="39"/>
      <c r="DQ703" s="39"/>
      <c r="DR703" s="39"/>
      <c r="DS703" s="39"/>
      <c r="DT703" s="39"/>
      <c r="DU703" s="39"/>
      <c r="DV703" s="39"/>
      <c r="DW703" s="39"/>
      <c r="DX703" s="39"/>
      <c r="DY703" s="39"/>
      <c r="DZ703" s="39"/>
      <c r="EA703" s="39"/>
      <c r="EB703" s="39"/>
      <c r="EC703" s="39"/>
      <c r="ED703" s="39"/>
      <c r="EE703" s="39"/>
      <c r="EF703" s="39"/>
      <c r="EG703" s="39"/>
      <c r="EH703" s="39"/>
      <c r="EI703" s="39"/>
      <c r="EJ703" s="39"/>
      <c r="EK703" s="39"/>
      <c r="EL703" s="39"/>
      <c r="EN703" s="25">
        <v>700</v>
      </c>
      <c r="EO703" s="38">
        <v>10</v>
      </c>
      <c r="EP703" s="38">
        <v>70</v>
      </c>
      <c r="EQ703" s="17">
        <v>557180</v>
      </c>
      <c r="ER703" s="17">
        <v>391220</v>
      </c>
      <c r="ES703" s="41">
        <f t="shared" si="118"/>
        <v>304.55</v>
      </c>
      <c r="ET703" s="41">
        <f t="shared" si="119"/>
        <v>195.469575023999</v>
      </c>
      <c r="EU703" s="41">
        <f t="shared" si="120"/>
        <v>109.08042497600101</v>
      </c>
      <c r="EV703" s="27" t="str">
        <f t="shared" si="121"/>
        <v>10,70</v>
      </c>
    </row>
    <row r="704" spans="1:152" ht="3" customHeight="1" x14ac:dyDescent="0.2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  <c r="BK704" s="39"/>
      <c r="BL704" s="39"/>
      <c r="BM704" s="39"/>
      <c r="BN704" s="39"/>
      <c r="BO704" s="39"/>
      <c r="BP704" s="39"/>
      <c r="BQ704" s="39"/>
      <c r="BR704" s="39"/>
      <c r="BS704" s="39"/>
      <c r="BU704" s="39"/>
      <c r="BV704" s="39"/>
      <c r="BW704" s="39"/>
      <c r="BX704" s="39"/>
      <c r="BY704" s="39"/>
      <c r="BZ704" s="39"/>
      <c r="CA704" s="39"/>
      <c r="CB704" s="39"/>
      <c r="CC704" s="39"/>
      <c r="CD704" s="39"/>
      <c r="CE704" s="39"/>
      <c r="CF704" s="39"/>
      <c r="CG704" s="39"/>
      <c r="CH704" s="39"/>
      <c r="CI704" s="39"/>
      <c r="CJ704" s="39"/>
      <c r="CK704" s="39"/>
      <c r="CL704" s="39"/>
      <c r="CM704" s="39"/>
      <c r="CN704" s="39"/>
      <c r="CO704" s="39"/>
      <c r="CP704" s="39"/>
      <c r="CQ704" s="39"/>
      <c r="CR704" s="39"/>
      <c r="CS704" s="39"/>
      <c r="CT704" s="39"/>
      <c r="CU704" s="39"/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9"/>
      <c r="DM704" s="39"/>
      <c r="DN704" s="39"/>
      <c r="DO704" s="39"/>
      <c r="DP704" s="39"/>
      <c r="DQ704" s="39"/>
      <c r="DR704" s="39"/>
      <c r="DS704" s="39"/>
      <c r="DT704" s="39"/>
      <c r="DU704" s="39"/>
      <c r="DV704" s="39"/>
      <c r="DW704" s="39"/>
      <c r="DX704" s="39"/>
      <c r="DY704" s="39"/>
      <c r="DZ704" s="39"/>
      <c r="EA704" s="39"/>
      <c r="EB704" s="39"/>
      <c r="EC704" s="39"/>
      <c r="ED704" s="39"/>
      <c r="EE704" s="39"/>
      <c r="EF704" s="39"/>
      <c r="EG704" s="39"/>
      <c r="EH704" s="39"/>
      <c r="EI704" s="39"/>
      <c r="EJ704" s="39"/>
      <c r="EK704" s="39"/>
      <c r="EL704" s="39"/>
      <c r="EN704" s="25">
        <v>701</v>
      </c>
      <c r="EO704" s="38">
        <v>11</v>
      </c>
      <c r="EP704" s="38">
        <v>1</v>
      </c>
      <c r="EQ704" s="17">
        <v>554420</v>
      </c>
      <c r="ER704" s="17">
        <v>391180</v>
      </c>
      <c r="ES704" s="41">
        <f t="shared" si="118"/>
        <v>328.61</v>
      </c>
      <c r="ET704" s="41">
        <f t="shared" si="119"/>
        <v>198.417131232</v>
      </c>
      <c r="EU704" s="41">
        <f t="shared" si="120"/>
        <v>130.19286876800001</v>
      </c>
      <c r="EV704" s="27" t="str">
        <f t="shared" si="121"/>
        <v>11,1</v>
      </c>
    </row>
    <row r="705" spans="1:152" ht="3" customHeight="1" x14ac:dyDescent="0.2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  <c r="BK705" s="39"/>
      <c r="BL705" s="39"/>
      <c r="BM705" s="39"/>
      <c r="BN705" s="39"/>
      <c r="BO705" s="39"/>
      <c r="BP705" s="39"/>
      <c r="BQ705" s="39"/>
      <c r="BR705" s="39"/>
      <c r="BS705" s="39"/>
      <c r="BU705" s="39"/>
      <c r="BV705" s="39"/>
      <c r="BW705" s="39"/>
      <c r="BX705" s="39"/>
      <c r="BY705" s="39"/>
      <c r="BZ705" s="39"/>
      <c r="CA705" s="39"/>
      <c r="CB705" s="39"/>
      <c r="CC705" s="39"/>
      <c r="CD705" s="39"/>
      <c r="CE705" s="39"/>
      <c r="CF705" s="39"/>
      <c r="CG705" s="39"/>
      <c r="CH705" s="39"/>
      <c r="CI705" s="39"/>
      <c r="CJ705" s="39"/>
      <c r="CK705" s="39"/>
      <c r="CL705" s="39"/>
      <c r="CM705" s="39"/>
      <c r="CN705" s="39"/>
      <c r="CO705" s="39"/>
      <c r="CP705" s="39"/>
      <c r="CQ705" s="39"/>
      <c r="CR705" s="39"/>
      <c r="CS705" s="39"/>
      <c r="CT705" s="39"/>
      <c r="CU705" s="39"/>
      <c r="CV705" s="39"/>
      <c r="CW705" s="39"/>
      <c r="CX705" s="39"/>
      <c r="CY705" s="39"/>
      <c r="CZ705" s="39"/>
      <c r="DA705" s="39"/>
      <c r="DB705" s="39"/>
      <c r="DC705" s="39"/>
      <c r="DD705" s="39"/>
      <c r="DE705" s="39"/>
      <c r="DF705" s="39"/>
      <c r="DG705" s="39"/>
      <c r="DH705" s="39"/>
      <c r="DI705" s="39"/>
      <c r="DJ705" s="39"/>
      <c r="DK705" s="39"/>
      <c r="DL705" s="39"/>
      <c r="DM705" s="39"/>
      <c r="DN705" s="39"/>
      <c r="DO705" s="39"/>
      <c r="DP705" s="39"/>
      <c r="DQ705" s="39"/>
      <c r="DR705" s="39"/>
      <c r="DS705" s="39"/>
      <c r="DT705" s="39"/>
      <c r="DU705" s="39"/>
      <c r="DV705" s="39"/>
      <c r="DW705" s="39"/>
      <c r="DX705" s="39"/>
      <c r="DY705" s="39"/>
      <c r="DZ705" s="39"/>
      <c r="EA705" s="39"/>
      <c r="EB705" s="39"/>
      <c r="EC705" s="39"/>
      <c r="ED705" s="39"/>
      <c r="EE705" s="39"/>
      <c r="EF705" s="39"/>
      <c r="EG705" s="39"/>
      <c r="EH705" s="39"/>
      <c r="EI705" s="39"/>
      <c r="EJ705" s="39"/>
      <c r="EK705" s="39"/>
      <c r="EL705" s="39"/>
      <c r="EN705" s="25">
        <v>702</v>
      </c>
      <c r="EO705" s="38">
        <v>11</v>
      </c>
      <c r="EP705" s="38">
        <v>2</v>
      </c>
      <c r="EQ705" s="17">
        <v>554460</v>
      </c>
      <c r="ER705" s="17">
        <v>391180</v>
      </c>
      <c r="ES705" s="41">
        <f t="shared" si="118"/>
        <v>328.75</v>
      </c>
      <c r="ET705" s="41">
        <f t="shared" si="119"/>
        <v>198.35720145600001</v>
      </c>
      <c r="EU705" s="41">
        <f t="shared" si="120"/>
        <v>130.39279854399999</v>
      </c>
      <c r="EV705" s="27" t="str">
        <f t="shared" si="121"/>
        <v>11,2</v>
      </c>
    </row>
    <row r="706" spans="1:152" ht="3" customHeight="1" x14ac:dyDescent="0.2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  <c r="BK706" s="39"/>
      <c r="BL706" s="39"/>
      <c r="BM706" s="39"/>
      <c r="BN706" s="39"/>
      <c r="BO706" s="39"/>
      <c r="BP706" s="39"/>
      <c r="BQ706" s="39"/>
      <c r="BR706" s="39"/>
      <c r="BS706" s="39"/>
      <c r="BU706" s="39"/>
      <c r="BV706" s="39"/>
      <c r="BW706" s="39"/>
      <c r="BX706" s="39"/>
      <c r="BY706" s="39"/>
      <c r="BZ706" s="39"/>
      <c r="CA706" s="39"/>
      <c r="CB706" s="39"/>
      <c r="CC706" s="39"/>
      <c r="CD706" s="39"/>
      <c r="CE706" s="39"/>
      <c r="CF706" s="39"/>
      <c r="CG706" s="39"/>
      <c r="CH706" s="39"/>
      <c r="CI706" s="39"/>
      <c r="CJ706" s="39"/>
      <c r="CK706" s="39"/>
      <c r="CL706" s="39"/>
      <c r="CM706" s="39"/>
      <c r="CN706" s="39"/>
      <c r="CO706" s="39"/>
      <c r="CP706" s="39"/>
      <c r="CQ706" s="39"/>
      <c r="CR706" s="39"/>
      <c r="CS706" s="39"/>
      <c r="CT706" s="39"/>
      <c r="CU706" s="39"/>
      <c r="CV706" s="39"/>
      <c r="CW706" s="39"/>
      <c r="CX706" s="39"/>
      <c r="CY706" s="39"/>
      <c r="CZ706" s="39"/>
      <c r="DA706" s="39"/>
      <c r="DB706" s="39"/>
      <c r="DC706" s="39"/>
      <c r="DD706" s="39"/>
      <c r="DE706" s="39"/>
      <c r="DF706" s="39"/>
      <c r="DG706" s="39"/>
      <c r="DH706" s="39"/>
      <c r="DI706" s="39"/>
      <c r="DJ706" s="39"/>
      <c r="DK706" s="39"/>
      <c r="DL706" s="39"/>
      <c r="DM706" s="39"/>
      <c r="DN706" s="39"/>
      <c r="DO706" s="39"/>
      <c r="DP706" s="39"/>
      <c r="DQ706" s="39"/>
      <c r="DR706" s="39"/>
      <c r="DS706" s="39"/>
      <c r="DT706" s="39"/>
      <c r="DU706" s="39"/>
      <c r="DV706" s="39"/>
      <c r="DW706" s="39"/>
      <c r="DX706" s="39"/>
      <c r="DY706" s="39"/>
      <c r="DZ706" s="39"/>
      <c r="EA706" s="39"/>
      <c r="EB706" s="39"/>
      <c r="EC706" s="39"/>
      <c r="ED706" s="39"/>
      <c r="EE706" s="39"/>
      <c r="EF706" s="39"/>
      <c r="EG706" s="39"/>
      <c r="EH706" s="39"/>
      <c r="EI706" s="39"/>
      <c r="EJ706" s="39"/>
      <c r="EK706" s="39"/>
      <c r="EL706" s="39"/>
      <c r="EN706" s="25">
        <v>703</v>
      </c>
      <c r="EO706" s="38">
        <v>11</v>
      </c>
      <c r="EP706" s="38">
        <v>3</v>
      </c>
      <c r="EQ706" s="17">
        <v>554500</v>
      </c>
      <c r="ER706" s="17">
        <v>391180</v>
      </c>
      <c r="ES706" s="41">
        <f t="shared" si="118"/>
        <v>328.89</v>
      </c>
      <c r="ET706" s="41">
        <f t="shared" si="119"/>
        <v>198.297271679999</v>
      </c>
      <c r="EU706" s="41">
        <f t="shared" si="120"/>
        <v>130.59272832000099</v>
      </c>
      <c r="EV706" s="27" t="str">
        <f t="shared" si="121"/>
        <v>11,3</v>
      </c>
    </row>
    <row r="707" spans="1:152" ht="3" customHeight="1" x14ac:dyDescent="0.2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  <c r="CT707" s="39"/>
      <c r="CU707" s="39"/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9"/>
      <c r="DM707" s="39"/>
      <c r="DN707" s="39"/>
      <c r="DO707" s="39"/>
      <c r="DP707" s="39"/>
      <c r="DQ707" s="39"/>
      <c r="DR707" s="39"/>
      <c r="DS707" s="39"/>
      <c r="DT707" s="39"/>
      <c r="DU707" s="39"/>
      <c r="DV707" s="39"/>
      <c r="DW707" s="39"/>
      <c r="DX707" s="39"/>
      <c r="DY707" s="39"/>
      <c r="DZ707" s="39"/>
      <c r="EA707" s="39"/>
      <c r="EB707" s="39"/>
      <c r="EC707" s="39"/>
      <c r="ED707" s="39"/>
      <c r="EE707" s="39"/>
      <c r="EF707" s="39"/>
      <c r="EG707" s="39"/>
      <c r="EH707" s="39"/>
      <c r="EI707" s="39"/>
      <c r="EJ707" s="39"/>
      <c r="EK707" s="39"/>
      <c r="EL707" s="39"/>
      <c r="EN707" s="25">
        <v>704</v>
      </c>
      <c r="EO707" s="38">
        <v>11</v>
      </c>
      <c r="EP707" s="38">
        <v>4</v>
      </c>
      <c r="EQ707" s="17">
        <v>554540</v>
      </c>
      <c r="ER707" s="17">
        <v>391180</v>
      </c>
      <c r="ES707" s="41">
        <f t="shared" si="118"/>
        <v>327.38</v>
      </c>
      <c r="ET707" s="41">
        <f t="shared" si="119"/>
        <v>198.24159081600001</v>
      </c>
      <c r="EU707" s="41">
        <f t="shared" si="120"/>
        <v>129.13840918399998</v>
      </c>
      <c r="EV707" s="27" t="str">
        <f t="shared" si="121"/>
        <v>11,4</v>
      </c>
    </row>
    <row r="708" spans="1:152" ht="3" customHeight="1" x14ac:dyDescent="0.2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9"/>
      <c r="DM708" s="39"/>
      <c r="DN708" s="39"/>
      <c r="DO708" s="39"/>
      <c r="DP708" s="39"/>
      <c r="DQ708" s="39"/>
      <c r="DR708" s="39"/>
      <c r="DS708" s="39"/>
      <c r="DT708" s="39"/>
      <c r="DU708" s="39"/>
      <c r="DV708" s="39"/>
      <c r="DW708" s="39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9"/>
      <c r="EJ708" s="39"/>
      <c r="EK708" s="39"/>
      <c r="EL708" s="39"/>
      <c r="EN708" s="25">
        <v>705</v>
      </c>
      <c r="EO708" s="38">
        <v>11</v>
      </c>
      <c r="EP708" s="38">
        <v>5</v>
      </c>
      <c r="EQ708" s="17">
        <v>554580</v>
      </c>
      <c r="ER708" s="17">
        <v>391180</v>
      </c>
      <c r="ES708" s="41">
        <f t="shared" ref="ES708:ES771" si="122">INDEX(_xlfn.IFS($ES$2=4,$B$190:$BS$249,$ES$2=3,$B$128:$BS$187,$ES$2=2,$B$66:$BS$125,$ES$2=1,$B$4:$BS$63),EO708,EP708)</f>
        <v>325.87</v>
      </c>
      <c r="ET708" s="41">
        <f t="shared" ref="ET708:ET771" si="123">INDEX(_xlfn.IFS($ET$2=4,$B$190:$BS$249,$ET$2=3,$B$128:$BS$187,$ET$2=2,$B$66:$BS$125,$ET$2=1,$B$4:$BS$63),EO708,EP708)</f>
        <v>198.18590995199901</v>
      </c>
      <c r="EU708" s="41">
        <f t="shared" si="120"/>
        <v>127.684090048001</v>
      </c>
      <c r="EV708" s="27" t="str">
        <f t="shared" si="121"/>
        <v>11,5</v>
      </c>
    </row>
    <row r="709" spans="1:152" ht="3" customHeight="1" x14ac:dyDescent="0.2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  <c r="CT709" s="39"/>
      <c r="CU709" s="39"/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9"/>
      <c r="DM709" s="39"/>
      <c r="DN709" s="39"/>
      <c r="DO709" s="39"/>
      <c r="DP709" s="39"/>
      <c r="DQ709" s="39"/>
      <c r="DR709" s="39"/>
      <c r="DS709" s="39"/>
      <c r="DT709" s="39"/>
      <c r="DU709" s="39"/>
      <c r="DV709" s="39"/>
      <c r="DW709" s="39"/>
      <c r="DX709" s="39"/>
      <c r="DY709" s="39"/>
      <c r="DZ709" s="39"/>
      <c r="EA709" s="39"/>
      <c r="EB709" s="39"/>
      <c r="EC709" s="39"/>
      <c r="ED709" s="39"/>
      <c r="EE709" s="39"/>
      <c r="EF709" s="39"/>
      <c r="EG709" s="39"/>
      <c r="EH709" s="39"/>
      <c r="EI709" s="39"/>
      <c r="EJ709" s="39"/>
      <c r="EK709" s="39"/>
      <c r="EL709" s="39"/>
      <c r="EN709" s="25">
        <v>706</v>
      </c>
      <c r="EO709" s="38">
        <v>11</v>
      </c>
      <c r="EP709" s="38">
        <v>6</v>
      </c>
      <c r="EQ709" s="17">
        <v>554620</v>
      </c>
      <c r="ER709" s="17">
        <v>391180</v>
      </c>
      <c r="ES709" s="41">
        <f t="shared" si="122"/>
        <v>325.02999999999997</v>
      </c>
      <c r="ET709" s="41">
        <f t="shared" si="123"/>
        <v>198.13022908799999</v>
      </c>
      <c r="EU709" s="41">
        <f t="shared" ref="EU709:EU772" si="124">ES709-ET709</f>
        <v>126.89977091199998</v>
      </c>
      <c r="EV709" s="27" t="str">
        <f t="shared" ref="EV709:EV772" si="125">_xlfn.CONCAT(EO709,",",EP709)</f>
        <v>11,6</v>
      </c>
    </row>
    <row r="710" spans="1:152" ht="3" customHeight="1" x14ac:dyDescent="0.2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9"/>
      <c r="DM710" s="39"/>
      <c r="DN710" s="39"/>
      <c r="DO710" s="39"/>
      <c r="DP710" s="39"/>
      <c r="DQ710" s="39"/>
      <c r="DR710" s="39"/>
      <c r="DS710" s="39"/>
      <c r="DT710" s="39"/>
      <c r="DU710" s="39"/>
      <c r="DV710" s="39"/>
      <c r="DW710" s="39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9"/>
      <c r="EJ710" s="39"/>
      <c r="EK710" s="39"/>
      <c r="EL710" s="39"/>
      <c r="EN710" s="25">
        <v>707</v>
      </c>
      <c r="EO710" s="38">
        <v>11</v>
      </c>
      <c r="EP710" s="38">
        <v>7</v>
      </c>
      <c r="EQ710" s="17">
        <v>554660</v>
      </c>
      <c r="ER710" s="17">
        <v>391180</v>
      </c>
      <c r="ES710" s="41">
        <f t="shared" si="122"/>
        <v>324.19</v>
      </c>
      <c r="ET710" s="41">
        <f t="shared" si="123"/>
        <v>198.07115275199999</v>
      </c>
      <c r="EU710" s="41">
        <f t="shared" si="124"/>
        <v>126.11884724800001</v>
      </c>
      <c r="EV710" s="27" t="str">
        <f t="shared" si="125"/>
        <v>11,7</v>
      </c>
    </row>
    <row r="711" spans="1:152" ht="3" customHeight="1" x14ac:dyDescent="0.2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N711" s="25">
        <v>708</v>
      </c>
      <c r="EO711" s="38">
        <v>11</v>
      </c>
      <c r="EP711" s="38">
        <v>8</v>
      </c>
      <c r="EQ711" s="17">
        <v>554700</v>
      </c>
      <c r="ER711" s="17">
        <v>391180</v>
      </c>
      <c r="ES711" s="41">
        <f t="shared" si="122"/>
        <v>323.35000000000002</v>
      </c>
      <c r="ET711" s="41">
        <f t="shared" si="123"/>
        <v>198.01207641600001</v>
      </c>
      <c r="EU711" s="41">
        <f t="shared" si="124"/>
        <v>125.33792358400001</v>
      </c>
      <c r="EV711" s="27" t="str">
        <f t="shared" si="125"/>
        <v>11,8</v>
      </c>
    </row>
    <row r="712" spans="1:152" ht="3" customHeight="1" x14ac:dyDescent="0.2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N712" s="25">
        <v>709</v>
      </c>
      <c r="EO712" s="38">
        <v>11</v>
      </c>
      <c r="EP712" s="38">
        <v>9</v>
      </c>
      <c r="EQ712" s="17">
        <v>554740</v>
      </c>
      <c r="ER712" s="17">
        <v>391180</v>
      </c>
      <c r="ES712" s="41">
        <f t="shared" si="122"/>
        <v>323.02999999999997</v>
      </c>
      <c r="ET712" s="41">
        <f t="shared" si="123"/>
        <v>197.954359487999</v>
      </c>
      <c r="EU712" s="41">
        <f t="shared" si="124"/>
        <v>125.07564051200097</v>
      </c>
      <c r="EV712" s="27" t="str">
        <f t="shared" si="125"/>
        <v>11,9</v>
      </c>
    </row>
    <row r="713" spans="1:152" ht="3" customHeight="1" x14ac:dyDescent="0.2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N713" s="25">
        <v>710</v>
      </c>
      <c r="EO713" s="38">
        <v>11</v>
      </c>
      <c r="EP713" s="38">
        <v>10</v>
      </c>
      <c r="EQ713" s="17">
        <v>554780</v>
      </c>
      <c r="ER713" s="17">
        <v>391180</v>
      </c>
      <c r="ES713" s="41">
        <f t="shared" si="122"/>
        <v>322.70999999999998</v>
      </c>
      <c r="ET713" s="41">
        <f t="shared" si="123"/>
        <v>197.89664256</v>
      </c>
      <c r="EU713" s="41">
        <f t="shared" si="124"/>
        <v>124.81335743999998</v>
      </c>
      <c r="EV713" s="27" t="str">
        <f t="shared" si="125"/>
        <v>11,10</v>
      </c>
    </row>
    <row r="714" spans="1:152" ht="3" customHeight="1" x14ac:dyDescent="0.2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N714" s="25">
        <v>711</v>
      </c>
      <c r="EO714" s="38">
        <v>11</v>
      </c>
      <c r="EP714" s="38">
        <v>11</v>
      </c>
      <c r="EQ714" s="17">
        <v>554820</v>
      </c>
      <c r="ER714" s="17">
        <v>391180</v>
      </c>
      <c r="ES714" s="41">
        <f t="shared" si="122"/>
        <v>322.31</v>
      </c>
      <c r="ET714" s="41">
        <f t="shared" si="123"/>
        <v>197.84222356800001</v>
      </c>
      <c r="EU714" s="41">
        <f t="shared" si="124"/>
        <v>124.46777643199999</v>
      </c>
      <c r="EV714" s="27" t="str">
        <f t="shared" si="125"/>
        <v>11,11</v>
      </c>
    </row>
    <row r="715" spans="1:152" ht="3" customHeight="1" x14ac:dyDescent="0.2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N715" s="25">
        <v>712</v>
      </c>
      <c r="EO715" s="38">
        <v>11</v>
      </c>
      <c r="EP715" s="38">
        <v>12</v>
      </c>
      <c r="EQ715" s="17">
        <v>554860</v>
      </c>
      <c r="ER715" s="17">
        <v>391180</v>
      </c>
      <c r="ES715" s="41">
        <f t="shared" si="122"/>
        <v>321.91000000000003</v>
      </c>
      <c r="ET715" s="41">
        <f t="shared" si="123"/>
        <v>197.78780457600001</v>
      </c>
      <c r="EU715" s="41">
        <f t="shared" si="124"/>
        <v>124.12219542400001</v>
      </c>
      <c r="EV715" s="27" t="str">
        <f t="shared" si="125"/>
        <v>11,12</v>
      </c>
    </row>
    <row r="716" spans="1:152" ht="3" customHeight="1" x14ac:dyDescent="0.2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N716" s="25">
        <v>713</v>
      </c>
      <c r="EO716" s="38">
        <v>11</v>
      </c>
      <c r="EP716" s="38">
        <v>13</v>
      </c>
      <c r="EQ716" s="17">
        <v>554900</v>
      </c>
      <c r="ER716" s="17">
        <v>391180</v>
      </c>
      <c r="ES716" s="41">
        <f t="shared" si="122"/>
        <v>321.51</v>
      </c>
      <c r="ET716" s="41">
        <f t="shared" si="123"/>
        <v>197.73338558399999</v>
      </c>
      <c r="EU716" s="41">
        <f t="shared" si="124"/>
        <v>123.776614416</v>
      </c>
      <c r="EV716" s="27" t="str">
        <f t="shared" si="125"/>
        <v>11,13</v>
      </c>
    </row>
    <row r="717" spans="1:152" ht="3" customHeight="1" x14ac:dyDescent="0.2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N717" s="25">
        <v>714</v>
      </c>
      <c r="EO717" s="38">
        <v>11</v>
      </c>
      <c r="EP717" s="38">
        <v>14</v>
      </c>
      <c r="EQ717" s="17">
        <v>554940</v>
      </c>
      <c r="ER717" s="17">
        <v>391180</v>
      </c>
      <c r="ES717" s="41">
        <f t="shared" si="122"/>
        <v>320.76</v>
      </c>
      <c r="ET717" s="41">
        <f t="shared" si="123"/>
        <v>197.677107312</v>
      </c>
      <c r="EU717" s="41">
        <f t="shared" si="124"/>
        <v>123.08289268799999</v>
      </c>
      <c r="EV717" s="27" t="str">
        <f t="shared" si="125"/>
        <v>11,14</v>
      </c>
    </row>
    <row r="718" spans="1:152" ht="3" customHeight="1" x14ac:dyDescent="0.2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  <c r="CT718" s="39"/>
      <c r="CU718" s="39"/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9"/>
      <c r="DM718" s="39"/>
      <c r="DN718" s="39"/>
      <c r="DO718" s="39"/>
      <c r="DP718" s="39"/>
      <c r="DQ718" s="39"/>
      <c r="DR718" s="39"/>
      <c r="DS718" s="39"/>
      <c r="DT718" s="39"/>
      <c r="DU718" s="39"/>
      <c r="DV718" s="39"/>
      <c r="DW718" s="39"/>
      <c r="DX718" s="39"/>
      <c r="DY718" s="39"/>
      <c r="DZ718" s="39"/>
      <c r="EA718" s="39"/>
      <c r="EB718" s="39"/>
      <c r="EC718" s="39"/>
      <c r="ED718" s="39"/>
      <c r="EE718" s="39"/>
      <c r="EF718" s="39"/>
      <c r="EG718" s="39"/>
      <c r="EH718" s="39"/>
      <c r="EI718" s="39"/>
      <c r="EJ718" s="39"/>
      <c r="EK718" s="39"/>
      <c r="EL718" s="39"/>
      <c r="EN718" s="25">
        <v>715</v>
      </c>
      <c r="EO718" s="38">
        <v>11</v>
      </c>
      <c r="EP718" s="38">
        <v>15</v>
      </c>
      <c r="EQ718" s="17">
        <v>554980</v>
      </c>
      <c r="ER718" s="17">
        <v>391180</v>
      </c>
      <c r="ES718" s="41">
        <f t="shared" si="122"/>
        <v>320</v>
      </c>
      <c r="ET718" s="41">
        <f t="shared" si="123"/>
        <v>197.62082903999999</v>
      </c>
      <c r="EU718" s="41">
        <f t="shared" si="124"/>
        <v>122.37917096000001</v>
      </c>
      <c r="EV718" s="27" t="str">
        <f t="shared" si="125"/>
        <v>11,15</v>
      </c>
    </row>
    <row r="719" spans="1:152" ht="3" customHeight="1" x14ac:dyDescent="0.2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39"/>
      <c r="DP719" s="39"/>
      <c r="DQ719" s="39"/>
      <c r="DR719" s="39"/>
      <c r="DS719" s="39"/>
      <c r="DT719" s="39"/>
      <c r="DU719" s="39"/>
      <c r="DV719" s="39"/>
      <c r="DW719" s="39"/>
      <c r="DX719" s="39"/>
      <c r="DY719" s="39"/>
      <c r="DZ719" s="39"/>
      <c r="EA719" s="39"/>
      <c r="EB719" s="39"/>
      <c r="EC719" s="39"/>
      <c r="ED719" s="39"/>
      <c r="EE719" s="39"/>
      <c r="EF719" s="39"/>
      <c r="EG719" s="39"/>
      <c r="EH719" s="39"/>
      <c r="EI719" s="39"/>
      <c r="EJ719" s="39"/>
      <c r="EK719" s="39"/>
      <c r="EL719" s="39"/>
      <c r="EN719" s="25">
        <v>716</v>
      </c>
      <c r="EO719" s="38">
        <v>11</v>
      </c>
      <c r="EP719" s="38">
        <v>16</v>
      </c>
      <c r="EQ719" s="17">
        <v>555020</v>
      </c>
      <c r="ER719" s="17">
        <v>391180</v>
      </c>
      <c r="ES719" s="41">
        <f t="shared" si="122"/>
        <v>320.41000000000003</v>
      </c>
      <c r="ET719" s="41">
        <f t="shared" si="123"/>
        <v>197.56803768</v>
      </c>
      <c r="EU719" s="41">
        <f t="shared" si="124"/>
        <v>122.84196232000002</v>
      </c>
      <c r="EV719" s="27" t="str">
        <f t="shared" si="125"/>
        <v>11,16</v>
      </c>
    </row>
    <row r="720" spans="1:152" ht="3" customHeight="1" x14ac:dyDescent="0.2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39"/>
      <c r="DP720" s="39"/>
      <c r="DQ720" s="39"/>
      <c r="DR720" s="39"/>
      <c r="DS720" s="39"/>
      <c r="DT720" s="39"/>
      <c r="DU720" s="39"/>
      <c r="DV720" s="39"/>
      <c r="DW720" s="39"/>
      <c r="DX720" s="39"/>
      <c r="DY720" s="39"/>
      <c r="DZ720" s="39"/>
      <c r="EA720" s="39"/>
      <c r="EB720" s="39"/>
      <c r="EC720" s="39"/>
      <c r="ED720" s="39"/>
      <c r="EE720" s="39"/>
      <c r="EF720" s="39"/>
      <c r="EG720" s="39"/>
      <c r="EH720" s="39"/>
      <c r="EI720" s="39"/>
      <c r="EJ720" s="39"/>
      <c r="EK720" s="39"/>
      <c r="EL720" s="39"/>
      <c r="EN720" s="25">
        <v>717</v>
      </c>
      <c r="EO720" s="38">
        <v>11</v>
      </c>
      <c r="EP720" s="38">
        <v>17</v>
      </c>
      <c r="EQ720" s="17">
        <v>555060</v>
      </c>
      <c r="ER720" s="17">
        <v>391180</v>
      </c>
      <c r="ES720" s="41">
        <f t="shared" si="122"/>
        <v>320.82</v>
      </c>
      <c r="ET720" s="41">
        <f t="shared" si="123"/>
        <v>197.51524631999999</v>
      </c>
      <c r="EU720" s="41">
        <f t="shared" si="124"/>
        <v>123.30475368</v>
      </c>
      <c r="EV720" s="27" t="str">
        <f t="shared" si="125"/>
        <v>11,17</v>
      </c>
    </row>
    <row r="721" spans="1:152" ht="3" customHeight="1" x14ac:dyDescent="0.2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39"/>
      <c r="DP721" s="39"/>
      <c r="DQ721" s="39"/>
      <c r="DR721" s="39"/>
      <c r="DS721" s="39"/>
      <c r="DT721" s="39"/>
      <c r="DU721" s="39"/>
      <c r="DV721" s="39"/>
      <c r="DW721" s="39"/>
      <c r="DX721" s="39"/>
      <c r="DY721" s="39"/>
      <c r="DZ721" s="39"/>
      <c r="EA721" s="39"/>
      <c r="EB721" s="39"/>
      <c r="EC721" s="39"/>
      <c r="ED721" s="39"/>
      <c r="EE721" s="39"/>
      <c r="EF721" s="39"/>
      <c r="EG721" s="39"/>
      <c r="EH721" s="39"/>
      <c r="EI721" s="39"/>
      <c r="EJ721" s="39"/>
      <c r="EK721" s="39"/>
      <c r="EL721" s="39"/>
      <c r="EN721" s="25">
        <v>718</v>
      </c>
      <c r="EO721" s="38">
        <v>11</v>
      </c>
      <c r="EP721" s="38">
        <v>18</v>
      </c>
      <c r="EQ721" s="17">
        <v>555100</v>
      </c>
      <c r="ER721" s="17">
        <v>391180</v>
      </c>
      <c r="ES721" s="41">
        <f t="shared" si="122"/>
        <v>321.22000000000003</v>
      </c>
      <c r="ET721" s="41">
        <f t="shared" si="123"/>
        <v>197.46245496</v>
      </c>
      <c r="EU721" s="41">
        <f t="shared" si="124"/>
        <v>123.75754504000002</v>
      </c>
      <c r="EV721" s="27" t="str">
        <f t="shared" si="125"/>
        <v>11,18</v>
      </c>
    </row>
    <row r="722" spans="1:152" ht="3" customHeight="1" x14ac:dyDescent="0.2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39"/>
      <c r="DP722" s="39"/>
      <c r="DQ722" s="39"/>
      <c r="DR722" s="39"/>
      <c r="DS722" s="39"/>
      <c r="DT722" s="39"/>
      <c r="DU722" s="39"/>
      <c r="DV722" s="39"/>
      <c r="DW722" s="39"/>
      <c r="DX722" s="39"/>
      <c r="DY722" s="39"/>
      <c r="DZ722" s="39"/>
      <c r="EA722" s="39"/>
      <c r="EB722" s="39"/>
      <c r="EC722" s="39"/>
      <c r="ED722" s="39"/>
      <c r="EE722" s="39"/>
      <c r="EF722" s="39"/>
      <c r="EG722" s="39"/>
      <c r="EH722" s="39"/>
      <c r="EI722" s="39"/>
      <c r="EJ722" s="39"/>
      <c r="EK722" s="39"/>
      <c r="EL722" s="39"/>
      <c r="EN722" s="25">
        <v>719</v>
      </c>
      <c r="EO722" s="38">
        <v>11</v>
      </c>
      <c r="EP722" s="38">
        <v>19</v>
      </c>
      <c r="EQ722" s="17">
        <v>555140</v>
      </c>
      <c r="ER722" s="17">
        <v>391180</v>
      </c>
      <c r="ES722" s="41">
        <f t="shared" si="122"/>
        <v>321.52</v>
      </c>
      <c r="ET722" s="41">
        <f t="shared" si="123"/>
        <v>197.416411871999</v>
      </c>
      <c r="EU722" s="41">
        <f t="shared" si="124"/>
        <v>124.10358812800098</v>
      </c>
      <c r="EV722" s="27" t="str">
        <f t="shared" si="125"/>
        <v>11,19</v>
      </c>
    </row>
    <row r="723" spans="1:152" ht="3" customHeight="1" x14ac:dyDescent="0.2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39"/>
      <c r="DP723" s="39"/>
      <c r="DQ723" s="39"/>
      <c r="DR723" s="39"/>
      <c r="DS723" s="39"/>
      <c r="DT723" s="39"/>
      <c r="DU723" s="39"/>
      <c r="DV723" s="39"/>
      <c r="DW723" s="39"/>
      <c r="DX723" s="39"/>
      <c r="DY723" s="39"/>
      <c r="DZ723" s="39"/>
      <c r="EA723" s="39"/>
      <c r="EB723" s="39"/>
      <c r="EC723" s="39"/>
      <c r="ED723" s="39"/>
      <c r="EE723" s="39"/>
      <c r="EF723" s="39"/>
      <c r="EG723" s="39"/>
      <c r="EH723" s="39"/>
      <c r="EI723" s="39"/>
      <c r="EJ723" s="39"/>
      <c r="EK723" s="39"/>
      <c r="EL723" s="39"/>
      <c r="EN723" s="25">
        <v>720</v>
      </c>
      <c r="EO723" s="38">
        <v>11</v>
      </c>
      <c r="EP723" s="38">
        <v>20</v>
      </c>
      <c r="EQ723" s="17">
        <v>555180</v>
      </c>
      <c r="ER723" s="17">
        <v>391180</v>
      </c>
      <c r="ES723" s="41">
        <f t="shared" si="122"/>
        <v>321.82</v>
      </c>
      <c r="ET723" s="41">
        <f t="shared" si="123"/>
        <v>197.37036878399999</v>
      </c>
      <c r="EU723" s="41">
        <f t="shared" si="124"/>
        <v>124.449631216</v>
      </c>
      <c r="EV723" s="27" t="str">
        <f t="shared" si="125"/>
        <v>11,20</v>
      </c>
    </row>
    <row r="724" spans="1:152" ht="3" customHeight="1" x14ac:dyDescent="0.2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39"/>
      <c r="DP724" s="39"/>
      <c r="DQ724" s="39"/>
      <c r="DR724" s="39"/>
      <c r="DS724" s="39"/>
      <c r="DT724" s="39"/>
      <c r="DU724" s="39"/>
      <c r="DV724" s="39"/>
      <c r="DW724" s="39"/>
      <c r="DX724" s="39"/>
      <c r="DY724" s="39"/>
      <c r="DZ724" s="39"/>
      <c r="EA724" s="39"/>
      <c r="EB724" s="39"/>
      <c r="EC724" s="39"/>
      <c r="ED724" s="39"/>
      <c r="EE724" s="39"/>
      <c r="EF724" s="39"/>
      <c r="EG724" s="39"/>
      <c r="EH724" s="39"/>
      <c r="EI724" s="39"/>
      <c r="EJ724" s="39"/>
      <c r="EK724" s="39"/>
      <c r="EL724" s="39"/>
      <c r="EN724" s="25">
        <v>721</v>
      </c>
      <c r="EO724" s="38">
        <v>11</v>
      </c>
      <c r="EP724" s="38">
        <v>21</v>
      </c>
      <c r="EQ724" s="17">
        <v>555220</v>
      </c>
      <c r="ER724" s="17">
        <v>391180</v>
      </c>
      <c r="ES724" s="41">
        <f t="shared" si="122"/>
        <v>322.12</v>
      </c>
      <c r="ET724" s="41">
        <f t="shared" si="123"/>
        <v>197.32432569599999</v>
      </c>
      <c r="EU724" s="41">
        <f t="shared" si="124"/>
        <v>124.79567430400002</v>
      </c>
      <c r="EV724" s="27" t="str">
        <f t="shared" si="125"/>
        <v>11,21</v>
      </c>
    </row>
    <row r="725" spans="1:152" ht="3" customHeight="1" x14ac:dyDescent="0.2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39"/>
      <c r="DP725" s="39"/>
      <c r="DQ725" s="39"/>
      <c r="DR725" s="39"/>
      <c r="DS725" s="39"/>
      <c r="DT725" s="39"/>
      <c r="DU725" s="39"/>
      <c r="DV725" s="39"/>
      <c r="DW725" s="39"/>
      <c r="DX725" s="39"/>
      <c r="DY725" s="39"/>
      <c r="DZ725" s="39"/>
      <c r="EA725" s="39"/>
      <c r="EB725" s="39"/>
      <c r="EC725" s="39"/>
      <c r="ED725" s="39"/>
      <c r="EE725" s="39"/>
      <c r="EF725" s="39"/>
      <c r="EG725" s="39"/>
      <c r="EH725" s="39"/>
      <c r="EI725" s="39"/>
      <c r="EJ725" s="39"/>
      <c r="EK725" s="39"/>
      <c r="EL725" s="39"/>
      <c r="EN725" s="25">
        <v>722</v>
      </c>
      <c r="EO725" s="38">
        <v>11</v>
      </c>
      <c r="EP725" s="38">
        <v>22</v>
      </c>
      <c r="EQ725" s="17">
        <v>555260</v>
      </c>
      <c r="ER725" s="17">
        <v>391180</v>
      </c>
      <c r="ES725" s="41">
        <f t="shared" si="122"/>
        <v>321.87</v>
      </c>
      <c r="ET725" s="41">
        <f t="shared" si="123"/>
        <v>197.27506392000001</v>
      </c>
      <c r="EU725" s="41">
        <f t="shared" si="124"/>
        <v>124.59493608</v>
      </c>
      <c r="EV725" s="27" t="str">
        <f t="shared" si="125"/>
        <v>11,22</v>
      </c>
    </row>
    <row r="726" spans="1:152" ht="3" customHeight="1" x14ac:dyDescent="0.2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39"/>
      <c r="DP726" s="39"/>
      <c r="DQ726" s="39"/>
      <c r="DR726" s="39"/>
      <c r="DS726" s="39"/>
      <c r="DT726" s="39"/>
      <c r="DU726" s="39"/>
      <c r="DV726" s="39"/>
      <c r="DW726" s="39"/>
      <c r="DX726" s="39"/>
      <c r="DY726" s="39"/>
      <c r="DZ726" s="39"/>
      <c r="EA726" s="39"/>
      <c r="EB726" s="39"/>
      <c r="EC726" s="39"/>
      <c r="ED726" s="39"/>
      <c r="EE726" s="39"/>
      <c r="EF726" s="39"/>
      <c r="EG726" s="39"/>
      <c r="EH726" s="39"/>
      <c r="EI726" s="39"/>
      <c r="EJ726" s="39"/>
      <c r="EK726" s="39"/>
      <c r="EL726" s="39"/>
      <c r="EN726" s="25">
        <v>723</v>
      </c>
      <c r="EO726" s="38">
        <v>11</v>
      </c>
      <c r="EP726" s="38">
        <v>23</v>
      </c>
      <c r="EQ726" s="17">
        <v>555300</v>
      </c>
      <c r="ER726" s="17">
        <v>391180</v>
      </c>
      <c r="ES726" s="41">
        <f t="shared" si="122"/>
        <v>321.62</v>
      </c>
      <c r="ET726" s="41">
        <f t="shared" si="123"/>
        <v>197.225802143999</v>
      </c>
      <c r="EU726" s="41">
        <f t="shared" si="124"/>
        <v>124.394197856001</v>
      </c>
      <c r="EV726" s="27" t="str">
        <f t="shared" si="125"/>
        <v>11,23</v>
      </c>
    </row>
    <row r="727" spans="1:152" ht="3" customHeight="1" x14ac:dyDescent="0.2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  <c r="CT727" s="39"/>
      <c r="CU727" s="39"/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9"/>
      <c r="DM727" s="39"/>
      <c r="DN727" s="39"/>
      <c r="DO727" s="39"/>
      <c r="DP727" s="39"/>
      <c r="DQ727" s="39"/>
      <c r="DR727" s="39"/>
      <c r="DS727" s="39"/>
      <c r="DT727" s="39"/>
      <c r="DU727" s="39"/>
      <c r="DV727" s="39"/>
      <c r="DW727" s="39"/>
      <c r="DX727" s="39"/>
      <c r="DY727" s="39"/>
      <c r="DZ727" s="39"/>
      <c r="EA727" s="39"/>
      <c r="EB727" s="39"/>
      <c r="EC727" s="39"/>
      <c r="ED727" s="39"/>
      <c r="EE727" s="39"/>
      <c r="EF727" s="39"/>
      <c r="EG727" s="39"/>
      <c r="EH727" s="39"/>
      <c r="EI727" s="39"/>
      <c r="EJ727" s="39"/>
      <c r="EK727" s="39"/>
      <c r="EL727" s="39"/>
      <c r="EN727" s="25">
        <v>724</v>
      </c>
      <c r="EO727" s="38">
        <v>11</v>
      </c>
      <c r="EP727" s="38">
        <v>24</v>
      </c>
      <c r="EQ727" s="17">
        <v>555340</v>
      </c>
      <c r="ER727" s="17">
        <v>391180</v>
      </c>
      <c r="ES727" s="41">
        <f t="shared" si="122"/>
        <v>321.31</v>
      </c>
      <c r="ET727" s="41">
        <f t="shared" si="123"/>
        <v>197.17159041599999</v>
      </c>
      <c r="EU727" s="41">
        <f t="shared" si="124"/>
        <v>124.13840958400002</v>
      </c>
      <c r="EV727" s="27" t="str">
        <f t="shared" si="125"/>
        <v>11,24</v>
      </c>
    </row>
    <row r="728" spans="1:152" ht="3" customHeight="1" x14ac:dyDescent="0.2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  <c r="CT728" s="39"/>
      <c r="CU728" s="39"/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9"/>
      <c r="DM728" s="39"/>
      <c r="DN728" s="39"/>
      <c r="DO728" s="39"/>
      <c r="DP728" s="39"/>
      <c r="DQ728" s="39"/>
      <c r="DR728" s="39"/>
      <c r="DS728" s="39"/>
      <c r="DT728" s="39"/>
      <c r="DU728" s="39"/>
      <c r="DV728" s="39"/>
      <c r="DW728" s="39"/>
      <c r="DX728" s="39"/>
      <c r="DY728" s="39"/>
      <c r="DZ728" s="39"/>
      <c r="EA728" s="39"/>
      <c r="EB728" s="39"/>
      <c r="EC728" s="39"/>
      <c r="ED728" s="39"/>
      <c r="EE728" s="39"/>
      <c r="EF728" s="39"/>
      <c r="EG728" s="39"/>
      <c r="EH728" s="39"/>
      <c r="EI728" s="39"/>
      <c r="EJ728" s="39"/>
      <c r="EK728" s="39"/>
      <c r="EL728" s="39"/>
      <c r="EN728" s="25">
        <v>725</v>
      </c>
      <c r="EO728" s="38">
        <v>11</v>
      </c>
      <c r="EP728" s="38">
        <v>25</v>
      </c>
      <c r="EQ728" s="17">
        <v>555380</v>
      </c>
      <c r="ER728" s="17">
        <v>391180</v>
      </c>
      <c r="ES728" s="41">
        <f t="shared" si="122"/>
        <v>321.01</v>
      </c>
      <c r="ET728" s="41">
        <f t="shared" si="123"/>
        <v>197.117378688</v>
      </c>
      <c r="EU728" s="41">
        <f t="shared" si="124"/>
        <v>123.89262131199999</v>
      </c>
      <c r="EV728" s="27" t="str">
        <f t="shared" si="125"/>
        <v>11,25</v>
      </c>
    </row>
    <row r="729" spans="1:152" ht="3" customHeight="1" x14ac:dyDescent="0.2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9"/>
      <c r="DM729" s="39"/>
      <c r="DN729" s="39"/>
      <c r="DO729" s="39"/>
      <c r="DP729" s="39"/>
      <c r="DQ729" s="39"/>
      <c r="DR729" s="39"/>
      <c r="DS729" s="39"/>
      <c r="DT729" s="39"/>
      <c r="DU729" s="39"/>
      <c r="DV729" s="39"/>
      <c r="DW729" s="39"/>
      <c r="DX729" s="39"/>
      <c r="DY729" s="39"/>
      <c r="DZ729" s="39"/>
      <c r="EA729" s="39"/>
      <c r="EB729" s="39"/>
      <c r="EC729" s="39"/>
      <c r="ED729" s="39"/>
      <c r="EE729" s="39"/>
      <c r="EF729" s="39"/>
      <c r="EG729" s="39"/>
      <c r="EH729" s="39"/>
      <c r="EI729" s="39"/>
      <c r="EJ729" s="39"/>
      <c r="EK729" s="39"/>
      <c r="EL729" s="39"/>
      <c r="EN729" s="25">
        <v>726</v>
      </c>
      <c r="EO729" s="38">
        <v>11</v>
      </c>
      <c r="EP729" s="38">
        <v>26</v>
      </c>
      <c r="EQ729" s="17">
        <v>555420</v>
      </c>
      <c r="ER729" s="17">
        <v>391180</v>
      </c>
      <c r="ES729" s="41">
        <f t="shared" si="122"/>
        <v>321.98</v>
      </c>
      <c r="ET729" s="41">
        <f t="shared" si="123"/>
        <v>197.06316695999999</v>
      </c>
      <c r="EU729" s="41">
        <f t="shared" si="124"/>
        <v>124.91683304000003</v>
      </c>
      <c r="EV729" s="27" t="str">
        <f t="shared" si="125"/>
        <v>11,26</v>
      </c>
    </row>
    <row r="730" spans="1:152" ht="3" customHeight="1" x14ac:dyDescent="0.2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  <c r="CT730" s="39"/>
      <c r="CU730" s="39"/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9"/>
      <c r="DM730" s="39"/>
      <c r="DN730" s="39"/>
      <c r="DO730" s="39"/>
      <c r="DP730" s="39"/>
      <c r="DQ730" s="39"/>
      <c r="DR730" s="39"/>
      <c r="DS730" s="39"/>
      <c r="DT730" s="39"/>
      <c r="DU730" s="39"/>
      <c r="DV730" s="39"/>
      <c r="DW730" s="39"/>
      <c r="DX730" s="39"/>
      <c r="DY730" s="39"/>
      <c r="DZ730" s="39"/>
      <c r="EA730" s="39"/>
      <c r="EB730" s="39"/>
      <c r="EC730" s="39"/>
      <c r="ED730" s="39"/>
      <c r="EE730" s="39"/>
      <c r="EF730" s="39"/>
      <c r="EG730" s="39"/>
      <c r="EH730" s="39"/>
      <c r="EI730" s="39"/>
      <c r="EJ730" s="39"/>
      <c r="EK730" s="39"/>
      <c r="EL730" s="39"/>
      <c r="EN730" s="25">
        <v>727</v>
      </c>
      <c r="EO730" s="38">
        <v>11</v>
      </c>
      <c r="EP730" s="38">
        <v>27</v>
      </c>
      <c r="EQ730" s="17">
        <v>555460</v>
      </c>
      <c r="ER730" s="17">
        <v>391180</v>
      </c>
      <c r="ES730" s="41">
        <f t="shared" si="122"/>
        <v>322.95999999999998</v>
      </c>
      <c r="ET730" s="41">
        <f t="shared" si="123"/>
        <v>197.00512694400001</v>
      </c>
      <c r="EU730" s="41">
        <f t="shared" si="124"/>
        <v>125.95487305599997</v>
      </c>
      <c r="EV730" s="27" t="str">
        <f t="shared" si="125"/>
        <v>11,27</v>
      </c>
    </row>
    <row r="731" spans="1:152" ht="3" customHeight="1" x14ac:dyDescent="0.2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39"/>
      <c r="CR731" s="39"/>
      <c r="CS731" s="39"/>
      <c r="CT731" s="39"/>
      <c r="CU731" s="39"/>
      <c r="CV731" s="39"/>
      <c r="CW731" s="39"/>
      <c r="CX731" s="39"/>
      <c r="CY731" s="39"/>
      <c r="CZ731" s="39"/>
      <c r="DA731" s="39"/>
      <c r="DB731" s="39"/>
      <c r="DC731" s="39"/>
      <c r="DD731" s="39"/>
      <c r="DE731" s="39"/>
      <c r="DF731" s="39"/>
      <c r="DG731" s="39"/>
      <c r="DH731" s="39"/>
      <c r="DI731" s="39"/>
      <c r="DJ731" s="39"/>
      <c r="DK731" s="39"/>
      <c r="DL731" s="39"/>
      <c r="DM731" s="39"/>
      <c r="DN731" s="39"/>
      <c r="DO731" s="39"/>
      <c r="DP731" s="39"/>
      <c r="DQ731" s="39"/>
      <c r="DR731" s="39"/>
      <c r="DS731" s="39"/>
      <c r="DT731" s="39"/>
      <c r="DU731" s="39"/>
      <c r="DV731" s="39"/>
      <c r="DW731" s="39"/>
      <c r="DX731" s="39"/>
      <c r="DY731" s="39"/>
      <c r="DZ731" s="39"/>
      <c r="EA731" s="39"/>
      <c r="EB731" s="39"/>
      <c r="EC731" s="39"/>
      <c r="ED731" s="39"/>
      <c r="EE731" s="39"/>
      <c r="EF731" s="39"/>
      <c r="EG731" s="39"/>
      <c r="EH731" s="39"/>
      <c r="EI731" s="39"/>
      <c r="EJ731" s="39"/>
      <c r="EK731" s="39"/>
      <c r="EL731" s="39"/>
      <c r="EN731" s="25">
        <v>728</v>
      </c>
      <c r="EO731" s="38">
        <v>11</v>
      </c>
      <c r="EP731" s="38">
        <v>28</v>
      </c>
      <c r="EQ731" s="17">
        <v>555500</v>
      </c>
      <c r="ER731" s="17">
        <v>391180</v>
      </c>
      <c r="ES731" s="41">
        <f t="shared" si="122"/>
        <v>323.94</v>
      </c>
      <c r="ET731" s="41">
        <f t="shared" si="123"/>
        <v>196.947086928</v>
      </c>
      <c r="EU731" s="41">
        <f t="shared" si="124"/>
        <v>126.99291307199999</v>
      </c>
      <c r="EV731" s="27" t="str">
        <f t="shared" si="125"/>
        <v>11,28</v>
      </c>
    </row>
    <row r="732" spans="1:152" ht="3" customHeight="1" x14ac:dyDescent="0.2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  <c r="CJ732" s="39"/>
      <c r="CK732" s="39"/>
      <c r="CL732" s="39"/>
      <c r="CM732" s="39"/>
      <c r="CN732" s="39"/>
      <c r="CO732" s="39"/>
      <c r="CP732" s="39"/>
      <c r="CQ732" s="39"/>
      <c r="CR732" s="39"/>
      <c r="CS732" s="39"/>
      <c r="CT732" s="39"/>
      <c r="CU732" s="39"/>
      <c r="CV732" s="39"/>
      <c r="CW732" s="39"/>
      <c r="CX732" s="39"/>
      <c r="CY732" s="39"/>
      <c r="CZ732" s="39"/>
      <c r="DA732" s="39"/>
      <c r="DB732" s="39"/>
      <c r="DC732" s="39"/>
      <c r="DD732" s="39"/>
      <c r="DE732" s="39"/>
      <c r="DF732" s="39"/>
      <c r="DG732" s="39"/>
      <c r="DH732" s="39"/>
      <c r="DI732" s="39"/>
      <c r="DJ732" s="39"/>
      <c r="DK732" s="39"/>
      <c r="DL732" s="39"/>
      <c r="DM732" s="39"/>
      <c r="DN732" s="39"/>
      <c r="DO732" s="39"/>
      <c r="DP732" s="39"/>
      <c r="DQ732" s="39"/>
      <c r="DR732" s="39"/>
      <c r="DS732" s="39"/>
      <c r="DT732" s="39"/>
      <c r="DU732" s="39"/>
      <c r="DV732" s="39"/>
      <c r="DW732" s="39"/>
      <c r="DX732" s="39"/>
      <c r="DY732" s="39"/>
      <c r="DZ732" s="39"/>
      <c r="EA732" s="39"/>
      <c r="EB732" s="39"/>
      <c r="EC732" s="39"/>
      <c r="ED732" s="39"/>
      <c r="EE732" s="39"/>
      <c r="EF732" s="39"/>
      <c r="EG732" s="39"/>
      <c r="EH732" s="39"/>
      <c r="EI732" s="39"/>
      <c r="EJ732" s="39"/>
      <c r="EK732" s="39"/>
      <c r="EL732" s="39"/>
      <c r="EN732" s="25">
        <v>729</v>
      </c>
      <c r="EO732" s="38">
        <v>11</v>
      </c>
      <c r="EP732" s="38">
        <v>29</v>
      </c>
      <c r="EQ732" s="17">
        <v>555540</v>
      </c>
      <c r="ER732" s="17">
        <v>391180</v>
      </c>
      <c r="ES732" s="41">
        <f t="shared" si="122"/>
        <v>322.95</v>
      </c>
      <c r="ET732" s="41">
        <f t="shared" si="123"/>
        <v>196.89663033599999</v>
      </c>
      <c r="EU732" s="41">
        <f t="shared" si="124"/>
        <v>126.053369664</v>
      </c>
      <c r="EV732" s="27" t="str">
        <f t="shared" si="125"/>
        <v>11,29</v>
      </c>
    </row>
    <row r="733" spans="1:152" ht="3" customHeight="1" x14ac:dyDescent="0.2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  <c r="CJ733" s="39"/>
      <c r="CK733" s="39"/>
      <c r="CL733" s="39"/>
      <c r="CM733" s="39"/>
      <c r="CN733" s="39"/>
      <c r="CO733" s="39"/>
      <c r="CP733" s="39"/>
      <c r="CQ733" s="39"/>
      <c r="CR733" s="39"/>
      <c r="CS733" s="39"/>
      <c r="CT733" s="39"/>
      <c r="CU733" s="39"/>
      <c r="CV733" s="39"/>
      <c r="CW733" s="39"/>
      <c r="CX733" s="39"/>
      <c r="CY733" s="39"/>
      <c r="CZ733" s="39"/>
      <c r="DA733" s="39"/>
      <c r="DB733" s="39"/>
      <c r="DC733" s="39"/>
      <c r="DD733" s="39"/>
      <c r="DE733" s="39"/>
      <c r="DF733" s="39"/>
      <c r="DG733" s="39"/>
      <c r="DH733" s="39"/>
      <c r="DI733" s="39"/>
      <c r="DJ733" s="39"/>
      <c r="DK733" s="39"/>
      <c r="DL733" s="39"/>
      <c r="DM733" s="39"/>
      <c r="DN733" s="39"/>
      <c r="DO733" s="39"/>
      <c r="DP733" s="39"/>
      <c r="DQ733" s="39"/>
      <c r="DR733" s="39"/>
      <c r="DS733" s="39"/>
      <c r="DT733" s="39"/>
      <c r="DU733" s="39"/>
      <c r="DV733" s="39"/>
      <c r="DW733" s="39"/>
      <c r="DX733" s="39"/>
      <c r="DY733" s="39"/>
      <c r="DZ733" s="39"/>
      <c r="EA733" s="39"/>
      <c r="EB733" s="39"/>
      <c r="EC733" s="39"/>
      <c r="ED733" s="39"/>
      <c r="EE733" s="39"/>
      <c r="EF733" s="39"/>
      <c r="EG733" s="39"/>
      <c r="EH733" s="39"/>
      <c r="EI733" s="39"/>
      <c r="EJ733" s="39"/>
      <c r="EK733" s="39"/>
      <c r="EL733" s="39"/>
      <c r="EN733" s="25">
        <v>730</v>
      </c>
      <c r="EO733" s="38">
        <v>11</v>
      </c>
      <c r="EP733" s="38">
        <v>30</v>
      </c>
      <c r="EQ733" s="17">
        <v>555580</v>
      </c>
      <c r="ER733" s="17">
        <v>391180</v>
      </c>
      <c r="ES733" s="41">
        <f t="shared" si="122"/>
        <v>321.97000000000003</v>
      </c>
      <c r="ET733" s="41">
        <f t="shared" si="123"/>
        <v>196.846173744</v>
      </c>
      <c r="EU733" s="41">
        <f t="shared" si="124"/>
        <v>125.12382625600003</v>
      </c>
      <c r="EV733" s="27" t="str">
        <f t="shared" si="125"/>
        <v>11,30</v>
      </c>
    </row>
    <row r="734" spans="1:152" ht="3" customHeight="1" x14ac:dyDescent="0.2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  <c r="CT734" s="39"/>
      <c r="CU734" s="39"/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9"/>
      <c r="DM734" s="39"/>
      <c r="DN734" s="39"/>
      <c r="DO734" s="39"/>
      <c r="DP734" s="39"/>
      <c r="DQ734" s="39"/>
      <c r="DR734" s="39"/>
      <c r="DS734" s="39"/>
      <c r="DT734" s="39"/>
      <c r="DU734" s="39"/>
      <c r="DV734" s="39"/>
      <c r="DW734" s="39"/>
      <c r="DX734" s="39"/>
      <c r="DY734" s="39"/>
      <c r="DZ734" s="39"/>
      <c r="EA734" s="39"/>
      <c r="EB734" s="39"/>
      <c r="EC734" s="39"/>
      <c r="ED734" s="39"/>
      <c r="EE734" s="39"/>
      <c r="EF734" s="39"/>
      <c r="EG734" s="39"/>
      <c r="EH734" s="39"/>
      <c r="EI734" s="39"/>
      <c r="EJ734" s="39"/>
      <c r="EK734" s="39"/>
      <c r="EL734" s="39"/>
      <c r="EN734" s="25">
        <v>731</v>
      </c>
      <c r="EO734" s="38">
        <v>11</v>
      </c>
      <c r="EP734" s="38">
        <v>31</v>
      </c>
      <c r="EQ734" s="17">
        <v>555620</v>
      </c>
      <c r="ER734" s="17">
        <v>391180</v>
      </c>
      <c r="ES734" s="41">
        <f t="shared" si="122"/>
        <v>320.99</v>
      </c>
      <c r="ET734" s="41">
        <f t="shared" si="123"/>
        <v>196.79922844800001</v>
      </c>
      <c r="EU734" s="41">
        <f t="shared" si="124"/>
        <v>124.190771552</v>
      </c>
      <c r="EV734" s="27" t="str">
        <f t="shared" si="125"/>
        <v>11,31</v>
      </c>
    </row>
    <row r="735" spans="1:152" ht="3" customHeight="1" x14ac:dyDescent="0.2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  <c r="CT735" s="39"/>
      <c r="CU735" s="39"/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9"/>
      <c r="DM735" s="39"/>
      <c r="DN735" s="39"/>
      <c r="DO735" s="39"/>
      <c r="DP735" s="39"/>
      <c r="DQ735" s="39"/>
      <c r="DR735" s="39"/>
      <c r="DS735" s="39"/>
      <c r="DT735" s="39"/>
      <c r="DU735" s="39"/>
      <c r="DV735" s="39"/>
      <c r="DW735" s="39"/>
      <c r="DX735" s="39"/>
      <c r="DY735" s="39"/>
      <c r="DZ735" s="39"/>
      <c r="EA735" s="39"/>
      <c r="EB735" s="39"/>
      <c r="EC735" s="39"/>
      <c r="ED735" s="39"/>
      <c r="EE735" s="39"/>
      <c r="EF735" s="39"/>
      <c r="EG735" s="39"/>
      <c r="EH735" s="39"/>
      <c r="EI735" s="39"/>
      <c r="EJ735" s="39"/>
      <c r="EK735" s="39"/>
      <c r="EL735" s="39"/>
      <c r="EN735" s="25">
        <v>732</v>
      </c>
      <c r="EO735" s="38">
        <v>11</v>
      </c>
      <c r="EP735" s="38">
        <v>32</v>
      </c>
      <c r="EQ735" s="17">
        <v>555660</v>
      </c>
      <c r="ER735" s="17">
        <v>391180</v>
      </c>
      <c r="ES735" s="41">
        <f t="shared" si="122"/>
        <v>320.72000000000003</v>
      </c>
      <c r="ET735" s="41">
        <f t="shared" si="123"/>
        <v>196.75228315199999</v>
      </c>
      <c r="EU735" s="41">
        <f t="shared" si="124"/>
        <v>123.96771684800004</v>
      </c>
      <c r="EV735" s="27" t="str">
        <f t="shared" si="125"/>
        <v>11,32</v>
      </c>
    </row>
    <row r="736" spans="1:152" ht="3" customHeight="1" x14ac:dyDescent="0.2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39"/>
      <c r="CR736" s="39"/>
      <c r="CS736" s="39"/>
      <c r="CT736" s="39"/>
      <c r="CU736" s="39"/>
      <c r="CV736" s="39"/>
      <c r="CW736" s="39"/>
      <c r="CX736" s="39"/>
      <c r="CY736" s="39"/>
      <c r="CZ736" s="39"/>
      <c r="DA736" s="39"/>
      <c r="DB736" s="39"/>
      <c r="DC736" s="39"/>
      <c r="DD736" s="39"/>
      <c r="DE736" s="39"/>
      <c r="DF736" s="39"/>
      <c r="DG736" s="39"/>
      <c r="DH736" s="39"/>
      <c r="DI736" s="39"/>
      <c r="DJ736" s="39"/>
      <c r="DK736" s="39"/>
      <c r="DL736" s="39"/>
      <c r="DM736" s="39"/>
      <c r="DN736" s="39"/>
      <c r="DO736" s="39"/>
      <c r="DP736" s="39"/>
      <c r="DQ736" s="39"/>
      <c r="DR736" s="39"/>
      <c r="DS736" s="39"/>
      <c r="DT736" s="39"/>
      <c r="DU736" s="39"/>
      <c r="DV736" s="39"/>
      <c r="DW736" s="39"/>
      <c r="DX736" s="39"/>
      <c r="DY736" s="39"/>
      <c r="DZ736" s="39"/>
      <c r="EA736" s="39"/>
      <c r="EB736" s="39"/>
      <c r="EC736" s="39"/>
      <c r="ED736" s="39"/>
      <c r="EE736" s="39"/>
      <c r="EF736" s="39"/>
      <c r="EG736" s="39"/>
      <c r="EH736" s="39"/>
      <c r="EI736" s="39"/>
      <c r="EJ736" s="39"/>
      <c r="EK736" s="39"/>
      <c r="EL736" s="39"/>
      <c r="EN736" s="25">
        <v>733</v>
      </c>
      <c r="EO736" s="38">
        <v>11</v>
      </c>
      <c r="EP736" s="38">
        <v>33</v>
      </c>
      <c r="EQ736" s="17">
        <v>555700</v>
      </c>
      <c r="ER736" s="17">
        <v>391180</v>
      </c>
      <c r="ES736" s="41">
        <f t="shared" si="122"/>
        <v>320.45</v>
      </c>
      <c r="ET736" s="41">
        <f t="shared" si="123"/>
        <v>196.70533785599901</v>
      </c>
      <c r="EU736" s="41">
        <f t="shared" si="124"/>
        <v>123.74466214400098</v>
      </c>
      <c r="EV736" s="27" t="str">
        <f t="shared" si="125"/>
        <v>11,33</v>
      </c>
    </row>
    <row r="737" spans="1:152" ht="3" customHeight="1" x14ac:dyDescent="0.2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  <c r="CT737" s="39"/>
      <c r="CU737" s="39"/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9"/>
      <c r="DM737" s="39"/>
      <c r="DN737" s="39"/>
      <c r="DO737" s="39"/>
      <c r="DP737" s="39"/>
      <c r="DQ737" s="39"/>
      <c r="DR737" s="39"/>
      <c r="DS737" s="39"/>
      <c r="DT737" s="39"/>
      <c r="DU737" s="39"/>
      <c r="DV737" s="39"/>
      <c r="DW737" s="39"/>
      <c r="DX737" s="39"/>
      <c r="DY737" s="39"/>
      <c r="DZ737" s="39"/>
      <c r="EA737" s="39"/>
      <c r="EB737" s="39"/>
      <c r="EC737" s="39"/>
      <c r="ED737" s="39"/>
      <c r="EE737" s="39"/>
      <c r="EF737" s="39"/>
      <c r="EG737" s="39"/>
      <c r="EH737" s="39"/>
      <c r="EI737" s="39"/>
      <c r="EJ737" s="39"/>
      <c r="EK737" s="39"/>
      <c r="EL737" s="39"/>
      <c r="EN737" s="25">
        <v>734</v>
      </c>
      <c r="EO737" s="38">
        <v>11</v>
      </c>
      <c r="EP737" s="38">
        <v>34</v>
      </c>
      <c r="EQ737" s="17">
        <v>555740</v>
      </c>
      <c r="ER737" s="17">
        <v>391180</v>
      </c>
      <c r="ES737" s="41">
        <f t="shared" si="122"/>
        <v>320.02</v>
      </c>
      <c r="ET737" s="41">
        <f t="shared" si="123"/>
        <v>196.660904112</v>
      </c>
      <c r="EU737" s="41">
        <f t="shared" si="124"/>
        <v>123.35909588799998</v>
      </c>
      <c r="EV737" s="27" t="str">
        <f t="shared" si="125"/>
        <v>11,34</v>
      </c>
    </row>
    <row r="738" spans="1:152" ht="3" customHeight="1" x14ac:dyDescent="0.2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  <c r="CT738" s="39"/>
      <c r="CU738" s="39"/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9"/>
      <c r="DM738" s="39"/>
      <c r="DN738" s="39"/>
      <c r="DO738" s="39"/>
      <c r="DP738" s="39"/>
      <c r="DQ738" s="39"/>
      <c r="DR738" s="39"/>
      <c r="DS738" s="39"/>
      <c r="DT738" s="39"/>
      <c r="DU738" s="39"/>
      <c r="DV738" s="39"/>
      <c r="DW738" s="39"/>
      <c r="DX738" s="39"/>
      <c r="DY738" s="39"/>
      <c r="DZ738" s="39"/>
      <c r="EA738" s="39"/>
      <c r="EB738" s="39"/>
      <c r="EC738" s="39"/>
      <c r="ED738" s="39"/>
      <c r="EE738" s="39"/>
      <c r="EF738" s="39"/>
      <c r="EG738" s="39"/>
      <c r="EH738" s="39"/>
      <c r="EI738" s="39"/>
      <c r="EJ738" s="39"/>
      <c r="EK738" s="39"/>
      <c r="EL738" s="39"/>
      <c r="EN738" s="25">
        <v>735</v>
      </c>
      <c r="EO738" s="38">
        <v>11</v>
      </c>
      <c r="EP738" s="38">
        <v>35</v>
      </c>
      <c r="EQ738" s="17">
        <v>555780</v>
      </c>
      <c r="ER738" s="17">
        <v>391180</v>
      </c>
      <c r="ES738" s="41">
        <f t="shared" si="122"/>
        <v>319.58999999999997</v>
      </c>
      <c r="ET738" s="41">
        <f t="shared" si="123"/>
        <v>196.61647036799999</v>
      </c>
      <c r="EU738" s="41">
        <f t="shared" si="124"/>
        <v>122.97352963199998</v>
      </c>
      <c r="EV738" s="27" t="str">
        <f t="shared" si="125"/>
        <v>11,35</v>
      </c>
    </row>
    <row r="739" spans="1:152" ht="3" customHeight="1" x14ac:dyDescent="0.2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  <c r="CT739" s="39"/>
      <c r="CU739" s="39"/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9"/>
      <c r="DM739" s="39"/>
      <c r="DN739" s="39"/>
      <c r="DO739" s="39"/>
      <c r="DP739" s="39"/>
      <c r="DQ739" s="39"/>
      <c r="DR739" s="39"/>
      <c r="DS739" s="39"/>
      <c r="DT739" s="39"/>
      <c r="DU739" s="39"/>
      <c r="DV739" s="39"/>
      <c r="DW739" s="39"/>
      <c r="DX739" s="39"/>
      <c r="DY739" s="39"/>
      <c r="DZ739" s="39"/>
      <c r="EA739" s="39"/>
      <c r="EB739" s="39"/>
      <c r="EC739" s="39"/>
      <c r="ED739" s="39"/>
      <c r="EE739" s="39"/>
      <c r="EF739" s="39"/>
      <c r="EG739" s="39"/>
      <c r="EH739" s="39"/>
      <c r="EI739" s="39"/>
      <c r="EJ739" s="39"/>
      <c r="EK739" s="39"/>
      <c r="EL739" s="39"/>
      <c r="EN739" s="25">
        <v>736</v>
      </c>
      <c r="EO739" s="38">
        <v>11</v>
      </c>
      <c r="EP739" s="38">
        <v>36</v>
      </c>
      <c r="EQ739" s="17">
        <v>555820</v>
      </c>
      <c r="ER739" s="17">
        <v>391180</v>
      </c>
      <c r="ES739" s="41">
        <f t="shared" si="122"/>
        <v>317.66000000000003</v>
      </c>
      <c r="ET739" s="41">
        <f t="shared" si="123"/>
        <v>196.57203662399999</v>
      </c>
      <c r="EU739" s="41">
        <f t="shared" si="124"/>
        <v>121.08796337600003</v>
      </c>
      <c r="EV739" s="27" t="str">
        <f t="shared" si="125"/>
        <v>11,36</v>
      </c>
    </row>
    <row r="740" spans="1:152" ht="3" customHeight="1" x14ac:dyDescent="0.2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  <c r="CT740" s="39"/>
      <c r="CU740" s="39"/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9"/>
      <c r="DM740" s="39"/>
      <c r="DN740" s="39"/>
      <c r="DO740" s="39"/>
      <c r="DP740" s="39"/>
      <c r="DQ740" s="39"/>
      <c r="DR740" s="39"/>
      <c r="DS740" s="39"/>
      <c r="DT740" s="39"/>
      <c r="DU740" s="39"/>
      <c r="DV740" s="39"/>
      <c r="DW740" s="39"/>
      <c r="DX740" s="39"/>
      <c r="DY740" s="39"/>
      <c r="DZ740" s="39"/>
      <c r="EA740" s="39"/>
      <c r="EB740" s="39"/>
      <c r="EC740" s="39"/>
      <c r="ED740" s="39"/>
      <c r="EE740" s="39"/>
      <c r="EF740" s="39"/>
      <c r="EG740" s="39"/>
      <c r="EH740" s="39"/>
      <c r="EI740" s="39"/>
      <c r="EJ740" s="39"/>
      <c r="EK740" s="39"/>
      <c r="EL740" s="39"/>
      <c r="EN740" s="25">
        <v>737</v>
      </c>
      <c r="EO740" s="38">
        <v>11</v>
      </c>
      <c r="EP740" s="38">
        <v>37</v>
      </c>
      <c r="EQ740" s="17">
        <v>555860</v>
      </c>
      <c r="ER740" s="17">
        <v>391180</v>
      </c>
      <c r="ES740" s="41">
        <f t="shared" si="122"/>
        <v>315.72000000000003</v>
      </c>
      <c r="ET740" s="41">
        <f t="shared" si="123"/>
        <v>196.52419521600001</v>
      </c>
      <c r="EU740" s="41">
        <f t="shared" si="124"/>
        <v>119.19580478400002</v>
      </c>
      <c r="EV740" s="27" t="str">
        <f t="shared" si="125"/>
        <v>11,37</v>
      </c>
    </row>
    <row r="741" spans="1:152" ht="3" customHeight="1" x14ac:dyDescent="0.2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  <c r="CT741" s="39"/>
      <c r="CU741" s="39"/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9"/>
      <c r="DM741" s="39"/>
      <c r="DN741" s="39"/>
      <c r="DO741" s="39"/>
      <c r="DP741" s="39"/>
      <c r="DQ741" s="39"/>
      <c r="DR741" s="39"/>
      <c r="DS741" s="39"/>
      <c r="DT741" s="39"/>
      <c r="DU741" s="39"/>
      <c r="DV741" s="39"/>
      <c r="DW741" s="39"/>
      <c r="DX741" s="39"/>
      <c r="DY741" s="39"/>
      <c r="DZ741" s="39"/>
      <c r="EA741" s="39"/>
      <c r="EB741" s="39"/>
      <c r="EC741" s="39"/>
      <c r="ED741" s="39"/>
      <c r="EE741" s="39"/>
      <c r="EF741" s="39"/>
      <c r="EG741" s="39"/>
      <c r="EH741" s="39"/>
      <c r="EI741" s="39"/>
      <c r="EJ741" s="39"/>
      <c r="EK741" s="39"/>
      <c r="EL741" s="39"/>
      <c r="EN741" s="25">
        <v>738</v>
      </c>
      <c r="EO741" s="38">
        <v>11</v>
      </c>
      <c r="EP741" s="38">
        <v>38</v>
      </c>
      <c r="EQ741" s="17">
        <v>555900</v>
      </c>
      <c r="ER741" s="17">
        <v>391180</v>
      </c>
      <c r="ES741" s="41">
        <f t="shared" si="122"/>
        <v>313.79000000000002</v>
      </c>
      <c r="ET741" s="41">
        <f t="shared" si="123"/>
        <v>196.476353807999</v>
      </c>
      <c r="EU741" s="41">
        <f t="shared" si="124"/>
        <v>117.31364619200102</v>
      </c>
      <c r="EV741" s="27" t="str">
        <f t="shared" si="125"/>
        <v>11,38</v>
      </c>
    </row>
    <row r="742" spans="1:152" ht="3" customHeight="1" x14ac:dyDescent="0.2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  <c r="CT742" s="39"/>
      <c r="CU742" s="39"/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9"/>
      <c r="DM742" s="39"/>
      <c r="DN742" s="39"/>
      <c r="DO742" s="39"/>
      <c r="DP742" s="39"/>
      <c r="DQ742" s="39"/>
      <c r="DR742" s="39"/>
      <c r="DS742" s="39"/>
      <c r="DT742" s="39"/>
      <c r="DU742" s="39"/>
      <c r="DV742" s="39"/>
      <c r="DW742" s="39"/>
      <c r="DX742" s="39"/>
      <c r="DY742" s="39"/>
      <c r="DZ742" s="39"/>
      <c r="EA742" s="39"/>
      <c r="EB742" s="39"/>
      <c r="EC742" s="39"/>
      <c r="ED742" s="39"/>
      <c r="EE742" s="39"/>
      <c r="EF742" s="39"/>
      <c r="EG742" s="39"/>
      <c r="EH742" s="39"/>
      <c r="EI742" s="39"/>
      <c r="EJ742" s="39"/>
      <c r="EK742" s="39"/>
      <c r="EL742" s="39"/>
      <c r="EN742" s="25">
        <v>739</v>
      </c>
      <c r="EO742" s="38">
        <v>11</v>
      </c>
      <c r="EP742" s="38">
        <v>39</v>
      </c>
      <c r="EQ742" s="17">
        <v>555940</v>
      </c>
      <c r="ER742" s="17">
        <v>391180</v>
      </c>
      <c r="ES742" s="41">
        <f t="shared" si="122"/>
        <v>313.05</v>
      </c>
      <c r="ET742" s="41">
        <f t="shared" si="123"/>
        <v>196.43133484800001</v>
      </c>
      <c r="EU742" s="41">
        <f t="shared" si="124"/>
        <v>116.61866515200001</v>
      </c>
      <c r="EV742" s="27" t="str">
        <f t="shared" si="125"/>
        <v>11,39</v>
      </c>
    </row>
    <row r="743" spans="1:152" ht="3" customHeight="1" x14ac:dyDescent="0.2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  <c r="CT743" s="39"/>
      <c r="CU743" s="39"/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9"/>
      <c r="DM743" s="39"/>
      <c r="DN743" s="39"/>
      <c r="DO743" s="39"/>
      <c r="DP743" s="39"/>
      <c r="DQ743" s="39"/>
      <c r="DR743" s="39"/>
      <c r="DS743" s="39"/>
      <c r="DT743" s="39"/>
      <c r="DU743" s="39"/>
      <c r="DV743" s="39"/>
      <c r="DW743" s="39"/>
      <c r="DX743" s="39"/>
      <c r="DY743" s="39"/>
      <c r="DZ743" s="39"/>
      <c r="EA743" s="39"/>
      <c r="EB743" s="39"/>
      <c r="EC743" s="39"/>
      <c r="ED743" s="39"/>
      <c r="EE743" s="39"/>
      <c r="EF743" s="39"/>
      <c r="EG743" s="39"/>
      <c r="EH743" s="39"/>
      <c r="EI743" s="39"/>
      <c r="EJ743" s="39"/>
      <c r="EK743" s="39"/>
      <c r="EL743" s="39"/>
      <c r="EN743" s="25">
        <v>740</v>
      </c>
      <c r="EO743" s="38">
        <v>11</v>
      </c>
      <c r="EP743" s="38">
        <v>40</v>
      </c>
      <c r="EQ743" s="17">
        <v>555980</v>
      </c>
      <c r="ER743" s="17">
        <v>391180</v>
      </c>
      <c r="ES743" s="41">
        <f t="shared" si="122"/>
        <v>312.32</v>
      </c>
      <c r="ET743" s="41">
        <f t="shared" si="123"/>
        <v>196.38631588800001</v>
      </c>
      <c r="EU743" s="41">
        <f t="shared" si="124"/>
        <v>115.93368411199998</v>
      </c>
      <c r="EV743" s="27" t="str">
        <f t="shared" si="125"/>
        <v>11,40</v>
      </c>
    </row>
    <row r="744" spans="1:152" ht="3" customHeight="1" x14ac:dyDescent="0.2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39"/>
      <c r="EG744" s="39"/>
      <c r="EH744" s="39"/>
      <c r="EI744" s="39"/>
      <c r="EJ744" s="39"/>
      <c r="EK744" s="39"/>
      <c r="EL744" s="39"/>
      <c r="EN744" s="25">
        <v>741</v>
      </c>
      <c r="EO744" s="38">
        <v>11</v>
      </c>
      <c r="EP744" s="38">
        <v>41</v>
      </c>
      <c r="EQ744" s="17">
        <v>556020</v>
      </c>
      <c r="ER744" s="17">
        <v>391180</v>
      </c>
      <c r="ES744" s="41">
        <f t="shared" si="122"/>
        <v>311.58999999999997</v>
      </c>
      <c r="ET744" s="41">
        <f t="shared" si="123"/>
        <v>196.34462534400001</v>
      </c>
      <c r="EU744" s="41">
        <f t="shared" si="124"/>
        <v>115.24537465599997</v>
      </c>
      <c r="EV744" s="27" t="str">
        <f t="shared" si="125"/>
        <v>11,41</v>
      </c>
    </row>
    <row r="745" spans="1:152" ht="3" customHeight="1" x14ac:dyDescent="0.2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  <c r="CT745" s="39"/>
      <c r="CU745" s="39"/>
      <c r="CV745" s="39"/>
      <c r="CW745" s="39"/>
      <c r="CX745" s="39"/>
      <c r="CY745" s="39"/>
      <c r="CZ745" s="39"/>
      <c r="DA745" s="39"/>
      <c r="DB745" s="39"/>
      <c r="DC745" s="39"/>
      <c r="DD745" s="39"/>
      <c r="DE745" s="39"/>
      <c r="DF745" s="39"/>
      <c r="DG745" s="39"/>
      <c r="DH745" s="39"/>
      <c r="DI745" s="39"/>
      <c r="DJ745" s="39"/>
      <c r="DK745" s="39"/>
      <c r="DL745" s="39"/>
      <c r="DM745" s="39"/>
      <c r="DN745" s="39"/>
      <c r="DO745" s="39"/>
      <c r="DP745" s="39"/>
      <c r="DQ745" s="39"/>
      <c r="DR745" s="39"/>
      <c r="DS745" s="39"/>
      <c r="DT745" s="39"/>
      <c r="DU745" s="39"/>
      <c r="DV745" s="39"/>
      <c r="DW745" s="39"/>
      <c r="DX745" s="39"/>
      <c r="DY745" s="39"/>
      <c r="DZ745" s="39"/>
      <c r="EA745" s="39"/>
      <c r="EB745" s="39"/>
      <c r="EC745" s="39"/>
      <c r="ED745" s="39"/>
      <c r="EE745" s="39"/>
      <c r="EF745" s="39"/>
      <c r="EG745" s="39"/>
      <c r="EH745" s="39"/>
      <c r="EI745" s="39"/>
      <c r="EJ745" s="39"/>
      <c r="EK745" s="39"/>
      <c r="EL745" s="39"/>
      <c r="EN745" s="25">
        <v>742</v>
      </c>
      <c r="EO745" s="38">
        <v>11</v>
      </c>
      <c r="EP745" s="38">
        <v>42</v>
      </c>
      <c r="EQ745" s="17">
        <v>556060</v>
      </c>
      <c r="ER745" s="17">
        <v>391180</v>
      </c>
      <c r="ES745" s="41">
        <f t="shared" si="122"/>
        <v>312.14999999999998</v>
      </c>
      <c r="ET745" s="41">
        <f t="shared" si="123"/>
        <v>196.3029348</v>
      </c>
      <c r="EU745" s="41">
        <f t="shared" si="124"/>
        <v>115.84706519999997</v>
      </c>
      <c r="EV745" s="27" t="str">
        <f t="shared" si="125"/>
        <v>11,42</v>
      </c>
    </row>
    <row r="746" spans="1:152" ht="3" customHeight="1" x14ac:dyDescent="0.2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  <c r="CT746" s="39"/>
      <c r="CU746" s="39"/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9"/>
      <c r="DM746" s="39"/>
      <c r="DN746" s="39"/>
      <c r="DO746" s="39"/>
      <c r="DP746" s="39"/>
      <c r="DQ746" s="39"/>
      <c r="DR746" s="39"/>
      <c r="DS746" s="39"/>
      <c r="DT746" s="39"/>
      <c r="DU746" s="39"/>
      <c r="DV746" s="39"/>
      <c r="DW746" s="39"/>
      <c r="DX746" s="39"/>
      <c r="DY746" s="39"/>
      <c r="DZ746" s="39"/>
      <c r="EA746" s="39"/>
      <c r="EB746" s="39"/>
      <c r="EC746" s="39"/>
      <c r="ED746" s="39"/>
      <c r="EE746" s="39"/>
      <c r="EF746" s="39"/>
      <c r="EG746" s="39"/>
      <c r="EH746" s="39"/>
      <c r="EI746" s="39"/>
      <c r="EJ746" s="39"/>
      <c r="EK746" s="39"/>
      <c r="EL746" s="39"/>
      <c r="EN746" s="25">
        <v>743</v>
      </c>
      <c r="EO746" s="38">
        <v>11</v>
      </c>
      <c r="EP746" s="38">
        <v>43</v>
      </c>
      <c r="EQ746" s="17">
        <v>556100</v>
      </c>
      <c r="ER746" s="17">
        <v>391180</v>
      </c>
      <c r="ES746" s="41">
        <f t="shared" si="122"/>
        <v>312.72000000000003</v>
      </c>
      <c r="ET746" s="41">
        <f t="shared" si="123"/>
        <v>196.261244256</v>
      </c>
      <c r="EU746" s="41">
        <f t="shared" si="124"/>
        <v>116.45875574400003</v>
      </c>
      <c r="EV746" s="27" t="str">
        <f t="shared" si="125"/>
        <v>11,43</v>
      </c>
    </row>
    <row r="747" spans="1:152" ht="3" customHeight="1" x14ac:dyDescent="0.2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  <c r="CT747" s="39"/>
      <c r="CU747" s="39"/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9"/>
      <c r="DM747" s="39"/>
      <c r="DN747" s="39"/>
      <c r="DO747" s="39"/>
      <c r="DP747" s="39"/>
      <c r="DQ747" s="39"/>
      <c r="DR747" s="39"/>
      <c r="DS747" s="39"/>
      <c r="DT747" s="39"/>
      <c r="DU747" s="39"/>
      <c r="DV747" s="39"/>
      <c r="DW747" s="39"/>
      <c r="DX747" s="39"/>
      <c r="DY747" s="39"/>
      <c r="DZ747" s="39"/>
      <c r="EA747" s="39"/>
      <c r="EB747" s="39"/>
      <c r="EC747" s="39"/>
      <c r="ED747" s="39"/>
      <c r="EE747" s="39"/>
      <c r="EF747" s="39"/>
      <c r="EG747" s="39"/>
      <c r="EH747" s="39"/>
      <c r="EI747" s="39"/>
      <c r="EJ747" s="39"/>
      <c r="EK747" s="39"/>
      <c r="EL747" s="39"/>
      <c r="EN747" s="25">
        <v>744</v>
      </c>
      <c r="EO747" s="38">
        <v>11</v>
      </c>
      <c r="EP747" s="38">
        <v>44</v>
      </c>
      <c r="EQ747" s="17">
        <v>556140</v>
      </c>
      <c r="ER747" s="17">
        <v>391180</v>
      </c>
      <c r="ES747" s="41">
        <f t="shared" si="122"/>
        <v>312.83</v>
      </c>
      <c r="ET747" s="41">
        <f t="shared" si="123"/>
        <v>196.222699248</v>
      </c>
      <c r="EU747" s="41">
        <f t="shared" si="124"/>
        <v>116.60730075199999</v>
      </c>
      <c r="EV747" s="27" t="str">
        <f t="shared" si="125"/>
        <v>11,44</v>
      </c>
    </row>
    <row r="748" spans="1:152" ht="3" customHeight="1" x14ac:dyDescent="0.2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  <c r="CT748" s="39"/>
      <c r="CU748" s="39"/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9"/>
      <c r="DM748" s="39"/>
      <c r="DN748" s="39"/>
      <c r="DO748" s="39"/>
      <c r="DP748" s="39"/>
      <c r="DQ748" s="39"/>
      <c r="DR748" s="39"/>
      <c r="DS748" s="39"/>
      <c r="DT748" s="39"/>
      <c r="DU748" s="39"/>
      <c r="DV748" s="39"/>
      <c r="DW748" s="39"/>
      <c r="DX748" s="39"/>
      <c r="DY748" s="39"/>
      <c r="DZ748" s="39"/>
      <c r="EA748" s="39"/>
      <c r="EB748" s="39"/>
      <c r="EC748" s="39"/>
      <c r="ED748" s="39"/>
      <c r="EE748" s="39"/>
      <c r="EF748" s="39"/>
      <c r="EG748" s="39"/>
      <c r="EH748" s="39"/>
      <c r="EI748" s="39"/>
      <c r="EJ748" s="39"/>
      <c r="EK748" s="39"/>
      <c r="EL748" s="39"/>
      <c r="EN748" s="25">
        <v>745</v>
      </c>
      <c r="EO748" s="38">
        <v>11</v>
      </c>
      <c r="EP748" s="38">
        <v>45</v>
      </c>
      <c r="EQ748" s="17">
        <v>556180</v>
      </c>
      <c r="ER748" s="17">
        <v>391180</v>
      </c>
      <c r="ES748" s="41">
        <f t="shared" si="122"/>
        <v>312.93</v>
      </c>
      <c r="ET748" s="41">
        <f t="shared" si="123"/>
        <v>196.18415424</v>
      </c>
      <c r="EU748" s="41">
        <f t="shared" si="124"/>
        <v>116.74584576000001</v>
      </c>
      <c r="EV748" s="27" t="str">
        <f t="shared" si="125"/>
        <v>11,45</v>
      </c>
    </row>
    <row r="749" spans="1:152" ht="3" customHeight="1" x14ac:dyDescent="0.2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39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  <c r="DI749" s="39"/>
      <c r="DJ749" s="39"/>
      <c r="DK749" s="39"/>
      <c r="DL749" s="39"/>
      <c r="DM749" s="39"/>
      <c r="DN749" s="39"/>
      <c r="DO749" s="39"/>
      <c r="DP749" s="39"/>
      <c r="DQ749" s="39"/>
      <c r="DR749" s="39"/>
      <c r="DS749" s="39"/>
      <c r="DT749" s="39"/>
      <c r="DU749" s="39"/>
      <c r="DV749" s="39"/>
      <c r="DW749" s="39"/>
      <c r="DX749" s="39"/>
      <c r="DY749" s="39"/>
      <c r="DZ749" s="39"/>
      <c r="EA749" s="39"/>
      <c r="EB749" s="39"/>
      <c r="EC749" s="39"/>
      <c r="ED749" s="39"/>
      <c r="EE749" s="39"/>
      <c r="EF749" s="39"/>
      <c r="EG749" s="39"/>
      <c r="EH749" s="39"/>
      <c r="EI749" s="39"/>
      <c r="EJ749" s="39"/>
      <c r="EK749" s="39"/>
      <c r="EL749" s="39"/>
      <c r="EN749" s="25">
        <v>746</v>
      </c>
      <c r="EO749" s="38">
        <v>11</v>
      </c>
      <c r="EP749" s="38">
        <v>46</v>
      </c>
      <c r="EQ749" s="17">
        <v>556220</v>
      </c>
      <c r="ER749" s="17">
        <v>391180</v>
      </c>
      <c r="ES749" s="41">
        <f t="shared" si="122"/>
        <v>313.02999999999997</v>
      </c>
      <c r="ET749" s="41">
        <f t="shared" si="123"/>
        <v>196.145609232</v>
      </c>
      <c r="EU749" s="41">
        <f t="shared" si="124"/>
        <v>116.88439076799997</v>
      </c>
      <c r="EV749" s="27" t="str">
        <f t="shared" si="125"/>
        <v>11,46</v>
      </c>
    </row>
    <row r="750" spans="1:152" ht="3" customHeight="1" x14ac:dyDescent="0.2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  <c r="CJ750" s="39"/>
      <c r="CK750" s="39"/>
      <c r="CL750" s="39"/>
      <c r="CM750" s="39"/>
      <c r="CN750" s="39"/>
      <c r="CO750" s="39"/>
      <c r="CP750" s="39"/>
      <c r="CQ750" s="39"/>
      <c r="CR750" s="39"/>
      <c r="CS750" s="39"/>
      <c r="CT750" s="39"/>
      <c r="CU750" s="39"/>
      <c r="CV750" s="39"/>
      <c r="CW750" s="39"/>
      <c r="CX750" s="39"/>
      <c r="CY750" s="39"/>
      <c r="CZ750" s="39"/>
      <c r="DA750" s="39"/>
      <c r="DB750" s="39"/>
      <c r="DC750" s="39"/>
      <c r="DD750" s="39"/>
      <c r="DE750" s="39"/>
      <c r="DF750" s="39"/>
      <c r="DG750" s="39"/>
      <c r="DH750" s="39"/>
      <c r="DI750" s="39"/>
      <c r="DJ750" s="39"/>
      <c r="DK750" s="39"/>
      <c r="DL750" s="39"/>
      <c r="DM750" s="39"/>
      <c r="DN750" s="39"/>
      <c r="DO750" s="39"/>
      <c r="DP750" s="39"/>
      <c r="DQ750" s="39"/>
      <c r="DR750" s="39"/>
      <c r="DS750" s="39"/>
      <c r="DT750" s="39"/>
      <c r="DU750" s="39"/>
      <c r="DV750" s="39"/>
      <c r="DW750" s="39"/>
      <c r="DX750" s="39"/>
      <c r="DY750" s="39"/>
      <c r="DZ750" s="39"/>
      <c r="EA750" s="39"/>
      <c r="EB750" s="39"/>
      <c r="EC750" s="39"/>
      <c r="ED750" s="39"/>
      <c r="EE750" s="39"/>
      <c r="EF750" s="39"/>
      <c r="EG750" s="39"/>
      <c r="EH750" s="39"/>
      <c r="EI750" s="39"/>
      <c r="EJ750" s="39"/>
      <c r="EK750" s="39"/>
      <c r="EL750" s="39"/>
      <c r="EN750" s="25">
        <v>747</v>
      </c>
      <c r="EO750" s="38">
        <v>11</v>
      </c>
      <c r="EP750" s="38">
        <v>47</v>
      </c>
      <c r="EQ750" s="17">
        <v>556260</v>
      </c>
      <c r="ER750" s="17">
        <v>391180</v>
      </c>
      <c r="ES750" s="41">
        <f t="shared" si="122"/>
        <v>311.52999999999997</v>
      </c>
      <c r="ET750" s="41">
        <f t="shared" si="123"/>
        <v>196.10377847999999</v>
      </c>
      <c r="EU750" s="41">
        <f t="shared" si="124"/>
        <v>115.42622151999998</v>
      </c>
      <c r="EV750" s="27" t="str">
        <f t="shared" si="125"/>
        <v>11,47</v>
      </c>
    </row>
    <row r="751" spans="1:152" ht="3" customHeight="1" x14ac:dyDescent="0.2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  <c r="CJ751" s="39"/>
      <c r="CK751" s="39"/>
      <c r="CL751" s="39"/>
      <c r="CM751" s="39"/>
      <c r="CN751" s="39"/>
      <c r="CO751" s="39"/>
      <c r="CP751" s="39"/>
      <c r="CQ751" s="39"/>
      <c r="CR751" s="39"/>
      <c r="CS751" s="39"/>
      <c r="CT751" s="39"/>
      <c r="CU751" s="39"/>
      <c r="CV751" s="39"/>
      <c r="CW751" s="39"/>
      <c r="CX751" s="39"/>
      <c r="CY751" s="39"/>
      <c r="CZ751" s="39"/>
      <c r="DA751" s="39"/>
      <c r="DB751" s="39"/>
      <c r="DC751" s="39"/>
      <c r="DD751" s="39"/>
      <c r="DE751" s="39"/>
      <c r="DF751" s="39"/>
      <c r="DG751" s="39"/>
      <c r="DH751" s="39"/>
      <c r="DI751" s="39"/>
      <c r="DJ751" s="39"/>
      <c r="DK751" s="39"/>
      <c r="DL751" s="39"/>
      <c r="DM751" s="39"/>
      <c r="DN751" s="39"/>
      <c r="DO751" s="39"/>
      <c r="DP751" s="39"/>
      <c r="DQ751" s="39"/>
      <c r="DR751" s="39"/>
      <c r="DS751" s="39"/>
      <c r="DT751" s="39"/>
      <c r="DU751" s="39"/>
      <c r="DV751" s="39"/>
      <c r="DW751" s="39"/>
      <c r="DX751" s="39"/>
      <c r="DY751" s="39"/>
      <c r="DZ751" s="39"/>
      <c r="EA751" s="39"/>
      <c r="EB751" s="39"/>
      <c r="EC751" s="39"/>
      <c r="ED751" s="39"/>
      <c r="EE751" s="39"/>
      <c r="EF751" s="39"/>
      <c r="EG751" s="39"/>
      <c r="EH751" s="39"/>
      <c r="EI751" s="39"/>
      <c r="EJ751" s="39"/>
      <c r="EK751" s="39"/>
      <c r="EL751" s="39"/>
      <c r="EN751" s="25">
        <v>748</v>
      </c>
      <c r="EO751" s="38">
        <v>11</v>
      </c>
      <c r="EP751" s="38">
        <v>48</v>
      </c>
      <c r="EQ751" s="17">
        <v>556300</v>
      </c>
      <c r="ER751" s="17">
        <v>391180</v>
      </c>
      <c r="ES751" s="41">
        <f t="shared" si="122"/>
        <v>310.02999999999997</v>
      </c>
      <c r="ET751" s="41">
        <f t="shared" si="123"/>
        <v>196.06194772800001</v>
      </c>
      <c r="EU751" s="41">
        <f t="shared" si="124"/>
        <v>113.96805227199997</v>
      </c>
      <c r="EV751" s="27" t="str">
        <f t="shared" si="125"/>
        <v>11,48</v>
      </c>
    </row>
    <row r="752" spans="1:152" ht="3" customHeight="1" x14ac:dyDescent="0.2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  <c r="CT752" s="39"/>
      <c r="CU752" s="39"/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9"/>
      <c r="DM752" s="39"/>
      <c r="DN752" s="39"/>
      <c r="DO752" s="39"/>
      <c r="DP752" s="39"/>
      <c r="DQ752" s="39"/>
      <c r="DR752" s="39"/>
      <c r="DS752" s="39"/>
      <c r="DT752" s="39"/>
      <c r="DU752" s="39"/>
      <c r="DV752" s="39"/>
      <c r="DW752" s="39"/>
      <c r="DX752" s="39"/>
      <c r="DY752" s="39"/>
      <c r="DZ752" s="39"/>
      <c r="EA752" s="39"/>
      <c r="EB752" s="39"/>
      <c r="EC752" s="39"/>
      <c r="ED752" s="39"/>
      <c r="EE752" s="39"/>
      <c r="EF752" s="39"/>
      <c r="EG752" s="39"/>
      <c r="EH752" s="39"/>
      <c r="EI752" s="39"/>
      <c r="EJ752" s="39"/>
      <c r="EK752" s="39"/>
      <c r="EL752" s="39"/>
      <c r="EN752" s="25">
        <v>749</v>
      </c>
      <c r="EO752" s="38">
        <v>11</v>
      </c>
      <c r="EP752" s="38">
        <v>49</v>
      </c>
      <c r="EQ752" s="17">
        <v>556340</v>
      </c>
      <c r="ER752" s="17">
        <v>391180</v>
      </c>
      <c r="ES752" s="41">
        <f t="shared" si="122"/>
        <v>309.99</v>
      </c>
      <c r="ET752" s="41">
        <f t="shared" si="123"/>
        <v>196.02339052799999</v>
      </c>
      <c r="EU752" s="41">
        <f t="shared" si="124"/>
        <v>113.96660947200002</v>
      </c>
      <c r="EV752" s="27" t="str">
        <f t="shared" si="125"/>
        <v>11,49</v>
      </c>
    </row>
    <row r="753" spans="1:152" ht="3" customHeight="1" x14ac:dyDescent="0.2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  <c r="CT753" s="39"/>
      <c r="CU753" s="39"/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9"/>
      <c r="DM753" s="39"/>
      <c r="DN753" s="39"/>
      <c r="DO753" s="39"/>
      <c r="DP753" s="39"/>
      <c r="DQ753" s="39"/>
      <c r="DR753" s="39"/>
      <c r="DS753" s="39"/>
      <c r="DT753" s="39"/>
      <c r="DU753" s="39"/>
      <c r="DV753" s="39"/>
      <c r="DW753" s="39"/>
      <c r="DX753" s="39"/>
      <c r="DY753" s="39"/>
      <c r="DZ753" s="39"/>
      <c r="EA753" s="39"/>
      <c r="EB753" s="39"/>
      <c r="EC753" s="39"/>
      <c r="ED753" s="39"/>
      <c r="EE753" s="39"/>
      <c r="EF753" s="39"/>
      <c r="EG753" s="39"/>
      <c r="EH753" s="39"/>
      <c r="EI753" s="39"/>
      <c r="EJ753" s="39"/>
      <c r="EK753" s="39"/>
      <c r="EL753" s="39"/>
      <c r="EN753" s="25">
        <v>750</v>
      </c>
      <c r="EO753" s="38">
        <v>11</v>
      </c>
      <c r="EP753" s="38">
        <v>50</v>
      </c>
      <c r="EQ753" s="17">
        <v>556380</v>
      </c>
      <c r="ER753" s="17">
        <v>391180</v>
      </c>
      <c r="ES753" s="41">
        <f t="shared" si="122"/>
        <v>309.95</v>
      </c>
      <c r="ET753" s="41">
        <f t="shared" si="123"/>
        <v>195.98483332800001</v>
      </c>
      <c r="EU753" s="41">
        <f t="shared" si="124"/>
        <v>113.96516667199998</v>
      </c>
      <c r="EV753" s="27" t="str">
        <f t="shared" si="125"/>
        <v>11,50</v>
      </c>
    </row>
    <row r="754" spans="1:152" ht="3" customHeight="1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  <c r="CJ754" s="39"/>
      <c r="CK754" s="39"/>
      <c r="CL754" s="39"/>
      <c r="CM754" s="39"/>
      <c r="CN754" s="39"/>
      <c r="CO754" s="39"/>
      <c r="CP754" s="39"/>
      <c r="CQ754" s="39"/>
      <c r="CR754" s="39"/>
      <c r="CS754" s="39"/>
      <c r="CT754" s="39"/>
      <c r="CU754" s="39"/>
      <c r="CV754" s="39"/>
      <c r="CW754" s="39"/>
      <c r="CX754" s="39"/>
      <c r="CY754" s="39"/>
      <c r="CZ754" s="39"/>
      <c r="DA754" s="39"/>
      <c r="DB754" s="39"/>
      <c r="DC754" s="39"/>
      <c r="DD754" s="39"/>
      <c r="DE754" s="39"/>
      <c r="DF754" s="39"/>
      <c r="DG754" s="39"/>
      <c r="DH754" s="39"/>
      <c r="DI754" s="39"/>
      <c r="DJ754" s="39"/>
      <c r="DK754" s="39"/>
      <c r="DL754" s="39"/>
      <c r="DM754" s="39"/>
      <c r="DN754" s="39"/>
      <c r="DO754" s="39"/>
      <c r="DP754" s="39"/>
      <c r="DQ754" s="39"/>
      <c r="DR754" s="39"/>
      <c r="DS754" s="39"/>
      <c r="DT754" s="39"/>
      <c r="DU754" s="39"/>
      <c r="DV754" s="39"/>
      <c r="DW754" s="39"/>
      <c r="DX754" s="39"/>
      <c r="DY754" s="39"/>
      <c r="DZ754" s="39"/>
      <c r="EA754" s="39"/>
      <c r="EB754" s="39"/>
      <c r="EC754" s="39"/>
      <c r="ED754" s="39"/>
      <c r="EE754" s="39"/>
      <c r="EF754" s="39"/>
      <c r="EG754" s="39"/>
      <c r="EH754" s="39"/>
      <c r="EI754" s="39"/>
      <c r="EJ754" s="39"/>
      <c r="EK754" s="39"/>
      <c r="EL754" s="39"/>
      <c r="EN754" s="25">
        <v>751</v>
      </c>
      <c r="EO754" s="38">
        <v>11</v>
      </c>
      <c r="EP754" s="38">
        <v>51</v>
      </c>
      <c r="EQ754" s="17">
        <v>556420</v>
      </c>
      <c r="ER754" s="17">
        <v>391180</v>
      </c>
      <c r="ES754" s="41">
        <f t="shared" si="122"/>
        <v>309.75</v>
      </c>
      <c r="ET754" s="41">
        <f t="shared" si="123"/>
        <v>195.94981790400001</v>
      </c>
      <c r="EU754" s="41">
        <f t="shared" si="124"/>
        <v>113.80018209599999</v>
      </c>
      <c r="EV754" s="27" t="str">
        <f t="shared" si="125"/>
        <v>11,51</v>
      </c>
    </row>
    <row r="755" spans="1:152" ht="3" customHeight="1" x14ac:dyDescent="0.2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  <c r="CT755" s="39"/>
      <c r="CU755" s="39"/>
      <c r="CV755" s="39"/>
      <c r="CW755" s="39"/>
      <c r="CX755" s="39"/>
      <c r="CY755" s="39"/>
      <c r="CZ755" s="39"/>
      <c r="DA755" s="39"/>
      <c r="DB755" s="39"/>
      <c r="DC755" s="39"/>
      <c r="DD755" s="39"/>
      <c r="DE755" s="39"/>
      <c r="DF755" s="39"/>
      <c r="DG755" s="39"/>
      <c r="DH755" s="39"/>
      <c r="DI755" s="39"/>
      <c r="DJ755" s="39"/>
      <c r="DK755" s="39"/>
      <c r="DL755" s="39"/>
      <c r="DM755" s="39"/>
      <c r="DN755" s="39"/>
      <c r="DO755" s="39"/>
      <c r="DP755" s="39"/>
      <c r="DQ755" s="39"/>
      <c r="DR755" s="39"/>
      <c r="DS755" s="39"/>
      <c r="DT755" s="39"/>
      <c r="DU755" s="39"/>
      <c r="DV755" s="39"/>
      <c r="DW755" s="39"/>
      <c r="DX755" s="39"/>
      <c r="DY755" s="39"/>
      <c r="DZ755" s="39"/>
      <c r="EA755" s="39"/>
      <c r="EB755" s="39"/>
      <c r="EC755" s="39"/>
      <c r="ED755" s="39"/>
      <c r="EE755" s="39"/>
      <c r="EF755" s="39"/>
      <c r="EG755" s="39"/>
      <c r="EH755" s="39"/>
      <c r="EI755" s="39"/>
      <c r="EJ755" s="39"/>
      <c r="EK755" s="39"/>
      <c r="EL755" s="39"/>
      <c r="EN755" s="25">
        <v>752</v>
      </c>
      <c r="EO755" s="38">
        <v>11</v>
      </c>
      <c r="EP755" s="38">
        <v>52</v>
      </c>
      <c r="EQ755" s="17">
        <v>556460</v>
      </c>
      <c r="ER755" s="17">
        <v>391180</v>
      </c>
      <c r="ES755" s="41">
        <f t="shared" si="122"/>
        <v>309.56</v>
      </c>
      <c r="ET755" s="41">
        <f t="shared" si="123"/>
        <v>195.914802479999</v>
      </c>
      <c r="EU755" s="41">
        <f t="shared" si="124"/>
        <v>113.64519752000101</v>
      </c>
      <c r="EV755" s="27" t="str">
        <f t="shared" si="125"/>
        <v>11,52</v>
      </c>
    </row>
    <row r="756" spans="1:152" ht="3" customHeight="1" x14ac:dyDescent="0.2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  <c r="CT756" s="39"/>
      <c r="CU756" s="39"/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9"/>
      <c r="DM756" s="39"/>
      <c r="DN756" s="39"/>
      <c r="DO756" s="39"/>
      <c r="DP756" s="39"/>
      <c r="DQ756" s="39"/>
      <c r="DR756" s="39"/>
      <c r="DS756" s="39"/>
      <c r="DT756" s="39"/>
      <c r="DU756" s="39"/>
      <c r="DV756" s="39"/>
      <c r="DW756" s="39"/>
      <c r="DX756" s="39"/>
      <c r="DY756" s="39"/>
      <c r="DZ756" s="39"/>
      <c r="EA756" s="39"/>
      <c r="EB756" s="39"/>
      <c r="EC756" s="39"/>
      <c r="ED756" s="39"/>
      <c r="EE756" s="39"/>
      <c r="EF756" s="39"/>
      <c r="EG756" s="39"/>
      <c r="EH756" s="39"/>
      <c r="EI756" s="39"/>
      <c r="EJ756" s="39"/>
      <c r="EK756" s="39"/>
      <c r="EL756" s="39"/>
      <c r="EN756" s="25">
        <v>753</v>
      </c>
      <c r="EO756" s="38">
        <v>11</v>
      </c>
      <c r="EP756" s="38">
        <v>53</v>
      </c>
      <c r="EQ756" s="17">
        <v>556500</v>
      </c>
      <c r="ER756" s="17">
        <v>391180</v>
      </c>
      <c r="ES756" s="41">
        <f t="shared" si="122"/>
        <v>309.36</v>
      </c>
      <c r="ET756" s="41">
        <f t="shared" si="123"/>
        <v>195.879787055999</v>
      </c>
      <c r="EU756" s="41">
        <f t="shared" si="124"/>
        <v>113.48021294400101</v>
      </c>
      <c r="EV756" s="27" t="str">
        <f t="shared" si="125"/>
        <v>11,53</v>
      </c>
    </row>
    <row r="757" spans="1:152" ht="3" customHeight="1" x14ac:dyDescent="0.2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  <c r="CT757" s="39"/>
      <c r="CU757" s="39"/>
      <c r="CV757" s="39"/>
      <c r="CW757" s="39"/>
      <c r="CX757" s="39"/>
      <c r="CY757" s="39"/>
      <c r="CZ757" s="39"/>
      <c r="DA757" s="39"/>
      <c r="DB757" s="39"/>
      <c r="DC757" s="39"/>
      <c r="DD757" s="39"/>
      <c r="DE757" s="39"/>
      <c r="DF757" s="39"/>
      <c r="DG757" s="39"/>
      <c r="DH757" s="39"/>
      <c r="DI757" s="39"/>
      <c r="DJ757" s="39"/>
      <c r="DK757" s="39"/>
      <c r="DL757" s="39"/>
      <c r="DM757" s="39"/>
      <c r="DN757" s="39"/>
      <c r="DO757" s="39"/>
      <c r="DP757" s="39"/>
      <c r="DQ757" s="39"/>
      <c r="DR757" s="39"/>
      <c r="DS757" s="39"/>
      <c r="DT757" s="39"/>
      <c r="DU757" s="39"/>
      <c r="DV757" s="39"/>
      <c r="DW757" s="39"/>
      <c r="DX757" s="39"/>
      <c r="DY757" s="39"/>
      <c r="DZ757" s="39"/>
      <c r="EA757" s="39"/>
      <c r="EB757" s="39"/>
      <c r="EC757" s="39"/>
      <c r="ED757" s="39"/>
      <c r="EE757" s="39"/>
      <c r="EF757" s="39"/>
      <c r="EG757" s="39"/>
      <c r="EH757" s="39"/>
      <c r="EI757" s="39"/>
      <c r="EJ757" s="39"/>
      <c r="EK757" s="39"/>
      <c r="EL757" s="39"/>
      <c r="EN757" s="25">
        <v>754</v>
      </c>
      <c r="EO757" s="38">
        <v>11</v>
      </c>
      <c r="EP757" s="38">
        <v>54</v>
      </c>
      <c r="EQ757" s="17">
        <v>556540</v>
      </c>
      <c r="ER757" s="17">
        <v>391180</v>
      </c>
      <c r="ES757" s="41">
        <f t="shared" si="122"/>
        <v>310.25</v>
      </c>
      <c r="ET757" s="41">
        <f t="shared" si="123"/>
        <v>195.84859992</v>
      </c>
      <c r="EU757" s="41">
        <f t="shared" si="124"/>
        <v>114.40140008</v>
      </c>
      <c r="EV757" s="27" t="str">
        <f t="shared" si="125"/>
        <v>11,54</v>
      </c>
    </row>
    <row r="758" spans="1:152" ht="3" customHeight="1" x14ac:dyDescent="0.2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  <c r="CT758" s="39"/>
      <c r="CU758" s="39"/>
      <c r="CV758" s="39"/>
      <c r="CW758" s="39"/>
      <c r="CX758" s="39"/>
      <c r="CY758" s="39"/>
      <c r="CZ758" s="39"/>
      <c r="DA758" s="39"/>
      <c r="DB758" s="39"/>
      <c r="DC758" s="39"/>
      <c r="DD758" s="39"/>
      <c r="DE758" s="39"/>
      <c r="DF758" s="39"/>
      <c r="DG758" s="39"/>
      <c r="DH758" s="39"/>
      <c r="DI758" s="39"/>
      <c r="DJ758" s="39"/>
      <c r="DK758" s="39"/>
      <c r="DL758" s="39"/>
      <c r="DM758" s="39"/>
      <c r="DN758" s="39"/>
      <c r="DO758" s="39"/>
      <c r="DP758" s="39"/>
      <c r="DQ758" s="39"/>
      <c r="DR758" s="39"/>
      <c r="DS758" s="39"/>
      <c r="DT758" s="39"/>
      <c r="DU758" s="39"/>
      <c r="DV758" s="39"/>
      <c r="DW758" s="39"/>
      <c r="DX758" s="39"/>
      <c r="DY758" s="39"/>
      <c r="DZ758" s="39"/>
      <c r="EA758" s="39"/>
      <c r="EB758" s="39"/>
      <c r="EC758" s="39"/>
      <c r="ED758" s="39"/>
      <c r="EE758" s="39"/>
      <c r="EF758" s="39"/>
      <c r="EG758" s="39"/>
      <c r="EH758" s="39"/>
      <c r="EI758" s="39"/>
      <c r="EJ758" s="39"/>
      <c r="EK758" s="39"/>
      <c r="EL758" s="39"/>
      <c r="EN758" s="25">
        <v>755</v>
      </c>
      <c r="EO758" s="38">
        <v>11</v>
      </c>
      <c r="EP758" s="38">
        <v>55</v>
      </c>
      <c r="EQ758" s="17">
        <v>556580</v>
      </c>
      <c r="ER758" s="17">
        <v>391180</v>
      </c>
      <c r="ES758" s="41">
        <f t="shared" si="122"/>
        <v>311.14</v>
      </c>
      <c r="ET758" s="41">
        <f t="shared" si="123"/>
        <v>195.817412784</v>
      </c>
      <c r="EU758" s="41">
        <f t="shared" si="124"/>
        <v>115.32258721599999</v>
      </c>
      <c r="EV758" s="27" t="str">
        <f t="shared" si="125"/>
        <v>11,55</v>
      </c>
    </row>
    <row r="759" spans="1:152" ht="3" customHeight="1" x14ac:dyDescent="0.2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  <c r="CT759" s="39"/>
      <c r="CU759" s="39"/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9"/>
      <c r="DM759" s="39"/>
      <c r="DN759" s="39"/>
      <c r="DO759" s="39"/>
      <c r="DP759" s="39"/>
      <c r="DQ759" s="39"/>
      <c r="DR759" s="39"/>
      <c r="DS759" s="39"/>
      <c r="DT759" s="39"/>
      <c r="DU759" s="39"/>
      <c r="DV759" s="39"/>
      <c r="DW759" s="39"/>
      <c r="DX759" s="39"/>
      <c r="DY759" s="39"/>
      <c r="DZ759" s="39"/>
      <c r="EA759" s="39"/>
      <c r="EB759" s="39"/>
      <c r="EC759" s="39"/>
      <c r="ED759" s="39"/>
      <c r="EE759" s="39"/>
      <c r="EF759" s="39"/>
      <c r="EG759" s="39"/>
      <c r="EH759" s="39"/>
      <c r="EI759" s="39"/>
      <c r="EJ759" s="39"/>
      <c r="EK759" s="39"/>
      <c r="EL759" s="39"/>
      <c r="EN759" s="25">
        <v>756</v>
      </c>
      <c r="EO759" s="38">
        <v>11</v>
      </c>
      <c r="EP759" s="38">
        <v>56</v>
      </c>
      <c r="EQ759" s="17">
        <v>556620</v>
      </c>
      <c r="ER759" s="17">
        <v>391180</v>
      </c>
      <c r="ES759" s="41">
        <f t="shared" si="122"/>
        <v>312.02</v>
      </c>
      <c r="ET759" s="41">
        <f t="shared" si="123"/>
        <v>195.786225648</v>
      </c>
      <c r="EU759" s="41">
        <f t="shared" si="124"/>
        <v>116.23377435199998</v>
      </c>
      <c r="EV759" s="27" t="str">
        <f t="shared" si="125"/>
        <v>11,56</v>
      </c>
    </row>
    <row r="760" spans="1:152" ht="3" customHeight="1" x14ac:dyDescent="0.2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  <c r="CT760" s="39"/>
      <c r="CU760" s="39"/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9"/>
      <c r="DM760" s="39"/>
      <c r="DN760" s="39"/>
      <c r="DO760" s="39"/>
      <c r="DP760" s="39"/>
      <c r="DQ760" s="39"/>
      <c r="DR760" s="39"/>
      <c r="DS760" s="39"/>
      <c r="DT760" s="39"/>
      <c r="DU760" s="39"/>
      <c r="DV760" s="39"/>
      <c r="DW760" s="39"/>
      <c r="DX760" s="39"/>
      <c r="DY760" s="39"/>
      <c r="DZ760" s="39"/>
      <c r="EA760" s="39"/>
      <c r="EB760" s="39"/>
      <c r="EC760" s="39"/>
      <c r="ED760" s="39"/>
      <c r="EE760" s="39"/>
      <c r="EF760" s="39"/>
      <c r="EG760" s="39"/>
      <c r="EH760" s="39"/>
      <c r="EI760" s="39"/>
      <c r="EJ760" s="39"/>
      <c r="EK760" s="39"/>
      <c r="EL760" s="39"/>
      <c r="EN760" s="25">
        <v>757</v>
      </c>
      <c r="EO760" s="38">
        <v>11</v>
      </c>
      <c r="EP760" s="38">
        <v>57</v>
      </c>
      <c r="EQ760" s="17">
        <v>556660</v>
      </c>
      <c r="ER760" s="17">
        <v>391180</v>
      </c>
      <c r="ES760" s="41">
        <f t="shared" si="122"/>
        <v>312.10000000000002</v>
      </c>
      <c r="ET760" s="41">
        <f t="shared" si="123"/>
        <v>195.751716192</v>
      </c>
      <c r="EU760" s="41">
        <f t="shared" si="124"/>
        <v>116.34828380800002</v>
      </c>
      <c r="EV760" s="27" t="str">
        <f t="shared" si="125"/>
        <v>11,57</v>
      </c>
    </row>
    <row r="761" spans="1:152" ht="3" customHeight="1" x14ac:dyDescent="0.2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  <c r="CT761" s="39"/>
      <c r="CU761" s="39"/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9"/>
      <c r="DM761" s="39"/>
      <c r="DN761" s="39"/>
      <c r="DO761" s="39"/>
      <c r="DP761" s="39"/>
      <c r="DQ761" s="39"/>
      <c r="DR761" s="39"/>
      <c r="DS761" s="39"/>
      <c r="DT761" s="39"/>
      <c r="DU761" s="39"/>
      <c r="DV761" s="39"/>
      <c r="DW761" s="39"/>
      <c r="DX761" s="39"/>
      <c r="DY761" s="39"/>
      <c r="DZ761" s="39"/>
      <c r="EA761" s="39"/>
      <c r="EB761" s="39"/>
      <c r="EC761" s="39"/>
      <c r="ED761" s="39"/>
      <c r="EE761" s="39"/>
      <c r="EF761" s="39"/>
      <c r="EG761" s="39"/>
      <c r="EH761" s="39"/>
      <c r="EI761" s="39"/>
      <c r="EJ761" s="39"/>
      <c r="EK761" s="39"/>
      <c r="EL761" s="39"/>
      <c r="EN761" s="25">
        <v>758</v>
      </c>
      <c r="EO761" s="38">
        <v>11</v>
      </c>
      <c r="EP761" s="38">
        <v>58</v>
      </c>
      <c r="EQ761" s="17">
        <v>556700</v>
      </c>
      <c r="ER761" s="17">
        <v>391180</v>
      </c>
      <c r="ES761" s="41">
        <f t="shared" si="122"/>
        <v>312.17</v>
      </c>
      <c r="ET761" s="41">
        <f t="shared" si="123"/>
        <v>195.71720673600001</v>
      </c>
      <c r="EU761" s="41">
        <f t="shared" si="124"/>
        <v>116.45279326400001</v>
      </c>
      <c r="EV761" s="27" t="str">
        <f t="shared" si="125"/>
        <v>11,58</v>
      </c>
    </row>
    <row r="762" spans="1:152" ht="3" customHeight="1" x14ac:dyDescent="0.2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  <c r="CT762" s="39"/>
      <c r="CU762" s="39"/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9"/>
      <c r="DM762" s="39"/>
      <c r="DN762" s="39"/>
      <c r="DO762" s="39"/>
      <c r="DP762" s="39"/>
      <c r="DQ762" s="39"/>
      <c r="DR762" s="39"/>
      <c r="DS762" s="39"/>
      <c r="DT762" s="39"/>
      <c r="DU762" s="39"/>
      <c r="DV762" s="39"/>
      <c r="DW762" s="39"/>
      <c r="DX762" s="39"/>
      <c r="DY762" s="39"/>
      <c r="DZ762" s="39"/>
      <c r="EA762" s="39"/>
      <c r="EB762" s="39"/>
      <c r="EC762" s="39"/>
      <c r="ED762" s="39"/>
      <c r="EE762" s="39"/>
      <c r="EF762" s="39"/>
      <c r="EG762" s="39"/>
      <c r="EH762" s="39"/>
      <c r="EI762" s="39"/>
      <c r="EJ762" s="39"/>
      <c r="EK762" s="39"/>
      <c r="EL762" s="39"/>
      <c r="EN762" s="25">
        <v>759</v>
      </c>
      <c r="EO762" s="38">
        <v>11</v>
      </c>
      <c r="EP762" s="38">
        <v>59</v>
      </c>
      <c r="EQ762" s="17">
        <v>556740</v>
      </c>
      <c r="ER762" s="17">
        <v>391180</v>
      </c>
      <c r="ES762" s="41">
        <f t="shared" si="122"/>
        <v>311.55</v>
      </c>
      <c r="ET762" s="41">
        <f t="shared" si="123"/>
        <v>195.68970768</v>
      </c>
      <c r="EU762" s="41">
        <f t="shared" si="124"/>
        <v>115.86029232000001</v>
      </c>
      <c r="EV762" s="27" t="str">
        <f t="shared" si="125"/>
        <v>11,59</v>
      </c>
    </row>
    <row r="763" spans="1:152" ht="3" customHeight="1" x14ac:dyDescent="0.2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9"/>
      <c r="DM763" s="39"/>
      <c r="DN763" s="39"/>
      <c r="DO763" s="39"/>
      <c r="DP763" s="39"/>
      <c r="DQ763" s="39"/>
      <c r="DR763" s="39"/>
      <c r="DS763" s="39"/>
      <c r="DT763" s="39"/>
      <c r="DU763" s="39"/>
      <c r="DV763" s="39"/>
      <c r="DW763" s="39"/>
      <c r="DX763" s="39"/>
      <c r="DY763" s="39"/>
      <c r="DZ763" s="39"/>
      <c r="EA763" s="39"/>
      <c r="EB763" s="39"/>
      <c r="EC763" s="39"/>
      <c r="ED763" s="39"/>
      <c r="EE763" s="39"/>
      <c r="EF763" s="39"/>
      <c r="EG763" s="39"/>
      <c r="EH763" s="39"/>
      <c r="EI763" s="39"/>
      <c r="EJ763" s="39"/>
      <c r="EK763" s="39"/>
      <c r="EL763" s="39"/>
      <c r="EN763" s="25">
        <v>760</v>
      </c>
      <c r="EO763" s="38">
        <v>11</v>
      </c>
      <c r="EP763" s="38">
        <v>60</v>
      </c>
      <c r="EQ763" s="17">
        <v>556780</v>
      </c>
      <c r="ER763" s="17">
        <v>391180</v>
      </c>
      <c r="ES763" s="41">
        <f t="shared" si="122"/>
        <v>310.93</v>
      </c>
      <c r="ET763" s="41">
        <f t="shared" si="123"/>
        <v>195.66220862399999</v>
      </c>
      <c r="EU763" s="41">
        <f t="shared" si="124"/>
        <v>115.26779137600002</v>
      </c>
      <c r="EV763" s="27" t="str">
        <f t="shared" si="125"/>
        <v>11,60</v>
      </c>
    </row>
    <row r="764" spans="1:152" ht="3" customHeight="1" x14ac:dyDescent="0.2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9"/>
      <c r="DM764" s="39"/>
      <c r="DN764" s="39"/>
      <c r="DO764" s="39"/>
      <c r="DP764" s="39"/>
      <c r="DQ764" s="39"/>
      <c r="DR764" s="39"/>
      <c r="DS764" s="39"/>
      <c r="DT764" s="39"/>
      <c r="DU764" s="39"/>
      <c r="DV764" s="39"/>
      <c r="DW764" s="39"/>
      <c r="DX764" s="39"/>
      <c r="DY764" s="39"/>
      <c r="DZ764" s="39"/>
      <c r="EA764" s="39"/>
      <c r="EB764" s="39"/>
      <c r="EC764" s="39"/>
      <c r="ED764" s="39"/>
      <c r="EE764" s="39"/>
      <c r="EF764" s="39"/>
      <c r="EG764" s="39"/>
      <c r="EH764" s="39"/>
      <c r="EI764" s="39"/>
      <c r="EJ764" s="39"/>
      <c r="EK764" s="39"/>
      <c r="EL764" s="39"/>
      <c r="EN764" s="25">
        <v>761</v>
      </c>
      <c r="EO764" s="38">
        <v>11</v>
      </c>
      <c r="EP764" s="38">
        <v>61</v>
      </c>
      <c r="EQ764" s="17">
        <v>556820</v>
      </c>
      <c r="ER764" s="17">
        <v>391180</v>
      </c>
      <c r="ES764" s="41">
        <f t="shared" si="122"/>
        <v>310.38</v>
      </c>
      <c r="ET764" s="41">
        <f t="shared" si="123"/>
        <v>195.63775756800001</v>
      </c>
      <c r="EU764" s="41">
        <f t="shared" si="124"/>
        <v>114.74224243199998</v>
      </c>
      <c r="EV764" s="27" t="str">
        <f t="shared" si="125"/>
        <v>11,61</v>
      </c>
    </row>
    <row r="765" spans="1:152" ht="3" customHeight="1" x14ac:dyDescent="0.2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  <c r="CT765" s="39"/>
      <c r="CU765" s="39"/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9"/>
      <c r="DM765" s="39"/>
      <c r="DN765" s="39"/>
      <c r="DO765" s="39"/>
      <c r="DP765" s="39"/>
      <c r="DQ765" s="39"/>
      <c r="DR765" s="39"/>
      <c r="DS765" s="39"/>
      <c r="DT765" s="39"/>
      <c r="DU765" s="39"/>
      <c r="DV765" s="39"/>
      <c r="DW765" s="39"/>
      <c r="DX765" s="39"/>
      <c r="DY765" s="39"/>
      <c r="DZ765" s="39"/>
      <c r="EA765" s="39"/>
      <c r="EB765" s="39"/>
      <c r="EC765" s="39"/>
      <c r="ED765" s="39"/>
      <c r="EE765" s="39"/>
      <c r="EF765" s="39"/>
      <c r="EG765" s="39"/>
      <c r="EH765" s="39"/>
      <c r="EI765" s="39"/>
      <c r="EJ765" s="39"/>
      <c r="EK765" s="39"/>
      <c r="EL765" s="39"/>
      <c r="EN765" s="25">
        <v>762</v>
      </c>
      <c r="EO765" s="38">
        <v>11</v>
      </c>
      <c r="EP765" s="38">
        <v>62</v>
      </c>
      <c r="EQ765" s="17">
        <v>556860</v>
      </c>
      <c r="ER765" s="17">
        <v>391180</v>
      </c>
      <c r="ES765" s="41">
        <f t="shared" si="122"/>
        <v>309.83</v>
      </c>
      <c r="ET765" s="41">
        <f t="shared" si="123"/>
        <v>195.61330651200001</v>
      </c>
      <c r="EU765" s="41">
        <f t="shared" si="124"/>
        <v>114.21669348799998</v>
      </c>
      <c r="EV765" s="27" t="str">
        <f t="shared" si="125"/>
        <v>11,62</v>
      </c>
    </row>
    <row r="766" spans="1:152" ht="3" customHeight="1" x14ac:dyDescent="0.2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  <c r="CT766" s="39"/>
      <c r="CU766" s="39"/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9"/>
      <c r="DM766" s="39"/>
      <c r="DN766" s="39"/>
      <c r="DO766" s="39"/>
      <c r="DP766" s="39"/>
      <c r="DQ766" s="39"/>
      <c r="DR766" s="39"/>
      <c r="DS766" s="39"/>
      <c r="DT766" s="39"/>
      <c r="DU766" s="39"/>
      <c r="DV766" s="39"/>
      <c r="DW766" s="39"/>
      <c r="DX766" s="39"/>
      <c r="DY766" s="39"/>
      <c r="DZ766" s="39"/>
      <c r="EA766" s="39"/>
      <c r="EB766" s="39"/>
      <c r="EC766" s="39"/>
      <c r="ED766" s="39"/>
      <c r="EE766" s="39"/>
      <c r="EF766" s="39"/>
      <c r="EG766" s="39"/>
      <c r="EH766" s="39"/>
      <c r="EI766" s="39"/>
      <c r="EJ766" s="39"/>
      <c r="EK766" s="39"/>
      <c r="EL766" s="39"/>
      <c r="EN766" s="25">
        <v>763</v>
      </c>
      <c r="EO766" s="38">
        <v>11</v>
      </c>
      <c r="EP766" s="38">
        <v>63</v>
      </c>
      <c r="EQ766" s="17">
        <v>556900</v>
      </c>
      <c r="ER766" s="17">
        <v>391180</v>
      </c>
      <c r="ES766" s="41">
        <f t="shared" si="122"/>
        <v>309.27</v>
      </c>
      <c r="ET766" s="41">
        <f t="shared" si="123"/>
        <v>195.588855456</v>
      </c>
      <c r="EU766" s="41">
        <f t="shared" si="124"/>
        <v>113.68114454399998</v>
      </c>
      <c r="EV766" s="27" t="str">
        <f t="shared" si="125"/>
        <v>11,63</v>
      </c>
    </row>
    <row r="767" spans="1:152" ht="3" customHeight="1" x14ac:dyDescent="0.25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39"/>
      <c r="CR767" s="39"/>
      <c r="CS767" s="39"/>
      <c r="CT767" s="39"/>
      <c r="CU767" s="39"/>
      <c r="CV767" s="39"/>
      <c r="CW767" s="39"/>
      <c r="CX767" s="39"/>
      <c r="CY767" s="39"/>
      <c r="CZ767" s="39"/>
      <c r="DA767" s="39"/>
      <c r="DB767" s="39"/>
      <c r="DC767" s="39"/>
      <c r="DD767" s="39"/>
      <c r="DE767" s="39"/>
      <c r="DF767" s="39"/>
      <c r="DG767" s="39"/>
      <c r="DH767" s="39"/>
      <c r="DI767" s="39"/>
      <c r="DJ767" s="39"/>
      <c r="DK767" s="39"/>
      <c r="DL767" s="39"/>
      <c r="DM767" s="39"/>
      <c r="DN767" s="39"/>
      <c r="DO767" s="39"/>
      <c r="DP767" s="39"/>
      <c r="DQ767" s="39"/>
      <c r="DR767" s="39"/>
      <c r="DS767" s="39"/>
      <c r="DT767" s="39"/>
      <c r="DU767" s="39"/>
      <c r="DV767" s="39"/>
      <c r="DW767" s="39"/>
      <c r="DX767" s="39"/>
      <c r="DY767" s="39"/>
      <c r="DZ767" s="39"/>
      <c r="EA767" s="39"/>
      <c r="EB767" s="39"/>
      <c r="EC767" s="39"/>
      <c r="ED767" s="39"/>
      <c r="EE767" s="39"/>
      <c r="EF767" s="39"/>
      <c r="EG767" s="39"/>
      <c r="EH767" s="39"/>
      <c r="EI767" s="39"/>
      <c r="EJ767" s="39"/>
      <c r="EK767" s="39"/>
      <c r="EL767" s="39"/>
      <c r="EN767" s="25">
        <v>764</v>
      </c>
      <c r="EO767" s="38">
        <v>11</v>
      </c>
      <c r="EP767" s="38">
        <v>64</v>
      </c>
      <c r="EQ767" s="17">
        <v>556940</v>
      </c>
      <c r="ER767" s="17">
        <v>391180</v>
      </c>
      <c r="ES767" s="41">
        <f t="shared" si="122"/>
        <v>309.05</v>
      </c>
      <c r="ET767" s="41">
        <f t="shared" si="123"/>
        <v>195.56360582400001</v>
      </c>
      <c r="EU767" s="41">
        <f t="shared" si="124"/>
        <v>113.486394176</v>
      </c>
      <c r="EV767" s="27" t="str">
        <f t="shared" si="125"/>
        <v>11,64</v>
      </c>
    </row>
    <row r="768" spans="1:152" ht="3" customHeight="1" x14ac:dyDescent="0.25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39"/>
      <c r="CR768" s="39"/>
      <c r="CS768" s="39"/>
      <c r="CT768" s="39"/>
      <c r="CU768" s="39"/>
      <c r="CV768" s="39"/>
      <c r="CW768" s="39"/>
      <c r="CX768" s="39"/>
      <c r="CY768" s="39"/>
      <c r="CZ768" s="39"/>
      <c r="DA768" s="39"/>
      <c r="DB768" s="39"/>
      <c r="DC768" s="39"/>
      <c r="DD768" s="39"/>
      <c r="DE768" s="39"/>
      <c r="DF768" s="39"/>
      <c r="DG768" s="39"/>
      <c r="DH768" s="39"/>
      <c r="DI768" s="39"/>
      <c r="DJ768" s="39"/>
      <c r="DK768" s="39"/>
      <c r="DL768" s="39"/>
      <c r="DM768" s="39"/>
      <c r="DN768" s="39"/>
      <c r="DO768" s="39"/>
      <c r="DP768" s="39"/>
      <c r="DQ768" s="39"/>
      <c r="DR768" s="39"/>
      <c r="DS768" s="39"/>
      <c r="DT768" s="39"/>
      <c r="DU768" s="39"/>
      <c r="DV768" s="39"/>
      <c r="DW768" s="39"/>
      <c r="DX768" s="39"/>
      <c r="DY768" s="39"/>
      <c r="DZ768" s="39"/>
      <c r="EA768" s="39"/>
      <c r="EB768" s="39"/>
      <c r="EC768" s="39"/>
      <c r="ED768" s="39"/>
      <c r="EE768" s="39"/>
      <c r="EF768" s="39"/>
      <c r="EG768" s="39"/>
      <c r="EH768" s="39"/>
      <c r="EI768" s="39"/>
      <c r="EJ768" s="39"/>
      <c r="EK768" s="39"/>
      <c r="EL768" s="39"/>
      <c r="EN768" s="25">
        <v>765</v>
      </c>
      <c r="EO768" s="38">
        <v>11</v>
      </c>
      <c r="EP768" s="38">
        <v>65</v>
      </c>
      <c r="EQ768" s="17">
        <v>556980</v>
      </c>
      <c r="ER768" s="17">
        <v>391180</v>
      </c>
      <c r="ES768" s="41">
        <f t="shared" si="122"/>
        <v>308.82</v>
      </c>
      <c r="ET768" s="41">
        <f t="shared" si="123"/>
        <v>195.53835619200001</v>
      </c>
      <c r="EU768" s="41">
        <f t="shared" si="124"/>
        <v>113.28164380799998</v>
      </c>
      <c r="EV768" s="27" t="str">
        <f t="shared" si="125"/>
        <v>11,65</v>
      </c>
    </row>
    <row r="769" spans="1:152" ht="3" customHeight="1" x14ac:dyDescent="0.25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  <c r="BK769" s="39"/>
      <c r="BL769" s="39"/>
      <c r="BM769" s="39"/>
      <c r="BN769" s="39"/>
      <c r="BO769" s="39"/>
      <c r="BP769" s="39"/>
      <c r="BQ769" s="39"/>
      <c r="BR769" s="39"/>
      <c r="BS769" s="39"/>
      <c r="BU769" s="39"/>
      <c r="BV769" s="39"/>
      <c r="BW769" s="39"/>
      <c r="BX769" s="39"/>
      <c r="BY769" s="39"/>
      <c r="BZ769" s="39"/>
      <c r="CA769" s="39"/>
      <c r="CB769" s="39"/>
      <c r="CC769" s="39"/>
      <c r="CD769" s="39"/>
      <c r="CE769" s="39"/>
      <c r="CF769" s="39"/>
      <c r="CG769" s="39"/>
      <c r="CH769" s="39"/>
      <c r="CI769" s="39"/>
      <c r="CJ769" s="39"/>
      <c r="CK769" s="39"/>
      <c r="CL769" s="39"/>
      <c r="CM769" s="39"/>
      <c r="CN769" s="39"/>
      <c r="CO769" s="39"/>
      <c r="CP769" s="39"/>
      <c r="CQ769" s="39"/>
      <c r="CR769" s="39"/>
      <c r="CS769" s="39"/>
      <c r="CT769" s="39"/>
      <c r="CU769" s="39"/>
      <c r="CV769" s="39"/>
      <c r="CW769" s="39"/>
      <c r="CX769" s="39"/>
      <c r="CY769" s="39"/>
      <c r="CZ769" s="39"/>
      <c r="DA769" s="39"/>
      <c r="DB769" s="39"/>
      <c r="DC769" s="39"/>
      <c r="DD769" s="39"/>
      <c r="DE769" s="39"/>
      <c r="DF769" s="39"/>
      <c r="DG769" s="39"/>
      <c r="DH769" s="39"/>
      <c r="DI769" s="39"/>
      <c r="DJ769" s="39"/>
      <c r="DK769" s="39"/>
      <c r="DL769" s="39"/>
      <c r="DM769" s="39"/>
      <c r="DN769" s="39"/>
      <c r="DO769" s="39"/>
      <c r="DP769" s="39"/>
      <c r="DQ769" s="39"/>
      <c r="DR769" s="39"/>
      <c r="DS769" s="39"/>
      <c r="DT769" s="39"/>
      <c r="DU769" s="39"/>
      <c r="DV769" s="39"/>
      <c r="DW769" s="39"/>
      <c r="DX769" s="39"/>
      <c r="DY769" s="39"/>
      <c r="DZ769" s="39"/>
      <c r="EA769" s="39"/>
      <c r="EB769" s="39"/>
      <c r="EC769" s="39"/>
      <c r="ED769" s="39"/>
      <c r="EE769" s="39"/>
      <c r="EF769" s="39"/>
      <c r="EG769" s="39"/>
      <c r="EH769" s="39"/>
      <c r="EI769" s="39"/>
      <c r="EJ769" s="39"/>
      <c r="EK769" s="39"/>
      <c r="EL769" s="39"/>
      <c r="EN769" s="25">
        <v>766</v>
      </c>
      <c r="EO769" s="38">
        <v>11</v>
      </c>
      <c r="EP769" s="38">
        <v>66</v>
      </c>
      <c r="EQ769" s="17">
        <v>557020</v>
      </c>
      <c r="ER769" s="17">
        <v>391180</v>
      </c>
      <c r="ES769" s="41">
        <f t="shared" si="122"/>
        <v>308.58999999999997</v>
      </c>
      <c r="ET769" s="41">
        <f t="shared" si="123"/>
        <v>195.51310655999899</v>
      </c>
      <c r="EU769" s="41">
        <f t="shared" si="124"/>
        <v>113.07689344000099</v>
      </c>
      <c r="EV769" s="27" t="str">
        <f t="shared" si="125"/>
        <v>11,66</v>
      </c>
    </row>
    <row r="770" spans="1:152" ht="3" customHeight="1" x14ac:dyDescent="0.25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  <c r="BK770" s="39"/>
      <c r="BL770" s="39"/>
      <c r="BM770" s="39"/>
      <c r="BN770" s="39"/>
      <c r="BO770" s="39"/>
      <c r="BP770" s="39"/>
      <c r="BQ770" s="39"/>
      <c r="BR770" s="39"/>
      <c r="BS770" s="39"/>
      <c r="BU770" s="39"/>
      <c r="BV770" s="39"/>
      <c r="BW770" s="39"/>
      <c r="BX770" s="39"/>
      <c r="BY770" s="39"/>
      <c r="BZ770" s="39"/>
      <c r="CA770" s="39"/>
      <c r="CB770" s="39"/>
      <c r="CC770" s="39"/>
      <c r="CD770" s="39"/>
      <c r="CE770" s="39"/>
      <c r="CF770" s="39"/>
      <c r="CG770" s="39"/>
      <c r="CH770" s="39"/>
      <c r="CI770" s="39"/>
      <c r="CJ770" s="39"/>
      <c r="CK770" s="39"/>
      <c r="CL770" s="39"/>
      <c r="CM770" s="39"/>
      <c r="CN770" s="39"/>
      <c r="CO770" s="39"/>
      <c r="CP770" s="39"/>
      <c r="CQ770" s="39"/>
      <c r="CR770" s="39"/>
      <c r="CS770" s="39"/>
      <c r="CT770" s="39"/>
      <c r="CU770" s="39"/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  <c r="DI770" s="39"/>
      <c r="DJ770" s="39"/>
      <c r="DK770" s="39"/>
      <c r="DL770" s="39"/>
      <c r="DM770" s="39"/>
      <c r="DN770" s="39"/>
      <c r="DO770" s="39"/>
      <c r="DP770" s="39"/>
      <c r="DQ770" s="39"/>
      <c r="DR770" s="39"/>
      <c r="DS770" s="39"/>
      <c r="DT770" s="39"/>
      <c r="DU770" s="39"/>
      <c r="DV770" s="39"/>
      <c r="DW770" s="39"/>
      <c r="DX770" s="39"/>
      <c r="DY770" s="39"/>
      <c r="DZ770" s="39"/>
      <c r="EA770" s="39"/>
      <c r="EB770" s="39"/>
      <c r="EC770" s="39"/>
      <c r="ED770" s="39"/>
      <c r="EE770" s="39"/>
      <c r="EF770" s="39"/>
      <c r="EG770" s="39"/>
      <c r="EH770" s="39"/>
      <c r="EI770" s="39"/>
      <c r="EJ770" s="39"/>
      <c r="EK770" s="39"/>
      <c r="EL770" s="39"/>
      <c r="EN770" s="25">
        <v>767</v>
      </c>
      <c r="EO770" s="38">
        <v>11</v>
      </c>
      <c r="EP770" s="38">
        <v>67</v>
      </c>
      <c r="EQ770" s="17">
        <v>557060</v>
      </c>
      <c r="ER770" s="17">
        <v>391180</v>
      </c>
      <c r="ES770" s="41">
        <f t="shared" si="122"/>
        <v>307.66000000000003</v>
      </c>
      <c r="ET770" s="41">
        <f t="shared" si="123"/>
        <v>195.484510223999</v>
      </c>
      <c r="EU770" s="41">
        <f t="shared" si="124"/>
        <v>112.17548977600103</v>
      </c>
      <c r="EV770" s="27" t="str">
        <f t="shared" si="125"/>
        <v>11,67</v>
      </c>
    </row>
    <row r="771" spans="1:152" ht="3" customHeight="1" x14ac:dyDescent="0.25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  <c r="BK771" s="39"/>
      <c r="BL771" s="39"/>
      <c r="BM771" s="39"/>
      <c r="BN771" s="39"/>
      <c r="BO771" s="39"/>
      <c r="BP771" s="39"/>
      <c r="BQ771" s="39"/>
      <c r="BR771" s="39"/>
      <c r="BS771" s="39"/>
      <c r="BU771" s="39"/>
      <c r="BV771" s="39"/>
      <c r="BW771" s="39"/>
      <c r="BX771" s="39"/>
      <c r="BY771" s="39"/>
      <c r="BZ771" s="39"/>
      <c r="CA771" s="39"/>
      <c r="CB771" s="39"/>
      <c r="CC771" s="39"/>
      <c r="CD771" s="39"/>
      <c r="CE771" s="39"/>
      <c r="CF771" s="39"/>
      <c r="CG771" s="39"/>
      <c r="CH771" s="39"/>
      <c r="CI771" s="39"/>
      <c r="CJ771" s="39"/>
      <c r="CK771" s="39"/>
      <c r="CL771" s="39"/>
      <c r="CM771" s="39"/>
      <c r="CN771" s="39"/>
      <c r="CO771" s="39"/>
      <c r="CP771" s="39"/>
      <c r="CQ771" s="39"/>
      <c r="CR771" s="39"/>
      <c r="CS771" s="39"/>
      <c r="CT771" s="39"/>
      <c r="CU771" s="39"/>
      <c r="CV771" s="39"/>
      <c r="CW771" s="39"/>
      <c r="CX771" s="39"/>
      <c r="CY771" s="39"/>
      <c r="CZ771" s="39"/>
      <c r="DA771" s="39"/>
      <c r="DB771" s="39"/>
      <c r="DC771" s="39"/>
      <c r="DD771" s="39"/>
      <c r="DE771" s="39"/>
      <c r="DF771" s="39"/>
      <c r="DG771" s="39"/>
      <c r="DH771" s="39"/>
      <c r="DI771" s="39"/>
      <c r="DJ771" s="39"/>
      <c r="DK771" s="39"/>
      <c r="DL771" s="39"/>
      <c r="DM771" s="39"/>
      <c r="DN771" s="39"/>
      <c r="DO771" s="39"/>
      <c r="DP771" s="39"/>
      <c r="DQ771" s="39"/>
      <c r="DR771" s="39"/>
      <c r="DS771" s="39"/>
      <c r="DT771" s="39"/>
      <c r="DU771" s="39"/>
      <c r="DV771" s="39"/>
      <c r="DW771" s="39"/>
      <c r="DX771" s="39"/>
      <c r="DY771" s="39"/>
      <c r="DZ771" s="39"/>
      <c r="EA771" s="39"/>
      <c r="EB771" s="39"/>
      <c r="EC771" s="39"/>
      <c r="ED771" s="39"/>
      <c r="EE771" s="39"/>
      <c r="EF771" s="39"/>
      <c r="EG771" s="39"/>
      <c r="EH771" s="39"/>
      <c r="EI771" s="39"/>
      <c r="EJ771" s="39"/>
      <c r="EK771" s="39"/>
      <c r="EL771" s="39"/>
      <c r="EN771" s="25">
        <v>768</v>
      </c>
      <c r="EO771" s="38">
        <v>11</v>
      </c>
      <c r="EP771" s="38">
        <v>68</v>
      </c>
      <c r="EQ771" s="17">
        <v>557100</v>
      </c>
      <c r="ER771" s="17">
        <v>391180</v>
      </c>
      <c r="ES771" s="41">
        <f t="shared" si="122"/>
        <v>306.73</v>
      </c>
      <c r="ET771" s="41">
        <f t="shared" si="123"/>
        <v>195.455913887999</v>
      </c>
      <c r="EU771" s="41">
        <f t="shared" si="124"/>
        <v>111.27408611200102</v>
      </c>
      <c r="EV771" s="27" t="str">
        <f t="shared" si="125"/>
        <v>11,68</v>
      </c>
    </row>
    <row r="772" spans="1:152" ht="3" customHeight="1" x14ac:dyDescent="0.25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  <c r="BK772" s="39"/>
      <c r="BL772" s="39"/>
      <c r="BM772" s="39"/>
      <c r="BN772" s="39"/>
      <c r="BO772" s="39"/>
      <c r="BP772" s="39"/>
      <c r="BQ772" s="39"/>
      <c r="BR772" s="39"/>
      <c r="BS772" s="39"/>
      <c r="BU772" s="39"/>
      <c r="BV772" s="39"/>
      <c r="BW772" s="39"/>
      <c r="BX772" s="39"/>
      <c r="BY772" s="39"/>
      <c r="BZ772" s="39"/>
      <c r="CA772" s="39"/>
      <c r="CB772" s="39"/>
      <c r="CC772" s="39"/>
      <c r="CD772" s="39"/>
      <c r="CE772" s="39"/>
      <c r="CF772" s="39"/>
      <c r="CG772" s="39"/>
      <c r="CH772" s="39"/>
      <c r="CI772" s="39"/>
      <c r="CJ772" s="39"/>
      <c r="CK772" s="39"/>
      <c r="CL772" s="39"/>
      <c r="CM772" s="39"/>
      <c r="CN772" s="39"/>
      <c r="CO772" s="39"/>
      <c r="CP772" s="39"/>
      <c r="CQ772" s="39"/>
      <c r="CR772" s="39"/>
      <c r="CS772" s="39"/>
      <c r="CT772" s="39"/>
      <c r="CU772" s="39"/>
      <c r="CV772" s="39"/>
      <c r="CW772" s="39"/>
      <c r="CX772" s="39"/>
      <c r="CY772" s="39"/>
      <c r="CZ772" s="39"/>
      <c r="DA772" s="39"/>
      <c r="DB772" s="39"/>
      <c r="DC772" s="39"/>
      <c r="DD772" s="39"/>
      <c r="DE772" s="39"/>
      <c r="DF772" s="39"/>
      <c r="DG772" s="39"/>
      <c r="DH772" s="39"/>
      <c r="DI772" s="39"/>
      <c r="DJ772" s="39"/>
      <c r="DK772" s="39"/>
      <c r="DL772" s="39"/>
      <c r="DM772" s="39"/>
      <c r="DN772" s="39"/>
      <c r="DO772" s="39"/>
      <c r="DP772" s="39"/>
      <c r="DQ772" s="39"/>
      <c r="DR772" s="39"/>
      <c r="DS772" s="39"/>
      <c r="DT772" s="39"/>
      <c r="DU772" s="39"/>
      <c r="DV772" s="39"/>
      <c r="DW772" s="39"/>
      <c r="DX772" s="39"/>
      <c r="DY772" s="39"/>
      <c r="DZ772" s="39"/>
      <c r="EA772" s="39"/>
      <c r="EB772" s="39"/>
      <c r="EC772" s="39"/>
      <c r="ED772" s="39"/>
      <c r="EE772" s="39"/>
      <c r="EF772" s="39"/>
      <c r="EG772" s="39"/>
      <c r="EH772" s="39"/>
      <c r="EI772" s="39"/>
      <c r="EJ772" s="39"/>
      <c r="EK772" s="39"/>
      <c r="EL772" s="39"/>
      <c r="EN772" s="25">
        <v>769</v>
      </c>
      <c r="EO772" s="38">
        <v>11</v>
      </c>
      <c r="EP772" s="38">
        <v>69</v>
      </c>
      <c r="EQ772" s="17">
        <v>557140</v>
      </c>
      <c r="ER772" s="17">
        <v>391180</v>
      </c>
      <c r="ES772" s="41">
        <f t="shared" ref="ES772:ES835" si="126">INDEX(_xlfn.IFS($ES$2=4,$B$190:$BS$249,$ES$2=3,$B$128:$BS$187,$ES$2=2,$B$66:$BS$125,$ES$2=1,$B$4:$BS$63),EO772,EP772)</f>
        <v>306.56</v>
      </c>
      <c r="ET772" s="41">
        <f t="shared" ref="ET772:ET835" si="127">INDEX(_xlfn.IFS($ET$2=4,$B$190:$BS$249,$ET$2=3,$B$128:$BS$187,$ET$2=2,$B$66:$BS$125,$ET$2=1,$B$4:$BS$63),EO772,EP772)</f>
        <v>195.43501070400001</v>
      </c>
      <c r="EU772" s="41">
        <f t="shared" si="124"/>
        <v>111.124989296</v>
      </c>
      <c r="EV772" s="27" t="str">
        <f t="shared" si="125"/>
        <v>11,69</v>
      </c>
    </row>
    <row r="773" spans="1:152" ht="3" customHeight="1" x14ac:dyDescent="0.25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  <c r="BK773" s="39"/>
      <c r="BL773" s="39"/>
      <c r="BM773" s="39"/>
      <c r="BN773" s="39"/>
      <c r="BO773" s="39"/>
      <c r="BP773" s="39"/>
      <c r="BQ773" s="39"/>
      <c r="BR773" s="39"/>
      <c r="BS773" s="39"/>
      <c r="BU773" s="39"/>
      <c r="BV773" s="39"/>
      <c r="BW773" s="39"/>
      <c r="BX773" s="39"/>
      <c r="BY773" s="39"/>
      <c r="BZ773" s="39"/>
      <c r="CA773" s="39"/>
      <c r="CB773" s="39"/>
      <c r="CC773" s="39"/>
      <c r="CD773" s="39"/>
      <c r="CE773" s="39"/>
      <c r="CF773" s="39"/>
      <c r="CG773" s="39"/>
      <c r="CH773" s="39"/>
      <c r="CI773" s="39"/>
      <c r="CJ773" s="39"/>
      <c r="CK773" s="39"/>
      <c r="CL773" s="39"/>
      <c r="CM773" s="39"/>
      <c r="CN773" s="39"/>
      <c r="CO773" s="39"/>
      <c r="CP773" s="39"/>
      <c r="CQ773" s="39"/>
      <c r="CR773" s="39"/>
      <c r="CS773" s="39"/>
      <c r="CT773" s="39"/>
      <c r="CU773" s="39"/>
      <c r="CV773" s="39"/>
      <c r="CW773" s="39"/>
      <c r="CX773" s="39"/>
      <c r="CY773" s="39"/>
      <c r="CZ773" s="39"/>
      <c r="DA773" s="39"/>
      <c r="DB773" s="39"/>
      <c r="DC773" s="39"/>
      <c r="DD773" s="39"/>
      <c r="DE773" s="39"/>
      <c r="DF773" s="39"/>
      <c r="DG773" s="39"/>
      <c r="DH773" s="39"/>
      <c r="DI773" s="39"/>
      <c r="DJ773" s="39"/>
      <c r="DK773" s="39"/>
      <c r="DL773" s="39"/>
      <c r="DM773" s="39"/>
      <c r="DN773" s="39"/>
      <c r="DO773" s="39"/>
      <c r="DP773" s="39"/>
      <c r="DQ773" s="39"/>
      <c r="DR773" s="39"/>
      <c r="DS773" s="39"/>
      <c r="DT773" s="39"/>
      <c r="DU773" s="39"/>
      <c r="DV773" s="39"/>
      <c r="DW773" s="39"/>
      <c r="DX773" s="39"/>
      <c r="DY773" s="39"/>
      <c r="DZ773" s="39"/>
      <c r="EA773" s="39"/>
      <c r="EB773" s="39"/>
      <c r="EC773" s="39"/>
      <c r="ED773" s="39"/>
      <c r="EE773" s="39"/>
      <c r="EF773" s="39"/>
      <c r="EG773" s="39"/>
      <c r="EH773" s="39"/>
      <c r="EI773" s="39"/>
      <c r="EJ773" s="39"/>
      <c r="EK773" s="39"/>
      <c r="EL773" s="39"/>
      <c r="EN773" s="25">
        <v>770</v>
      </c>
      <c r="EO773" s="38">
        <v>11</v>
      </c>
      <c r="EP773" s="38">
        <v>70</v>
      </c>
      <c r="EQ773" s="17">
        <v>557180</v>
      </c>
      <c r="ER773" s="17">
        <v>391180</v>
      </c>
      <c r="ES773" s="41">
        <f t="shared" si="126"/>
        <v>306.39</v>
      </c>
      <c r="ET773" s="41">
        <f t="shared" si="127"/>
        <v>195.41410751999899</v>
      </c>
      <c r="EU773" s="41">
        <f t="shared" ref="EU773:EU836" si="128">ES773-ET773</f>
        <v>110.97589248000099</v>
      </c>
      <c r="EV773" s="27" t="str">
        <f t="shared" ref="EV773:EV836" si="129">_xlfn.CONCAT(EO773,",",EP773)</f>
        <v>11,70</v>
      </c>
    </row>
    <row r="774" spans="1:152" ht="3" customHeight="1" x14ac:dyDescent="0.25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  <c r="BK774" s="39"/>
      <c r="BL774" s="39"/>
      <c r="BM774" s="39"/>
      <c r="BN774" s="39"/>
      <c r="BO774" s="39"/>
      <c r="BP774" s="39"/>
      <c r="BQ774" s="39"/>
      <c r="BR774" s="39"/>
      <c r="BS774" s="39"/>
      <c r="BU774" s="39"/>
      <c r="BV774" s="39"/>
      <c r="BW774" s="39"/>
      <c r="BX774" s="39"/>
      <c r="BY774" s="39"/>
      <c r="BZ774" s="39"/>
      <c r="CA774" s="39"/>
      <c r="CB774" s="39"/>
      <c r="CC774" s="39"/>
      <c r="CD774" s="39"/>
      <c r="CE774" s="39"/>
      <c r="CF774" s="39"/>
      <c r="CG774" s="39"/>
      <c r="CH774" s="39"/>
      <c r="CI774" s="39"/>
      <c r="CJ774" s="39"/>
      <c r="CK774" s="39"/>
      <c r="CL774" s="39"/>
      <c r="CM774" s="39"/>
      <c r="CN774" s="39"/>
      <c r="CO774" s="39"/>
      <c r="CP774" s="39"/>
      <c r="CQ774" s="39"/>
      <c r="CR774" s="39"/>
      <c r="CS774" s="39"/>
      <c r="CT774" s="39"/>
      <c r="CU774" s="39"/>
      <c r="CV774" s="39"/>
      <c r="CW774" s="39"/>
      <c r="CX774" s="39"/>
      <c r="CY774" s="39"/>
      <c r="CZ774" s="39"/>
      <c r="DA774" s="39"/>
      <c r="DB774" s="39"/>
      <c r="DC774" s="39"/>
      <c r="DD774" s="39"/>
      <c r="DE774" s="39"/>
      <c r="DF774" s="39"/>
      <c r="DG774" s="39"/>
      <c r="DH774" s="39"/>
      <c r="DI774" s="39"/>
      <c r="DJ774" s="39"/>
      <c r="DK774" s="39"/>
      <c r="DL774" s="39"/>
      <c r="DM774" s="39"/>
      <c r="DN774" s="39"/>
      <c r="DO774" s="39"/>
      <c r="DP774" s="39"/>
      <c r="DQ774" s="39"/>
      <c r="DR774" s="39"/>
      <c r="DS774" s="39"/>
      <c r="DT774" s="39"/>
      <c r="DU774" s="39"/>
      <c r="DV774" s="39"/>
      <c r="DW774" s="39"/>
      <c r="DX774" s="39"/>
      <c r="DY774" s="39"/>
      <c r="DZ774" s="39"/>
      <c r="EA774" s="39"/>
      <c r="EB774" s="39"/>
      <c r="EC774" s="39"/>
      <c r="ED774" s="39"/>
      <c r="EE774" s="39"/>
      <c r="EF774" s="39"/>
      <c r="EG774" s="39"/>
      <c r="EH774" s="39"/>
      <c r="EI774" s="39"/>
      <c r="EJ774" s="39"/>
      <c r="EK774" s="39"/>
      <c r="EL774" s="39"/>
      <c r="EN774" s="25">
        <v>771</v>
      </c>
      <c r="EO774" s="38">
        <v>12</v>
      </c>
      <c r="EP774" s="38">
        <v>1</v>
      </c>
      <c r="EQ774" s="17">
        <v>554420</v>
      </c>
      <c r="ER774" s="17">
        <v>391140</v>
      </c>
      <c r="ES774" s="41">
        <f t="shared" si="126"/>
        <v>327.99</v>
      </c>
      <c r="ET774" s="41">
        <f t="shared" si="127"/>
        <v>198.31464528000001</v>
      </c>
      <c r="EU774" s="41">
        <f t="shared" si="128"/>
        <v>129.67535472</v>
      </c>
      <c r="EV774" s="27" t="str">
        <f t="shared" si="129"/>
        <v>12,1</v>
      </c>
    </row>
    <row r="775" spans="1:152" ht="3" customHeight="1" x14ac:dyDescent="0.25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  <c r="BK775" s="39"/>
      <c r="BL775" s="39"/>
      <c r="BM775" s="39"/>
      <c r="BN775" s="39"/>
      <c r="BO775" s="39"/>
      <c r="BP775" s="39"/>
      <c r="BQ775" s="39"/>
      <c r="BR775" s="39"/>
      <c r="BS775" s="39"/>
      <c r="BU775" s="39"/>
      <c r="BV775" s="39"/>
      <c r="BW775" s="39"/>
      <c r="BX775" s="39"/>
      <c r="BY775" s="39"/>
      <c r="BZ775" s="39"/>
      <c r="CA775" s="39"/>
      <c r="CB775" s="39"/>
      <c r="CC775" s="39"/>
      <c r="CD775" s="39"/>
      <c r="CE775" s="39"/>
      <c r="CF775" s="39"/>
      <c r="CG775" s="39"/>
      <c r="CH775" s="39"/>
      <c r="CI775" s="39"/>
      <c r="CJ775" s="39"/>
      <c r="CK775" s="39"/>
      <c r="CL775" s="39"/>
      <c r="CM775" s="39"/>
      <c r="CN775" s="39"/>
      <c r="CO775" s="39"/>
      <c r="CP775" s="39"/>
      <c r="CQ775" s="39"/>
      <c r="CR775" s="39"/>
      <c r="CS775" s="39"/>
      <c r="CT775" s="39"/>
      <c r="CU775" s="39"/>
      <c r="CV775" s="39"/>
      <c r="CW775" s="39"/>
      <c r="CX775" s="39"/>
      <c r="CY775" s="39"/>
      <c r="CZ775" s="39"/>
      <c r="DA775" s="39"/>
      <c r="DB775" s="39"/>
      <c r="DC775" s="39"/>
      <c r="DD775" s="39"/>
      <c r="DE775" s="39"/>
      <c r="DF775" s="39"/>
      <c r="DG775" s="39"/>
      <c r="DH775" s="39"/>
      <c r="DI775" s="39"/>
      <c r="DJ775" s="39"/>
      <c r="DK775" s="39"/>
      <c r="DL775" s="39"/>
      <c r="DM775" s="39"/>
      <c r="DN775" s="39"/>
      <c r="DO775" s="39"/>
      <c r="DP775" s="39"/>
      <c r="DQ775" s="39"/>
      <c r="DR775" s="39"/>
      <c r="DS775" s="39"/>
      <c r="DT775" s="39"/>
      <c r="DU775" s="39"/>
      <c r="DV775" s="39"/>
      <c r="DW775" s="39"/>
      <c r="DX775" s="39"/>
      <c r="DY775" s="39"/>
      <c r="DZ775" s="39"/>
      <c r="EA775" s="39"/>
      <c r="EB775" s="39"/>
      <c r="EC775" s="39"/>
      <c r="ED775" s="39"/>
      <c r="EE775" s="39"/>
      <c r="EF775" s="39"/>
      <c r="EG775" s="39"/>
      <c r="EH775" s="39"/>
      <c r="EI775" s="39"/>
      <c r="EJ775" s="39"/>
      <c r="EK775" s="39"/>
      <c r="EL775" s="39"/>
      <c r="EN775" s="25">
        <v>772</v>
      </c>
      <c r="EO775" s="38">
        <v>12</v>
      </c>
      <c r="EP775" s="38">
        <v>2</v>
      </c>
      <c r="EQ775" s="17">
        <v>554460</v>
      </c>
      <c r="ER775" s="17">
        <v>391140</v>
      </c>
      <c r="ES775" s="41">
        <f t="shared" si="126"/>
        <v>327.48</v>
      </c>
      <c r="ET775" s="41">
        <f t="shared" si="127"/>
        <v>198.257714736</v>
      </c>
      <c r="EU775" s="41">
        <f t="shared" si="128"/>
        <v>129.22228526400002</v>
      </c>
      <c r="EV775" s="27" t="str">
        <f t="shared" si="129"/>
        <v>12,2</v>
      </c>
    </row>
    <row r="776" spans="1:152" ht="3" customHeight="1" x14ac:dyDescent="0.25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9"/>
      <c r="DM776" s="39"/>
      <c r="DN776" s="39"/>
      <c r="DO776" s="39"/>
      <c r="DP776" s="39"/>
      <c r="DQ776" s="39"/>
      <c r="DR776" s="39"/>
      <c r="DS776" s="39"/>
      <c r="DT776" s="39"/>
      <c r="DU776" s="39"/>
      <c r="DV776" s="39"/>
      <c r="DW776" s="39"/>
      <c r="DX776" s="39"/>
      <c r="DY776" s="39"/>
      <c r="DZ776" s="39"/>
      <c r="EA776" s="39"/>
      <c r="EB776" s="39"/>
      <c r="EC776" s="39"/>
      <c r="ED776" s="39"/>
      <c r="EE776" s="39"/>
      <c r="EF776" s="39"/>
      <c r="EG776" s="39"/>
      <c r="EH776" s="39"/>
      <c r="EI776" s="39"/>
      <c r="EJ776" s="39"/>
      <c r="EK776" s="39"/>
      <c r="EL776" s="39"/>
      <c r="EN776" s="25">
        <v>773</v>
      </c>
      <c r="EO776" s="38">
        <v>12</v>
      </c>
      <c r="EP776" s="38">
        <v>3</v>
      </c>
      <c r="EQ776" s="17">
        <v>554500</v>
      </c>
      <c r="ER776" s="17">
        <v>391140</v>
      </c>
      <c r="ES776" s="41">
        <f t="shared" si="126"/>
        <v>327.63</v>
      </c>
      <c r="ET776" s="41">
        <f t="shared" si="127"/>
        <v>198.19778496000001</v>
      </c>
      <c r="EU776" s="41">
        <f t="shared" si="128"/>
        <v>129.43221503999999</v>
      </c>
      <c r="EV776" s="27" t="str">
        <f t="shared" si="129"/>
        <v>12,3</v>
      </c>
    </row>
    <row r="777" spans="1:152" ht="3" customHeight="1" x14ac:dyDescent="0.25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/>
      <c r="DC777" s="39"/>
      <c r="DD777" s="39"/>
      <c r="DE777" s="39"/>
      <c r="DF777" s="39"/>
      <c r="DG777" s="39"/>
      <c r="DH777" s="39"/>
      <c r="DI777" s="39"/>
      <c r="DJ777" s="39"/>
      <c r="DK777" s="39"/>
      <c r="DL777" s="39"/>
      <c r="DM777" s="39"/>
      <c r="DN777" s="39"/>
      <c r="DO777" s="39"/>
      <c r="DP777" s="39"/>
      <c r="DQ777" s="39"/>
      <c r="DR777" s="39"/>
      <c r="DS777" s="39"/>
      <c r="DT777" s="39"/>
      <c r="DU777" s="39"/>
      <c r="DV777" s="39"/>
      <c r="DW777" s="39"/>
      <c r="DX777" s="39"/>
      <c r="DY777" s="39"/>
      <c r="DZ777" s="39"/>
      <c r="EA777" s="39"/>
      <c r="EB777" s="39"/>
      <c r="EC777" s="39"/>
      <c r="ED777" s="39"/>
      <c r="EE777" s="39"/>
      <c r="EF777" s="39"/>
      <c r="EG777" s="39"/>
      <c r="EH777" s="39"/>
      <c r="EI777" s="39"/>
      <c r="EJ777" s="39"/>
      <c r="EK777" s="39"/>
      <c r="EL777" s="39"/>
      <c r="EN777" s="25">
        <v>774</v>
      </c>
      <c r="EO777" s="38">
        <v>12</v>
      </c>
      <c r="EP777" s="38">
        <v>4</v>
      </c>
      <c r="EQ777" s="17">
        <v>554540</v>
      </c>
      <c r="ER777" s="17">
        <v>391140</v>
      </c>
      <c r="ES777" s="41">
        <f t="shared" si="126"/>
        <v>326.12</v>
      </c>
      <c r="ET777" s="41">
        <f t="shared" si="127"/>
        <v>198.142104096</v>
      </c>
      <c r="EU777" s="41">
        <f t="shared" si="128"/>
        <v>127.97789590400001</v>
      </c>
      <c r="EV777" s="27" t="str">
        <f t="shared" si="129"/>
        <v>12,4</v>
      </c>
    </row>
    <row r="778" spans="1:152" ht="3" customHeight="1" x14ac:dyDescent="0.25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  <c r="BK778" s="39"/>
      <c r="BL778" s="39"/>
      <c r="BM778" s="39"/>
      <c r="BN778" s="39"/>
      <c r="BO778" s="39"/>
      <c r="BP778" s="39"/>
      <c r="BQ778" s="39"/>
      <c r="BR778" s="39"/>
      <c r="BS778" s="39"/>
      <c r="BU778" s="39"/>
      <c r="BV778" s="39"/>
      <c r="BW778" s="39"/>
      <c r="BX778" s="39"/>
      <c r="BY778" s="39"/>
      <c r="BZ778" s="39"/>
      <c r="CA778" s="39"/>
      <c r="CB778" s="39"/>
      <c r="CC778" s="39"/>
      <c r="CD778" s="39"/>
      <c r="CE778" s="39"/>
      <c r="CF778" s="39"/>
      <c r="CG778" s="39"/>
      <c r="CH778" s="39"/>
      <c r="CI778" s="39"/>
      <c r="CJ778" s="39"/>
      <c r="CK778" s="39"/>
      <c r="CL778" s="39"/>
      <c r="CM778" s="39"/>
      <c r="CN778" s="39"/>
      <c r="CO778" s="39"/>
      <c r="CP778" s="39"/>
      <c r="CQ778" s="39"/>
      <c r="CR778" s="39"/>
      <c r="CS778" s="39"/>
      <c r="CT778" s="39"/>
      <c r="CU778" s="39"/>
      <c r="CV778" s="39"/>
      <c r="CW778" s="39"/>
      <c r="CX778" s="39"/>
      <c r="CY778" s="39"/>
      <c r="CZ778" s="39"/>
      <c r="DA778" s="39"/>
      <c r="DB778" s="39"/>
      <c r="DC778" s="39"/>
      <c r="DD778" s="39"/>
      <c r="DE778" s="39"/>
      <c r="DF778" s="39"/>
      <c r="DG778" s="39"/>
      <c r="DH778" s="39"/>
      <c r="DI778" s="39"/>
      <c r="DJ778" s="39"/>
      <c r="DK778" s="39"/>
      <c r="DL778" s="39"/>
      <c r="DM778" s="39"/>
      <c r="DN778" s="39"/>
      <c r="DO778" s="39"/>
      <c r="DP778" s="39"/>
      <c r="DQ778" s="39"/>
      <c r="DR778" s="39"/>
      <c r="DS778" s="39"/>
      <c r="DT778" s="39"/>
      <c r="DU778" s="39"/>
      <c r="DV778" s="39"/>
      <c r="DW778" s="39"/>
      <c r="DX778" s="39"/>
      <c r="DY778" s="39"/>
      <c r="DZ778" s="39"/>
      <c r="EA778" s="39"/>
      <c r="EB778" s="39"/>
      <c r="EC778" s="39"/>
      <c r="ED778" s="39"/>
      <c r="EE778" s="39"/>
      <c r="EF778" s="39"/>
      <c r="EG778" s="39"/>
      <c r="EH778" s="39"/>
      <c r="EI778" s="39"/>
      <c r="EJ778" s="39"/>
      <c r="EK778" s="39"/>
      <c r="EL778" s="39"/>
      <c r="EN778" s="25">
        <v>775</v>
      </c>
      <c r="EO778" s="38">
        <v>12</v>
      </c>
      <c r="EP778" s="38">
        <v>5</v>
      </c>
      <c r="EQ778" s="17">
        <v>554580</v>
      </c>
      <c r="ER778" s="17">
        <v>391140</v>
      </c>
      <c r="ES778" s="41">
        <f t="shared" si="126"/>
        <v>325.27999999999997</v>
      </c>
      <c r="ET778" s="41">
        <f t="shared" si="127"/>
        <v>198.08642323199999</v>
      </c>
      <c r="EU778" s="41">
        <f t="shared" si="128"/>
        <v>127.19357676799999</v>
      </c>
      <c r="EV778" s="27" t="str">
        <f t="shared" si="129"/>
        <v>12,5</v>
      </c>
    </row>
    <row r="779" spans="1:152" ht="3" customHeight="1" x14ac:dyDescent="0.25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  <c r="BK779" s="39"/>
      <c r="BL779" s="39"/>
      <c r="BM779" s="39"/>
      <c r="BN779" s="39"/>
      <c r="BO779" s="39"/>
      <c r="BP779" s="39"/>
      <c r="BQ779" s="39"/>
      <c r="BR779" s="39"/>
      <c r="BS779" s="39"/>
      <c r="BU779" s="39"/>
      <c r="BV779" s="39"/>
      <c r="BW779" s="39"/>
      <c r="BX779" s="39"/>
      <c r="BY779" s="39"/>
      <c r="BZ779" s="39"/>
      <c r="CA779" s="39"/>
      <c r="CB779" s="39"/>
      <c r="CC779" s="39"/>
      <c r="CD779" s="39"/>
      <c r="CE779" s="39"/>
      <c r="CF779" s="39"/>
      <c r="CG779" s="39"/>
      <c r="CH779" s="39"/>
      <c r="CI779" s="39"/>
      <c r="CJ779" s="39"/>
      <c r="CK779" s="39"/>
      <c r="CL779" s="39"/>
      <c r="CM779" s="39"/>
      <c r="CN779" s="39"/>
      <c r="CO779" s="39"/>
      <c r="CP779" s="39"/>
      <c r="CQ779" s="39"/>
      <c r="CR779" s="39"/>
      <c r="CS779" s="39"/>
      <c r="CT779" s="39"/>
      <c r="CU779" s="39"/>
      <c r="CV779" s="39"/>
      <c r="CW779" s="39"/>
      <c r="CX779" s="39"/>
      <c r="CY779" s="39"/>
      <c r="CZ779" s="39"/>
      <c r="DA779" s="39"/>
      <c r="DB779" s="39"/>
      <c r="DC779" s="39"/>
      <c r="DD779" s="39"/>
      <c r="DE779" s="39"/>
      <c r="DF779" s="39"/>
      <c r="DG779" s="39"/>
      <c r="DH779" s="39"/>
      <c r="DI779" s="39"/>
      <c r="DJ779" s="39"/>
      <c r="DK779" s="39"/>
      <c r="DL779" s="39"/>
      <c r="DM779" s="39"/>
      <c r="DN779" s="39"/>
      <c r="DO779" s="39"/>
      <c r="DP779" s="39"/>
      <c r="DQ779" s="39"/>
      <c r="DR779" s="39"/>
      <c r="DS779" s="39"/>
      <c r="DT779" s="39"/>
      <c r="DU779" s="39"/>
      <c r="DV779" s="39"/>
      <c r="DW779" s="39"/>
      <c r="DX779" s="39"/>
      <c r="DY779" s="39"/>
      <c r="DZ779" s="39"/>
      <c r="EA779" s="39"/>
      <c r="EB779" s="39"/>
      <c r="EC779" s="39"/>
      <c r="ED779" s="39"/>
      <c r="EE779" s="39"/>
      <c r="EF779" s="39"/>
      <c r="EG779" s="39"/>
      <c r="EH779" s="39"/>
      <c r="EI779" s="39"/>
      <c r="EJ779" s="39"/>
      <c r="EK779" s="39"/>
      <c r="EL779" s="39"/>
      <c r="EN779" s="25">
        <v>776</v>
      </c>
      <c r="EO779" s="38">
        <v>12</v>
      </c>
      <c r="EP779" s="38">
        <v>6</v>
      </c>
      <c r="EQ779" s="17">
        <v>554620</v>
      </c>
      <c r="ER779" s="17">
        <v>391140</v>
      </c>
      <c r="ES779" s="41">
        <f t="shared" si="126"/>
        <v>324.44</v>
      </c>
      <c r="ET779" s="41">
        <f t="shared" si="127"/>
        <v>198.03074236800001</v>
      </c>
      <c r="EU779" s="41">
        <f t="shared" si="128"/>
        <v>126.40925763199999</v>
      </c>
      <c r="EV779" s="27" t="str">
        <f t="shared" si="129"/>
        <v>12,6</v>
      </c>
    </row>
    <row r="780" spans="1:152" ht="3" customHeight="1" x14ac:dyDescent="0.25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  <c r="BK780" s="39"/>
      <c r="BL780" s="39"/>
      <c r="BM780" s="39"/>
      <c r="BN780" s="39"/>
      <c r="BO780" s="39"/>
      <c r="BP780" s="39"/>
      <c r="BQ780" s="39"/>
      <c r="BR780" s="39"/>
      <c r="BS780" s="39"/>
      <c r="BU780" s="39"/>
      <c r="BV780" s="39"/>
      <c r="BW780" s="39"/>
      <c r="BX780" s="39"/>
      <c r="BY780" s="39"/>
      <c r="BZ780" s="39"/>
      <c r="CA780" s="39"/>
      <c r="CB780" s="39"/>
      <c r="CC780" s="39"/>
      <c r="CD780" s="39"/>
      <c r="CE780" s="39"/>
      <c r="CF780" s="39"/>
      <c r="CG780" s="39"/>
      <c r="CH780" s="39"/>
      <c r="CI780" s="39"/>
      <c r="CJ780" s="39"/>
      <c r="CK780" s="39"/>
      <c r="CL780" s="39"/>
      <c r="CM780" s="39"/>
      <c r="CN780" s="39"/>
      <c r="CO780" s="39"/>
      <c r="CP780" s="39"/>
      <c r="CQ780" s="39"/>
      <c r="CR780" s="39"/>
      <c r="CS780" s="39"/>
      <c r="CT780" s="39"/>
      <c r="CU780" s="39"/>
      <c r="CV780" s="39"/>
      <c r="CW780" s="39"/>
      <c r="CX780" s="39"/>
      <c r="CY780" s="39"/>
      <c r="CZ780" s="39"/>
      <c r="DA780" s="39"/>
      <c r="DB780" s="39"/>
      <c r="DC780" s="39"/>
      <c r="DD780" s="39"/>
      <c r="DE780" s="39"/>
      <c r="DF780" s="39"/>
      <c r="DG780" s="39"/>
      <c r="DH780" s="39"/>
      <c r="DI780" s="39"/>
      <c r="DJ780" s="39"/>
      <c r="DK780" s="39"/>
      <c r="DL780" s="39"/>
      <c r="DM780" s="39"/>
      <c r="DN780" s="39"/>
      <c r="DO780" s="39"/>
      <c r="DP780" s="39"/>
      <c r="DQ780" s="39"/>
      <c r="DR780" s="39"/>
      <c r="DS780" s="39"/>
      <c r="DT780" s="39"/>
      <c r="DU780" s="39"/>
      <c r="DV780" s="39"/>
      <c r="DW780" s="39"/>
      <c r="DX780" s="39"/>
      <c r="DY780" s="39"/>
      <c r="DZ780" s="39"/>
      <c r="EA780" s="39"/>
      <c r="EB780" s="39"/>
      <c r="EC780" s="39"/>
      <c r="ED780" s="39"/>
      <c r="EE780" s="39"/>
      <c r="EF780" s="39"/>
      <c r="EG780" s="39"/>
      <c r="EH780" s="39"/>
      <c r="EI780" s="39"/>
      <c r="EJ780" s="39"/>
      <c r="EK780" s="39"/>
      <c r="EL780" s="39"/>
      <c r="EN780" s="25">
        <v>777</v>
      </c>
      <c r="EO780" s="38">
        <v>12</v>
      </c>
      <c r="EP780" s="38">
        <v>7</v>
      </c>
      <c r="EQ780" s="17">
        <v>554660</v>
      </c>
      <c r="ER780" s="17">
        <v>391140</v>
      </c>
      <c r="ES780" s="41">
        <f t="shared" si="126"/>
        <v>323.60000000000002</v>
      </c>
      <c r="ET780" s="41">
        <f t="shared" si="127"/>
        <v>197.975061503999</v>
      </c>
      <c r="EU780" s="41">
        <f t="shared" si="128"/>
        <v>125.62493849600102</v>
      </c>
      <c r="EV780" s="27" t="str">
        <f t="shared" si="129"/>
        <v>12,7</v>
      </c>
    </row>
    <row r="781" spans="1:152" ht="3" customHeight="1" x14ac:dyDescent="0.25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  <c r="BK781" s="39"/>
      <c r="BL781" s="39"/>
      <c r="BM781" s="39"/>
      <c r="BN781" s="39"/>
      <c r="BO781" s="39"/>
      <c r="BP781" s="39"/>
      <c r="BQ781" s="39"/>
      <c r="BR781" s="39"/>
      <c r="BS781" s="39"/>
      <c r="BU781" s="39"/>
      <c r="BV781" s="39"/>
      <c r="BW781" s="39"/>
      <c r="BX781" s="39"/>
      <c r="BY781" s="39"/>
      <c r="BZ781" s="39"/>
      <c r="CA781" s="39"/>
      <c r="CB781" s="39"/>
      <c r="CC781" s="39"/>
      <c r="CD781" s="39"/>
      <c r="CE781" s="39"/>
      <c r="CF781" s="39"/>
      <c r="CG781" s="39"/>
      <c r="CH781" s="39"/>
      <c r="CI781" s="39"/>
      <c r="CJ781" s="39"/>
      <c r="CK781" s="39"/>
      <c r="CL781" s="39"/>
      <c r="CM781" s="39"/>
      <c r="CN781" s="39"/>
      <c r="CO781" s="39"/>
      <c r="CP781" s="39"/>
      <c r="CQ781" s="39"/>
      <c r="CR781" s="39"/>
      <c r="CS781" s="39"/>
      <c r="CT781" s="39"/>
      <c r="CU781" s="39"/>
      <c r="CV781" s="39"/>
      <c r="CW781" s="39"/>
      <c r="CX781" s="39"/>
      <c r="CY781" s="39"/>
      <c r="CZ781" s="39"/>
      <c r="DA781" s="39"/>
      <c r="DB781" s="39"/>
      <c r="DC781" s="39"/>
      <c r="DD781" s="39"/>
      <c r="DE781" s="39"/>
      <c r="DF781" s="39"/>
      <c r="DG781" s="39"/>
      <c r="DH781" s="39"/>
      <c r="DI781" s="39"/>
      <c r="DJ781" s="39"/>
      <c r="DK781" s="39"/>
      <c r="DL781" s="39"/>
      <c r="DM781" s="39"/>
      <c r="DN781" s="39"/>
      <c r="DO781" s="39"/>
      <c r="DP781" s="39"/>
      <c r="DQ781" s="39"/>
      <c r="DR781" s="39"/>
      <c r="DS781" s="39"/>
      <c r="DT781" s="39"/>
      <c r="DU781" s="39"/>
      <c r="DV781" s="39"/>
      <c r="DW781" s="39"/>
      <c r="DX781" s="39"/>
      <c r="DY781" s="39"/>
      <c r="DZ781" s="39"/>
      <c r="EA781" s="39"/>
      <c r="EB781" s="39"/>
      <c r="EC781" s="39"/>
      <c r="ED781" s="39"/>
      <c r="EE781" s="39"/>
      <c r="EF781" s="39"/>
      <c r="EG781" s="39"/>
      <c r="EH781" s="39"/>
      <c r="EI781" s="39"/>
      <c r="EJ781" s="39"/>
      <c r="EK781" s="39"/>
      <c r="EL781" s="39"/>
      <c r="EN781" s="25">
        <v>778</v>
      </c>
      <c r="EO781" s="38">
        <v>12</v>
      </c>
      <c r="EP781" s="38">
        <v>8</v>
      </c>
      <c r="EQ781" s="17">
        <v>554700</v>
      </c>
      <c r="ER781" s="17">
        <v>391140</v>
      </c>
      <c r="ES781" s="41">
        <f t="shared" si="126"/>
        <v>322.76</v>
      </c>
      <c r="ET781" s="41">
        <f t="shared" si="127"/>
        <v>197.915985167999</v>
      </c>
      <c r="EU781" s="41">
        <f t="shared" si="128"/>
        <v>124.84401483200099</v>
      </c>
      <c r="EV781" s="27" t="str">
        <f t="shared" si="129"/>
        <v>12,8</v>
      </c>
    </row>
    <row r="782" spans="1:152" ht="3" customHeight="1" x14ac:dyDescent="0.25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  <c r="BK782" s="39"/>
      <c r="BL782" s="39"/>
      <c r="BM782" s="39"/>
      <c r="BN782" s="39"/>
      <c r="BO782" s="39"/>
      <c r="BP782" s="39"/>
      <c r="BQ782" s="39"/>
      <c r="BR782" s="39"/>
      <c r="BS782" s="39"/>
      <c r="BU782" s="39"/>
      <c r="BV782" s="39"/>
      <c r="BW782" s="39"/>
      <c r="BX782" s="39"/>
      <c r="BY782" s="39"/>
      <c r="BZ782" s="39"/>
      <c r="CA782" s="39"/>
      <c r="CB782" s="39"/>
      <c r="CC782" s="39"/>
      <c r="CD782" s="39"/>
      <c r="CE782" s="39"/>
      <c r="CF782" s="39"/>
      <c r="CG782" s="39"/>
      <c r="CH782" s="39"/>
      <c r="CI782" s="39"/>
      <c r="CJ782" s="39"/>
      <c r="CK782" s="39"/>
      <c r="CL782" s="39"/>
      <c r="CM782" s="39"/>
      <c r="CN782" s="39"/>
      <c r="CO782" s="39"/>
      <c r="CP782" s="39"/>
      <c r="CQ782" s="39"/>
      <c r="CR782" s="39"/>
      <c r="CS782" s="39"/>
      <c r="CT782" s="39"/>
      <c r="CU782" s="39"/>
      <c r="CV782" s="39"/>
      <c r="CW782" s="39"/>
      <c r="CX782" s="39"/>
      <c r="CY782" s="39"/>
      <c r="CZ782" s="39"/>
      <c r="DA782" s="39"/>
      <c r="DB782" s="39"/>
      <c r="DC782" s="39"/>
      <c r="DD782" s="39"/>
      <c r="DE782" s="39"/>
      <c r="DF782" s="39"/>
      <c r="DG782" s="39"/>
      <c r="DH782" s="39"/>
      <c r="DI782" s="39"/>
      <c r="DJ782" s="39"/>
      <c r="DK782" s="39"/>
      <c r="DL782" s="39"/>
      <c r="DM782" s="39"/>
      <c r="DN782" s="39"/>
      <c r="DO782" s="39"/>
      <c r="DP782" s="39"/>
      <c r="DQ782" s="39"/>
      <c r="DR782" s="39"/>
      <c r="DS782" s="39"/>
      <c r="DT782" s="39"/>
      <c r="DU782" s="39"/>
      <c r="DV782" s="39"/>
      <c r="DW782" s="39"/>
      <c r="DX782" s="39"/>
      <c r="DY782" s="39"/>
      <c r="DZ782" s="39"/>
      <c r="EA782" s="39"/>
      <c r="EB782" s="39"/>
      <c r="EC782" s="39"/>
      <c r="ED782" s="39"/>
      <c r="EE782" s="39"/>
      <c r="EF782" s="39"/>
      <c r="EG782" s="39"/>
      <c r="EH782" s="39"/>
      <c r="EI782" s="39"/>
      <c r="EJ782" s="39"/>
      <c r="EK782" s="39"/>
      <c r="EL782" s="39"/>
      <c r="EN782" s="25">
        <v>779</v>
      </c>
      <c r="EO782" s="38">
        <v>12</v>
      </c>
      <c r="EP782" s="38">
        <v>9</v>
      </c>
      <c r="EQ782" s="17">
        <v>554740</v>
      </c>
      <c r="ER782" s="17">
        <v>391140</v>
      </c>
      <c r="ES782" s="41">
        <f t="shared" si="126"/>
        <v>322.44</v>
      </c>
      <c r="ET782" s="41">
        <f t="shared" si="127"/>
        <v>197.85826824</v>
      </c>
      <c r="EU782" s="41">
        <f t="shared" si="128"/>
        <v>124.58173176</v>
      </c>
      <c r="EV782" s="27" t="str">
        <f t="shared" si="129"/>
        <v>12,9</v>
      </c>
    </row>
    <row r="783" spans="1:152" ht="3" customHeight="1" x14ac:dyDescent="0.25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  <c r="BK783" s="39"/>
      <c r="BL783" s="39"/>
      <c r="BM783" s="39"/>
      <c r="BN783" s="39"/>
      <c r="BO783" s="39"/>
      <c r="BP783" s="39"/>
      <c r="BQ783" s="39"/>
      <c r="BR783" s="39"/>
      <c r="BS783" s="39"/>
      <c r="BU783" s="39"/>
      <c r="BV783" s="39"/>
      <c r="BW783" s="39"/>
      <c r="BX783" s="39"/>
      <c r="BY783" s="39"/>
      <c r="BZ783" s="39"/>
      <c r="CA783" s="39"/>
      <c r="CB783" s="39"/>
      <c r="CC783" s="39"/>
      <c r="CD783" s="39"/>
      <c r="CE783" s="39"/>
      <c r="CF783" s="39"/>
      <c r="CG783" s="39"/>
      <c r="CH783" s="39"/>
      <c r="CI783" s="39"/>
      <c r="CJ783" s="39"/>
      <c r="CK783" s="39"/>
      <c r="CL783" s="39"/>
      <c r="CM783" s="39"/>
      <c r="CN783" s="39"/>
      <c r="CO783" s="39"/>
      <c r="CP783" s="39"/>
      <c r="CQ783" s="39"/>
      <c r="CR783" s="39"/>
      <c r="CS783" s="39"/>
      <c r="CT783" s="39"/>
      <c r="CU783" s="39"/>
      <c r="CV783" s="39"/>
      <c r="CW783" s="39"/>
      <c r="CX783" s="39"/>
      <c r="CY783" s="39"/>
      <c r="CZ783" s="39"/>
      <c r="DA783" s="39"/>
      <c r="DB783" s="39"/>
      <c r="DC783" s="39"/>
      <c r="DD783" s="39"/>
      <c r="DE783" s="39"/>
      <c r="DF783" s="39"/>
      <c r="DG783" s="39"/>
      <c r="DH783" s="39"/>
      <c r="DI783" s="39"/>
      <c r="DJ783" s="39"/>
      <c r="DK783" s="39"/>
      <c r="DL783" s="39"/>
      <c r="DM783" s="39"/>
      <c r="DN783" s="39"/>
      <c r="DO783" s="39"/>
      <c r="DP783" s="39"/>
      <c r="DQ783" s="39"/>
      <c r="DR783" s="39"/>
      <c r="DS783" s="39"/>
      <c r="DT783" s="39"/>
      <c r="DU783" s="39"/>
      <c r="DV783" s="39"/>
      <c r="DW783" s="39"/>
      <c r="DX783" s="39"/>
      <c r="DY783" s="39"/>
      <c r="DZ783" s="39"/>
      <c r="EA783" s="39"/>
      <c r="EB783" s="39"/>
      <c r="EC783" s="39"/>
      <c r="ED783" s="39"/>
      <c r="EE783" s="39"/>
      <c r="EF783" s="39"/>
      <c r="EG783" s="39"/>
      <c r="EH783" s="39"/>
      <c r="EI783" s="39"/>
      <c r="EJ783" s="39"/>
      <c r="EK783" s="39"/>
      <c r="EL783" s="39"/>
      <c r="EN783" s="25">
        <v>780</v>
      </c>
      <c r="EO783" s="38">
        <v>12</v>
      </c>
      <c r="EP783" s="38">
        <v>10</v>
      </c>
      <c r="EQ783" s="17">
        <v>554780</v>
      </c>
      <c r="ER783" s="17">
        <v>391140</v>
      </c>
      <c r="ES783" s="41">
        <f t="shared" si="126"/>
        <v>322.04000000000002</v>
      </c>
      <c r="ET783" s="41">
        <f t="shared" si="127"/>
        <v>197.80384924800001</v>
      </c>
      <c r="EU783" s="41">
        <f t="shared" si="128"/>
        <v>124.23615075200001</v>
      </c>
      <c r="EV783" s="27" t="str">
        <f t="shared" si="129"/>
        <v>12,10</v>
      </c>
    </row>
    <row r="784" spans="1:152" ht="3" customHeight="1" x14ac:dyDescent="0.25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39"/>
      <c r="CS784" s="39"/>
      <c r="CT784" s="39"/>
      <c r="CU784" s="39"/>
      <c r="CV784" s="39"/>
      <c r="CW784" s="39"/>
      <c r="CX784" s="39"/>
      <c r="CY784" s="39"/>
      <c r="CZ784" s="39"/>
      <c r="DA784" s="39"/>
      <c r="DB784" s="39"/>
      <c r="DC784" s="39"/>
      <c r="DD784" s="39"/>
      <c r="DE784" s="39"/>
      <c r="DF784" s="39"/>
      <c r="DG784" s="39"/>
      <c r="DH784" s="39"/>
      <c r="DI784" s="39"/>
      <c r="DJ784" s="39"/>
      <c r="DK784" s="39"/>
      <c r="DL784" s="39"/>
      <c r="DM784" s="39"/>
      <c r="DN784" s="39"/>
      <c r="DO784" s="39"/>
      <c r="DP784" s="39"/>
      <c r="DQ784" s="39"/>
      <c r="DR784" s="39"/>
      <c r="DS784" s="39"/>
      <c r="DT784" s="39"/>
      <c r="DU784" s="39"/>
      <c r="DV784" s="39"/>
      <c r="DW784" s="39"/>
      <c r="DX784" s="39"/>
      <c r="DY784" s="39"/>
      <c r="DZ784" s="39"/>
      <c r="EA784" s="39"/>
      <c r="EB784" s="39"/>
      <c r="EC784" s="39"/>
      <c r="ED784" s="39"/>
      <c r="EE784" s="39"/>
      <c r="EF784" s="39"/>
      <c r="EG784" s="39"/>
      <c r="EH784" s="39"/>
      <c r="EI784" s="39"/>
      <c r="EJ784" s="39"/>
      <c r="EK784" s="39"/>
      <c r="EL784" s="39"/>
      <c r="EN784" s="25">
        <v>781</v>
      </c>
      <c r="EO784" s="38">
        <v>12</v>
      </c>
      <c r="EP784" s="38">
        <v>11</v>
      </c>
      <c r="EQ784" s="17">
        <v>554820</v>
      </c>
      <c r="ER784" s="17">
        <v>391140</v>
      </c>
      <c r="ES784" s="41">
        <f t="shared" si="126"/>
        <v>321.64</v>
      </c>
      <c r="ET784" s="41">
        <f t="shared" si="127"/>
        <v>197.74943025600001</v>
      </c>
      <c r="EU784" s="41">
        <f t="shared" si="128"/>
        <v>123.89056974399998</v>
      </c>
      <c r="EV784" s="27" t="str">
        <f t="shared" si="129"/>
        <v>12,11</v>
      </c>
    </row>
    <row r="785" spans="1:152" ht="3" customHeight="1" x14ac:dyDescent="0.25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  <c r="CT785" s="39"/>
      <c r="CU785" s="39"/>
      <c r="CV785" s="39"/>
      <c r="CW785" s="39"/>
      <c r="CX785" s="39"/>
      <c r="CY785" s="39"/>
      <c r="CZ785" s="39"/>
      <c r="DA785" s="39"/>
      <c r="DB785" s="39"/>
      <c r="DC785" s="39"/>
      <c r="DD785" s="39"/>
      <c r="DE785" s="39"/>
      <c r="DF785" s="39"/>
      <c r="DG785" s="39"/>
      <c r="DH785" s="39"/>
      <c r="DI785" s="39"/>
      <c r="DJ785" s="39"/>
      <c r="DK785" s="39"/>
      <c r="DL785" s="39"/>
      <c r="DM785" s="39"/>
      <c r="DN785" s="39"/>
      <c r="DO785" s="39"/>
      <c r="DP785" s="39"/>
      <c r="DQ785" s="39"/>
      <c r="DR785" s="39"/>
      <c r="DS785" s="39"/>
      <c r="DT785" s="39"/>
      <c r="DU785" s="39"/>
      <c r="DV785" s="39"/>
      <c r="DW785" s="39"/>
      <c r="DX785" s="39"/>
      <c r="DY785" s="39"/>
      <c r="DZ785" s="39"/>
      <c r="EA785" s="39"/>
      <c r="EB785" s="39"/>
      <c r="EC785" s="39"/>
      <c r="ED785" s="39"/>
      <c r="EE785" s="39"/>
      <c r="EF785" s="39"/>
      <c r="EG785" s="39"/>
      <c r="EH785" s="39"/>
      <c r="EI785" s="39"/>
      <c r="EJ785" s="39"/>
      <c r="EK785" s="39"/>
      <c r="EL785" s="39"/>
      <c r="EN785" s="25">
        <v>782</v>
      </c>
      <c r="EO785" s="38">
        <v>12</v>
      </c>
      <c r="EP785" s="38">
        <v>12</v>
      </c>
      <c r="EQ785" s="17">
        <v>554860</v>
      </c>
      <c r="ER785" s="17">
        <v>391140</v>
      </c>
      <c r="ES785" s="41">
        <f t="shared" si="126"/>
        <v>321.24</v>
      </c>
      <c r="ET785" s="41">
        <f t="shared" si="127"/>
        <v>197.69501126399999</v>
      </c>
      <c r="EU785" s="41">
        <f t="shared" si="128"/>
        <v>123.54498873600002</v>
      </c>
      <c r="EV785" s="27" t="str">
        <f t="shared" si="129"/>
        <v>12,12</v>
      </c>
    </row>
    <row r="786" spans="1:152" ht="3" customHeight="1" x14ac:dyDescent="0.25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39"/>
      <c r="CS786" s="39"/>
      <c r="CT786" s="39"/>
      <c r="CU786" s="39"/>
      <c r="CV786" s="39"/>
      <c r="CW786" s="39"/>
      <c r="CX786" s="39"/>
      <c r="CY786" s="39"/>
      <c r="CZ786" s="39"/>
      <c r="DA786" s="39"/>
      <c r="DB786" s="39"/>
      <c r="DC786" s="39"/>
      <c r="DD786" s="39"/>
      <c r="DE786" s="39"/>
      <c r="DF786" s="39"/>
      <c r="DG786" s="39"/>
      <c r="DH786" s="39"/>
      <c r="DI786" s="39"/>
      <c r="DJ786" s="39"/>
      <c r="DK786" s="39"/>
      <c r="DL786" s="39"/>
      <c r="DM786" s="39"/>
      <c r="DN786" s="39"/>
      <c r="DO786" s="39"/>
      <c r="DP786" s="39"/>
      <c r="DQ786" s="39"/>
      <c r="DR786" s="39"/>
      <c r="DS786" s="39"/>
      <c r="DT786" s="39"/>
      <c r="DU786" s="39"/>
      <c r="DV786" s="39"/>
      <c r="DW786" s="39"/>
      <c r="DX786" s="39"/>
      <c r="DY786" s="39"/>
      <c r="DZ786" s="39"/>
      <c r="EA786" s="39"/>
      <c r="EB786" s="39"/>
      <c r="EC786" s="39"/>
      <c r="ED786" s="39"/>
      <c r="EE786" s="39"/>
      <c r="EF786" s="39"/>
      <c r="EG786" s="39"/>
      <c r="EH786" s="39"/>
      <c r="EI786" s="39"/>
      <c r="EJ786" s="39"/>
      <c r="EK786" s="39"/>
      <c r="EL786" s="39"/>
      <c r="EN786" s="25">
        <v>783</v>
      </c>
      <c r="EO786" s="38">
        <v>12</v>
      </c>
      <c r="EP786" s="38">
        <v>13</v>
      </c>
      <c r="EQ786" s="17">
        <v>554900</v>
      </c>
      <c r="ER786" s="17">
        <v>391140</v>
      </c>
      <c r="ES786" s="41">
        <f t="shared" si="126"/>
        <v>320.83999999999997</v>
      </c>
      <c r="ET786" s="41">
        <f t="shared" si="127"/>
        <v>197.64059227199999</v>
      </c>
      <c r="EU786" s="41">
        <f t="shared" si="128"/>
        <v>123.19940772799998</v>
      </c>
      <c r="EV786" s="27" t="str">
        <f t="shared" si="129"/>
        <v>12,13</v>
      </c>
    </row>
    <row r="787" spans="1:152" ht="3" customHeight="1" x14ac:dyDescent="0.25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39"/>
      <c r="CS787" s="39"/>
      <c r="CT787" s="39"/>
      <c r="CU787" s="39"/>
      <c r="CV787" s="39"/>
      <c r="CW787" s="39"/>
      <c r="CX787" s="39"/>
      <c r="CY787" s="39"/>
      <c r="CZ787" s="39"/>
      <c r="DA787" s="39"/>
      <c r="DB787" s="39"/>
      <c r="DC787" s="39"/>
      <c r="DD787" s="39"/>
      <c r="DE787" s="39"/>
      <c r="DF787" s="39"/>
      <c r="DG787" s="39"/>
      <c r="DH787" s="39"/>
      <c r="DI787" s="39"/>
      <c r="DJ787" s="39"/>
      <c r="DK787" s="39"/>
      <c r="DL787" s="39"/>
      <c r="DM787" s="39"/>
      <c r="DN787" s="39"/>
      <c r="DO787" s="39"/>
      <c r="DP787" s="39"/>
      <c r="DQ787" s="39"/>
      <c r="DR787" s="39"/>
      <c r="DS787" s="39"/>
      <c r="DT787" s="39"/>
      <c r="DU787" s="39"/>
      <c r="DV787" s="39"/>
      <c r="DW787" s="39"/>
      <c r="DX787" s="39"/>
      <c r="DY787" s="39"/>
      <c r="DZ787" s="39"/>
      <c r="EA787" s="39"/>
      <c r="EB787" s="39"/>
      <c r="EC787" s="39"/>
      <c r="ED787" s="39"/>
      <c r="EE787" s="39"/>
      <c r="EF787" s="39"/>
      <c r="EG787" s="39"/>
      <c r="EH787" s="39"/>
      <c r="EI787" s="39"/>
      <c r="EJ787" s="39"/>
      <c r="EK787" s="39"/>
      <c r="EL787" s="39"/>
      <c r="EN787" s="25">
        <v>784</v>
      </c>
      <c r="EO787" s="38">
        <v>12</v>
      </c>
      <c r="EP787" s="38">
        <v>14</v>
      </c>
      <c r="EQ787" s="17">
        <v>554940</v>
      </c>
      <c r="ER787" s="17">
        <v>391140</v>
      </c>
      <c r="ES787" s="41">
        <f t="shared" si="126"/>
        <v>320.08</v>
      </c>
      <c r="ET787" s="41">
        <f t="shared" si="127"/>
        <v>197.58431400000001</v>
      </c>
      <c r="EU787" s="41">
        <f t="shared" si="128"/>
        <v>122.49568599999998</v>
      </c>
      <c r="EV787" s="27" t="str">
        <f t="shared" si="129"/>
        <v>12,14</v>
      </c>
    </row>
    <row r="788" spans="1:152" ht="3" customHeight="1" x14ac:dyDescent="0.25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39"/>
      <c r="CS788" s="39"/>
      <c r="CT788" s="39"/>
      <c r="CU788" s="39"/>
      <c r="CV788" s="39"/>
      <c r="CW788" s="39"/>
      <c r="CX788" s="39"/>
      <c r="CY788" s="39"/>
      <c r="CZ788" s="39"/>
      <c r="DA788" s="39"/>
      <c r="DB788" s="39"/>
      <c r="DC788" s="39"/>
      <c r="DD788" s="39"/>
      <c r="DE788" s="39"/>
      <c r="DF788" s="39"/>
      <c r="DG788" s="39"/>
      <c r="DH788" s="39"/>
      <c r="DI788" s="39"/>
      <c r="DJ788" s="39"/>
      <c r="DK788" s="39"/>
      <c r="DL788" s="39"/>
      <c r="DM788" s="39"/>
      <c r="DN788" s="39"/>
      <c r="DO788" s="39"/>
      <c r="DP788" s="39"/>
      <c r="DQ788" s="39"/>
      <c r="DR788" s="39"/>
      <c r="DS788" s="39"/>
      <c r="DT788" s="39"/>
      <c r="DU788" s="39"/>
      <c r="DV788" s="39"/>
      <c r="DW788" s="39"/>
      <c r="DX788" s="39"/>
      <c r="DY788" s="39"/>
      <c r="DZ788" s="39"/>
      <c r="EA788" s="39"/>
      <c r="EB788" s="39"/>
      <c r="EC788" s="39"/>
      <c r="ED788" s="39"/>
      <c r="EE788" s="39"/>
      <c r="EF788" s="39"/>
      <c r="EG788" s="39"/>
      <c r="EH788" s="39"/>
      <c r="EI788" s="39"/>
      <c r="EJ788" s="39"/>
      <c r="EK788" s="39"/>
      <c r="EL788" s="39"/>
      <c r="EN788" s="25">
        <v>785</v>
      </c>
      <c r="EO788" s="38">
        <v>12</v>
      </c>
      <c r="EP788" s="38">
        <v>15</v>
      </c>
      <c r="EQ788" s="17">
        <v>554980</v>
      </c>
      <c r="ER788" s="17">
        <v>391140</v>
      </c>
      <c r="ES788" s="41">
        <f t="shared" si="126"/>
        <v>320.49</v>
      </c>
      <c r="ET788" s="41">
        <f t="shared" si="127"/>
        <v>197.53152263999999</v>
      </c>
      <c r="EU788" s="41">
        <f t="shared" si="128"/>
        <v>122.95847736000002</v>
      </c>
      <c r="EV788" s="27" t="str">
        <f t="shared" si="129"/>
        <v>12,15</v>
      </c>
    </row>
    <row r="789" spans="1:152" ht="3" customHeight="1" x14ac:dyDescent="0.25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39"/>
      <c r="CS789" s="39"/>
      <c r="CT789" s="39"/>
      <c r="CU789" s="39"/>
      <c r="CV789" s="39"/>
      <c r="CW789" s="39"/>
      <c r="CX789" s="39"/>
      <c r="CY789" s="39"/>
      <c r="CZ789" s="39"/>
      <c r="DA789" s="39"/>
      <c r="DB789" s="39"/>
      <c r="DC789" s="39"/>
      <c r="DD789" s="39"/>
      <c r="DE789" s="39"/>
      <c r="DF789" s="39"/>
      <c r="DG789" s="39"/>
      <c r="DH789" s="39"/>
      <c r="DI789" s="39"/>
      <c r="DJ789" s="39"/>
      <c r="DK789" s="39"/>
      <c r="DL789" s="39"/>
      <c r="DM789" s="39"/>
      <c r="DN789" s="39"/>
      <c r="DO789" s="39"/>
      <c r="DP789" s="39"/>
      <c r="DQ789" s="39"/>
      <c r="DR789" s="39"/>
      <c r="DS789" s="39"/>
      <c r="DT789" s="39"/>
      <c r="DU789" s="39"/>
      <c r="DV789" s="39"/>
      <c r="DW789" s="39"/>
      <c r="DX789" s="39"/>
      <c r="DY789" s="39"/>
      <c r="DZ789" s="39"/>
      <c r="EA789" s="39"/>
      <c r="EB789" s="39"/>
      <c r="EC789" s="39"/>
      <c r="ED789" s="39"/>
      <c r="EE789" s="39"/>
      <c r="EF789" s="39"/>
      <c r="EG789" s="39"/>
      <c r="EH789" s="39"/>
      <c r="EI789" s="39"/>
      <c r="EJ789" s="39"/>
      <c r="EK789" s="39"/>
      <c r="EL789" s="39"/>
      <c r="EN789" s="25">
        <v>786</v>
      </c>
      <c r="EO789" s="38">
        <v>12</v>
      </c>
      <c r="EP789" s="38">
        <v>16</v>
      </c>
      <c r="EQ789" s="17">
        <v>555020</v>
      </c>
      <c r="ER789" s="17">
        <v>391140</v>
      </c>
      <c r="ES789" s="41">
        <f t="shared" si="126"/>
        <v>320.89999999999998</v>
      </c>
      <c r="ET789" s="41">
        <f t="shared" si="127"/>
        <v>197.47873128000001</v>
      </c>
      <c r="EU789" s="41">
        <f t="shared" si="128"/>
        <v>123.42126871999997</v>
      </c>
      <c r="EV789" s="27" t="str">
        <f t="shared" si="129"/>
        <v>12,16</v>
      </c>
    </row>
    <row r="790" spans="1:152" ht="3" customHeight="1" x14ac:dyDescent="0.25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39"/>
      <c r="CS790" s="39"/>
      <c r="CT790" s="39"/>
      <c r="CU790" s="39"/>
      <c r="CV790" s="39"/>
      <c r="CW790" s="39"/>
      <c r="CX790" s="39"/>
      <c r="CY790" s="39"/>
      <c r="CZ790" s="39"/>
      <c r="DA790" s="39"/>
      <c r="DB790" s="39"/>
      <c r="DC790" s="39"/>
      <c r="DD790" s="39"/>
      <c r="DE790" s="39"/>
      <c r="DF790" s="39"/>
      <c r="DG790" s="39"/>
      <c r="DH790" s="39"/>
      <c r="DI790" s="39"/>
      <c r="DJ790" s="39"/>
      <c r="DK790" s="39"/>
      <c r="DL790" s="39"/>
      <c r="DM790" s="39"/>
      <c r="DN790" s="39"/>
      <c r="DO790" s="39"/>
      <c r="DP790" s="39"/>
      <c r="DQ790" s="39"/>
      <c r="DR790" s="39"/>
      <c r="DS790" s="39"/>
      <c r="DT790" s="39"/>
      <c r="DU790" s="39"/>
      <c r="DV790" s="39"/>
      <c r="DW790" s="39"/>
      <c r="DX790" s="39"/>
      <c r="DY790" s="39"/>
      <c r="DZ790" s="39"/>
      <c r="EA790" s="39"/>
      <c r="EB790" s="39"/>
      <c r="EC790" s="39"/>
      <c r="ED790" s="39"/>
      <c r="EE790" s="39"/>
      <c r="EF790" s="39"/>
      <c r="EG790" s="39"/>
      <c r="EH790" s="39"/>
      <c r="EI790" s="39"/>
      <c r="EJ790" s="39"/>
      <c r="EK790" s="39"/>
      <c r="EL790" s="39"/>
      <c r="EN790" s="25">
        <v>787</v>
      </c>
      <c r="EO790" s="38">
        <v>12</v>
      </c>
      <c r="EP790" s="38">
        <v>17</v>
      </c>
      <c r="EQ790" s="17">
        <v>555060</v>
      </c>
      <c r="ER790" s="17">
        <v>391140</v>
      </c>
      <c r="ES790" s="41">
        <f t="shared" si="126"/>
        <v>321.3</v>
      </c>
      <c r="ET790" s="41">
        <f t="shared" si="127"/>
        <v>197.42593991999999</v>
      </c>
      <c r="EU790" s="41">
        <f t="shared" si="128"/>
        <v>123.87406008000002</v>
      </c>
      <c r="EV790" s="27" t="str">
        <f t="shared" si="129"/>
        <v>12,17</v>
      </c>
    </row>
    <row r="791" spans="1:152" ht="3" customHeight="1" x14ac:dyDescent="0.25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  <c r="BK791" s="39"/>
      <c r="BL791" s="39"/>
      <c r="BM791" s="39"/>
      <c r="BN791" s="39"/>
      <c r="BO791" s="39"/>
      <c r="BP791" s="39"/>
      <c r="BQ791" s="39"/>
      <c r="BR791" s="39"/>
      <c r="BS791" s="39"/>
      <c r="BU791" s="39"/>
      <c r="BV791" s="39"/>
      <c r="BW791" s="39"/>
      <c r="BX791" s="39"/>
      <c r="BY791" s="39"/>
      <c r="BZ791" s="39"/>
      <c r="CA791" s="39"/>
      <c r="CB791" s="39"/>
      <c r="CC791" s="39"/>
      <c r="CD791" s="39"/>
      <c r="CE791" s="39"/>
      <c r="CF791" s="39"/>
      <c r="CG791" s="39"/>
      <c r="CH791" s="39"/>
      <c r="CI791" s="39"/>
      <c r="CJ791" s="39"/>
      <c r="CK791" s="39"/>
      <c r="CL791" s="39"/>
      <c r="CM791" s="39"/>
      <c r="CN791" s="39"/>
      <c r="CO791" s="39"/>
      <c r="CP791" s="39"/>
      <c r="CQ791" s="39"/>
      <c r="CR791" s="39"/>
      <c r="CS791" s="39"/>
      <c r="CT791" s="39"/>
      <c r="CU791" s="39"/>
      <c r="CV791" s="39"/>
      <c r="CW791" s="39"/>
      <c r="CX791" s="39"/>
      <c r="CY791" s="39"/>
      <c r="CZ791" s="39"/>
      <c r="DA791" s="39"/>
      <c r="DB791" s="39"/>
      <c r="DC791" s="39"/>
      <c r="DD791" s="39"/>
      <c r="DE791" s="39"/>
      <c r="DF791" s="39"/>
      <c r="DG791" s="39"/>
      <c r="DH791" s="39"/>
      <c r="DI791" s="39"/>
      <c r="DJ791" s="39"/>
      <c r="DK791" s="39"/>
      <c r="DL791" s="39"/>
      <c r="DM791" s="39"/>
      <c r="DN791" s="39"/>
      <c r="DO791" s="39"/>
      <c r="DP791" s="39"/>
      <c r="DQ791" s="39"/>
      <c r="DR791" s="39"/>
      <c r="DS791" s="39"/>
      <c r="DT791" s="39"/>
      <c r="DU791" s="39"/>
      <c r="DV791" s="39"/>
      <c r="DW791" s="39"/>
      <c r="DX791" s="39"/>
      <c r="DY791" s="39"/>
      <c r="DZ791" s="39"/>
      <c r="EA791" s="39"/>
      <c r="EB791" s="39"/>
      <c r="EC791" s="39"/>
      <c r="ED791" s="39"/>
      <c r="EE791" s="39"/>
      <c r="EF791" s="39"/>
      <c r="EG791" s="39"/>
      <c r="EH791" s="39"/>
      <c r="EI791" s="39"/>
      <c r="EJ791" s="39"/>
      <c r="EK791" s="39"/>
      <c r="EL791" s="39"/>
      <c r="EN791" s="25">
        <v>788</v>
      </c>
      <c r="EO791" s="38">
        <v>12</v>
      </c>
      <c r="EP791" s="38">
        <v>18</v>
      </c>
      <c r="EQ791" s="17">
        <v>555100</v>
      </c>
      <c r="ER791" s="17">
        <v>391140</v>
      </c>
      <c r="ES791" s="41">
        <f t="shared" si="126"/>
        <v>321.70999999999998</v>
      </c>
      <c r="ET791" s="41">
        <f t="shared" si="127"/>
        <v>197.37314856</v>
      </c>
      <c r="EU791" s="41">
        <f t="shared" si="128"/>
        <v>124.33685143999998</v>
      </c>
      <c r="EV791" s="27" t="str">
        <f t="shared" si="129"/>
        <v>12,18</v>
      </c>
    </row>
    <row r="792" spans="1:152" ht="3" customHeight="1" x14ac:dyDescent="0.25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  <c r="BK792" s="39"/>
      <c r="BL792" s="39"/>
      <c r="BM792" s="39"/>
      <c r="BN792" s="39"/>
      <c r="BO792" s="39"/>
      <c r="BP792" s="39"/>
      <c r="BQ792" s="39"/>
      <c r="BR792" s="39"/>
      <c r="BS792" s="39"/>
      <c r="BU792" s="39"/>
      <c r="BV792" s="39"/>
      <c r="BW792" s="39"/>
      <c r="BX792" s="39"/>
      <c r="BY792" s="39"/>
      <c r="BZ792" s="39"/>
      <c r="CA792" s="39"/>
      <c r="CB792" s="39"/>
      <c r="CC792" s="39"/>
      <c r="CD792" s="39"/>
      <c r="CE792" s="39"/>
      <c r="CF792" s="39"/>
      <c r="CG792" s="39"/>
      <c r="CH792" s="39"/>
      <c r="CI792" s="39"/>
      <c r="CJ792" s="39"/>
      <c r="CK792" s="39"/>
      <c r="CL792" s="39"/>
      <c r="CM792" s="39"/>
      <c r="CN792" s="39"/>
      <c r="CO792" s="39"/>
      <c r="CP792" s="39"/>
      <c r="CQ792" s="39"/>
      <c r="CR792" s="39"/>
      <c r="CS792" s="39"/>
      <c r="CT792" s="39"/>
      <c r="CU792" s="39"/>
      <c r="CV792" s="39"/>
      <c r="CW792" s="39"/>
      <c r="CX792" s="39"/>
      <c r="CY792" s="39"/>
      <c r="CZ792" s="39"/>
      <c r="DA792" s="39"/>
      <c r="DB792" s="39"/>
      <c r="DC792" s="39"/>
      <c r="DD792" s="39"/>
      <c r="DE792" s="39"/>
      <c r="DF792" s="39"/>
      <c r="DG792" s="39"/>
      <c r="DH792" s="39"/>
      <c r="DI792" s="39"/>
      <c r="DJ792" s="39"/>
      <c r="DK792" s="39"/>
      <c r="DL792" s="39"/>
      <c r="DM792" s="39"/>
      <c r="DN792" s="39"/>
      <c r="DO792" s="39"/>
      <c r="DP792" s="39"/>
      <c r="DQ792" s="39"/>
      <c r="DR792" s="39"/>
      <c r="DS792" s="39"/>
      <c r="DT792" s="39"/>
      <c r="DU792" s="39"/>
      <c r="DV792" s="39"/>
      <c r="DW792" s="39"/>
      <c r="DX792" s="39"/>
      <c r="DY792" s="39"/>
      <c r="DZ792" s="39"/>
      <c r="EA792" s="39"/>
      <c r="EB792" s="39"/>
      <c r="EC792" s="39"/>
      <c r="ED792" s="39"/>
      <c r="EE792" s="39"/>
      <c r="EF792" s="39"/>
      <c r="EG792" s="39"/>
      <c r="EH792" s="39"/>
      <c r="EI792" s="39"/>
      <c r="EJ792" s="39"/>
      <c r="EK792" s="39"/>
      <c r="EL792" s="39"/>
      <c r="EN792" s="25">
        <v>789</v>
      </c>
      <c r="EO792" s="38">
        <v>12</v>
      </c>
      <c r="EP792" s="38">
        <v>19</v>
      </c>
      <c r="EQ792" s="17">
        <v>555140</v>
      </c>
      <c r="ER792" s="17">
        <v>391140</v>
      </c>
      <c r="ES792" s="41">
        <f t="shared" si="126"/>
        <v>322.01</v>
      </c>
      <c r="ET792" s="41">
        <f t="shared" si="127"/>
        <v>197.327105472</v>
      </c>
      <c r="EU792" s="41">
        <f t="shared" si="128"/>
        <v>124.68289452799999</v>
      </c>
      <c r="EV792" s="27" t="str">
        <f t="shared" si="129"/>
        <v>12,19</v>
      </c>
    </row>
    <row r="793" spans="1:152" ht="3" customHeight="1" x14ac:dyDescent="0.25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  <c r="BK793" s="39"/>
      <c r="BL793" s="39"/>
      <c r="BM793" s="39"/>
      <c r="BN793" s="39"/>
      <c r="BO793" s="39"/>
      <c r="BP793" s="39"/>
      <c r="BQ793" s="39"/>
      <c r="BR793" s="39"/>
      <c r="BS793" s="39"/>
      <c r="BU793" s="39"/>
      <c r="BV793" s="39"/>
      <c r="BW793" s="39"/>
      <c r="BX793" s="39"/>
      <c r="BY793" s="39"/>
      <c r="BZ793" s="39"/>
      <c r="CA793" s="39"/>
      <c r="CB793" s="39"/>
      <c r="CC793" s="39"/>
      <c r="CD793" s="39"/>
      <c r="CE793" s="39"/>
      <c r="CF793" s="39"/>
      <c r="CG793" s="39"/>
      <c r="CH793" s="39"/>
      <c r="CI793" s="39"/>
      <c r="CJ793" s="39"/>
      <c r="CK793" s="39"/>
      <c r="CL793" s="39"/>
      <c r="CM793" s="39"/>
      <c r="CN793" s="39"/>
      <c r="CO793" s="39"/>
      <c r="CP793" s="39"/>
      <c r="CQ793" s="39"/>
      <c r="CR793" s="39"/>
      <c r="CS793" s="39"/>
      <c r="CT793" s="39"/>
      <c r="CU793" s="39"/>
      <c r="CV793" s="39"/>
      <c r="CW793" s="39"/>
      <c r="CX793" s="39"/>
      <c r="CY793" s="39"/>
      <c r="CZ793" s="39"/>
      <c r="DA793" s="39"/>
      <c r="DB793" s="39"/>
      <c r="DC793" s="39"/>
      <c r="DD793" s="39"/>
      <c r="DE793" s="39"/>
      <c r="DF793" s="39"/>
      <c r="DG793" s="39"/>
      <c r="DH793" s="39"/>
      <c r="DI793" s="39"/>
      <c r="DJ793" s="39"/>
      <c r="DK793" s="39"/>
      <c r="DL793" s="39"/>
      <c r="DM793" s="39"/>
      <c r="DN793" s="39"/>
      <c r="DO793" s="39"/>
      <c r="DP793" s="39"/>
      <c r="DQ793" s="39"/>
      <c r="DR793" s="39"/>
      <c r="DS793" s="39"/>
      <c r="DT793" s="39"/>
      <c r="DU793" s="39"/>
      <c r="DV793" s="39"/>
      <c r="DW793" s="39"/>
      <c r="DX793" s="39"/>
      <c r="DY793" s="39"/>
      <c r="DZ793" s="39"/>
      <c r="EA793" s="39"/>
      <c r="EB793" s="39"/>
      <c r="EC793" s="39"/>
      <c r="ED793" s="39"/>
      <c r="EE793" s="39"/>
      <c r="EF793" s="39"/>
      <c r="EG793" s="39"/>
      <c r="EH793" s="39"/>
      <c r="EI793" s="39"/>
      <c r="EJ793" s="39"/>
      <c r="EK793" s="39"/>
      <c r="EL793" s="39"/>
      <c r="EN793" s="25">
        <v>790</v>
      </c>
      <c r="EO793" s="38">
        <v>12</v>
      </c>
      <c r="EP793" s="38">
        <v>20</v>
      </c>
      <c r="EQ793" s="17">
        <v>555180</v>
      </c>
      <c r="ER793" s="17">
        <v>391140</v>
      </c>
      <c r="ES793" s="41">
        <f t="shared" si="126"/>
        <v>322.31</v>
      </c>
      <c r="ET793" s="41">
        <f t="shared" si="127"/>
        <v>197.281062383999</v>
      </c>
      <c r="EU793" s="41">
        <f t="shared" si="128"/>
        <v>125.028937616001</v>
      </c>
      <c r="EV793" s="27" t="str">
        <f t="shared" si="129"/>
        <v>12,20</v>
      </c>
    </row>
    <row r="794" spans="1:152" ht="3" customHeight="1" x14ac:dyDescent="0.25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  <c r="BK794" s="39"/>
      <c r="BL794" s="39"/>
      <c r="BM794" s="39"/>
      <c r="BN794" s="39"/>
      <c r="BO794" s="39"/>
      <c r="BP794" s="39"/>
      <c r="BQ794" s="39"/>
      <c r="BR794" s="39"/>
      <c r="BS794" s="39"/>
      <c r="BU794" s="39"/>
      <c r="BV794" s="39"/>
      <c r="BW794" s="39"/>
      <c r="BX794" s="39"/>
      <c r="BY794" s="39"/>
      <c r="BZ794" s="39"/>
      <c r="CA794" s="39"/>
      <c r="CB794" s="39"/>
      <c r="CC794" s="39"/>
      <c r="CD794" s="39"/>
      <c r="CE794" s="39"/>
      <c r="CF794" s="39"/>
      <c r="CG794" s="39"/>
      <c r="CH794" s="39"/>
      <c r="CI794" s="39"/>
      <c r="CJ794" s="39"/>
      <c r="CK794" s="39"/>
      <c r="CL794" s="39"/>
      <c r="CM794" s="39"/>
      <c r="CN794" s="39"/>
      <c r="CO794" s="39"/>
      <c r="CP794" s="39"/>
      <c r="CQ794" s="39"/>
      <c r="CR794" s="39"/>
      <c r="CS794" s="39"/>
      <c r="CT794" s="39"/>
      <c r="CU794" s="39"/>
      <c r="CV794" s="39"/>
      <c r="CW794" s="39"/>
      <c r="CX794" s="39"/>
      <c r="CY794" s="39"/>
      <c r="CZ794" s="39"/>
      <c r="DA794" s="39"/>
      <c r="DB794" s="39"/>
      <c r="DC794" s="39"/>
      <c r="DD794" s="39"/>
      <c r="DE794" s="39"/>
      <c r="DF794" s="39"/>
      <c r="DG794" s="39"/>
      <c r="DH794" s="39"/>
      <c r="DI794" s="39"/>
      <c r="DJ794" s="39"/>
      <c r="DK794" s="39"/>
      <c r="DL794" s="39"/>
      <c r="DM794" s="39"/>
      <c r="DN794" s="39"/>
      <c r="DO794" s="39"/>
      <c r="DP794" s="39"/>
      <c r="DQ794" s="39"/>
      <c r="DR794" s="39"/>
      <c r="DS794" s="39"/>
      <c r="DT794" s="39"/>
      <c r="DU794" s="39"/>
      <c r="DV794" s="39"/>
      <c r="DW794" s="39"/>
      <c r="DX794" s="39"/>
      <c r="DY794" s="39"/>
      <c r="DZ794" s="39"/>
      <c r="EA794" s="39"/>
      <c r="EB794" s="39"/>
      <c r="EC794" s="39"/>
      <c r="ED794" s="39"/>
      <c r="EE794" s="39"/>
      <c r="EF794" s="39"/>
      <c r="EG794" s="39"/>
      <c r="EH794" s="39"/>
      <c r="EI794" s="39"/>
      <c r="EJ794" s="39"/>
      <c r="EK794" s="39"/>
      <c r="EL794" s="39"/>
      <c r="EN794" s="25">
        <v>791</v>
      </c>
      <c r="EO794" s="38">
        <v>12</v>
      </c>
      <c r="EP794" s="38">
        <v>21</v>
      </c>
      <c r="EQ794" s="17">
        <v>555220</v>
      </c>
      <c r="ER794" s="17">
        <v>391140</v>
      </c>
      <c r="ES794" s="41">
        <f t="shared" si="126"/>
        <v>322.61</v>
      </c>
      <c r="ET794" s="41">
        <f t="shared" si="127"/>
        <v>197.23501929599999</v>
      </c>
      <c r="EU794" s="41">
        <f t="shared" si="128"/>
        <v>125.37498070400002</v>
      </c>
      <c r="EV794" s="27" t="str">
        <f t="shared" si="129"/>
        <v>12,21</v>
      </c>
    </row>
    <row r="795" spans="1:152" ht="3" customHeight="1" x14ac:dyDescent="0.25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  <c r="BK795" s="39"/>
      <c r="BL795" s="39"/>
      <c r="BM795" s="39"/>
      <c r="BN795" s="39"/>
      <c r="BO795" s="39"/>
      <c r="BP795" s="39"/>
      <c r="BQ795" s="39"/>
      <c r="BR795" s="39"/>
      <c r="BS795" s="39"/>
      <c r="BU795" s="39"/>
      <c r="BV795" s="39"/>
      <c r="BW795" s="39"/>
      <c r="BX795" s="39"/>
      <c r="BY795" s="39"/>
      <c r="BZ795" s="39"/>
      <c r="CA795" s="39"/>
      <c r="CB795" s="39"/>
      <c r="CC795" s="39"/>
      <c r="CD795" s="39"/>
      <c r="CE795" s="39"/>
      <c r="CF795" s="39"/>
      <c r="CG795" s="39"/>
      <c r="CH795" s="39"/>
      <c r="CI795" s="39"/>
      <c r="CJ795" s="39"/>
      <c r="CK795" s="39"/>
      <c r="CL795" s="39"/>
      <c r="CM795" s="39"/>
      <c r="CN795" s="39"/>
      <c r="CO795" s="39"/>
      <c r="CP795" s="39"/>
      <c r="CQ795" s="39"/>
      <c r="CR795" s="39"/>
      <c r="CS795" s="39"/>
      <c r="CT795" s="39"/>
      <c r="CU795" s="39"/>
      <c r="CV795" s="39"/>
      <c r="CW795" s="39"/>
      <c r="CX795" s="39"/>
      <c r="CY795" s="39"/>
      <c r="CZ795" s="39"/>
      <c r="DA795" s="39"/>
      <c r="DB795" s="39"/>
      <c r="DC795" s="39"/>
      <c r="DD795" s="39"/>
      <c r="DE795" s="39"/>
      <c r="DF795" s="39"/>
      <c r="DG795" s="39"/>
      <c r="DH795" s="39"/>
      <c r="DI795" s="39"/>
      <c r="DJ795" s="39"/>
      <c r="DK795" s="39"/>
      <c r="DL795" s="39"/>
      <c r="DM795" s="39"/>
      <c r="DN795" s="39"/>
      <c r="DO795" s="39"/>
      <c r="DP795" s="39"/>
      <c r="DQ795" s="39"/>
      <c r="DR795" s="39"/>
      <c r="DS795" s="39"/>
      <c r="DT795" s="39"/>
      <c r="DU795" s="39"/>
      <c r="DV795" s="39"/>
      <c r="DW795" s="39"/>
      <c r="DX795" s="39"/>
      <c r="DY795" s="39"/>
      <c r="DZ795" s="39"/>
      <c r="EA795" s="39"/>
      <c r="EB795" s="39"/>
      <c r="EC795" s="39"/>
      <c r="ED795" s="39"/>
      <c r="EE795" s="39"/>
      <c r="EF795" s="39"/>
      <c r="EG795" s="39"/>
      <c r="EH795" s="39"/>
      <c r="EI795" s="39"/>
      <c r="EJ795" s="39"/>
      <c r="EK795" s="39"/>
      <c r="EL795" s="39"/>
      <c r="EN795" s="25">
        <v>792</v>
      </c>
      <c r="EO795" s="38">
        <v>12</v>
      </c>
      <c r="EP795" s="38">
        <v>22</v>
      </c>
      <c r="EQ795" s="17">
        <v>555260</v>
      </c>
      <c r="ER795" s="17">
        <v>391140</v>
      </c>
      <c r="ES795" s="41">
        <f t="shared" si="126"/>
        <v>322.91000000000003</v>
      </c>
      <c r="ET795" s="41">
        <f t="shared" si="127"/>
        <v>197.18897620800001</v>
      </c>
      <c r="EU795" s="41">
        <f t="shared" si="128"/>
        <v>125.72102379200001</v>
      </c>
      <c r="EV795" s="27" t="str">
        <f t="shared" si="129"/>
        <v>12,22</v>
      </c>
    </row>
    <row r="796" spans="1:152" ht="3" customHeight="1" x14ac:dyDescent="0.25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  <c r="CT796" s="39"/>
      <c r="CU796" s="39"/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9"/>
      <c r="DM796" s="39"/>
      <c r="DN796" s="39"/>
      <c r="DO796" s="39"/>
      <c r="DP796" s="39"/>
      <c r="DQ796" s="39"/>
      <c r="DR796" s="39"/>
      <c r="DS796" s="39"/>
      <c r="DT796" s="39"/>
      <c r="DU796" s="39"/>
      <c r="DV796" s="39"/>
      <c r="DW796" s="39"/>
      <c r="DX796" s="39"/>
      <c r="DY796" s="39"/>
      <c r="DZ796" s="39"/>
      <c r="EA796" s="39"/>
      <c r="EB796" s="39"/>
      <c r="EC796" s="39"/>
      <c r="ED796" s="39"/>
      <c r="EE796" s="39"/>
      <c r="EF796" s="39"/>
      <c r="EG796" s="39"/>
      <c r="EH796" s="39"/>
      <c r="EI796" s="39"/>
      <c r="EJ796" s="39"/>
      <c r="EK796" s="39"/>
      <c r="EL796" s="39"/>
      <c r="EN796" s="25">
        <v>793</v>
      </c>
      <c r="EO796" s="38">
        <v>12</v>
      </c>
      <c r="EP796" s="38">
        <v>23</v>
      </c>
      <c r="EQ796" s="17">
        <v>555300</v>
      </c>
      <c r="ER796" s="17">
        <v>391140</v>
      </c>
      <c r="ES796" s="41">
        <f t="shared" si="126"/>
        <v>322.66000000000003</v>
      </c>
      <c r="ET796" s="41">
        <f t="shared" si="127"/>
        <v>197.13971443200001</v>
      </c>
      <c r="EU796" s="41">
        <f t="shared" si="128"/>
        <v>125.52028556800002</v>
      </c>
      <c r="EV796" s="27" t="str">
        <f t="shared" si="129"/>
        <v>12,23</v>
      </c>
    </row>
    <row r="797" spans="1:152" ht="3" customHeight="1" x14ac:dyDescent="0.25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  <c r="CT797" s="39"/>
      <c r="CU797" s="39"/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9"/>
      <c r="DM797" s="39"/>
      <c r="DN797" s="39"/>
      <c r="DO797" s="39"/>
      <c r="DP797" s="39"/>
      <c r="DQ797" s="39"/>
      <c r="DR797" s="39"/>
      <c r="DS797" s="39"/>
      <c r="DT797" s="39"/>
      <c r="DU797" s="39"/>
      <c r="DV797" s="39"/>
      <c r="DW797" s="39"/>
      <c r="DX797" s="39"/>
      <c r="DY797" s="39"/>
      <c r="DZ797" s="39"/>
      <c r="EA797" s="39"/>
      <c r="EB797" s="39"/>
      <c r="EC797" s="39"/>
      <c r="ED797" s="39"/>
      <c r="EE797" s="39"/>
      <c r="EF797" s="39"/>
      <c r="EG797" s="39"/>
      <c r="EH797" s="39"/>
      <c r="EI797" s="39"/>
      <c r="EJ797" s="39"/>
      <c r="EK797" s="39"/>
      <c r="EL797" s="39"/>
      <c r="EN797" s="25">
        <v>794</v>
      </c>
      <c r="EO797" s="38">
        <v>12</v>
      </c>
      <c r="EP797" s="38">
        <v>24</v>
      </c>
      <c r="EQ797" s="17">
        <v>555340</v>
      </c>
      <c r="ER797" s="17">
        <v>391140</v>
      </c>
      <c r="ES797" s="41">
        <f t="shared" si="126"/>
        <v>322.35000000000002</v>
      </c>
      <c r="ET797" s="41">
        <f t="shared" si="127"/>
        <v>197.08550270399999</v>
      </c>
      <c r="EU797" s="41">
        <f t="shared" si="128"/>
        <v>125.26449729600003</v>
      </c>
      <c r="EV797" s="27" t="str">
        <f t="shared" si="129"/>
        <v>12,24</v>
      </c>
    </row>
    <row r="798" spans="1:152" ht="3" customHeight="1" x14ac:dyDescent="0.25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  <c r="CT798" s="39"/>
      <c r="CU798" s="39"/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9"/>
      <c r="DM798" s="39"/>
      <c r="DN798" s="39"/>
      <c r="DO798" s="39"/>
      <c r="DP798" s="39"/>
      <c r="DQ798" s="39"/>
      <c r="DR798" s="39"/>
      <c r="DS798" s="39"/>
      <c r="DT798" s="39"/>
      <c r="DU798" s="39"/>
      <c r="DV798" s="39"/>
      <c r="DW798" s="39"/>
      <c r="DX798" s="39"/>
      <c r="DY798" s="39"/>
      <c r="DZ798" s="39"/>
      <c r="EA798" s="39"/>
      <c r="EB798" s="39"/>
      <c r="EC798" s="39"/>
      <c r="ED798" s="39"/>
      <c r="EE798" s="39"/>
      <c r="EF798" s="39"/>
      <c r="EG798" s="39"/>
      <c r="EH798" s="39"/>
      <c r="EI798" s="39"/>
      <c r="EJ798" s="39"/>
      <c r="EK798" s="39"/>
      <c r="EL798" s="39"/>
      <c r="EN798" s="25">
        <v>795</v>
      </c>
      <c r="EO798" s="38">
        <v>12</v>
      </c>
      <c r="EP798" s="38">
        <v>25</v>
      </c>
      <c r="EQ798" s="17">
        <v>555380</v>
      </c>
      <c r="ER798" s="17">
        <v>391140</v>
      </c>
      <c r="ES798" s="41">
        <f t="shared" si="126"/>
        <v>323.33</v>
      </c>
      <c r="ET798" s="41">
        <f t="shared" si="127"/>
        <v>197.03129097600001</v>
      </c>
      <c r="EU798" s="41">
        <f t="shared" si="128"/>
        <v>126.29870902399998</v>
      </c>
      <c r="EV798" s="27" t="str">
        <f t="shared" si="129"/>
        <v>12,25</v>
      </c>
    </row>
    <row r="799" spans="1:152" ht="3" customHeight="1" x14ac:dyDescent="0.25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  <c r="CT799" s="39"/>
      <c r="CU799" s="39"/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9"/>
      <c r="DM799" s="39"/>
      <c r="DN799" s="39"/>
      <c r="DO799" s="39"/>
      <c r="DP799" s="39"/>
      <c r="DQ799" s="39"/>
      <c r="DR799" s="39"/>
      <c r="DS799" s="39"/>
      <c r="DT799" s="39"/>
      <c r="DU799" s="39"/>
      <c r="DV799" s="39"/>
      <c r="DW799" s="39"/>
      <c r="DX799" s="39"/>
      <c r="DY799" s="39"/>
      <c r="DZ799" s="39"/>
      <c r="EA799" s="39"/>
      <c r="EB799" s="39"/>
      <c r="EC799" s="39"/>
      <c r="ED799" s="39"/>
      <c r="EE799" s="39"/>
      <c r="EF799" s="39"/>
      <c r="EG799" s="39"/>
      <c r="EH799" s="39"/>
      <c r="EI799" s="39"/>
      <c r="EJ799" s="39"/>
      <c r="EK799" s="39"/>
      <c r="EL799" s="39"/>
      <c r="EN799" s="25">
        <v>796</v>
      </c>
      <c r="EO799" s="38">
        <v>12</v>
      </c>
      <c r="EP799" s="38">
        <v>26</v>
      </c>
      <c r="EQ799" s="17">
        <v>555420</v>
      </c>
      <c r="ER799" s="17">
        <v>391140</v>
      </c>
      <c r="ES799" s="41">
        <f t="shared" si="126"/>
        <v>324.31</v>
      </c>
      <c r="ET799" s="41">
        <f t="shared" si="127"/>
        <v>196.977079248</v>
      </c>
      <c r="EU799" s="41">
        <f t="shared" si="128"/>
        <v>127.33292075200001</v>
      </c>
      <c r="EV799" s="27" t="str">
        <f t="shared" si="129"/>
        <v>12,26</v>
      </c>
    </row>
    <row r="800" spans="1:152" ht="3" customHeight="1" x14ac:dyDescent="0.25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  <c r="BK800" s="39"/>
      <c r="BL800" s="39"/>
      <c r="BM800" s="39"/>
      <c r="BN800" s="39"/>
      <c r="BO800" s="39"/>
      <c r="BP800" s="39"/>
      <c r="BQ800" s="39"/>
      <c r="BR800" s="39"/>
      <c r="BS800" s="39"/>
      <c r="BU800" s="39"/>
      <c r="BV800" s="39"/>
      <c r="BW800" s="39"/>
      <c r="BX800" s="39"/>
      <c r="BY800" s="39"/>
      <c r="BZ800" s="39"/>
      <c r="CA800" s="39"/>
      <c r="CB800" s="39"/>
      <c r="CC800" s="39"/>
      <c r="CD800" s="39"/>
      <c r="CE800" s="39"/>
      <c r="CF800" s="39"/>
      <c r="CG800" s="39"/>
      <c r="CH800" s="39"/>
      <c r="CI800" s="39"/>
      <c r="CJ800" s="39"/>
      <c r="CK800" s="39"/>
      <c r="CL800" s="39"/>
      <c r="CM800" s="39"/>
      <c r="CN800" s="39"/>
      <c r="CO800" s="39"/>
      <c r="CP800" s="39"/>
      <c r="CQ800" s="39"/>
      <c r="CR800" s="39"/>
      <c r="CS800" s="39"/>
      <c r="CT800" s="39"/>
      <c r="CU800" s="39"/>
      <c r="CV800" s="39"/>
      <c r="CW800" s="39"/>
      <c r="CX800" s="39"/>
      <c r="CY800" s="39"/>
      <c r="CZ800" s="39"/>
      <c r="DA800" s="39"/>
      <c r="DB800" s="39"/>
      <c r="DC800" s="39"/>
      <c r="DD800" s="39"/>
      <c r="DE800" s="39"/>
      <c r="DF800" s="39"/>
      <c r="DG800" s="39"/>
      <c r="DH800" s="39"/>
      <c r="DI800" s="39"/>
      <c r="DJ800" s="39"/>
      <c r="DK800" s="39"/>
      <c r="DL800" s="39"/>
      <c r="DM800" s="39"/>
      <c r="DN800" s="39"/>
      <c r="DO800" s="39"/>
      <c r="DP800" s="39"/>
      <c r="DQ800" s="39"/>
      <c r="DR800" s="39"/>
      <c r="DS800" s="39"/>
      <c r="DT800" s="39"/>
      <c r="DU800" s="39"/>
      <c r="DV800" s="39"/>
      <c r="DW800" s="39"/>
      <c r="DX800" s="39"/>
      <c r="DY800" s="39"/>
      <c r="DZ800" s="39"/>
      <c r="EA800" s="39"/>
      <c r="EB800" s="39"/>
      <c r="EC800" s="39"/>
      <c r="ED800" s="39"/>
      <c r="EE800" s="39"/>
      <c r="EF800" s="39"/>
      <c r="EG800" s="39"/>
      <c r="EH800" s="39"/>
      <c r="EI800" s="39"/>
      <c r="EJ800" s="39"/>
      <c r="EK800" s="39"/>
      <c r="EL800" s="39"/>
      <c r="EN800" s="25">
        <v>797</v>
      </c>
      <c r="EO800" s="38">
        <v>12</v>
      </c>
      <c r="EP800" s="38">
        <v>27</v>
      </c>
      <c r="EQ800" s="17">
        <v>555460</v>
      </c>
      <c r="ER800" s="17">
        <v>391140</v>
      </c>
      <c r="ES800" s="41">
        <f t="shared" si="126"/>
        <v>325.27999999999997</v>
      </c>
      <c r="ET800" s="41">
        <f t="shared" si="127"/>
        <v>196.92286752000001</v>
      </c>
      <c r="EU800" s="41">
        <f t="shared" si="128"/>
        <v>128.35713247999996</v>
      </c>
      <c r="EV800" s="27" t="str">
        <f t="shared" si="129"/>
        <v>12,27</v>
      </c>
    </row>
    <row r="801" spans="1:152" ht="3" customHeight="1" x14ac:dyDescent="0.25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  <c r="BK801" s="39"/>
      <c r="BL801" s="39"/>
      <c r="BM801" s="39"/>
      <c r="BN801" s="39"/>
      <c r="BO801" s="39"/>
      <c r="BP801" s="39"/>
      <c r="BQ801" s="39"/>
      <c r="BR801" s="39"/>
      <c r="BS801" s="39"/>
      <c r="BU801" s="39"/>
      <c r="BV801" s="39"/>
      <c r="BW801" s="39"/>
      <c r="BX801" s="39"/>
      <c r="BY801" s="39"/>
      <c r="BZ801" s="39"/>
      <c r="CA801" s="39"/>
      <c r="CB801" s="39"/>
      <c r="CC801" s="39"/>
      <c r="CD801" s="39"/>
      <c r="CE801" s="39"/>
      <c r="CF801" s="39"/>
      <c r="CG801" s="39"/>
      <c r="CH801" s="39"/>
      <c r="CI801" s="39"/>
      <c r="CJ801" s="39"/>
      <c r="CK801" s="39"/>
      <c r="CL801" s="39"/>
      <c r="CM801" s="39"/>
      <c r="CN801" s="39"/>
      <c r="CO801" s="39"/>
      <c r="CP801" s="39"/>
      <c r="CQ801" s="39"/>
      <c r="CR801" s="39"/>
      <c r="CS801" s="39"/>
      <c r="CT801" s="39"/>
      <c r="CU801" s="39"/>
      <c r="CV801" s="39"/>
      <c r="CW801" s="39"/>
      <c r="CX801" s="39"/>
      <c r="CY801" s="39"/>
      <c r="CZ801" s="39"/>
      <c r="DA801" s="39"/>
      <c r="DB801" s="39"/>
      <c r="DC801" s="39"/>
      <c r="DD801" s="39"/>
      <c r="DE801" s="39"/>
      <c r="DF801" s="39"/>
      <c r="DG801" s="39"/>
      <c r="DH801" s="39"/>
      <c r="DI801" s="39"/>
      <c r="DJ801" s="39"/>
      <c r="DK801" s="39"/>
      <c r="DL801" s="39"/>
      <c r="DM801" s="39"/>
      <c r="DN801" s="39"/>
      <c r="DO801" s="39"/>
      <c r="DP801" s="39"/>
      <c r="DQ801" s="39"/>
      <c r="DR801" s="39"/>
      <c r="DS801" s="39"/>
      <c r="DT801" s="39"/>
      <c r="DU801" s="39"/>
      <c r="DV801" s="39"/>
      <c r="DW801" s="39"/>
      <c r="DX801" s="39"/>
      <c r="DY801" s="39"/>
      <c r="DZ801" s="39"/>
      <c r="EA801" s="39"/>
      <c r="EB801" s="39"/>
      <c r="EC801" s="39"/>
      <c r="ED801" s="39"/>
      <c r="EE801" s="39"/>
      <c r="EF801" s="39"/>
      <c r="EG801" s="39"/>
      <c r="EH801" s="39"/>
      <c r="EI801" s="39"/>
      <c r="EJ801" s="39"/>
      <c r="EK801" s="39"/>
      <c r="EL801" s="39"/>
      <c r="EN801" s="25">
        <v>798</v>
      </c>
      <c r="EO801" s="38">
        <v>12</v>
      </c>
      <c r="EP801" s="38">
        <v>28</v>
      </c>
      <c r="EQ801" s="17">
        <v>555500</v>
      </c>
      <c r="ER801" s="17">
        <v>391140</v>
      </c>
      <c r="ES801" s="41">
        <f t="shared" si="126"/>
        <v>326.26</v>
      </c>
      <c r="ET801" s="41">
        <f t="shared" si="127"/>
        <v>196.864827504</v>
      </c>
      <c r="EU801" s="41">
        <f t="shared" si="128"/>
        <v>129.39517249599999</v>
      </c>
      <c r="EV801" s="27" t="str">
        <f t="shared" si="129"/>
        <v>12,28</v>
      </c>
    </row>
    <row r="802" spans="1:152" ht="3" customHeight="1" x14ac:dyDescent="0.25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  <c r="BK802" s="39"/>
      <c r="BL802" s="39"/>
      <c r="BM802" s="39"/>
      <c r="BN802" s="39"/>
      <c r="BO802" s="39"/>
      <c r="BP802" s="39"/>
      <c r="BQ802" s="39"/>
      <c r="BR802" s="39"/>
      <c r="BS802" s="39"/>
      <c r="BU802" s="39"/>
      <c r="BV802" s="39"/>
      <c r="BW802" s="39"/>
      <c r="BX802" s="39"/>
      <c r="BY802" s="39"/>
      <c r="BZ802" s="39"/>
      <c r="CA802" s="39"/>
      <c r="CB802" s="39"/>
      <c r="CC802" s="39"/>
      <c r="CD802" s="39"/>
      <c r="CE802" s="39"/>
      <c r="CF802" s="39"/>
      <c r="CG802" s="39"/>
      <c r="CH802" s="39"/>
      <c r="CI802" s="39"/>
      <c r="CJ802" s="39"/>
      <c r="CK802" s="39"/>
      <c r="CL802" s="39"/>
      <c r="CM802" s="39"/>
      <c r="CN802" s="39"/>
      <c r="CO802" s="39"/>
      <c r="CP802" s="39"/>
      <c r="CQ802" s="39"/>
      <c r="CR802" s="39"/>
      <c r="CS802" s="39"/>
      <c r="CT802" s="39"/>
      <c r="CU802" s="39"/>
      <c r="CV802" s="39"/>
      <c r="CW802" s="39"/>
      <c r="CX802" s="39"/>
      <c r="CY802" s="39"/>
      <c r="CZ802" s="39"/>
      <c r="DA802" s="39"/>
      <c r="DB802" s="39"/>
      <c r="DC802" s="39"/>
      <c r="DD802" s="39"/>
      <c r="DE802" s="39"/>
      <c r="DF802" s="39"/>
      <c r="DG802" s="39"/>
      <c r="DH802" s="39"/>
      <c r="DI802" s="39"/>
      <c r="DJ802" s="39"/>
      <c r="DK802" s="39"/>
      <c r="DL802" s="39"/>
      <c r="DM802" s="39"/>
      <c r="DN802" s="39"/>
      <c r="DO802" s="39"/>
      <c r="DP802" s="39"/>
      <c r="DQ802" s="39"/>
      <c r="DR802" s="39"/>
      <c r="DS802" s="39"/>
      <c r="DT802" s="39"/>
      <c r="DU802" s="39"/>
      <c r="DV802" s="39"/>
      <c r="DW802" s="39"/>
      <c r="DX802" s="39"/>
      <c r="DY802" s="39"/>
      <c r="DZ802" s="39"/>
      <c r="EA802" s="39"/>
      <c r="EB802" s="39"/>
      <c r="EC802" s="39"/>
      <c r="ED802" s="39"/>
      <c r="EE802" s="39"/>
      <c r="EF802" s="39"/>
      <c r="EG802" s="39"/>
      <c r="EH802" s="39"/>
      <c r="EI802" s="39"/>
      <c r="EJ802" s="39"/>
      <c r="EK802" s="39"/>
      <c r="EL802" s="39"/>
      <c r="EN802" s="25">
        <v>799</v>
      </c>
      <c r="EO802" s="38">
        <v>12</v>
      </c>
      <c r="EP802" s="38">
        <v>29</v>
      </c>
      <c r="EQ802" s="17">
        <v>555540</v>
      </c>
      <c r="ER802" s="17">
        <v>391140</v>
      </c>
      <c r="ES802" s="41">
        <f t="shared" si="126"/>
        <v>325.27999999999997</v>
      </c>
      <c r="ET802" s="41">
        <f t="shared" si="127"/>
        <v>196.81437091199999</v>
      </c>
      <c r="EU802" s="41">
        <f t="shared" si="128"/>
        <v>128.46562908799999</v>
      </c>
      <c r="EV802" s="27" t="str">
        <f t="shared" si="129"/>
        <v>12,29</v>
      </c>
    </row>
    <row r="803" spans="1:152" ht="3" customHeight="1" x14ac:dyDescent="0.25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  <c r="BK803" s="39"/>
      <c r="BL803" s="39"/>
      <c r="BM803" s="39"/>
      <c r="BN803" s="39"/>
      <c r="BO803" s="39"/>
      <c r="BP803" s="39"/>
      <c r="BQ803" s="39"/>
      <c r="BR803" s="39"/>
      <c r="BS803" s="39"/>
      <c r="BU803" s="39"/>
      <c r="BV803" s="39"/>
      <c r="BW803" s="39"/>
      <c r="BX803" s="39"/>
      <c r="BY803" s="39"/>
      <c r="BZ803" s="39"/>
      <c r="CA803" s="39"/>
      <c r="CB803" s="39"/>
      <c r="CC803" s="39"/>
      <c r="CD803" s="39"/>
      <c r="CE803" s="39"/>
      <c r="CF803" s="39"/>
      <c r="CG803" s="39"/>
      <c r="CH803" s="39"/>
      <c r="CI803" s="39"/>
      <c r="CJ803" s="39"/>
      <c r="CK803" s="39"/>
      <c r="CL803" s="39"/>
      <c r="CM803" s="39"/>
      <c r="CN803" s="39"/>
      <c r="CO803" s="39"/>
      <c r="CP803" s="39"/>
      <c r="CQ803" s="39"/>
      <c r="CR803" s="39"/>
      <c r="CS803" s="39"/>
      <c r="CT803" s="39"/>
      <c r="CU803" s="39"/>
      <c r="CV803" s="39"/>
      <c r="CW803" s="39"/>
      <c r="CX803" s="39"/>
      <c r="CY803" s="39"/>
      <c r="CZ803" s="39"/>
      <c r="DA803" s="39"/>
      <c r="DB803" s="39"/>
      <c r="DC803" s="39"/>
      <c r="DD803" s="39"/>
      <c r="DE803" s="39"/>
      <c r="DF803" s="39"/>
      <c r="DG803" s="39"/>
      <c r="DH803" s="39"/>
      <c r="DI803" s="39"/>
      <c r="DJ803" s="39"/>
      <c r="DK803" s="39"/>
      <c r="DL803" s="39"/>
      <c r="DM803" s="39"/>
      <c r="DN803" s="39"/>
      <c r="DO803" s="39"/>
      <c r="DP803" s="39"/>
      <c r="DQ803" s="39"/>
      <c r="DR803" s="39"/>
      <c r="DS803" s="39"/>
      <c r="DT803" s="39"/>
      <c r="DU803" s="39"/>
      <c r="DV803" s="39"/>
      <c r="DW803" s="39"/>
      <c r="DX803" s="39"/>
      <c r="DY803" s="39"/>
      <c r="DZ803" s="39"/>
      <c r="EA803" s="39"/>
      <c r="EB803" s="39"/>
      <c r="EC803" s="39"/>
      <c r="ED803" s="39"/>
      <c r="EE803" s="39"/>
      <c r="EF803" s="39"/>
      <c r="EG803" s="39"/>
      <c r="EH803" s="39"/>
      <c r="EI803" s="39"/>
      <c r="EJ803" s="39"/>
      <c r="EK803" s="39"/>
      <c r="EL803" s="39"/>
      <c r="EN803" s="25">
        <v>800</v>
      </c>
      <c r="EO803" s="38">
        <v>12</v>
      </c>
      <c r="EP803" s="38">
        <v>30</v>
      </c>
      <c r="EQ803" s="17">
        <v>555580</v>
      </c>
      <c r="ER803" s="17">
        <v>391140</v>
      </c>
      <c r="ES803" s="41">
        <f t="shared" si="126"/>
        <v>324.29000000000002</v>
      </c>
      <c r="ET803" s="41">
        <f t="shared" si="127"/>
        <v>196.767425616</v>
      </c>
      <c r="EU803" s="41">
        <f t="shared" si="128"/>
        <v>127.52257438400002</v>
      </c>
      <c r="EV803" s="27" t="str">
        <f t="shared" si="129"/>
        <v>12,30</v>
      </c>
    </row>
    <row r="804" spans="1:152" ht="3" customHeight="1" x14ac:dyDescent="0.25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  <c r="BK804" s="39"/>
      <c r="BL804" s="39"/>
      <c r="BM804" s="39"/>
      <c r="BN804" s="39"/>
      <c r="BO804" s="39"/>
      <c r="BP804" s="39"/>
      <c r="BQ804" s="39"/>
      <c r="BR804" s="39"/>
      <c r="BS804" s="39"/>
      <c r="BU804" s="39"/>
      <c r="BV804" s="39"/>
      <c r="BW804" s="39"/>
      <c r="BX804" s="39"/>
      <c r="BY804" s="39"/>
      <c r="BZ804" s="39"/>
      <c r="CA804" s="39"/>
      <c r="CB804" s="39"/>
      <c r="CC804" s="39"/>
      <c r="CD804" s="39"/>
      <c r="CE804" s="39"/>
      <c r="CF804" s="39"/>
      <c r="CG804" s="39"/>
      <c r="CH804" s="39"/>
      <c r="CI804" s="39"/>
      <c r="CJ804" s="39"/>
      <c r="CK804" s="39"/>
      <c r="CL804" s="39"/>
      <c r="CM804" s="39"/>
      <c r="CN804" s="39"/>
      <c r="CO804" s="39"/>
      <c r="CP804" s="39"/>
      <c r="CQ804" s="39"/>
      <c r="CR804" s="39"/>
      <c r="CS804" s="39"/>
      <c r="CT804" s="39"/>
      <c r="CU804" s="39"/>
      <c r="CV804" s="39"/>
      <c r="CW804" s="39"/>
      <c r="CX804" s="39"/>
      <c r="CY804" s="39"/>
      <c r="CZ804" s="39"/>
      <c r="DA804" s="39"/>
      <c r="DB804" s="39"/>
      <c r="DC804" s="39"/>
      <c r="DD804" s="39"/>
      <c r="DE804" s="39"/>
      <c r="DF804" s="39"/>
      <c r="DG804" s="39"/>
      <c r="DH804" s="39"/>
      <c r="DI804" s="39"/>
      <c r="DJ804" s="39"/>
      <c r="DK804" s="39"/>
      <c r="DL804" s="39"/>
      <c r="DM804" s="39"/>
      <c r="DN804" s="39"/>
      <c r="DO804" s="39"/>
      <c r="DP804" s="39"/>
      <c r="DQ804" s="39"/>
      <c r="DR804" s="39"/>
      <c r="DS804" s="39"/>
      <c r="DT804" s="39"/>
      <c r="DU804" s="39"/>
      <c r="DV804" s="39"/>
      <c r="DW804" s="39"/>
      <c r="DX804" s="39"/>
      <c r="DY804" s="39"/>
      <c r="DZ804" s="39"/>
      <c r="EA804" s="39"/>
      <c r="EB804" s="39"/>
      <c r="EC804" s="39"/>
      <c r="ED804" s="39"/>
      <c r="EE804" s="39"/>
      <c r="EF804" s="39"/>
      <c r="EG804" s="39"/>
      <c r="EH804" s="39"/>
      <c r="EI804" s="39"/>
      <c r="EJ804" s="39"/>
      <c r="EK804" s="39"/>
      <c r="EL804" s="39"/>
      <c r="EN804" s="25">
        <v>801</v>
      </c>
      <c r="EO804" s="38">
        <v>12</v>
      </c>
      <c r="EP804" s="38">
        <v>31</v>
      </c>
      <c r="EQ804" s="17">
        <v>555620</v>
      </c>
      <c r="ER804" s="17">
        <v>391140</v>
      </c>
      <c r="ES804" s="41">
        <f t="shared" si="126"/>
        <v>323.31</v>
      </c>
      <c r="ET804" s="41">
        <f t="shared" si="127"/>
        <v>196.72048032000001</v>
      </c>
      <c r="EU804" s="41">
        <f t="shared" si="128"/>
        <v>126.58951968</v>
      </c>
      <c r="EV804" s="27" t="str">
        <f t="shared" si="129"/>
        <v>12,31</v>
      </c>
    </row>
    <row r="805" spans="1:152" ht="3" customHeight="1" x14ac:dyDescent="0.25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  <c r="BK805" s="39"/>
      <c r="BL805" s="39"/>
      <c r="BM805" s="39"/>
      <c r="BN805" s="39"/>
      <c r="BO805" s="39"/>
      <c r="BP805" s="39"/>
      <c r="BQ805" s="39"/>
      <c r="BR805" s="39"/>
      <c r="BS805" s="39"/>
      <c r="BU805" s="39"/>
      <c r="BV805" s="39"/>
      <c r="BW805" s="39"/>
      <c r="BX805" s="39"/>
      <c r="BY805" s="39"/>
      <c r="BZ805" s="39"/>
      <c r="CA805" s="39"/>
      <c r="CB805" s="39"/>
      <c r="CC805" s="39"/>
      <c r="CD805" s="39"/>
      <c r="CE805" s="39"/>
      <c r="CF805" s="39"/>
      <c r="CG805" s="39"/>
      <c r="CH805" s="39"/>
      <c r="CI805" s="39"/>
      <c r="CJ805" s="39"/>
      <c r="CK805" s="39"/>
      <c r="CL805" s="39"/>
      <c r="CM805" s="39"/>
      <c r="CN805" s="39"/>
      <c r="CO805" s="39"/>
      <c r="CP805" s="39"/>
      <c r="CQ805" s="39"/>
      <c r="CR805" s="39"/>
      <c r="CS805" s="39"/>
      <c r="CT805" s="39"/>
      <c r="CU805" s="39"/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  <c r="DI805" s="39"/>
      <c r="DJ805" s="39"/>
      <c r="DK805" s="39"/>
      <c r="DL805" s="39"/>
      <c r="DM805" s="39"/>
      <c r="DN805" s="39"/>
      <c r="DO805" s="39"/>
      <c r="DP805" s="39"/>
      <c r="DQ805" s="39"/>
      <c r="DR805" s="39"/>
      <c r="DS805" s="39"/>
      <c r="DT805" s="39"/>
      <c r="DU805" s="39"/>
      <c r="DV805" s="39"/>
      <c r="DW805" s="39"/>
      <c r="DX805" s="39"/>
      <c r="DY805" s="39"/>
      <c r="DZ805" s="39"/>
      <c r="EA805" s="39"/>
      <c r="EB805" s="39"/>
      <c r="EC805" s="39"/>
      <c r="ED805" s="39"/>
      <c r="EE805" s="39"/>
      <c r="EF805" s="39"/>
      <c r="EG805" s="39"/>
      <c r="EH805" s="39"/>
      <c r="EI805" s="39"/>
      <c r="EJ805" s="39"/>
      <c r="EK805" s="39"/>
      <c r="EL805" s="39"/>
      <c r="EN805" s="25">
        <v>802</v>
      </c>
      <c r="EO805" s="38">
        <v>12</v>
      </c>
      <c r="EP805" s="38">
        <v>32</v>
      </c>
      <c r="EQ805" s="17">
        <v>555660</v>
      </c>
      <c r="ER805" s="17">
        <v>391140</v>
      </c>
      <c r="ES805" s="41">
        <f t="shared" si="126"/>
        <v>322.33</v>
      </c>
      <c r="ET805" s="41">
        <f t="shared" si="127"/>
        <v>196.67353502399999</v>
      </c>
      <c r="EU805" s="41">
        <f t="shared" si="128"/>
        <v>125.656464976</v>
      </c>
      <c r="EV805" s="27" t="str">
        <f t="shared" si="129"/>
        <v>12,32</v>
      </c>
    </row>
    <row r="806" spans="1:152" ht="3" customHeight="1" x14ac:dyDescent="0.25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  <c r="BK806" s="39"/>
      <c r="BL806" s="39"/>
      <c r="BM806" s="39"/>
      <c r="BN806" s="39"/>
      <c r="BO806" s="39"/>
      <c r="BP806" s="39"/>
      <c r="BQ806" s="39"/>
      <c r="BR806" s="39"/>
      <c r="BS806" s="39"/>
      <c r="BU806" s="39"/>
      <c r="BV806" s="39"/>
      <c r="BW806" s="39"/>
      <c r="BX806" s="39"/>
      <c r="BY806" s="39"/>
      <c r="BZ806" s="39"/>
      <c r="CA806" s="39"/>
      <c r="CB806" s="39"/>
      <c r="CC806" s="39"/>
      <c r="CD806" s="39"/>
      <c r="CE806" s="39"/>
      <c r="CF806" s="39"/>
      <c r="CG806" s="39"/>
      <c r="CH806" s="39"/>
      <c r="CI806" s="39"/>
      <c r="CJ806" s="39"/>
      <c r="CK806" s="39"/>
      <c r="CL806" s="39"/>
      <c r="CM806" s="39"/>
      <c r="CN806" s="39"/>
      <c r="CO806" s="39"/>
      <c r="CP806" s="39"/>
      <c r="CQ806" s="39"/>
      <c r="CR806" s="39"/>
      <c r="CS806" s="39"/>
      <c r="CT806" s="39"/>
      <c r="CU806" s="39"/>
      <c r="CV806" s="39"/>
      <c r="CW806" s="39"/>
      <c r="CX806" s="39"/>
      <c r="CY806" s="39"/>
      <c r="CZ806" s="39"/>
      <c r="DA806" s="39"/>
      <c r="DB806" s="39"/>
      <c r="DC806" s="39"/>
      <c r="DD806" s="39"/>
      <c r="DE806" s="39"/>
      <c r="DF806" s="39"/>
      <c r="DG806" s="39"/>
      <c r="DH806" s="39"/>
      <c r="DI806" s="39"/>
      <c r="DJ806" s="39"/>
      <c r="DK806" s="39"/>
      <c r="DL806" s="39"/>
      <c r="DM806" s="39"/>
      <c r="DN806" s="39"/>
      <c r="DO806" s="39"/>
      <c r="DP806" s="39"/>
      <c r="DQ806" s="39"/>
      <c r="DR806" s="39"/>
      <c r="DS806" s="39"/>
      <c r="DT806" s="39"/>
      <c r="DU806" s="39"/>
      <c r="DV806" s="39"/>
      <c r="DW806" s="39"/>
      <c r="DX806" s="39"/>
      <c r="DY806" s="39"/>
      <c r="DZ806" s="39"/>
      <c r="EA806" s="39"/>
      <c r="EB806" s="39"/>
      <c r="EC806" s="39"/>
      <c r="ED806" s="39"/>
      <c r="EE806" s="39"/>
      <c r="EF806" s="39"/>
      <c r="EG806" s="39"/>
      <c r="EH806" s="39"/>
      <c r="EI806" s="39"/>
      <c r="EJ806" s="39"/>
      <c r="EK806" s="39"/>
      <c r="EL806" s="39"/>
      <c r="EN806" s="25">
        <v>803</v>
      </c>
      <c r="EO806" s="38">
        <v>12</v>
      </c>
      <c r="EP806" s="38">
        <v>33</v>
      </c>
      <c r="EQ806" s="17">
        <v>555700</v>
      </c>
      <c r="ER806" s="17">
        <v>391140</v>
      </c>
      <c r="ES806" s="41">
        <f t="shared" si="126"/>
        <v>322.06</v>
      </c>
      <c r="ET806" s="41">
        <f t="shared" si="127"/>
        <v>196.626589728</v>
      </c>
      <c r="EU806" s="41">
        <f t="shared" si="128"/>
        <v>125.433410272</v>
      </c>
      <c r="EV806" s="27" t="str">
        <f t="shared" si="129"/>
        <v>12,33</v>
      </c>
    </row>
    <row r="807" spans="1:152" ht="3" customHeight="1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  <c r="BK807" s="39"/>
      <c r="BL807" s="39"/>
      <c r="BM807" s="39"/>
      <c r="BN807" s="39"/>
      <c r="BO807" s="39"/>
      <c r="BP807" s="39"/>
      <c r="BQ807" s="39"/>
      <c r="BR807" s="39"/>
      <c r="BS807" s="39"/>
      <c r="BU807" s="39"/>
      <c r="BV807" s="39"/>
      <c r="BW807" s="39"/>
      <c r="BX807" s="39"/>
      <c r="BY807" s="39"/>
      <c r="BZ807" s="39"/>
      <c r="CA807" s="39"/>
      <c r="CB807" s="39"/>
      <c r="CC807" s="39"/>
      <c r="CD807" s="39"/>
      <c r="CE807" s="39"/>
      <c r="CF807" s="39"/>
      <c r="CG807" s="39"/>
      <c r="CH807" s="39"/>
      <c r="CI807" s="39"/>
      <c r="CJ807" s="39"/>
      <c r="CK807" s="39"/>
      <c r="CL807" s="39"/>
      <c r="CM807" s="39"/>
      <c r="CN807" s="39"/>
      <c r="CO807" s="39"/>
      <c r="CP807" s="39"/>
      <c r="CQ807" s="39"/>
      <c r="CR807" s="39"/>
      <c r="CS807" s="39"/>
      <c r="CT807" s="39"/>
      <c r="CU807" s="39"/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39"/>
      <c r="DJ807" s="39"/>
      <c r="DK807" s="39"/>
      <c r="DL807" s="39"/>
      <c r="DM807" s="39"/>
      <c r="DN807" s="39"/>
      <c r="DO807" s="39"/>
      <c r="DP807" s="39"/>
      <c r="DQ807" s="39"/>
      <c r="DR807" s="39"/>
      <c r="DS807" s="39"/>
      <c r="DT807" s="39"/>
      <c r="DU807" s="39"/>
      <c r="DV807" s="39"/>
      <c r="DW807" s="39"/>
      <c r="DX807" s="39"/>
      <c r="DY807" s="39"/>
      <c r="DZ807" s="39"/>
      <c r="EA807" s="39"/>
      <c r="EB807" s="39"/>
      <c r="EC807" s="39"/>
      <c r="ED807" s="39"/>
      <c r="EE807" s="39"/>
      <c r="EF807" s="39"/>
      <c r="EG807" s="39"/>
      <c r="EH807" s="39"/>
      <c r="EI807" s="39"/>
      <c r="EJ807" s="39"/>
      <c r="EK807" s="39"/>
      <c r="EL807" s="39"/>
      <c r="EN807" s="25">
        <v>804</v>
      </c>
      <c r="EO807" s="38">
        <v>12</v>
      </c>
      <c r="EP807" s="38">
        <v>34</v>
      </c>
      <c r="EQ807" s="17">
        <v>555740</v>
      </c>
      <c r="ER807" s="17">
        <v>391140</v>
      </c>
      <c r="ES807" s="41">
        <f t="shared" si="126"/>
        <v>321.63</v>
      </c>
      <c r="ET807" s="41">
        <f t="shared" si="127"/>
        <v>196.582155984</v>
      </c>
      <c r="EU807" s="41">
        <f t="shared" si="128"/>
        <v>125.047844016</v>
      </c>
      <c r="EV807" s="27" t="str">
        <f t="shared" si="129"/>
        <v>12,34</v>
      </c>
    </row>
    <row r="808" spans="1:152" ht="3" customHeight="1" x14ac:dyDescent="0.25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  <c r="BK808" s="39"/>
      <c r="BL808" s="39"/>
      <c r="BM808" s="39"/>
      <c r="BN808" s="39"/>
      <c r="BO808" s="39"/>
      <c r="BP808" s="39"/>
      <c r="BQ808" s="39"/>
      <c r="BR808" s="39"/>
      <c r="BS808" s="39"/>
      <c r="BU808" s="39"/>
      <c r="BV808" s="39"/>
      <c r="BW808" s="39"/>
      <c r="BX808" s="39"/>
      <c r="BY808" s="39"/>
      <c r="BZ808" s="39"/>
      <c r="CA808" s="39"/>
      <c r="CB808" s="39"/>
      <c r="CC808" s="39"/>
      <c r="CD808" s="39"/>
      <c r="CE808" s="39"/>
      <c r="CF808" s="39"/>
      <c r="CG808" s="39"/>
      <c r="CH808" s="39"/>
      <c r="CI808" s="39"/>
      <c r="CJ808" s="39"/>
      <c r="CK808" s="39"/>
      <c r="CL808" s="39"/>
      <c r="CM808" s="39"/>
      <c r="CN808" s="39"/>
      <c r="CO808" s="39"/>
      <c r="CP808" s="39"/>
      <c r="CQ808" s="39"/>
      <c r="CR808" s="39"/>
      <c r="CS808" s="39"/>
      <c r="CT808" s="39"/>
      <c r="CU808" s="39"/>
      <c r="CV808" s="39"/>
      <c r="CW808" s="39"/>
      <c r="CX808" s="39"/>
      <c r="CY808" s="39"/>
      <c r="CZ808" s="39"/>
      <c r="DA808" s="39"/>
      <c r="DB808" s="39"/>
      <c r="DC808" s="39"/>
      <c r="DD808" s="39"/>
      <c r="DE808" s="39"/>
      <c r="DF808" s="39"/>
      <c r="DG808" s="39"/>
      <c r="DH808" s="39"/>
      <c r="DI808" s="39"/>
      <c r="DJ808" s="39"/>
      <c r="DK808" s="39"/>
      <c r="DL808" s="39"/>
      <c r="DM808" s="39"/>
      <c r="DN808" s="39"/>
      <c r="DO808" s="39"/>
      <c r="DP808" s="39"/>
      <c r="DQ808" s="39"/>
      <c r="DR808" s="39"/>
      <c r="DS808" s="39"/>
      <c r="DT808" s="39"/>
      <c r="DU808" s="39"/>
      <c r="DV808" s="39"/>
      <c r="DW808" s="39"/>
      <c r="DX808" s="39"/>
      <c r="DY808" s="39"/>
      <c r="DZ808" s="39"/>
      <c r="EA808" s="39"/>
      <c r="EB808" s="39"/>
      <c r="EC808" s="39"/>
      <c r="ED808" s="39"/>
      <c r="EE808" s="39"/>
      <c r="EF808" s="39"/>
      <c r="EG808" s="39"/>
      <c r="EH808" s="39"/>
      <c r="EI808" s="39"/>
      <c r="EJ808" s="39"/>
      <c r="EK808" s="39"/>
      <c r="EL808" s="39"/>
      <c r="EN808" s="25">
        <v>805</v>
      </c>
      <c r="EO808" s="38">
        <v>12</v>
      </c>
      <c r="EP808" s="38">
        <v>35</v>
      </c>
      <c r="EQ808" s="17">
        <v>555780</v>
      </c>
      <c r="ER808" s="17">
        <v>391140</v>
      </c>
      <c r="ES808" s="41">
        <f t="shared" si="126"/>
        <v>319.7</v>
      </c>
      <c r="ET808" s="41">
        <f t="shared" si="127"/>
        <v>196.53772223999999</v>
      </c>
      <c r="EU808" s="41">
        <f t="shared" si="128"/>
        <v>123.16227775999999</v>
      </c>
      <c r="EV808" s="27" t="str">
        <f t="shared" si="129"/>
        <v>12,35</v>
      </c>
    </row>
    <row r="809" spans="1:152" ht="3" customHeight="1" x14ac:dyDescent="0.25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  <c r="BK809" s="39"/>
      <c r="BL809" s="39"/>
      <c r="BM809" s="39"/>
      <c r="BN809" s="39"/>
      <c r="BO809" s="39"/>
      <c r="BP809" s="39"/>
      <c r="BQ809" s="39"/>
      <c r="BR809" s="39"/>
      <c r="BS809" s="39"/>
      <c r="BU809" s="39"/>
      <c r="BV809" s="39"/>
      <c r="BW809" s="39"/>
      <c r="BX809" s="39"/>
      <c r="BY809" s="39"/>
      <c r="BZ809" s="39"/>
      <c r="CA809" s="39"/>
      <c r="CB809" s="39"/>
      <c r="CC809" s="39"/>
      <c r="CD809" s="39"/>
      <c r="CE809" s="39"/>
      <c r="CF809" s="39"/>
      <c r="CG809" s="39"/>
      <c r="CH809" s="39"/>
      <c r="CI809" s="39"/>
      <c r="CJ809" s="39"/>
      <c r="CK809" s="39"/>
      <c r="CL809" s="39"/>
      <c r="CM809" s="39"/>
      <c r="CN809" s="39"/>
      <c r="CO809" s="39"/>
      <c r="CP809" s="39"/>
      <c r="CQ809" s="39"/>
      <c r="CR809" s="39"/>
      <c r="CS809" s="39"/>
      <c r="CT809" s="39"/>
      <c r="CU809" s="39"/>
      <c r="CV809" s="39"/>
      <c r="CW809" s="39"/>
      <c r="CX809" s="39"/>
      <c r="CY809" s="39"/>
      <c r="CZ809" s="39"/>
      <c r="DA809" s="39"/>
      <c r="DB809" s="39"/>
      <c r="DC809" s="39"/>
      <c r="DD809" s="39"/>
      <c r="DE809" s="39"/>
      <c r="DF809" s="39"/>
      <c r="DG809" s="39"/>
      <c r="DH809" s="39"/>
      <c r="DI809" s="39"/>
      <c r="DJ809" s="39"/>
      <c r="DK809" s="39"/>
      <c r="DL809" s="39"/>
      <c r="DM809" s="39"/>
      <c r="DN809" s="39"/>
      <c r="DO809" s="39"/>
      <c r="DP809" s="39"/>
      <c r="DQ809" s="39"/>
      <c r="DR809" s="39"/>
      <c r="DS809" s="39"/>
      <c r="DT809" s="39"/>
      <c r="DU809" s="39"/>
      <c r="DV809" s="39"/>
      <c r="DW809" s="39"/>
      <c r="DX809" s="39"/>
      <c r="DY809" s="39"/>
      <c r="DZ809" s="39"/>
      <c r="EA809" s="39"/>
      <c r="EB809" s="39"/>
      <c r="EC809" s="39"/>
      <c r="ED809" s="39"/>
      <c r="EE809" s="39"/>
      <c r="EF809" s="39"/>
      <c r="EG809" s="39"/>
      <c r="EH809" s="39"/>
      <c r="EI809" s="39"/>
      <c r="EJ809" s="39"/>
      <c r="EK809" s="39"/>
      <c r="EL809" s="39"/>
      <c r="EN809" s="25">
        <v>806</v>
      </c>
      <c r="EO809" s="38">
        <v>12</v>
      </c>
      <c r="EP809" s="38">
        <v>36</v>
      </c>
      <c r="EQ809" s="17">
        <v>555820</v>
      </c>
      <c r="ER809" s="17">
        <v>391140</v>
      </c>
      <c r="ES809" s="41">
        <f t="shared" si="126"/>
        <v>317.76</v>
      </c>
      <c r="ET809" s="41">
        <f t="shared" si="127"/>
        <v>196.49328849599999</v>
      </c>
      <c r="EU809" s="41">
        <f t="shared" si="128"/>
        <v>121.266711504</v>
      </c>
      <c r="EV809" s="27" t="str">
        <f t="shared" si="129"/>
        <v>12,36</v>
      </c>
    </row>
    <row r="810" spans="1:152" ht="3" customHeight="1" x14ac:dyDescent="0.25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  <c r="BK810" s="39"/>
      <c r="BL810" s="39"/>
      <c r="BM810" s="39"/>
      <c r="BN810" s="39"/>
      <c r="BO810" s="39"/>
      <c r="BP810" s="39"/>
      <c r="BQ810" s="39"/>
      <c r="BR810" s="39"/>
      <c r="BS810" s="39"/>
      <c r="BU810" s="39"/>
      <c r="BV810" s="39"/>
      <c r="BW810" s="39"/>
      <c r="BX810" s="39"/>
      <c r="BY810" s="39"/>
      <c r="BZ810" s="39"/>
      <c r="CA810" s="39"/>
      <c r="CB810" s="39"/>
      <c r="CC810" s="39"/>
      <c r="CD810" s="39"/>
      <c r="CE810" s="39"/>
      <c r="CF810" s="39"/>
      <c r="CG810" s="39"/>
      <c r="CH810" s="39"/>
      <c r="CI810" s="39"/>
      <c r="CJ810" s="39"/>
      <c r="CK810" s="39"/>
      <c r="CL810" s="39"/>
      <c r="CM810" s="39"/>
      <c r="CN810" s="39"/>
      <c r="CO810" s="39"/>
      <c r="CP810" s="39"/>
      <c r="CQ810" s="39"/>
      <c r="CR810" s="39"/>
      <c r="CS810" s="39"/>
      <c r="CT810" s="39"/>
      <c r="CU810" s="39"/>
      <c r="CV810" s="39"/>
      <c r="CW810" s="39"/>
      <c r="CX810" s="39"/>
      <c r="CY810" s="39"/>
      <c r="CZ810" s="39"/>
      <c r="DA810" s="39"/>
      <c r="DB810" s="39"/>
      <c r="DC810" s="39"/>
      <c r="DD810" s="39"/>
      <c r="DE810" s="39"/>
      <c r="DF810" s="39"/>
      <c r="DG810" s="39"/>
      <c r="DH810" s="39"/>
      <c r="DI810" s="39"/>
      <c r="DJ810" s="39"/>
      <c r="DK810" s="39"/>
      <c r="DL810" s="39"/>
      <c r="DM810" s="39"/>
      <c r="DN810" s="39"/>
      <c r="DO810" s="39"/>
      <c r="DP810" s="39"/>
      <c r="DQ810" s="39"/>
      <c r="DR810" s="39"/>
      <c r="DS810" s="39"/>
      <c r="DT810" s="39"/>
      <c r="DU810" s="39"/>
      <c r="DV810" s="39"/>
      <c r="DW810" s="39"/>
      <c r="DX810" s="39"/>
      <c r="DY810" s="39"/>
      <c r="DZ810" s="39"/>
      <c r="EA810" s="39"/>
      <c r="EB810" s="39"/>
      <c r="EC810" s="39"/>
      <c r="ED810" s="39"/>
      <c r="EE810" s="39"/>
      <c r="EF810" s="39"/>
      <c r="EG810" s="39"/>
      <c r="EH810" s="39"/>
      <c r="EI810" s="39"/>
      <c r="EJ810" s="39"/>
      <c r="EK810" s="39"/>
      <c r="EL810" s="39"/>
      <c r="EN810" s="25">
        <v>807</v>
      </c>
      <c r="EO810" s="38">
        <v>12</v>
      </c>
      <c r="EP810" s="38">
        <v>37</v>
      </c>
      <c r="EQ810" s="17">
        <v>555860</v>
      </c>
      <c r="ER810" s="17">
        <v>391140</v>
      </c>
      <c r="ES810" s="41">
        <f t="shared" si="126"/>
        <v>315.83</v>
      </c>
      <c r="ET810" s="41">
        <f t="shared" si="127"/>
        <v>196.44885475199999</v>
      </c>
      <c r="EU810" s="41">
        <f t="shared" si="128"/>
        <v>119.381145248</v>
      </c>
      <c r="EV810" s="27" t="str">
        <f t="shared" si="129"/>
        <v>12,37</v>
      </c>
    </row>
    <row r="811" spans="1:152" ht="3" customHeight="1" x14ac:dyDescent="0.25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  <c r="CJ811" s="39"/>
      <c r="CK811" s="39"/>
      <c r="CL811" s="39"/>
      <c r="CM811" s="39"/>
      <c r="CN811" s="39"/>
      <c r="CO811" s="39"/>
      <c r="CP811" s="39"/>
      <c r="CQ811" s="39"/>
      <c r="CR811" s="39"/>
      <c r="CS811" s="39"/>
      <c r="CT811" s="39"/>
      <c r="CU811" s="39"/>
      <c r="CV811" s="39"/>
      <c r="CW811" s="39"/>
      <c r="CX811" s="39"/>
      <c r="CY811" s="39"/>
      <c r="CZ811" s="39"/>
      <c r="DA811" s="39"/>
      <c r="DB811" s="39"/>
      <c r="DC811" s="39"/>
      <c r="DD811" s="39"/>
      <c r="DE811" s="39"/>
      <c r="DF811" s="39"/>
      <c r="DG811" s="39"/>
      <c r="DH811" s="39"/>
      <c r="DI811" s="39"/>
      <c r="DJ811" s="39"/>
      <c r="DK811" s="39"/>
      <c r="DL811" s="39"/>
      <c r="DM811" s="39"/>
      <c r="DN811" s="39"/>
      <c r="DO811" s="39"/>
      <c r="DP811" s="39"/>
      <c r="DQ811" s="39"/>
      <c r="DR811" s="39"/>
      <c r="DS811" s="39"/>
      <c r="DT811" s="39"/>
      <c r="DU811" s="39"/>
      <c r="DV811" s="39"/>
      <c r="DW811" s="39"/>
      <c r="DX811" s="39"/>
      <c r="DY811" s="39"/>
      <c r="DZ811" s="39"/>
      <c r="EA811" s="39"/>
      <c r="EB811" s="39"/>
      <c r="EC811" s="39"/>
      <c r="ED811" s="39"/>
      <c r="EE811" s="39"/>
      <c r="EF811" s="39"/>
      <c r="EG811" s="39"/>
      <c r="EH811" s="39"/>
      <c r="EI811" s="39"/>
      <c r="EJ811" s="39"/>
      <c r="EK811" s="39"/>
      <c r="EL811" s="39"/>
      <c r="EN811" s="25">
        <v>808</v>
      </c>
      <c r="EO811" s="38">
        <v>12</v>
      </c>
      <c r="EP811" s="38">
        <v>38</v>
      </c>
      <c r="EQ811" s="17">
        <v>555900</v>
      </c>
      <c r="ER811" s="17">
        <v>391140</v>
      </c>
      <c r="ES811" s="41">
        <f t="shared" si="126"/>
        <v>313.89</v>
      </c>
      <c r="ET811" s="41">
        <f t="shared" si="127"/>
        <v>196.40101334400001</v>
      </c>
      <c r="EU811" s="41">
        <f t="shared" si="128"/>
        <v>117.48898665599998</v>
      </c>
      <c r="EV811" s="27" t="str">
        <f t="shared" si="129"/>
        <v>12,38</v>
      </c>
    </row>
    <row r="812" spans="1:152" ht="3" customHeight="1" x14ac:dyDescent="0.25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  <c r="CJ812" s="39"/>
      <c r="CK812" s="39"/>
      <c r="CL812" s="39"/>
      <c r="CM812" s="39"/>
      <c r="CN812" s="39"/>
      <c r="CO812" s="39"/>
      <c r="CP812" s="39"/>
      <c r="CQ812" s="39"/>
      <c r="CR812" s="39"/>
      <c r="CS812" s="39"/>
      <c r="CT812" s="39"/>
      <c r="CU812" s="39"/>
      <c r="CV812" s="39"/>
      <c r="CW812" s="39"/>
      <c r="CX812" s="39"/>
      <c r="CY812" s="39"/>
      <c r="CZ812" s="39"/>
      <c r="DA812" s="39"/>
      <c r="DB812" s="39"/>
      <c r="DC812" s="39"/>
      <c r="DD812" s="39"/>
      <c r="DE812" s="39"/>
      <c r="DF812" s="39"/>
      <c r="DG812" s="39"/>
      <c r="DH812" s="39"/>
      <c r="DI812" s="39"/>
      <c r="DJ812" s="39"/>
      <c r="DK812" s="39"/>
      <c r="DL812" s="39"/>
      <c r="DM812" s="39"/>
      <c r="DN812" s="39"/>
      <c r="DO812" s="39"/>
      <c r="DP812" s="39"/>
      <c r="DQ812" s="39"/>
      <c r="DR812" s="39"/>
      <c r="DS812" s="39"/>
      <c r="DT812" s="39"/>
      <c r="DU812" s="39"/>
      <c r="DV812" s="39"/>
      <c r="DW812" s="39"/>
      <c r="DX812" s="39"/>
      <c r="DY812" s="39"/>
      <c r="DZ812" s="39"/>
      <c r="EA812" s="39"/>
      <c r="EB812" s="39"/>
      <c r="EC812" s="39"/>
      <c r="ED812" s="39"/>
      <c r="EE812" s="39"/>
      <c r="EF812" s="39"/>
      <c r="EG812" s="39"/>
      <c r="EH812" s="39"/>
      <c r="EI812" s="39"/>
      <c r="EJ812" s="39"/>
      <c r="EK812" s="39"/>
      <c r="EL812" s="39"/>
      <c r="EN812" s="25">
        <v>809</v>
      </c>
      <c r="EO812" s="38">
        <v>12</v>
      </c>
      <c r="EP812" s="38">
        <v>39</v>
      </c>
      <c r="EQ812" s="17">
        <v>555940</v>
      </c>
      <c r="ER812" s="17">
        <v>391140</v>
      </c>
      <c r="ES812" s="41">
        <f t="shared" si="126"/>
        <v>313.16000000000003</v>
      </c>
      <c r="ET812" s="41">
        <f t="shared" si="127"/>
        <v>196.35599438400001</v>
      </c>
      <c r="EU812" s="41">
        <f t="shared" si="128"/>
        <v>116.80400561600001</v>
      </c>
      <c r="EV812" s="27" t="str">
        <f t="shared" si="129"/>
        <v>12,39</v>
      </c>
    </row>
    <row r="813" spans="1:152" ht="3" customHeight="1" x14ac:dyDescent="0.25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  <c r="DI813" s="39"/>
      <c r="DJ813" s="39"/>
      <c r="DK813" s="39"/>
      <c r="DL813" s="39"/>
      <c r="DM813" s="39"/>
      <c r="DN813" s="39"/>
      <c r="DO813" s="39"/>
      <c r="DP813" s="39"/>
      <c r="DQ813" s="39"/>
      <c r="DR813" s="39"/>
      <c r="DS813" s="39"/>
      <c r="DT813" s="39"/>
      <c r="DU813" s="39"/>
      <c r="DV813" s="39"/>
      <c r="DW813" s="39"/>
      <c r="DX813" s="39"/>
      <c r="DY813" s="39"/>
      <c r="DZ813" s="39"/>
      <c r="EA813" s="39"/>
      <c r="EB813" s="39"/>
      <c r="EC813" s="39"/>
      <c r="ED813" s="39"/>
      <c r="EE813" s="39"/>
      <c r="EF813" s="39"/>
      <c r="EG813" s="39"/>
      <c r="EH813" s="39"/>
      <c r="EI813" s="39"/>
      <c r="EJ813" s="39"/>
      <c r="EK813" s="39"/>
      <c r="EL813" s="39"/>
      <c r="EN813" s="25">
        <v>810</v>
      </c>
      <c r="EO813" s="38">
        <v>12</v>
      </c>
      <c r="EP813" s="38">
        <v>40</v>
      </c>
      <c r="EQ813" s="17">
        <v>555980</v>
      </c>
      <c r="ER813" s="17">
        <v>391140</v>
      </c>
      <c r="ES813" s="41">
        <f t="shared" si="126"/>
        <v>312.43</v>
      </c>
      <c r="ET813" s="41">
        <f t="shared" si="127"/>
        <v>196.31430384000001</v>
      </c>
      <c r="EU813" s="41">
        <f t="shared" si="128"/>
        <v>116.11569616</v>
      </c>
      <c r="EV813" s="27" t="str">
        <f t="shared" si="129"/>
        <v>12,40</v>
      </c>
    </row>
    <row r="814" spans="1:152" ht="3" customHeight="1" x14ac:dyDescent="0.25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  <c r="CT814" s="39"/>
      <c r="CU814" s="39"/>
      <c r="CV814" s="39"/>
      <c r="CW814" s="39"/>
      <c r="CX814" s="39"/>
      <c r="CY814" s="39"/>
      <c r="CZ814" s="39"/>
      <c r="DA814" s="39"/>
      <c r="DB814" s="39"/>
      <c r="DC814" s="39"/>
      <c r="DD814" s="39"/>
      <c r="DE814" s="39"/>
      <c r="DF814" s="39"/>
      <c r="DG814" s="39"/>
      <c r="DH814" s="39"/>
      <c r="DI814" s="39"/>
      <c r="DJ814" s="39"/>
      <c r="DK814" s="39"/>
      <c r="DL814" s="39"/>
      <c r="DM814" s="39"/>
      <c r="DN814" s="39"/>
      <c r="DO814" s="39"/>
      <c r="DP814" s="39"/>
      <c r="DQ814" s="39"/>
      <c r="DR814" s="39"/>
      <c r="DS814" s="39"/>
      <c r="DT814" s="39"/>
      <c r="DU814" s="39"/>
      <c r="DV814" s="39"/>
      <c r="DW814" s="39"/>
      <c r="DX814" s="39"/>
      <c r="DY814" s="39"/>
      <c r="DZ814" s="39"/>
      <c r="EA814" s="39"/>
      <c r="EB814" s="39"/>
      <c r="EC814" s="39"/>
      <c r="ED814" s="39"/>
      <c r="EE814" s="39"/>
      <c r="EF814" s="39"/>
      <c r="EG814" s="39"/>
      <c r="EH814" s="39"/>
      <c r="EI814" s="39"/>
      <c r="EJ814" s="39"/>
      <c r="EK814" s="39"/>
      <c r="EL814" s="39"/>
      <c r="EN814" s="25">
        <v>811</v>
      </c>
      <c r="EO814" s="38">
        <v>12</v>
      </c>
      <c r="EP814" s="38">
        <v>41</v>
      </c>
      <c r="EQ814" s="17">
        <v>556020</v>
      </c>
      <c r="ER814" s="17">
        <v>391140</v>
      </c>
      <c r="ES814" s="41">
        <f t="shared" si="126"/>
        <v>311.69</v>
      </c>
      <c r="ET814" s="41">
        <f t="shared" si="127"/>
        <v>196.272613296</v>
      </c>
      <c r="EU814" s="41">
        <f t="shared" si="128"/>
        <v>115.41738670399999</v>
      </c>
      <c r="EV814" s="27" t="str">
        <f t="shared" si="129"/>
        <v>12,41</v>
      </c>
    </row>
    <row r="815" spans="1:152" ht="3" customHeight="1" x14ac:dyDescent="0.25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  <c r="BK815" s="39"/>
      <c r="BL815" s="39"/>
      <c r="BM815" s="39"/>
      <c r="BN815" s="39"/>
      <c r="BO815" s="39"/>
      <c r="BP815" s="39"/>
      <c r="BQ815" s="39"/>
      <c r="BR815" s="39"/>
      <c r="BS815" s="39"/>
      <c r="BU815" s="39"/>
      <c r="BV815" s="39"/>
      <c r="BW815" s="39"/>
      <c r="BX815" s="39"/>
      <c r="BY815" s="39"/>
      <c r="BZ815" s="39"/>
      <c r="CA815" s="39"/>
      <c r="CB815" s="39"/>
      <c r="CC815" s="39"/>
      <c r="CD815" s="39"/>
      <c r="CE815" s="39"/>
      <c r="CF815" s="39"/>
      <c r="CG815" s="39"/>
      <c r="CH815" s="39"/>
      <c r="CI815" s="39"/>
      <c r="CJ815" s="39"/>
      <c r="CK815" s="39"/>
      <c r="CL815" s="39"/>
      <c r="CM815" s="39"/>
      <c r="CN815" s="39"/>
      <c r="CO815" s="39"/>
      <c r="CP815" s="39"/>
      <c r="CQ815" s="39"/>
      <c r="CR815" s="39"/>
      <c r="CS815" s="39"/>
      <c r="CT815" s="39"/>
      <c r="CU815" s="39"/>
      <c r="CV815" s="39"/>
      <c r="CW815" s="39"/>
      <c r="CX815" s="39"/>
      <c r="CY815" s="39"/>
      <c r="CZ815" s="39"/>
      <c r="DA815" s="39"/>
      <c r="DB815" s="39"/>
      <c r="DC815" s="39"/>
      <c r="DD815" s="39"/>
      <c r="DE815" s="39"/>
      <c r="DF815" s="39"/>
      <c r="DG815" s="39"/>
      <c r="DH815" s="39"/>
      <c r="DI815" s="39"/>
      <c r="DJ815" s="39"/>
      <c r="DK815" s="39"/>
      <c r="DL815" s="39"/>
      <c r="DM815" s="39"/>
      <c r="DN815" s="39"/>
      <c r="DO815" s="39"/>
      <c r="DP815" s="39"/>
      <c r="DQ815" s="39"/>
      <c r="DR815" s="39"/>
      <c r="DS815" s="39"/>
      <c r="DT815" s="39"/>
      <c r="DU815" s="39"/>
      <c r="DV815" s="39"/>
      <c r="DW815" s="39"/>
      <c r="DX815" s="39"/>
      <c r="DY815" s="39"/>
      <c r="DZ815" s="39"/>
      <c r="EA815" s="39"/>
      <c r="EB815" s="39"/>
      <c r="EC815" s="39"/>
      <c r="ED815" s="39"/>
      <c r="EE815" s="39"/>
      <c r="EF815" s="39"/>
      <c r="EG815" s="39"/>
      <c r="EH815" s="39"/>
      <c r="EI815" s="39"/>
      <c r="EJ815" s="39"/>
      <c r="EK815" s="39"/>
      <c r="EL815" s="39"/>
      <c r="EN815" s="25">
        <v>812</v>
      </c>
      <c r="EO815" s="38">
        <v>12</v>
      </c>
      <c r="EP815" s="38">
        <v>42</v>
      </c>
      <c r="EQ815" s="17">
        <v>556060</v>
      </c>
      <c r="ER815" s="17">
        <v>391140</v>
      </c>
      <c r="ES815" s="41">
        <f t="shared" si="126"/>
        <v>310.95999999999998</v>
      </c>
      <c r="ET815" s="41">
        <f t="shared" si="127"/>
        <v>196.230922752</v>
      </c>
      <c r="EU815" s="41">
        <f t="shared" si="128"/>
        <v>114.72907724799998</v>
      </c>
      <c r="EV815" s="27" t="str">
        <f t="shared" si="129"/>
        <v>12,42</v>
      </c>
    </row>
    <row r="816" spans="1:152" ht="3" customHeight="1" x14ac:dyDescent="0.25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  <c r="BK816" s="39"/>
      <c r="BL816" s="39"/>
      <c r="BM816" s="39"/>
      <c r="BN816" s="39"/>
      <c r="BO816" s="39"/>
      <c r="BP816" s="39"/>
      <c r="BQ816" s="39"/>
      <c r="BR816" s="39"/>
      <c r="BS816" s="39"/>
      <c r="BU816" s="39"/>
      <c r="BV816" s="39"/>
      <c r="BW816" s="39"/>
      <c r="BX816" s="39"/>
      <c r="BY816" s="39"/>
      <c r="BZ816" s="39"/>
      <c r="CA816" s="39"/>
      <c r="CB816" s="39"/>
      <c r="CC816" s="39"/>
      <c r="CD816" s="39"/>
      <c r="CE816" s="39"/>
      <c r="CF816" s="39"/>
      <c r="CG816" s="39"/>
      <c r="CH816" s="39"/>
      <c r="CI816" s="39"/>
      <c r="CJ816" s="39"/>
      <c r="CK816" s="39"/>
      <c r="CL816" s="39"/>
      <c r="CM816" s="39"/>
      <c r="CN816" s="39"/>
      <c r="CO816" s="39"/>
      <c r="CP816" s="39"/>
      <c r="CQ816" s="39"/>
      <c r="CR816" s="39"/>
      <c r="CS816" s="39"/>
      <c r="CT816" s="39"/>
      <c r="CU816" s="39"/>
      <c r="CV816" s="39"/>
      <c r="CW816" s="39"/>
      <c r="CX816" s="39"/>
      <c r="CY816" s="39"/>
      <c r="CZ816" s="39"/>
      <c r="DA816" s="39"/>
      <c r="DB816" s="39"/>
      <c r="DC816" s="39"/>
      <c r="DD816" s="39"/>
      <c r="DE816" s="39"/>
      <c r="DF816" s="39"/>
      <c r="DG816" s="39"/>
      <c r="DH816" s="39"/>
      <c r="DI816" s="39"/>
      <c r="DJ816" s="39"/>
      <c r="DK816" s="39"/>
      <c r="DL816" s="39"/>
      <c r="DM816" s="39"/>
      <c r="DN816" s="39"/>
      <c r="DO816" s="39"/>
      <c r="DP816" s="39"/>
      <c r="DQ816" s="39"/>
      <c r="DR816" s="39"/>
      <c r="DS816" s="39"/>
      <c r="DT816" s="39"/>
      <c r="DU816" s="39"/>
      <c r="DV816" s="39"/>
      <c r="DW816" s="39"/>
      <c r="DX816" s="39"/>
      <c r="DY816" s="39"/>
      <c r="DZ816" s="39"/>
      <c r="EA816" s="39"/>
      <c r="EB816" s="39"/>
      <c r="EC816" s="39"/>
      <c r="ED816" s="39"/>
      <c r="EE816" s="39"/>
      <c r="EF816" s="39"/>
      <c r="EG816" s="39"/>
      <c r="EH816" s="39"/>
      <c r="EI816" s="39"/>
      <c r="EJ816" s="39"/>
      <c r="EK816" s="39"/>
      <c r="EL816" s="39"/>
      <c r="EN816" s="25">
        <v>813</v>
      </c>
      <c r="EO816" s="38">
        <v>12</v>
      </c>
      <c r="EP816" s="38">
        <v>43</v>
      </c>
      <c r="EQ816" s="17">
        <v>556100</v>
      </c>
      <c r="ER816" s="17">
        <v>391140</v>
      </c>
      <c r="ES816" s="41">
        <f t="shared" si="126"/>
        <v>311.52999999999997</v>
      </c>
      <c r="ET816" s="41">
        <f t="shared" si="127"/>
        <v>196.18923220799999</v>
      </c>
      <c r="EU816" s="41">
        <f t="shared" si="128"/>
        <v>115.34076779199998</v>
      </c>
      <c r="EV816" s="27" t="str">
        <f t="shared" si="129"/>
        <v>12,43</v>
      </c>
    </row>
    <row r="817" spans="1:152" ht="3" customHeight="1" x14ac:dyDescent="0.25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  <c r="BK817" s="39"/>
      <c r="BL817" s="39"/>
      <c r="BM817" s="39"/>
      <c r="BN817" s="39"/>
      <c r="BO817" s="39"/>
      <c r="BP817" s="39"/>
      <c r="BQ817" s="39"/>
      <c r="BR817" s="39"/>
      <c r="BS817" s="39"/>
      <c r="BU817" s="39"/>
      <c r="BV817" s="39"/>
      <c r="BW817" s="39"/>
      <c r="BX817" s="39"/>
      <c r="BY817" s="39"/>
      <c r="BZ817" s="39"/>
      <c r="CA817" s="39"/>
      <c r="CB817" s="39"/>
      <c r="CC817" s="39"/>
      <c r="CD817" s="39"/>
      <c r="CE817" s="39"/>
      <c r="CF817" s="39"/>
      <c r="CG817" s="39"/>
      <c r="CH817" s="39"/>
      <c r="CI817" s="39"/>
      <c r="CJ817" s="39"/>
      <c r="CK817" s="39"/>
      <c r="CL817" s="39"/>
      <c r="CM817" s="39"/>
      <c r="CN817" s="39"/>
      <c r="CO817" s="39"/>
      <c r="CP817" s="39"/>
      <c r="CQ817" s="39"/>
      <c r="CR817" s="39"/>
      <c r="CS817" s="39"/>
      <c r="CT817" s="39"/>
      <c r="CU817" s="39"/>
      <c r="CV817" s="39"/>
      <c r="CW817" s="39"/>
      <c r="CX817" s="39"/>
      <c r="CY817" s="39"/>
      <c r="CZ817" s="39"/>
      <c r="DA817" s="39"/>
      <c r="DB817" s="39"/>
      <c r="DC817" s="39"/>
      <c r="DD817" s="39"/>
      <c r="DE817" s="39"/>
      <c r="DF817" s="39"/>
      <c r="DG817" s="39"/>
      <c r="DH817" s="39"/>
      <c r="DI817" s="39"/>
      <c r="DJ817" s="39"/>
      <c r="DK817" s="39"/>
      <c r="DL817" s="39"/>
      <c r="DM817" s="39"/>
      <c r="DN817" s="39"/>
      <c r="DO817" s="39"/>
      <c r="DP817" s="39"/>
      <c r="DQ817" s="39"/>
      <c r="DR817" s="39"/>
      <c r="DS817" s="39"/>
      <c r="DT817" s="39"/>
      <c r="DU817" s="39"/>
      <c r="DV817" s="39"/>
      <c r="DW817" s="39"/>
      <c r="DX817" s="39"/>
      <c r="DY817" s="39"/>
      <c r="DZ817" s="39"/>
      <c r="EA817" s="39"/>
      <c r="EB817" s="39"/>
      <c r="EC817" s="39"/>
      <c r="ED817" s="39"/>
      <c r="EE817" s="39"/>
      <c r="EF817" s="39"/>
      <c r="EG817" s="39"/>
      <c r="EH817" s="39"/>
      <c r="EI817" s="39"/>
      <c r="EJ817" s="39"/>
      <c r="EK817" s="39"/>
      <c r="EL817" s="39"/>
      <c r="EN817" s="25">
        <v>814</v>
      </c>
      <c r="EO817" s="38">
        <v>12</v>
      </c>
      <c r="EP817" s="38">
        <v>44</v>
      </c>
      <c r="EQ817" s="17">
        <v>556140</v>
      </c>
      <c r="ER817" s="17">
        <v>391140</v>
      </c>
      <c r="ES817" s="41">
        <f t="shared" si="126"/>
        <v>311.63</v>
      </c>
      <c r="ET817" s="41">
        <f t="shared" si="127"/>
        <v>196.15068719999999</v>
      </c>
      <c r="EU817" s="41">
        <f t="shared" si="128"/>
        <v>115.4793128</v>
      </c>
      <c r="EV817" s="27" t="str">
        <f t="shared" si="129"/>
        <v>12,44</v>
      </c>
    </row>
    <row r="818" spans="1:152" ht="3" customHeight="1" x14ac:dyDescent="0.25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  <c r="BK818" s="39"/>
      <c r="BL818" s="39"/>
      <c r="BM818" s="39"/>
      <c r="BN818" s="39"/>
      <c r="BO818" s="39"/>
      <c r="BP818" s="39"/>
      <c r="BQ818" s="39"/>
      <c r="BR818" s="39"/>
      <c r="BS818" s="39"/>
      <c r="BU818" s="39"/>
      <c r="BV818" s="39"/>
      <c r="BW818" s="39"/>
      <c r="BX818" s="39"/>
      <c r="BY818" s="39"/>
      <c r="BZ818" s="39"/>
      <c r="CA818" s="39"/>
      <c r="CB818" s="39"/>
      <c r="CC818" s="39"/>
      <c r="CD818" s="39"/>
      <c r="CE818" s="39"/>
      <c r="CF818" s="39"/>
      <c r="CG818" s="39"/>
      <c r="CH818" s="39"/>
      <c r="CI818" s="39"/>
      <c r="CJ818" s="39"/>
      <c r="CK818" s="39"/>
      <c r="CL818" s="39"/>
      <c r="CM818" s="39"/>
      <c r="CN818" s="39"/>
      <c r="CO818" s="39"/>
      <c r="CP818" s="39"/>
      <c r="CQ818" s="39"/>
      <c r="CR818" s="39"/>
      <c r="CS818" s="39"/>
      <c r="CT818" s="39"/>
      <c r="CU818" s="39"/>
      <c r="CV818" s="39"/>
      <c r="CW818" s="39"/>
      <c r="CX818" s="39"/>
      <c r="CY818" s="39"/>
      <c r="CZ818" s="39"/>
      <c r="DA818" s="39"/>
      <c r="DB818" s="39"/>
      <c r="DC818" s="39"/>
      <c r="DD818" s="39"/>
      <c r="DE818" s="39"/>
      <c r="DF818" s="39"/>
      <c r="DG818" s="39"/>
      <c r="DH818" s="39"/>
      <c r="DI818" s="39"/>
      <c r="DJ818" s="39"/>
      <c r="DK818" s="39"/>
      <c r="DL818" s="39"/>
      <c r="DM818" s="39"/>
      <c r="DN818" s="39"/>
      <c r="DO818" s="39"/>
      <c r="DP818" s="39"/>
      <c r="DQ818" s="39"/>
      <c r="DR818" s="39"/>
      <c r="DS818" s="39"/>
      <c r="DT818" s="39"/>
      <c r="DU818" s="39"/>
      <c r="DV818" s="39"/>
      <c r="DW818" s="39"/>
      <c r="DX818" s="39"/>
      <c r="DY818" s="39"/>
      <c r="DZ818" s="39"/>
      <c r="EA818" s="39"/>
      <c r="EB818" s="39"/>
      <c r="EC818" s="39"/>
      <c r="ED818" s="39"/>
      <c r="EE818" s="39"/>
      <c r="EF818" s="39"/>
      <c r="EG818" s="39"/>
      <c r="EH818" s="39"/>
      <c r="EI818" s="39"/>
      <c r="EJ818" s="39"/>
      <c r="EK818" s="39"/>
      <c r="EL818" s="39"/>
      <c r="EN818" s="25">
        <v>815</v>
      </c>
      <c r="EO818" s="38">
        <v>12</v>
      </c>
      <c r="EP818" s="38">
        <v>45</v>
      </c>
      <c r="EQ818" s="17">
        <v>556180</v>
      </c>
      <c r="ER818" s="17">
        <v>391140</v>
      </c>
      <c r="ES818" s="41">
        <f t="shared" si="126"/>
        <v>311.73</v>
      </c>
      <c r="ET818" s="41">
        <f t="shared" si="127"/>
        <v>196.11214219199999</v>
      </c>
      <c r="EU818" s="41">
        <f t="shared" si="128"/>
        <v>115.61785780800002</v>
      </c>
      <c r="EV818" s="27" t="str">
        <f t="shared" si="129"/>
        <v>12,45</v>
      </c>
    </row>
    <row r="819" spans="1:152" ht="3" customHeight="1" x14ac:dyDescent="0.25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  <c r="BK819" s="39"/>
      <c r="BL819" s="39"/>
      <c r="BM819" s="39"/>
      <c r="BN819" s="39"/>
      <c r="BO819" s="39"/>
      <c r="BP819" s="39"/>
      <c r="BQ819" s="39"/>
      <c r="BR819" s="39"/>
      <c r="BS819" s="39"/>
      <c r="BU819" s="39"/>
      <c r="BV819" s="39"/>
      <c r="BW819" s="39"/>
      <c r="BX819" s="39"/>
      <c r="BY819" s="39"/>
      <c r="BZ819" s="39"/>
      <c r="CA819" s="39"/>
      <c r="CB819" s="39"/>
      <c r="CC819" s="39"/>
      <c r="CD819" s="39"/>
      <c r="CE819" s="39"/>
      <c r="CF819" s="39"/>
      <c r="CG819" s="39"/>
      <c r="CH819" s="39"/>
      <c r="CI819" s="39"/>
      <c r="CJ819" s="39"/>
      <c r="CK819" s="39"/>
      <c r="CL819" s="39"/>
      <c r="CM819" s="39"/>
      <c r="CN819" s="39"/>
      <c r="CO819" s="39"/>
      <c r="CP819" s="39"/>
      <c r="CQ819" s="39"/>
      <c r="CR819" s="39"/>
      <c r="CS819" s="39"/>
      <c r="CT819" s="39"/>
      <c r="CU819" s="39"/>
      <c r="CV819" s="39"/>
      <c r="CW819" s="39"/>
      <c r="CX819" s="39"/>
      <c r="CY819" s="39"/>
      <c r="CZ819" s="39"/>
      <c r="DA819" s="39"/>
      <c r="DB819" s="39"/>
      <c r="DC819" s="39"/>
      <c r="DD819" s="39"/>
      <c r="DE819" s="39"/>
      <c r="DF819" s="39"/>
      <c r="DG819" s="39"/>
      <c r="DH819" s="39"/>
      <c r="DI819" s="39"/>
      <c r="DJ819" s="39"/>
      <c r="DK819" s="39"/>
      <c r="DL819" s="39"/>
      <c r="DM819" s="39"/>
      <c r="DN819" s="39"/>
      <c r="DO819" s="39"/>
      <c r="DP819" s="39"/>
      <c r="DQ819" s="39"/>
      <c r="DR819" s="39"/>
      <c r="DS819" s="39"/>
      <c r="DT819" s="39"/>
      <c r="DU819" s="39"/>
      <c r="DV819" s="39"/>
      <c r="DW819" s="39"/>
      <c r="DX819" s="39"/>
      <c r="DY819" s="39"/>
      <c r="DZ819" s="39"/>
      <c r="EA819" s="39"/>
      <c r="EB819" s="39"/>
      <c r="EC819" s="39"/>
      <c r="ED819" s="39"/>
      <c r="EE819" s="39"/>
      <c r="EF819" s="39"/>
      <c r="EG819" s="39"/>
      <c r="EH819" s="39"/>
      <c r="EI819" s="39"/>
      <c r="EJ819" s="39"/>
      <c r="EK819" s="39"/>
      <c r="EL819" s="39"/>
      <c r="EN819" s="25">
        <v>816</v>
      </c>
      <c r="EO819" s="38">
        <v>12</v>
      </c>
      <c r="EP819" s="38">
        <v>46</v>
      </c>
      <c r="EQ819" s="17">
        <v>556220</v>
      </c>
      <c r="ER819" s="17">
        <v>391140</v>
      </c>
      <c r="ES819" s="41">
        <f t="shared" si="126"/>
        <v>311.83999999999997</v>
      </c>
      <c r="ET819" s="41">
        <f t="shared" si="127"/>
        <v>196.07359718399999</v>
      </c>
      <c r="EU819" s="41">
        <f t="shared" si="128"/>
        <v>115.76640281599998</v>
      </c>
      <c r="EV819" s="27" t="str">
        <f t="shared" si="129"/>
        <v>12,46</v>
      </c>
    </row>
    <row r="820" spans="1:152" ht="3" customHeight="1" x14ac:dyDescent="0.25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  <c r="BK820" s="39"/>
      <c r="BL820" s="39"/>
      <c r="BM820" s="39"/>
      <c r="BN820" s="39"/>
      <c r="BO820" s="39"/>
      <c r="BP820" s="39"/>
      <c r="BQ820" s="39"/>
      <c r="BR820" s="39"/>
      <c r="BS820" s="39"/>
      <c r="BU820" s="39"/>
      <c r="BV820" s="39"/>
      <c r="BW820" s="39"/>
      <c r="BX820" s="39"/>
      <c r="BY820" s="39"/>
      <c r="BZ820" s="39"/>
      <c r="CA820" s="39"/>
      <c r="CB820" s="39"/>
      <c r="CC820" s="39"/>
      <c r="CD820" s="39"/>
      <c r="CE820" s="39"/>
      <c r="CF820" s="39"/>
      <c r="CG820" s="39"/>
      <c r="CH820" s="39"/>
      <c r="CI820" s="39"/>
      <c r="CJ820" s="39"/>
      <c r="CK820" s="39"/>
      <c r="CL820" s="39"/>
      <c r="CM820" s="39"/>
      <c r="CN820" s="39"/>
      <c r="CO820" s="39"/>
      <c r="CP820" s="39"/>
      <c r="CQ820" s="39"/>
      <c r="CR820" s="39"/>
      <c r="CS820" s="39"/>
      <c r="CT820" s="39"/>
      <c r="CU820" s="39"/>
      <c r="CV820" s="39"/>
      <c r="CW820" s="39"/>
      <c r="CX820" s="39"/>
      <c r="CY820" s="39"/>
      <c r="CZ820" s="39"/>
      <c r="DA820" s="39"/>
      <c r="DB820" s="39"/>
      <c r="DC820" s="39"/>
      <c r="DD820" s="39"/>
      <c r="DE820" s="39"/>
      <c r="DF820" s="39"/>
      <c r="DG820" s="39"/>
      <c r="DH820" s="39"/>
      <c r="DI820" s="39"/>
      <c r="DJ820" s="39"/>
      <c r="DK820" s="39"/>
      <c r="DL820" s="39"/>
      <c r="DM820" s="39"/>
      <c r="DN820" s="39"/>
      <c r="DO820" s="39"/>
      <c r="DP820" s="39"/>
      <c r="DQ820" s="39"/>
      <c r="DR820" s="39"/>
      <c r="DS820" s="39"/>
      <c r="DT820" s="39"/>
      <c r="DU820" s="39"/>
      <c r="DV820" s="39"/>
      <c r="DW820" s="39"/>
      <c r="DX820" s="39"/>
      <c r="DY820" s="39"/>
      <c r="DZ820" s="39"/>
      <c r="EA820" s="39"/>
      <c r="EB820" s="39"/>
      <c r="EC820" s="39"/>
      <c r="ED820" s="39"/>
      <c r="EE820" s="39"/>
      <c r="EF820" s="39"/>
      <c r="EG820" s="39"/>
      <c r="EH820" s="39"/>
      <c r="EI820" s="39"/>
      <c r="EJ820" s="39"/>
      <c r="EK820" s="39"/>
      <c r="EL820" s="39"/>
      <c r="EN820" s="25">
        <v>817</v>
      </c>
      <c r="EO820" s="38">
        <v>12</v>
      </c>
      <c r="EP820" s="38">
        <v>47</v>
      </c>
      <c r="EQ820" s="17">
        <v>556260</v>
      </c>
      <c r="ER820" s="17">
        <v>391140</v>
      </c>
      <c r="ES820" s="41">
        <f t="shared" si="126"/>
        <v>311.94</v>
      </c>
      <c r="ET820" s="41">
        <f t="shared" si="127"/>
        <v>196.03505217599999</v>
      </c>
      <c r="EU820" s="41">
        <f t="shared" si="128"/>
        <v>115.904947824</v>
      </c>
      <c r="EV820" s="27" t="str">
        <f t="shared" si="129"/>
        <v>12,47</v>
      </c>
    </row>
    <row r="821" spans="1:152" ht="3" customHeight="1" x14ac:dyDescent="0.25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  <c r="BK821" s="39"/>
      <c r="BL821" s="39"/>
      <c r="BM821" s="39"/>
      <c r="BN821" s="39"/>
      <c r="BO821" s="39"/>
      <c r="BP821" s="39"/>
      <c r="BQ821" s="39"/>
      <c r="BR821" s="39"/>
      <c r="BS821" s="39"/>
      <c r="BU821" s="39"/>
      <c r="BV821" s="39"/>
      <c r="BW821" s="39"/>
      <c r="BX821" s="39"/>
      <c r="BY821" s="39"/>
      <c r="BZ821" s="39"/>
      <c r="CA821" s="39"/>
      <c r="CB821" s="39"/>
      <c r="CC821" s="39"/>
      <c r="CD821" s="39"/>
      <c r="CE821" s="39"/>
      <c r="CF821" s="39"/>
      <c r="CG821" s="39"/>
      <c r="CH821" s="39"/>
      <c r="CI821" s="39"/>
      <c r="CJ821" s="39"/>
      <c r="CK821" s="39"/>
      <c r="CL821" s="39"/>
      <c r="CM821" s="39"/>
      <c r="CN821" s="39"/>
      <c r="CO821" s="39"/>
      <c r="CP821" s="39"/>
      <c r="CQ821" s="39"/>
      <c r="CR821" s="39"/>
      <c r="CS821" s="39"/>
      <c r="CT821" s="39"/>
      <c r="CU821" s="39"/>
      <c r="CV821" s="39"/>
      <c r="CW821" s="39"/>
      <c r="CX821" s="39"/>
      <c r="CY821" s="39"/>
      <c r="CZ821" s="39"/>
      <c r="DA821" s="39"/>
      <c r="DB821" s="39"/>
      <c r="DC821" s="39"/>
      <c r="DD821" s="39"/>
      <c r="DE821" s="39"/>
      <c r="DF821" s="39"/>
      <c r="DG821" s="39"/>
      <c r="DH821" s="39"/>
      <c r="DI821" s="39"/>
      <c r="DJ821" s="39"/>
      <c r="DK821" s="39"/>
      <c r="DL821" s="39"/>
      <c r="DM821" s="39"/>
      <c r="DN821" s="39"/>
      <c r="DO821" s="39"/>
      <c r="DP821" s="39"/>
      <c r="DQ821" s="39"/>
      <c r="DR821" s="39"/>
      <c r="DS821" s="39"/>
      <c r="DT821" s="39"/>
      <c r="DU821" s="39"/>
      <c r="DV821" s="39"/>
      <c r="DW821" s="39"/>
      <c r="DX821" s="39"/>
      <c r="DY821" s="39"/>
      <c r="DZ821" s="39"/>
      <c r="EA821" s="39"/>
      <c r="EB821" s="39"/>
      <c r="EC821" s="39"/>
      <c r="ED821" s="39"/>
      <c r="EE821" s="39"/>
      <c r="EF821" s="39"/>
      <c r="EG821" s="39"/>
      <c r="EH821" s="39"/>
      <c r="EI821" s="39"/>
      <c r="EJ821" s="39"/>
      <c r="EK821" s="39"/>
      <c r="EL821" s="39"/>
      <c r="EN821" s="25">
        <v>818</v>
      </c>
      <c r="EO821" s="38">
        <v>12</v>
      </c>
      <c r="EP821" s="38">
        <v>48</v>
      </c>
      <c r="EQ821" s="17">
        <v>556300</v>
      </c>
      <c r="ER821" s="17">
        <v>391140</v>
      </c>
      <c r="ES821" s="41">
        <f t="shared" si="126"/>
        <v>310.44</v>
      </c>
      <c r="ET821" s="41">
        <f t="shared" si="127"/>
        <v>195.99322142400001</v>
      </c>
      <c r="EU821" s="41">
        <f t="shared" si="128"/>
        <v>114.44677857599999</v>
      </c>
      <c r="EV821" s="27" t="str">
        <f t="shared" si="129"/>
        <v>12,48</v>
      </c>
    </row>
    <row r="822" spans="1:152" ht="3" customHeight="1" x14ac:dyDescent="0.25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  <c r="BK822" s="39"/>
      <c r="BL822" s="39"/>
      <c r="BM822" s="39"/>
      <c r="BN822" s="39"/>
      <c r="BO822" s="39"/>
      <c r="BP822" s="39"/>
      <c r="BQ822" s="39"/>
      <c r="BR822" s="39"/>
      <c r="BS822" s="39"/>
      <c r="BU822" s="39"/>
      <c r="BV822" s="39"/>
      <c r="BW822" s="39"/>
      <c r="BX822" s="39"/>
      <c r="BY822" s="39"/>
      <c r="BZ822" s="39"/>
      <c r="CA822" s="39"/>
      <c r="CB822" s="39"/>
      <c r="CC822" s="39"/>
      <c r="CD822" s="39"/>
      <c r="CE822" s="39"/>
      <c r="CF822" s="39"/>
      <c r="CG822" s="39"/>
      <c r="CH822" s="39"/>
      <c r="CI822" s="39"/>
      <c r="CJ822" s="39"/>
      <c r="CK822" s="39"/>
      <c r="CL822" s="39"/>
      <c r="CM822" s="39"/>
      <c r="CN822" s="39"/>
      <c r="CO822" s="39"/>
      <c r="CP822" s="39"/>
      <c r="CQ822" s="39"/>
      <c r="CR822" s="39"/>
      <c r="CS822" s="39"/>
      <c r="CT822" s="39"/>
      <c r="CU822" s="39"/>
      <c r="CV822" s="39"/>
      <c r="CW822" s="39"/>
      <c r="CX822" s="39"/>
      <c r="CY822" s="39"/>
      <c r="CZ822" s="39"/>
      <c r="DA822" s="39"/>
      <c r="DB822" s="39"/>
      <c r="DC822" s="39"/>
      <c r="DD822" s="39"/>
      <c r="DE822" s="39"/>
      <c r="DF822" s="39"/>
      <c r="DG822" s="39"/>
      <c r="DH822" s="39"/>
      <c r="DI822" s="39"/>
      <c r="DJ822" s="39"/>
      <c r="DK822" s="39"/>
      <c r="DL822" s="39"/>
      <c r="DM822" s="39"/>
      <c r="DN822" s="39"/>
      <c r="DO822" s="39"/>
      <c r="DP822" s="39"/>
      <c r="DQ822" s="39"/>
      <c r="DR822" s="39"/>
      <c r="DS822" s="39"/>
      <c r="DT822" s="39"/>
      <c r="DU822" s="39"/>
      <c r="DV822" s="39"/>
      <c r="DW822" s="39"/>
      <c r="DX822" s="39"/>
      <c r="DY822" s="39"/>
      <c r="DZ822" s="39"/>
      <c r="EA822" s="39"/>
      <c r="EB822" s="39"/>
      <c r="EC822" s="39"/>
      <c r="ED822" s="39"/>
      <c r="EE822" s="39"/>
      <c r="EF822" s="39"/>
      <c r="EG822" s="39"/>
      <c r="EH822" s="39"/>
      <c r="EI822" s="39"/>
      <c r="EJ822" s="39"/>
      <c r="EK822" s="39"/>
      <c r="EL822" s="39"/>
      <c r="EN822" s="25">
        <v>819</v>
      </c>
      <c r="EO822" s="38">
        <v>12</v>
      </c>
      <c r="EP822" s="38">
        <v>49</v>
      </c>
      <c r="EQ822" s="17">
        <v>556340</v>
      </c>
      <c r="ER822" s="17">
        <v>391140</v>
      </c>
      <c r="ES822" s="41">
        <f t="shared" si="126"/>
        <v>310.39999999999998</v>
      </c>
      <c r="ET822" s="41">
        <f t="shared" si="127"/>
        <v>195.954664223999</v>
      </c>
      <c r="EU822" s="41">
        <f t="shared" si="128"/>
        <v>114.44533577600097</v>
      </c>
      <c r="EV822" s="27" t="str">
        <f t="shared" si="129"/>
        <v>12,49</v>
      </c>
    </row>
    <row r="823" spans="1:152" ht="3" customHeight="1" x14ac:dyDescent="0.25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  <c r="BK823" s="39"/>
      <c r="BL823" s="39"/>
      <c r="BM823" s="39"/>
      <c r="BN823" s="39"/>
      <c r="BO823" s="39"/>
      <c r="BP823" s="39"/>
      <c r="BQ823" s="39"/>
      <c r="BR823" s="39"/>
      <c r="BS823" s="39"/>
      <c r="BU823" s="39"/>
      <c r="BV823" s="39"/>
      <c r="BW823" s="39"/>
      <c r="BX823" s="39"/>
      <c r="BY823" s="39"/>
      <c r="BZ823" s="39"/>
      <c r="CA823" s="39"/>
      <c r="CB823" s="39"/>
      <c r="CC823" s="39"/>
      <c r="CD823" s="39"/>
      <c r="CE823" s="39"/>
      <c r="CF823" s="39"/>
      <c r="CG823" s="39"/>
      <c r="CH823" s="39"/>
      <c r="CI823" s="39"/>
      <c r="CJ823" s="39"/>
      <c r="CK823" s="39"/>
      <c r="CL823" s="39"/>
      <c r="CM823" s="39"/>
      <c r="CN823" s="39"/>
      <c r="CO823" s="39"/>
      <c r="CP823" s="39"/>
      <c r="CQ823" s="39"/>
      <c r="CR823" s="39"/>
      <c r="CS823" s="39"/>
      <c r="CT823" s="39"/>
      <c r="CU823" s="39"/>
      <c r="CV823" s="39"/>
      <c r="CW823" s="39"/>
      <c r="CX823" s="39"/>
      <c r="CY823" s="39"/>
      <c r="CZ823" s="39"/>
      <c r="DA823" s="39"/>
      <c r="DB823" s="39"/>
      <c r="DC823" s="39"/>
      <c r="DD823" s="39"/>
      <c r="DE823" s="39"/>
      <c r="DF823" s="39"/>
      <c r="DG823" s="39"/>
      <c r="DH823" s="39"/>
      <c r="DI823" s="39"/>
      <c r="DJ823" s="39"/>
      <c r="DK823" s="39"/>
      <c r="DL823" s="39"/>
      <c r="DM823" s="39"/>
      <c r="DN823" s="39"/>
      <c r="DO823" s="39"/>
      <c r="DP823" s="39"/>
      <c r="DQ823" s="39"/>
      <c r="DR823" s="39"/>
      <c r="DS823" s="39"/>
      <c r="DT823" s="39"/>
      <c r="DU823" s="39"/>
      <c r="DV823" s="39"/>
      <c r="DW823" s="39"/>
      <c r="DX823" s="39"/>
      <c r="DY823" s="39"/>
      <c r="DZ823" s="39"/>
      <c r="EA823" s="39"/>
      <c r="EB823" s="39"/>
      <c r="EC823" s="39"/>
      <c r="ED823" s="39"/>
      <c r="EE823" s="39"/>
      <c r="EF823" s="39"/>
      <c r="EG823" s="39"/>
      <c r="EH823" s="39"/>
      <c r="EI823" s="39"/>
      <c r="EJ823" s="39"/>
      <c r="EK823" s="39"/>
      <c r="EL823" s="39"/>
      <c r="EN823" s="25">
        <v>820</v>
      </c>
      <c r="EO823" s="38">
        <v>12</v>
      </c>
      <c r="EP823" s="38">
        <v>50</v>
      </c>
      <c r="EQ823" s="17">
        <v>556380</v>
      </c>
      <c r="ER823" s="17">
        <v>391140</v>
      </c>
      <c r="ES823" s="41">
        <f t="shared" si="126"/>
        <v>310.2</v>
      </c>
      <c r="ET823" s="41">
        <f t="shared" si="127"/>
        <v>195.9196488</v>
      </c>
      <c r="EU823" s="41">
        <f t="shared" si="128"/>
        <v>114.28035119999998</v>
      </c>
      <c r="EV823" s="27" t="str">
        <f t="shared" si="129"/>
        <v>12,50</v>
      </c>
    </row>
    <row r="824" spans="1:152" ht="3" customHeight="1" x14ac:dyDescent="0.25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  <c r="BK824" s="39"/>
      <c r="BL824" s="39"/>
      <c r="BM824" s="39"/>
      <c r="BN824" s="39"/>
      <c r="BO824" s="39"/>
      <c r="BP824" s="39"/>
      <c r="BQ824" s="39"/>
      <c r="BR824" s="39"/>
      <c r="BS824" s="39"/>
      <c r="BU824" s="39"/>
      <c r="BV824" s="39"/>
      <c r="BW824" s="39"/>
      <c r="BX824" s="39"/>
      <c r="BY824" s="39"/>
      <c r="BZ824" s="39"/>
      <c r="CA824" s="39"/>
      <c r="CB824" s="39"/>
      <c r="CC824" s="39"/>
      <c r="CD824" s="39"/>
      <c r="CE824" s="39"/>
      <c r="CF824" s="39"/>
      <c r="CG824" s="39"/>
      <c r="CH824" s="39"/>
      <c r="CI824" s="39"/>
      <c r="CJ824" s="39"/>
      <c r="CK824" s="39"/>
      <c r="CL824" s="39"/>
      <c r="CM824" s="39"/>
      <c r="CN824" s="39"/>
      <c r="CO824" s="39"/>
      <c r="CP824" s="39"/>
      <c r="CQ824" s="39"/>
      <c r="CR824" s="39"/>
      <c r="CS824" s="39"/>
      <c r="CT824" s="39"/>
      <c r="CU824" s="39"/>
      <c r="CV824" s="39"/>
      <c r="CW824" s="39"/>
      <c r="CX824" s="39"/>
      <c r="CY824" s="39"/>
      <c r="CZ824" s="39"/>
      <c r="DA824" s="39"/>
      <c r="DB824" s="39"/>
      <c r="DC824" s="39"/>
      <c r="DD824" s="39"/>
      <c r="DE824" s="39"/>
      <c r="DF824" s="39"/>
      <c r="DG824" s="39"/>
      <c r="DH824" s="39"/>
      <c r="DI824" s="39"/>
      <c r="DJ824" s="39"/>
      <c r="DK824" s="39"/>
      <c r="DL824" s="39"/>
      <c r="DM824" s="39"/>
      <c r="DN824" s="39"/>
      <c r="DO824" s="39"/>
      <c r="DP824" s="39"/>
      <c r="DQ824" s="39"/>
      <c r="DR824" s="39"/>
      <c r="DS824" s="39"/>
      <c r="DT824" s="39"/>
      <c r="DU824" s="39"/>
      <c r="DV824" s="39"/>
      <c r="DW824" s="39"/>
      <c r="DX824" s="39"/>
      <c r="DY824" s="39"/>
      <c r="DZ824" s="39"/>
      <c r="EA824" s="39"/>
      <c r="EB824" s="39"/>
      <c r="EC824" s="39"/>
      <c r="ED824" s="39"/>
      <c r="EE824" s="39"/>
      <c r="EF824" s="39"/>
      <c r="EG824" s="39"/>
      <c r="EH824" s="39"/>
      <c r="EI824" s="39"/>
      <c r="EJ824" s="39"/>
      <c r="EK824" s="39"/>
      <c r="EL824" s="39"/>
      <c r="EN824" s="25">
        <v>821</v>
      </c>
      <c r="EO824" s="38">
        <v>12</v>
      </c>
      <c r="EP824" s="38">
        <v>51</v>
      </c>
      <c r="EQ824" s="17">
        <v>556420</v>
      </c>
      <c r="ER824" s="17">
        <v>391140</v>
      </c>
      <c r="ES824" s="41">
        <f t="shared" si="126"/>
        <v>310.01</v>
      </c>
      <c r="ET824" s="41">
        <f t="shared" si="127"/>
        <v>195.88463337600001</v>
      </c>
      <c r="EU824" s="41">
        <f t="shared" si="128"/>
        <v>114.12536662399998</v>
      </c>
      <c r="EV824" s="27" t="str">
        <f t="shared" si="129"/>
        <v>12,51</v>
      </c>
    </row>
    <row r="825" spans="1:152" ht="3" customHeight="1" x14ac:dyDescent="0.25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  <c r="BK825" s="39"/>
      <c r="BL825" s="39"/>
      <c r="BM825" s="39"/>
      <c r="BN825" s="39"/>
      <c r="BO825" s="39"/>
      <c r="BP825" s="39"/>
      <c r="BQ825" s="39"/>
      <c r="BR825" s="39"/>
      <c r="BS825" s="39"/>
      <c r="BU825" s="39"/>
      <c r="BV825" s="39"/>
      <c r="BW825" s="39"/>
      <c r="BX825" s="39"/>
      <c r="BY825" s="39"/>
      <c r="BZ825" s="39"/>
      <c r="CA825" s="39"/>
      <c r="CB825" s="39"/>
      <c r="CC825" s="39"/>
      <c r="CD825" s="39"/>
      <c r="CE825" s="39"/>
      <c r="CF825" s="39"/>
      <c r="CG825" s="39"/>
      <c r="CH825" s="39"/>
      <c r="CI825" s="39"/>
      <c r="CJ825" s="39"/>
      <c r="CK825" s="39"/>
      <c r="CL825" s="39"/>
      <c r="CM825" s="39"/>
      <c r="CN825" s="39"/>
      <c r="CO825" s="39"/>
      <c r="CP825" s="39"/>
      <c r="CQ825" s="39"/>
      <c r="CR825" s="39"/>
      <c r="CS825" s="39"/>
      <c r="CT825" s="39"/>
      <c r="CU825" s="39"/>
      <c r="CV825" s="39"/>
      <c r="CW825" s="39"/>
      <c r="CX825" s="39"/>
      <c r="CY825" s="39"/>
      <c r="CZ825" s="39"/>
      <c r="DA825" s="39"/>
      <c r="DB825" s="39"/>
      <c r="DC825" s="39"/>
      <c r="DD825" s="39"/>
      <c r="DE825" s="39"/>
      <c r="DF825" s="39"/>
      <c r="DG825" s="39"/>
      <c r="DH825" s="39"/>
      <c r="DI825" s="39"/>
      <c r="DJ825" s="39"/>
      <c r="DK825" s="39"/>
      <c r="DL825" s="39"/>
      <c r="DM825" s="39"/>
      <c r="DN825" s="39"/>
      <c r="DO825" s="39"/>
      <c r="DP825" s="39"/>
      <c r="DQ825" s="39"/>
      <c r="DR825" s="39"/>
      <c r="DS825" s="39"/>
      <c r="DT825" s="39"/>
      <c r="DU825" s="39"/>
      <c r="DV825" s="39"/>
      <c r="DW825" s="39"/>
      <c r="DX825" s="39"/>
      <c r="DY825" s="39"/>
      <c r="DZ825" s="39"/>
      <c r="EA825" s="39"/>
      <c r="EB825" s="39"/>
      <c r="EC825" s="39"/>
      <c r="ED825" s="39"/>
      <c r="EE825" s="39"/>
      <c r="EF825" s="39"/>
      <c r="EG825" s="39"/>
      <c r="EH825" s="39"/>
      <c r="EI825" s="39"/>
      <c r="EJ825" s="39"/>
      <c r="EK825" s="39"/>
      <c r="EL825" s="39"/>
      <c r="EN825" s="25">
        <v>822</v>
      </c>
      <c r="EO825" s="38">
        <v>12</v>
      </c>
      <c r="EP825" s="38">
        <v>52</v>
      </c>
      <c r="EQ825" s="17">
        <v>556460</v>
      </c>
      <c r="ER825" s="17">
        <v>391140</v>
      </c>
      <c r="ES825" s="41">
        <f t="shared" si="126"/>
        <v>309.82</v>
      </c>
      <c r="ET825" s="41">
        <f t="shared" si="127"/>
        <v>195.84961795199999</v>
      </c>
      <c r="EU825" s="41">
        <f t="shared" si="128"/>
        <v>113.970382048</v>
      </c>
      <c r="EV825" s="27" t="str">
        <f t="shared" si="129"/>
        <v>12,52</v>
      </c>
    </row>
    <row r="826" spans="1:152" ht="3" customHeight="1" x14ac:dyDescent="0.25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39"/>
      <c r="CR826" s="39"/>
      <c r="CS826" s="39"/>
      <c r="CT826" s="39"/>
      <c r="CU826" s="39"/>
      <c r="CV826" s="39"/>
      <c r="CW826" s="39"/>
      <c r="CX826" s="39"/>
      <c r="CY826" s="39"/>
      <c r="CZ826" s="39"/>
      <c r="DA826" s="39"/>
      <c r="DB826" s="39"/>
      <c r="DC826" s="39"/>
      <c r="DD826" s="39"/>
      <c r="DE826" s="39"/>
      <c r="DF826" s="39"/>
      <c r="DG826" s="39"/>
      <c r="DH826" s="39"/>
      <c r="DI826" s="39"/>
      <c r="DJ826" s="39"/>
      <c r="DK826" s="39"/>
      <c r="DL826" s="39"/>
      <c r="DM826" s="39"/>
      <c r="DN826" s="39"/>
      <c r="DO826" s="39"/>
      <c r="DP826" s="39"/>
      <c r="DQ826" s="39"/>
      <c r="DR826" s="39"/>
      <c r="DS826" s="39"/>
      <c r="DT826" s="39"/>
      <c r="DU826" s="39"/>
      <c r="DV826" s="39"/>
      <c r="DW826" s="39"/>
      <c r="DX826" s="39"/>
      <c r="DY826" s="39"/>
      <c r="DZ826" s="39"/>
      <c r="EA826" s="39"/>
      <c r="EB826" s="39"/>
      <c r="EC826" s="39"/>
      <c r="ED826" s="39"/>
      <c r="EE826" s="39"/>
      <c r="EF826" s="39"/>
      <c r="EG826" s="39"/>
      <c r="EH826" s="39"/>
      <c r="EI826" s="39"/>
      <c r="EJ826" s="39"/>
      <c r="EK826" s="39"/>
      <c r="EL826" s="39"/>
      <c r="EN826" s="25">
        <v>823</v>
      </c>
      <c r="EO826" s="38">
        <v>12</v>
      </c>
      <c r="EP826" s="38">
        <v>53</v>
      </c>
      <c r="EQ826" s="17">
        <v>556500</v>
      </c>
      <c r="ER826" s="17">
        <v>391140</v>
      </c>
      <c r="ES826" s="41">
        <f t="shared" si="126"/>
        <v>309.62</v>
      </c>
      <c r="ET826" s="41">
        <f t="shared" si="127"/>
        <v>195.81460252799999</v>
      </c>
      <c r="EU826" s="41">
        <f t="shared" si="128"/>
        <v>113.80539747200001</v>
      </c>
      <c r="EV826" s="27" t="str">
        <f t="shared" si="129"/>
        <v>12,53</v>
      </c>
    </row>
    <row r="827" spans="1:152" ht="3" customHeight="1" x14ac:dyDescent="0.25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  <c r="CJ827" s="39"/>
      <c r="CK827" s="39"/>
      <c r="CL827" s="39"/>
      <c r="CM827" s="39"/>
      <c r="CN827" s="39"/>
      <c r="CO827" s="39"/>
      <c r="CP827" s="39"/>
      <c r="CQ827" s="39"/>
      <c r="CR827" s="39"/>
      <c r="CS827" s="39"/>
      <c r="CT827" s="39"/>
      <c r="CU827" s="39"/>
      <c r="CV827" s="39"/>
      <c r="CW827" s="39"/>
      <c r="CX827" s="39"/>
      <c r="CY827" s="39"/>
      <c r="CZ827" s="39"/>
      <c r="DA827" s="39"/>
      <c r="DB827" s="39"/>
      <c r="DC827" s="39"/>
      <c r="DD827" s="39"/>
      <c r="DE827" s="39"/>
      <c r="DF827" s="39"/>
      <c r="DG827" s="39"/>
      <c r="DH827" s="39"/>
      <c r="DI827" s="39"/>
      <c r="DJ827" s="39"/>
      <c r="DK827" s="39"/>
      <c r="DL827" s="39"/>
      <c r="DM827" s="39"/>
      <c r="DN827" s="39"/>
      <c r="DO827" s="39"/>
      <c r="DP827" s="39"/>
      <c r="DQ827" s="39"/>
      <c r="DR827" s="39"/>
      <c r="DS827" s="39"/>
      <c r="DT827" s="39"/>
      <c r="DU827" s="39"/>
      <c r="DV827" s="39"/>
      <c r="DW827" s="39"/>
      <c r="DX827" s="39"/>
      <c r="DY827" s="39"/>
      <c r="DZ827" s="39"/>
      <c r="EA827" s="39"/>
      <c r="EB827" s="39"/>
      <c r="EC827" s="39"/>
      <c r="ED827" s="39"/>
      <c r="EE827" s="39"/>
      <c r="EF827" s="39"/>
      <c r="EG827" s="39"/>
      <c r="EH827" s="39"/>
      <c r="EI827" s="39"/>
      <c r="EJ827" s="39"/>
      <c r="EK827" s="39"/>
      <c r="EL827" s="39"/>
      <c r="EN827" s="25">
        <v>824</v>
      </c>
      <c r="EO827" s="38">
        <v>12</v>
      </c>
      <c r="EP827" s="38">
        <v>54</v>
      </c>
      <c r="EQ827" s="17">
        <v>556540</v>
      </c>
      <c r="ER827" s="17">
        <v>391140</v>
      </c>
      <c r="ES827" s="41">
        <f t="shared" si="126"/>
        <v>310.51</v>
      </c>
      <c r="ET827" s="41">
        <f t="shared" si="127"/>
        <v>195.78341539199999</v>
      </c>
      <c r="EU827" s="41">
        <f t="shared" si="128"/>
        <v>114.726584608</v>
      </c>
      <c r="EV827" s="27" t="str">
        <f t="shared" si="129"/>
        <v>12,54</v>
      </c>
    </row>
    <row r="828" spans="1:152" ht="3" customHeight="1" x14ac:dyDescent="0.25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39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  <c r="DI828" s="39"/>
      <c r="DJ828" s="39"/>
      <c r="DK828" s="39"/>
      <c r="DL828" s="39"/>
      <c r="DM828" s="39"/>
      <c r="DN828" s="39"/>
      <c r="DO828" s="39"/>
      <c r="DP828" s="39"/>
      <c r="DQ828" s="39"/>
      <c r="DR828" s="39"/>
      <c r="DS828" s="39"/>
      <c r="DT828" s="39"/>
      <c r="DU828" s="39"/>
      <c r="DV828" s="39"/>
      <c r="DW828" s="39"/>
      <c r="DX828" s="39"/>
      <c r="DY828" s="39"/>
      <c r="DZ828" s="39"/>
      <c r="EA828" s="39"/>
      <c r="EB828" s="39"/>
      <c r="EC828" s="39"/>
      <c r="ED828" s="39"/>
      <c r="EE828" s="39"/>
      <c r="EF828" s="39"/>
      <c r="EG828" s="39"/>
      <c r="EH828" s="39"/>
      <c r="EI828" s="39"/>
      <c r="EJ828" s="39"/>
      <c r="EK828" s="39"/>
      <c r="EL828" s="39"/>
      <c r="EN828" s="25">
        <v>825</v>
      </c>
      <c r="EO828" s="38">
        <v>12</v>
      </c>
      <c r="EP828" s="38">
        <v>55</v>
      </c>
      <c r="EQ828" s="17">
        <v>556580</v>
      </c>
      <c r="ER828" s="17">
        <v>391140</v>
      </c>
      <c r="ES828" s="41">
        <f t="shared" si="126"/>
        <v>311.39</v>
      </c>
      <c r="ET828" s="41">
        <f t="shared" si="127"/>
        <v>195.752228256</v>
      </c>
      <c r="EU828" s="41">
        <f t="shared" si="128"/>
        <v>115.63777174399999</v>
      </c>
      <c r="EV828" s="27" t="str">
        <f t="shared" si="129"/>
        <v>12,55</v>
      </c>
    </row>
    <row r="829" spans="1:152" ht="3" customHeight="1" x14ac:dyDescent="0.25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39"/>
      <c r="CR829" s="39"/>
      <c r="CS829" s="39"/>
      <c r="CT829" s="39"/>
      <c r="CU829" s="39"/>
      <c r="CV829" s="39"/>
      <c r="CW829" s="39"/>
      <c r="CX829" s="39"/>
      <c r="CY829" s="39"/>
      <c r="CZ829" s="39"/>
      <c r="DA829" s="39"/>
      <c r="DB829" s="39"/>
      <c r="DC829" s="39"/>
      <c r="DD829" s="39"/>
      <c r="DE829" s="39"/>
      <c r="DF829" s="39"/>
      <c r="DG829" s="39"/>
      <c r="DH829" s="39"/>
      <c r="DI829" s="39"/>
      <c r="DJ829" s="39"/>
      <c r="DK829" s="39"/>
      <c r="DL829" s="39"/>
      <c r="DM829" s="39"/>
      <c r="DN829" s="39"/>
      <c r="DO829" s="39"/>
      <c r="DP829" s="39"/>
      <c r="DQ829" s="39"/>
      <c r="DR829" s="39"/>
      <c r="DS829" s="39"/>
      <c r="DT829" s="39"/>
      <c r="DU829" s="39"/>
      <c r="DV829" s="39"/>
      <c r="DW829" s="39"/>
      <c r="DX829" s="39"/>
      <c r="DY829" s="39"/>
      <c r="DZ829" s="39"/>
      <c r="EA829" s="39"/>
      <c r="EB829" s="39"/>
      <c r="EC829" s="39"/>
      <c r="ED829" s="39"/>
      <c r="EE829" s="39"/>
      <c r="EF829" s="39"/>
      <c r="EG829" s="39"/>
      <c r="EH829" s="39"/>
      <c r="EI829" s="39"/>
      <c r="EJ829" s="39"/>
      <c r="EK829" s="39"/>
      <c r="EL829" s="39"/>
      <c r="EN829" s="25">
        <v>826</v>
      </c>
      <c r="EO829" s="38">
        <v>12</v>
      </c>
      <c r="EP829" s="38">
        <v>56</v>
      </c>
      <c r="EQ829" s="17">
        <v>556620</v>
      </c>
      <c r="ER829" s="17">
        <v>391140</v>
      </c>
      <c r="ES829" s="41">
        <f t="shared" si="126"/>
        <v>312.27999999999997</v>
      </c>
      <c r="ET829" s="41">
        <f t="shared" si="127"/>
        <v>195.72104112</v>
      </c>
      <c r="EU829" s="41">
        <f t="shared" si="128"/>
        <v>116.55895887999998</v>
      </c>
      <c r="EV829" s="27" t="str">
        <f t="shared" si="129"/>
        <v>12,56</v>
      </c>
    </row>
    <row r="830" spans="1:152" ht="3" customHeight="1" x14ac:dyDescent="0.25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  <c r="BK830" s="39"/>
      <c r="BL830" s="39"/>
      <c r="BM830" s="39"/>
      <c r="BN830" s="39"/>
      <c r="BO830" s="39"/>
      <c r="BP830" s="39"/>
      <c r="BQ830" s="39"/>
      <c r="BR830" s="39"/>
      <c r="BS830" s="39"/>
      <c r="BU830" s="39"/>
      <c r="BV830" s="39"/>
      <c r="BW830" s="39"/>
      <c r="BX830" s="39"/>
      <c r="BY830" s="39"/>
      <c r="BZ830" s="39"/>
      <c r="CA830" s="39"/>
      <c r="CB830" s="39"/>
      <c r="CC830" s="39"/>
      <c r="CD830" s="39"/>
      <c r="CE830" s="39"/>
      <c r="CF830" s="39"/>
      <c r="CG830" s="39"/>
      <c r="CH830" s="39"/>
      <c r="CI830" s="39"/>
      <c r="CJ830" s="39"/>
      <c r="CK830" s="39"/>
      <c r="CL830" s="39"/>
      <c r="CM830" s="39"/>
      <c r="CN830" s="39"/>
      <c r="CO830" s="39"/>
      <c r="CP830" s="39"/>
      <c r="CQ830" s="39"/>
      <c r="CR830" s="39"/>
      <c r="CS830" s="39"/>
      <c r="CT830" s="39"/>
      <c r="CU830" s="39"/>
      <c r="CV830" s="39"/>
      <c r="CW830" s="39"/>
      <c r="CX830" s="39"/>
      <c r="CY830" s="39"/>
      <c r="CZ830" s="39"/>
      <c r="DA830" s="39"/>
      <c r="DB830" s="39"/>
      <c r="DC830" s="39"/>
      <c r="DD830" s="39"/>
      <c r="DE830" s="39"/>
      <c r="DF830" s="39"/>
      <c r="DG830" s="39"/>
      <c r="DH830" s="39"/>
      <c r="DI830" s="39"/>
      <c r="DJ830" s="39"/>
      <c r="DK830" s="39"/>
      <c r="DL830" s="39"/>
      <c r="DM830" s="39"/>
      <c r="DN830" s="39"/>
      <c r="DO830" s="39"/>
      <c r="DP830" s="39"/>
      <c r="DQ830" s="39"/>
      <c r="DR830" s="39"/>
      <c r="DS830" s="39"/>
      <c r="DT830" s="39"/>
      <c r="DU830" s="39"/>
      <c r="DV830" s="39"/>
      <c r="DW830" s="39"/>
      <c r="DX830" s="39"/>
      <c r="DY830" s="39"/>
      <c r="DZ830" s="39"/>
      <c r="EA830" s="39"/>
      <c r="EB830" s="39"/>
      <c r="EC830" s="39"/>
      <c r="ED830" s="39"/>
      <c r="EE830" s="39"/>
      <c r="EF830" s="39"/>
      <c r="EG830" s="39"/>
      <c r="EH830" s="39"/>
      <c r="EI830" s="39"/>
      <c r="EJ830" s="39"/>
      <c r="EK830" s="39"/>
      <c r="EL830" s="39"/>
      <c r="EN830" s="25">
        <v>827</v>
      </c>
      <c r="EO830" s="38">
        <v>12</v>
      </c>
      <c r="EP830" s="38">
        <v>57</v>
      </c>
      <c r="EQ830" s="17">
        <v>556660</v>
      </c>
      <c r="ER830" s="17">
        <v>391140</v>
      </c>
      <c r="ES830" s="41">
        <f t="shared" si="126"/>
        <v>313.17</v>
      </c>
      <c r="ET830" s="41">
        <f t="shared" si="127"/>
        <v>195.689853984</v>
      </c>
      <c r="EU830" s="41">
        <f t="shared" si="128"/>
        <v>117.48014601600002</v>
      </c>
      <c r="EV830" s="27" t="str">
        <f t="shared" si="129"/>
        <v>12,57</v>
      </c>
    </row>
    <row r="831" spans="1:152" ht="3" customHeight="1" x14ac:dyDescent="0.25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  <c r="BK831" s="39"/>
      <c r="BL831" s="39"/>
      <c r="BM831" s="39"/>
      <c r="BN831" s="39"/>
      <c r="BO831" s="39"/>
      <c r="BP831" s="39"/>
      <c r="BQ831" s="39"/>
      <c r="BR831" s="39"/>
      <c r="BS831" s="39"/>
      <c r="BU831" s="39"/>
      <c r="BV831" s="39"/>
      <c r="BW831" s="39"/>
      <c r="BX831" s="39"/>
      <c r="BY831" s="39"/>
      <c r="BZ831" s="39"/>
      <c r="CA831" s="39"/>
      <c r="CB831" s="39"/>
      <c r="CC831" s="39"/>
      <c r="CD831" s="39"/>
      <c r="CE831" s="39"/>
      <c r="CF831" s="39"/>
      <c r="CG831" s="39"/>
      <c r="CH831" s="39"/>
      <c r="CI831" s="39"/>
      <c r="CJ831" s="39"/>
      <c r="CK831" s="39"/>
      <c r="CL831" s="39"/>
      <c r="CM831" s="39"/>
      <c r="CN831" s="39"/>
      <c r="CO831" s="39"/>
      <c r="CP831" s="39"/>
      <c r="CQ831" s="39"/>
      <c r="CR831" s="39"/>
      <c r="CS831" s="39"/>
      <c r="CT831" s="39"/>
      <c r="CU831" s="39"/>
      <c r="CV831" s="39"/>
      <c r="CW831" s="39"/>
      <c r="CX831" s="39"/>
      <c r="CY831" s="39"/>
      <c r="CZ831" s="39"/>
      <c r="DA831" s="39"/>
      <c r="DB831" s="39"/>
      <c r="DC831" s="39"/>
      <c r="DD831" s="39"/>
      <c r="DE831" s="39"/>
      <c r="DF831" s="39"/>
      <c r="DG831" s="39"/>
      <c r="DH831" s="39"/>
      <c r="DI831" s="39"/>
      <c r="DJ831" s="39"/>
      <c r="DK831" s="39"/>
      <c r="DL831" s="39"/>
      <c r="DM831" s="39"/>
      <c r="DN831" s="39"/>
      <c r="DO831" s="39"/>
      <c r="DP831" s="39"/>
      <c r="DQ831" s="39"/>
      <c r="DR831" s="39"/>
      <c r="DS831" s="39"/>
      <c r="DT831" s="39"/>
      <c r="DU831" s="39"/>
      <c r="DV831" s="39"/>
      <c r="DW831" s="39"/>
      <c r="DX831" s="39"/>
      <c r="DY831" s="39"/>
      <c r="DZ831" s="39"/>
      <c r="EA831" s="39"/>
      <c r="EB831" s="39"/>
      <c r="EC831" s="39"/>
      <c r="ED831" s="39"/>
      <c r="EE831" s="39"/>
      <c r="EF831" s="39"/>
      <c r="EG831" s="39"/>
      <c r="EH831" s="39"/>
      <c r="EI831" s="39"/>
      <c r="EJ831" s="39"/>
      <c r="EK831" s="39"/>
      <c r="EL831" s="39"/>
      <c r="EN831" s="25">
        <v>828</v>
      </c>
      <c r="EO831" s="38">
        <v>12</v>
      </c>
      <c r="EP831" s="38">
        <v>58</v>
      </c>
      <c r="EQ831" s="17">
        <v>556700</v>
      </c>
      <c r="ER831" s="17">
        <v>391140</v>
      </c>
      <c r="ES831" s="41">
        <f t="shared" si="126"/>
        <v>313.24</v>
      </c>
      <c r="ET831" s="41">
        <f t="shared" si="127"/>
        <v>195.655344528</v>
      </c>
      <c r="EU831" s="41">
        <f t="shared" si="128"/>
        <v>117.58465547200001</v>
      </c>
      <c r="EV831" s="27" t="str">
        <f t="shared" si="129"/>
        <v>12,58</v>
      </c>
    </row>
    <row r="832" spans="1:152" ht="3" customHeight="1" x14ac:dyDescent="0.25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  <c r="BK832" s="39"/>
      <c r="BL832" s="39"/>
      <c r="BM832" s="39"/>
      <c r="BN832" s="39"/>
      <c r="BO832" s="39"/>
      <c r="BP832" s="39"/>
      <c r="BQ832" s="39"/>
      <c r="BR832" s="39"/>
      <c r="BS832" s="39"/>
      <c r="BU832" s="39"/>
      <c r="BV832" s="39"/>
      <c r="BW832" s="39"/>
      <c r="BX832" s="39"/>
      <c r="BY832" s="39"/>
      <c r="BZ832" s="39"/>
      <c r="CA832" s="39"/>
      <c r="CB832" s="39"/>
      <c r="CC832" s="39"/>
      <c r="CD832" s="39"/>
      <c r="CE832" s="39"/>
      <c r="CF832" s="39"/>
      <c r="CG832" s="39"/>
      <c r="CH832" s="39"/>
      <c r="CI832" s="39"/>
      <c r="CJ832" s="39"/>
      <c r="CK832" s="39"/>
      <c r="CL832" s="39"/>
      <c r="CM832" s="39"/>
      <c r="CN832" s="39"/>
      <c r="CO832" s="39"/>
      <c r="CP832" s="39"/>
      <c r="CQ832" s="39"/>
      <c r="CR832" s="39"/>
      <c r="CS832" s="39"/>
      <c r="CT832" s="39"/>
      <c r="CU832" s="39"/>
      <c r="CV832" s="39"/>
      <c r="CW832" s="39"/>
      <c r="CX832" s="39"/>
      <c r="CY832" s="39"/>
      <c r="CZ832" s="39"/>
      <c r="DA832" s="39"/>
      <c r="DB832" s="39"/>
      <c r="DC832" s="39"/>
      <c r="DD832" s="39"/>
      <c r="DE832" s="39"/>
      <c r="DF832" s="39"/>
      <c r="DG832" s="39"/>
      <c r="DH832" s="39"/>
      <c r="DI832" s="39"/>
      <c r="DJ832" s="39"/>
      <c r="DK832" s="39"/>
      <c r="DL832" s="39"/>
      <c r="DM832" s="39"/>
      <c r="DN832" s="39"/>
      <c r="DO832" s="39"/>
      <c r="DP832" s="39"/>
      <c r="DQ832" s="39"/>
      <c r="DR832" s="39"/>
      <c r="DS832" s="39"/>
      <c r="DT832" s="39"/>
      <c r="DU832" s="39"/>
      <c r="DV832" s="39"/>
      <c r="DW832" s="39"/>
      <c r="DX832" s="39"/>
      <c r="DY832" s="39"/>
      <c r="DZ832" s="39"/>
      <c r="EA832" s="39"/>
      <c r="EB832" s="39"/>
      <c r="EC832" s="39"/>
      <c r="ED832" s="39"/>
      <c r="EE832" s="39"/>
      <c r="EF832" s="39"/>
      <c r="EG832" s="39"/>
      <c r="EH832" s="39"/>
      <c r="EI832" s="39"/>
      <c r="EJ832" s="39"/>
      <c r="EK832" s="39"/>
      <c r="EL832" s="39"/>
      <c r="EN832" s="25">
        <v>829</v>
      </c>
      <c r="EO832" s="38">
        <v>12</v>
      </c>
      <c r="EP832" s="38">
        <v>59</v>
      </c>
      <c r="EQ832" s="17">
        <v>556740</v>
      </c>
      <c r="ER832" s="17">
        <v>391140</v>
      </c>
      <c r="ES832" s="41">
        <f t="shared" si="126"/>
        <v>312.62</v>
      </c>
      <c r="ET832" s="41">
        <f t="shared" si="127"/>
        <v>195.62784547199999</v>
      </c>
      <c r="EU832" s="41">
        <f t="shared" si="128"/>
        <v>116.99215452800001</v>
      </c>
      <c r="EV832" s="27" t="str">
        <f t="shared" si="129"/>
        <v>12,59</v>
      </c>
    </row>
    <row r="833" spans="1:152" ht="3" customHeight="1" x14ac:dyDescent="0.25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  <c r="BK833" s="39"/>
      <c r="BL833" s="39"/>
      <c r="BM833" s="39"/>
      <c r="BN833" s="39"/>
      <c r="BO833" s="39"/>
      <c r="BP833" s="39"/>
      <c r="BQ833" s="39"/>
      <c r="BR833" s="39"/>
      <c r="BS833" s="39"/>
      <c r="BU833" s="39"/>
      <c r="BV833" s="39"/>
      <c r="BW833" s="39"/>
      <c r="BX833" s="39"/>
      <c r="BY833" s="39"/>
      <c r="BZ833" s="39"/>
      <c r="CA833" s="39"/>
      <c r="CB833" s="39"/>
      <c r="CC833" s="39"/>
      <c r="CD833" s="39"/>
      <c r="CE833" s="39"/>
      <c r="CF833" s="39"/>
      <c r="CG833" s="39"/>
      <c r="CH833" s="39"/>
      <c r="CI833" s="39"/>
      <c r="CJ833" s="39"/>
      <c r="CK833" s="39"/>
      <c r="CL833" s="39"/>
      <c r="CM833" s="39"/>
      <c r="CN833" s="39"/>
      <c r="CO833" s="39"/>
      <c r="CP833" s="39"/>
      <c r="CQ833" s="39"/>
      <c r="CR833" s="39"/>
      <c r="CS833" s="39"/>
      <c r="CT833" s="39"/>
      <c r="CU833" s="39"/>
      <c r="CV833" s="39"/>
      <c r="CW833" s="39"/>
      <c r="CX833" s="39"/>
      <c r="CY833" s="39"/>
      <c r="CZ833" s="39"/>
      <c r="DA833" s="39"/>
      <c r="DB833" s="39"/>
      <c r="DC833" s="39"/>
      <c r="DD833" s="39"/>
      <c r="DE833" s="39"/>
      <c r="DF833" s="39"/>
      <c r="DG833" s="39"/>
      <c r="DH833" s="39"/>
      <c r="DI833" s="39"/>
      <c r="DJ833" s="39"/>
      <c r="DK833" s="39"/>
      <c r="DL833" s="39"/>
      <c r="DM833" s="39"/>
      <c r="DN833" s="39"/>
      <c r="DO833" s="39"/>
      <c r="DP833" s="39"/>
      <c r="DQ833" s="39"/>
      <c r="DR833" s="39"/>
      <c r="DS833" s="39"/>
      <c r="DT833" s="39"/>
      <c r="DU833" s="39"/>
      <c r="DV833" s="39"/>
      <c r="DW833" s="39"/>
      <c r="DX833" s="39"/>
      <c r="DY833" s="39"/>
      <c r="DZ833" s="39"/>
      <c r="EA833" s="39"/>
      <c r="EB833" s="39"/>
      <c r="EC833" s="39"/>
      <c r="ED833" s="39"/>
      <c r="EE833" s="39"/>
      <c r="EF833" s="39"/>
      <c r="EG833" s="39"/>
      <c r="EH833" s="39"/>
      <c r="EI833" s="39"/>
      <c r="EJ833" s="39"/>
      <c r="EK833" s="39"/>
      <c r="EL833" s="39"/>
      <c r="EN833" s="25">
        <v>830</v>
      </c>
      <c r="EO833" s="38">
        <v>12</v>
      </c>
      <c r="EP833" s="38">
        <v>60</v>
      </c>
      <c r="EQ833" s="17">
        <v>556780</v>
      </c>
      <c r="ER833" s="17">
        <v>391140</v>
      </c>
      <c r="ES833" s="41">
        <f t="shared" si="126"/>
        <v>312.07</v>
      </c>
      <c r="ET833" s="41">
        <f t="shared" si="127"/>
        <v>195.60339441599999</v>
      </c>
      <c r="EU833" s="41">
        <f t="shared" si="128"/>
        <v>116.46660558400001</v>
      </c>
      <c r="EV833" s="27" t="str">
        <f t="shared" si="129"/>
        <v>12,60</v>
      </c>
    </row>
    <row r="834" spans="1:152" ht="3" customHeight="1" x14ac:dyDescent="0.25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  <c r="BK834" s="39"/>
      <c r="BL834" s="39"/>
      <c r="BM834" s="39"/>
      <c r="BN834" s="39"/>
      <c r="BO834" s="39"/>
      <c r="BP834" s="39"/>
      <c r="BQ834" s="39"/>
      <c r="BR834" s="39"/>
      <c r="BS834" s="39"/>
      <c r="BU834" s="39"/>
      <c r="BV834" s="39"/>
      <c r="BW834" s="39"/>
      <c r="BX834" s="39"/>
      <c r="BY834" s="39"/>
      <c r="BZ834" s="39"/>
      <c r="CA834" s="39"/>
      <c r="CB834" s="39"/>
      <c r="CC834" s="39"/>
      <c r="CD834" s="39"/>
      <c r="CE834" s="39"/>
      <c r="CF834" s="39"/>
      <c r="CG834" s="39"/>
      <c r="CH834" s="39"/>
      <c r="CI834" s="39"/>
      <c r="CJ834" s="39"/>
      <c r="CK834" s="39"/>
      <c r="CL834" s="39"/>
      <c r="CM834" s="39"/>
      <c r="CN834" s="39"/>
      <c r="CO834" s="39"/>
      <c r="CP834" s="39"/>
      <c r="CQ834" s="39"/>
      <c r="CR834" s="39"/>
      <c r="CS834" s="39"/>
      <c r="CT834" s="39"/>
      <c r="CU834" s="39"/>
      <c r="CV834" s="39"/>
      <c r="CW834" s="39"/>
      <c r="CX834" s="39"/>
      <c r="CY834" s="39"/>
      <c r="CZ834" s="39"/>
      <c r="DA834" s="39"/>
      <c r="DB834" s="39"/>
      <c r="DC834" s="39"/>
      <c r="DD834" s="39"/>
      <c r="DE834" s="39"/>
      <c r="DF834" s="39"/>
      <c r="DG834" s="39"/>
      <c r="DH834" s="39"/>
      <c r="DI834" s="39"/>
      <c r="DJ834" s="39"/>
      <c r="DK834" s="39"/>
      <c r="DL834" s="39"/>
      <c r="DM834" s="39"/>
      <c r="DN834" s="39"/>
      <c r="DO834" s="39"/>
      <c r="DP834" s="39"/>
      <c r="DQ834" s="39"/>
      <c r="DR834" s="39"/>
      <c r="DS834" s="39"/>
      <c r="DT834" s="39"/>
      <c r="DU834" s="39"/>
      <c r="DV834" s="39"/>
      <c r="DW834" s="39"/>
      <c r="DX834" s="39"/>
      <c r="DY834" s="39"/>
      <c r="DZ834" s="39"/>
      <c r="EA834" s="39"/>
      <c r="EB834" s="39"/>
      <c r="EC834" s="39"/>
      <c r="ED834" s="39"/>
      <c r="EE834" s="39"/>
      <c r="EF834" s="39"/>
      <c r="EG834" s="39"/>
      <c r="EH834" s="39"/>
      <c r="EI834" s="39"/>
      <c r="EJ834" s="39"/>
      <c r="EK834" s="39"/>
      <c r="EL834" s="39"/>
      <c r="EN834" s="25">
        <v>831</v>
      </c>
      <c r="EO834" s="38">
        <v>12</v>
      </c>
      <c r="EP834" s="38">
        <v>61</v>
      </c>
      <c r="EQ834" s="17">
        <v>556820</v>
      </c>
      <c r="ER834" s="17">
        <v>391140</v>
      </c>
      <c r="ES834" s="41">
        <f t="shared" si="126"/>
        <v>311.52</v>
      </c>
      <c r="ET834" s="41">
        <f t="shared" si="127"/>
        <v>195.57894336000001</v>
      </c>
      <c r="EU834" s="41">
        <f t="shared" si="128"/>
        <v>115.94105663999997</v>
      </c>
      <c r="EV834" s="27" t="str">
        <f t="shared" si="129"/>
        <v>12,61</v>
      </c>
    </row>
    <row r="835" spans="1:152" ht="3" customHeight="1" x14ac:dyDescent="0.25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  <c r="BK835" s="39"/>
      <c r="BL835" s="39"/>
      <c r="BM835" s="39"/>
      <c r="BN835" s="39"/>
      <c r="BO835" s="39"/>
      <c r="BP835" s="39"/>
      <c r="BQ835" s="39"/>
      <c r="BR835" s="39"/>
      <c r="BS835" s="39"/>
      <c r="BU835" s="39"/>
      <c r="BV835" s="39"/>
      <c r="BW835" s="39"/>
      <c r="BX835" s="39"/>
      <c r="BY835" s="39"/>
      <c r="BZ835" s="39"/>
      <c r="CA835" s="39"/>
      <c r="CB835" s="39"/>
      <c r="CC835" s="39"/>
      <c r="CD835" s="39"/>
      <c r="CE835" s="39"/>
      <c r="CF835" s="39"/>
      <c r="CG835" s="39"/>
      <c r="CH835" s="39"/>
      <c r="CI835" s="39"/>
      <c r="CJ835" s="39"/>
      <c r="CK835" s="39"/>
      <c r="CL835" s="39"/>
      <c r="CM835" s="39"/>
      <c r="CN835" s="39"/>
      <c r="CO835" s="39"/>
      <c r="CP835" s="39"/>
      <c r="CQ835" s="39"/>
      <c r="CR835" s="39"/>
      <c r="CS835" s="39"/>
      <c r="CT835" s="39"/>
      <c r="CU835" s="39"/>
      <c r="CV835" s="39"/>
      <c r="CW835" s="39"/>
      <c r="CX835" s="39"/>
      <c r="CY835" s="39"/>
      <c r="CZ835" s="39"/>
      <c r="DA835" s="39"/>
      <c r="DB835" s="39"/>
      <c r="DC835" s="39"/>
      <c r="DD835" s="39"/>
      <c r="DE835" s="39"/>
      <c r="DF835" s="39"/>
      <c r="DG835" s="39"/>
      <c r="DH835" s="39"/>
      <c r="DI835" s="39"/>
      <c r="DJ835" s="39"/>
      <c r="DK835" s="39"/>
      <c r="DL835" s="39"/>
      <c r="DM835" s="39"/>
      <c r="DN835" s="39"/>
      <c r="DO835" s="39"/>
      <c r="DP835" s="39"/>
      <c r="DQ835" s="39"/>
      <c r="DR835" s="39"/>
      <c r="DS835" s="39"/>
      <c r="DT835" s="39"/>
      <c r="DU835" s="39"/>
      <c r="DV835" s="39"/>
      <c r="DW835" s="39"/>
      <c r="DX835" s="39"/>
      <c r="DY835" s="39"/>
      <c r="DZ835" s="39"/>
      <c r="EA835" s="39"/>
      <c r="EB835" s="39"/>
      <c r="EC835" s="39"/>
      <c r="ED835" s="39"/>
      <c r="EE835" s="39"/>
      <c r="EF835" s="39"/>
      <c r="EG835" s="39"/>
      <c r="EH835" s="39"/>
      <c r="EI835" s="39"/>
      <c r="EJ835" s="39"/>
      <c r="EK835" s="39"/>
      <c r="EL835" s="39"/>
      <c r="EN835" s="25">
        <v>832</v>
      </c>
      <c r="EO835" s="38">
        <v>12</v>
      </c>
      <c r="EP835" s="38">
        <v>62</v>
      </c>
      <c r="EQ835" s="17">
        <v>556860</v>
      </c>
      <c r="ER835" s="17">
        <v>391140</v>
      </c>
      <c r="ES835" s="41">
        <f t="shared" si="126"/>
        <v>310.95999999999998</v>
      </c>
      <c r="ET835" s="41">
        <f t="shared" si="127"/>
        <v>195.55449230400001</v>
      </c>
      <c r="EU835" s="41">
        <f t="shared" si="128"/>
        <v>115.40550769599997</v>
      </c>
      <c r="EV835" s="27" t="str">
        <f t="shared" si="129"/>
        <v>12,62</v>
      </c>
    </row>
    <row r="836" spans="1:152" ht="3" customHeight="1" x14ac:dyDescent="0.25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  <c r="BK836" s="39"/>
      <c r="BL836" s="39"/>
      <c r="BM836" s="39"/>
      <c r="BN836" s="39"/>
      <c r="BO836" s="39"/>
      <c r="BP836" s="39"/>
      <c r="BQ836" s="39"/>
      <c r="BR836" s="39"/>
      <c r="BS836" s="39"/>
      <c r="BU836" s="39"/>
      <c r="BV836" s="39"/>
      <c r="BW836" s="39"/>
      <c r="BX836" s="39"/>
      <c r="BY836" s="39"/>
      <c r="BZ836" s="39"/>
      <c r="CA836" s="39"/>
      <c r="CB836" s="39"/>
      <c r="CC836" s="39"/>
      <c r="CD836" s="39"/>
      <c r="CE836" s="39"/>
      <c r="CF836" s="39"/>
      <c r="CG836" s="39"/>
      <c r="CH836" s="39"/>
      <c r="CI836" s="39"/>
      <c r="CJ836" s="39"/>
      <c r="CK836" s="39"/>
      <c r="CL836" s="39"/>
      <c r="CM836" s="39"/>
      <c r="CN836" s="39"/>
      <c r="CO836" s="39"/>
      <c r="CP836" s="39"/>
      <c r="CQ836" s="39"/>
      <c r="CR836" s="39"/>
      <c r="CS836" s="39"/>
      <c r="CT836" s="39"/>
      <c r="CU836" s="39"/>
      <c r="CV836" s="39"/>
      <c r="CW836" s="39"/>
      <c r="CX836" s="39"/>
      <c r="CY836" s="39"/>
      <c r="CZ836" s="39"/>
      <c r="DA836" s="39"/>
      <c r="DB836" s="39"/>
      <c r="DC836" s="39"/>
      <c r="DD836" s="39"/>
      <c r="DE836" s="39"/>
      <c r="DF836" s="39"/>
      <c r="DG836" s="39"/>
      <c r="DH836" s="39"/>
      <c r="DI836" s="39"/>
      <c r="DJ836" s="39"/>
      <c r="DK836" s="39"/>
      <c r="DL836" s="39"/>
      <c r="DM836" s="39"/>
      <c r="DN836" s="39"/>
      <c r="DO836" s="39"/>
      <c r="DP836" s="39"/>
      <c r="DQ836" s="39"/>
      <c r="DR836" s="39"/>
      <c r="DS836" s="39"/>
      <c r="DT836" s="39"/>
      <c r="DU836" s="39"/>
      <c r="DV836" s="39"/>
      <c r="DW836" s="39"/>
      <c r="DX836" s="39"/>
      <c r="DY836" s="39"/>
      <c r="DZ836" s="39"/>
      <c r="EA836" s="39"/>
      <c r="EB836" s="39"/>
      <c r="EC836" s="39"/>
      <c r="ED836" s="39"/>
      <c r="EE836" s="39"/>
      <c r="EF836" s="39"/>
      <c r="EG836" s="39"/>
      <c r="EH836" s="39"/>
      <c r="EI836" s="39"/>
      <c r="EJ836" s="39"/>
      <c r="EK836" s="39"/>
      <c r="EL836" s="39"/>
      <c r="EN836" s="25">
        <v>833</v>
      </c>
      <c r="EO836" s="38">
        <v>12</v>
      </c>
      <c r="EP836" s="38">
        <v>63</v>
      </c>
      <c r="EQ836" s="17">
        <v>556900</v>
      </c>
      <c r="ER836" s="17">
        <v>391140</v>
      </c>
      <c r="ES836" s="41">
        <f t="shared" ref="ES836:ES899" si="130">INDEX(_xlfn.IFS($ES$2=4,$B$190:$BS$249,$ES$2=3,$B$128:$BS$187,$ES$2=2,$B$66:$BS$125,$ES$2=1,$B$4:$BS$63),EO836,EP836)</f>
        <v>310.41000000000003</v>
      </c>
      <c r="ET836" s="41">
        <f t="shared" ref="ET836:ET899" si="131">INDEX(_xlfn.IFS($ET$2=4,$B$190:$BS$249,$ET$2=3,$B$128:$BS$187,$ET$2=2,$B$66:$BS$125,$ET$2=1,$B$4:$BS$63),EO836,EP836)</f>
        <v>195.530041248</v>
      </c>
      <c r="EU836" s="41">
        <f t="shared" si="128"/>
        <v>114.87995875200002</v>
      </c>
      <c r="EV836" s="27" t="str">
        <f t="shared" si="129"/>
        <v>12,63</v>
      </c>
    </row>
    <row r="837" spans="1:152" ht="3" customHeight="1" x14ac:dyDescent="0.25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  <c r="BK837" s="39"/>
      <c r="BL837" s="39"/>
      <c r="BM837" s="39"/>
      <c r="BN837" s="39"/>
      <c r="BO837" s="39"/>
      <c r="BP837" s="39"/>
      <c r="BQ837" s="39"/>
      <c r="BR837" s="39"/>
      <c r="BS837" s="39"/>
      <c r="BU837" s="39"/>
      <c r="BV837" s="39"/>
      <c r="BW837" s="39"/>
      <c r="BX837" s="39"/>
      <c r="BY837" s="39"/>
      <c r="BZ837" s="39"/>
      <c r="CA837" s="39"/>
      <c r="CB837" s="39"/>
      <c r="CC837" s="39"/>
      <c r="CD837" s="39"/>
      <c r="CE837" s="39"/>
      <c r="CF837" s="39"/>
      <c r="CG837" s="39"/>
      <c r="CH837" s="39"/>
      <c r="CI837" s="39"/>
      <c r="CJ837" s="39"/>
      <c r="CK837" s="39"/>
      <c r="CL837" s="39"/>
      <c r="CM837" s="39"/>
      <c r="CN837" s="39"/>
      <c r="CO837" s="39"/>
      <c r="CP837" s="39"/>
      <c r="CQ837" s="39"/>
      <c r="CR837" s="39"/>
      <c r="CS837" s="39"/>
      <c r="CT837" s="39"/>
      <c r="CU837" s="39"/>
      <c r="CV837" s="39"/>
      <c r="CW837" s="39"/>
      <c r="CX837" s="39"/>
      <c r="CY837" s="39"/>
      <c r="CZ837" s="39"/>
      <c r="DA837" s="39"/>
      <c r="DB837" s="39"/>
      <c r="DC837" s="39"/>
      <c r="DD837" s="39"/>
      <c r="DE837" s="39"/>
      <c r="DF837" s="39"/>
      <c r="DG837" s="39"/>
      <c r="DH837" s="39"/>
      <c r="DI837" s="39"/>
      <c r="DJ837" s="39"/>
      <c r="DK837" s="39"/>
      <c r="DL837" s="39"/>
      <c r="DM837" s="39"/>
      <c r="DN837" s="39"/>
      <c r="DO837" s="39"/>
      <c r="DP837" s="39"/>
      <c r="DQ837" s="39"/>
      <c r="DR837" s="39"/>
      <c r="DS837" s="39"/>
      <c r="DT837" s="39"/>
      <c r="DU837" s="39"/>
      <c r="DV837" s="39"/>
      <c r="DW837" s="39"/>
      <c r="DX837" s="39"/>
      <c r="DY837" s="39"/>
      <c r="DZ837" s="39"/>
      <c r="EA837" s="39"/>
      <c r="EB837" s="39"/>
      <c r="EC837" s="39"/>
      <c r="ED837" s="39"/>
      <c r="EE837" s="39"/>
      <c r="EF837" s="39"/>
      <c r="EG837" s="39"/>
      <c r="EH837" s="39"/>
      <c r="EI837" s="39"/>
      <c r="EJ837" s="39"/>
      <c r="EK837" s="39"/>
      <c r="EL837" s="39"/>
      <c r="EN837" s="25">
        <v>834</v>
      </c>
      <c r="EO837" s="38">
        <v>12</v>
      </c>
      <c r="EP837" s="38">
        <v>64</v>
      </c>
      <c r="EQ837" s="17">
        <v>556940</v>
      </c>
      <c r="ER837" s="17">
        <v>391140</v>
      </c>
      <c r="ES837" s="41">
        <f t="shared" si="130"/>
        <v>310.18</v>
      </c>
      <c r="ET837" s="41">
        <f t="shared" si="131"/>
        <v>195.50479161600001</v>
      </c>
      <c r="EU837" s="41">
        <f t="shared" ref="EU837:EU900" si="132">ES837-ET837</f>
        <v>114.675208384</v>
      </c>
      <c r="EV837" s="27" t="str">
        <f t="shared" ref="EV837:EV900" si="133">_xlfn.CONCAT(EO837,",",EP837)</f>
        <v>12,64</v>
      </c>
    </row>
    <row r="838" spans="1:152" ht="3" customHeight="1" x14ac:dyDescent="0.25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  <c r="BK838" s="39"/>
      <c r="BL838" s="39"/>
      <c r="BM838" s="39"/>
      <c r="BN838" s="39"/>
      <c r="BO838" s="39"/>
      <c r="BP838" s="39"/>
      <c r="BQ838" s="39"/>
      <c r="BR838" s="39"/>
      <c r="BS838" s="39"/>
      <c r="BU838" s="39"/>
      <c r="BV838" s="39"/>
      <c r="BW838" s="39"/>
      <c r="BX838" s="39"/>
      <c r="BY838" s="39"/>
      <c r="BZ838" s="39"/>
      <c r="CA838" s="39"/>
      <c r="CB838" s="39"/>
      <c r="CC838" s="39"/>
      <c r="CD838" s="39"/>
      <c r="CE838" s="39"/>
      <c r="CF838" s="39"/>
      <c r="CG838" s="39"/>
      <c r="CH838" s="39"/>
      <c r="CI838" s="39"/>
      <c r="CJ838" s="39"/>
      <c r="CK838" s="39"/>
      <c r="CL838" s="39"/>
      <c r="CM838" s="39"/>
      <c r="CN838" s="39"/>
      <c r="CO838" s="39"/>
      <c r="CP838" s="39"/>
      <c r="CQ838" s="39"/>
      <c r="CR838" s="39"/>
      <c r="CS838" s="39"/>
      <c r="CT838" s="39"/>
      <c r="CU838" s="39"/>
      <c r="CV838" s="39"/>
      <c r="CW838" s="39"/>
      <c r="CX838" s="39"/>
      <c r="CY838" s="39"/>
      <c r="CZ838" s="39"/>
      <c r="DA838" s="39"/>
      <c r="DB838" s="39"/>
      <c r="DC838" s="39"/>
      <c r="DD838" s="39"/>
      <c r="DE838" s="39"/>
      <c r="DF838" s="39"/>
      <c r="DG838" s="39"/>
      <c r="DH838" s="39"/>
      <c r="DI838" s="39"/>
      <c r="DJ838" s="39"/>
      <c r="DK838" s="39"/>
      <c r="DL838" s="39"/>
      <c r="DM838" s="39"/>
      <c r="DN838" s="39"/>
      <c r="DO838" s="39"/>
      <c r="DP838" s="39"/>
      <c r="DQ838" s="39"/>
      <c r="DR838" s="39"/>
      <c r="DS838" s="39"/>
      <c r="DT838" s="39"/>
      <c r="DU838" s="39"/>
      <c r="DV838" s="39"/>
      <c r="DW838" s="39"/>
      <c r="DX838" s="39"/>
      <c r="DY838" s="39"/>
      <c r="DZ838" s="39"/>
      <c r="EA838" s="39"/>
      <c r="EB838" s="39"/>
      <c r="EC838" s="39"/>
      <c r="ED838" s="39"/>
      <c r="EE838" s="39"/>
      <c r="EF838" s="39"/>
      <c r="EG838" s="39"/>
      <c r="EH838" s="39"/>
      <c r="EI838" s="39"/>
      <c r="EJ838" s="39"/>
      <c r="EK838" s="39"/>
      <c r="EL838" s="39"/>
      <c r="EN838" s="25">
        <v>835</v>
      </c>
      <c r="EO838" s="38">
        <v>12</v>
      </c>
      <c r="EP838" s="38">
        <v>65</v>
      </c>
      <c r="EQ838" s="17">
        <v>556980</v>
      </c>
      <c r="ER838" s="17">
        <v>391140</v>
      </c>
      <c r="ES838" s="41">
        <f t="shared" si="130"/>
        <v>309.95999999999998</v>
      </c>
      <c r="ET838" s="41">
        <f t="shared" si="131"/>
        <v>195.47954198400001</v>
      </c>
      <c r="EU838" s="41">
        <f t="shared" si="132"/>
        <v>114.48045801599997</v>
      </c>
      <c r="EV838" s="27" t="str">
        <f t="shared" si="133"/>
        <v>12,65</v>
      </c>
    </row>
    <row r="839" spans="1:152" ht="3" customHeight="1" x14ac:dyDescent="0.25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  <c r="BK839" s="39"/>
      <c r="BL839" s="39"/>
      <c r="BM839" s="39"/>
      <c r="BN839" s="39"/>
      <c r="BO839" s="39"/>
      <c r="BP839" s="39"/>
      <c r="BQ839" s="39"/>
      <c r="BR839" s="39"/>
      <c r="BS839" s="39"/>
      <c r="BU839" s="39"/>
      <c r="BV839" s="39"/>
      <c r="BW839" s="39"/>
      <c r="BX839" s="39"/>
      <c r="BY839" s="39"/>
      <c r="BZ839" s="39"/>
      <c r="CA839" s="39"/>
      <c r="CB839" s="39"/>
      <c r="CC839" s="39"/>
      <c r="CD839" s="39"/>
      <c r="CE839" s="39"/>
      <c r="CF839" s="39"/>
      <c r="CG839" s="39"/>
      <c r="CH839" s="39"/>
      <c r="CI839" s="39"/>
      <c r="CJ839" s="39"/>
      <c r="CK839" s="39"/>
      <c r="CL839" s="39"/>
      <c r="CM839" s="39"/>
      <c r="CN839" s="39"/>
      <c r="CO839" s="39"/>
      <c r="CP839" s="39"/>
      <c r="CQ839" s="39"/>
      <c r="CR839" s="39"/>
      <c r="CS839" s="39"/>
      <c r="CT839" s="39"/>
      <c r="CU839" s="39"/>
      <c r="CV839" s="39"/>
      <c r="CW839" s="39"/>
      <c r="CX839" s="39"/>
      <c r="CY839" s="39"/>
      <c r="CZ839" s="39"/>
      <c r="DA839" s="39"/>
      <c r="DB839" s="39"/>
      <c r="DC839" s="39"/>
      <c r="DD839" s="39"/>
      <c r="DE839" s="39"/>
      <c r="DF839" s="39"/>
      <c r="DG839" s="39"/>
      <c r="DH839" s="39"/>
      <c r="DI839" s="39"/>
      <c r="DJ839" s="39"/>
      <c r="DK839" s="39"/>
      <c r="DL839" s="39"/>
      <c r="DM839" s="39"/>
      <c r="DN839" s="39"/>
      <c r="DO839" s="39"/>
      <c r="DP839" s="39"/>
      <c r="DQ839" s="39"/>
      <c r="DR839" s="39"/>
      <c r="DS839" s="39"/>
      <c r="DT839" s="39"/>
      <c r="DU839" s="39"/>
      <c r="DV839" s="39"/>
      <c r="DW839" s="39"/>
      <c r="DX839" s="39"/>
      <c r="DY839" s="39"/>
      <c r="DZ839" s="39"/>
      <c r="EA839" s="39"/>
      <c r="EB839" s="39"/>
      <c r="EC839" s="39"/>
      <c r="ED839" s="39"/>
      <c r="EE839" s="39"/>
      <c r="EF839" s="39"/>
      <c r="EG839" s="39"/>
      <c r="EH839" s="39"/>
      <c r="EI839" s="39"/>
      <c r="EJ839" s="39"/>
      <c r="EK839" s="39"/>
      <c r="EL839" s="39"/>
      <c r="EN839" s="25">
        <v>836</v>
      </c>
      <c r="EO839" s="38">
        <v>12</v>
      </c>
      <c r="EP839" s="38">
        <v>66</v>
      </c>
      <c r="EQ839" s="17">
        <v>557020</v>
      </c>
      <c r="ER839" s="17">
        <v>391140</v>
      </c>
      <c r="ES839" s="41">
        <f t="shared" si="130"/>
        <v>309.73</v>
      </c>
      <c r="ET839" s="41">
        <f t="shared" si="131"/>
        <v>195.45429235199899</v>
      </c>
      <c r="EU839" s="41">
        <f t="shared" si="132"/>
        <v>114.27570764800103</v>
      </c>
      <c r="EV839" s="27" t="str">
        <f t="shared" si="133"/>
        <v>12,66</v>
      </c>
    </row>
    <row r="840" spans="1:152" ht="3" customHeight="1" x14ac:dyDescent="0.25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  <c r="BK840" s="39"/>
      <c r="BL840" s="39"/>
      <c r="BM840" s="39"/>
      <c r="BN840" s="39"/>
      <c r="BO840" s="39"/>
      <c r="BP840" s="39"/>
      <c r="BQ840" s="39"/>
      <c r="BR840" s="39"/>
      <c r="BS840" s="39"/>
      <c r="BU840" s="39"/>
      <c r="BV840" s="39"/>
      <c r="BW840" s="39"/>
      <c r="BX840" s="39"/>
      <c r="BY840" s="39"/>
      <c r="BZ840" s="39"/>
      <c r="CA840" s="39"/>
      <c r="CB840" s="39"/>
      <c r="CC840" s="39"/>
      <c r="CD840" s="39"/>
      <c r="CE840" s="39"/>
      <c r="CF840" s="39"/>
      <c r="CG840" s="39"/>
      <c r="CH840" s="39"/>
      <c r="CI840" s="39"/>
      <c r="CJ840" s="39"/>
      <c r="CK840" s="39"/>
      <c r="CL840" s="39"/>
      <c r="CM840" s="39"/>
      <c r="CN840" s="39"/>
      <c r="CO840" s="39"/>
      <c r="CP840" s="39"/>
      <c r="CQ840" s="39"/>
      <c r="CR840" s="39"/>
      <c r="CS840" s="39"/>
      <c r="CT840" s="39"/>
      <c r="CU840" s="39"/>
      <c r="CV840" s="39"/>
      <c r="CW840" s="39"/>
      <c r="CX840" s="39"/>
      <c r="CY840" s="39"/>
      <c r="CZ840" s="39"/>
      <c r="DA840" s="39"/>
      <c r="DB840" s="39"/>
      <c r="DC840" s="39"/>
      <c r="DD840" s="39"/>
      <c r="DE840" s="39"/>
      <c r="DF840" s="39"/>
      <c r="DG840" s="39"/>
      <c r="DH840" s="39"/>
      <c r="DI840" s="39"/>
      <c r="DJ840" s="39"/>
      <c r="DK840" s="39"/>
      <c r="DL840" s="39"/>
      <c r="DM840" s="39"/>
      <c r="DN840" s="39"/>
      <c r="DO840" s="39"/>
      <c r="DP840" s="39"/>
      <c r="DQ840" s="39"/>
      <c r="DR840" s="39"/>
      <c r="DS840" s="39"/>
      <c r="DT840" s="39"/>
      <c r="DU840" s="39"/>
      <c r="DV840" s="39"/>
      <c r="DW840" s="39"/>
      <c r="DX840" s="39"/>
      <c r="DY840" s="39"/>
      <c r="DZ840" s="39"/>
      <c r="EA840" s="39"/>
      <c r="EB840" s="39"/>
      <c r="EC840" s="39"/>
      <c r="ED840" s="39"/>
      <c r="EE840" s="39"/>
      <c r="EF840" s="39"/>
      <c r="EG840" s="39"/>
      <c r="EH840" s="39"/>
      <c r="EI840" s="39"/>
      <c r="EJ840" s="39"/>
      <c r="EK840" s="39"/>
      <c r="EL840" s="39"/>
      <c r="EN840" s="25">
        <v>837</v>
      </c>
      <c r="EO840" s="38">
        <v>12</v>
      </c>
      <c r="EP840" s="38">
        <v>67</v>
      </c>
      <c r="EQ840" s="17">
        <v>557060</v>
      </c>
      <c r="ER840" s="17">
        <v>391140</v>
      </c>
      <c r="ES840" s="41">
        <f t="shared" si="130"/>
        <v>309.5</v>
      </c>
      <c r="ET840" s="41">
        <f t="shared" si="131"/>
        <v>195.42904272000001</v>
      </c>
      <c r="EU840" s="41">
        <f t="shared" si="132"/>
        <v>114.07095727999999</v>
      </c>
      <c r="EV840" s="27" t="str">
        <f t="shared" si="133"/>
        <v>12,67</v>
      </c>
    </row>
    <row r="841" spans="1:152" ht="3" customHeight="1" x14ac:dyDescent="0.25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  <c r="CT841" s="39"/>
      <c r="CU841" s="39"/>
      <c r="CV841" s="39"/>
      <c r="CW841" s="39"/>
      <c r="CX841" s="39"/>
      <c r="CY841" s="39"/>
      <c r="CZ841" s="39"/>
      <c r="DA841" s="39"/>
      <c r="DB841" s="39"/>
      <c r="DC841" s="39"/>
      <c r="DD841" s="39"/>
      <c r="DE841" s="39"/>
      <c r="DF841" s="39"/>
      <c r="DG841" s="39"/>
      <c r="DH841" s="39"/>
      <c r="DI841" s="39"/>
      <c r="DJ841" s="39"/>
      <c r="DK841" s="39"/>
      <c r="DL841" s="39"/>
      <c r="DM841" s="39"/>
      <c r="DN841" s="39"/>
      <c r="DO841" s="39"/>
      <c r="DP841" s="39"/>
      <c r="DQ841" s="39"/>
      <c r="DR841" s="39"/>
      <c r="DS841" s="39"/>
      <c r="DT841" s="39"/>
      <c r="DU841" s="39"/>
      <c r="DV841" s="39"/>
      <c r="DW841" s="39"/>
      <c r="DX841" s="39"/>
      <c r="DY841" s="39"/>
      <c r="DZ841" s="39"/>
      <c r="EA841" s="39"/>
      <c r="EB841" s="39"/>
      <c r="EC841" s="39"/>
      <c r="ED841" s="39"/>
      <c r="EE841" s="39"/>
      <c r="EF841" s="39"/>
      <c r="EG841" s="39"/>
      <c r="EH841" s="39"/>
      <c r="EI841" s="39"/>
      <c r="EJ841" s="39"/>
      <c r="EK841" s="39"/>
      <c r="EL841" s="39"/>
      <c r="EN841" s="25">
        <v>838</v>
      </c>
      <c r="EO841" s="38">
        <v>12</v>
      </c>
      <c r="EP841" s="38">
        <v>68</v>
      </c>
      <c r="EQ841" s="17">
        <v>557100</v>
      </c>
      <c r="ER841" s="17">
        <v>391140</v>
      </c>
      <c r="ES841" s="41">
        <f t="shared" si="130"/>
        <v>308.57</v>
      </c>
      <c r="ET841" s="41">
        <f t="shared" si="131"/>
        <v>195.400446383999</v>
      </c>
      <c r="EU841" s="41">
        <f t="shared" si="132"/>
        <v>113.169553616001</v>
      </c>
      <c r="EV841" s="27" t="str">
        <f t="shared" si="133"/>
        <v>12,68</v>
      </c>
    </row>
    <row r="842" spans="1:152" ht="3" customHeight="1" x14ac:dyDescent="0.25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9"/>
      <c r="DM842" s="39"/>
      <c r="DN842" s="39"/>
      <c r="DO842" s="39"/>
      <c r="DP842" s="39"/>
      <c r="DQ842" s="39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N842" s="25">
        <v>839</v>
      </c>
      <c r="EO842" s="38">
        <v>12</v>
      </c>
      <c r="EP842" s="38">
        <v>69</v>
      </c>
      <c r="EQ842" s="17">
        <v>557140</v>
      </c>
      <c r="ER842" s="17">
        <v>391140</v>
      </c>
      <c r="ES842" s="41">
        <f t="shared" si="130"/>
        <v>308.39999999999998</v>
      </c>
      <c r="ET842" s="41">
        <f t="shared" si="131"/>
        <v>195.3795432</v>
      </c>
      <c r="EU842" s="41">
        <f t="shared" si="132"/>
        <v>113.02045679999998</v>
      </c>
      <c r="EV842" s="27" t="str">
        <f t="shared" si="133"/>
        <v>12,69</v>
      </c>
    </row>
    <row r="843" spans="1:152" ht="3" customHeight="1" x14ac:dyDescent="0.25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  <c r="CJ843" s="39"/>
      <c r="CK843" s="39"/>
      <c r="CL843" s="39"/>
      <c r="CM843" s="39"/>
      <c r="CN843" s="39"/>
      <c r="CO843" s="39"/>
      <c r="CP843" s="39"/>
      <c r="CQ843" s="39"/>
      <c r="CR843" s="39"/>
      <c r="CS843" s="39"/>
      <c r="CT843" s="39"/>
      <c r="CU843" s="39"/>
      <c r="CV843" s="39"/>
      <c r="CW843" s="39"/>
      <c r="CX843" s="39"/>
      <c r="CY843" s="39"/>
      <c r="CZ843" s="39"/>
      <c r="DA843" s="39"/>
      <c r="DB843" s="39"/>
      <c r="DC843" s="39"/>
      <c r="DD843" s="39"/>
      <c r="DE843" s="39"/>
      <c r="DF843" s="39"/>
      <c r="DG843" s="39"/>
      <c r="DH843" s="39"/>
      <c r="DI843" s="39"/>
      <c r="DJ843" s="39"/>
      <c r="DK843" s="39"/>
      <c r="DL843" s="39"/>
      <c r="DM843" s="39"/>
      <c r="DN843" s="39"/>
      <c r="DO843" s="39"/>
      <c r="DP843" s="39"/>
      <c r="DQ843" s="39"/>
      <c r="DR843" s="39"/>
      <c r="DS843" s="39"/>
      <c r="DT843" s="39"/>
      <c r="DU843" s="39"/>
      <c r="DV843" s="39"/>
      <c r="DW843" s="39"/>
      <c r="DX843" s="39"/>
      <c r="DY843" s="39"/>
      <c r="DZ843" s="39"/>
      <c r="EA843" s="39"/>
      <c r="EB843" s="39"/>
      <c r="EC843" s="39"/>
      <c r="ED843" s="39"/>
      <c r="EE843" s="39"/>
      <c r="EF843" s="39"/>
      <c r="EG843" s="39"/>
      <c r="EH843" s="39"/>
      <c r="EI843" s="39"/>
      <c r="EJ843" s="39"/>
      <c r="EK843" s="39"/>
      <c r="EL843" s="39"/>
      <c r="EN843" s="25">
        <v>840</v>
      </c>
      <c r="EO843" s="38">
        <v>12</v>
      </c>
      <c r="EP843" s="38">
        <v>70</v>
      </c>
      <c r="EQ843" s="17">
        <v>557180</v>
      </c>
      <c r="ER843" s="17">
        <v>391140</v>
      </c>
      <c r="ES843" s="41">
        <f t="shared" si="130"/>
        <v>305.99</v>
      </c>
      <c r="ET843" s="41">
        <f t="shared" si="131"/>
        <v>195.36178555199999</v>
      </c>
      <c r="EU843" s="41">
        <f t="shared" si="132"/>
        <v>110.62821444800002</v>
      </c>
      <c r="EV843" s="27" t="str">
        <f t="shared" si="133"/>
        <v>12,70</v>
      </c>
    </row>
    <row r="844" spans="1:152" ht="3" customHeight="1" x14ac:dyDescent="0.25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  <c r="CJ844" s="39"/>
      <c r="CK844" s="39"/>
      <c r="CL844" s="39"/>
      <c r="CM844" s="39"/>
      <c r="CN844" s="39"/>
      <c r="CO844" s="39"/>
      <c r="CP844" s="39"/>
      <c r="CQ844" s="39"/>
      <c r="CR844" s="39"/>
      <c r="CS844" s="39"/>
      <c r="CT844" s="39"/>
      <c r="CU844" s="39"/>
      <c r="CV844" s="39"/>
      <c r="CW844" s="39"/>
      <c r="CX844" s="39"/>
      <c r="CY844" s="39"/>
      <c r="CZ844" s="39"/>
      <c r="DA844" s="39"/>
      <c r="DB844" s="39"/>
      <c r="DC844" s="39"/>
      <c r="DD844" s="39"/>
      <c r="DE844" s="39"/>
      <c r="DF844" s="39"/>
      <c r="DG844" s="39"/>
      <c r="DH844" s="39"/>
      <c r="DI844" s="39"/>
      <c r="DJ844" s="39"/>
      <c r="DK844" s="39"/>
      <c r="DL844" s="39"/>
      <c r="DM844" s="39"/>
      <c r="DN844" s="39"/>
      <c r="DO844" s="39"/>
      <c r="DP844" s="39"/>
      <c r="DQ844" s="39"/>
      <c r="DR844" s="39"/>
      <c r="DS844" s="39"/>
      <c r="DT844" s="39"/>
      <c r="DU844" s="39"/>
      <c r="DV844" s="39"/>
      <c r="DW844" s="39"/>
      <c r="DX844" s="39"/>
      <c r="DY844" s="39"/>
      <c r="DZ844" s="39"/>
      <c r="EA844" s="39"/>
      <c r="EB844" s="39"/>
      <c r="EC844" s="39"/>
      <c r="ED844" s="39"/>
      <c r="EE844" s="39"/>
      <c r="EF844" s="39"/>
      <c r="EG844" s="39"/>
      <c r="EH844" s="39"/>
      <c r="EI844" s="39"/>
      <c r="EJ844" s="39"/>
      <c r="EK844" s="39"/>
      <c r="EL844" s="39"/>
      <c r="EN844" s="25">
        <v>841</v>
      </c>
      <c r="EO844" s="38">
        <v>13</v>
      </c>
      <c r="EP844" s="38">
        <v>1</v>
      </c>
      <c r="EQ844" s="17">
        <v>554420</v>
      </c>
      <c r="ER844" s="17">
        <v>391100</v>
      </c>
      <c r="ES844" s="41">
        <f t="shared" si="130"/>
        <v>327.36</v>
      </c>
      <c r="ET844" s="41">
        <f t="shared" si="131"/>
        <v>198.21215932800001</v>
      </c>
      <c r="EU844" s="41">
        <f t="shared" si="132"/>
        <v>129.147840672</v>
      </c>
      <c r="EV844" s="27" t="str">
        <f t="shared" si="133"/>
        <v>13,1</v>
      </c>
    </row>
    <row r="845" spans="1:152" ht="3" customHeight="1" x14ac:dyDescent="0.25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  <c r="BK845" s="39"/>
      <c r="BL845" s="39"/>
      <c r="BM845" s="39"/>
      <c r="BN845" s="39"/>
      <c r="BO845" s="39"/>
      <c r="BP845" s="39"/>
      <c r="BQ845" s="39"/>
      <c r="BR845" s="39"/>
      <c r="BS845" s="39"/>
      <c r="BU845" s="39"/>
      <c r="BV845" s="39"/>
      <c r="BW845" s="39"/>
      <c r="BX845" s="39"/>
      <c r="BY845" s="39"/>
      <c r="BZ845" s="39"/>
      <c r="CA845" s="39"/>
      <c r="CB845" s="39"/>
      <c r="CC845" s="39"/>
      <c r="CD845" s="39"/>
      <c r="CE845" s="39"/>
      <c r="CF845" s="39"/>
      <c r="CG845" s="39"/>
      <c r="CH845" s="39"/>
      <c r="CI845" s="39"/>
      <c r="CJ845" s="39"/>
      <c r="CK845" s="39"/>
      <c r="CL845" s="39"/>
      <c r="CM845" s="39"/>
      <c r="CN845" s="39"/>
      <c r="CO845" s="39"/>
      <c r="CP845" s="39"/>
      <c r="CQ845" s="39"/>
      <c r="CR845" s="39"/>
      <c r="CS845" s="39"/>
      <c r="CT845" s="39"/>
      <c r="CU845" s="39"/>
      <c r="CV845" s="39"/>
      <c r="CW845" s="39"/>
      <c r="CX845" s="39"/>
      <c r="CY845" s="39"/>
      <c r="CZ845" s="39"/>
      <c r="DA845" s="39"/>
      <c r="DB845" s="39"/>
      <c r="DC845" s="39"/>
      <c r="DD845" s="39"/>
      <c r="DE845" s="39"/>
      <c r="DF845" s="39"/>
      <c r="DG845" s="39"/>
      <c r="DH845" s="39"/>
      <c r="DI845" s="39"/>
      <c r="DJ845" s="39"/>
      <c r="DK845" s="39"/>
      <c r="DL845" s="39"/>
      <c r="DM845" s="39"/>
      <c r="DN845" s="39"/>
      <c r="DO845" s="39"/>
      <c r="DP845" s="39"/>
      <c r="DQ845" s="39"/>
      <c r="DR845" s="39"/>
      <c r="DS845" s="39"/>
      <c r="DT845" s="39"/>
      <c r="DU845" s="39"/>
      <c r="DV845" s="39"/>
      <c r="DW845" s="39"/>
      <c r="DX845" s="39"/>
      <c r="DY845" s="39"/>
      <c r="DZ845" s="39"/>
      <c r="EA845" s="39"/>
      <c r="EB845" s="39"/>
      <c r="EC845" s="39"/>
      <c r="ED845" s="39"/>
      <c r="EE845" s="39"/>
      <c r="EF845" s="39"/>
      <c r="EG845" s="39"/>
      <c r="EH845" s="39"/>
      <c r="EI845" s="39"/>
      <c r="EJ845" s="39"/>
      <c r="EK845" s="39"/>
      <c r="EL845" s="39"/>
      <c r="EN845" s="25">
        <v>842</v>
      </c>
      <c r="EO845" s="38">
        <v>13</v>
      </c>
      <c r="EP845" s="38">
        <v>2</v>
      </c>
      <c r="EQ845" s="17">
        <v>554460</v>
      </c>
      <c r="ER845" s="17">
        <v>391100</v>
      </c>
      <c r="ES845" s="41">
        <f t="shared" si="130"/>
        <v>326.86</v>
      </c>
      <c r="ET845" s="41">
        <f t="shared" si="131"/>
        <v>198.155228784</v>
      </c>
      <c r="EU845" s="41">
        <f t="shared" si="132"/>
        <v>128.70477121600001</v>
      </c>
      <c r="EV845" s="27" t="str">
        <f t="shared" si="133"/>
        <v>13,2</v>
      </c>
    </row>
    <row r="846" spans="1:152" ht="3" customHeight="1" x14ac:dyDescent="0.25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  <c r="BK846" s="39"/>
      <c r="BL846" s="39"/>
      <c r="BM846" s="39"/>
      <c r="BN846" s="39"/>
      <c r="BO846" s="39"/>
      <c r="BP846" s="39"/>
      <c r="BQ846" s="39"/>
      <c r="BR846" s="39"/>
      <c r="BS846" s="39"/>
      <c r="BU846" s="39"/>
      <c r="BV846" s="39"/>
      <c r="BW846" s="39"/>
      <c r="BX846" s="39"/>
      <c r="BY846" s="39"/>
      <c r="BZ846" s="39"/>
      <c r="CA846" s="39"/>
      <c r="CB846" s="39"/>
      <c r="CC846" s="39"/>
      <c r="CD846" s="39"/>
      <c r="CE846" s="39"/>
      <c r="CF846" s="39"/>
      <c r="CG846" s="39"/>
      <c r="CH846" s="39"/>
      <c r="CI846" s="39"/>
      <c r="CJ846" s="39"/>
      <c r="CK846" s="39"/>
      <c r="CL846" s="39"/>
      <c r="CM846" s="39"/>
      <c r="CN846" s="39"/>
      <c r="CO846" s="39"/>
      <c r="CP846" s="39"/>
      <c r="CQ846" s="39"/>
      <c r="CR846" s="39"/>
      <c r="CS846" s="39"/>
      <c r="CT846" s="39"/>
      <c r="CU846" s="39"/>
      <c r="CV846" s="39"/>
      <c r="CW846" s="39"/>
      <c r="CX846" s="39"/>
      <c r="CY846" s="39"/>
      <c r="CZ846" s="39"/>
      <c r="DA846" s="39"/>
      <c r="DB846" s="39"/>
      <c r="DC846" s="39"/>
      <c r="DD846" s="39"/>
      <c r="DE846" s="39"/>
      <c r="DF846" s="39"/>
      <c r="DG846" s="39"/>
      <c r="DH846" s="39"/>
      <c r="DI846" s="39"/>
      <c r="DJ846" s="39"/>
      <c r="DK846" s="39"/>
      <c r="DL846" s="39"/>
      <c r="DM846" s="39"/>
      <c r="DN846" s="39"/>
      <c r="DO846" s="39"/>
      <c r="DP846" s="39"/>
      <c r="DQ846" s="39"/>
      <c r="DR846" s="39"/>
      <c r="DS846" s="39"/>
      <c r="DT846" s="39"/>
      <c r="DU846" s="39"/>
      <c r="DV846" s="39"/>
      <c r="DW846" s="39"/>
      <c r="DX846" s="39"/>
      <c r="DY846" s="39"/>
      <c r="DZ846" s="39"/>
      <c r="EA846" s="39"/>
      <c r="EB846" s="39"/>
      <c r="EC846" s="39"/>
      <c r="ED846" s="39"/>
      <c r="EE846" s="39"/>
      <c r="EF846" s="39"/>
      <c r="EG846" s="39"/>
      <c r="EH846" s="39"/>
      <c r="EI846" s="39"/>
      <c r="EJ846" s="39"/>
      <c r="EK846" s="39"/>
      <c r="EL846" s="39"/>
      <c r="EN846" s="25">
        <v>843</v>
      </c>
      <c r="EO846" s="38">
        <v>13</v>
      </c>
      <c r="EP846" s="38">
        <v>3</v>
      </c>
      <c r="EQ846" s="17">
        <v>554500</v>
      </c>
      <c r="ER846" s="17">
        <v>391100</v>
      </c>
      <c r="ES846" s="41">
        <f t="shared" si="130"/>
        <v>326.36</v>
      </c>
      <c r="ET846" s="41">
        <f t="shared" si="131"/>
        <v>198.09829823999999</v>
      </c>
      <c r="EU846" s="41">
        <f t="shared" si="132"/>
        <v>128.26170176000002</v>
      </c>
      <c r="EV846" s="27" t="str">
        <f t="shared" si="133"/>
        <v>13,3</v>
      </c>
    </row>
    <row r="847" spans="1:152" ht="3" customHeight="1" x14ac:dyDescent="0.25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  <c r="BK847" s="39"/>
      <c r="BL847" s="39"/>
      <c r="BM847" s="39"/>
      <c r="BN847" s="39"/>
      <c r="BO847" s="39"/>
      <c r="BP847" s="39"/>
      <c r="BQ847" s="39"/>
      <c r="BR847" s="39"/>
      <c r="BS847" s="39"/>
      <c r="BU847" s="39"/>
      <c r="BV847" s="39"/>
      <c r="BW847" s="39"/>
      <c r="BX847" s="39"/>
      <c r="BY847" s="39"/>
      <c r="BZ847" s="39"/>
      <c r="CA847" s="39"/>
      <c r="CB847" s="39"/>
      <c r="CC847" s="39"/>
      <c r="CD847" s="39"/>
      <c r="CE847" s="39"/>
      <c r="CF847" s="39"/>
      <c r="CG847" s="39"/>
      <c r="CH847" s="39"/>
      <c r="CI847" s="39"/>
      <c r="CJ847" s="39"/>
      <c r="CK847" s="39"/>
      <c r="CL847" s="39"/>
      <c r="CM847" s="39"/>
      <c r="CN847" s="39"/>
      <c r="CO847" s="39"/>
      <c r="CP847" s="39"/>
      <c r="CQ847" s="39"/>
      <c r="CR847" s="39"/>
      <c r="CS847" s="39"/>
      <c r="CT847" s="39"/>
      <c r="CU847" s="39"/>
      <c r="CV847" s="39"/>
      <c r="CW847" s="39"/>
      <c r="CX847" s="39"/>
      <c r="CY847" s="39"/>
      <c r="CZ847" s="39"/>
      <c r="DA847" s="39"/>
      <c r="DB847" s="39"/>
      <c r="DC847" s="39"/>
      <c r="DD847" s="39"/>
      <c r="DE847" s="39"/>
      <c r="DF847" s="39"/>
      <c r="DG847" s="39"/>
      <c r="DH847" s="39"/>
      <c r="DI847" s="39"/>
      <c r="DJ847" s="39"/>
      <c r="DK847" s="39"/>
      <c r="DL847" s="39"/>
      <c r="DM847" s="39"/>
      <c r="DN847" s="39"/>
      <c r="DO847" s="39"/>
      <c r="DP847" s="39"/>
      <c r="DQ847" s="39"/>
      <c r="DR847" s="39"/>
      <c r="DS847" s="39"/>
      <c r="DT847" s="39"/>
      <c r="DU847" s="39"/>
      <c r="DV847" s="39"/>
      <c r="DW847" s="39"/>
      <c r="DX847" s="39"/>
      <c r="DY847" s="39"/>
      <c r="DZ847" s="39"/>
      <c r="EA847" s="39"/>
      <c r="EB847" s="39"/>
      <c r="EC847" s="39"/>
      <c r="ED847" s="39"/>
      <c r="EE847" s="39"/>
      <c r="EF847" s="39"/>
      <c r="EG847" s="39"/>
      <c r="EH847" s="39"/>
      <c r="EI847" s="39"/>
      <c r="EJ847" s="39"/>
      <c r="EK847" s="39"/>
      <c r="EL847" s="39"/>
      <c r="EN847" s="25">
        <v>844</v>
      </c>
      <c r="EO847" s="38">
        <v>13</v>
      </c>
      <c r="EP847" s="38">
        <v>4</v>
      </c>
      <c r="EQ847" s="17">
        <v>554540</v>
      </c>
      <c r="ER847" s="17">
        <v>391100</v>
      </c>
      <c r="ES847" s="41">
        <f t="shared" si="130"/>
        <v>325.52</v>
      </c>
      <c r="ET847" s="41">
        <f t="shared" si="131"/>
        <v>198.04261737600001</v>
      </c>
      <c r="EU847" s="41">
        <f t="shared" si="132"/>
        <v>127.47738262399997</v>
      </c>
      <c r="EV847" s="27" t="str">
        <f t="shared" si="133"/>
        <v>13,4</v>
      </c>
    </row>
    <row r="848" spans="1:152" ht="3" customHeight="1" x14ac:dyDescent="0.25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  <c r="BK848" s="39"/>
      <c r="BL848" s="39"/>
      <c r="BM848" s="39"/>
      <c r="BN848" s="39"/>
      <c r="BO848" s="39"/>
      <c r="BP848" s="39"/>
      <c r="BQ848" s="39"/>
      <c r="BR848" s="39"/>
      <c r="BS848" s="39"/>
      <c r="BU848" s="39"/>
      <c r="BV848" s="39"/>
      <c r="BW848" s="39"/>
      <c r="BX848" s="39"/>
      <c r="BY848" s="39"/>
      <c r="BZ848" s="39"/>
      <c r="CA848" s="39"/>
      <c r="CB848" s="39"/>
      <c r="CC848" s="39"/>
      <c r="CD848" s="39"/>
      <c r="CE848" s="39"/>
      <c r="CF848" s="39"/>
      <c r="CG848" s="39"/>
      <c r="CH848" s="39"/>
      <c r="CI848" s="39"/>
      <c r="CJ848" s="39"/>
      <c r="CK848" s="39"/>
      <c r="CL848" s="39"/>
      <c r="CM848" s="39"/>
      <c r="CN848" s="39"/>
      <c r="CO848" s="39"/>
      <c r="CP848" s="39"/>
      <c r="CQ848" s="39"/>
      <c r="CR848" s="39"/>
      <c r="CS848" s="39"/>
      <c r="CT848" s="39"/>
      <c r="CU848" s="39"/>
      <c r="CV848" s="39"/>
      <c r="CW848" s="39"/>
      <c r="CX848" s="39"/>
      <c r="CY848" s="39"/>
      <c r="CZ848" s="39"/>
      <c r="DA848" s="39"/>
      <c r="DB848" s="39"/>
      <c r="DC848" s="39"/>
      <c r="DD848" s="39"/>
      <c r="DE848" s="39"/>
      <c r="DF848" s="39"/>
      <c r="DG848" s="39"/>
      <c r="DH848" s="39"/>
      <c r="DI848" s="39"/>
      <c r="DJ848" s="39"/>
      <c r="DK848" s="39"/>
      <c r="DL848" s="39"/>
      <c r="DM848" s="39"/>
      <c r="DN848" s="39"/>
      <c r="DO848" s="39"/>
      <c r="DP848" s="39"/>
      <c r="DQ848" s="39"/>
      <c r="DR848" s="39"/>
      <c r="DS848" s="39"/>
      <c r="DT848" s="39"/>
      <c r="DU848" s="39"/>
      <c r="DV848" s="39"/>
      <c r="DW848" s="39"/>
      <c r="DX848" s="39"/>
      <c r="DY848" s="39"/>
      <c r="DZ848" s="39"/>
      <c r="EA848" s="39"/>
      <c r="EB848" s="39"/>
      <c r="EC848" s="39"/>
      <c r="ED848" s="39"/>
      <c r="EE848" s="39"/>
      <c r="EF848" s="39"/>
      <c r="EG848" s="39"/>
      <c r="EH848" s="39"/>
      <c r="EI848" s="39"/>
      <c r="EJ848" s="39"/>
      <c r="EK848" s="39"/>
      <c r="EL848" s="39"/>
      <c r="EN848" s="25">
        <v>845</v>
      </c>
      <c r="EO848" s="38">
        <v>13</v>
      </c>
      <c r="EP848" s="38">
        <v>5</v>
      </c>
      <c r="EQ848" s="17">
        <v>554580</v>
      </c>
      <c r="ER848" s="17">
        <v>391100</v>
      </c>
      <c r="ES848" s="41">
        <f t="shared" si="130"/>
        <v>324.68</v>
      </c>
      <c r="ET848" s="41">
        <f t="shared" si="131"/>
        <v>197.98693651199901</v>
      </c>
      <c r="EU848" s="41">
        <f t="shared" si="132"/>
        <v>126.693063488001</v>
      </c>
      <c r="EV848" s="27" t="str">
        <f t="shared" si="133"/>
        <v>13,5</v>
      </c>
    </row>
    <row r="849" spans="1:152" ht="3" customHeight="1" x14ac:dyDescent="0.25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  <c r="BK849" s="39"/>
      <c r="BL849" s="39"/>
      <c r="BM849" s="39"/>
      <c r="BN849" s="39"/>
      <c r="BO849" s="39"/>
      <c r="BP849" s="39"/>
      <c r="BQ849" s="39"/>
      <c r="BR849" s="39"/>
      <c r="BS849" s="39"/>
      <c r="BU849" s="39"/>
      <c r="BV849" s="39"/>
      <c r="BW849" s="39"/>
      <c r="BX849" s="39"/>
      <c r="BY849" s="39"/>
      <c r="BZ849" s="39"/>
      <c r="CA849" s="39"/>
      <c r="CB849" s="39"/>
      <c r="CC849" s="39"/>
      <c r="CD849" s="39"/>
      <c r="CE849" s="39"/>
      <c r="CF849" s="39"/>
      <c r="CG849" s="39"/>
      <c r="CH849" s="39"/>
      <c r="CI849" s="39"/>
      <c r="CJ849" s="39"/>
      <c r="CK849" s="39"/>
      <c r="CL849" s="39"/>
      <c r="CM849" s="39"/>
      <c r="CN849" s="39"/>
      <c r="CO849" s="39"/>
      <c r="CP849" s="39"/>
      <c r="CQ849" s="39"/>
      <c r="CR849" s="39"/>
      <c r="CS849" s="39"/>
      <c r="CT849" s="39"/>
      <c r="CU849" s="39"/>
      <c r="CV849" s="39"/>
      <c r="CW849" s="39"/>
      <c r="CX849" s="39"/>
      <c r="CY849" s="39"/>
      <c r="CZ849" s="39"/>
      <c r="DA849" s="39"/>
      <c r="DB849" s="39"/>
      <c r="DC849" s="39"/>
      <c r="DD849" s="39"/>
      <c r="DE849" s="39"/>
      <c r="DF849" s="39"/>
      <c r="DG849" s="39"/>
      <c r="DH849" s="39"/>
      <c r="DI849" s="39"/>
      <c r="DJ849" s="39"/>
      <c r="DK849" s="39"/>
      <c r="DL849" s="39"/>
      <c r="DM849" s="39"/>
      <c r="DN849" s="39"/>
      <c r="DO849" s="39"/>
      <c r="DP849" s="39"/>
      <c r="DQ849" s="39"/>
      <c r="DR849" s="39"/>
      <c r="DS849" s="39"/>
      <c r="DT849" s="39"/>
      <c r="DU849" s="39"/>
      <c r="DV849" s="39"/>
      <c r="DW849" s="39"/>
      <c r="DX849" s="39"/>
      <c r="DY849" s="39"/>
      <c r="DZ849" s="39"/>
      <c r="EA849" s="39"/>
      <c r="EB849" s="39"/>
      <c r="EC849" s="39"/>
      <c r="ED849" s="39"/>
      <c r="EE849" s="39"/>
      <c r="EF849" s="39"/>
      <c r="EG849" s="39"/>
      <c r="EH849" s="39"/>
      <c r="EI849" s="39"/>
      <c r="EJ849" s="39"/>
      <c r="EK849" s="39"/>
      <c r="EL849" s="39"/>
      <c r="EN849" s="25">
        <v>846</v>
      </c>
      <c r="EO849" s="38">
        <v>13</v>
      </c>
      <c r="EP849" s="38">
        <v>6</v>
      </c>
      <c r="EQ849" s="17">
        <v>554620</v>
      </c>
      <c r="ER849" s="17">
        <v>391100</v>
      </c>
      <c r="ES849" s="41">
        <f t="shared" si="130"/>
        <v>323.83999999999997</v>
      </c>
      <c r="ET849" s="41">
        <f t="shared" si="131"/>
        <v>197.93125564799999</v>
      </c>
      <c r="EU849" s="41">
        <f t="shared" si="132"/>
        <v>125.90874435199999</v>
      </c>
      <c r="EV849" s="27" t="str">
        <f t="shared" si="133"/>
        <v>13,6</v>
      </c>
    </row>
    <row r="850" spans="1:152" ht="3" customHeight="1" x14ac:dyDescent="0.25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  <c r="BK850" s="39"/>
      <c r="BL850" s="39"/>
      <c r="BM850" s="39"/>
      <c r="BN850" s="39"/>
      <c r="BO850" s="39"/>
      <c r="BP850" s="39"/>
      <c r="BQ850" s="39"/>
      <c r="BR850" s="39"/>
      <c r="BS850" s="39"/>
      <c r="BU850" s="39"/>
      <c r="BV850" s="39"/>
      <c r="BW850" s="39"/>
      <c r="BX850" s="39"/>
      <c r="BY850" s="39"/>
      <c r="BZ850" s="39"/>
      <c r="CA850" s="39"/>
      <c r="CB850" s="39"/>
      <c r="CC850" s="39"/>
      <c r="CD850" s="39"/>
      <c r="CE850" s="39"/>
      <c r="CF850" s="39"/>
      <c r="CG850" s="39"/>
      <c r="CH850" s="39"/>
      <c r="CI850" s="39"/>
      <c r="CJ850" s="39"/>
      <c r="CK850" s="39"/>
      <c r="CL850" s="39"/>
      <c r="CM850" s="39"/>
      <c r="CN850" s="39"/>
      <c r="CO850" s="39"/>
      <c r="CP850" s="39"/>
      <c r="CQ850" s="39"/>
      <c r="CR850" s="39"/>
      <c r="CS850" s="39"/>
      <c r="CT850" s="39"/>
      <c r="CU850" s="39"/>
      <c r="CV850" s="39"/>
      <c r="CW850" s="39"/>
      <c r="CX850" s="39"/>
      <c r="CY850" s="39"/>
      <c r="CZ850" s="39"/>
      <c r="DA850" s="39"/>
      <c r="DB850" s="39"/>
      <c r="DC850" s="39"/>
      <c r="DD850" s="39"/>
      <c r="DE850" s="39"/>
      <c r="DF850" s="39"/>
      <c r="DG850" s="39"/>
      <c r="DH850" s="39"/>
      <c r="DI850" s="39"/>
      <c r="DJ850" s="39"/>
      <c r="DK850" s="39"/>
      <c r="DL850" s="39"/>
      <c r="DM850" s="39"/>
      <c r="DN850" s="39"/>
      <c r="DO850" s="39"/>
      <c r="DP850" s="39"/>
      <c r="DQ850" s="39"/>
      <c r="DR850" s="39"/>
      <c r="DS850" s="39"/>
      <c r="DT850" s="39"/>
      <c r="DU850" s="39"/>
      <c r="DV850" s="39"/>
      <c r="DW850" s="39"/>
      <c r="DX850" s="39"/>
      <c r="DY850" s="39"/>
      <c r="DZ850" s="39"/>
      <c r="EA850" s="39"/>
      <c r="EB850" s="39"/>
      <c r="EC850" s="39"/>
      <c r="ED850" s="39"/>
      <c r="EE850" s="39"/>
      <c r="EF850" s="39"/>
      <c r="EG850" s="39"/>
      <c r="EH850" s="39"/>
      <c r="EI850" s="39"/>
      <c r="EJ850" s="39"/>
      <c r="EK850" s="39"/>
      <c r="EL850" s="39"/>
      <c r="EN850" s="25">
        <v>847</v>
      </c>
      <c r="EO850" s="38">
        <v>13</v>
      </c>
      <c r="EP850" s="38">
        <v>7</v>
      </c>
      <c r="EQ850" s="17">
        <v>554660</v>
      </c>
      <c r="ER850" s="17">
        <v>391100</v>
      </c>
      <c r="ES850" s="41">
        <f t="shared" si="130"/>
        <v>323</v>
      </c>
      <c r="ET850" s="41">
        <f t="shared" si="131"/>
        <v>197.87557478399901</v>
      </c>
      <c r="EU850" s="41">
        <f t="shared" si="132"/>
        <v>125.12442521600099</v>
      </c>
      <c r="EV850" s="27" t="str">
        <f t="shared" si="133"/>
        <v>13,7</v>
      </c>
    </row>
    <row r="851" spans="1:152" ht="3" customHeight="1" x14ac:dyDescent="0.25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  <c r="BK851" s="39"/>
      <c r="BL851" s="39"/>
      <c r="BM851" s="39"/>
      <c r="BN851" s="39"/>
      <c r="BO851" s="39"/>
      <c r="BP851" s="39"/>
      <c r="BQ851" s="39"/>
      <c r="BR851" s="39"/>
      <c r="BS851" s="39"/>
      <c r="BU851" s="39"/>
      <c r="BV851" s="39"/>
      <c r="BW851" s="39"/>
      <c r="BX851" s="39"/>
      <c r="BY851" s="39"/>
      <c r="BZ851" s="39"/>
      <c r="CA851" s="39"/>
      <c r="CB851" s="39"/>
      <c r="CC851" s="39"/>
      <c r="CD851" s="39"/>
      <c r="CE851" s="39"/>
      <c r="CF851" s="39"/>
      <c r="CG851" s="39"/>
      <c r="CH851" s="39"/>
      <c r="CI851" s="39"/>
      <c r="CJ851" s="39"/>
      <c r="CK851" s="39"/>
      <c r="CL851" s="39"/>
      <c r="CM851" s="39"/>
      <c r="CN851" s="39"/>
      <c r="CO851" s="39"/>
      <c r="CP851" s="39"/>
      <c r="CQ851" s="39"/>
      <c r="CR851" s="39"/>
      <c r="CS851" s="39"/>
      <c r="CT851" s="39"/>
      <c r="CU851" s="39"/>
      <c r="CV851" s="39"/>
      <c r="CW851" s="39"/>
      <c r="CX851" s="39"/>
      <c r="CY851" s="39"/>
      <c r="CZ851" s="39"/>
      <c r="DA851" s="39"/>
      <c r="DB851" s="39"/>
      <c r="DC851" s="39"/>
      <c r="DD851" s="39"/>
      <c r="DE851" s="39"/>
      <c r="DF851" s="39"/>
      <c r="DG851" s="39"/>
      <c r="DH851" s="39"/>
      <c r="DI851" s="39"/>
      <c r="DJ851" s="39"/>
      <c r="DK851" s="39"/>
      <c r="DL851" s="39"/>
      <c r="DM851" s="39"/>
      <c r="DN851" s="39"/>
      <c r="DO851" s="39"/>
      <c r="DP851" s="39"/>
      <c r="DQ851" s="39"/>
      <c r="DR851" s="39"/>
      <c r="DS851" s="39"/>
      <c r="DT851" s="39"/>
      <c r="DU851" s="39"/>
      <c r="DV851" s="39"/>
      <c r="DW851" s="39"/>
      <c r="DX851" s="39"/>
      <c r="DY851" s="39"/>
      <c r="DZ851" s="39"/>
      <c r="EA851" s="39"/>
      <c r="EB851" s="39"/>
      <c r="EC851" s="39"/>
      <c r="ED851" s="39"/>
      <c r="EE851" s="39"/>
      <c r="EF851" s="39"/>
      <c r="EG851" s="39"/>
      <c r="EH851" s="39"/>
      <c r="EI851" s="39"/>
      <c r="EJ851" s="39"/>
      <c r="EK851" s="39"/>
      <c r="EL851" s="39"/>
      <c r="EN851" s="25">
        <v>848</v>
      </c>
      <c r="EO851" s="38">
        <v>13</v>
      </c>
      <c r="EP851" s="38">
        <v>8</v>
      </c>
      <c r="EQ851" s="17">
        <v>554700</v>
      </c>
      <c r="ER851" s="17">
        <v>391100</v>
      </c>
      <c r="ES851" s="41">
        <f t="shared" si="130"/>
        <v>322.16000000000003</v>
      </c>
      <c r="ET851" s="41">
        <f t="shared" si="131"/>
        <v>197.819893919999</v>
      </c>
      <c r="EU851" s="41">
        <f t="shared" si="132"/>
        <v>124.34010608000102</v>
      </c>
      <c r="EV851" s="27" t="str">
        <f t="shared" si="133"/>
        <v>13,8</v>
      </c>
    </row>
    <row r="852" spans="1:152" ht="3" customHeight="1" x14ac:dyDescent="0.25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  <c r="BK852" s="39"/>
      <c r="BL852" s="39"/>
      <c r="BM852" s="39"/>
      <c r="BN852" s="39"/>
      <c r="BO852" s="39"/>
      <c r="BP852" s="39"/>
      <c r="BQ852" s="39"/>
      <c r="BR852" s="39"/>
      <c r="BS852" s="39"/>
      <c r="BU852" s="39"/>
      <c r="BV852" s="39"/>
      <c r="BW852" s="39"/>
      <c r="BX852" s="39"/>
      <c r="BY852" s="39"/>
      <c r="BZ852" s="39"/>
      <c r="CA852" s="39"/>
      <c r="CB852" s="39"/>
      <c r="CC852" s="39"/>
      <c r="CD852" s="39"/>
      <c r="CE852" s="39"/>
      <c r="CF852" s="39"/>
      <c r="CG852" s="39"/>
      <c r="CH852" s="39"/>
      <c r="CI852" s="39"/>
      <c r="CJ852" s="39"/>
      <c r="CK852" s="39"/>
      <c r="CL852" s="39"/>
      <c r="CM852" s="39"/>
      <c r="CN852" s="39"/>
      <c r="CO852" s="39"/>
      <c r="CP852" s="39"/>
      <c r="CQ852" s="39"/>
      <c r="CR852" s="39"/>
      <c r="CS852" s="39"/>
      <c r="CT852" s="39"/>
      <c r="CU852" s="39"/>
      <c r="CV852" s="39"/>
      <c r="CW852" s="39"/>
      <c r="CX852" s="39"/>
      <c r="CY852" s="39"/>
      <c r="CZ852" s="39"/>
      <c r="DA852" s="39"/>
      <c r="DB852" s="39"/>
      <c r="DC852" s="39"/>
      <c r="DD852" s="39"/>
      <c r="DE852" s="39"/>
      <c r="DF852" s="39"/>
      <c r="DG852" s="39"/>
      <c r="DH852" s="39"/>
      <c r="DI852" s="39"/>
      <c r="DJ852" s="39"/>
      <c r="DK852" s="39"/>
      <c r="DL852" s="39"/>
      <c r="DM852" s="39"/>
      <c r="DN852" s="39"/>
      <c r="DO852" s="39"/>
      <c r="DP852" s="39"/>
      <c r="DQ852" s="39"/>
      <c r="DR852" s="39"/>
      <c r="DS852" s="39"/>
      <c r="DT852" s="39"/>
      <c r="DU852" s="39"/>
      <c r="DV852" s="39"/>
      <c r="DW852" s="39"/>
      <c r="DX852" s="39"/>
      <c r="DY852" s="39"/>
      <c r="DZ852" s="39"/>
      <c r="EA852" s="39"/>
      <c r="EB852" s="39"/>
      <c r="EC852" s="39"/>
      <c r="ED852" s="39"/>
      <c r="EE852" s="39"/>
      <c r="EF852" s="39"/>
      <c r="EG852" s="39"/>
      <c r="EH852" s="39"/>
      <c r="EI852" s="39"/>
      <c r="EJ852" s="39"/>
      <c r="EK852" s="39"/>
      <c r="EL852" s="39"/>
      <c r="EN852" s="25">
        <v>849</v>
      </c>
      <c r="EO852" s="38">
        <v>13</v>
      </c>
      <c r="EP852" s="38">
        <v>9</v>
      </c>
      <c r="EQ852" s="17">
        <v>554740</v>
      </c>
      <c r="ER852" s="17">
        <v>391100</v>
      </c>
      <c r="ES852" s="41">
        <f t="shared" si="130"/>
        <v>321.76</v>
      </c>
      <c r="ET852" s="41">
        <f t="shared" si="131"/>
        <v>197.765474928</v>
      </c>
      <c r="EU852" s="41">
        <f t="shared" si="132"/>
        <v>123.99452507199999</v>
      </c>
      <c r="EV852" s="27" t="str">
        <f t="shared" si="133"/>
        <v>13,9</v>
      </c>
    </row>
    <row r="853" spans="1:152" ht="3" customHeight="1" x14ac:dyDescent="0.25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  <c r="BK853" s="39"/>
      <c r="BL853" s="39"/>
      <c r="BM853" s="39"/>
      <c r="BN853" s="39"/>
      <c r="BO853" s="39"/>
      <c r="BP853" s="39"/>
      <c r="BQ853" s="39"/>
      <c r="BR853" s="39"/>
      <c r="BS853" s="39"/>
      <c r="BU853" s="39"/>
      <c r="BV853" s="39"/>
      <c r="BW853" s="39"/>
      <c r="BX853" s="39"/>
      <c r="BY853" s="39"/>
      <c r="BZ853" s="39"/>
      <c r="CA853" s="39"/>
      <c r="CB853" s="39"/>
      <c r="CC853" s="39"/>
      <c r="CD853" s="39"/>
      <c r="CE853" s="39"/>
      <c r="CF853" s="39"/>
      <c r="CG853" s="39"/>
      <c r="CH853" s="39"/>
      <c r="CI853" s="39"/>
      <c r="CJ853" s="39"/>
      <c r="CK853" s="39"/>
      <c r="CL853" s="39"/>
      <c r="CM853" s="39"/>
      <c r="CN853" s="39"/>
      <c r="CO853" s="39"/>
      <c r="CP853" s="39"/>
      <c r="CQ853" s="39"/>
      <c r="CR853" s="39"/>
      <c r="CS853" s="39"/>
      <c r="CT853" s="39"/>
      <c r="CU853" s="39"/>
      <c r="CV853" s="39"/>
      <c r="CW853" s="39"/>
      <c r="CX853" s="39"/>
      <c r="CY853" s="39"/>
      <c r="CZ853" s="39"/>
      <c r="DA853" s="39"/>
      <c r="DB853" s="39"/>
      <c r="DC853" s="39"/>
      <c r="DD853" s="39"/>
      <c r="DE853" s="39"/>
      <c r="DF853" s="39"/>
      <c r="DG853" s="39"/>
      <c r="DH853" s="39"/>
      <c r="DI853" s="39"/>
      <c r="DJ853" s="39"/>
      <c r="DK853" s="39"/>
      <c r="DL853" s="39"/>
      <c r="DM853" s="39"/>
      <c r="DN853" s="39"/>
      <c r="DO853" s="39"/>
      <c r="DP853" s="39"/>
      <c r="DQ853" s="39"/>
      <c r="DR853" s="39"/>
      <c r="DS853" s="39"/>
      <c r="DT853" s="39"/>
      <c r="DU853" s="39"/>
      <c r="DV853" s="39"/>
      <c r="DW853" s="39"/>
      <c r="DX853" s="39"/>
      <c r="DY853" s="39"/>
      <c r="DZ853" s="39"/>
      <c r="EA853" s="39"/>
      <c r="EB853" s="39"/>
      <c r="EC853" s="39"/>
      <c r="ED853" s="39"/>
      <c r="EE853" s="39"/>
      <c r="EF853" s="39"/>
      <c r="EG853" s="39"/>
      <c r="EH853" s="39"/>
      <c r="EI853" s="39"/>
      <c r="EJ853" s="39"/>
      <c r="EK853" s="39"/>
      <c r="EL853" s="39"/>
      <c r="EN853" s="25">
        <v>850</v>
      </c>
      <c r="EO853" s="38">
        <v>13</v>
      </c>
      <c r="EP853" s="38">
        <v>10</v>
      </c>
      <c r="EQ853" s="17">
        <v>554780</v>
      </c>
      <c r="ER853" s="17">
        <v>391100</v>
      </c>
      <c r="ES853" s="41">
        <f t="shared" si="130"/>
        <v>321.36</v>
      </c>
      <c r="ET853" s="41">
        <f t="shared" si="131"/>
        <v>197.71105593600001</v>
      </c>
      <c r="EU853" s="41">
        <f t="shared" si="132"/>
        <v>123.64894406400001</v>
      </c>
      <c r="EV853" s="27" t="str">
        <f t="shared" si="133"/>
        <v>13,10</v>
      </c>
    </row>
    <row r="854" spans="1:152" ht="3" customHeight="1" x14ac:dyDescent="0.25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  <c r="BK854" s="39"/>
      <c r="BL854" s="39"/>
      <c r="BM854" s="39"/>
      <c r="BN854" s="39"/>
      <c r="BO854" s="39"/>
      <c r="BP854" s="39"/>
      <c r="BQ854" s="39"/>
      <c r="BR854" s="39"/>
      <c r="BS854" s="39"/>
      <c r="BU854" s="39"/>
      <c r="BV854" s="39"/>
      <c r="BW854" s="39"/>
      <c r="BX854" s="39"/>
      <c r="BY854" s="39"/>
      <c r="BZ854" s="39"/>
      <c r="CA854" s="39"/>
      <c r="CB854" s="39"/>
      <c r="CC854" s="39"/>
      <c r="CD854" s="39"/>
      <c r="CE854" s="39"/>
      <c r="CF854" s="39"/>
      <c r="CG854" s="39"/>
      <c r="CH854" s="39"/>
      <c r="CI854" s="39"/>
      <c r="CJ854" s="39"/>
      <c r="CK854" s="39"/>
      <c r="CL854" s="39"/>
      <c r="CM854" s="39"/>
      <c r="CN854" s="39"/>
      <c r="CO854" s="39"/>
      <c r="CP854" s="39"/>
      <c r="CQ854" s="39"/>
      <c r="CR854" s="39"/>
      <c r="CS854" s="39"/>
      <c r="CT854" s="39"/>
      <c r="CU854" s="39"/>
      <c r="CV854" s="39"/>
      <c r="CW854" s="39"/>
      <c r="CX854" s="39"/>
      <c r="CY854" s="39"/>
      <c r="CZ854" s="39"/>
      <c r="DA854" s="39"/>
      <c r="DB854" s="39"/>
      <c r="DC854" s="39"/>
      <c r="DD854" s="39"/>
      <c r="DE854" s="39"/>
      <c r="DF854" s="39"/>
      <c r="DG854" s="39"/>
      <c r="DH854" s="39"/>
      <c r="DI854" s="39"/>
      <c r="DJ854" s="39"/>
      <c r="DK854" s="39"/>
      <c r="DL854" s="39"/>
      <c r="DM854" s="39"/>
      <c r="DN854" s="39"/>
      <c r="DO854" s="39"/>
      <c r="DP854" s="39"/>
      <c r="DQ854" s="39"/>
      <c r="DR854" s="39"/>
      <c r="DS854" s="39"/>
      <c r="DT854" s="39"/>
      <c r="DU854" s="39"/>
      <c r="DV854" s="39"/>
      <c r="DW854" s="39"/>
      <c r="DX854" s="39"/>
      <c r="DY854" s="39"/>
      <c r="DZ854" s="39"/>
      <c r="EA854" s="39"/>
      <c r="EB854" s="39"/>
      <c r="EC854" s="39"/>
      <c r="ED854" s="39"/>
      <c r="EE854" s="39"/>
      <c r="EF854" s="39"/>
      <c r="EG854" s="39"/>
      <c r="EH854" s="39"/>
      <c r="EI854" s="39"/>
      <c r="EJ854" s="39"/>
      <c r="EK854" s="39"/>
      <c r="EL854" s="39"/>
      <c r="EN854" s="25">
        <v>851</v>
      </c>
      <c r="EO854" s="38">
        <v>13</v>
      </c>
      <c r="EP854" s="38">
        <v>11</v>
      </c>
      <c r="EQ854" s="17">
        <v>554820</v>
      </c>
      <c r="ER854" s="17">
        <v>391100</v>
      </c>
      <c r="ES854" s="41">
        <f t="shared" si="130"/>
        <v>320.95999999999998</v>
      </c>
      <c r="ET854" s="41">
        <f t="shared" si="131"/>
        <v>197.65663694400001</v>
      </c>
      <c r="EU854" s="41">
        <f t="shared" si="132"/>
        <v>123.30336305599997</v>
      </c>
      <c r="EV854" s="27" t="str">
        <f t="shared" si="133"/>
        <v>13,11</v>
      </c>
    </row>
    <row r="855" spans="1:152" ht="3" customHeight="1" x14ac:dyDescent="0.25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  <c r="BK855" s="39"/>
      <c r="BL855" s="39"/>
      <c r="BM855" s="39"/>
      <c r="BN855" s="39"/>
      <c r="BO855" s="39"/>
      <c r="BP855" s="39"/>
      <c r="BQ855" s="39"/>
      <c r="BR855" s="39"/>
      <c r="BS855" s="39"/>
      <c r="BU855" s="39"/>
      <c r="BV855" s="39"/>
      <c r="BW855" s="39"/>
      <c r="BX855" s="39"/>
      <c r="BY855" s="39"/>
      <c r="BZ855" s="39"/>
      <c r="CA855" s="39"/>
      <c r="CB855" s="39"/>
      <c r="CC855" s="39"/>
      <c r="CD855" s="39"/>
      <c r="CE855" s="39"/>
      <c r="CF855" s="39"/>
      <c r="CG855" s="39"/>
      <c r="CH855" s="39"/>
      <c r="CI855" s="39"/>
      <c r="CJ855" s="39"/>
      <c r="CK855" s="39"/>
      <c r="CL855" s="39"/>
      <c r="CM855" s="39"/>
      <c r="CN855" s="39"/>
      <c r="CO855" s="39"/>
      <c r="CP855" s="39"/>
      <c r="CQ855" s="39"/>
      <c r="CR855" s="39"/>
      <c r="CS855" s="39"/>
      <c r="CT855" s="39"/>
      <c r="CU855" s="39"/>
      <c r="CV855" s="39"/>
      <c r="CW855" s="39"/>
      <c r="CX855" s="39"/>
      <c r="CY855" s="39"/>
      <c r="CZ855" s="39"/>
      <c r="DA855" s="39"/>
      <c r="DB855" s="39"/>
      <c r="DC855" s="39"/>
      <c r="DD855" s="39"/>
      <c r="DE855" s="39"/>
      <c r="DF855" s="39"/>
      <c r="DG855" s="39"/>
      <c r="DH855" s="39"/>
      <c r="DI855" s="39"/>
      <c r="DJ855" s="39"/>
      <c r="DK855" s="39"/>
      <c r="DL855" s="39"/>
      <c r="DM855" s="39"/>
      <c r="DN855" s="39"/>
      <c r="DO855" s="39"/>
      <c r="DP855" s="39"/>
      <c r="DQ855" s="39"/>
      <c r="DR855" s="39"/>
      <c r="DS855" s="39"/>
      <c r="DT855" s="39"/>
      <c r="DU855" s="39"/>
      <c r="DV855" s="39"/>
      <c r="DW855" s="39"/>
      <c r="DX855" s="39"/>
      <c r="DY855" s="39"/>
      <c r="DZ855" s="39"/>
      <c r="EA855" s="39"/>
      <c r="EB855" s="39"/>
      <c r="EC855" s="39"/>
      <c r="ED855" s="39"/>
      <c r="EE855" s="39"/>
      <c r="EF855" s="39"/>
      <c r="EG855" s="39"/>
      <c r="EH855" s="39"/>
      <c r="EI855" s="39"/>
      <c r="EJ855" s="39"/>
      <c r="EK855" s="39"/>
      <c r="EL855" s="39"/>
      <c r="EN855" s="25">
        <v>852</v>
      </c>
      <c r="EO855" s="38">
        <v>13</v>
      </c>
      <c r="EP855" s="38">
        <v>12</v>
      </c>
      <c r="EQ855" s="17">
        <v>554860</v>
      </c>
      <c r="ER855" s="17">
        <v>391100</v>
      </c>
      <c r="ES855" s="41">
        <f t="shared" si="130"/>
        <v>320.56</v>
      </c>
      <c r="ET855" s="41">
        <f t="shared" si="131"/>
        <v>197.60221795199999</v>
      </c>
      <c r="EU855" s="41">
        <f t="shared" si="132"/>
        <v>122.95778204800001</v>
      </c>
      <c r="EV855" s="27" t="str">
        <f t="shared" si="133"/>
        <v>13,12</v>
      </c>
    </row>
    <row r="856" spans="1:152" ht="3" customHeight="1" x14ac:dyDescent="0.25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  <c r="CJ856" s="39"/>
      <c r="CK856" s="39"/>
      <c r="CL856" s="39"/>
      <c r="CM856" s="39"/>
      <c r="CN856" s="39"/>
      <c r="CO856" s="39"/>
      <c r="CP856" s="39"/>
      <c r="CQ856" s="39"/>
      <c r="CR856" s="39"/>
      <c r="CS856" s="39"/>
      <c r="CT856" s="39"/>
      <c r="CU856" s="39"/>
      <c r="CV856" s="39"/>
      <c r="CW856" s="39"/>
      <c r="CX856" s="39"/>
      <c r="CY856" s="39"/>
      <c r="CZ856" s="39"/>
      <c r="DA856" s="39"/>
      <c r="DB856" s="39"/>
      <c r="DC856" s="39"/>
      <c r="DD856" s="39"/>
      <c r="DE856" s="39"/>
      <c r="DF856" s="39"/>
      <c r="DG856" s="39"/>
      <c r="DH856" s="39"/>
      <c r="DI856" s="39"/>
      <c r="DJ856" s="39"/>
      <c r="DK856" s="39"/>
      <c r="DL856" s="39"/>
      <c r="DM856" s="39"/>
      <c r="DN856" s="39"/>
      <c r="DO856" s="39"/>
      <c r="DP856" s="39"/>
      <c r="DQ856" s="39"/>
      <c r="DR856" s="39"/>
      <c r="DS856" s="39"/>
      <c r="DT856" s="39"/>
      <c r="DU856" s="39"/>
      <c r="DV856" s="39"/>
      <c r="DW856" s="39"/>
      <c r="DX856" s="39"/>
      <c r="DY856" s="39"/>
      <c r="DZ856" s="39"/>
      <c r="EA856" s="39"/>
      <c r="EB856" s="39"/>
      <c r="EC856" s="39"/>
      <c r="ED856" s="39"/>
      <c r="EE856" s="39"/>
      <c r="EF856" s="39"/>
      <c r="EG856" s="39"/>
      <c r="EH856" s="39"/>
      <c r="EI856" s="39"/>
      <c r="EJ856" s="39"/>
      <c r="EK856" s="39"/>
      <c r="EL856" s="39"/>
      <c r="EN856" s="25">
        <v>853</v>
      </c>
      <c r="EO856" s="38">
        <v>13</v>
      </c>
      <c r="EP856" s="38">
        <v>13</v>
      </c>
      <c r="EQ856" s="17">
        <v>554900</v>
      </c>
      <c r="ER856" s="17">
        <v>391100</v>
      </c>
      <c r="ES856" s="41">
        <f t="shared" si="130"/>
        <v>320.16000000000003</v>
      </c>
      <c r="ET856" s="41">
        <f t="shared" si="131"/>
        <v>197.54779895999999</v>
      </c>
      <c r="EU856" s="41">
        <f t="shared" si="132"/>
        <v>122.61220104000003</v>
      </c>
      <c r="EV856" s="27" t="str">
        <f t="shared" si="133"/>
        <v>13,13</v>
      </c>
    </row>
    <row r="857" spans="1:152" ht="3" customHeight="1" x14ac:dyDescent="0.25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  <c r="CJ857" s="39"/>
      <c r="CK857" s="39"/>
      <c r="CL857" s="39"/>
      <c r="CM857" s="39"/>
      <c r="CN857" s="39"/>
      <c r="CO857" s="39"/>
      <c r="CP857" s="39"/>
      <c r="CQ857" s="39"/>
      <c r="CR857" s="39"/>
      <c r="CS857" s="39"/>
      <c r="CT857" s="39"/>
      <c r="CU857" s="39"/>
      <c r="CV857" s="39"/>
      <c r="CW857" s="39"/>
      <c r="CX857" s="39"/>
      <c r="CY857" s="39"/>
      <c r="CZ857" s="39"/>
      <c r="DA857" s="39"/>
      <c r="DB857" s="39"/>
      <c r="DC857" s="39"/>
      <c r="DD857" s="39"/>
      <c r="DE857" s="39"/>
      <c r="DF857" s="39"/>
      <c r="DG857" s="39"/>
      <c r="DH857" s="39"/>
      <c r="DI857" s="39"/>
      <c r="DJ857" s="39"/>
      <c r="DK857" s="39"/>
      <c r="DL857" s="39"/>
      <c r="DM857" s="39"/>
      <c r="DN857" s="39"/>
      <c r="DO857" s="39"/>
      <c r="DP857" s="39"/>
      <c r="DQ857" s="39"/>
      <c r="DR857" s="39"/>
      <c r="DS857" s="39"/>
      <c r="DT857" s="39"/>
      <c r="DU857" s="39"/>
      <c r="DV857" s="39"/>
      <c r="DW857" s="39"/>
      <c r="DX857" s="39"/>
      <c r="DY857" s="39"/>
      <c r="DZ857" s="39"/>
      <c r="EA857" s="39"/>
      <c r="EB857" s="39"/>
      <c r="EC857" s="39"/>
      <c r="ED857" s="39"/>
      <c r="EE857" s="39"/>
      <c r="EF857" s="39"/>
      <c r="EG857" s="39"/>
      <c r="EH857" s="39"/>
      <c r="EI857" s="39"/>
      <c r="EJ857" s="39"/>
      <c r="EK857" s="39"/>
      <c r="EL857" s="39"/>
      <c r="EN857" s="25">
        <v>854</v>
      </c>
      <c r="EO857" s="38">
        <v>13</v>
      </c>
      <c r="EP857" s="38">
        <v>14</v>
      </c>
      <c r="EQ857" s="17">
        <v>554940</v>
      </c>
      <c r="ER857" s="17">
        <v>391100</v>
      </c>
      <c r="ES857" s="41">
        <f t="shared" si="130"/>
        <v>320.57</v>
      </c>
      <c r="ET857" s="41">
        <f t="shared" si="131"/>
        <v>197.49500760000001</v>
      </c>
      <c r="EU857" s="41">
        <f t="shared" si="132"/>
        <v>123.07499239999999</v>
      </c>
      <c r="EV857" s="27" t="str">
        <f t="shared" si="133"/>
        <v>13,14</v>
      </c>
    </row>
    <row r="858" spans="1:152" ht="3" customHeight="1" x14ac:dyDescent="0.25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  <c r="CJ858" s="39"/>
      <c r="CK858" s="39"/>
      <c r="CL858" s="39"/>
      <c r="CM858" s="39"/>
      <c r="CN858" s="39"/>
      <c r="CO858" s="39"/>
      <c r="CP858" s="39"/>
      <c r="CQ858" s="39"/>
      <c r="CR858" s="39"/>
      <c r="CS858" s="39"/>
      <c r="CT858" s="39"/>
      <c r="CU858" s="39"/>
      <c r="CV858" s="39"/>
      <c r="CW858" s="39"/>
      <c r="CX858" s="39"/>
      <c r="CY858" s="39"/>
      <c r="CZ858" s="39"/>
      <c r="DA858" s="39"/>
      <c r="DB858" s="39"/>
      <c r="DC858" s="39"/>
      <c r="DD858" s="39"/>
      <c r="DE858" s="39"/>
      <c r="DF858" s="39"/>
      <c r="DG858" s="39"/>
      <c r="DH858" s="39"/>
      <c r="DI858" s="39"/>
      <c r="DJ858" s="39"/>
      <c r="DK858" s="39"/>
      <c r="DL858" s="39"/>
      <c r="DM858" s="39"/>
      <c r="DN858" s="39"/>
      <c r="DO858" s="39"/>
      <c r="DP858" s="39"/>
      <c r="DQ858" s="39"/>
      <c r="DR858" s="39"/>
      <c r="DS858" s="39"/>
      <c r="DT858" s="39"/>
      <c r="DU858" s="39"/>
      <c r="DV858" s="39"/>
      <c r="DW858" s="39"/>
      <c r="DX858" s="39"/>
      <c r="DY858" s="39"/>
      <c r="DZ858" s="39"/>
      <c r="EA858" s="39"/>
      <c r="EB858" s="39"/>
      <c r="EC858" s="39"/>
      <c r="ED858" s="39"/>
      <c r="EE858" s="39"/>
      <c r="EF858" s="39"/>
      <c r="EG858" s="39"/>
      <c r="EH858" s="39"/>
      <c r="EI858" s="39"/>
      <c r="EJ858" s="39"/>
      <c r="EK858" s="39"/>
      <c r="EL858" s="39"/>
      <c r="EN858" s="25">
        <v>855</v>
      </c>
      <c r="EO858" s="38">
        <v>13</v>
      </c>
      <c r="EP858" s="38">
        <v>15</v>
      </c>
      <c r="EQ858" s="17">
        <v>554980</v>
      </c>
      <c r="ER858" s="17">
        <v>391100</v>
      </c>
      <c r="ES858" s="41">
        <f t="shared" si="130"/>
        <v>320.98</v>
      </c>
      <c r="ET858" s="41">
        <f t="shared" si="131"/>
        <v>197.44221623999999</v>
      </c>
      <c r="EU858" s="41">
        <f t="shared" si="132"/>
        <v>123.53778376000002</v>
      </c>
      <c r="EV858" s="27" t="str">
        <f t="shared" si="133"/>
        <v>13,15</v>
      </c>
    </row>
    <row r="859" spans="1:152" ht="3" customHeight="1" x14ac:dyDescent="0.25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  <c r="CJ859" s="39"/>
      <c r="CK859" s="39"/>
      <c r="CL859" s="39"/>
      <c r="CM859" s="39"/>
      <c r="CN859" s="39"/>
      <c r="CO859" s="39"/>
      <c r="CP859" s="39"/>
      <c r="CQ859" s="39"/>
      <c r="CR859" s="39"/>
      <c r="CS859" s="39"/>
      <c r="CT859" s="39"/>
      <c r="CU859" s="39"/>
      <c r="CV859" s="39"/>
      <c r="CW859" s="39"/>
      <c r="CX859" s="39"/>
      <c r="CY859" s="39"/>
      <c r="CZ859" s="39"/>
      <c r="DA859" s="39"/>
      <c r="DB859" s="39"/>
      <c r="DC859" s="39"/>
      <c r="DD859" s="39"/>
      <c r="DE859" s="39"/>
      <c r="DF859" s="39"/>
      <c r="DG859" s="39"/>
      <c r="DH859" s="39"/>
      <c r="DI859" s="39"/>
      <c r="DJ859" s="39"/>
      <c r="DK859" s="39"/>
      <c r="DL859" s="39"/>
      <c r="DM859" s="39"/>
      <c r="DN859" s="39"/>
      <c r="DO859" s="39"/>
      <c r="DP859" s="39"/>
      <c r="DQ859" s="39"/>
      <c r="DR859" s="39"/>
      <c r="DS859" s="39"/>
      <c r="DT859" s="39"/>
      <c r="DU859" s="39"/>
      <c r="DV859" s="39"/>
      <c r="DW859" s="39"/>
      <c r="DX859" s="39"/>
      <c r="DY859" s="39"/>
      <c r="DZ859" s="39"/>
      <c r="EA859" s="39"/>
      <c r="EB859" s="39"/>
      <c r="EC859" s="39"/>
      <c r="ED859" s="39"/>
      <c r="EE859" s="39"/>
      <c r="EF859" s="39"/>
      <c r="EG859" s="39"/>
      <c r="EH859" s="39"/>
      <c r="EI859" s="39"/>
      <c r="EJ859" s="39"/>
      <c r="EK859" s="39"/>
      <c r="EL859" s="39"/>
      <c r="EN859" s="25">
        <v>856</v>
      </c>
      <c r="EO859" s="38">
        <v>13</v>
      </c>
      <c r="EP859" s="38">
        <v>16</v>
      </c>
      <c r="EQ859" s="17">
        <v>555020</v>
      </c>
      <c r="ER859" s="17">
        <v>391100</v>
      </c>
      <c r="ES859" s="41">
        <f t="shared" si="130"/>
        <v>321.38</v>
      </c>
      <c r="ET859" s="41">
        <f t="shared" si="131"/>
        <v>197.38942488000001</v>
      </c>
      <c r="EU859" s="41">
        <f t="shared" si="132"/>
        <v>123.99057511999999</v>
      </c>
      <c r="EV859" s="27" t="str">
        <f t="shared" si="133"/>
        <v>13,16</v>
      </c>
    </row>
    <row r="860" spans="1:152" ht="3" customHeight="1" x14ac:dyDescent="0.25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  <c r="BK860" s="39"/>
      <c r="BL860" s="39"/>
      <c r="BM860" s="39"/>
      <c r="BN860" s="39"/>
      <c r="BO860" s="39"/>
      <c r="BP860" s="39"/>
      <c r="BQ860" s="39"/>
      <c r="BR860" s="39"/>
      <c r="BS860" s="39"/>
      <c r="BU860" s="39"/>
      <c r="BV860" s="39"/>
      <c r="BW860" s="39"/>
      <c r="BX860" s="39"/>
      <c r="BY860" s="39"/>
      <c r="BZ860" s="39"/>
      <c r="CA860" s="39"/>
      <c r="CB860" s="39"/>
      <c r="CC860" s="39"/>
      <c r="CD860" s="39"/>
      <c r="CE860" s="39"/>
      <c r="CF860" s="39"/>
      <c r="CG860" s="39"/>
      <c r="CH860" s="39"/>
      <c r="CI860" s="39"/>
      <c r="CJ860" s="39"/>
      <c r="CK860" s="39"/>
      <c r="CL860" s="39"/>
      <c r="CM860" s="39"/>
      <c r="CN860" s="39"/>
      <c r="CO860" s="39"/>
      <c r="CP860" s="39"/>
      <c r="CQ860" s="39"/>
      <c r="CR860" s="39"/>
      <c r="CS860" s="39"/>
      <c r="CT860" s="39"/>
      <c r="CU860" s="39"/>
      <c r="CV860" s="39"/>
      <c r="CW860" s="39"/>
      <c r="CX860" s="39"/>
      <c r="CY860" s="39"/>
      <c r="CZ860" s="39"/>
      <c r="DA860" s="39"/>
      <c r="DB860" s="39"/>
      <c r="DC860" s="39"/>
      <c r="DD860" s="39"/>
      <c r="DE860" s="39"/>
      <c r="DF860" s="39"/>
      <c r="DG860" s="39"/>
      <c r="DH860" s="39"/>
      <c r="DI860" s="39"/>
      <c r="DJ860" s="39"/>
      <c r="DK860" s="39"/>
      <c r="DL860" s="39"/>
      <c r="DM860" s="39"/>
      <c r="DN860" s="39"/>
      <c r="DO860" s="39"/>
      <c r="DP860" s="39"/>
      <c r="DQ860" s="39"/>
      <c r="DR860" s="39"/>
      <c r="DS860" s="39"/>
      <c r="DT860" s="39"/>
      <c r="DU860" s="39"/>
      <c r="DV860" s="39"/>
      <c r="DW860" s="39"/>
      <c r="DX860" s="39"/>
      <c r="DY860" s="39"/>
      <c r="DZ860" s="39"/>
      <c r="EA860" s="39"/>
      <c r="EB860" s="39"/>
      <c r="EC860" s="39"/>
      <c r="ED860" s="39"/>
      <c r="EE860" s="39"/>
      <c r="EF860" s="39"/>
      <c r="EG860" s="39"/>
      <c r="EH860" s="39"/>
      <c r="EI860" s="39"/>
      <c r="EJ860" s="39"/>
      <c r="EK860" s="39"/>
      <c r="EL860" s="39"/>
      <c r="EN860" s="25">
        <v>857</v>
      </c>
      <c r="EO860" s="38">
        <v>13</v>
      </c>
      <c r="EP860" s="38">
        <v>17</v>
      </c>
      <c r="EQ860" s="17">
        <v>555060</v>
      </c>
      <c r="ER860" s="17">
        <v>391100</v>
      </c>
      <c r="ES860" s="41">
        <f t="shared" si="130"/>
        <v>321.79000000000002</v>
      </c>
      <c r="ET860" s="41">
        <f t="shared" si="131"/>
        <v>197.33663351999999</v>
      </c>
      <c r="EU860" s="41">
        <f t="shared" si="132"/>
        <v>124.45336648000003</v>
      </c>
      <c r="EV860" s="27" t="str">
        <f t="shared" si="133"/>
        <v>13,17</v>
      </c>
    </row>
    <row r="861" spans="1:152" ht="3" customHeight="1" x14ac:dyDescent="0.25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  <c r="BK861" s="39"/>
      <c r="BL861" s="39"/>
      <c r="BM861" s="39"/>
      <c r="BN861" s="39"/>
      <c r="BO861" s="39"/>
      <c r="BP861" s="39"/>
      <c r="BQ861" s="39"/>
      <c r="BR861" s="39"/>
      <c r="BS861" s="39"/>
      <c r="BU861" s="39"/>
      <c r="BV861" s="39"/>
      <c r="BW861" s="39"/>
      <c r="BX861" s="39"/>
      <c r="BY861" s="39"/>
      <c r="BZ861" s="39"/>
      <c r="CA861" s="39"/>
      <c r="CB861" s="39"/>
      <c r="CC861" s="39"/>
      <c r="CD861" s="39"/>
      <c r="CE861" s="39"/>
      <c r="CF861" s="39"/>
      <c r="CG861" s="39"/>
      <c r="CH861" s="39"/>
      <c r="CI861" s="39"/>
      <c r="CJ861" s="39"/>
      <c r="CK861" s="39"/>
      <c r="CL861" s="39"/>
      <c r="CM861" s="39"/>
      <c r="CN861" s="39"/>
      <c r="CO861" s="39"/>
      <c r="CP861" s="39"/>
      <c r="CQ861" s="39"/>
      <c r="CR861" s="39"/>
      <c r="CS861" s="39"/>
      <c r="CT861" s="39"/>
      <c r="CU861" s="39"/>
      <c r="CV861" s="39"/>
      <c r="CW861" s="39"/>
      <c r="CX861" s="39"/>
      <c r="CY861" s="39"/>
      <c r="CZ861" s="39"/>
      <c r="DA861" s="39"/>
      <c r="DB861" s="39"/>
      <c r="DC861" s="39"/>
      <c r="DD861" s="39"/>
      <c r="DE861" s="39"/>
      <c r="DF861" s="39"/>
      <c r="DG861" s="39"/>
      <c r="DH861" s="39"/>
      <c r="DI861" s="39"/>
      <c r="DJ861" s="39"/>
      <c r="DK861" s="39"/>
      <c r="DL861" s="39"/>
      <c r="DM861" s="39"/>
      <c r="DN861" s="39"/>
      <c r="DO861" s="39"/>
      <c r="DP861" s="39"/>
      <c r="DQ861" s="39"/>
      <c r="DR861" s="39"/>
      <c r="DS861" s="39"/>
      <c r="DT861" s="39"/>
      <c r="DU861" s="39"/>
      <c r="DV861" s="39"/>
      <c r="DW861" s="39"/>
      <c r="DX861" s="39"/>
      <c r="DY861" s="39"/>
      <c r="DZ861" s="39"/>
      <c r="EA861" s="39"/>
      <c r="EB861" s="39"/>
      <c r="EC861" s="39"/>
      <c r="ED861" s="39"/>
      <c r="EE861" s="39"/>
      <c r="EF861" s="39"/>
      <c r="EG861" s="39"/>
      <c r="EH861" s="39"/>
      <c r="EI861" s="39"/>
      <c r="EJ861" s="39"/>
      <c r="EK861" s="39"/>
      <c r="EL861" s="39"/>
      <c r="EN861" s="25">
        <v>858</v>
      </c>
      <c r="EO861" s="38">
        <v>13</v>
      </c>
      <c r="EP861" s="38">
        <v>18</v>
      </c>
      <c r="EQ861" s="17">
        <v>555100</v>
      </c>
      <c r="ER861" s="17">
        <v>391100</v>
      </c>
      <c r="ES861" s="41">
        <f t="shared" si="130"/>
        <v>322.2</v>
      </c>
      <c r="ET861" s="41">
        <f t="shared" si="131"/>
        <v>197.28384216000001</v>
      </c>
      <c r="EU861" s="41">
        <f t="shared" si="132"/>
        <v>124.91615783999998</v>
      </c>
      <c r="EV861" s="27" t="str">
        <f t="shared" si="133"/>
        <v>13,18</v>
      </c>
    </row>
    <row r="862" spans="1:152" ht="3" customHeight="1" x14ac:dyDescent="0.25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  <c r="BK862" s="39"/>
      <c r="BL862" s="39"/>
      <c r="BM862" s="39"/>
      <c r="BN862" s="39"/>
      <c r="BO862" s="39"/>
      <c r="BP862" s="39"/>
      <c r="BQ862" s="39"/>
      <c r="BR862" s="39"/>
      <c r="BS862" s="39"/>
      <c r="BU862" s="39"/>
      <c r="BV862" s="39"/>
      <c r="BW862" s="39"/>
      <c r="BX862" s="39"/>
      <c r="BY862" s="39"/>
      <c r="BZ862" s="39"/>
      <c r="CA862" s="39"/>
      <c r="CB862" s="39"/>
      <c r="CC862" s="39"/>
      <c r="CD862" s="39"/>
      <c r="CE862" s="39"/>
      <c r="CF862" s="39"/>
      <c r="CG862" s="39"/>
      <c r="CH862" s="39"/>
      <c r="CI862" s="39"/>
      <c r="CJ862" s="39"/>
      <c r="CK862" s="39"/>
      <c r="CL862" s="39"/>
      <c r="CM862" s="39"/>
      <c r="CN862" s="39"/>
      <c r="CO862" s="39"/>
      <c r="CP862" s="39"/>
      <c r="CQ862" s="39"/>
      <c r="CR862" s="39"/>
      <c r="CS862" s="39"/>
      <c r="CT862" s="39"/>
      <c r="CU862" s="39"/>
      <c r="CV862" s="39"/>
      <c r="CW862" s="39"/>
      <c r="CX862" s="39"/>
      <c r="CY862" s="39"/>
      <c r="CZ862" s="39"/>
      <c r="DA862" s="39"/>
      <c r="DB862" s="39"/>
      <c r="DC862" s="39"/>
      <c r="DD862" s="39"/>
      <c r="DE862" s="39"/>
      <c r="DF862" s="39"/>
      <c r="DG862" s="39"/>
      <c r="DH862" s="39"/>
      <c r="DI862" s="39"/>
      <c r="DJ862" s="39"/>
      <c r="DK862" s="39"/>
      <c r="DL862" s="39"/>
      <c r="DM862" s="39"/>
      <c r="DN862" s="39"/>
      <c r="DO862" s="39"/>
      <c r="DP862" s="39"/>
      <c r="DQ862" s="39"/>
      <c r="DR862" s="39"/>
      <c r="DS862" s="39"/>
      <c r="DT862" s="39"/>
      <c r="DU862" s="39"/>
      <c r="DV862" s="39"/>
      <c r="DW862" s="39"/>
      <c r="DX862" s="39"/>
      <c r="DY862" s="39"/>
      <c r="DZ862" s="39"/>
      <c r="EA862" s="39"/>
      <c r="EB862" s="39"/>
      <c r="EC862" s="39"/>
      <c r="ED862" s="39"/>
      <c r="EE862" s="39"/>
      <c r="EF862" s="39"/>
      <c r="EG862" s="39"/>
      <c r="EH862" s="39"/>
      <c r="EI862" s="39"/>
      <c r="EJ862" s="39"/>
      <c r="EK862" s="39"/>
      <c r="EL862" s="39"/>
      <c r="EN862" s="25">
        <v>859</v>
      </c>
      <c r="EO862" s="38">
        <v>13</v>
      </c>
      <c r="EP862" s="38">
        <v>19</v>
      </c>
      <c r="EQ862" s="17">
        <v>555140</v>
      </c>
      <c r="ER862" s="17">
        <v>391100</v>
      </c>
      <c r="ES862" s="41">
        <f t="shared" si="130"/>
        <v>322.5</v>
      </c>
      <c r="ET862" s="41">
        <f t="shared" si="131"/>
        <v>197.237799072</v>
      </c>
      <c r="EU862" s="41">
        <f t="shared" si="132"/>
        <v>125.262200928</v>
      </c>
      <c r="EV862" s="27" t="str">
        <f t="shared" si="133"/>
        <v>13,19</v>
      </c>
    </row>
    <row r="863" spans="1:152" ht="3" customHeight="1" x14ac:dyDescent="0.25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  <c r="BK863" s="39"/>
      <c r="BL863" s="39"/>
      <c r="BM863" s="39"/>
      <c r="BN863" s="39"/>
      <c r="BO863" s="39"/>
      <c r="BP863" s="39"/>
      <c r="BQ863" s="39"/>
      <c r="BR863" s="39"/>
      <c r="BS863" s="39"/>
      <c r="BU863" s="39"/>
      <c r="BV863" s="39"/>
      <c r="BW863" s="39"/>
      <c r="BX863" s="39"/>
      <c r="BY863" s="39"/>
      <c r="BZ863" s="39"/>
      <c r="CA863" s="39"/>
      <c r="CB863" s="39"/>
      <c r="CC863" s="39"/>
      <c r="CD863" s="39"/>
      <c r="CE863" s="39"/>
      <c r="CF863" s="39"/>
      <c r="CG863" s="39"/>
      <c r="CH863" s="39"/>
      <c r="CI863" s="39"/>
      <c r="CJ863" s="39"/>
      <c r="CK863" s="39"/>
      <c r="CL863" s="39"/>
      <c r="CM863" s="39"/>
      <c r="CN863" s="39"/>
      <c r="CO863" s="39"/>
      <c r="CP863" s="39"/>
      <c r="CQ863" s="39"/>
      <c r="CR863" s="39"/>
      <c r="CS863" s="39"/>
      <c r="CT863" s="39"/>
      <c r="CU863" s="39"/>
      <c r="CV863" s="39"/>
      <c r="CW863" s="39"/>
      <c r="CX863" s="39"/>
      <c r="CY863" s="39"/>
      <c r="CZ863" s="39"/>
      <c r="DA863" s="39"/>
      <c r="DB863" s="39"/>
      <c r="DC863" s="39"/>
      <c r="DD863" s="39"/>
      <c r="DE863" s="39"/>
      <c r="DF863" s="39"/>
      <c r="DG863" s="39"/>
      <c r="DH863" s="39"/>
      <c r="DI863" s="39"/>
      <c r="DJ863" s="39"/>
      <c r="DK863" s="39"/>
      <c r="DL863" s="39"/>
      <c r="DM863" s="39"/>
      <c r="DN863" s="39"/>
      <c r="DO863" s="39"/>
      <c r="DP863" s="39"/>
      <c r="DQ863" s="39"/>
      <c r="DR863" s="39"/>
      <c r="DS863" s="39"/>
      <c r="DT863" s="39"/>
      <c r="DU863" s="39"/>
      <c r="DV863" s="39"/>
      <c r="DW863" s="39"/>
      <c r="DX863" s="39"/>
      <c r="DY863" s="39"/>
      <c r="DZ863" s="39"/>
      <c r="EA863" s="39"/>
      <c r="EB863" s="39"/>
      <c r="EC863" s="39"/>
      <c r="ED863" s="39"/>
      <c r="EE863" s="39"/>
      <c r="EF863" s="39"/>
      <c r="EG863" s="39"/>
      <c r="EH863" s="39"/>
      <c r="EI863" s="39"/>
      <c r="EJ863" s="39"/>
      <c r="EK863" s="39"/>
      <c r="EL863" s="39"/>
      <c r="EN863" s="25">
        <v>860</v>
      </c>
      <c r="EO863" s="38">
        <v>13</v>
      </c>
      <c r="EP863" s="38">
        <v>20</v>
      </c>
      <c r="EQ863" s="17">
        <v>555180</v>
      </c>
      <c r="ER863" s="17">
        <v>391100</v>
      </c>
      <c r="ES863" s="41">
        <f t="shared" si="130"/>
        <v>322.8</v>
      </c>
      <c r="ET863" s="41">
        <f t="shared" si="131"/>
        <v>197.191755983999</v>
      </c>
      <c r="EU863" s="41">
        <f t="shared" si="132"/>
        <v>125.60824401600101</v>
      </c>
      <c r="EV863" s="27" t="str">
        <f t="shared" si="133"/>
        <v>13,20</v>
      </c>
    </row>
    <row r="864" spans="1:152" ht="3" customHeight="1" x14ac:dyDescent="0.25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  <c r="BK864" s="39"/>
      <c r="BL864" s="39"/>
      <c r="BM864" s="39"/>
      <c r="BN864" s="39"/>
      <c r="BO864" s="39"/>
      <c r="BP864" s="39"/>
      <c r="BQ864" s="39"/>
      <c r="BR864" s="39"/>
      <c r="BS864" s="39"/>
      <c r="BU864" s="39"/>
      <c r="BV864" s="39"/>
      <c r="BW864" s="39"/>
      <c r="BX864" s="39"/>
      <c r="BY864" s="39"/>
      <c r="BZ864" s="39"/>
      <c r="CA864" s="39"/>
      <c r="CB864" s="39"/>
      <c r="CC864" s="39"/>
      <c r="CD864" s="39"/>
      <c r="CE864" s="39"/>
      <c r="CF864" s="39"/>
      <c r="CG864" s="39"/>
      <c r="CH864" s="39"/>
      <c r="CI864" s="39"/>
      <c r="CJ864" s="39"/>
      <c r="CK864" s="39"/>
      <c r="CL864" s="39"/>
      <c r="CM864" s="39"/>
      <c r="CN864" s="39"/>
      <c r="CO864" s="39"/>
      <c r="CP864" s="39"/>
      <c r="CQ864" s="39"/>
      <c r="CR864" s="39"/>
      <c r="CS864" s="39"/>
      <c r="CT864" s="39"/>
      <c r="CU864" s="39"/>
      <c r="CV864" s="39"/>
      <c r="CW864" s="39"/>
      <c r="CX864" s="39"/>
      <c r="CY864" s="39"/>
      <c r="CZ864" s="39"/>
      <c r="DA864" s="39"/>
      <c r="DB864" s="39"/>
      <c r="DC864" s="39"/>
      <c r="DD864" s="39"/>
      <c r="DE864" s="39"/>
      <c r="DF864" s="39"/>
      <c r="DG864" s="39"/>
      <c r="DH864" s="39"/>
      <c r="DI864" s="39"/>
      <c r="DJ864" s="39"/>
      <c r="DK864" s="39"/>
      <c r="DL864" s="39"/>
      <c r="DM864" s="39"/>
      <c r="DN864" s="39"/>
      <c r="DO864" s="39"/>
      <c r="DP864" s="39"/>
      <c r="DQ864" s="39"/>
      <c r="DR864" s="39"/>
      <c r="DS864" s="39"/>
      <c r="DT864" s="39"/>
      <c r="DU864" s="39"/>
      <c r="DV864" s="39"/>
      <c r="DW864" s="39"/>
      <c r="DX864" s="39"/>
      <c r="DY864" s="39"/>
      <c r="DZ864" s="39"/>
      <c r="EA864" s="39"/>
      <c r="EB864" s="39"/>
      <c r="EC864" s="39"/>
      <c r="ED864" s="39"/>
      <c r="EE864" s="39"/>
      <c r="EF864" s="39"/>
      <c r="EG864" s="39"/>
      <c r="EH864" s="39"/>
      <c r="EI864" s="39"/>
      <c r="EJ864" s="39"/>
      <c r="EK864" s="39"/>
      <c r="EL864" s="39"/>
      <c r="EN864" s="25">
        <v>861</v>
      </c>
      <c r="EO864" s="38">
        <v>13</v>
      </c>
      <c r="EP864" s="38">
        <v>21</v>
      </c>
      <c r="EQ864" s="17">
        <v>555220</v>
      </c>
      <c r="ER864" s="17">
        <v>391100</v>
      </c>
      <c r="ES864" s="41">
        <f t="shared" si="130"/>
        <v>323.10000000000002</v>
      </c>
      <c r="ET864" s="41">
        <f t="shared" si="131"/>
        <v>197.14571289599999</v>
      </c>
      <c r="EU864" s="41">
        <f t="shared" si="132"/>
        <v>125.95428710400003</v>
      </c>
      <c r="EV864" s="27" t="str">
        <f t="shared" si="133"/>
        <v>13,21</v>
      </c>
    </row>
    <row r="865" spans="1:152" ht="3" customHeight="1" x14ac:dyDescent="0.25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  <c r="BK865" s="39"/>
      <c r="BL865" s="39"/>
      <c r="BM865" s="39"/>
      <c r="BN865" s="39"/>
      <c r="BO865" s="39"/>
      <c r="BP865" s="39"/>
      <c r="BQ865" s="39"/>
      <c r="BR865" s="39"/>
      <c r="BS865" s="39"/>
      <c r="BU865" s="39"/>
      <c r="BV865" s="39"/>
      <c r="BW865" s="39"/>
      <c r="BX865" s="39"/>
      <c r="BY865" s="39"/>
      <c r="BZ865" s="39"/>
      <c r="CA865" s="39"/>
      <c r="CB865" s="39"/>
      <c r="CC865" s="39"/>
      <c r="CD865" s="39"/>
      <c r="CE865" s="39"/>
      <c r="CF865" s="39"/>
      <c r="CG865" s="39"/>
      <c r="CH865" s="39"/>
      <c r="CI865" s="39"/>
      <c r="CJ865" s="39"/>
      <c r="CK865" s="39"/>
      <c r="CL865" s="39"/>
      <c r="CM865" s="39"/>
      <c r="CN865" s="39"/>
      <c r="CO865" s="39"/>
      <c r="CP865" s="39"/>
      <c r="CQ865" s="39"/>
      <c r="CR865" s="39"/>
      <c r="CS865" s="39"/>
      <c r="CT865" s="39"/>
      <c r="CU865" s="39"/>
      <c r="CV865" s="39"/>
      <c r="CW865" s="39"/>
      <c r="CX865" s="39"/>
      <c r="CY865" s="39"/>
      <c r="CZ865" s="39"/>
      <c r="DA865" s="39"/>
      <c r="DB865" s="39"/>
      <c r="DC865" s="39"/>
      <c r="DD865" s="39"/>
      <c r="DE865" s="39"/>
      <c r="DF865" s="39"/>
      <c r="DG865" s="39"/>
      <c r="DH865" s="39"/>
      <c r="DI865" s="39"/>
      <c r="DJ865" s="39"/>
      <c r="DK865" s="39"/>
      <c r="DL865" s="39"/>
      <c r="DM865" s="39"/>
      <c r="DN865" s="39"/>
      <c r="DO865" s="39"/>
      <c r="DP865" s="39"/>
      <c r="DQ865" s="39"/>
      <c r="DR865" s="39"/>
      <c r="DS865" s="39"/>
      <c r="DT865" s="39"/>
      <c r="DU865" s="39"/>
      <c r="DV865" s="39"/>
      <c r="DW865" s="39"/>
      <c r="DX865" s="39"/>
      <c r="DY865" s="39"/>
      <c r="DZ865" s="39"/>
      <c r="EA865" s="39"/>
      <c r="EB865" s="39"/>
      <c r="EC865" s="39"/>
      <c r="ED865" s="39"/>
      <c r="EE865" s="39"/>
      <c r="EF865" s="39"/>
      <c r="EG865" s="39"/>
      <c r="EH865" s="39"/>
      <c r="EI865" s="39"/>
      <c r="EJ865" s="39"/>
      <c r="EK865" s="39"/>
      <c r="EL865" s="39"/>
      <c r="EN865" s="25">
        <v>862</v>
      </c>
      <c r="EO865" s="38">
        <v>13</v>
      </c>
      <c r="EP865" s="38">
        <v>22</v>
      </c>
      <c r="EQ865" s="17">
        <v>555260</v>
      </c>
      <c r="ER865" s="17">
        <v>391100</v>
      </c>
      <c r="ES865" s="41">
        <f t="shared" si="130"/>
        <v>323.39999999999998</v>
      </c>
      <c r="ET865" s="41">
        <f t="shared" si="131"/>
        <v>197.09966980799999</v>
      </c>
      <c r="EU865" s="41">
        <f t="shared" si="132"/>
        <v>126.30033019199999</v>
      </c>
      <c r="EV865" s="27" t="str">
        <f t="shared" si="133"/>
        <v>13,22</v>
      </c>
    </row>
    <row r="866" spans="1:152" ht="3" customHeight="1" x14ac:dyDescent="0.25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39"/>
      <c r="CR866" s="39"/>
      <c r="CS866" s="39"/>
      <c r="CT866" s="39"/>
      <c r="CU866" s="39"/>
      <c r="CV866" s="39"/>
      <c r="CW866" s="39"/>
      <c r="CX866" s="39"/>
      <c r="CY866" s="39"/>
      <c r="CZ866" s="39"/>
      <c r="DA866" s="39"/>
      <c r="DB866" s="39"/>
      <c r="DC866" s="39"/>
      <c r="DD866" s="39"/>
      <c r="DE866" s="39"/>
      <c r="DF866" s="39"/>
      <c r="DG866" s="39"/>
      <c r="DH866" s="39"/>
      <c r="DI866" s="39"/>
      <c r="DJ866" s="39"/>
      <c r="DK866" s="39"/>
      <c r="DL866" s="39"/>
      <c r="DM866" s="39"/>
      <c r="DN866" s="39"/>
      <c r="DO866" s="39"/>
      <c r="DP866" s="39"/>
      <c r="DQ866" s="39"/>
      <c r="DR866" s="39"/>
      <c r="DS866" s="39"/>
      <c r="DT866" s="39"/>
      <c r="DU866" s="39"/>
      <c r="DV866" s="39"/>
      <c r="DW866" s="39"/>
      <c r="DX866" s="39"/>
      <c r="DY866" s="39"/>
      <c r="DZ866" s="39"/>
      <c r="EA866" s="39"/>
      <c r="EB866" s="39"/>
      <c r="EC866" s="39"/>
      <c r="ED866" s="39"/>
      <c r="EE866" s="39"/>
      <c r="EF866" s="39"/>
      <c r="EG866" s="39"/>
      <c r="EH866" s="39"/>
      <c r="EI866" s="39"/>
      <c r="EJ866" s="39"/>
      <c r="EK866" s="39"/>
      <c r="EL866" s="39"/>
      <c r="EN866" s="25">
        <v>863</v>
      </c>
      <c r="EO866" s="38">
        <v>13</v>
      </c>
      <c r="EP866" s="38">
        <v>23</v>
      </c>
      <c r="EQ866" s="17">
        <v>555300</v>
      </c>
      <c r="ER866" s="17">
        <v>391100</v>
      </c>
      <c r="ES866" s="41">
        <f t="shared" si="130"/>
        <v>323.7</v>
      </c>
      <c r="ET866" s="41">
        <f t="shared" si="131"/>
        <v>197.05362672000001</v>
      </c>
      <c r="EU866" s="41">
        <f t="shared" si="132"/>
        <v>126.64637327999998</v>
      </c>
      <c r="EV866" s="27" t="str">
        <f t="shared" si="133"/>
        <v>13,23</v>
      </c>
    </row>
    <row r="867" spans="1:152" ht="3" customHeight="1" x14ac:dyDescent="0.25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  <c r="CJ867" s="39"/>
      <c r="CK867" s="39"/>
      <c r="CL867" s="39"/>
      <c r="CM867" s="39"/>
      <c r="CN867" s="39"/>
      <c r="CO867" s="39"/>
      <c r="CP867" s="39"/>
      <c r="CQ867" s="39"/>
      <c r="CR867" s="39"/>
      <c r="CS867" s="39"/>
      <c r="CT867" s="39"/>
      <c r="CU867" s="39"/>
      <c r="CV867" s="39"/>
      <c r="CW867" s="39"/>
      <c r="CX867" s="39"/>
      <c r="CY867" s="39"/>
      <c r="CZ867" s="39"/>
      <c r="DA867" s="39"/>
      <c r="DB867" s="39"/>
      <c r="DC867" s="39"/>
      <c r="DD867" s="39"/>
      <c r="DE867" s="39"/>
      <c r="DF867" s="39"/>
      <c r="DG867" s="39"/>
      <c r="DH867" s="39"/>
      <c r="DI867" s="39"/>
      <c r="DJ867" s="39"/>
      <c r="DK867" s="39"/>
      <c r="DL867" s="39"/>
      <c r="DM867" s="39"/>
      <c r="DN867" s="39"/>
      <c r="DO867" s="39"/>
      <c r="DP867" s="39"/>
      <c r="DQ867" s="39"/>
      <c r="DR867" s="39"/>
      <c r="DS867" s="39"/>
      <c r="DT867" s="39"/>
      <c r="DU867" s="39"/>
      <c r="DV867" s="39"/>
      <c r="DW867" s="39"/>
      <c r="DX867" s="39"/>
      <c r="DY867" s="39"/>
      <c r="DZ867" s="39"/>
      <c r="EA867" s="39"/>
      <c r="EB867" s="39"/>
      <c r="EC867" s="39"/>
      <c r="ED867" s="39"/>
      <c r="EE867" s="39"/>
      <c r="EF867" s="39"/>
      <c r="EG867" s="39"/>
      <c r="EH867" s="39"/>
      <c r="EI867" s="39"/>
      <c r="EJ867" s="39"/>
      <c r="EK867" s="39"/>
      <c r="EL867" s="39"/>
      <c r="EN867" s="25">
        <v>864</v>
      </c>
      <c r="EO867" s="38">
        <v>13</v>
      </c>
      <c r="EP867" s="38">
        <v>24</v>
      </c>
      <c r="EQ867" s="17">
        <v>555340</v>
      </c>
      <c r="ER867" s="17">
        <v>391100</v>
      </c>
      <c r="ES867" s="41">
        <f t="shared" si="130"/>
        <v>324.68</v>
      </c>
      <c r="ET867" s="41">
        <f t="shared" si="131"/>
        <v>196.999414992</v>
      </c>
      <c r="EU867" s="41">
        <f t="shared" si="132"/>
        <v>127.68058500800001</v>
      </c>
      <c r="EV867" s="27" t="str">
        <f t="shared" si="133"/>
        <v>13,24</v>
      </c>
    </row>
    <row r="868" spans="1:152" ht="3" customHeight="1" x14ac:dyDescent="0.25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  <c r="CJ868" s="39"/>
      <c r="CK868" s="39"/>
      <c r="CL868" s="39"/>
      <c r="CM868" s="39"/>
      <c r="CN868" s="39"/>
      <c r="CO868" s="39"/>
      <c r="CP868" s="39"/>
      <c r="CQ868" s="39"/>
      <c r="CR868" s="39"/>
      <c r="CS868" s="39"/>
      <c r="CT868" s="39"/>
      <c r="CU868" s="39"/>
      <c r="CV868" s="39"/>
      <c r="CW868" s="39"/>
      <c r="CX868" s="39"/>
      <c r="CY868" s="39"/>
      <c r="CZ868" s="39"/>
      <c r="DA868" s="39"/>
      <c r="DB868" s="39"/>
      <c r="DC868" s="39"/>
      <c r="DD868" s="39"/>
      <c r="DE868" s="39"/>
      <c r="DF868" s="39"/>
      <c r="DG868" s="39"/>
      <c r="DH868" s="39"/>
      <c r="DI868" s="39"/>
      <c r="DJ868" s="39"/>
      <c r="DK868" s="39"/>
      <c r="DL868" s="39"/>
      <c r="DM868" s="39"/>
      <c r="DN868" s="39"/>
      <c r="DO868" s="39"/>
      <c r="DP868" s="39"/>
      <c r="DQ868" s="39"/>
      <c r="DR868" s="39"/>
      <c r="DS868" s="39"/>
      <c r="DT868" s="39"/>
      <c r="DU868" s="39"/>
      <c r="DV868" s="39"/>
      <c r="DW868" s="39"/>
      <c r="DX868" s="39"/>
      <c r="DY868" s="39"/>
      <c r="DZ868" s="39"/>
      <c r="EA868" s="39"/>
      <c r="EB868" s="39"/>
      <c r="EC868" s="39"/>
      <c r="ED868" s="39"/>
      <c r="EE868" s="39"/>
      <c r="EF868" s="39"/>
      <c r="EG868" s="39"/>
      <c r="EH868" s="39"/>
      <c r="EI868" s="39"/>
      <c r="EJ868" s="39"/>
      <c r="EK868" s="39"/>
      <c r="EL868" s="39"/>
      <c r="EN868" s="25">
        <v>865</v>
      </c>
      <c r="EO868" s="38">
        <v>13</v>
      </c>
      <c r="EP868" s="38">
        <v>25</v>
      </c>
      <c r="EQ868" s="17">
        <v>555380</v>
      </c>
      <c r="ER868" s="17">
        <v>391100</v>
      </c>
      <c r="ES868" s="41">
        <f t="shared" si="130"/>
        <v>325.64999999999998</v>
      </c>
      <c r="ET868" s="41">
        <f t="shared" si="131"/>
        <v>196.94520326400001</v>
      </c>
      <c r="EU868" s="41">
        <f t="shared" si="132"/>
        <v>128.70479673599996</v>
      </c>
      <c r="EV868" s="27" t="str">
        <f t="shared" si="133"/>
        <v>13,25</v>
      </c>
    </row>
    <row r="869" spans="1:152" ht="3" customHeight="1" x14ac:dyDescent="0.25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  <c r="CJ869" s="39"/>
      <c r="CK869" s="39"/>
      <c r="CL869" s="39"/>
      <c r="CM869" s="39"/>
      <c r="CN869" s="39"/>
      <c r="CO869" s="39"/>
      <c r="CP869" s="39"/>
      <c r="CQ869" s="39"/>
      <c r="CR869" s="39"/>
      <c r="CS869" s="39"/>
      <c r="CT869" s="39"/>
      <c r="CU869" s="39"/>
      <c r="CV869" s="39"/>
      <c r="CW869" s="39"/>
      <c r="CX869" s="39"/>
      <c r="CY869" s="39"/>
      <c r="CZ869" s="39"/>
      <c r="DA869" s="39"/>
      <c r="DB869" s="39"/>
      <c r="DC869" s="39"/>
      <c r="DD869" s="39"/>
      <c r="DE869" s="39"/>
      <c r="DF869" s="39"/>
      <c r="DG869" s="39"/>
      <c r="DH869" s="39"/>
      <c r="DI869" s="39"/>
      <c r="DJ869" s="39"/>
      <c r="DK869" s="39"/>
      <c r="DL869" s="39"/>
      <c r="DM869" s="39"/>
      <c r="DN869" s="39"/>
      <c r="DO869" s="39"/>
      <c r="DP869" s="39"/>
      <c r="DQ869" s="39"/>
      <c r="DR869" s="39"/>
      <c r="DS869" s="39"/>
      <c r="DT869" s="39"/>
      <c r="DU869" s="39"/>
      <c r="DV869" s="39"/>
      <c r="DW869" s="39"/>
      <c r="DX869" s="39"/>
      <c r="DY869" s="39"/>
      <c r="DZ869" s="39"/>
      <c r="EA869" s="39"/>
      <c r="EB869" s="39"/>
      <c r="EC869" s="39"/>
      <c r="ED869" s="39"/>
      <c r="EE869" s="39"/>
      <c r="EF869" s="39"/>
      <c r="EG869" s="39"/>
      <c r="EH869" s="39"/>
      <c r="EI869" s="39"/>
      <c r="EJ869" s="39"/>
      <c r="EK869" s="39"/>
      <c r="EL869" s="39"/>
      <c r="EN869" s="25">
        <v>866</v>
      </c>
      <c r="EO869" s="38">
        <v>13</v>
      </c>
      <c r="EP869" s="38">
        <v>26</v>
      </c>
      <c r="EQ869" s="17">
        <v>555420</v>
      </c>
      <c r="ER869" s="17">
        <v>391100</v>
      </c>
      <c r="ES869" s="41">
        <f t="shared" si="130"/>
        <v>326.63</v>
      </c>
      <c r="ET869" s="41">
        <f t="shared" si="131"/>
        <v>196.890991536</v>
      </c>
      <c r="EU869" s="41">
        <f t="shared" si="132"/>
        <v>129.73900846399999</v>
      </c>
      <c r="EV869" s="27" t="str">
        <f t="shared" si="133"/>
        <v>13,26</v>
      </c>
    </row>
    <row r="870" spans="1:152" ht="3" customHeight="1" x14ac:dyDescent="0.25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39"/>
      <c r="CR870" s="39"/>
      <c r="CS870" s="39"/>
      <c r="CT870" s="39"/>
      <c r="CU870" s="39"/>
      <c r="CV870" s="39"/>
      <c r="CW870" s="39"/>
      <c r="CX870" s="39"/>
      <c r="CY870" s="39"/>
      <c r="CZ870" s="39"/>
      <c r="DA870" s="39"/>
      <c r="DB870" s="39"/>
      <c r="DC870" s="39"/>
      <c r="DD870" s="39"/>
      <c r="DE870" s="39"/>
      <c r="DF870" s="39"/>
      <c r="DG870" s="39"/>
      <c r="DH870" s="39"/>
      <c r="DI870" s="39"/>
      <c r="DJ870" s="39"/>
      <c r="DK870" s="39"/>
      <c r="DL870" s="39"/>
      <c r="DM870" s="39"/>
      <c r="DN870" s="39"/>
      <c r="DO870" s="39"/>
      <c r="DP870" s="39"/>
      <c r="DQ870" s="39"/>
      <c r="DR870" s="39"/>
      <c r="DS870" s="39"/>
      <c r="DT870" s="39"/>
      <c r="DU870" s="39"/>
      <c r="DV870" s="39"/>
      <c r="DW870" s="39"/>
      <c r="DX870" s="39"/>
      <c r="DY870" s="39"/>
      <c r="DZ870" s="39"/>
      <c r="EA870" s="39"/>
      <c r="EB870" s="39"/>
      <c r="EC870" s="39"/>
      <c r="ED870" s="39"/>
      <c r="EE870" s="39"/>
      <c r="EF870" s="39"/>
      <c r="EG870" s="39"/>
      <c r="EH870" s="39"/>
      <c r="EI870" s="39"/>
      <c r="EJ870" s="39"/>
      <c r="EK870" s="39"/>
      <c r="EL870" s="39"/>
      <c r="EN870" s="25">
        <v>867</v>
      </c>
      <c r="EO870" s="38">
        <v>13</v>
      </c>
      <c r="EP870" s="38">
        <v>27</v>
      </c>
      <c r="EQ870" s="17">
        <v>555460</v>
      </c>
      <c r="ER870" s="17">
        <v>391100</v>
      </c>
      <c r="ES870" s="41">
        <f t="shared" si="130"/>
        <v>327.60000000000002</v>
      </c>
      <c r="ET870" s="41">
        <f t="shared" si="131"/>
        <v>196.83677980799999</v>
      </c>
      <c r="EU870" s="41">
        <f t="shared" si="132"/>
        <v>130.76322019200003</v>
      </c>
      <c r="EV870" s="27" t="str">
        <f t="shared" si="133"/>
        <v>13,27</v>
      </c>
    </row>
    <row r="871" spans="1:152" ht="3" customHeight="1" x14ac:dyDescent="0.25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39"/>
      <c r="CR871" s="39"/>
      <c r="CS871" s="39"/>
      <c r="CT871" s="39"/>
      <c r="CU871" s="39"/>
      <c r="CV871" s="39"/>
      <c r="CW871" s="39"/>
      <c r="CX871" s="39"/>
      <c r="CY871" s="39"/>
      <c r="CZ871" s="39"/>
      <c r="DA871" s="39"/>
      <c r="DB871" s="39"/>
      <c r="DC871" s="39"/>
      <c r="DD871" s="39"/>
      <c r="DE871" s="39"/>
      <c r="DF871" s="39"/>
      <c r="DG871" s="39"/>
      <c r="DH871" s="39"/>
      <c r="DI871" s="39"/>
      <c r="DJ871" s="39"/>
      <c r="DK871" s="39"/>
      <c r="DL871" s="39"/>
      <c r="DM871" s="39"/>
      <c r="DN871" s="39"/>
      <c r="DO871" s="39"/>
      <c r="DP871" s="39"/>
      <c r="DQ871" s="39"/>
      <c r="DR871" s="39"/>
      <c r="DS871" s="39"/>
      <c r="DT871" s="39"/>
      <c r="DU871" s="39"/>
      <c r="DV871" s="39"/>
      <c r="DW871" s="39"/>
      <c r="DX871" s="39"/>
      <c r="DY871" s="39"/>
      <c r="DZ871" s="39"/>
      <c r="EA871" s="39"/>
      <c r="EB871" s="39"/>
      <c r="EC871" s="39"/>
      <c r="ED871" s="39"/>
      <c r="EE871" s="39"/>
      <c r="EF871" s="39"/>
      <c r="EG871" s="39"/>
      <c r="EH871" s="39"/>
      <c r="EI871" s="39"/>
      <c r="EJ871" s="39"/>
      <c r="EK871" s="39"/>
      <c r="EL871" s="39"/>
      <c r="EN871" s="25">
        <v>868</v>
      </c>
      <c r="EO871" s="38">
        <v>13</v>
      </c>
      <c r="EP871" s="38">
        <v>28</v>
      </c>
      <c r="EQ871" s="17">
        <v>555500</v>
      </c>
      <c r="ER871" s="17">
        <v>391100</v>
      </c>
      <c r="ES871" s="41">
        <f t="shared" si="130"/>
        <v>328.58</v>
      </c>
      <c r="ET871" s="41">
        <f t="shared" si="131"/>
        <v>196.78256808</v>
      </c>
      <c r="EU871" s="41">
        <f t="shared" si="132"/>
        <v>131.79743191999998</v>
      </c>
      <c r="EV871" s="27" t="str">
        <f t="shared" si="133"/>
        <v>13,28</v>
      </c>
    </row>
    <row r="872" spans="1:152" ht="3" customHeight="1" x14ac:dyDescent="0.25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  <c r="CJ872" s="39"/>
      <c r="CK872" s="39"/>
      <c r="CL872" s="39"/>
      <c r="CM872" s="39"/>
      <c r="CN872" s="39"/>
      <c r="CO872" s="39"/>
      <c r="CP872" s="39"/>
      <c r="CQ872" s="39"/>
      <c r="CR872" s="39"/>
      <c r="CS872" s="39"/>
      <c r="CT872" s="39"/>
      <c r="CU872" s="39"/>
      <c r="CV872" s="39"/>
      <c r="CW872" s="39"/>
      <c r="CX872" s="39"/>
      <c r="CY872" s="39"/>
      <c r="CZ872" s="39"/>
      <c r="DA872" s="39"/>
      <c r="DB872" s="39"/>
      <c r="DC872" s="39"/>
      <c r="DD872" s="39"/>
      <c r="DE872" s="39"/>
      <c r="DF872" s="39"/>
      <c r="DG872" s="39"/>
      <c r="DH872" s="39"/>
      <c r="DI872" s="39"/>
      <c r="DJ872" s="39"/>
      <c r="DK872" s="39"/>
      <c r="DL872" s="39"/>
      <c r="DM872" s="39"/>
      <c r="DN872" s="39"/>
      <c r="DO872" s="39"/>
      <c r="DP872" s="39"/>
      <c r="DQ872" s="39"/>
      <c r="DR872" s="39"/>
      <c r="DS872" s="39"/>
      <c r="DT872" s="39"/>
      <c r="DU872" s="39"/>
      <c r="DV872" s="39"/>
      <c r="DW872" s="39"/>
      <c r="DX872" s="39"/>
      <c r="DY872" s="39"/>
      <c r="DZ872" s="39"/>
      <c r="EA872" s="39"/>
      <c r="EB872" s="39"/>
      <c r="EC872" s="39"/>
      <c r="ED872" s="39"/>
      <c r="EE872" s="39"/>
      <c r="EF872" s="39"/>
      <c r="EG872" s="39"/>
      <c r="EH872" s="39"/>
      <c r="EI872" s="39"/>
      <c r="EJ872" s="39"/>
      <c r="EK872" s="39"/>
      <c r="EL872" s="39"/>
      <c r="EN872" s="25">
        <v>869</v>
      </c>
      <c r="EO872" s="38">
        <v>13</v>
      </c>
      <c r="EP872" s="38">
        <v>29</v>
      </c>
      <c r="EQ872" s="17">
        <v>555540</v>
      </c>
      <c r="ER872" s="17">
        <v>391100</v>
      </c>
      <c r="ES872" s="41">
        <f t="shared" si="130"/>
        <v>327.60000000000002</v>
      </c>
      <c r="ET872" s="41">
        <f t="shared" si="131"/>
        <v>196.73562278399999</v>
      </c>
      <c r="EU872" s="41">
        <f t="shared" si="132"/>
        <v>130.86437721600004</v>
      </c>
      <c r="EV872" s="27" t="str">
        <f t="shared" si="133"/>
        <v>13,29</v>
      </c>
    </row>
    <row r="873" spans="1:152" ht="3" customHeight="1" x14ac:dyDescent="0.25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  <c r="CJ873" s="39"/>
      <c r="CK873" s="39"/>
      <c r="CL873" s="39"/>
      <c r="CM873" s="39"/>
      <c r="CN873" s="39"/>
      <c r="CO873" s="39"/>
      <c r="CP873" s="39"/>
      <c r="CQ873" s="39"/>
      <c r="CR873" s="39"/>
      <c r="CS873" s="39"/>
      <c r="CT873" s="39"/>
      <c r="CU873" s="39"/>
      <c r="CV873" s="39"/>
      <c r="CW873" s="39"/>
      <c r="CX873" s="39"/>
      <c r="CY873" s="39"/>
      <c r="CZ873" s="39"/>
      <c r="DA873" s="39"/>
      <c r="DB873" s="39"/>
      <c r="DC873" s="39"/>
      <c r="DD873" s="39"/>
      <c r="DE873" s="39"/>
      <c r="DF873" s="39"/>
      <c r="DG873" s="39"/>
      <c r="DH873" s="39"/>
      <c r="DI873" s="39"/>
      <c r="DJ873" s="39"/>
      <c r="DK873" s="39"/>
      <c r="DL873" s="39"/>
      <c r="DM873" s="39"/>
      <c r="DN873" s="39"/>
      <c r="DO873" s="39"/>
      <c r="DP873" s="39"/>
      <c r="DQ873" s="39"/>
      <c r="DR873" s="39"/>
      <c r="DS873" s="39"/>
      <c r="DT873" s="39"/>
      <c r="DU873" s="39"/>
      <c r="DV873" s="39"/>
      <c r="DW873" s="39"/>
      <c r="DX873" s="39"/>
      <c r="DY873" s="39"/>
      <c r="DZ873" s="39"/>
      <c r="EA873" s="39"/>
      <c r="EB873" s="39"/>
      <c r="EC873" s="39"/>
      <c r="ED873" s="39"/>
      <c r="EE873" s="39"/>
      <c r="EF873" s="39"/>
      <c r="EG873" s="39"/>
      <c r="EH873" s="39"/>
      <c r="EI873" s="39"/>
      <c r="EJ873" s="39"/>
      <c r="EK873" s="39"/>
      <c r="EL873" s="39"/>
      <c r="EN873" s="25">
        <v>870</v>
      </c>
      <c r="EO873" s="38">
        <v>13</v>
      </c>
      <c r="EP873" s="38">
        <v>30</v>
      </c>
      <c r="EQ873" s="17">
        <v>555580</v>
      </c>
      <c r="ER873" s="17">
        <v>391100</v>
      </c>
      <c r="ES873" s="41">
        <f t="shared" si="130"/>
        <v>326.62</v>
      </c>
      <c r="ET873" s="41">
        <f t="shared" si="131"/>
        <v>196.688677488</v>
      </c>
      <c r="EU873" s="41">
        <f t="shared" si="132"/>
        <v>129.93132251200001</v>
      </c>
      <c r="EV873" s="27" t="str">
        <f t="shared" si="133"/>
        <v>13,30</v>
      </c>
    </row>
    <row r="874" spans="1:152" ht="3" customHeight="1" x14ac:dyDescent="0.25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  <c r="CJ874" s="39"/>
      <c r="CK874" s="39"/>
      <c r="CL874" s="39"/>
      <c r="CM874" s="39"/>
      <c r="CN874" s="39"/>
      <c r="CO874" s="39"/>
      <c r="CP874" s="39"/>
      <c r="CQ874" s="39"/>
      <c r="CR874" s="39"/>
      <c r="CS874" s="39"/>
      <c r="CT874" s="39"/>
      <c r="CU874" s="39"/>
      <c r="CV874" s="39"/>
      <c r="CW874" s="39"/>
      <c r="CX874" s="39"/>
      <c r="CY874" s="39"/>
      <c r="CZ874" s="39"/>
      <c r="DA874" s="39"/>
      <c r="DB874" s="39"/>
      <c r="DC874" s="39"/>
      <c r="DD874" s="39"/>
      <c r="DE874" s="39"/>
      <c r="DF874" s="39"/>
      <c r="DG874" s="39"/>
      <c r="DH874" s="39"/>
      <c r="DI874" s="39"/>
      <c r="DJ874" s="39"/>
      <c r="DK874" s="39"/>
      <c r="DL874" s="39"/>
      <c r="DM874" s="39"/>
      <c r="DN874" s="39"/>
      <c r="DO874" s="39"/>
      <c r="DP874" s="39"/>
      <c r="DQ874" s="39"/>
      <c r="DR874" s="39"/>
      <c r="DS874" s="39"/>
      <c r="DT874" s="39"/>
      <c r="DU874" s="39"/>
      <c r="DV874" s="39"/>
      <c r="DW874" s="39"/>
      <c r="DX874" s="39"/>
      <c r="DY874" s="39"/>
      <c r="DZ874" s="39"/>
      <c r="EA874" s="39"/>
      <c r="EB874" s="39"/>
      <c r="EC874" s="39"/>
      <c r="ED874" s="39"/>
      <c r="EE874" s="39"/>
      <c r="EF874" s="39"/>
      <c r="EG874" s="39"/>
      <c r="EH874" s="39"/>
      <c r="EI874" s="39"/>
      <c r="EJ874" s="39"/>
      <c r="EK874" s="39"/>
      <c r="EL874" s="39"/>
      <c r="EN874" s="25">
        <v>871</v>
      </c>
      <c r="EO874" s="38">
        <v>13</v>
      </c>
      <c r="EP874" s="38">
        <v>31</v>
      </c>
      <c r="EQ874" s="17">
        <v>555620</v>
      </c>
      <c r="ER874" s="17">
        <v>391100</v>
      </c>
      <c r="ES874" s="41">
        <f t="shared" si="130"/>
        <v>325.63</v>
      </c>
      <c r="ET874" s="41">
        <f t="shared" si="131"/>
        <v>196.64173219200001</v>
      </c>
      <c r="EU874" s="41">
        <f t="shared" si="132"/>
        <v>128.98826780799999</v>
      </c>
      <c r="EV874" s="27" t="str">
        <f t="shared" si="133"/>
        <v>13,31</v>
      </c>
    </row>
    <row r="875" spans="1:152" ht="3" customHeight="1" x14ac:dyDescent="0.25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  <c r="CJ875" s="39"/>
      <c r="CK875" s="39"/>
      <c r="CL875" s="39"/>
      <c r="CM875" s="39"/>
      <c r="CN875" s="39"/>
      <c r="CO875" s="39"/>
      <c r="CP875" s="39"/>
      <c r="CQ875" s="39"/>
      <c r="CR875" s="39"/>
      <c r="CS875" s="39"/>
      <c r="CT875" s="39"/>
      <c r="CU875" s="39"/>
      <c r="CV875" s="39"/>
      <c r="CW875" s="39"/>
      <c r="CX875" s="39"/>
      <c r="CY875" s="39"/>
      <c r="CZ875" s="39"/>
      <c r="DA875" s="39"/>
      <c r="DB875" s="39"/>
      <c r="DC875" s="39"/>
      <c r="DD875" s="39"/>
      <c r="DE875" s="39"/>
      <c r="DF875" s="39"/>
      <c r="DG875" s="39"/>
      <c r="DH875" s="39"/>
      <c r="DI875" s="39"/>
      <c r="DJ875" s="39"/>
      <c r="DK875" s="39"/>
      <c r="DL875" s="39"/>
      <c r="DM875" s="39"/>
      <c r="DN875" s="39"/>
      <c r="DO875" s="39"/>
      <c r="DP875" s="39"/>
      <c r="DQ875" s="39"/>
      <c r="DR875" s="39"/>
      <c r="DS875" s="39"/>
      <c r="DT875" s="39"/>
      <c r="DU875" s="39"/>
      <c r="DV875" s="39"/>
      <c r="DW875" s="39"/>
      <c r="DX875" s="39"/>
      <c r="DY875" s="39"/>
      <c r="DZ875" s="39"/>
      <c r="EA875" s="39"/>
      <c r="EB875" s="39"/>
      <c r="EC875" s="39"/>
      <c r="ED875" s="39"/>
      <c r="EE875" s="39"/>
      <c r="EF875" s="39"/>
      <c r="EG875" s="39"/>
      <c r="EH875" s="39"/>
      <c r="EI875" s="39"/>
      <c r="EJ875" s="39"/>
      <c r="EK875" s="39"/>
      <c r="EL875" s="39"/>
      <c r="EN875" s="25">
        <v>872</v>
      </c>
      <c r="EO875" s="38">
        <v>13</v>
      </c>
      <c r="EP875" s="38">
        <v>32</v>
      </c>
      <c r="EQ875" s="17">
        <v>555660</v>
      </c>
      <c r="ER875" s="17">
        <v>391100</v>
      </c>
      <c r="ES875" s="41">
        <f t="shared" si="130"/>
        <v>324.64999999999998</v>
      </c>
      <c r="ET875" s="41">
        <f t="shared" si="131"/>
        <v>196.59478689599999</v>
      </c>
      <c r="EU875" s="41">
        <f t="shared" si="132"/>
        <v>128.05521310399999</v>
      </c>
      <c r="EV875" s="27" t="str">
        <f t="shared" si="133"/>
        <v>13,32</v>
      </c>
    </row>
    <row r="876" spans="1:152" ht="3" customHeight="1" x14ac:dyDescent="0.25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  <c r="CJ876" s="39"/>
      <c r="CK876" s="39"/>
      <c r="CL876" s="39"/>
      <c r="CM876" s="39"/>
      <c r="CN876" s="39"/>
      <c r="CO876" s="39"/>
      <c r="CP876" s="39"/>
      <c r="CQ876" s="39"/>
      <c r="CR876" s="39"/>
      <c r="CS876" s="39"/>
      <c r="CT876" s="39"/>
      <c r="CU876" s="39"/>
      <c r="CV876" s="39"/>
      <c r="CW876" s="39"/>
      <c r="CX876" s="39"/>
      <c r="CY876" s="39"/>
      <c r="CZ876" s="39"/>
      <c r="DA876" s="39"/>
      <c r="DB876" s="39"/>
      <c r="DC876" s="39"/>
      <c r="DD876" s="39"/>
      <c r="DE876" s="39"/>
      <c r="DF876" s="39"/>
      <c r="DG876" s="39"/>
      <c r="DH876" s="39"/>
      <c r="DI876" s="39"/>
      <c r="DJ876" s="39"/>
      <c r="DK876" s="39"/>
      <c r="DL876" s="39"/>
      <c r="DM876" s="39"/>
      <c r="DN876" s="39"/>
      <c r="DO876" s="39"/>
      <c r="DP876" s="39"/>
      <c r="DQ876" s="39"/>
      <c r="DR876" s="39"/>
      <c r="DS876" s="39"/>
      <c r="DT876" s="39"/>
      <c r="DU876" s="39"/>
      <c r="DV876" s="39"/>
      <c r="DW876" s="39"/>
      <c r="DX876" s="39"/>
      <c r="DY876" s="39"/>
      <c r="DZ876" s="39"/>
      <c r="EA876" s="39"/>
      <c r="EB876" s="39"/>
      <c r="EC876" s="39"/>
      <c r="ED876" s="39"/>
      <c r="EE876" s="39"/>
      <c r="EF876" s="39"/>
      <c r="EG876" s="39"/>
      <c r="EH876" s="39"/>
      <c r="EI876" s="39"/>
      <c r="EJ876" s="39"/>
      <c r="EK876" s="39"/>
      <c r="EL876" s="39"/>
      <c r="EN876" s="25">
        <v>873</v>
      </c>
      <c r="EO876" s="38">
        <v>13</v>
      </c>
      <c r="EP876" s="38">
        <v>33</v>
      </c>
      <c r="EQ876" s="17">
        <v>555700</v>
      </c>
      <c r="ER876" s="17">
        <v>391100</v>
      </c>
      <c r="ES876" s="41">
        <f t="shared" si="130"/>
        <v>323.67</v>
      </c>
      <c r="ET876" s="41">
        <f t="shared" si="131"/>
        <v>196.547841599999</v>
      </c>
      <c r="EU876" s="41">
        <f t="shared" si="132"/>
        <v>127.12215840000101</v>
      </c>
      <c r="EV876" s="27" t="str">
        <f t="shared" si="133"/>
        <v>13,33</v>
      </c>
    </row>
    <row r="877" spans="1:152" ht="3" customHeight="1" x14ac:dyDescent="0.25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  <c r="CJ877" s="39"/>
      <c r="CK877" s="39"/>
      <c r="CL877" s="39"/>
      <c r="CM877" s="39"/>
      <c r="CN877" s="39"/>
      <c r="CO877" s="39"/>
      <c r="CP877" s="39"/>
      <c r="CQ877" s="39"/>
      <c r="CR877" s="39"/>
      <c r="CS877" s="39"/>
      <c r="CT877" s="39"/>
      <c r="CU877" s="39"/>
      <c r="CV877" s="39"/>
      <c r="CW877" s="39"/>
      <c r="CX877" s="39"/>
      <c r="CY877" s="39"/>
      <c r="CZ877" s="39"/>
      <c r="DA877" s="39"/>
      <c r="DB877" s="39"/>
      <c r="DC877" s="39"/>
      <c r="DD877" s="39"/>
      <c r="DE877" s="39"/>
      <c r="DF877" s="39"/>
      <c r="DG877" s="39"/>
      <c r="DH877" s="39"/>
      <c r="DI877" s="39"/>
      <c r="DJ877" s="39"/>
      <c r="DK877" s="39"/>
      <c r="DL877" s="39"/>
      <c r="DM877" s="39"/>
      <c r="DN877" s="39"/>
      <c r="DO877" s="39"/>
      <c r="DP877" s="39"/>
      <c r="DQ877" s="39"/>
      <c r="DR877" s="39"/>
      <c r="DS877" s="39"/>
      <c r="DT877" s="39"/>
      <c r="DU877" s="39"/>
      <c r="DV877" s="39"/>
      <c r="DW877" s="39"/>
      <c r="DX877" s="39"/>
      <c r="DY877" s="39"/>
      <c r="DZ877" s="39"/>
      <c r="EA877" s="39"/>
      <c r="EB877" s="39"/>
      <c r="EC877" s="39"/>
      <c r="ED877" s="39"/>
      <c r="EE877" s="39"/>
      <c r="EF877" s="39"/>
      <c r="EG877" s="39"/>
      <c r="EH877" s="39"/>
      <c r="EI877" s="39"/>
      <c r="EJ877" s="39"/>
      <c r="EK877" s="39"/>
      <c r="EL877" s="39"/>
      <c r="EN877" s="25">
        <v>874</v>
      </c>
      <c r="EO877" s="38">
        <v>13</v>
      </c>
      <c r="EP877" s="38">
        <v>34</v>
      </c>
      <c r="EQ877" s="17">
        <v>555740</v>
      </c>
      <c r="ER877" s="17">
        <v>391100</v>
      </c>
      <c r="ES877" s="41">
        <f t="shared" si="130"/>
        <v>321.74</v>
      </c>
      <c r="ET877" s="41">
        <f t="shared" si="131"/>
        <v>196.503407856</v>
      </c>
      <c r="EU877" s="41">
        <f t="shared" si="132"/>
        <v>125.23659214400001</v>
      </c>
      <c r="EV877" s="27" t="str">
        <f t="shared" si="133"/>
        <v>13,34</v>
      </c>
    </row>
    <row r="878" spans="1:152" ht="3" customHeight="1" x14ac:dyDescent="0.25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  <c r="CJ878" s="39"/>
      <c r="CK878" s="39"/>
      <c r="CL878" s="39"/>
      <c r="CM878" s="39"/>
      <c r="CN878" s="39"/>
      <c r="CO878" s="39"/>
      <c r="CP878" s="39"/>
      <c r="CQ878" s="39"/>
      <c r="CR878" s="39"/>
      <c r="CS878" s="39"/>
      <c r="CT878" s="39"/>
      <c r="CU878" s="39"/>
      <c r="CV878" s="39"/>
      <c r="CW878" s="39"/>
      <c r="CX878" s="39"/>
      <c r="CY878" s="39"/>
      <c r="CZ878" s="39"/>
      <c r="DA878" s="39"/>
      <c r="DB878" s="39"/>
      <c r="DC878" s="39"/>
      <c r="DD878" s="39"/>
      <c r="DE878" s="39"/>
      <c r="DF878" s="39"/>
      <c r="DG878" s="39"/>
      <c r="DH878" s="39"/>
      <c r="DI878" s="39"/>
      <c r="DJ878" s="39"/>
      <c r="DK878" s="39"/>
      <c r="DL878" s="39"/>
      <c r="DM878" s="39"/>
      <c r="DN878" s="39"/>
      <c r="DO878" s="39"/>
      <c r="DP878" s="39"/>
      <c r="DQ878" s="39"/>
      <c r="DR878" s="39"/>
      <c r="DS878" s="39"/>
      <c r="DT878" s="39"/>
      <c r="DU878" s="39"/>
      <c r="DV878" s="39"/>
      <c r="DW878" s="39"/>
      <c r="DX878" s="39"/>
      <c r="DY878" s="39"/>
      <c r="DZ878" s="39"/>
      <c r="EA878" s="39"/>
      <c r="EB878" s="39"/>
      <c r="EC878" s="39"/>
      <c r="ED878" s="39"/>
      <c r="EE878" s="39"/>
      <c r="EF878" s="39"/>
      <c r="EG878" s="39"/>
      <c r="EH878" s="39"/>
      <c r="EI878" s="39"/>
      <c r="EJ878" s="39"/>
      <c r="EK878" s="39"/>
      <c r="EL878" s="39"/>
      <c r="EN878" s="25">
        <v>875</v>
      </c>
      <c r="EO878" s="38">
        <v>13</v>
      </c>
      <c r="EP878" s="38">
        <v>35</v>
      </c>
      <c r="EQ878" s="17">
        <v>555780</v>
      </c>
      <c r="ER878" s="17">
        <v>391100</v>
      </c>
      <c r="ES878" s="41">
        <f t="shared" si="130"/>
        <v>319.8</v>
      </c>
      <c r="ET878" s="41">
        <f t="shared" si="131"/>
        <v>196.45897411199999</v>
      </c>
      <c r="EU878" s="41">
        <f t="shared" si="132"/>
        <v>123.34102588800002</v>
      </c>
      <c r="EV878" s="27" t="str">
        <f t="shared" si="133"/>
        <v>13,35</v>
      </c>
    </row>
    <row r="879" spans="1:152" ht="3" customHeight="1" x14ac:dyDescent="0.25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  <c r="CJ879" s="39"/>
      <c r="CK879" s="39"/>
      <c r="CL879" s="39"/>
      <c r="CM879" s="39"/>
      <c r="CN879" s="39"/>
      <c r="CO879" s="39"/>
      <c r="CP879" s="39"/>
      <c r="CQ879" s="39"/>
      <c r="CR879" s="39"/>
      <c r="CS879" s="39"/>
      <c r="CT879" s="39"/>
      <c r="CU879" s="39"/>
      <c r="CV879" s="39"/>
      <c r="CW879" s="39"/>
      <c r="CX879" s="39"/>
      <c r="CY879" s="39"/>
      <c r="CZ879" s="39"/>
      <c r="DA879" s="39"/>
      <c r="DB879" s="39"/>
      <c r="DC879" s="39"/>
      <c r="DD879" s="39"/>
      <c r="DE879" s="39"/>
      <c r="DF879" s="39"/>
      <c r="DG879" s="39"/>
      <c r="DH879" s="39"/>
      <c r="DI879" s="39"/>
      <c r="DJ879" s="39"/>
      <c r="DK879" s="39"/>
      <c r="DL879" s="39"/>
      <c r="DM879" s="39"/>
      <c r="DN879" s="39"/>
      <c r="DO879" s="39"/>
      <c r="DP879" s="39"/>
      <c r="DQ879" s="39"/>
      <c r="DR879" s="39"/>
      <c r="DS879" s="39"/>
      <c r="DT879" s="39"/>
      <c r="DU879" s="39"/>
      <c r="DV879" s="39"/>
      <c r="DW879" s="39"/>
      <c r="DX879" s="39"/>
      <c r="DY879" s="39"/>
      <c r="DZ879" s="39"/>
      <c r="EA879" s="39"/>
      <c r="EB879" s="39"/>
      <c r="EC879" s="39"/>
      <c r="ED879" s="39"/>
      <c r="EE879" s="39"/>
      <c r="EF879" s="39"/>
      <c r="EG879" s="39"/>
      <c r="EH879" s="39"/>
      <c r="EI879" s="39"/>
      <c r="EJ879" s="39"/>
      <c r="EK879" s="39"/>
      <c r="EL879" s="39"/>
      <c r="EN879" s="25">
        <v>876</v>
      </c>
      <c r="EO879" s="38">
        <v>13</v>
      </c>
      <c r="EP879" s="38">
        <v>36</v>
      </c>
      <c r="EQ879" s="17">
        <v>555820</v>
      </c>
      <c r="ER879" s="17">
        <v>391100</v>
      </c>
      <c r="ES879" s="41">
        <f t="shared" si="130"/>
        <v>317.87</v>
      </c>
      <c r="ET879" s="41">
        <f t="shared" si="131"/>
        <v>196.41454036799999</v>
      </c>
      <c r="EU879" s="41">
        <f t="shared" si="132"/>
        <v>121.45545963200001</v>
      </c>
      <c r="EV879" s="27" t="str">
        <f t="shared" si="133"/>
        <v>13,36</v>
      </c>
    </row>
    <row r="880" spans="1:152" ht="3" customHeight="1" x14ac:dyDescent="0.25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  <c r="CJ880" s="39"/>
      <c r="CK880" s="39"/>
      <c r="CL880" s="39"/>
      <c r="CM880" s="39"/>
      <c r="CN880" s="39"/>
      <c r="CO880" s="39"/>
      <c r="CP880" s="39"/>
      <c r="CQ880" s="39"/>
      <c r="CR880" s="39"/>
      <c r="CS880" s="39"/>
      <c r="CT880" s="39"/>
      <c r="CU880" s="39"/>
      <c r="CV880" s="39"/>
      <c r="CW880" s="39"/>
      <c r="CX880" s="39"/>
      <c r="CY880" s="39"/>
      <c r="CZ880" s="39"/>
      <c r="DA880" s="39"/>
      <c r="DB880" s="39"/>
      <c r="DC880" s="39"/>
      <c r="DD880" s="39"/>
      <c r="DE880" s="39"/>
      <c r="DF880" s="39"/>
      <c r="DG880" s="39"/>
      <c r="DH880" s="39"/>
      <c r="DI880" s="39"/>
      <c r="DJ880" s="39"/>
      <c r="DK880" s="39"/>
      <c r="DL880" s="39"/>
      <c r="DM880" s="39"/>
      <c r="DN880" s="39"/>
      <c r="DO880" s="39"/>
      <c r="DP880" s="39"/>
      <c r="DQ880" s="39"/>
      <c r="DR880" s="39"/>
      <c r="DS880" s="39"/>
      <c r="DT880" s="39"/>
      <c r="DU880" s="39"/>
      <c r="DV880" s="39"/>
      <c r="DW880" s="39"/>
      <c r="DX880" s="39"/>
      <c r="DY880" s="39"/>
      <c r="DZ880" s="39"/>
      <c r="EA880" s="39"/>
      <c r="EB880" s="39"/>
      <c r="EC880" s="39"/>
      <c r="ED880" s="39"/>
      <c r="EE880" s="39"/>
      <c r="EF880" s="39"/>
      <c r="EG880" s="39"/>
      <c r="EH880" s="39"/>
      <c r="EI880" s="39"/>
      <c r="EJ880" s="39"/>
      <c r="EK880" s="39"/>
      <c r="EL880" s="39"/>
      <c r="EN880" s="25">
        <v>877</v>
      </c>
      <c r="EO880" s="38">
        <v>13</v>
      </c>
      <c r="EP880" s="38">
        <v>37</v>
      </c>
      <c r="EQ880" s="17">
        <v>555860</v>
      </c>
      <c r="ER880" s="17">
        <v>391100</v>
      </c>
      <c r="ES880" s="41">
        <f t="shared" si="130"/>
        <v>315.93</v>
      </c>
      <c r="ET880" s="41">
        <f t="shared" si="131"/>
        <v>196.37010662399999</v>
      </c>
      <c r="EU880" s="41">
        <f t="shared" si="132"/>
        <v>119.55989337600002</v>
      </c>
      <c r="EV880" s="27" t="str">
        <f t="shared" si="133"/>
        <v>13,37</v>
      </c>
    </row>
    <row r="881" spans="1:152" ht="3" customHeight="1" x14ac:dyDescent="0.25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39"/>
      <c r="CR881" s="39"/>
      <c r="CS881" s="39"/>
      <c r="CT881" s="39"/>
      <c r="CU881" s="39"/>
      <c r="CV881" s="39"/>
      <c r="CW881" s="39"/>
      <c r="CX881" s="39"/>
      <c r="CY881" s="39"/>
      <c r="CZ881" s="39"/>
      <c r="DA881" s="39"/>
      <c r="DB881" s="39"/>
      <c r="DC881" s="39"/>
      <c r="DD881" s="39"/>
      <c r="DE881" s="39"/>
      <c r="DF881" s="39"/>
      <c r="DG881" s="39"/>
      <c r="DH881" s="39"/>
      <c r="DI881" s="39"/>
      <c r="DJ881" s="39"/>
      <c r="DK881" s="39"/>
      <c r="DL881" s="39"/>
      <c r="DM881" s="39"/>
      <c r="DN881" s="39"/>
      <c r="DO881" s="39"/>
      <c r="DP881" s="39"/>
      <c r="DQ881" s="39"/>
      <c r="DR881" s="39"/>
      <c r="DS881" s="39"/>
      <c r="DT881" s="39"/>
      <c r="DU881" s="39"/>
      <c r="DV881" s="39"/>
      <c r="DW881" s="39"/>
      <c r="DX881" s="39"/>
      <c r="DY881" s="39"/>
      <c r="DZ881" s="39"/>
      <c r="EA881" s="39"/>
      <c r="EB881" s="39"/>
      <c r="EC881" s="39"/>
      <c r="ED881" s="39"/>
      <c r="EE881" s="39"/>
      <c r="EF881" s="39"/>
      <c r="EG881" s="39"/>
      <c r="EH881" s="39"/>
      <c r="EI881" s="39"/>
      <c r="EJ881" s="39"/>
      <c r="EK881" s="39"/>
      <c r="EL881" s="39"/>
      <c r="EN881" s="25">
        <v>878</v>
      </c>
      <c r="EO881" s="38">
        <v>13</v>
      </c>
      <c r="EP881" s="38">
        <v>38</v>
      </c>
      <c r="EQ881" s="17">
        <v>555900</v>
      </c>
      <c r="ER881" s="17">
        <v>391100</v>
      </c>
      <c r="ES881" s="41">
        <f t="shared" si="130"/>
        <v>314</v>
      </c>
      <c r="ET881" s="41">
        <f t="shared" si="131"/>
        <v>196.32567288000001</v>
      </c>
      <c r="EU881" s="41">
        <f t="shared" si="132"/>
        <v>117.67432711999999</v>
      </c>
      <c r="EV881" s="27" t="str">
        <f t="shared" si="133"/>
        <v>13,38</v>
      </c>
    </row>
    <row r="882" spans="1:152" ht="3" customHeight="1" x14ac:dyDescent="0.25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39"/>
      <c r="CR882" s="39"/>
      <c r="CS882" s="39"/>
      <c r="CT882" s="39"/>
      <c r="CU882" s="39"/>
      <c r="CV882" s="39"/>
      <c r="CW882" s="39"/>
      <c r="CX882" s="39"/>
      <c r="CY882" s="39"/>
      <c r="CZ882" s="39"/>
      <c r="DA882" s="39"/>
      <c r="DB882" s="39"/>
      <c r="DC882" s="39"/>
      <c r="DD882" s="39"/>
      <c r="DE882" s="39"/>
      <c r="DF882" s="39"/>
      <c r="DG882" s="39"/>
      <c r="DH882" s="39"/>
      <c r="DI882" s="39"/>
      <c r="DJ882" s="39"/>
      <c r="DK882" s="39"/>
      <c r="DL882" s="39"/>
      <c r="DM882" s="39"/>
      <c r="DN882" s="39"/>
      <c r="DO882" s="39"/>
      <c r="DP882" s="39"/>
      <c r="DQ882" s="39"/>
      <c r="DR882" s="39"/>
      <c r="DS882" s="39"/>
      <c r="DT882" s="39"/>
      <c r="DU882" s="39"/>
      <c r="DV882" s="39"/>
      <c r="DW882" s="39"/>
      <c r="DX882" s="39"/>
      <c r="DY882" s="39"/>
      <c r="DZ882" s="39"/>
      <c r="EA882" s="39"/>
      <c r="EB882" s="39"/>
      <c r="EC882" s="39"/>
      <c r="ED882" s="39"/>
      <c r="EE882" s="39"/>
      <c r="EF882" s="39"/>
      <c r="EG882" s="39"/>
      <c r="EH882" s="39"/>
      <c r="EI882" s="39"/>
      <c r="EJ882" s="39"/>
      <c r="EK882" s="39"/>
      <c r="EL882" s="39"/>
      <c r="EN882" s="25">
        <v>879</v>
      </c>
      <c r="EO882" s="38">
        <v>13</v>
      </c>
      <c r="EP882" s="38">
        <v>39</v>
      </c>
      <c r="EQ882" s="17">
        <v>555940</v>
      </c>
      <c r="ER882" s="17">
        <v>391100</v>
      </c>
      <c r="ES882" s="41">
        <f t="shared" si="130"/>
        <v>313.27</v>
      </c>
      <c r="ET882" s="41">
        <f t="shared" si="131"/>
        <v>196.28398233600001</v>
      </c>
      <c r="EU882" s="41">
        <f t="shared" si="132"/>
        <v>116.98601766399997</v>
      </c>
      <c r="EV882" s="27" t="str">
        <f t="shared" si="133"/>
        <v>13,39</v>
      </c>
    </row>
    <row r="883" spans="1:152" ht="3" customHeight="1" x14ac:dyDescent="0.25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39"/>
      <c r="CR883" s="39"/>
      <c r="CS883" s="39"/>
      <c r="CT883" s="39"/>
      <c r="CU883" s="39"/>
      <c r="CV883" s="39"/>
      <c r="CW883" s="39"/>
      <c r="CX883" s="39"/>
      <c r="CY883" s="39"/>
      <c r="CZ883" s="39"/>
      <c r="DA883" s="39"/>
      <c r="DB883" s="39"/>
      <c r="DC883" s="39"/>
      <c r="DD883" s="39"/>
      <c r="DE883" s="39"/>
      <c r="DF883" s="39"/>
      <c r="DG883" s="39"/>
      <c r="DH883" s="39"/>
      <c r="DI883" s="39"/>
      <c r="DJ883" s="39"/>
      <c r="DK883" s="39"/>
      <c r="DL883" s="39"/>
      <c r="DM883" s="39"/>
      <c r="DN883" s="39"/>
      <c r="DO883" s="39"/>
      <c r="DP883" s="39"/>
      <c r="DQ883" s="39"/>
      <c r="DR883" s="39"/>
      <c r="DS883" s="39"/>
      <c r="DT883" s="39"/>
      <c r="DU883" s="39"/>
      <c r="DV883" s="39"/>
      <c r="DW883" s="39"/>
      <c r="DX883" s="39"/>
      <c r="DY883" s="39"/>
      <c r="DZ883" s="39"/>
      <c r="EA883" s="39"/>
      <c r="EB883" s="39"/>
      <c r="EC883" s="39"/>
      <c r="ED883" s="39"/>
      <c r="EE883" s="39"/>
      <c r="EF883" s="39"/>
      <c r="EG883" s="39"/>
      <c r="EH883" s="39"/>
      <c r="EI883" s="39"/>
      <c r="EJ883" s="39"/>
      <c r="EK883" s="39"/>
      <c r="EL883" s="39"/>
      <c r="EN883" s="25">
        <v>880</v>
      </c>
      <c r="EO883" s="38">
        <v>13</v>
      </c>
      <c r="EP883" s="38">
        <v>40</v>
      </c>
      <c r="EQ883" s="17">
        <v>555980</v>
      </c>
      <c r="ER883" s="17">
        <v>391100</v>
      </c>
      <c r="ES883" s="41">
        <f t="shared" si="130"/>
        <v>312.52999999999997</v>
      </c>
      <c r="ET883" s="41">
        <f t="shared" si="131"/>
        <v>196.242291792</v>
      </c>
      <c r="EU883" s="41">
        <f t="shared" si="132"/>
        <v>116.28770820799997</v>
      </c>
      <c r="EV883" s="27" t="str">
        <f t="shared" si="133"/>
        <v>13,40</v>
      </c>
    </row>
    <row r="884" spans="1:152" ht="3" customHeight="1" x14ac:dyDescent="0.25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  <c r="CJ884" s="39"/>
      <c r="CK884" s="39"/>
      <c r="CL884" s="39"/>
      <c r="CM884" s="39"/>
      <c r="CN884" s="39"/>
      <c r="CO884" s="39"/>
      <c r="CP884" s="39"/>
      <c r="CQ884" s="39"/>
      <c r="CR884" s="39"/>
      <c r="CS884" s="39"/>
      <c r="CT884" s="39"/>
      <c r="CU884" s="39"/>
      <c r="CV884" s="39"/>
      <c r="CW884" s="39"/>
      <c r="CX884" s="39"/>
      <c r="CY884" s="39"/>
      <c r="CZ884" s="39"/>
      <c r="DA884" s="39"/>
      <c r="DB884" s="39"/>
      <c r="DC884" s="39"/>
      <c r="DD884" s="39"/>
      <c r="DE884" s="39"/>
      <c r="DF884" s="39"/>
      <c r="DG884" s="39"/>
      <c r="DH884" s="39"/>
      <c r="DI884" s="39"/>
      <c r="DJ884" s="39"/>
      <c r="DK884" s="39"/>
      <c r="DL884" s="39"/>
      <c r="DM884" s="39"/>
      <c r="DN884" s="39"/>
      <c r="DO884" s="39"/>
      <c r="DP884" s="39"/>
      <c r="DQ884" s="39"/>
      <c r="DR884" s="39"/>
      <c r="DS884" s="39"/>
      <c r="DT884" s="39"/>
      <c r="DU884" s="39"/>
      <c r="DV884" s="39"/>
      <c r="DW884" s="39"/>
      <c r="DX884" s="39"/>
      <c r="DY884" s="39"/>
      <c r="DZ884" s="39"/>
      <c r="EA884" s="39"/>
      <c r="EB884" s="39"/>
      <c r="EC884" s="39"/>
      <c r="ED884" s="39"/>
      <c r="EE884" s="39"/>
      <c r="EF884" s="39"/>
      <c r="EG884" s="39"/>
      <c r="EH884" s="39"/>
      <c r="EI884" s="39"/>
      <c r="EJ884" s="39"/>
      <c r="EK884" s="39"/>
      <c r="EL884" s="39"/>
      <c r="EN884" s="25">
        <v>881</v>
      </c>
      <c r="EO884" s="38">
        <v>13</v>
      </c>
      <c r="EP884" s="38">
        <v>41</v>
      </c>
      <c r="EQ884" s="17">
        <v>556020</v>
      </c>
      <c r="ER884" s="17">
        <v>391100</v>
      </c>
      <c r="ES884" s="41">
        <f t="shared" si="130"/>
        <v>311.8</v>
      </c>
      <c r="ET884" s="41">
        <f t="shared" si="131"/>
        <v>196.200601248</v>
      </c>
      <c r="EU884" s="41">
        <f t="shared" si="132"/>
        <v>115.59939875200001</v>
      </c>
      <c r="EV884" s="27" t="str">
        <f t="shared" si="133"/>
        <v>13,41</v>
      </c>
    </row>
    <row r="885" spans="1:152" ht="3" customHeight="1" x14ac:dyDescent="0.25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39"/>
      <c r="CR885" s="39"/>
      <c r="CS885" s="39"/>
      <c r="CT885" s="39"/>
      <c r="CU885" s="39"/>
      <c r="CV885" s="39"/>
      <c r="CW885" s="39"/>
      <c r="CX885" s="39"/>
      <c r="CY885" s="39"/>
      <c r="CZ885" s="39"/>
      <c r="DA885" s="39"/>
      <c r="DB885" s="39"/>
      <c r="DC885" s="39"/>
      <c r="DD885" s="39"/>
      <c r="DE885" s="39"/>
      <c r="DF885" s="39"/>
      <c r="DG885" s="39"/>
      <c r="DH885" s="39"/>
      <c r="DI885" s="39"/>
      <c r="DJ885" s="39"/>
      <c r="DK885" s="39"/>
      <c r="DL885" s="39"/>
      <c r="DM885" s="39"/>
      <c r="DN885" s="39"/>
      <c r="DO885" s="39"/>
      <c r="DP885" s="39"/>
      <c r="DQ885" s="39"/>
      <c r="DR885" s="39"/>
      <c r="DS885" s="39"/>
      <c r="DT885" s="39"/>
      <c r="DU885" s="39"/>
      <c r="DV885" s="39"/>
      <c r="DW885" s="39"/>
      <c r="DX885" s="39"/>
      <c r="DY885" s="39"/>
      <c r="DZ885" s="39"/>
      <c r="EA885" s="39"/>
      <c r="EB885" s="39"/>
      <c r="EC885" s="39"/>
      <c r="ED885" s="39"/>
      <c r="EE885" s="39"/>
      <c r="EF885" s="39"/>
      <c r="EG885" s="39"/>
      <c r="EH885" s="39"/>
      <c r="EI885" s="39"/>
      <c r="EJ885" s="39"/>
      <c r="EK885" s="39"/>
      <c r="EL885" s="39"/>
      <c r="EN885" s="25">
        <v>882</v>
      </c>
      <c r="EO885" s="38">
        <v>13</v>
      </c>
      <c r="EP885" s="38">
        <v>42</v>
      </c>
      <c r="EQ885" s="17">
        <v>556060</v>
      </c>
      <c r="ER885" s="17">
        <v>391100</v>
      </c>
      <c r="ES885" s="41">
        <f t="shared" si="130"/>
        <v>311.06</v>
      </c>
      <c r="ET885" s="41">
        <f t="shared" si="131"/>
        <v>196.158910703999</v>
      </c>
      <c r="EU885" s="41">
        <f t="shared" si="132"/>
        <v>114.901089296001</v>
      </c>
      <c r="EV885" s="27" t="str">
        <f t="shared" si="133"/>
        <v>13,42</v>
      </c>
    </row>
    <row r="886" spans="1:152" ht="3" customHeight="1" x14ac:dyDescent="0.25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39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  <c r="DI886" s="39"/>
      <c r="DJ886" s="39"/>
      <c r="DK886" s="39"/>
      <c r="DL886" s="39"/>
      <c r="DM886" s="39"/>
      <c r="DN886" s="39"/>
      <c r="DO886" s="39"/>
      <c r="DP886" s="39"/>
      <c r="DQ886" s="39"/>
      <c r="DR886" s="39"/>
      <c r="DS886" s="39"/>
      <c r="DT886" s="39"/>
      <c r="DU886" s="39"/>
      <c r="DV886" s="39"/>
      <c r="DW886" s="39"/>
      <c r="DX886" s="39"/>
      <c r="DY886" s="39"/>
      <c r="DZ886" s="39"/>
      <c r="EA886" s="39"/>
      <c r="EB886" s="39"/>
      <c r="EC886" s="39"/>
      <c r="ED886" s="39"/>
      <c r="EE886" s="39"/>
      <c r="EF886" s="39"/>
      <c r="EG886" s="39"/>
      <c r="EH886" s="39"/>
      <c r="EI886" s="39"/>
      <c r="EJ886" s="39"/>
      <c r="EK886" s="39"/>
      <c r="EL886" s="39"/>
      <c r="EN886" s="25">
        <v>883</v>
      </c>
      <c r="EO886" s="38">
        <v>13</v>
      </c>
      <c r="EP886" s="38">
        <v>43</v>
      </c>
      <c r="EQ886" s="17">
        <v>556100</v>
      </c>
      <c r="ER886" s="17">
        <v>391100</v>
      </c>
      <c r="ES886" s="41">
        <f t="shared" si="130"/>
        <v>310.33</v>
      </c>
      <c r="ET886" s="41">
        <f t="shared" si="131"/>
        <v>196.11722015999999</v>
      </c>
      <c r="EU886" s="41">
        <f t="shared" si="132"/>
        <v>114.21277984</v>
      </c>
      <c r="EV886" s="27" t="str">
        <f t="shared" si="133"/>
        <v>13,43</v>
      </c>
    </row>
    <row r="887" spans="1:152" ht="3" customHeight="1" x14ac:dyDescent="0.25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  <c r="CJ887" s="39"/>
      <c r="CK887" s="39"/>
      <c r="CL887" s="39"/>
      <c r="CM887" s="39"/>
      <c r="CN887" s="39"/>
      <c r="CO887" s="39"/>
      <c r="CP887" s="39"/>
      <c r="CQ887" s="39"/>
      <c r="CR887" s="39"/>
      <c r="CS887" s="39"/>
      <c r="CT887" s="39"/>
      <c r="CU887" s="39"/>
      <c r="CV887" s="39"/>
      <c r="CW887" s="39"/>
      <c r="CX887" s="39"/>
      <c r="CY887" s="39"/>
      <c r="CZ887" s="39"/>
      <c r="DA887" s="39"/>
      <c r="DB887" s="39"/>
      <c r="DC887" s="39"/>
      <c r="DD887" s="39"/>
      <c r="DE887" s="39"/>
      <c r="DF887" s="39"/>
      <c r="DG887" s="39"/>
      <c r="DH887" s="39"/>
      <c r="DI887" s="39"/>
      <c r="DJ887" s="39"/>
      <c r="DK887" s="39"/>
      <c r="DL887" s="39"/>
      <c r="DM887" s="39"/>
      <c r="DN887" s="39"/>
      <c r="DO887" s="39"/>
      <c r="DP887" s="39"/>
      <c r="DQ887" s="39"/>
      <c r="DR887" s="39"/>
      <c r="DS887" s="39"/>
      <c r="DT887" s="39"/>
      <c r="DU887" s="39"/>
      <c r="DV887" s="39"/>
      <c r="DW887" s="39"/>
      <c r="DX887" s="39"/>
      <c r="DY887" s="39"/>
      <c r="DZ887" s="39"/>
      <c r="EA887" s="39"/>
      <c r="EB887" s="39"/>
      <c r="EC887" s="39"/>
      <c r="ED887" s="39"/>
      <c r="EE887" s="39"/>
      <c r="EF887" s="39"/>
      <c r="EG887" s="39"/>
      <c r="EH887" s="39"/>
      <c r="EI887" s="39"/>
      <c r="EJ887" s="39"/>
      <c r="EK887" s="39"/>
      <c r="EL887" s="39"/>
      <c r="EN887" s="25">
        <v>884</v>
      </c>
      <c r="EO887" s="38">
        <v>13</v>
      </c>
      <c r="EP887" s="38">
        <v>44</v>
      </c>
      <c r="EQ887" s="17">
        <v>556140</v>
      </c>
      <c r="ER887" s="17">
        <v>391100</v>
      </c>
      <c r="ES887" s="41">
        <f t="shared" si="130"/>
        <v>310.43</v>
      </c>
      <c r="ET887" s="41">
        <f t="shared" si="131"/>
        <v>196.07867515199999</v>
      </c>
      <c r="EU887" s="41">
        <f t="shared" si="132"/>
        <v>114.35132484800002</v>
      </c>
      <c r="EV887" s="27" t="str">
        <f t="shared" si="133"/>
        <v>13,44</v>
      </c>
    </row>
    <row r="888" spans="1:152" ht="3" customHeight="1" x14ac:dyDescent="0.25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39"/>
      <c r="CR888" s="39"/>
      <c r="CS888" s="39"/>
      <c r="CT888" s="39"/>
      <c r="CU888" s="39"/>
      <c r="CV888" s="39"/>
      <c r="CW888" s="39"/>
      <c r="CX888" s="39"/>
      <c r="CY888" s="39"/>
      <c r="CZ888" s="39"/>
      <c r="DA888" s="39"/>
      <c r="DB888" s="39"/>
      <c r="DC888" s="39"/>
      <c r="DD888" s="39"/>
      <c r="DE888" s="39"/>
      <c r="DF888" s="39"/>
      <c r="DG888" s="39"/>
      <c r="DH888" s="39"/>
      <c r="DI888" s="39"/>
      <c r="DJ888" s="39"/>
      <c r="DK888" s="39"/>
      <c r="DL888" s="39"/>
      <c r="DM888" s="39"/>
      <c r="DN888" s="39"/>
      <c r="DO888" s="39"/>
      <c r="DP888" s="39"/>
      <c r="DQ888" s="39"/>
      <c r="DR888" s="39"/>
      <c r="DS888" s="39"/>
      <c r="DT888" s="39"/>
      <c r="DU888" s="39"/>
      <c r="DV888" s="39"/>
      <c r="DW888" s="39"/>
      <c r="DX888" s="39"/>
      <c r="DY888" s="39"/>
      <c r="DZ888" s="39"/>
      <c r="EA888" s="39"/>
      <c r="EB888" s="39"/>
      <c r="EC888" s="39"/>
      <c r="ED888" s="39"/>
      <c r="EE888" s="39"/>
      <c r="EF888" s="39"/>
      <c r="EG888" s="39"/>
      <c r="EH888" s="39"/>
      <c r="EI888" s="39"/>
      <c r="EJ888" s="39"/>
      <c r="EK888" s="39"/>
      <c r="EL888" s="39"/>
      <c r="EN888" s="25">
        <v>885</v>
      </c>
      <c r="EO888" s="38">
        <v>13</v>
      </c>
      <c r="EP888" s="38">
        <v>45</v>
      </c>
      <c r="EQ888" s="17">
        <v>556180</v>
      </c>
      <c r="ER888" s="17">
        <v>391100</v>
      </c>
      <c r="ES888" s="41">
        <f t="shared" si="130"/>
        <v>310.54000000000002</v>
      </c>
      <c r="ET888" s="41">
        <f t="shared" si="131"/>
        <v>196.04013014399999</v>
      </c>
      <c r="EU888" s="41">
        <f t="shared" si="132"/>
        <v>114.49986985600003</v>
      </c>
      <c r="EV888" s="27" t="str">
        <f t="shared" si="133"/>
        <v>13,45</v>
      </c>
    </row>
    <row r="889" spans="1:152" ht="3" customHeight="1" x14ac:dyDescent="0.25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  <c r="CJ889" s="39"/>
      <c r="CK889" s="39"/>
      <c r="CL889" s="39"/>
      <c r="CM889" s="39"/>
      <c r="CN889" s="39"/>
      <c r="CO889" s="39"/>
      <c r="CP889" s="39"/>
      <c r="CQ889" s="39"/>
      <c r="CR889" s="39"/>
      <c r="CS889" s="39"/>
      <c r="CT889" s="39"/>
      <c r="CU889" s="39"/>
      <c r="CV889" s="39"/>
      <c r="CW889" s="39"/>
      <c r="CX889" s="39"/>
      <c r="CY889" s="39"/>
      <c r="CZ889" s="39"/>
      <c r="DA889" s="39"/>
      <c r="DB889" s="39"/>
      <c r="DC889" s="39"/>
      <c r="DD889" s="39"/>
      <c r="DE889" s="39"/>
      <c r="DF889" s="39"/>
      <c r="DG889" s="39"/>
      <c r="DH889" s="39"/>
      <c r="DI889" s="39"/>
      <c r="DJ889" s="39"/>
      <c r="DK889" s="39"/>
      <c r="DL889" s="39"/>
      <c r="DM889" s="39"/>
      <c r="DN889" s="39"/>
      <c r="DO889" s="39"/>
      <c r="DP889" s="39"/>
      <c r="DQ889" s="39"/>
      <c r="DR889" s="39"/>
      <c r="DS889" s="39"/>
      <c r="DT889" s="39"/>
      <c r="DU889" s="39"/>
      <c r="DV889" s="39"/>
      <c r="DW889" s="39"/>
      <c r="DX889" s="39"/>
      <c r="DY889" s="39"/>
      <c r="DZ889" s="39"/>
      <c r="EA889" s="39"/>
      <c r="EB889" s="39"/>
      <c r="EC889" s="39"/>
      <c r="ED889" s="39"/>
      <c r="EE889" s="39"/>
      <c r="EF889" s="39"/>
      <c r="EG889" s="39"/>
      <c r="EH889" s="39"/>
      <c r="EI889" s="39"/>
      <c r="EJ889" s="39"/>
      <c r="EK889" s="39"/>
      <c r="EL889" s="39"/>
      <c r="EN889" s="25">
        <v>886</v>
      </c>
      <c r="EO889" s="38">
        <v>13</v>
      </c>
      <c r="EP889" s="38">
        <v>46</v>
      </c>
      <c r="EQ889" s="17">
        <v>556220</v>
      </c>
      <c r="ER889" s="17">
        <v>391100</v>
      </c>
      <c r="ES889" s="41">
        <f t="shared" si="130"/>
        <v>310.64</v>
      </c>
      <c r="ET889" s="41">
        <f t="shared" si="131"/>
        <v>196.00158513599999</v>
      </c>
      <c r="EU889" s="41">
        <f t="shared" si="132"/>
        <v>114.638414864</v>
      </c>
      <c r="EV889" s="27" t="str">
        <f t="shared" si="133"/>
        <v>13,46</v>
      </c>
    </row>
    <row r="890" spans="1:152" ht="3" customHeight="1" x14ac:dyDescent="0.25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  <c r="CJ890" s="39"/>
      <c r="CK890" s="39"/>
      <c r="CL890" s="39"/>
      <c r="CM890" s="39"/>
      <c r="CN890" s="39"/>
      <c r="CO890" s="39"/>
      <c r="CP890" s="39"/>
      <c r="CQ890" s="39"/>
      <c r="CR890" s="39"/>
      <c r="CS890" s="39"/>
      <c r="CT890" s="39"/>
      <c r="CU890" s="39"/>
      <c r="CV890" s="39"/>
      <c r="CW890" s="39"/>
      <c r="CX890" s="39"/>
      <c r="CY890" s="39"/>
      <c r="CZ890" s="39"/>
      <c r="DA890" s="39"/>
      <c r="DB890" s="39"/>
      <c r="DC890" s="39"/>
      <c r="DD890" s="39"/>
      <c r="DE890" s="39"/>
      <c r="DF890" s="39"/>
      <c r="DG890" s="39"/>
      <c r="DH890" s="39"/>
      <c r="DI890" s="39"/>
      <c r="DJ890" s="39"/>
      <c r="DK890" s="39"/>
      <c r="DL890" s="39"/>
      <c r="DM890" s="39"/>
      <c r="DN890" s="39"/>
      <c r="DO890" s="39"/>
      <c r="DP890" s="39"/>
      <c r="DQ890" s="39"/>
      <c r="DR890" s="39"/>
      <c r="DS890" s="39"/>
      <c r="DT890" s="39"/>
      <c r="DU890" s="39"/>
      <c r="DV890" s="39"/>
      <c r="DW890" s="39"/>
      <c r="DX890" s="39"/>
      <c r="DY890" s="39"/>
      <c r="DZ890" s="39"/>
      <c r="EA890" s="39"/>
      <c r="EB890" s="39"/>
      <c r="EC890" s="39"/>
      <c r="ED890" s="39"/>
      <c r="EE890" s="39"/>
      <c r="EF890" s="39"/>
      <c r="EG890" s="39"/>
      <c r="EH890" s="39"/>
      <c r="EI890" s="39"/>
      <c r="EJ890" s="39"/>
      <c r="EK890" s="39"/>
      <c r="EL890" s="39"/>
      <c r="EN890" s="25">
        <v>887</v>
      </c>
      <c r="EO890" s="38">
        <v>13</v>
      </c>
      <c r="EP890" s="38">
        <v>47</v>
      </c>
      <c r="EQ890" s="17">
        <v>556260</v>
      </c>
      <c r="ER890" s="17">
        <v>391100</v>
      </c>
      <c r="ES890" s="41">
        <f t="shared" si="130"/>
        <v>310.75</v>
      </c>
      <c r="ET890" s="41">
        <f t="shared" si="131"/>
        <v>195.96304012799999</v>
      </c>
      <c r="EU890" s="41">
        <f t="shared" si="132"/>
        <v>114.78695987200001</v>
      </c>
      <c r="EV890" s="27" t="str">
        <f t="shared" si="133"/>
        <v>13,47</v>
      </c>
    </row>
    <row r="891" spans="1:152" ht="3" customHeight="1" x14ac:dyDescent="0.25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  <c r="CJ891" s="39"/>
      <c r="CK891" s="39"/>
      <c r="CL891" s="39"/>
      <c r="CM891" s="39"/>
      <c r="CN891" s="39"/>
      <c r="CO891" s="39"/>
      <c r="CP891" s="39"/>
      <c r="CQ891" s="39"/>
      <c r="CR891" s="39"/>
      <c r="CS891" s="39"/>
      <c r="CT891" s="39"/>
      <c r="CU891" s="39"/>
      <c r="CV891" s="39"/>
      <c r="CW891" s="39"/>
      <c r="CX891" s="39"/>
      <c r="CY891" s="39"/>
      <c r="CZ891" s="39"/>
      <c r="DA891" s="39"/>
      <c r="DB891" s="39"/>
      <c r="DC891" s="39"/>
      <c r="DD891" s="39"/>
      <c r="DE891" s="39"/>
      <c r="DF891" s="39"/>
      <c r="DG891" s="39"/>
      <c r="DH891" s="39"/>
      <c r="DI891" s="39"/>
      <c r="DJ891" s="39"/>
      <c r="DK891" s="39"/>
      <c r="DL891" s="39"/>
      <c r="DM891" s="39"/>
      <c r="DN891" s="39"/>
      <c r="DO891" s="39"/>
      <c r="DP891" s="39"/>
      <c r="DQ891" s="39"/>
      <c r="DR891" s="39"/>
      <c r="DS891" s="39"/>
      <c r="DT891" s="39"/>
      <c r="DU891" s="39"/>
      <c r="DV891" s="39"/>
      <c r="DW891" s="39"/>
      <c r="DX891" s="39"/>
      <c r="DY891" s="39"/>
      <c r="DZ891" s="39"/>
      <c r="EA891" s="39"/>
      <c r="EB891" s="39"/>
      <c r="EC891" s="39"/>
      <c r="ED891" s="39"/>
      <c r="EE891" s="39"/>
      <c r="EF891" s="39"/>
      <c r="EG891" s="39"/>
      <c r="EH891" s="39"/>
      <c r="EI891" s="39"/>
      <c r="EJ891" s="39"/>
      <c r="EK891" s="39"/>
      <c r="EL891" s="39"/>
      <c r="EN891" s="25">
        <v>888</v>
      </c>
      <c r="EO891" s="38">
        <v>13</v>
      </c>
      <c r="EP891" s="38">
        <v>48</v>
      </c>
      <c r="EQ891" s="17">
        <v>556300</v>
      </c>
      <c r="ER891" s="17">
        <v>391100</v>
      </c>
      <c r="ES891" s="41">
        <f t="shared" si="130"/>
        <v>310.85000000000002</v>
      </c>
      <c r="ET891" s="41">
        <f t="shared" si="131"/>
        <v>195.92449511999999</v>
      </c>
      <c r="EU891" s="41">
        <f t="shared" si="132"/>
        <v>114.92550488000003</v>
      </c>
      <c r="EV891" s="27" t="str">
        <f t="shared" si="133"/>
        <v>13,48</v>
      </c>
    </row>
    <row r="892" spans="1:152" ht="3" customHeight="1" x14ac:dyDescent="0.25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  <c r="CT892" s="39"/>
      <c r="CU892" s="39"/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9"/>
      <c r="DM892" s="39"/>
      <c r="DN892" s="39"/>
      <c r="DO892" s="39"/>
      <c r="DP892" s="39"/>
      <c r="DQ892" s="39"/>
      <c r="DR892" s="39"/>
      <c r="DS892" s="39"/>
      <c r="DT892" s="39"/>
      <c r="DU892" s="39"/>
      <c r="DV892" s="39"/>
      <c r="DW892" s="39"/>
      <c r="DX892" s="39"/>
      <c r="DY892" s="39"/>
      <c r="DZ892" s="39"/>
      <c r="EA892" s="39"/>
      <c r="EB892" s="39"/>
      <c r="EC892" s="39"/>
      <c r="ED892" s="39"/>
      <c r="EE892" s="39"/>
      <c r="EF892" s="39"/>
      <c r="EG892" s="39"/>
      <c r="EH892" s="39"/>
      <c r="EI892" s="39"/>
      <c r="EJ892" s="39"/>
      <c r="EK892" s="39"/>
      <c r="EL892" s="39"/>
      <c r="EN892" s="25">
        <v>889</v>
      </c>
      <c r="EO892" s="38">
        <v>13</v>
      </c>
      <c r="EP892" s="38">
        <v>49</v>
      </c>
      <c r="EQ892" s="17">
        <v>556340</v>
      </c>
      <c r="ER892" s="17">
        <v>391100</v>
      </c>
      <c r="ES892" s="41">
        <f t="shared" si="130"/>
        <v>310.66000000000003</v>
      </c>
      <c r="ET892" s="41">
        <f t="shared" si="131"/>
        <v>195.889479695999</v>
      </c>
      <c r="EU892" s="41">
        <f t="shared" si="132"/>
        <v>114.77052030400102</v>
      </c>
      <c r="EV892" s="27" t="str">
        <f t="shared" si="133"/>
        <v>13,49</v>
      </c>
    </row>
    <row r="893" spans="1:152" ht="3" customHeight="1" x14ac:dyDescent="0.25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  <c r="CT893" s="39"/>
      <c r="CU893" s="39"/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9"/>
      <c r="DM893" s="39"/>
      <c r="DN893" s="39"/>
      <c r="DO893" s="39"/>
      <c r="DP893" s="39"/>
      <c r="DQ893" s="39"/>
      <c r="DR893" s="39"/>
      <c r="DS893" s="39"/>
      <c r="DT893" s="39"/>
      <c r="DU893" s="39"/>
      <c r="DV893" s="39"/>
      <c r="DW893" s="39"/>
      <c r="DX893" s="39"/>
      <c r="DY893" s="39"/>
      <c r="DZ893" s="39"/>
      <c r="EA893" s="39"/>
      <c r="EB893" s="39"/>
      <c r="EC893" s="39"/>
      <c r="ED893" s="39"/>
      <c r="EE893" s="39"/>
      <c r="EF893" s="39"/>
      <c r="EG893" s="39"/>
      <c r="EH893" s="39"/>
      <c r="EI893" s="39"/>
      <c r="EJ893" s="39"/>
      <c r="EK893" s="39"/>
      <c r="EL893" s="39"/>
      <c r="EN893" s="25">
        <v>890</v>
      </c>
      <c r="EO893" s="38">
        <v>13</v>
      </c>
      <c r="EP893" s="38">
        <v>50</v>
      </c>
      <c r="EQ893" s="17">
        <v>556380</v>
      </c>
      <c r="ER893" s="17">
        <v>391100</v>
      </c>
      <c r="ES893" s="41">
        <f t="shared" si="130"/>
        <v>310.45999999999998</v>
      </c>
      <c r="ET893" s="41">
        <f t="shared" si="131"/>
        <v>195.854464272</v>
      </c>
      <c r="EU893" s="41">
        <f t="shared" si="132"/>
        <v>114.60553572799998</v>
      </c>
      <c r="EV893" s="27" t="str">
        <f t="shared" si="133"/>
        <v>13,50</v>
      </c>
    </row>
    <row r="894" spans="1:152" ht="3" customHeight="1" x14ac:dyDescent="0.25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  <c r="CJ894" s="39"/>
      <c r="CK894" s="39"/>
      <c r="CL894" s="39"/>
      <c r="CM894" s="39"/>
      <c r="CN894" s="39"/>
      <c r="CO894" s="39"/>
      <c r="CP894" s="39"/>
      <c r="CQ894" s="39"/>
      <c r="CR894" s="39"/>
      <c r="CS894" s="39"/>
      <c r="CT894" s="39"/>
      <c r="CU894" s="39"/>
      <c r="CV894" s="39"/>
      <c r="CW894" s="39"/>
      <c r="CX894" s="39"/>
      <c r="CY894" s="39"/>
      <c r="CZ894" s="39"/>
      <c r="DA894" s="39"/>
      <c r="DB894" s="39"/>
      <c r="DC894" s="39"/>
      <c r="DD894" s="39"/>
      <c r="DE894" s="39"/>
      <c r="DF894" s="39"/>
      <c r="DG894" s="39"/>
      <c r="DH894" s="39"/>
      <c r="DI894" s="39"/>
      <c r="DJ894" s="39"/>
      <c r="DK894" s="39"/>
      <c r="DL894" s="39"/>
      <c r="DM894" s="39"/>
      <c r="DN894" s="39"/>
      <c r="DO894" s="39"/>
      <c r="DP894" s="39"/>
      <c r="DQ894" s="39"/>
      <c r="DR894" s="39"/>
      <c r="DS894" s="39"/>
      <c r="DT894" s="39"/>
      <c r="DU894" s="39"/>
      <c r="DV894" s="39"/>
      <c r="DW894" s="39"/>
      <c r="DX894" s="39"/>
      <c r="DY894" s="39"/>
      <c r="DZ894" s="39"/>
      <c r="EA894" s="39"/>
      <c r="EB894" s="39"/>
      <c r="EC894" s="39"/>
      <c r="ED894" s="39"/>
      <c r="EE894" s="39"/>
      <c r="EF894" s="39"/>
      <c r="EG894" s="39"/>
      <c r="EH894" s="39"/>
      <c r="EI894" s="39"/>
      <c r="EJ894" s="39"/>
      <c r="EK894" s="39"/>
      <c r="EL894" s="39"/>
      <c r="EN894" s="25">
        <v>891</v>
      </c>
      <c r="EO894" s="38">
        <v>13</v>
      </c>
      <c r="EP894" s="38">
        <v>51</v>
      </c>
      <c r="EQ894" s="17">
        <v>556420</v>
      </c>
      <c r="ER894" s="17">
        <v>391100</v>
      </c>
      <c r="ES894" s="41">
        <f t="shared" si="130"/>
        <v>310.27</v>
      </c>
      <c r="ET894" s="41">
        <f t="shared" si="131"/>
        <v>195.81944884799901</v>
      </c>
      <c r="EU894" s="41">
        <f t="shared" si="132"/>
        <v>114.45055115200097</v>
      </c>
      <c r="EV894" s="27" t="str">
        <f t="shared" si="133"/>
        <v>13,51</v>
      </c>
    </row>
    <row r="895" spans="1:152" ht="3" customHeight="1" x14ac:dyDescent="0.25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  <c r="CJ895" s="39"/>
      <c r="CK895" s="39"/>
      <c r="CL895" s="39"/>
      <c r="CM895" s="39"/>
      <c r="CN895" s="39"/>
      <c r="CO895" s="39"/>
      <c r="CP895" s="39"/>
      <c r="CQ895" s="39"/>
      <c r="CR895" s="39"/>
      <c r="CS895" s="39"/>
      <c r="CT895" s="39"/>
      <c r="CU895" s="39"/>
      <c r="CV895" s="39"/>
      <c r="CW895" s="39"/>
      <c r="CX895" s="39"/>
      <c r="CY895" s="39"/>
      <c r="CZ895" s="39"/>
      <c r="DA895" s="39"/>
      <c r="DB895" s="39"/>
      <c r="DC895" s="39"/>
      <c r="DD895" s="39"/>
      <c r="DE895" s="39"/>
      <c r="DF895" s="39"/>
      <c r="DG895" s="39"/>
      <c r="DH895" s="39"/>
      <c r="DI895" s="39"/>
      <c r="DJ895" s="39"/>
      <c r="DK895" s="39"/>
      <c r="DL895" s="39"/>
      <c r="DM895" s="39"/>
      <c r="DN895" s="39"/>
      <c r="DO895" s="39"/>
      <c r="DP895" s="39"/>
      <c r="DQ895" s="39"/>
      <c r="DR895" s="39"/>
      <c r="DS895" s="39"/>
      <c r="DT895" s="39"/>
      <c r="DU895" s="39"/>
      <c r="DV895" s="39"/>
      <c r="DW895" s="39"/>
      <c r="DX895" s="39"/>
      <c r="DY895" s="39"/>
      <c r="DZ895" s="39"/>
      <c r="EA895" s="39"/>
      <c r="EB895" s="39"/>
      <c r="EC895" s="39"/>
      <c r="ED895" s="39"/>
      <c r="EE895" s="39"/>
      <c r="EF895" s="39"/>
      <c r="EG895" s="39"/>
      <c r="EH895" s="39"/>
      <c r="EI895" s="39"/>
      <c r="EJ895" s="39"/>
      <c r="EK895" s="39"/>
      <c r="EL895" s="39"/>
      <c r="EN895" s="25">
        <v>892</v>
      </c>
      <c r="EO895" s="38">
        <v>13</v>
      </c>
      <c r="EP895" s="38">
        <v>52</v>
      </c>
      <c r="EQ895" s="17">
        <v>556460</v>
      </c>
      <c r="ER895" s="17">
        <v>391100</v>
      </c>
      <c r="ES895" s="41">
        <f t="shared" si="130"/>
        <v>310.07</v>
      </c>
      <c r="ET895" s="41">
        <f t="shared" si="131"/>
        <v>195.78443342400001</v>
      </c>
      <c r="EU895" s="41">
        <f t="shared" si="132"/>
        <v>114.28556657599998</v>
      </c>
      <c r="EV895" s="27" t="str">
        <f t="shared" si="133"/>
        <v>13,52</v>
      </c>
    </row>
    <row r="896" spans="1:152" ht="3" customHeight="1" x14ac:dyDescent="0.25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  <c r="BK896" s="39"/>
      <c r="BL896" s="39"/>
      <c r="BM896" s="39"/>
      <c r="BN896" s="39"/>
      <c r="BO896" s="39"/>
      <c r="BP896" s="39"/>
      <c r="BQ896" s="39"/>
      <c r="BR896" s="39"/>
      <c r="BS896" s="39"/>
      <c r="BU896" s="39"/>
      <c r="BV896" s="39"/>
      <c r="BW896" s="39"/>
      <c r="BX896" s="39"/>
      <c r="BY896" s="39"/>
      <c r="BZ896" s="39"/>
      <c r="CA896" s="39"/>
      <c r="CB896" s="39"/>
      <c r="CC896" s="39"/>
      <c r="CD896" s="39"/>
      <c r="CE896" s="39"/>
      <c r="CF896" s="39"/>
      <c r="CG896" s="39"/>
      <c r="CH896" s="39"/>
      <c r="CI896" s="39"/>
      <c r="CJ896" s="39"/>
      <c r="CK896" s="39"/>
      <c r="CL896" s="39"/>
      <c r="CM896" s="39"/>
      <c r="CN896" s="39"/>
      <c r="CO896" s="39"/>
      <c r="CP896" s="39"/>
      <c r="CQ896" s="39"/>
      <c r="CR896" s="39"/>
      <c r="CS896" s="39"/>
      <c r="CT896" s="39"/>
      <c r="CU896" s="39"/>
      <c r="CV896" s="39"/>
      <c r="CW896" s="39"/>
      <c r="CX896" s="39"/>
      <c r="CY896" s="39"/>
      <c r="CZ896" s="39"/>
      <c r="DA896" s="39"/>
      <c r="DB896" s="39"/>
      <c r="DC896" s="39"/>
      <c r="DD896" s="39"/>
      <c r="DE896" s="39"/>
      <c r="DF896" s="39"/>
      <c r="DG896" s="39"/>
      <c r="DH896" s="39"/>
      <c r="DI896" s="39"/>
      <c r="DJ896" s="39"/>
      <c r="DK896" s="39"/>
      <c r="DL896" s="39"/>
      <c r="DM896" s="39"/>
      <c r="DN896" s="39"/>
      <c r="DO896" s="39"/>
      <c r="DP896" s="39"/>
      <c r="DQ896" s="39"/>
      <c r="DR896" s="39"/>
      <c r="DS896" s="39"/>
      <c r="DT896" s="39"/>
      <c r="DU896" s="39"/>
      <c r="DV896" s="39"/>
      <c r="DW896" s="39"/>
      <c r="DX896" s="39"/>
      <c r="DY896" s="39"/>
      <c r="DZ896" s="39"/>
      <c r="EA896" s="39"/>
      <c r="EB896" s="39"/>
      <c r="EC896" s="39"/>
      <c r="ED896" s="39"/>
      <c r="EE896" s="39"/>
      <c r="EF896" s="39"/>
      <c r="EG896" s="39"/>
      <c r="EH896" s="39"/>
      <c r="EI896" s="39"/>
      <c r="EJ896" s="39"/>
      <c r="EK896" s="39"/>
      <c r="EL896" s="39"/>
      <c r="EN896" s="25">
        <v>893</v>
      </c>
      <c r="EO896" s="38">
        <v>13</v>
      </c>
      <c r="EP896" s="38">
        <v>53</v>
      </c>
      <c r="EQ896" s="17">
        <v>556500</v>
      </c>
      <c r="ER896" s="17">
        <v>391100</v>
      </c>
      <c r="ES896" s="41">
        <f t="shared" si="130"/>
        <v>309.88</v>
      </c>
      <c r="ET896" s="41">
        <f t="shared" si="131"/>
        <v>195.749417999999</v>
      </c>
      <c r="EU896" s="41">
        <f t="shared" si="132"/>
        <v>114.130582000001</v>
      </c>
      <c r="EV896" s="27" t="str">
        <f t="shared" si="133"/>
        <v>13,53</v>
      </c>
    </row>
    <row r="897" spans="1:152" ht="3" customHeight="1" x14ac:dyDescent="0.25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  <c r="BK897" s="39"/>
      <c r="BL897" s="39"/>
      <c r="BM897" s="39"/>
      <c r="BN897" s="39"/>
      <c r="BO897" s="39"/>
      <c r="BP897" s="39"/>
      <c r="BQ897" s="39"/>
      <c r="BR897" s="39"/>
      <c r="BS897" s="39"/>
      <c r="BU897" s="39"/>
      <c r="BV897" s="39"/>
      <c r="BW897" s="39"/>
      <c r="BX897" s="39"/>
      <c r="BY897" s="39"/>
      <c r="BZ897" s="39"/>
      <c r="CA897" s="39"/>
      <c r="CB897" s="39"/>
      <c r="CC897" s="39"/>
      <c r="CD897" s="39"/>
      <c r="CE897" s="39"/>
      <c r="CF897" s="39"/>
      <c r="CG897" s="39"/>
      <c r="CH897" s="39"/>
      <c r="CI897" s="39"/>
      <c r="CJ897" s="39"/>
      <c r="CK897" s="39"/>
      <c r="CL897" s="39"/>
      <c r="CM897" s="39"/>
      <c r="CN897" s="39"/>
      <c r="CO897" s="39"/>
      <c r="CP897" s="39"/>
      <c r="CQ897" s="39"/>
      <c r="CR897" s="39"/>
      <c r="CS897" s="39"/>
      <c r="CT897" s="39"/>
      <c r="CU897" s="39"/>
      <c r="CV897" s="39"/>
      <c r="CW897" s="39"/>
      <c r="CX897" s="39"/>
      <c r="CY897" s="39"/>
      <c r="CZ897" s="39"/>
      <c r="DA897" s="39"/>
      <c r="DB897" s="39"/>
      <c r="DC897" s="39"/>
      <c r="DD897" s="39"/>
      <c r="DE897" s="39"/>
      <c r="DF897" s="39"/>
      <c r="DG897" s="39"/>
      <c r="DH897" s="39"/>
      <c r="DI897" s="39"/>
      <c r="DJ897" s="39"/>
      <c r="DK897" s="39"/>
      <c r="DL897" s="39"/>
      <c r="DM897" s="39"/>
      <c r="DN897" s="39"/>
      <c r="DO897" s="39"/>
      <c r="DP897" s="39"/>
      <c r="DQ897" s="39"/>
      <c r="DR897" s="39"/>
      <c r="DS897" s="39"/>
      <c r="DT897" s="39"/>
      <c r="DU897" s="39"/>
      <c r="DV897" s="39"/>
      <c r="DW897" s="39"/>
      <c r="DX897" s="39"/>
      <c r="DY897" s="39"/>
      <c r="DZ897" s="39"/>
      <c r="EA897" s="39"/>
      <c r="EB897" s="39"/>
      <c r="EC897" s="39"/>
      <c r="ED897" s="39"/>
      <c r="EE897" s="39"/>
      <c r="EF897" s="39"/>
      <c r="EG897" s="39"/>
      <c r="EH897" s="39"/>
      <c r="EI897" s="39"/>
      <c r="EJ897" s="39"/>
      <c r="EK897" s="39"/>
      <c r="EL897" s="39"/>
      <c r="EN897" s="25">
        <v>894</v>
      </c>
      <c r="EO897" s="38">
        <v>13</v>
      </c>
      <c r="EP897" s="38">
        <v>54</v>
      </c>
      <c r="EQ897" s="17">
        <v>556540</v>
      </c>
      <c r="ER897" s="17">
        <v>391100</v>
      </c>
      <c r="ES897" s="41">
        <f t="shared" si="130"/>
        <v>310.77</v>
      </c>
      <c r="ET897" s="41">
        <f t="shared" si="131"/>
        <v>195.71823086399999</v>
      </c>
      <c r="EU897" s="41">
        <f t="shared" si="132"/>
        <v>115.05176913599999</v>
      </c>
      <c r="EV897" s="27" t="str">
        <f t="shared" si="133"/>
        <v>13,54</v>
      </c>
    </row>
    <row r="898" spans="1:152" ht="3" customHeight="1" x14ac:dyDescent="0.25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  <c r="BK898" s="39"/>
      <c r="BL898" s="39"/>
      <c r="BM898" s="39"/>
      <c r="BN898" s="39"/>
      <c r="BO898" s="39"/>
      <c r="BP898" s="39"/>
      <c r="BQ898" s="39"/>
      <c r="BR898" s="39"/>
      <c r="BS898" s="39"/>
      <c r="BU898" s="39"/>
      <c r="BV898" s="39"/>
      <c r="BW898" s="39"/>
      <c r="BX898" s="39"/>
      <c r="BY898" s="39"/>
      <c r="BZ898" s="39"/>
      <c r="CA898" s="39"/>
      <c r="CB898" s="39"/>
      <c r="CC898" s="39"/>
      <c r="CD898" s="39"/>
      <c r="CE898" s="39"/>
      <c r="CF898" s="39"/>
      <c r="CG898" s="39"/>
      <c r="CH898" s="39"/>
      <c r="CI898" s="39"/>
      <c r="CJ898" s="39"/>
      <c r="CK898" s="39"/>
      <c r="CL898" s="39"/>
      <c r="CM898" s="39"/>
      <c r="CN898" s="39"/>
      <c r="CO898" s="39"/>
      <c r="CP898" s="39"/>
      <c r="CQ898" s="39"/>
      <c r="CR898" s="39"/>
      <c r="CS898" s="39"/>
      <c r="CT898" s="39"/>
      <c r="CU898" s="39"/>
      <c r="CV898" s="39"/>
      <c r="CW898" s="39"/>
      <c r="CX898" s="39"/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  <c r="DI898" s="39"/>
      <c r="DJ898" s="39"/>
      <c r="DK898" s="39"/>
      <c r="DL898" s="39"/>
      <c r="DM898" s="39"/>
      <c r="DN898" s="39"/>
      <c r="DO898" s="39"/>
      <c r="DP898" s="39"/>
      <c r="DQ898" s="39"/>
      <c r="DR898" s="39"/>
      <c r="DS898" s="39"/>
      <c r="DT898" s="39"/>
      <c r="DU898" s="39"/>
      <c r="DV898" s="39"/>
      <c r="DW898" s="39"/>
      <c r="DX898" s="39"/>
      <c r="DY898" s="39"/>
      <c r="DZ898" s="39"/>
      <c r="EA898" s="39"/>
      <c r="EB898" s="39"/>
      <c r="EC898" s="39"/>
      <c r="ED898" s="39"/>
      <c r="EE898" s="39"/>
      <c r="EF898" s="39"/>
      <c r="EG898" s="39"/>
      <c r="EH898" s="39"/>
      <c r="EI898" s="39"/>
      <c r="EJ898" s="39"/>
      <c r="EK898" s="39"/>
      <c r="EL898" s="39"/>
      <c r="EN898" s="25">
        <v>895</v>
      </c>
      <c r="EO898" s="38">
        <v>13</v>
      </c>
      <c r="EP898" s="38">
        <v>55</v>
      </c>
      <c r="EQ898" s="17">
        <v>556580</v>
      </c>
      <c r="ER898" s="17">
        <v>391100</v>
      </c>
      <c r="ES898" s="41">
        <f t="shared" si="130"/>
        <v>311.64999999999998</v>
      </c>
      <c r="ET898" s="41">
        <f t="shared" si="131"/>
        <v>195.687043727999</v>
      </c>
      <c r="EU898" s="41">
        <f t="shared" si="132"/>
        <v>115.96295627200098</v>
      </c>
      <c r="EV898" s="27" t="str">
        <f t="shared" si="133"/>
        <v>13,55</v>
      </c>
    </row>
    <row r="899" spans="1:152" ht="3" customHeight="1" x14ac:dyDescent="0.25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  <c r="CJ899" s="39"/>
      <c r="CK899" s="39"/>
      <c r="CL899" s="39"/>
      <c r="CM899" s="39"/>
      <c r="CN899" s="39"/>
      <c r="CO899" s="39"/>
      <c r="CP899" s="39"/>
      <c r="CQ899" s="39"/>
      <c r="CR899" s="39"/>
      <c r="CS899" s="39"/>
      <c r="CT899" s="39"/>
      <c r="CU899" s="39"/>
      <c r="CV899" s="39"/>
      <c r="CW899" s="39"/>
      <c r="CX899" s="39"/>
      <c r="CY899" s="39"/>
      <c r="CZ899" s="39"/>
      <c r="DA899" s="39"/>
      <c r="DB899" s="39"/>
      <c r="DC899" s="39"/>
      <c r="DD899" s="39"/>
      <c r="DE899" s="39"/>
      <c r="DF899" s="39"/>
      <c r="DG899" s="39"/>
      <c r="DH899" s="39"/>
      <c r="DI899" s="39"/>
      <c r="DJ899" s="39"/>
      <c r="DK899" s="39"/>
      <c r="DL899" s="39"/>
      <c r="DM899" s="39"/>
      <c r="DN899" s="39"/>
      <c r="DO899" s="39"/>
      <c r="DP899" s="39"/>
      <c r="DQ899" s="39"/>
      <c r="DR899" s="39"/>
      <c r="DS899" s="39"/>
      <c r="DT899" s="39"/>
      <c r="DU899" s="39"/>
      <c r="DV899" s="39"/>
      <c r="DW899" s="39"/>
      <c r="DX899" s="39"/>
      <c r="DY899" s="39"/>
      <c r="DZ899" s="39"/>
      <c r="EA899" s="39"/>
      <c r="EB899" s="39"/>
      <c r="EC899" s="39"/>
      <c r="ED899" s="39"/>
      <c r="EE899" s="39"/>
      <c r="EF899" s="39"/>
      <c r="EG899" s="39"/>
      <c r="EH899" s="39"/>
      <c r="EI899" s="39"/>
      <c r="EJ899" s="39"/>
      <c r="EK899" s="39"/>
      <c r="EL899" s="39"/>
      <c r="EN899" s="25">
        <v>896</v>
      </c>
      <c r="EO899" s="38">
        <v>13</v>
      </c>
      <c r="EP899" s="38">
        <v>56</v>
      </c>
      <c r="EQ899" s="17">
        <v>556620</v>
      </c>
      <c r="ER899" s="17">
        <v>391100</v>
      </c>
      <c r="ES899" s="41">
        <f t="shared" si="130"/>
        <v>312.54000000000002</v>
      </c>
      <c r="ET899" s="41">
        <f t="shared" si="131"/>
        <v>195.65585659199999</v>
      </c>
      <c r="EU899" s="41">
        <f t="shared" si="132"/>
        <v>116.88414340800003</v>
      </c>
      <c r="EV899" s="27" t="str">
        <f t="shared" si="133"/>
        <v>13,56</v>
      </c>
    </row>
    <row r="900" spans="1:152" ht="3" customHeight="1" x14ac:dyDescent="0.25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39"/>
      <c r="CR900" s="39"/>
      <c r="CS900" s="39"/>
      <c r="CT900" s="39"/>
      <c r="CU900" s="39"/>
      <c r="CV900" s="39"/>
      <c r="CW900" s="39"/>
      <c r="CX900" s="39"/>
      <c r="CY900" s="39"/>
      <c r="CZ900" s="39"/>
      <c r="DA900" s="39"/>
      <c r="DB900" s="39"/>
      <c r="DC900" s="39"/>
      <c r="DD900" s="39"/>
      <c r="DE900" s="39"/>
      <c r="DF900" s="39"/>
      <c r="DG900" s="39"/>
      <c r="DH900" s="39"/>
      <c r="DI900" s="39"/>
      <c r="DJ900" s="39"/>
      <c r="DK900" s="39"/>
      <c r="DL900" s="39"/>
      <c r="DM900" s="39"/>
      <c r="DN900" s="39"/>
      <c r="DO900" s="39"/>
      <c r="DP900" s="39"/>
      <c r="DQ900" s="39"/>
      <c r="DR900" s="39"/>
      <c r="DS900" s="39"/>
      <c r="DT900" s="39"/>
      <c r="DU900" s="39"/>
      <c r="DV900" s="39"/>
      <c r="DW900" s="39"/>
      <c r="DX900" s="39"/>
      <c r="DY900" s="39"/>
      <c r="DZ900" s="39"/>
      <c r="EA900" s="39"/>
      <c r="EB900" s="39"/>
      <c r="EC900" s="39"/>
      <c r="ED900" s="39"/>
      <c r="EE900" s="39"/>
      <c r="EF900" s="39"/>
      <c r="EG900" s="39"/>
      <c r="EH900" s="39"/>
      <c r="EI900" s="39"/>
      <c r="EJ900" s="39"/>
      <c r="EK900" s="39"/>
      <c r="EL900" s="39"/>
      <c r="EN900" s="25">
        <v>897</v>
      </c>
      <c r="EO900" s="38">
        <v>13</v>
      </c>
      <c r="EP900" s="38">
        <v>57</v>
      </c>
      <c r="EQ900" s="17">
        <v>556660</v>
      </c>
      <c r="ER900" s="17">
        <v>391100</v>
      </c>
      <c r="ES900" s="41">
        <f t="shared" ref="ES900:ES963" si="134">INDEX(_xlfn.IFS($ES$2=4,$B$190:$BS$249,$ES$2=3,$B$128:$BS$187,$ES$2=2,$B$66:$BS$125,$ES$2=1,$B$4:$BS$63),EO900,EP900)</f>
        <v>313.42</v>
      </c>
      <c r="ET900" s="41">
        <f t="shared" ref="ET900:ET963" si="135">INDEX(_xlfn.IFS($ET$2=4,$B$190:$BS$249,$ET$2=3,$B$128:$BS$187,$ET$2=2,$B$66:$BS$125,$ET$2=1,$B$4:$BS$63),EO900,EP900)</f>
        <v>195.62466945599999</v>
      </c>
      <c r="EU900" s="41">
        <f t="shared" si="132"/>
        <v>117.79533054400002</v>
      </c>
      <c r="EV900" s="27" t="str">
        <f t="shared" si="133"/>
        <v>13,57</v>
      </c>
    </row>
    <row r="901" spans="1:152" ht="3" customHeight="1" x14ac:dyDescent="0.25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  <c r="BK901" s="39"/>
      <c r="BL901" s="39"/>
      <c r="BM901" s="39"/>
      <c r="BN901" s="39"/>
      <c r="BO901" s="39"/>
      <c r="BP901" s="39"/>
      <c r="BQ901" s="39"/>
      <c r="BR901" s="39"/>
      <c r="BS901" s="39"/>
      <c r="BU901" s="39"/>
      <c r="BV901" s="39"/>
      <c r="BW901" s="39"/>
      <c r="BX901" s="39"/>
      <c r="BY901" s="39"/>
      <c r="BZ901" s="39"/>
      <c r="CA901" s="39"/>
      <c r="CB901" s="39"/>
      <c r="CC901" s="39"/>
      <c r="CD901" s="39"/>
      <c r="CE901" s="39"/>
      <c r="CF901" s="39"/>
      <c r="CG901" s="39"/>
      <c r="CH901" s="39"/>
      <c r="CI901" s="39"/>
      <c r="CJ901" s="39"/>
      <c r="CK901" s="39"/>
      <c r="CL901" s="39"/>
      <c r="CM901" s="39"/>
      <c r="CN901" s="39"/>
      <c r="CO901" s="39"/>
      <c r="CP901" s="39"/>
      <c r="CQ901" s="39"/>
      <c r="CR901" s="39"/>
      <c r="CS901" s="39"/>
      <c r="CT901" s="39"/>
      <c r="CU901" s="39"/>
      <c r="CV901" s="39"/>
      <c r="CW901" s="39"/>
      <c r="CX901" s="39"/>
      <c r="CY901" s="39"/>
      <c r="CZ901" s="39"/>
      <c r="DA901" s="39"/>
      <c r="DB901" s="39"/>
      <c r="DC901" s="39"/>
      <c r="DD901" s="39"/>
      <c r="DE901" s="39"/>
      <c r="DF901" s="39"/>
      <c r="DG901" s="39"/>
      <c r="DH901" s="39"/>
      <c r="DI901" s="39"/>
      <c r="DJ901" s="39"/>
      <c r="DK901" s="39"/>
      <c r="DL901" s="39"/>
      <c r="DM901" s="39"/>
      <c r="DN901" s="39"/>
      <c r="DO901" s="39"/>
      <c r="DP901" s="39"/>
      <c r="DQ901" s="39"/>
      <c r="DR901" s="39"/>
      <c r="DS901" s="39"/>
      <c r="DT901" s="39"/>
      <c r="DU901" s="39"/>
      <c r="DV901" s="39"/>
      <c r="DW901" s="39"/>
      <c r="DX901" s="39"/>
      <c r="DY901" s="39"/>
      <c r="DZ901" s="39"/>
      <c r="EA901" s="39"/>
      <c r="EB901" s="39"/>
      <c r="EC901" s="39"/>
      <c r="ED901" s="39"/>
      <c r="EE901" s="39"/>
      <c r="EF901" s="39"/>
      <c r="EG901" s="39"/>
      <c r="EH901" s="39"/>
      <c r="EI901" s="39"/>
      <c r="EJ901" s="39"/>
      <c r="EK901" s="39"/>
      <c r="EL901" s="39"/>
      <c r="EN901" s="25">
        <v>898</v>
      </c>
      <c r="EO901" s="38">
        <v>13</v>
      </c>
      <c r="EP901" s="38">
        <v>58</v>
      </c>
      <c r="EQ901" s="17">
        <v>556700</v>
      </c>
      <c r="ER901" s="17">
        <v>391100</v>
      </c>
      <c r="ES901" s="41">
        <f t="shared" si="134"/>
        <v>314.31</v>
      </c>
      <c r="ET901" s="41">
        <f t="shared" si="135"/>
        <v>195.59348231999999</v>
      </c>
      <c r="EU901" s="41">
        <f t="shared" ref="EU901:EU964" si="136">ES901-ET901</f>
        <v>118.71651768000001</v>
      </c>
      <c r="EV901" s="27" t="str">
        <f t="shared" ref="EV901:EV964" si="137">_xlfn.CONCAT(EO901,",",EP901)</f>
        <v>13,58</v>
      </c>
    </row>
    <row r="902" spans="1:152" ht="3" customHeight="1" x14ac:dyDescent="0.25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  <c r="BK902" s="39"/>
      <c r="BL902" s="39"/>
      <c r="BM902" s="39"/>
      <c r="BN902" s="39"/>
      <c r="BO902" s="39"/>
      <c r="BP902" s="39"/>
      <c r="BQ902" s="39"/>
      <c r="BR902" s="39"/>
      <c r="BS902" s="39"/>
      <c r="BU902" s="39"/>
      <c r="BV902" s="39"/>
      <c r="BW902" s="39"/>
      <c r="BX902" s="39"/>
      <c r="BY902" s="39"/>
      <c r="BZ902" s="39"/>
      <c r="CA902" s="39"/>
      <c r="CB902" s="39"/>
      <c r="CC902" s="39"/>
      <c r="CD902" s="39"/>
      <c r="CE902" s="39"/>
      <c r="CF902" s="39"/>
      <c r="CG902" s="39"/>
      <c r="CH902" s="39"/>
      <c r="CI902" s="39"/>
      <c r="CJ902" s="39"/>
      <c r="CK902" s="39"/>
      <c r="CL902" s="39"/>
      <c r="CM902" s="39"/>
      <c r="CN902" s="39"/>
      <c r="CO902" s="39"/>
      <c r="CP902" s="39"/>
      <c r="CQ902" s="39"/>
      <c r="CR902" s="39"/>
      <c r="CS902" s="39"/>
      <c r="CT902" s="39"/>
      <c r="CU902" s="39"/>
      <c r="CV902" s="39"/>
      <c r="CW902" s="39"/>
      <c r="CX902" s="39"/>
      <c r="CY902" s="39"/>
      <c r="CZ902" s="39"/>
      <c r="DA902" s="39"/>
      <c r="DB902" s="39"/>
      <c r="DC902" s="39"/>
      <c r="DD902" s="39"/>
      <c r="DE902" s="39"/>
      <c r="DF902" s="39"/>
      <c r="DG902" s="39"/>
      <c r="DH902" s="39"/>
      <c r="DI902" s="39"/>
      <c r="DJ902" s="39"/>
      <c r="DK902" s="39"/>
      <c r="DL902" s="39"/>
      <c r="DM902" s="39"/>
      <c r="DN902" s="39"/>
      <c r="DO902" s="39"/>
      <c r="DP902" s="39"/>
      <c r="DQ902" s="39"/>
      <c r="DR902" s="39"/>
      <c r="DS902" s="39"/>
      <c r="DT902" s="39"/>
      <c r="DU902" s="39"/>
      <c r="DV902" s="39"/>
      <c r="DW902" s="39"/>
      <c r="DX902" s="39"/>
      <c r="DY902" s="39"/>
      <c r="DZ902" s="39"/>
      <c r="EA902" s="39"/>
      <c r="EB902" s="39"/>
      <c r="EC902" s="39"/>
      <c r="ED902" s="39"/>
      <c r="EE902" s="39"/>
      <c r="EF902" s="39"/>
      <c r="EG902" s="39"/>
      <c r="EH902" s="39"/>
      <c r="EI902" s="39"/>
      <c r="EJ902" s="39"/>
      <c r="EK902" s="39"/>
      <c r="EL902" s="39"/>
      <c r="EN902" s="25">
        <v>899</v>
      </c>
      <c r="EO902" s="38">
        <v>13</v>
      </c>
      <c r="EP902" s="38">
        <v>59</v>
      </c>
      <c r="EQ902" s="17">
        <v>556740</v>
      </c>
      <c r="ER902" s="17">
        <v>391100</v>
      </c>
      <c r="ES902" s="41">
        <f t="shared" si="134"/>
        <v>313.76</v>
      </c>
      <c r="ET902" s="41">
        <f t="shared" si="135"/>
        <v>195.56903126399999</v>
      </c>
      <c r="EU902" s="41">
        <f t="shared" si="136"/>
        <v>118.190968736</v>
      </c>
      <c r="EV902" s="27" t="str">
        <f t="shared" si="137"/>
        <v>13,59</v>
      </c>
    </row>
    <row r="903" spans="1:152" ht="3" customHeight="1" x14ac:dyDescent="0.25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  <c r="BK903" s="39"/>
      <c r="BL903" s="39"/>
      <c r="BM903" s="39"/>
      <c r="BN903" s="39"/>
      <c r="BO903" s="39"/>
      <c r="BP903" s="39"/>
      <c r="BQ903" s="39"/>
      <c r="BR903" s="39"/>
      <c r="BS903" s="39"/>
      <c r="BU903" s="39"/>
      <c r="BV903" s="39"/>
      <c r="BW903" s="39"/>
      <c r="BX903" s="39"/>
      <c r="BY903" s="39"/>
      <c r="BZ903" s="39"/>
      <c r="CA903" s="39"/>
      <c r="CB903" s="39"/>
      <c r="CC903" s="39"/>
      <c r="CD903" s="39"/>
      <c r="CE903" s="39"/>
      <c r="CF903" s="39"/>
      <c r="CG903" s="39"/>
      <c r="CH903" s="39"/>
      <c r="CI903" s="39"/>
      <c r="CJ903" s="39"/>
      <c r="CK903" s="39"/>
      <c r="CL903" s="39"/>
      <c r="CM903" s="39"/>
      <c r="CN903" s="39"/>
      <c r="CO903" s="39"/>
      <c r="CP903" s="39"/>
      <c r="CQ903" s="39"/>
      <c r="CR903" s="39"/>
      <c r="CS903" s="39"/>
      <c r="CT903" s="39"/>
      <c r="CU903" s="39"/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  <c r="DI903" s="39"/>
      <c r="DJ903" s="39"/>
      <c r="DK903" s="39"/>
      <c r="DL903" s="39"/>
      <c r="DM903" s="39"/>
      <c r="DN903" s="39"/>
      <c r="DO903" s="39"/>
      <c r="DP903" s="39"/>
      <c r="DQ903" s="39"/>
      <c r="DR903" s="39"/>
      <c r="DS903" s="39"/>
      <c r="DT903" s="39"/>
      <c r="DU903" s="39"/>
      <c r="DV903" s="39"/>
      <c r="DW903" s="39"/>
      <c r="DX903" s="39"/>
      <c r="DY903" s="39"/>
      <c r="DZ903" s="39"/>
      <c r="EA903" s="39"/>
      <c r="EB903" s="39"/>
      <c r="EC903" s="39"/>
      <c r="ED903" s="39"/>
      <c r="EE903" s="39"/>
      <c r="EF903" s="39"/>
      <c r="EG903" s="39"/>
      <c r="EH903" s="39"/>
      <c r="EI903" s="39"/>
      <c r="EJ903" s="39"/>
      <c r="EK903" s="39"/>
      <c r="EL903" s="39"/>
      <c r="EN903" s="25">
        <v>900</v>
      </c>
      <c r="EO903" s="38">
        <v>13</v>
      </c>
      <c r="EP903" s="38">
        <v>60</v>
      </c>
      <c r="EQ903" s="17">
        <v>556780</v>
      </c>
      <c r="ER903" s="17">
        <v>391100</v>
      </c>
      <c r="ES903" s="41">
        <f t="shared" si="134"/>
        <v>313.20999999999998</v>
      </c>
      <c r="ET903" s="41">
        <f t="shared" si="135"/>
        <v>195.54458020800001</v>
      </c>
      <c r="EU903" s="41">
        <f t="shared" si="136"/>
        <v>117.66541979199997</v>
      </c>
      <c r="EV903" s="27" t="str">
        <f t="shared" si="137"/>
        <v>13,60</v>
      </c>
    </row>
    <row r="904" spans="1:152" ht="3" customHeight="1" x14ac:dyDescent="0.25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  <c r="BK904" s="39"/>
      <c r="BL904" s="39"/>
      <c r="BM904" s="39"/>
      <c r="BN904" s="39"/>
      <c r="BO904" s="39"/>
      <c r="BP904" s="39"/>
      <c r="BQ904" s="39"/>
      <c r="BR904" s="39"/>
      <c r="BS904" s="39"/>
      <c r="BU904" s="39"/>
      <c r="BV904" s="39"/>
      <c r="BW904" s="39"/>
      <c r="BX904" s="39"/>
      <c r="BY904" s="39"/>
      <c r="BZ904" s="39"/>
      <c r="CA904" s="39"/>
      <c r="CB904" s="39"/>
      <c r="CC904" s="39"/>
      <c r="CD904" s="39"/>
      <c r="CE904" s="39"/>
      <c r="CF904" s="39"/>
      <c r="CG904" s="39"/>
      <c r="CH904" s="39"/>
      <c r="CI904" s="39"/>
      <c r="CJ904" s="39"/>
      <c r="CK904" s="39"/>
      <c r="CL904" s="39"/>
      <c r="CM904" s="39"/>
      <c r="CN904" s="39"/>
      <c r="CO904" s="39"/>
      <c r="CP904" s="39"/>
      <c r="CQ904" s="39"/>
      <c r="CR904" s="39"/>
      <c r="CS904" s="39"/>
      <c r="CT904" s="39"/>
      <c r="CU904" s="39"/>
      <c r="CV904" s="39"/>
      <c r="CW904" s="39"/>
      <c r="CX904" s="39"/>
      <c r="CY904" s="39"/>
      <c r="CZ904" s="39"/>
      <c r="DA904" s="39"/>
      <c r="DB904" s="39"/>
      <c r="DC904" s="39"/>
      <c r="DD904" s="39"/>
      <c r="DE904" s="39"/>
      <c r="DF904" s="39"/>
      <c r="DG904" s="39"/>
      <c r="DH904" s="39"/>
      <c r="DI904" s="39"/>
      <c r="DJ904" s="39"/>
      <c r="DK904" s="39"/>
      <c r="DL904" s="39"/>
      <c r="DM904" s="39"/>
      <c r="DN904" s="39"/>
      <c r="DO904" s="39"/>
      <c r="DP904" s="39"/>
      <c r="DQ904" s="39"/>
      <c r="DR904" s="39"/>
      <c r="DS904" s="39"/>
      <c r="DT904" s="39"/>
      <c r="DU904" s="39"/>
      <c r="DV904" s="39"/>
      <c r="DW904" s="39"/>
      <c r="DX904" s="39"/>
      <c r="DY904" s="39"/>
      <c r="DZ904" s="39"/>
      <c r="EA904" s="39"/>
      <c r="EB904" s="39"/>
      <c r="EC904" s="39"/>
      <c r="ED904" s="39"/>
      <c r="EE904" s="39"/>
      <c r="EF904" s="39"/>
      <c r="EG904" s="39"/>
      <c r="EH904" s="39"/>
      <c r="EI904" s="39"/>
      <c r="EJ904" s="39"/>
      <c r="EK904" s="39"/>
      <c r="EL904" s="39"/>
      <c r="EN904" s="25">
        <v>901</v>
      </c>
      <c r="EO904" s="38">
        <v>13</v>
      </c>
      <c r="EP904" s="38">
        <v>61</v>
      </c>
      <c r="EQ904" s="17">
        <v>556820</v>
      </c>
      <c r="ER904" s="17">
        <v>391100</v>
      </c>
      <c r="ES904" s="41">
        <f t="shared" si="134"/>
        <v>312.64999999999998</v>
      </c>
      <c r="ET904" s="41">
        <f t="shared" si="135"/>
        <v>195.52012915200001</v>
      </c>
      <c r="EU904" s="41">
        <f t="shared" si="136"/>
        <v>117.12987084799997</v>
      </c>
      <c r="EV904" s="27" t="str">
        <f t="shared" si="137"/>
        <v>13,61</v>
      </c>
    </row>
    <row r="905" spans="1:152" ht="3" customHeight="1" x14ac:dyDescent="0.25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  <c r="BK905" s="39"/>
      <c r="BL905" s="39"/>
      <c r="BM905" s="39"/>
      <c r="BN905" s="39"/>
      <c r="BO905" s="39"/>
      <c r="BP905" s="39"/>
      <c r="BQ905" s="39"/>
      <c r="BR905" s="39"/>
      <c r="BS905" s="39"/>
      <c r="BU905" s="39"/>
      <c r="BV905" s="39"/>
      <c r="BW905" s="39"/>
      <c r="BX905" s="39"/>
      <c r="BY905" s="39"/>
      <c r="BZ905" s="39"/>
      <c r="CA905" s="39"/>
      <c r="CB905" s="39"/>
      <c r="CC905" s="39"/>
      <c r="CD905" s="39"/>
      <c r="CE905" s="39"/>
      <c r="CF905" s="39"/>
      <c r="CG905" s="39"/>
      <c r="CH905" s="39"/>
      <c r="CI905" s="39"/>
      <c r="CJ905" s="39"/>
      <c r="CK905" s="39"/>
      <c r="CL905" s="39"/>
      <c r="CM905" s="39"/>
      <c r="CN905" s="39"/>
      <c r="CO905" s="39"/>
      <c r="CP905" s="39"/>
      <c r="CQ905" s="39"/>
      <c r="CR905" s="39"/>
      <c r="CS905" s="39"/>
      <c r="CT905" s="39"/>
      <c r="CU905" s="39"/>
      <c r="CV905" s="39"/>
      <c r="CW905" s="39"/>
      <c r="CX905" s="39"/>
      <c r="CY905" s="39"/>
      <c r="CZ905" s="39"/>
      <c r="DA905" s="39"/>
      <c r="DB905" s="39"/>
      <c r="DC905" s="39"/>
      <c r="DD905" s="39"/>
      <c r="DE905" s="39"/>
      <c r="DF905" s="39"/>
      <c r="DG905" s="39"/>
      <c r="DH905" s="39"/>
      <c r="DI905" s="39"/>
      <c r="DJ905" s="39"/>
      <c r="DK905" s="39"/>
      <c r="DL905" s="39"/>
      <c r="DM905" s="39"/>
      <c r="DN905" s="39"/>
      <c r="DO905" s="39"/>
      <c r="DP905" s="39"/>
      <c r="DQ905" s="39"/>
      <c r="DR905" s="39"/>
      <c r="DS905" s="39"/>
      <c r="DT905" s="39"/>
      <c r="DU905" s="39"/>
      <c r="DV905" s="39"/>
      <c r="DW905" s="39"/>
      <c r="DX905" s="39"/>
      <c r="DY905" s="39"/>
      <c r="DZ905" s="39"/>
      <c r="EA905" s="39"/>
      <c r="EB905" s="39"/>
      <c r="EC905" s="39"/>
      <c r="ED905" s="39"/>
      <c r="EE905" s="39"/>
      <c r="EF905" s="39"/>
      <c r="EG905" s="39"/>
      <c r="EH905" s="39"/>
      <c r="EI905" s="39"/>
      <c r="EJ905" s="39"/>
      <c r="EK905" s="39"/>
      <c r="EL905" s="39"/>
      <c r="EN905" s="25">
        <v>902</v>
      </c>
      <c r="EO905" s="38">
        <v>13</v>
      </c>
      <c r="EP905" s="38">
        <v>62</v>
      </c>
      <c r="EQ905" s="17">
        <v>556860</v>
      </c>
      <c r="ER905" s="17">
        <v>391100</v>
      </c>
      <c r="ES905" s="41">
        <f t="shared" si="134"/>
        <v>312.10000000000002</v>
      </c>
      <c r="ET905" s="41">
        <f t="shared" si="135"/>
        <v>195.49567809600001</v>
      </c>
      <c r="EU905" s="41">
        <f t="shared" si="136"/>
        <v>116.60432190400002</v>
      </c>
      <c r="EV905" s="27" t="str">
        <f t="shared" si="137"/>
        <v>13,62</v>
      </c>
    </row>
    <row r="906" spans="1:152" ht="3" customHeight="1" x14ac:dyDescent="0.25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  <c r="BK906" s="39"/>
      <c r="BL906" s="39"/>
      <c r="BM906" s="39"/>
      <c r="BN906" s="39"/>
      <c r="BO906" s="39"/>
      <c r="BP906" s="39"/>
      <c r="BQ906" s="39"/>
      <c r="BR906" s="39"/>
      <c r="BS906" s="39"/>
      <c r="BU906" s="39"/>
      <c r="BV906" s="39"/>
      <c r="BW906" s="39"/>
      <c r="BX906" s="39"/>
      <c r="BY906" s="39"/>
      <c r="BZ906" s="39"/>
      <c r="CA906" s="39"/>
      <c r="CB906" s="39"/>
      <c r="CC906" s="39"/>
      <c r="CD906" s="39"/>
      <c r="CE906" s="39"/>
      <c r="CF906" s="39"/>
      <c r="CG906" s="39"/>
      <c r="CH906" s="39"/>
      <c r="CI906" s="39"/>
      <c r="CJ906" s="39"/>
      <c r="CK906" s="39"/>
      <c r="CL906" s="39"/>
      <c r="CM906" s="39"/>
      <c r="CN906" s="39"/>
      <c r="CO906" s="39"/>
      <c r="CP906" s="39"/>
      <c r="CQ906" s="39"/>
      <c r="CR906" s="39"/>
      <c r="CS906" s="39"/>
      <c r="CT906" s="39"/>
      <c r="CU906" s="39"/>
      <c r="CV906" s="39"/>
      <c r="CW906" s="39"/>
      <c r="CX906" s="39"/>
      <c r="CY906" s="39"/>
      <c r="CZ906" s="39"/>
      <c r="DA906" s="39"/>
      <c r="DB906" s="39"/>
      <c r="DC906" s="39"/>
      <c r="DD906" s="39"/>
      <c r="DE906" s="39"/>
      <c r="DF906" s="39"/>
      <c r="DG906" s="39"/>
      <c r="DH906" s="39"/>
      <c r="DI906" s="39"/>
      <c r="DJ906" s="39"/>
      <c r="DK906" s="39"/>
      <c r="DL906" s="39"/>
      <c r="DM906" s="39"/>
      <c r="DN906" s="39"/>
      <c r="DO906" s="39"/>
      <c r="DP906" s="39"/>
      <c r="DQ906" s="39"/>
      <c r="DR906" s="39"/>
      <c r="DS906" s="39"/>
      <c r="DT906" s="39"/>
      <c r="DU906" s="39"/>
      <c r="DV906" s="39"/>
      <c r="DW906" s="39"/>
      <c r="DX906" s="39"/>
      <c r="DY906" s="39"/>
      <c r="DZ906" s="39"/>
      <c r="EA906" s="39"/>
      <c r="EB906" s="39"/>
      <c r="EC906" s="39"/>
      <c r="ED906" s="39"/>
      <c r="EE906" s="39"/>
      <c r="EF906" s="39"/>
      <c r="EG906" s="39"/>
      <c r="EH906" s="39"/>
      <c r="EI906" s="39"/>
      <c r="EJ906" s="39"/>
      <c r="EK906" s="39"/>
      <c r="EL906" s="39"/>
      <c r="EN906" s="25">
        <v>903</v>
      </c>
      <c r="EO906" s="38">
        <v>13</v>
      </c>
      <c r="EP906" s="38">
        <v>63</v>
      </c>
      <c r="EQ906" s="17">
        <v>556900</v>
      </c>
      <c r="ER906" s="17">
        <v>391100</v>
      </c>
      <c r="ES906" s="41">
        <f t="shared" si="134"/>
        <v>311.55</v>
      </c>
      <c r="ET906" s="41">
        <f t="shared" si="135"/>
        <v>195.47122704</v>
      </c>
      <c r="EU906" s="41">
        <f t="shared" si="136"/>
        <v>116.07877296000001</v>
      </c>
      <c r="EV906" s="27" t="str">
        <f t="shared" si="137"/>
        <v>13,63</v>
      </c>
    </row>
    <row r="907" spans="1:152" ht="3" customHeight="1" x14ac:dyDescent="0.25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  <c r="BK907" s="39"/>
      <c r="BL907" s="39"/>
      <c r="BM907" s="39"/>
      <c r="BN907" s="39"/>
      <c r="BO907" s="39"/>
      <c r="BP907" s="39"/>
      <c r="BQ907" s="39"/>
      <c r="BR907" s="39"/>
      <c r="BS907" s="39"/>
      <c r="BU907" s="39"/>
      <c r="BV907" s="39"/>
      <c r="BW907" s="39"/>
      <c r="BX907" s="39"/>
      <c r="BY907" s="39"/>
      <c r="BZ907" s="39"/>
      <c r="CA907" s="39"/>
      <c r="CB907" s="39"/>
      <c r="CC907" s="39"/>
      <c r="CD907" s="39"/>
      <c r="CE907" s="39"/>
      <c r="CF907" s="39"/>
      <c r="CG907" s="39"/>
      <c r="CH907" s="39"/>
      <c r="CI907" s="39"/>
      <c r="CJ907" s="39"/>
      <c r="CK907" s="39"/>
      <c r="CL907" s="39"/>
      <c r="CM907" s="39"/>
      <c r="CN907" s="39"/>
      <c r="CO907" s="39"/>
      <c r="CP907" s="39"/>
      <c r="CQ907" s="39"/>
      <c r="CR907" s="39"/>
      <c r="CS907" s="39"/>
      <c r="CT907" s="39"/>
      <c r="CU907" s="39"/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  <c r="DI907" s="39"/>
      <c r="DJ907" s="39"/>
      <c r="DK907" s="39"/>
      <c r="DL907" s="39"/>
      <c r="DM907" s="39"/>
      <c r="DN907" s="39"/>
      <c r="DO907" s="39"/>
      <c r="DP907" s="39"/>
      <c r="DQ907" s="39"/>
      <c r="DR907" s="39"/>
      <c r="DS907" s="39"/>
      <c r="DT907" s="39"/>
      <c r="DU907" s="39"/>
      <c r="DV907" s="39"/>
      <c r="DW907" s="39"/>
      <c r="DX907" s="39"/>
      <c r="DY907" s="39"/>
      <c r="DZ907" s="39"/>
      <c r="EA907" s="39"/>
      <c r="EB907" s="39"/>
      <c r="EC907" s="39"/>
      <c r="ED907" s="39"/>
      <c r="EE907" s="39"/>
      <c r="EF907" s="39"/>
      <c r="EG907" s="39"/>
      <c r="EH907" s="39"/>
      <c r="EI907" s="39"/>
      <c r="EJ907" s="39"/>
      <c r="EK907" s="39"/>
      <c r="EL907" s="39"/>
      <c r="EN907" s="25">
        <v>904</v>
      </c>
      <c r="EO907" s="38">
        <v>13</v>
      </c>
      <c r="EP907" s="38">
        <v>64</v>
      </c>
      <c r="EQ907" s="17">
        <v>556940</v>
      </c>
      <c r="ER907" s="17">
        <v>391100</v>
      </c>
      <c r="ES907" s="41">
        <f t="shared" si="134"/>
        <v>311.32</v>
      </c>
      <c r="ET907" s="41">
        <f t="shared" si="135"/>
        <v>195.445977408</v>
      </c>
      <c r="EU907" s="41">
        <f t="shared" si="136"/>
        <v>115.87402259199999</v>
      </c>
      <c r="EV907" s="27" t="str">
        <f t="shared" si="137"/>
        <v>13,64</v>
      </c>
    </row>
    <row r="908" spans="1:152" ht="3" customHeight="1" x14ac:dyDescent="0.25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  <c r="DI908" s="39"/>
      <c r="DJ908" s="39"/>
      <c r="DK908" s="39"/>
      <c r="DL908" s="39"/>
      <c r="DM908" s="39"/>
      <c r="DN908" s="39"/>
      <c r="DO908" s="39"/>
      <c r="DP908" s="39"/>
      <c r="DQ908" s="39"/>
      <c r="DR908" s="39"/>
      <c r="DS908" s="39"/>
      <c r="DT908" s="39"/>
      <c r="DU908" s="39"/>
      <c r="DV908" s="39"/>
      <c r="DW908" s="39"/>
      <c r="DX908" s="39"/>
      <c r="DY908" s="39"/>
      <c r="DZ908" s="39"/>
      <c r="EA908" s="39"/>
      <c r="EB908" s="39"/>
      <c r="EC908" s="39"/>
      <c r="ED908" s="39"/>
      <c r="EE908" s="39"/>
      <c r="EF908" s="39"/>
      <c r="EG908" s="39"/>
      <c r="EH908" s="39"/>
      <c r="EI908" s="39"/>
      <c r="EJ908" s="39"/>
      <c r="EK908" s="39"/>
      <c r="EL908" s="39"/>
      <c r="EN908" s="25">
        <v>905</v>
      </c>
      <c r="EO908" s="38">
        <v>13</v>
      </c>
      <c r="EP908" s="38">
        <v>65</v>
      </c>
      <c r="EQ908" s="17">
        <v>556980</v>
      </c>
      <c r="ER908" s="17">
        <v>391100</v>
      </c>
      <c r="ES908" s="41">
        <f t="shared" si="134"/>
        <v>311.08999999999997</v>
      </c>
      <c r="ET908" s="41">
        <f t="shared" si="135"/>
        <v>195.42072777599901</v>
      </c>
      <c r="EU908" s="41">
        <f t="shared" si="136"/>
        <v>115.66927222400096</v>
      </c>
      <c r="EV908" s="27" t="str">
        <f t="shared" si="137"/>
        <v>13,65</v>
      </c>
    </row>
    <row r="909" spans="1:152" ht="3" customHeight="1" x14ac:dyDescent="0.25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  <c r="CJ909" s="39"/>
      <c r="CK909" s="39"/>
      <c r="CL909" s="39"/>
      <c r="CM909" s="39"/>
      <c r="CN909" s="39"/>
      <c r="CO909" s="39"/>
      <c r="CP909" s="39"/>
      <c r="CQ909" s="39"/>
      <c r="CR909" s="39"/>
      <c r="CS909" s="39"/>
      <c r="CT909" s="39"/>
      <c r="CU909" s="39"/>
      <c r="CV909" s="39"/>
      <c r="CW909" s="39"/>
      <c r="CX909" s="39"/>
      <c r="CY909" s="39"/>
      <c r="CZ909" s="39"/>
      <c r="DA909" s="39"/>
      <c r="DB909" s="39"/>
      <c r="DC909" s="39"/>
      <c r="DD909" s="39"/>
      <c r="DE909" s="39"/>
      <c r="DF909" s="39"/>
      <c r="DG909" s="39"/>
      <c r="DH909" s="39"/>
      <c r="DI909" s="39"/>
      <c r="DJ909" s="39"/>
      <c r="DK909" s="39"/>
      <c r="DL909" s="39"/>
      <c r="DM909" s="39"/>
      <c r="DN909" s="39"/>
      <c r="DO909" s="39"/>
      <c r="DP909" s="39"/>
      <c r="DQ909" s="39"/>
      <c r="DR909" s="39"/>
      <c r="DS909" s="39"/>
      <c r="DT909" s="39"/>
      <c r="DU909" s="39"/>
      <c r="DV909" s="39"/>
      <c r="DW909" s="39"/>
      <c r="DX909" s="39"/>
      <c r="DY909" s="39"/>
      <c r="DZ909" s="39"/>
      <c r="EA909" s="39"/>
      <c r="EB909" s="39"/>
      <c r="EC909" s="39"/>
      <c r="ED909" s="39"/>
      <c r="EE909" s="39"/>
      <c r="EF909" s="39"/>
      <c r="EG909" s="39"/>
      <c r="EH909" s="39"/>
      <c r="EI909" s="39"/>
      <c r="EJ909" s="39"/>
      <c r="EK909" s="39"/>
      <c r="EL909" s="39"/>
      <c r="EN909" s="25">
        <v>906</v>
      </c>
      <c r="EO909" s="38">
        <v>13</v>
      </c>
      <c r="EP909" s="38">
        <v>66</v>
      </c>
      <c r="EQ909" s="17">
        <v>557020</v>
      </c>
      <c r="ER909" s="17">
        <v>391100</v>
      </c>
      <c r="ES909" s="41">
        <f t="shared" si="134"/>
        <v>310.87</v>
      </c>
      <c r="ET909" s="41">
        <f t="shared" si="135"/>
        <v>195.39547814399899</v>
      </c>
      <c r="EU909" s="41">
        <f t="shared" si="136"/>
        <v>115.47452185600102</v>
      </c>
      <c r="EV909" s="27" t="str">
        <f t="shared" si="137"/>
        <v>13,66</v>
      </c>
    </row>
    <row r="910" spans="1:152" ht="3" customHeight="1" x14ac:dyDescent="0.25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  <c r="BK910" s="39"/>
      <c r="BL910" s="39"/>
      <c r="BM910" s="39"/>
      <c r="BN910" s="39"/>
      <c r="BO910" s="39"/>
      <c r="BP910" s="39"/>
      <c r="BQ910" s="39"/>
      <c r="BR910" s="39"/>
      <c r="BS910" s="39"/>
      <c r="BU910" s="39"/>
      <c r="BV910" s="39"/>
      <c r="BW910" s="39"/>
      <c r="BX910" s="39"/>
      <c r="BY910" s="39"/>
      <c r="BZ910" s="39"/>
      <c r="CA910" s="39"/>
      <c r="CB910" s="39"/>
      <c r="CC910" s="39"/>
      <c r="CD910" s="39"/>
      <c r="CE910" s="39"/>
      <c r="CF910" s="39"/>
      <c r="CG910" s="39"/>
      <c r="CH910" s="39"/>
      <c r="CI910" s="39"/>
      <c r="CJ910" s="39"/>
      <c r="CK910" s="39"/>
      <c r="CL910" s="39"/>
      <c r="CM910" s="39"/>
      <c r="CN910" s="39"/>
      <c r="CO910" s="39"/>
      <c r="CP910" s="39"/>
      <c r="CQ910" s="39"/>
      <c r="CR910" s="39"/>
      <c r="CS910" s="39"/>
      <c r="CT910" s="39"/>
      <c r="CU910" s="39"/>
      <c r="CV910" s="39"/>
      <c r="CW910" s="39"/>
      <c r="CX910" s="39"/>
      <c r="CY910" s="39"/>
      <c r="CZ910" s="39"/>
      <c r="DA910" s="39"/>
      <c r="DB910" s="39"/>
      <c r="DC910" s="39"/>
      <c r="DD910" s="39"/>
      <c r="DE910" s="39"/>
      <c r="DF910" s="39"/>
      <c r="DG910" s="39"/>
      <c r="DH910" s="39"/>
      <c r="DI910" s="39"/>
      <c r="DJ910" s="39"/>
      <c r="DK910" s="39"/>
      <c r="DL910" s="39"/>
      <c r="DM910" s="39"/>
      <c r="DN910" s="39"/>
      <c r="DO910" s="39"/>
      <c r="DP910" s="39"/>
      <c r="DQ910" s="39"/>
      <c r="DR910" s="39"/>
      <c r="DS910" s="39"/>
      <c r="DT910" s="39"/>
      <c r="DU910" s="39"/>
      <c r="DV910" s="39"/>
      <c r="DW910" s="39"/>
      <c r="DX910" s="39"/>
      <c r="DY910" s="39"/>
      <c r="DZ910" s="39"/>
      <c r="EA910" s="39"/>
      <c r="EB910" s="39"/>
      <c r="EC910" s="39"/>
      <c r="ED910" s="39"/>
      <c r="EE910" s="39"/>
      <c r="EF910" s="39"/>
      <c r="EG910" s="39"/>
      <c r="EH910" s="39"/>
      <c r="EI910" s="39"/>
      <c r="EJ910" s="39"/>
      <c r="EK910" s="39"/>
      <c r="EL910" s="39"/>
      <c r="EN910" s="25">
        <v>907</v>
      </c>
      <c r="EO910" s="38">
        <v>13</v>
      </c>
      <c r="EP910" s="38">
        <v>67</v>
      </c>
      <c r="EQ910" s="17">
        <v>557060</v>
      </c>
      <c r="ER910" s="17">
        <v>391100</v>
      </c>
      <c r="ES910" s="41">
        <f t="shared" si="134"/>
        <v>310.64</v>
      </c>
      <c r="ET910" s="41">
        <f t="shared" si="135"/>
        <v>195.37022851199899</v>
      </c>
      <c r="EU910" s="41">
        <f t="shared" si="136"/>
        <v>115.269771488001</v>
      </c>
      <c r="EV910" s="27" t="str">
        <f t="shared" si="137"/>
        <v>13,67</v>
      </c>
    </row>
    <row r="911" spans="1:152" ht="3" customHeight="1" x14ac:dyDescent="0.25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  <c r="BK911" s="39"/>
      <c r="BL911" s="39"/>
      <c r="BM911" s="39"/>
      <c r="BN911" s="39"/>
      <c r="BO911" s="39"/>
      <c r="BP911" s="39"/>
      <c r="BQ911" s="39"/>
      <c r="BR911" s="39"/>
      <c r="BS911" s="39"/>
      <c r="BU911" s="39"/>
      <c r="BV911" s="39"/>
      <c r="BW911" s="39"/>
      <c r="BX911" s="39"/>
      <c r="BY911" s="39"/>
      <c r="BZ911" s="39"/>
      <c r="CA911" s="39"/>
      <c r="CB911" s="39"/>
      <c r="CC911" s="39"/>
      <c r="CD911" s="39"/>
      <c r="CE911" s="39"/>
      <c r="CF911" s="39"/>
      <c r="CG911" s="39"/>
      <c r="CH911" s="39"/>
      <c r="CI911" s="39"/>
      <c r="CJ911" s="39"/>
      <c r="CK911" s="39"/>
      <c r="CL911" s="39"/>
      <c r="CM911" s="39"/>
      <c r="CN911" s="39"/>
      <c r="CO911" s="39"/>
      <c r="CP911" s="39"/>
      <c r="CQ911" s="39"/>
      <c r="CR911" s="39"/>
      <c r="CS911" s="39"/>
      <c r="CT911" s="39"/>
      <c r="CU911" s="39"/>
      <c r="CV911" s="39"/>
      <c r="CW911" s="39"/>
      <c r="CX911" s="39"/>
      <c r="CY911" s="39"/>
      <c r="CZ911" s="39"/>
      <c r="DA911" s="39"/>
      <c r="DB911" s="39"/>
      <c r="DC911" s="39"/>
      <c r="DD911" s="39"/>
      <c r="DE911" s="39"/>
      <c r="DF911" s="39"/>
      <c r="DG911" s="39"/>
      <c r="DH911" s="39"/>
      <c r="DI911" s="39"/>
      <c r="DJ911" s="39"/>
      <c r="DK911" s="39"/>
      <c r="DL911" s="39"/>
      <c r="DM911" s="39"/>
      <c r="DN911" s="39"/>
      <c r="DO911" s="39"/>
      <c r="DP911" s="39"/>
      <c r="DQ911" s="39"/>
      <c r="DR911" s="39"/>
      <c r="DS911" s="39"/>
      <c r="DT911" s="39"/>
      <c r="DU911" s="39"/>
      <c r="DV911" s="39"/>
      <c r="DW911" s="39"/>
      <c r="DX911" s="39"/>
      <c r="DY911" s="39"/>
      <c r="DZ911" s="39"/>
      <c r="EA911" s="39"/>
      <c r="EB911" s="39"/>
      <c r="EC911" s="39"/>
      <c r="ED911" s="39"/>
      <c r="EE911" s="39"/>
      <c r="EF911" s="39"/>
      <c r="EG911" s="39"/>
      <c r="EH911" s="39"/>
      <c r="EI911" s="39"/>
      <c r="EJ911" s="39"/>
      <c r="EK911" s="39"/>
      <c r="EL911" s="39"/>
      <c r="EN911" s="25">
        <v>908</v>
      </c>
      <c r="EO911" s="38">
        <v>13</v>
      </c>
      <c r="EP911" s="38">
        <v>68</v>
      </c>
      <c r="EQ911" s="17">
        <v>557100</v>
      </c>
      <c r="ER911" s="17">
        <v>391100</v>
      </c>
      <c r="ES911" s="41">
        <f t="shared" si="134"/>
        <v>310.41000000000003</v>
      </c>
      <c r="ET911" s="41">
        <f t="shared" si="135"/>
        <v>195.34497887999899</v>
      </c>
      <c r="EU911" s="41">
        <f t="shared" si="136"/>
        <v>115.06502112000103</v>
      </c>
      <c r="EV911" s="27" t="str">
        <f t="shared" si="137"/>
        <v>13,68</v>
      </c>
    </row>
    <row r="912" spans="1:152" ht="3" customHeight="1" x14ac:dyDescent="0.25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  <c r="BK912" s="39"/>
      <c r="BL912" s="39"/>
      <c r="BM912" s="39"/>
      <c r="BN912" s="39"/>
      <c r="BO912" s="39"/>
      <c r="BP912" s="39"/>
      <c r="BQ912" s="39"/>
      <c r="BR912" s="39"/>
      <c r="BS912" s="39"/>
      <c r="BU912" s="39"/>
      <c r="BV912" s="39"/>
      <c r="BW912" s="39"/>
      <c r="BX912" s="39"/>
      <c r="BY912" s="39"/>
      <c r="BZ912" s="39"/>
      <c r="CA912" s="39"/>
      <c r="CB912" s="39"/>
      <c r="CC912" s="39"/>
      <c r="CD912" s="39"/>
      <c r="CE912" s="39"/>
      <c r="CF912" s="39"/>
      <c r="CG912" s="39"/>
      <c r="CH912" s="39"/>
      <c r="CI912" s="39"/>
      <c r="CJ912" s="39"/>
      <c r="CK912" s="39"/>
      <c r="CL912" s="39"/>
      <c r="CM912" s="39"/>
      <c r="CN912" s="39"/>
      <c r="CO912" s="39"/>
      <c r="CP912" s="39"/>
      <c r="CQ912" s="39"/>
      <c r="CR912" s="39"/>
      <c r="CS912" s="39"/>
      <c r="CT912" s="39"/>
      <c r="CU912" s="39"/>
      <c r="CV912" s="39"/>
      <c r="CW912" s="39"/>
      <c r="CX912" s="39"/>
      <c r="CY912" s="39"/>
      <c r="CZ912" s="39"/>
      <c r="DA912" s="39"/>
      <c r="DB912" s="39"/>
      <c r="DC912" s="39"/>
      <c r="DD912" s="39"/>
      <c r="DE912" s="39"/>
      <c r="DF912" s="39"/>
      <c r="DG912" s="39"/>
      <c r="DH912" s="39"/>
      <c r="DI912" s="39"/>
      <c r="DJ912" s="39"/>
      <c r="DK912" s="39"/>
      <c r="DL912" s="39"/>
      <c r="DM912" s="39"/>
      <c r="DN912" s="39"/>
      <c r="DO912" s="39"/>
      <c r="DP912" s="39"/>
      <c r="DQ912" s="39"/>
      <c r="DR912" s="39"/>
      <c r="DS912" s="39"/>
      <c r="DT912" s="39"/>
      <c r="DU912" s="39"/>
      <c r="DV912" s="39"/>
      <c r="DW912" s="39"/>
      <c r="DX912" s="39"/>
      <c r="DY912" s="39"/>
      <c r="DZ912" s="39"/>
      <c r="EA912" s="39"/>
      <c r="EB912" s="39"/>
      <c r="EC912" s="39"/>
      <c r="ED912" s="39"/>
      <c r="EE912" s="39"/>
      <c r="EF912" s="39"/>
      <c r="EG912" s="39"/>
      <c r="EH912" s="39"/>
      <c r="EI912" s="39"/>
      <c r="EJ912" s="39"/>
      <c r="EK912" s="39"/>
      <c r="EL912" s="39"/>
      <c r="EN912" s="25">
        <v>909</v>
      </c>
      <c r="EO912" s="38">
        <v>13</v>
      </c>
      <c r="EP912" s="38">
        <v>69</v>
      </c>
      <c r="EQ912" s="17">
        <v>557140</v>
      </c>
      <c r="ER912" s="17">
        <v>391100</v>
      </c>
      <c r="ES912" s="41">
        <f t="shared" si="134"/>
        <v>308</v>
      </c>
      <c r="ET912" s="41">
        <f t="shared" si="135"/>
        <v>195.327221231999</v>
      </c>
      <c r="EU912" s="41">
        <f t="shared" si="136"/>
        <v>112.672778768001</v>
      </c>
      <c r="EV912" s="27" t="str">
        <f t="shared" si="137"/>
        <v>13,69</v>
      </c>
    </row>
    <row r="913" spans="1:152" ht="3" customHeight="1" x14ac:dyDescent="0.25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  <c r="BK913" s="39"/>
      <c r="BL913" s="39"/>
      <c r="BM913" s="39"/>
      <c r="BN913" s="39"/>
      <c r="BO913" s="39"/>
      <c r="BP913" s="39"/>
      <c r="BQ913" s="39"/>
      <c r="BR913" s="39"/>
      <c r="BS913" s="39"/>
      <c r="BU913" s="39"/>
      <c r="BV913" s="39"/>
      <c r="BW913" s="39"/>
      <c r="BX913" s="39"/>
      <c r="BY913" s="39"/>
      <c r="BZ913" s="39"/>
      <c r="CA913" s="39"/>
      <c r="CB913" s="39"/>
      <c r="CC913" s="39"/>
      <c r="CD913" s="39"/>
      <c r="CE913" s="39"/>
      <c r="CF913" s="39"/>
      <c r="CG913" s="39"/>
      <c r="CH913" s="39"/>
      <c r="CI913" s="39"/>
      <c r="CJ913" s="39"/>
      <c r="CK913" s="39"/>
      <c r="CL913" s="39"/>
      <c r="CM913" s="39"/>
      <c r="CN913" s="39"/>
      <c r="CO913" s="39"/>
      <c r="CP913" s="39"/>
      <c r="CQ913" s="39"/>
      <c r="CR913" s="39"/>
      <c r="CS913" s="39"/>
      <c r="CT913" s="39"/>
      <c r="CU913" s="39"/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  <c r="DI913" s="39"/>
      <c r="DJ913" s="39"/>
      <c r="DK913" s="39"/>
      <c r="DL913" s="39"/>
      <c r="DM913" s="39"/>
      <c r="DN913" s="39"/>
      <c r="DO913" s="39"/>
      <c r="DP913" s="39"/>
      <c r="DQ913" s="39"/>
      <c r="DR913" s="39"/>
      <c r="DS913" s="39"/>
      <c r="DT913" s="39"/>
      <c r="DU913" s="39"/>
      <c r="DV913" s="39"/>
      <c r="DW913" s="39"/>
      <c r="DX913" s="39"/>
      <c r="DY913" s="39"/>
      <c r="DZ913" s="39"/>
      <c r="EA913" s="39"/>
      <c r="EB913" s="39"/>
      <c r="EC913" s="39"/>
      <c r="ED913" s="39"/>
      <c r="EE913" s="39"/>
      <c r="EF913" s="39"/>
      <c r="EG913" s="39"/>
      <c r="EH913" s="39"/>
      <c r="EI913" s="39"/>
      <c r="EJ913" s="39"/>
      <c r="EK913" s="39"/>
      <c r="EL913" s="39"/>
      <c r="EN913" s="25">
        <v>910</v>
      </c>
      <c r="EO913" s="38">
        <v>13</v>
      </c>
      <c r="EP913" s="38">
        <v>70</v>
      </c>
      <c r="EQ913" s="17">
        <v>557180</v>
      </c>
      <c r="ER913" s="17">
        <v>391100</v>
      </c>
      <c r="ES913" s="41">
        <f t="shared" si="134"/>
        <v>305.60000000000002</v>
      </c>
      <c r="ET913" s="41">
        <f t="shared" si="135"/>
        <v>195.30946358399899</v>
      </c>
      <c r="EU913" s="41">
        <f t="shared" si="136"/>
        <v>110.29053641600103</v>
      </c>
      <c r="EV913" s="27" t="str">
        <f t="shared" si="137"/>
        <v>13,70</v>
      </c>
    </row>
    <row r="914" spans="1:152" ht="3" customHeight="1" x14ac:dyDescent="0.25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  <c r="CT914" s="39"/>
      <c r="CU914" s="39"/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9"/>
      <c r="DM914" s="39"/>
      <c r="DN914" s="39"/>
      <c r="DO914" s="39"/>
      <c r="DP914" s="39"/>
      <c r="DQ914" s="39"/>
      <c r="DR914" s="39"/>
      <c r="DS914" s="39"/>
      <c r="DT914" s="39"/>
      <c r="DU914" s="39"/>
      <c r="DV914" s="39"/>
      <c r="DW914" s="39"/>
      <c r="DX914" s="39"/>
      <c r="DY914" s="39"/>
      <c r="DZ914" s="39"/>
      <c r="EA914" s="39"/>
      <c r="EB914" s="39"/>
      <c r="EC914" s="39"/>
      <c r="ED914" s="39"/>
      <c r="EE914" s="39"/>
      <c r="EF914" s="39"/>
      <c r="EG914" s="39"/>
      <c r="EH914" s="39"/>
      <c r="EI914" s="39"/>
      <c r="EJ914" s="39"/>
      <c r="EK914" s="39"/>
      <c r="EL914" s="39"/>
      <c r="EN914" s="25">
        <v>911</v>
      </c>
      <c r="EO914" s="38">
        <v>14</v>
      </c>
      <c r="EP914" s="38">
        <v>1</v>
      </c>
      <c r="EQ914" s="17">
        <v>554420</v>
      </c>
      <c r="ER914" s="17">
        <v>391060</v>
      </c>
      <c r="ES914" s="41">
        <f t="shared" si="134"/>
        <v>326.85000000000002</v>
      </c>
      <c r="ET914" s="41">
        <f t="shared" si="135"/>
        <v>198.11131320000001</v>
      </c>
      <c r="EU914" s="41">
        <f t="shared" si="136"/>
        <v>128.73868680000001</v>
      </c>
      <c r="EV914" s="27" t="str">
        <f t="shared" si="137"/>
        <v>14,1</v>
      </c>
    </row>
    <row r="915" spans="1:152" ht="3" customHeight="1" x14ac:dyDescent="0.25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  <c r="CT915" s="39"/>
      <c r="CU915" s="39"/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9"/>
      <c r="DM915" s="39"/>
      <c r="DN915" s="39"/>
      <c r="DO915" s="39"/>
      <c r="DP915" s="39"/>
      <c r="DQ915" s="39"/>
      <c r="DR915" s="39"/>
      <c r="DS915" s="39"/>
      <c r="DT915" s="39"/>
      <c r="DU915" s="39"/>
      <c r="DV915" s="39"/>
      <c r="DW915" s="39"/>
      <c r="DX915" s="39"/>
      <c r="DY915" s="39"/>
      <c r="DZ915" s="39"/>
      <c r="EA915" s="39"/>
      <c r="EB915" s="39"/>
      <c r="EC915" s="39"/>
      <c r="ED915" s="39"/>
      <c r="EE915" s="39"/>
      <c r="EF915" s="39"/>
      <c r="EG915" s="39"/>
      <c r="EH915" s="39"/>
      <c r="EI915" s="39"/>
      <c r="EJ915" s="39"/>
      <c r="EK915" s="39"/>
      <c r="EL915" s="39"/>
      <c r="EN915" s="25">
        <v>912</v>
      </c>
      <c r="EO915" s="38">
        <v>14</v>
      </c>
      <c r="EP915" s="38">
        <v>2</v>
      </c>
      <c r="EQ915" s="17">
        <v>554460</v>
      </c>
      <c r="ER915" s="17">
        <v>391060</v>
      </c>
      <c r="ES915" s="41">
        <f t="shared" si="134"/>
        <v>326.35000000000002</v>
      </c>
      <c r="ET915" s="41">
        <f t="shared" si="135"/>
        <v>198.054382656</v>
      </c>
      <c r="EU915" s="41">
        <f t="shared" si="136"/>
        <v>128.29561734400002</v>
      </c>
      <c r="EV915" s="27" t="str">
        <f t="shared" si="137"/>
        <v>14,2</v>
      </c>
    </row>
    <row r="916" spans="1:152" ht="3" customHeight="1" x14ac:dyDescent="0.25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  <c r="CT916" s="39"/>
      <c r="CU916" s="39"/>
      <c r="CV916" s="39"/>
      <c r="CW916" s="39"/>
      <c r="CX916" s="39"/>
      <c r="CY916" s="39"/>
      <c r="CZ916" s="39"/>
      <c r="DA916" s="39"/>
      <c r="DB916" s="39"/>
      <c r="DC916" s="39"/>
      <c r="DD916" s="39"/>
      <c r="DE916" s="39"/>
      <c r="DF916" s="39"/>
      <c r="DG916" s="39"/>
      <c r="DH916" s="39"/>
      <c r="DI916" s="39"/>
      <c r="DJ916" s="39"/>
      <c r="DK916" s="39"/>
      <c r="DL916" s="39"/>
      <c r="DM916" s="39"/>
      <c r="DN916" s="39"/>
      <c r="DO916" s="39"/>
      <c r="DP916" s="39"/>
      <c r="DQ916" s="39"/>
      <c r="DR916" s="39"/>
      <c r="DS916" s="39"/>
      <c r="DT916" s="39"/>
      <c r="DU916" s="39"/>
      <c r="DV916" s="39"/>
      <c r="DW916" s="39"/>
      <c r="DX916" s="39"/>
      <c r="DY916" s="39"/>
      <c r="DZ916" s="39"/>
      <c r="EA916" s="39"/>
      <c r="EB916" s="39"/>
      <c r="EC916" s="39"/>
      <c r="ED916" s="39"/>
      <c r="EE916" s="39"/>
      <c r="EF916" s="39"/>
      <c r="EG916" s="39"/>
      <c r="EH916" s="39"/>
      <c r="EI916" s="39"/>
      <c r="EJ916" s="39"/>
      <c r="EK916" s="39"/>
      <c r="EL916" s="39"/>
      <c r="EN916" s="25">
        <v>913</v>
      </c>
      <c r="EO916" s="38">
        <v>14</v>
      </c>
      <c r="EP916" s="38">
        <v>3</v>
      </c>
      <c r="EQ916" s="17">
        <v>554500</v>
      </c>
      <c r="ER916" s="17">
        <v>391060</v>
      </c>
      <c r="ES916" s="41">
        <f t="shared" si="134"/>
        <v>325.69</v>
      </c>
      <c r="ET916" s="41">
        <f t="shared" si="135"/>
        <v>197.99745211199999</v>
      </c>
      <c r="EU916" s="41">
        <f t="shared" si="136"/>
        <v>127.69254788800001</v>
      </c>
      <c r="EV916" s="27" t="str">
        <f t="shared" si="137"/>
        <v>14,3</v>
      </c>
    </row>
    <row r="917" spans="1:152" ht="3" customHeight="1" x14ac:dyDescent="0.25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  <c r="CJ917" s="39"/>
      <c r="CK917" s="39"/>
      <c r="CL917" s="39"/>
      <c r="CM917" s="39"/>
      <c r="CN917" s="39"/>
      <c r="CO917" s="39"/>
      <c r="CP917" s="39"/>
      <c r="CQ917" s="39"/>
      <c r="CR917" s="39"/>
      <c r="CS917" s="39"/>
      <c r="CT917" s="39"/>
      <c r="CU917" s="39"/>
      <c r="CV917" s="39"/>
      <c r="CW917" s="39"/>
      <c r="CX917" s="39"/>
      <c r="CY917" s="39"/>
      <c r="CZ917" s="39"/>
      <c r="DA917" s="39"/>
      <c r="DB917" s="39"/>
      <c r="DC917" s="39"/>
      <c r="DD917" s="39"/>
      <c r="DE917" s="39"/>
      <c r="DF917" s="39"/>
      <c r="DG917" s="39"/>
      <c r="DH917" s="39"/>
      <c r="DI917" s="39"/>
      <c r="DJ917" s="39"/>
      <c r="DK917" s="39"/>
      <c r="DL917" s="39"/>
      <c r="DM917" s="39"/>
      <c r="DN917" s="39"/>
      <c r="DO917" s="39"/>
      <c r="DP917" s="39"/>
      <c r="DQ917" s="39"/>
      <c r="DR917" s="39"/>
      <c r="DS917" s="39"/>
      <c r="DT917" s="39"/>
      <c r="DU917" s="39"/>
      <c r="DV917" s="39"/>
      <c r="DW917" s="39"/>
      <c r="DX917" s="39"/>
      <c r="DY917" s="39"/>
      <c r="DZ917" s="39"/>
      <c r="EA917" s="39"/>
      <c r="EB917" s="39"/>
      <c r="EC917" s="39"/>
      <c r="ED917" s="39"/>
      <c r="EE917" s="39"/>
      <c r="EF917" s="39"/>
      <c r="EG917" s="39"/>
      <c r="EH917" s="39"/>
      <c r="EI917" s="39"/>
      <c r="EJ917" s="39"/>
      <c r="EK917" s="39"/>
      <c r="EL917" s="39"/>
      <c r="EN917" s="25">
        <v>914</v>
      </c>
      <c r="EO917" s="38">
        <v>14</v>
      </c>
      <c r="EP917" s="38">
        <v>4</v>
      </c>
      <c r="EQ917" s="17">
        <v>554540</v>
      </c>
      <c r="ER917" s="17">
        <v>391060</v>
      </c>
      <c r="ES917" s="41">
        <f t="shared" si="134"/>
        <v>324.87</v>
      </c>
      <c r="ET917" s="41">
        <f t="shared" si="135"/>
        <v>197.944855824</v>
      </c>
      <c r="EU917" s="41">
        <f t="shared" si="136"/>
        <v>126.925144176</v>
      </c>
      <c r="EV917" s="27" t="str">
        <f t="shared" si="137"/>
        <v>14,4</v>
      </c>
    </row>
    <row r="918" spans="1:152" ht="3" customHeight="1" x14ac:dyDescent="0.25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  <c r="CJ918" s="39"/>
      <c r="CK918" s="39"/>
      <c r="CL918" s="39"/>
      <c r="CM918" s="39"/>
      <c r="CN918" s="39"/>
      <c r="CO918" s="39"/>
      <c r="CP918" s="39"/>
      <c r="CQ918" s="39"/>
      <c r="CR918" s="39"/>
      <c r="CS918" s="39"/>
      <c r="CT918" s="39"/>
      <c r="CU918" s="39"/>
      <c r="CV918" s="39"/>
      <c r="CW918" s="39"/>
      <c r="CX918" s="39"/>
      <c r="CY918" s="39"/>
      <c r="CZ918" s="39"/>
      <c r="DA918" s="39"/>
      <c r="DB918" s="39"/>
      <c r="DC918" s="39"/>
      <c r="DD918" s="39"/>
      <c r="DE918" s="39"/>
      <c r="DF918" s="39"/>
      <c r="DG918" s="39"/>
      <c r="DH918" s="39"/>
      <c r="DI918" s="39"/>
      <c r="DJ918" s="39"/>
      <c r="DK918" s="39"/>
      <c r="DL918" s="39"/>
      <c r="DM918" s="39"/>
      <c r="DN918" s="39"/>
      <c r="DO918" s="39"/>
      <c r="DP918" s="39"/>
      <c r="DQ918" s="39"/>
      <c r="DR918" s="39"/>
      <c r="DS918" s="39"/>
      <c r="DT918" s="39"/>
      <c r="DU918" s="39"/>
      <c r="DV918" s="39"/>
      <c r="DW918" s="39"/>
      <c r="DX918" s="39"/>
      <c r="DY918" s="39"/>
      <c r="DZ918" s="39"/>
      <c r="EA918" s="39"/>
      <c r="EB918" s="39"/>
      <c r="EC918" s="39"/>
      <c r="ED918" s="39"/>
      <c r="EE918" s="39"/>
      <c r="EF918" s="39"/>
      <c r="EG918" s="39"/>
      <c r="EH918" s="39"/>
      <c r="EI918" s="39"/>
      <c r="EJ918" s="39"/>
      <c r="EK918" s="39"/>
      <c r="EL918" s="39"/>
      <c r="EN918" s="25">
        <v>915</v>
      </c>
      <c r="EO918" s="38">
        <v>14</v>
      </c>
      <c r="EP918" s="38">
        <v>5</v>
      </c>
      <c r="EQ918" s="17">
        <v>554580</v>
      </c>
      <c r="ER918" s="17">
        <v>391060</v>
      </c>
      <c r="ES918" s="41">
        <f t="shared" si="134"/>
        <v>324.02999999999997</v>
      </c>
      <c r="ET918" s="41">
        <f t="shared" si="135"/>
        <v>197.88917495999999</v>
      </c>
      <c r="EU918" s="41">
        <f t="shared" si="136"/>
        <v>126.14082503999998</v>
      </c>
      <c r="EV918" s="27" t="str">
        <f t="shared" si="137"/>
        <v>14,5</v>
      </c>
    </row>
    <row r="919" spans="1:152" ht="3" customHeight="1" x14ac:dyDescent="0.25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  <c r="CJ919" s="39"/>
      <c r="CK919" s="39"/>
      <c r="CL919" s="39"/>
      <c r="CM919" s="39"/>
      <c r="CN919" s="39"/>
      <c r="CO919" s="39"/>
      <c r="CP919" s="39"/>
      <c r="CQ919" s="39"/>
      <c r="CR919" s="39"/>
      <c r="CS919" s="39"/>
      <c r="CT919" s="39"/>
      <c r="CU919" s="39"/>
      <c r="CV919" s="39"/>
      <c r="CW919" s="39"/>
      <c r="CX919" s="39"/>
      <c r="CY919" s="39"/>
      <c r="CZ919" s="39"/>
      <c r="DA919" s="39"/>
      <c r="DB919" s="39"/>
      <c r="DC919" s="39"/>
      <c r="DD919" s="39"/>
      <c r="DE919" s="39"/>
      <c r="DF919" s="39"/>
      <c r="DG919" s="39"/>
      <c r="DH919" s="39"/>
      <c r="DI919" s="39"/>
      <c r="DJ919" s="39"/>
      <c r="DK919" s="39"/>
      <c r="DL919" s="39"/>
      <c r="DM919" s="39"/>
      <c r="DN919" s="39"/>
      <c r="DO919" s="39"/>
      <c r="DP919" s="39"/>
      <c r="DQ919" s="39"/>
      <c r="DR919" s="39"/>
      <c r="DS919" s="39"/>
      <c r="DT919" s="39"/>
      <c r="DU919" s="39"/>
      <c r="DV919" s="39"/>
      <c r="DW919" s="39"/>
      <c r="DX919" s="39"/>
      <c r="DY919" s="39"/>
      <c r="DZ919" s="39"/>
      <c r="EA919" s="39"/>
      <c r="EB919" s="39"/>
      <c r="EC919" s="39"/>
      <c r="ED919" s="39"/>
      <c r="EE919" s="39"/>
      <c r="EF919" s="39"/>
      <c r="EG919" s="39"/>
      <c r="EH919" s="39"/>
      <c r="EI919" s="39"/>
      <c r="EJ919" s="39"/>
      <c r="EK919" s="39"/>
      <c r="EL919" s="39"/>
      <c r="EN919" s="25">
        <v>916</v>
      </c>
      <c r="EO919" s="38">
        <v>14</v>
      </c>
      <c r="EP919" s="38">
        <v>6</v>
      </c>
      <c r="EQ919" s="17">
        <v>554620</v>
      </c>
      <c r="ER919" s="17">
        <v>391060</v>
      </c>
      <c r="ES919" s="41">
        <f t="shared" si="134"/>
        <v>323.19</v>
      </c>
      <c r="ET919" s="41">
        <f t="shared" si="135"/>
        <v>197.83349409600001</v>
      </c>
      <c r="EU919" s="41">
        <f t="shared" si="136"/>
        <v>125.35650590399999</v>
      </c>
      <c r="EV919" s="27" t="str">
        <f t="shared" si="137"/>
        <v>14,6</v>
      </c>
    </row>
    <row r="920" spans="1:152" ht="3" customHeight="1" x14ac:dyDescent="0.25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  <c r="CJ920" s="39"/>
      <c r="CK920" s="39"/>
      <c r="CL920" s="39"/>
      <c r="CM920" s="39"/>
      <c r="CN920" s="39"/>
      <c r="CO920" s="39"/>
      <c r="CP920" s="39"/>
      <c r="CQ920" s="39"/>
      <c r="CR920" s="39"/>
      <c r="CS920" s="39"/>
      <c r="CT920" s="39"/>
      <c r="CU920" s="39"/>
      <c r="CV920" s="39"/>
      <c r="CW920" s="39"/>
      <c r="CX920" s="39"/>
      <c r="CY920" s="39"/>
      <c r="CZ920" s="39"/>
      <c r="DA920" s="39"/>
      <c r="DB920" s="39"/>
      <c r="DC920" s="39"/>
      <c r="DD920" s="39"/>
      <c r="DE920" s="39"/>
      <c r="DF920" s="39"/>
      <c r="DG920" s="39"/>
      <c r="DH920" s="39"/>
      <c r="DI920" s="39"/>
      <c r="DJ920" s="39"/>
      <c r="DK920" s="39"/>
      <c r="DL920" s="39"/>
      <c r="DM920" s="39"/>
      <c r="DN920" s="39"/>
      <c r="DO920" s="39"/>
      <c r="DP920" s="39"/>
      <c r="DQ920" s="39"/>
      <c r="DR920" s="39"/>
      <c r="DS920" s="39"/>
      <c r="DT920" s="39"/>
      <c r="DU920" s="39"/>
      <c r="DV920" s="39"/>
      <c r="DW920" s="39"/>
      <c r="DX920" s="39"/>
      <c r="DY920" s="39"/>
      <c r="DZ920" s="39"/>
      <c r="EA920" s="39"/>
      <c r="EB920" s="39"/>
      <c r="EC920" s="39"/>
      <c r="ED920" s="39"/>
      <c r="EE920" s="39"/>
      <c r="EF920" s="39"/>
      <c r="EG920" s="39"/>
      <c r="EH920" s="39"/>
      <c r="EI920" s="39"/>
      <c r="EJ920" s="39"/>
      <c r="EK920" s="39"/>
      <c r="EL920" s="39"/>
      <c r="EN920" s="25">
        <v>917</v>
      </c>
      <c r="EO920" s="38">
        <v>14</v>
      </c>
      <c r="EP920" s="38">
        <v>7</v>
      </c>
      <c r="EQ920" s="17">
        <v>554660</v>
      </c>
      <c r="ER920" s="17">
        <v>391060</v>
      </c>
      <c r="ES920" s="41">
        <f t="shared" si="134"/>
        <v>322.35000000000002</v>
      </c>
      <c r="ET920" s="41">
        <f t="shared" si="135"/>
        <v>197.777813232</v>
      </c>
      <c r="EU920" s="41">
        <f t="shared" si="136"/>
        <v>124.57218676800002</v>
      </c>
      <c r="EV920" s="27" t="str">
        <f t="shared" si="137"/>
        <v>14,7</v>
      </c>
    </row>
    <row r="921" spans="1:152" ht="3" customHeight="1" x14ac:dyDescent="0.25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  <c r="DI921" s="39"/>
      <c r="DJ921" s="39"/>
      <c r="DK921" s="39"/>
      <c r="DL921" s="39"/>
      <c r="DM921" s="39"/>
      <c r="DN921" s="39"/>
      <c r="DO921" s="39"/>
      <c r="DP921" s="39"/>
      <c r="DQ921" s="39"/>
      <c r="DR921" s="39"/>
      <c r="DS921" s="39"/>
      <c r="DT921" s="39"/>
      <c r="DU921" s="39"/>
      <c r="DV921" s="39"/>
      <c r="DW921" s="39"/>
      <c r="DX921" s="39"/>
      <c r="DY921" s="39"/>
      <c r="DZ921" s="39"/>
      <c r="EA921" s="39"/>
      <c r="EB921" s="39"/>
      <c r="EC921" s="39"/>
      <c r="ED921" s="39"/>
      <c r="EE921" s="39"/>
      <c r="EF921" s="39"/>
      <c r="EG921" s="39"/>
      <c r="EH921" s="39"/>
      <c r="EI921" s="39"/>
      <c r="EJ921" s="39"/>
      <c r="EK921" s="39"/>
      <c r="EL921" s="39"/>
      <c r="EN921" s="25">
        <v>918</v>
      </c>
      <c r="EO921" s="38">
        <v>14</v>
      </c>
      <c r="EP921" s="38">
        <v>8</v>
      </c>
      <c r="EQ921" s="17">
        <v>554700</v>
      </c>
      <c r="ER921" s="17">
        <v>391060</v>
      </c>
      <c r="ES921" s="41">
        <f t="shared" si="134"/>
        <v>321.51</v>
      </c>
      <c r="ET921" s="41">
        <f t="shared" si="135"/>
        <v>197.72213236799999</v>
      </c>
      <c r="EU921" s="41">
        <f t="shared" si="136"/>
        <v>123.787867632</v>
      </c>
      <c r="EV921" s="27" t="str">
        <f t="shared" si="137"/>
        <v>14,8</v>
      </c>
    </row>
    <row r="922" spans="1:152" ht="3" customHeight="1" x14ac:dyDescent="0.25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  <c r="DI922" s="39"/>
      <c r="DJ922" s="39"/>
      <c r="DK922" s="39"/>
      <c r="DL922" s="39"/>
      <c r="DM922" s="39"/>
      <c r="DN922" s="39"/>
      <c r="DO922" s="39"/>
      <c r="DP922" s="39"/>
      <c r="DQ922" s="39"/>
      <c r="DR922" s="39"/>
      <c r="DS922" s="39"/>
      <c r="DT922" s="39"/>
      <c r="DU922" s="39"/>
      <c r="DV922" s="39"/>
      <c r="DW922" s="39"/>
      <c r="DX922" s="39"/>
      <c r="DY922" s="39"/>
      <c r="DZ922" s="39"/>
      <c r="EA922" s="39"/>
      <c r="EB922" s="39"/>
      <c r="EC922" s="39"/>
      <c r="ED922" s="39"/>
      <c r="EE922" s="39"/>
      <c r="EF922" s="39"/>
      <c r="EG922" s="39"/>
      <c r="EH922" s="39"/>
      <c r="EI922" s="39"/>
      <c r="EJ922" s="39"/>
      <c r="EK922" s="39"/>
      <c r="EL922" s="39"/>
      <c r="EN922" s="25">
        <v>919</v>
      </c>
      <c r="EO922" s="38">
        <v>14</v>
      </c>
      <c r="EP922" s="38">
        <v>9</v>
      </c>
      <c r="EQ922" s="17">
        <v>554740</v>
      </c>
      <c r="ER922" s="17">
        <v>391060</v>
      </c>
      <c r="ES922" s="41">
        <f t="shared" si="134"/>
        <v>321.11</v>
      </c>
      <c r="ET922" s="41">
        <f t="shared" si="135"/>
        <v>197.66771337599999</v>
      </c>
      <c r="EU922" s="41">
        <f t="shared" si="136"/>
        <v>123.44228662400002</v>
      </c>
      <c r="EV922" s="27" t="str">
        <f t="shared" si="137"/>
        <v>14,9</v>
      </c>
    </row>
    <row r="923" spans="1:152" ht="3" customHeight="1" x14ac:dyDescent="0.25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  <c r="CT923" s="39"/>
      <c r="CU923" s="39"/>
      <c r="CV923" s="39"/>
      <c r="CW923" s="39"/>
      <c r="CX923" s="39"/>
      <c r="CY923" s="39"/>
      <c r="CZ923" s="39"/>
      <c r="DA923" s="39"/>
      <c r="DB923" s="39"/>
      <c r="DC923" s="39"/>
      <c r="DD923" s="39"/>
      <c r="DE923" s="39"/>
      <c r="DF923" s="39"/>
      <c r="DG923" s="39"/>
      <c r="DH923" s="39"/>
      <c r="DI923" s="39"/>
      <c r="DJ923" s="39"/>
      <c r="DK923" s="39"/>
      <c r="DL923" s="39"/>
      <c r="DM923" s="39"/>
      <c r="DN923" s="39"/>
      <c r="DO923" s="39"/>
      <c r="DP923" s="39"/>
      <c r="DQ923" s="39"/>
      <c r="DR923" s="39"/>
      <c r="DS923" s="39"/>
      <c r="DT923" s="39"/>
      <c r="DU923" s="39"/>
      <c r="DV923" s="39"/>
      <c r="DW923" s="39"/>
      <c r="DX923" s="39"/>
      <c r="DY923" s="39"/>
      <c r="DZ923" s="39"/>
      <c r="EA923" s="39"/>
      <c r="EB923" s="39"/>
      <c r="EC923" s="39"/>
      <c r="ED923" s="39"/>
      <c r="EE923" s="39"/>
      <c r="EF923" s="39"/>
      <c r="EG923" s="39"/>
      <c r="EH923" s="39"/>
      <c r="EI923" s="39"/>
      <c r="EJ923" s="39"/>
      <c r="EK923" s="39"/>
      <c r="EL923" s="39"/>
      <c r="EN923" s="25">
        <v>920</v>
      </c>
      <c r="EO923" s="38">
        <v>14</v>
      </c>
      <c r="EP923" s="38">
        <v>10</v>
      </c>
      <c r="EQ923" s="17">
        <v>554780</v>
      </c>
      <c r="ER923" s="17">
        <v>391060</v>
      </c>
      <c r="ES923" s="41">
        <f t="shared" si="134"/>
        <v>320.70999999999998</v>
      </c>
      <c r="ET923" s="41">
        <f t="shared" si="135"/>
        <v>197.613294384</v>
      </c>
      <c r="EU923" s="41">
        <f t="shared" si="136"/>
        <v>123.09670561599998</v>
      </c>
      <c r="EV923" s="27" t="str">
        <f t="shared" si="137"/>
        <v>14,10</v>
      </c>
    </row>
    <row r="924" spans="1:152" ht="3" customHeight="1" x14ac:dyDescent="0.25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  <c r="CT924" s="39"/>
      <c r="CU924" s="39"/>
      <c r="CV924" s="39"/>
      <c r="CW924" s="39"/>
      <c r="CX924" s="39"/>
      <c r="CY924" s="39"/>
      <c r="CZ924" s="39"/>
      <c r="DA924" s="39"/>
      <c r="DB924" s="39"/>
      <c r="DC924" s="39"/>
      <c r="DD924" s="39"/>
      <c r="DE924" s="39"/>
      <c r="DF924" s="39"/>
      <c r="DG924" s="39"/>
      <c r="DH924" s="39"/>
      <c r="DI924" s="39"/>
      <c r="DJ924" s="39"/>
      <c r="DK924" s="39"/>
      <c r="DL924" s="39"/>
      <c r="DM924" s="39"/>
      <c r="DN924" s="39"/>
      <c r="DO924" s="39"/>
      <c r="DP924" s="39"/>
      <c r="DQ924" s="39"/>
      <c r="DR924" s="39"/>
      <c r="DS924" s="39"/>
      <c r="DT924" s="39"/>
      <c r="DU924" s="39"/>
      <c r="DV924" s="39"/>
      <c r="DW924" s="39"/>
      <c r="DX924" s="39"/>
      <c r="DY924" s="39"/>
      <c r="DZ924" s="39"/>
      <c r="EA924" s="39"/>
      <c r="EB924" s="39"/>
      <c r="EC924" s="39"/>
      <c r="ED924" s="39"/>
      <c r="EE924" s="39"/>
      <c r="EF924" s="39"/>
      <c r="EG924" s="39"/>
      <c r="EH924" s="39"/>
      <c r="EI924" s="39"/>
      <c r="EJ924" s="39"/>
      <c r="EK924" s="39"/>
      <c r="EL924" s="39"/>
      <c r="EN924" s="25">
        <v>921</v>
      </c>
      <c r="EO924" s="38">
        <v>14</v>
      </c>
      <c r="EP924" s="38">
        <v>11</v>
      </c>
      <c r="EQ924" s="17">
        <v>554820</v>
      </c>
      <c r="ER924" s="17">
        <v>391060</v>
      </c>
      <c r="ES924" s="41">
        <f t="shared" si="134"/>
        <v>320.31</v>
      </c>
      <c r="ET924" s="41">
        <f t="shared" si="135"/>
        <v>197.558875392</v>
      </c>
      <c r="EU924" s="41">
        <f t="shared" si="136"/>
        <v>122.751124608</v>
      </c>
      <c r="EV924" s="27" t="str">
        <f t="shared" si="137"/>
        <v>14,11</v>
      </c>
    </row>
    <row r="925" spans="1:152" ht="3" customHeight="1" x14ac:dyDescent="0.25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39"/>
      <c r="CR925" s="39"/>
      <c r="CS925" s="39"/>
      <c r="CT925" s="39"/>
      <c r="CU925" s="39"/>
      <c r="CV925" s="39"/>
      <c r="CW925" s="39"/>
      <c r="CX925" s="39"/>
      <c r="CY925" s="39"/>
      <c r="CZ925" s="39"/>
      <c r="DA925" s="39"/>
      <c r="DB925" s="39"/>
      <c r="DC925" s="39"/>
      <c r="DD925" s="39"/>
      <c r="DE925" s="39"/>
      <c r="DF925" s="39"/>
      <c r="DG925" s="39"/>
      <c r="DH925" s="39"/>
      <c r="DI925" s="39"/>
      <c r="DJ925" s="39"/>
      <c r="DK925" s="39"/>
      <c r="DL925" s="39"/>
      <c r="DM925" s="39"/>
      <c r="DN925" s="39"/>
      <c r="DO925" s="39"/>
      <c r="DP925" s="39"/>
      <c r="DQ925" s="39"/>
      <c r="DR925" s="39"/>
      <c r="DS925" s="39"/>
      <c r="DT925" s="39"/>
      <c r="DU925" s="39"/>
      <c r="DV925" s="39"/>
      <c r="DW925" s="39"/>
      <c r="DX925" s="39"/>
      <c r="DY925" s="39"/>
      <c r="DZ925" s="39"/>
      <c r="EA925" s="39"/>
      <c r="EB925" s="39"/>
      <c r="EC925" s="39"/>
      <c r="ED925" s="39"/>
      <c r="EE925" s="39"/>
      <c r="EF925" s="39"/>
      <c r="EG925" s="39"/>
      <c r="EH925" s="39"/>
      <c r="EI925" s="39"/>
      <c r="EJ925" s="39"/>
      <c r="EK925" s="39"/>
      <c r="EL925" s="39"/>
      <c r="EN925" s="25">
        <v>922</v>
      </c>
      <c r="EO925" s="38">
        <v>14</v>
      </c>
      <c r="EP925" s="38">
        <v>12</v>
      </c>
      <c r="EQ925" s="17">
        <v>554860</v>
      </c>
      <c r="ER925" s="17">
        <v>391060</v>
      </c>
      <c r="ES925" s="41">
        <f t="shared" si="134"/>
        <v>319.91000000000003</v>
      </c>
      <c r="ET925" s="41">
        <f t="shared" si="135"/>
        <v>197.50445640000001</v>
      </c>
      <c r="EU925" s="41">
        <f t="shared" si="136"/>
        <v>122.40554360000002</v>
      </c>
      <c r="EV925" s="27" t="str">
        <f t="shared" si="137"/>
        <v>14,12</v>
      </c>
    </row>
    <row r="926" spans="1:152" ht="3" customHeight="1" x14ac:dyDescent="0.25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  <c r="CJ926" s="39"/>
      <c r="CK926" s="39"/>
      <c r="CL926" s="39"/>
      <c r="CM926" s="39"/>
      <c r="CN926" s="39"/>
      <c r="CO926" s="39"/>
      <c r="CP926" s="39"/>
      <c r="CQ926" s="39"/>
      <c r="CR926" s="39"/>
      <c r="CS926" s="39"/>
      <c r="CT926" s="39"/>
      <c r="CU926" s="39"/>
      <c r="CV926" s="39"/>
      <c r="CW926" s="39"/>
      <c r="CX926" s="39"/>
      <c r="CY926" s="39"/>
      <c r="CZ926" s="39"/>
      <c r="DA926" s="39"/>
      <c r="DB926" s="39"/>
      <c r="DC926" s="39"/>
      <c r="DD926" s="39"/>
      <c r="DE926" s="39"/>
      <c r="DF926" s="39"/>
      <c r="DG926" s="39"/>
      <c r="DH926" s="39"/>
      <c r="DI926" s="39"/>
      <c r="DJ926" s="39"/>
      <c r="DK926" s="39"/>
      <c r="DL926" s="39"/>
      <c r="DM926" s="39"/>
      <c r="DN926" s="39"/>
      <c r="DO926" s="39"/>
      <c r="DP926" s="39"/>
      <c r="DQ926" s="39"/>
      <c r="DR926" s="39"/>
      <c r="DS926" s="39"/>
      <c r="DT926" s="39"/>
      <c r="DU926" s="39"/>
      <c r="DV926" s="39"/>
      <c r="DW926" s="39"/>
      <c r="DX926" s="39"/>
      <c r="DY926" s="39"/>
      <c r="DZ926" s="39"/>
      <c r="EA926" s="39"/>
      <c r="EB926" s="39"/>
      <c r="EC926" s="39"/>
      <c r="ED926" s="39"/>
      <c r="EE926" s="39"/>
      <c r="EF926" s="39"/>
      <c r="EG926" s="39"/>
      <c r="EH926" s="39"/>
      <c r="EI926" s="39"/>
      <c r="EJ926" s="39"/>
      <c r="EK926" s="39"/>
      <c r="EL926" s="39"/>
      <c r="EN926" s="25">
        <v>923</v>
      </c>
      <c r="EO926" s="38">
        <v>14</v>
      </c>
      <c r="EP926" s="38">
        <v>13</v>
      </c>
      <c r="EQ926" s="17">
        <v>554900</v>
      </c>
      <c r="ER926" s="17">
        <v>391060</v>
      </c>
      <c r="ES926" s="41">
        <f t="shared" si="134"/>
        <v>319.73</v>
      </c>
      <c r="ET926" s="41">
        <f t="shared" si="135"/>
        <v>197.45338411200001</v>
      </c>
      <c r="EU926" s="41">
        <f t="shared" si="136"/>
        <v>122.27661588800001</v>
      </c>
      <c r="EV926" s="27" t="str">
        <f t="shared" si="137"/>
        <v>14,13</v>
      </c>
    </row>
    <row r="927" spans="1:152" ht="3" customHeight="1" x14ac:dyDescent="0.25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39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  <c r="DI927" s="39"/>
      <c r="DJ927" s="39"/>
      <c r="DK927" s="39"/>
      <c r="DL927" s="39"/>
      <c r="DM927" s="39"/>
      <c r="DN927" s="39"/>
      <c r="DO927" s="39"/>
      <c r="DP927" s="39"/>
      <c r="DQ927" s="39"/>
      <c r="DR927" s="39"/>
      <c r="DS927" s="39"/>
      <c r="DT927" s="39"/>
      <c r="DU927" s="39"/>
      <c r="DV927" s="39"/>
      <c r="DW927" s="39"/>
      <c r="DX927" s="39"/>
      <c r="DY927" s="39"/>
      <c r="DZ927" s="39"/>
      <c r="EA927" s="39"/>
      <c r="EB927" s="39"/>
      <c r="EC927" s="39"/>
      <c r="ED927" s="39"/>
      <c r="EE927" s="39"/>
      <c r="EF927" s="39"/>
      <c r="EG927" s="39"/>
      <c r="EH927" s="39"/>
      <c r="EI927" s="39"/>
      <c r="EJ927" s="39"/>
      <c r="EK927" s="39"/>
      <c r="EL927" s="39"/>
      <c r="EN927" s="25">
        <v>924</v>
      </c>
      <c r="EO927" s="38">
        <v>14</v>
      </c>
      <c r="EP927" s="38">
        <v>14</v>
      </c>
      <c r="EQ927" s="17">
        <v>554940</v>
      </c>
      <c r="ER927" s="17">
        <v>391060</v>
      </c>
      <c r="ES927" s="41">
        <f t="shared" si="134"/>
        <v>320.14</v>
      </c>
      <c r="ET927" s="41">
        <f t="shared" si="135"/>
        <v>197.40374438399999</v>
      </c>
      <c r="EU927" s="41">
        <f t="shared" si="136"/>
        <v>122.73625561599999</v>
      </c>
      <c r="EV927" s="27" t="str">
        <f t="shared" si="137"/>
        <v>14,14</v>
      </c>
    </row>
    <row r="928" spans="1:152" ht="3" customHeight="1" x14ac:dyDescent="0.25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39"/>
      <c r="CR928" s="39"/>
      <c r="CS928" s="39"/>
      <c r="CT928" s="39"/>
      <c r="CU928" s="39"/>
      <c r="CV928" s="39"/>
      <c r="CW928" s="39"/>
      <c r="CX928" s="39"/>
      <c r="CY928" s="39"/>
      <c r="CZ928" s="39"/>
      <c r="DA928" s="39"/>
      <c r="DB928" s="39"/>
      <c r="DC928" s="39"/>
      <c r="DD928" s="39"/>
      <c r="DE928" s="39"/>
      <c r="DF928" s="39"/>
      <c r="DG928" s="39"/>
      <c r="DH928" s="39"/>
      <c r="DI928" s="39"/>
      <c r="DJ928" s="39"/>
      <c r="DK928" s="39"/>
      <c r="DL928" s="39"/>
      <c r="DM928" s="39"/>
      <c r="DN928" s="39"/>
      <c r="DO928" s="39"/>
      <c r="DP928" s="39"/>
      <c r="DQ928" s="39"/>
      <c r="DR928" s="39"/>
      <c r="DS928" s="39"/>
      <c r="DT928" s="39"/>
      <c r="DU928" s="39"/>
      <c r="DV928" s="39"/>
      <c r="DW928" s="39"/>
      <c r="DX928" s="39"/>
      <c r="DY928" s="39"/>
      <c r="DZ928" s="39"/>
      <c r="EA928" s="39"/>
      <c r="EB928" s="39"/>
      <c r="EC928" s="39"/>
      <c r="ED928" s="39"/>
      <c r="EE928" s="39"/>
      <c r="EF928" s="39"/>
      <c r="EG928" s="39"/>
      <c r="EH928" s="39"/>
      <c r="EI928" s="39"/>
      <c r="EJ928" s="39"/>
      <c r="EK928" s="39"/>
      <c r="EL928" s="39"/>
      <c r="EN928" s="25">
        <v>925</v>
      </c>
      <c r="EO928" s="38">
        <v>14</v>
      </c>
      <c r="EP928" s="38">
        <v>15</v>
      </c>
      <c r="EQ928" s="17">
        <v>554980</v>
      </c>
      <c r="ER928" s="17">
        <v>391060</v>
      </c>
      <c r="ES928" s="41">
        <f t="shared" si="134"/>
        <v>320.55</v>
      </c>
      <c r="ET928" s="41">
        <f t="shared" si="135"/>
        <v>197.35095302400001</v>
      </c>
      <c r="EU928" s="41">
        <f t="shared" si="136"/>
        <v>123.19904697600001</v>
      </c>
      <c r="EV928" s="27" t="str">
        <f t="shared" si="137"/>
        <v>14,15</v>
      </c>
    </row>
    <row r="929" spans="1:152" ht="3" customHeight="1" x14ac:dyDescent="0.25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  <c r="CJ929" s="39"/>
      <c r="CK929" s="39"/>
      <c r="CL929" s="39"/>
      <c r="CM929" s="39"/>
      <c r="CN929" s="39"/>
      <c r="CO929" s="39"/>
      <c r="CP929" s="39"/>
      <c r="CQ929" s="39"/>
      <c r="CR929" s="39"/>
      <c r="CS929" s="39"/>
      <c r="CT929" s="39"/>
      <c r="CU929" s="39"/>
      <c r="CV929" s="39"/>
      <c r="CW929" s="39"/>
      <c r="CX929" s="39"/>
      <c r="CY929" s="39"/>
      <c r="CZ929" s="39"/>
      <c r="DA929" s="39"/>
      <c r="DB929" s="39"/>
      <c r="DC929" s="39"/>
      <c r="DD929" s="39"/>
      <c r="DE929" s="39"/>
      <c r="DF929" s="39"/>
      <c r="DG929" s="39"/>
      <c r="DH929" s="39"/>
      <c r="DI929" s="39"/>
      <c r="DJ929" s="39"/>
      <c r="DK929" s="39"/>
      <c r="DL929" s="39"/>
      <c r="DM929" s="39"/>
      <c r="DN929" s="39"/>
      <c r="DO929" s="39"/>
      <c r="DP929" s="39"/>
      <c r="DQ929" s="39"/>
      <c r="DR929" s="39"/>
      <c r="DS929" s="39"/>
      <c r="DT929" s="39"/>
      <c r="DU929" s="39"/>
      <c r="DV929" s="39"/>
      <c r="DW929" s="39"/>
      <c r="DX929" s="39"/>
      <c r="DY929" s="39"/>
      <c r="DZ929" s="39"/>
      <c r="EA929" s="39"/>
      <c r="EB929" s="39"/>
      <c r="EC929" s="39"/>
      <c r="ED929" s="39"/>
      <c r="EE929" s="39"/>
      <c r="EF929" s="39"/>
      <c r="EG929" s="39"/>
      <c r="EH929" s="39"/>
      <c r="EI929" s="39"/>
      <c r="EJ929" s="39"/>
      <c r="EK929" s="39"/>
      <c r="EL929" s="39"/>
      <c r="EN929" s="25">
        <v>926</v>
      </c>
      <c r="EO929" s="38">
        <v>14</v>
      </c>
      <c r="EP929" s="38">
        <v>16</v>
      </c>
      <c r="EQ929" s="17">
        <v>555020</v>
      </c>
      <c r="ER929" s="17">
        <v>391060</v>
      </c>
      <c r="ES929" s="41">
        <f t="shared" si="134"/>
        <v>320.95999999999998</v>
      </c>
      <c r="ET929" s="41">
        <f t="shared" si="135"/>
        <v>197.29816166399999</v>
      </c>
      <c r="EU929" s="41">
        <f t="shared" si="136"/>
        <v>123.66183833599999</v>
      </c>
      <c r="EV929" s="27" t="str">
        <f t="shared" si="137"/>
        <v>14,16</v>
      </c>
    </row>
    <row r="930" spans="1:152" ht="3" customHeight="1" x14ac:dyDescent="0.25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  <c r="CJ930" s="39"/>
      <c r="CK930" s="39"/>
      <c r="CL930" s="39"/>
      <c r="CM930" s="39"/>
      <c r="CN930" s="39"/>
      <c r="CO930" s="39"/>
      <c r="CP930" s="39"/>
      <c r="CQ930" s="39"/>
      <c r="CR930" s="39"/>
      <c r="CS930" s="39"/>
      <c r="CT930" s="39"/>
      <c r="CU930" s="39"/>
      <c r="CV930" s="39"/>
      <c r="CW930" s="39"/>
      <c r="CX930" s="39"/>
      <c r="CY930" s="39"/>
      <c r="CZ930" s="39"/>
      <c r="DA930" s="39"/>
      <c r="DB930" s="39"/>
      <c r="DC930" s="39"/>
      <c r="DD930" s="39"/>
      <c r="DE930" s="39"/>
      <c r="DF930" s="39"/>
      <c r="DG930" s="39"/>
      <c r="DH930" s="39"/>
      <c r="DI930" s="39"/>
      <c r="DJ930" s="39"/>
      <c r="DK930" s="39"/>
      <c r="DL930" s="39"/>
      <c r="DM930" s="39"/>
      <c r="DN930" s="39"/>
      <c r="DO930" s="39"/>
      <c r="DP930" s="39"/>
      <c r="DQ930" s="39"/>
      <c r="DR930" s="39"/>
      <c r="DS930" s="39"/>
      <c r="DT930" s="39"/>
      <c r="DU930" s="39"/>
      <c r="DV930" s="39"/>
      <c r="DW930" s="39"/>
      <c r="DX930" s="39"/>
      <c r="DY930" s="39"/>
      <c r="DZ930" s="39"/>
      <c r="EA930" s="39"/>
      <c r="EB930" s="39"/>
      <c r="EC930" s="39"/>
      <c r="ED930" s="39"/>
      <c r="EE930" s="39"/>
      <c r="EF930" s="39"/>
      <c r="EG930" s="39"/>
      <c r="EH930" s="39"/>
      <c r="EI930" s="39"/>
      <c r="EJ930" s="39"/>
      <c r="EK930" s="39"/>
      <c r="EL930" s="39"/>
      <c r="EN930" s="25">
        <v>927</v>
      </c>
      <c r="EO930" s="38">
        <v>14</v>
      </c>
      <c r="EP930" s="38">
        <v>17</v>
      </c>
      <c r="EQ930" s="17">
        <v>555060</v>
      </c>
      <c r="ER930" s="17">
        <v>391060</v>
      </c>
      <c r="ES930" s="41">
        <f t="shared" si="134"/>
        <v>321.37</v>
      </c>
      <c r="ET930" s="41">
        <f t="shared" si="135"/>
        <v>197.24537030400001</v>
      </c>
      <c r="EU930" s="41">
        <f t="shared" si="136"/>
        <v>124.124629696</v>
      </c>
      <c r="EV930" s="27" t="str">
        <f t="shared" si="137"/>
        <v>14,17</v>
      </c>
    </row>
    <row r="931" spans="1:152" ht="3" customHeight="1" x14ac:dyDescent="0.25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39"/>
      <c r="CR931" s="39"/>
      <c r="CS931" s="39"/>
      <c r="CT931" s="39"/>
      <c r="CU931" s="39"/>
      <c r="CV931" s="39"/>
      <c r="CW931" s="39"/>
      <c r="CX931" s="39"/>
      <c r="CY931" s="39"/>
      <c r="CZ931" s="39"/>
      <c r="DA931" s="39"/>
      <c r="DB931" s="39"/>
      <c r="DC931" s="39"/>
      <c r="DD931" s="39"/>
      <c r="DE931" s="39"/>
      <c r="DF931" s="39"/>
      <c r="DG931" s="39"/>
      <c r="DH931" s="39"/>
      <c r="DI931" s="39"/>
      <c r="DJ931" s="39"/>
      <c r="DK931" s="39"/>
      <c r="DL931" s="39"/>
      <c r="DM931" s="39"/>
      <c r="DN931" s="39"/>
      <c r="DO931" s="39"/>
      <c r="DP931" s="39"/>
      <c r="DQ931" s="39"/>
      <c r="DR931" s="39"/>
      <c r="DS931" s="39"/>
      <c r="DT931" s="39"/>
      <c r="DU931" s="39"/>
      <c r="DV931" s="39"/>
      <c r="DW931" s="39"/>
      <c r="DX931" s="39"/>
      <c r="DY931" s="39"/>
      <c r="DZ931" s="39"/>
      <c r="EA931" s="39"/>
      <c r="EB931" s="39"/>
      <c r="EC931" s="39"/>
      <c r="ED931" s="39"/>
      <c r="EE931" s="39"/>
      <c r="EF931" s="39"/>
      <c r="EG931" s="39"/>
      <c r="EH931" s="39"/>
      <c r="EI931" s="39"/>
      <c r="EJ931" s="39"/>
      <c r="EK931" s="39"/>
      <c r="EL931" s="39"/>
      <c r="EN931" s="25">
        <v>928</v>
      </c>
      <c r="EO931" s="38">
        <v>14</v>
      </c>
      <c r="EP931" s="38">
        <v>18</v>
      </c>
      <c r="EQ931" s="17">
        <v>555100</v>
      </c>
      <c r="ER931" s="17">
        <v>391060</v>
      </c>
      <c r="ES931" s="41">
        <f t="shared" si="134"/>
        <v>321.43</v>
      </c>
      <c r="ET931" s="41">
        <f t="shared" si="135"/>
        <v>197.19257894399999</v>
      </c>
      <c r="EU931" s="41">
        <f t="shared" si="136"/>
        <v>124.23742105600002</v>
      </c>
      <c r="EV931" s="27" t="str">
        <f t="shared" si="137"/>
        <v>14,18</v>
      </c>
    </row>
    <row r="932" spans="1:152" ht="3" customHeight="1" x14ac:dyDescent="0.25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  <c r="CJ932" s="39"/>
      <c r="CK932" s="39"/>
      <c r="CL932" s="39"/>
      <c r="CM932" s="39"/>
      <c r="CN932" s="39"/>
      <c r="CO932" s="39"/>
      <c r="CP932" s="39"/>
      <c r="CQ932" s="39"/>
      <c r="CR932" s="39"/>
      <c r="CS932" s="39"/>
      <c r="CT932" s="39"/>
      <c r="CU932" s="39"/>
      <c r="CV932" s="39"/>
      <c r="CW932" s="39"/>
      <c r="CX932" s="39"/>
      <c r="CY932" s="39"/>
      <c r="CZ932" s="39"/>
      <c r="DA932" s="39"/>
      <c r="DB932" s="39"/>
      <c r="DC932" s="39"/>
      <c r="DD932" s="39"/>
      <c r="DE932" s="39"/>
      <c r="DF932" s="39"/>
      <c r="DG932" s="39"/>
      <c r="DH932" s="39"/>
      <c r="DI932" s="39"/>
      <c r="DJ932" s="39"/>
      <c r="DK932" s="39"/>
      <c r="DL932" s="39"/>
      <c r="DM932" s="39"/>
      <c r="DN932" s="39"/>
      <c r="DO932" s="39"/>
      <c r="DP932" s="39"/>
      <c r="DQ932" s="39"/>
      <c r="DR932" s="39"/>
      <c r="DS932" s="39"/>
      <c r="DT932" s="39"/>
      <c r="DU932" s="39"/>
      <c r="DV932" s="39"/>
      <c r="DW932" s="39"/>
      <c r="DX932" s="39"/>
      <c r="DY932" s="39"/>
      <c r="DZ932" s="39"/>
      <c r="EA932" s="39"/>
      <c r="EB932" s="39"/>
      <c r="EC932" s="39"/>
      <c r="ED932" s="39"/>
      <c r="EE932" s="39"/>
      <c r="EF932" s="39"/>
      <c r="EG932" s="39"/>
      <c r="EH932" s="39"/>
      <c r="EI932" s="39"/>
      <c r="EJ932" s="39"/>
      <c r="EK932" s="39"/>
      <c r="EL932" s="39"/>
      <c r="EN932" s="25">
        <v>929</v>
      </c>
      <c r="EO932" s="38">
        <v>14</v>
      </c>
      <c r="EP932" s="38">
        <v>19</v>
      </c>
      <c r="EQ932" s="17">
        <v>555140</v>
      </c>
      <c r="ER932" s="17">
        <v>391060</v>
      </c>
      <c r="ES932" s="41">
        <f t="shared" si="134"/>
        <v>321.73</v>
      </c>
      <c r="ET932" s="41">
        <f t="shared" si="135"/>
        <v>197.149407072</v>
      </c>
      <c r="EU932" s="41">
        <f t="shared" si="136"/>
        <v>124.58059292800002</v>
      </c>
      <c r="EV932" s="27" t="str">
        <f t="shared" si="137"/>
        <v>14,19</v>
      </c>
    </row>
    <row r="933" spans="1:152" ht="3" customHeight="1" x14ac:dyDescent="0.25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39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  <c r="DI933" s="39"/>
      <c r="DJ933" s="39"/>
      <c r="DK933" s="39"/>
      <c r="DL933" s="39"/>
      <c r="DM933" s="39"/>
      <c r="DN933" s="39"/>
      <c r="DO933" s="39"/>
      <c r="DP933" s="39"/>
      <c r="DQ933" s="39"/>
      <c r="DR933" s="39"/>
      <c r="DS933" s="39"/>
      <c r="DT933" s="39"/>
      <c r="DU933" s="39"/>
      <c r="DV933" s="39"/>
      <c r="DW933" s="39"/>
      <c r="DX933" s="39"/>
      <c r="DY933" s="39"/>
      <c r="DZ933" s="39"/>
      <c r="EA933" s="39"/>
      <c r="EB933" s="39"/>
      <c r="EC933" s="39"/>
      <c r="ED933" s="39"/>
      <c r="EE933" s="39"/>
      <c r="EF933" s="39"/>
      <c r="EG933" s="39"/>
      <c r="EH933" s="39"/>
      <c r="EI933" s="39"/>
      <c r="EJ933" s="39"/>
      <c r="EK933" s="39"/>
      <c r="EL933" s="39"/>
      <c r="EN933" s="25">
        <v>930</v>
      </c>
      <c r="EO933" s="38">
        <v>14</v>
      </c>
      <c r="EP933" s="38">
        <v>20</v>
      </c>
      <c r="EQ933" s="17">
        <v>555180</v>
      </c>
      <c r="ER933" s="17">
        <v>391060</v>
      </c>
      <c r="ES933" s="41">
        <f t="shared" si="134"/>
        <v>322.02999999999997</v>
      </c>
      <c r="ET933" s="41">
        <f t="shared" si="135"/>
        <v>197.103363983999</v>
      </c>
      <c r="EU933" s="41">
        <f t="shared" si="136"/>
        <v>124.92663601600097</v>
      </c>
      <c r="EV933" s="27" t="str">
        <f t="shared" si="137"/>
        <v>14,20</v>
      </c>
    </row>
    <row r="934" spans="1:152" ht="3" customHeight="1" x14ac:dyDescent="0.25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  <c r="CJ934" s="39"/>
      <c r="CK934" s="39"/>
      <c r="CL934" s="39"/>
      <c r="CM934" s="39"/>
      <c r="CN934" s="39"/>
      <c r="CO934" s="39"/>
      <c r="CP934" s="39"/>
      <c r="CQ934" s="39"/>
      <c r="CR934" s="39"/>
      <c r="CS934" s="39"/>
      <c r="CT934" s="39"/>
      <c r="CU934" s="39"/>
      <c r="CV934" s="39"/>
      <c r="CW934" s="39"/>
      <c r="CX934" s="39"/>
      <c r="CY934" s="39"/>
      <c r="CZ934" s="39"/>
      <c r="DA934" s="39"/>
      <c r="DB934" s="39"/>
      <c r="DC934" s="39"/>
      <c r="DD934" s="39"/>
      <c r="DE934" s="39"/>
      <c r="DF934" s="39"/>
      <c r="DG934" s="39"/>
      <c r="DH934" s="39"/>
      <c r="DI934" s="39"/>
      <c r="DJ934" s="39"/>
      <c r="DK934" s="39"/>
      <c r="DL934" s="39"/>
      <c r="DM934" s="39"/>
      <c r="DN934" s="39"/>
      <c r="DO934" s="39"/>
      <c r="DP934" s="39"/>
      <c r="DQ934" s="39"/>
      <c r="DR934" s="39"/>
      <c r="DS934" s="39"/>
      <c r="DT934" s="39"/>
      <c r="DU934" s="39"/>
      <c r="DV934" s="39"/>
      <c r="DW934" s="39"/>
      <c r="DX934" s="39"/>
      <c r="DY934" s="39"/>
      <c r="DZ934" s="39"/>
      <c r="EA934" s="39"/>
      <c r="EB934" s="39"/>
      <c r="EC934" s="39"/>
      <c r="ED934" s="39"/>
      <c r="EE934" s="39"/>
      <c r="EF934" s="39"/>
      <c r="EG934" s="39"/>
      <c r="EH934" s="39"/>
      <c r="EI934" s="39"/>
      <c r="EJ934" s="39"/>
      <c r="EK934" s="39"/>
      <c r="EL934" s="39"/>
      <c r="EN934" s="25">
        <v>931</v>
      </c>
      <c r="EO934" s="38">
        <v>14</v>
      </c>
      <c r="EP934" s="38">
        <v>21</v>
      </c>
      <c r="EQ934" s="17">
        <v>555220</v>
      </c>
      <c r="ER934" s="17">
        <v>391060</v>
      </c>
      <c r="ES934" s="41">
        <f t="shared" si="134"/>
        <v>322.33</v>
      </c>
      <c r="ET934" s="41">
        <f t="shared" si="135"/>
        <v>197.05732089599999</v>
      </c>
      <c r="EU934" s="41">
        <f t="shared" si="136"/>
        <v>125.27267910399999</v>
      </c>
      <c r="EV934" s="27" t="str">
        <f t="shared" si="137"/>
        <v>14,21</v>
      </c>
    </row>
    <row r="935" spans="1:152" ht="3" customHeight="1" x14ac:dyDescent="0.25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39"/>
      <c r="CR935" s="39"/>
      <c r="CS935" s="39"/>
      <c r="CT935" s="39"/>
      <c r="CU935" s="39"/>
      <c r="CV935" s="39"/>
      <c r="CW935" s="39"/>
      <c r="CX935" s="39"/>
      <c r="CY935" s="39"/>
      <c r="CZ935" s="39"/>
      <c r="DA935" s="39"/>
      <c r="DB935" s="39"/>
      <c r="DC935" s="39"/>
      <c r="DD935" s="39"/>
      <c r="DE935" s="39"/>
      <c r="DF935" s="39"/>
      <c r="DG935" s="39"/>
      <c r="DH935" s="39"/>
      <c r="DI935" s="39"/>
      <c r="DJ935" s="39"/>
      <c r="DK935" s="39"/>
      <c r="DL935" s="39"/>
      <c r="DM935" s="39"/>
      <c r="DN935" s="39"/>
      <c r="DO935" s="39"/>
      <c r="DP935" s="39"/>
      <c r="DQ935" s="39"/>
      <c r="DR935" s="39"/>
      <c r="DS935" s="39"/>
      <c r="DT935" s="39"/>
      <c r="DU935" s="39"/>
      <c r="DV935" s="39"/>
      <c r="DW935" s="39"/>
      <c r="DX935" s="39"/>
      <c r="DY935" s="39"/>
      <c r="DZ935" s="39"/>
      <c r="EA935" s="39"/>
      <c r="EB935" s="39"/>
      <c r="EC935" s="39"/>
      <c r="ED935" s="39"/>
      <c r="EE935" s="39"/>
      <c r="EF935" s="39"/>
      <c r="EG935" s="39"/>
      <c r="EH935" s="39"/>
      <c r="EI935" s="39"/>
      <c r="EJ935" s="39"/>
      <c r="EK935" s="39"/>
      <c r="EL935" s="39"/>
      <c r="EN935" s="25">
        <v>932</v>
      </c>
      <c r="EO935" s="38">
        <v>14</v>
      </c>
      <c r="EP935" s="38">
        <v>22</v>
      </c>
      <c r="EQ935" s="17">
        <v>555260</v>
      </c>
      <c r="ER935" s="17">
        <v>391060</v>
      </c>
      <c r="ES935" s="41">
        <f t="shared" si="134"/>
        <v>322.63</v>
      </c>
      <c r="ET935" s="41">
        <f t="shared" si="135"/>
        <v>197.01127780799999</v>
      </c>
      <c r="EU935" s="41">
        <f t="shared" si="136"/>
        <v>125.61872219200001</v>
      </c>
      <c r="EV935" s="27" t="str">
        <f t="shared" si="137"/>
        <v>14,22</v>
      </c>
    </row>
    <row r="936" spans="1:152" ht="3" customHeight="1" x14ac:dyDescent="0.25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  <c r="CJ936" s="39"/>
      <c r="CK936" s="39"/>
      <c r="CL936" s="39"/>
      <c r="CM936" s="39"/>
      <c r="CN936" s="39"/>
      <c r="CO936" s="39"/>
      <c r="CP936" s="39"/>
      <c r="CQ936" s="39"/>
      <c r="CR936" s="39"/>
      <c r="CS936" s="39"/>
      <c r="CT936" s="39"/>
      <c r="CU936" s="39"/>
      <c r="CV936" s="39"/>
      <c r="CW936" s="39"/>
      <c r="CX936" s="39"/>
      <c r="CY936" s="39"/>
      <c r="CZ936" s="39"/>
      <c r="DA936" s="39"/>
      <c r="DB936" s="39"/>
      <c r="DC936" s="39"/>
      <c r="DD936" s="39"/>
      <c r="DE936" s="39"/>
      <c r="DF936" s="39"/>
      <c r="DG936" s="39"/>
      <c r="DH936" s="39"/>
      <c r="DI936" s="39"/>
      <c r="DJ936" s="39"/>
      <c r="DK936" s="39"/>
      <c r="DL936" s="39"/>
      <c r="DM936" s="39"/>
      <c r="DN936" s="39"/>
      <c r="DO936" s="39"/>
      <c r="DP936" s="39"/>
      <c r="DQ936" s="39"/>
      <c r="DR936" s="39"/>
      <c r="DS936" s="39"/>
      <c r="DT936" s="39"/>
      <c r="DU936" s="39"/>
      <c r="DV936" s="39"/>
      <c r="DW936" s="39"/>
      <c r="DX936" s="39"/>
      <c r="DY936" s="39"/>
      <c r="DZ936" s="39"/>
      <c r="EA936" s="39"/>
      <c r="EB936" s="39"/>
      <c r="EC936" s="39"/>
      <c r="ED936" s="39"/>
      <c r="EE936" s="39"/>
      <c r="EF936" s="39"/>
      <c r="EG936" s="39"/>
      <c r="EH936" s="39"/>
      <c r="EI936" s="39"/>
      <c r="EJ936" s="39"/>
      <c r="EK936" s="39"/>
      <c r="EL936" s="39"/>
      <c r="EN936" s="25">
        <v>933</v>
      </c>
      <c r="EO936" s="38">
        <v>14</v>
      </c>
      <c r="EP936" s="38">
        <v>23</v>
      </c>
      <c r="EQ936" s="17">
        <v>555300</v>
      </c>
      <c r="ER936" s="17">
        <v>391060</v>
      </c>
      <c r="ES936" s="41">
        <f t="shared" si="134"/>
        <v>322.92</v>
      </c>
      <c r="ET936" s="41">
        <f t="shared" si="135"/>
        <v>196.96523472000001</v>
      </c>
      <c r="EU936" s="41">
        <f t="shared" si="136"/>
        <v>125.95476528</v>
      </c>
      <c r="EV936" s="27" t="str">
        <f t="shared" si="137"/>
        <v>14,23</v>
      </c>
    </row>
    <row r="937" spans="1:152" ht="3" customHeight="1" x14ac:dyDescent="0.25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39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  <c r="DI937" s="39"/>
      <c r="DJ937" s="39"/>
      <c r="DK937" s="39"/>
      <c r="DL937" s="39"/>
      <c r="DM937" s="39"/>
      <c r="DN937" s="39"/>
      <c r="DO937" s="39"/>
      <c r="DP937" s="39"/>
      <c r="DQ937" s="39"/>
      <c r="DR937" s="39"/>
      <c r="DS937" s="39"/>
      <c r="DT937" s="39"/>
      <c r="DU937" s="39"/>
      <c r="DV937" s="39"/>
      <c r="DW937" s="39"/>
      <c r="DX937" s="39"/>
      <c r="DY937" s="39"/>
      <c r="DZ937" s="39"/>
      <c r="EA937" s="39"/>
      <c r="EB937" s="39"/>
      <c r="EC937" s="39"/>
      <c r="ED937" s="39"/>
      <c r="EE937" s="39"/>
      <c r="EF937" s="39"/>
      <c r="EG937" s="39"/>
      <c r="EH937" s="39"/>
      <c r="EI937" s="39"/>
      <c r="EJ937" s="39"/>
      <c r="EK937" s="39"/>
      <c r="EL937" s="39"/>
      <c r="EN937" s="25">
        <v>934</v>
      </c>
      <c r="EO937" s="38">
        <v>14</v>
      </c>
      <c r="EP937" s="38">
        <v>24</v>
      </c>
      <c r="EQ937" s="17">
        <v>555340</v>
      </c>
      <c r="ER937" s="17">
        <v>391060</v>
      </c>
      <c r="ES937" s="41">
        <f t="shared" si="134"/>
        <v>323.89999999999998</v>
      </c>
      <c r="ET937" s="41">
        <f t="shared" si="135"/>
        <v>196.911022992</v>
      </c>
      <c r="EU937" s="41">
        <f t="shared" si="136"/>
        <v>126.98897700799998</v>
      </c>
      <c r="EV937" s="27" t="str">
        <f t="shared" si="137"/>
        <v>14,24</v>
      </c>
    </row>
    <row r="938" spans="1:152" ht="3" customHeight="1" x14ac:dyDescent="0.25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  <c r="CJ938" s="39"/>
      <c r="CK938" s="39"/>
      <c r="CL938" s="39"/>
      <c r="CM938" s="39"/>
      <c r="CN938" s="39"/>
      <c r="CO938" s="39"/>
      <c r="CP938" s="39"/>
      <c r="CQ938" s="39"/>
      <c r="CR938" s="39"/>
      <c r="CS938" s="39"/>
      <c r="CT938" s="39"/>
      <c r="CU938" s="39"/>
      <c r="CV938" s="39"/>
      <c r="CW938" s="39"/>
      <c r="CX938" s="39"/>
      <c r="CY938" s="39"/>
      <c r="CZ938" s="39"/>
      <c r="DA938" s="39"/>
      <c r="DB938" s="39"/>
      <c r="DC938" s="39"/>
      <c r="DD938" s="39"/>
      <c r="DE938" s="39"/>
      <c r="DF938" s="39"/>
      <c r="DG938" s="39"/>
      <c r="DH938" s="39"/>
      <c r="DI938" s="39"/>
      <c r="DJ938" s="39"/>
      <c r="DK938" s="39"/>
      <c r="DL938" s="39"/>
      <c r="DM938" s="39"/>
      <c r="DN938" s="39"/>
      <c r="DO938" s="39"/>
      <c r="DP938" s="39"/>
      <c r="DQ938" s="39"/>
      <c r="DR938" s="39"/>
      <c r="DS938" s="39"/>
      <c r="DT938" s="39"/>
      <c r="DU938" s="39"/>
      <c r="DV938" s="39"/>
      <c r="DW938" s="39"/>
      <c r="DX938" s="39"/>
      <c r="DY938" s="39"/>
      <c r="DZ938" s="39"/>
      <c r="EA938" s="39"/>
      <c r="EB938" s="39"/>
      <c r="EC938" s="39"/>
      <c r="ED938" s="39"/>
      <c r="EE938" s="39"/>
      <c r="EF938" s="39"/>
      <c r="EG938" s="39"/>
      <c r="EH938" s="39"/>
      <c r="EI938" s="39"/>
      <c r="EJ938" s="39"/>
      <c r="EK938" s="39"/>
      <c r="EL938" s="39"/>
      <c r="EN938" s="25">
        <v>935</v>
      </c>
      <c r="EO938" s="38">
        <v>14</v>
      </c>
      <c r="EP938" s="38">
        <v>25</v>
      </c>
      <c r="EQ938" s="17">
        <v>555380</v>
      </c>
      <c r="ER938" s="17">
        <v>391060</v>
      </c>
      <c r="ES938" s="41">
        <f t="shared" si="134"/>
        <v>324.87</v>
      </c>
      <c r="ET938" s="41">
        <f t="shared" si="135"/>
        <v>196.85681126399999</v>
      </c>
      <c r="EU938" s="41">
        <f t="shared" si="136"/>
        <v>128.01318873600002</v>
      </c>
      <c r="EV938" s="27" t="str">
        <f t="shared" si="137"/>
        <v>14,25</v>
      </c>
    </row>
    <row r="939" spans="1:152" ht="3" customHeight="1" x14ac:dyDescent="0.25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39"/>
      <c r="CR939" s="39"/>
      <c r="CS939" s="39"/>
      <c r="CT939" s="39"/>
      <c r="CU939" s="39"/>
      <c r="CV939" s="39"/>
      <c r="CW939" s="39"/>
      <c r="CX939" s="39"/>
      <c r="CY939" s="39"/>
      <c r="CZ939" s="39"/>
      <c r="DA939" s="39"/>
      <c r="DB939" s="39"/>
      <c r="DC939" s="39"/>
      <c r="DD939" s="39"/>
      <c r="DE939" s="39"/>
      <c r="DF939" s="39"/>
      <c r="DG939" s="39"/>
      <c r="DH939" s="39"/>
      <c r="DI939" s="39"/>
      <c r="DJ939" s="39"/>
      <c r="DK939" s="39"/>
      <c r="DL939" s="39"/>
      <c r="DM939" s="39"/>
      <c r="DN939" s="39"/>
      <c r="DO939" s="39"/>
      <c r="DP939" s="39"/>
      <c r="DQ939" s="39"/>
      <c r="DR939" s="39"/>
      <c r="DS939" s="39"/>
      <c r="DT939" s="39"/>
      <c r="DU939" s="39"/>
      <c r="DV939" s="39"/>
      <c r="DW939" s="39"/>
      <c r="DX939" s="39"/>
      <c r="DY939" s="39"/>
      <c r="DZ939" s="39"/>
      <c r="EA939" s="39"/>
      <c r="EB939" s="39"/>
      <c r="EC939" s="39"/>
      <c r="ED939" s="39"/>
      <c r="EE939" s="39"/>
      <c r="EF939" s="39"/>
      <c r="EG939" s="39"/>
      <c r="EH939" s="39"/>
      <c r="EI939" s="39"/>
      <c r="EJ939" s="39"/>
      <c r="EK939" s="39"/>
      <c r="EL939" s="39"/>
      <c r="EN939" s="25">
        <v>936</v>
      </c>
      <c r="EO939" s="38">
        <v>14</v>
      </c>
      <c r="EP939" s="38">
        <v>26</v>
      </c>
      <c r="EQ939" s="17">
        <v>555420</v>
      </c>
      <c r="ER939" s="17">
        <v>391060</v>
      </c>
      <c r="ES939" s="41">
        <f t="shared" si="134"/>
        <v>325.85000000000002</v>
      </c>
      <c r="ET939" s="41">
        <f t="shared" si="135"/>
        <v>196.802599536</v>
      </c>
      <c r="EU939" s="41">
        <f t="shared" si="136"/>
        <v>129.04740046400002</v>
      </c>
      <c r="EV939" s="27" t="str">
        <f t="shared" si="137"/>
        <v>14,26</v>
      </c>
    </row>
    <row r="940" spans="1:152" ht="3" customHeight="1" x14ac:dyDescent="0.25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  <c r="CJ940" s="39"/>
      <c r="CK940" s="39"/>
      <c r="CL940" s="39"/>
      <c r="CM940" s="39"/>
      <c r="CN940" s="39"/>
      <c r="CO940" s="39"/>
      <c r="CP940" s="39"/>
      <c r="CQ940" s="39"/>
      <c r="CR940" s="39"/>
      <c r="CS940" s="39"/>
      <c r="CT940" s="39"/>
      <c r="CU940" s="39"/>
      <c r="CV940" s="39"/>
      <c r="CW940" s="39"/>
      <c r="CX940" s="39"/>
      <c r="CY940" s="39"/>
      <c r="CZ940" s="39"/>
      <c r="DA940" s="39"/>
      <c r="DB940" s="39"/>
      <c r="DC940" s="39"/>
      <c r="DD940" s="39"/>
      <c r="DE940" s="39"/>
      <c r="DF940" s="39"/>
      <c r="DG940" s="39"/>
      <c r="DH940" s="39"/>
      <c r="DI940" s="39"/>
      <c r="DJ940" s="39"/>
      <c r="DK940" s="39"/>
      <c r="DL940" s="39"/>
      <c r="DM940" s="39"/>
      <c r="DN940" s="39"/>
      <c r="DO940" s="39"/>
      <c r="DP940" s="39"/>
      <c r="DQ940" s="39"/>
      <c r="DR940" s="39"/>
      <c r="DS940" s="39"/>
      <c r="DT940" s="39"/>
      <c r="DU940" s="39"/>
      <c r="DV940" s="39"/>
      <c r="DW940" s="39"/>
      <c r="DX940" s="39"/>
      <c r="DY940" s="39"/>
      <c r="DZ940" s="39"/>
      <c r="EA940" s="39"/>
      <c r="EB940" s="39"/>
      <c r="EC940" s="39"/>
      <c r="ED940" s="39"/>
      <c r="EE940" s="39"/>
      <c r="EF940" s="39"/>
      <c r="EG940" s="39"/>
      <c r="EH940" s="39"/>
      <c r="EI940" s="39"/>
      <c r="EJ940" s="39"/>
      <c r="EK940" s="39"/>
      <c r="EL940" s="39"/>
      <c r="EN940" s="25">
        <v>937</v>
      </c>
      <c r="EO940" s="38">
        <v>14</v>
      </c>
      <c r="EP940" s="38">
        <v>27</v>
      </c>
      <c r="EQ940" s="17">
        <v>555460</v>
      </c>
      <c r="ER940" s="17">
        <v>391060</v>
      </c>
      <c r="ES940" s="41">
        <f t="shared" si="134"/>
        <v>326.82</v>
      </c>
      <c r="ET940" s="41">
        <f t="shared" si="135"/>
        <v>196.74838780799999</v>
      </c>
      <c r="EU940" s="41">
        <f t="shared" si="136"/>
        <v>130.071612192</v>
      </c>
      <c r="EV940" s="27" t="str">
        <f t="shared" si="137"/>
        <v>14,27</v>
      </c>
    </row>
    <row r="941" spans="1:152" ht="3" customHeight="1" x14ac:dyDescent="0.25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39"/>
      <c r="CR941" s="39"/>
      <c r="CS941" s="39"/>
      <c r="CT941" s="39"/>
      <c r="CU941" s="39"/>
      <c r="CV941" s="39"/>
      <c r="CW941" s="39"/>
      <c r="CX941" s="39"/>
      <c r="CY941" s="39"/>
      <c r="CZ941" s="39"/>
      <c r="DA941" s="39"/>
      <c r="DB941" s="39"/>
      <c r="DC941" s="39"/>
      <c r="DD941" s="39"/>
      <c r="DE941" s="39"/>
      <c r="DF941" s="39"/>
      <c r="DG941" s="39"/>
      <c r="DH941" s="39"/>
      <c r="DI941" s="39"/>
      <c r="DJ941" s="39"/>
      <c r="DK941" s="39"/>
      <c r="DL941" s="39"/>
      <c r="DM941" s="39"/>
      <c r="DN941" s="39"/>
      <c r="DO941" s="39"/>
      <c r="DP941" s="39"/>
      <c r="DQ941" s="39"/>
      <c r="DR941" s="39"/>
      <c r="DS941" s="39"/>
      <c r="DT941" s="39"/>
      <c r="DU941" s="39"/>
      <c r="DV941" s="39"/>
      <c r="DW941" s="39"/>
      <c r="DX941" s="39"/>
      <c r="DY941" s="39"/>
      <c r="DZ941" s="39"/>
      <c r="EA941" s="39"/>
      <c r="EB941" s="39"/>
      <c r="EC941" s="39"/>
      <c r="ED941" s="39"/>
      <c r="EE941" s="39"/>
      <c r="EF941" s="39"/>
      <c r="EG941" s="39"/>
      <c r="EH941" s="39"/>
      <c r="EI941" s="39"/>
      <c r="EJ941" s="39"/>
      <c r="EK941" s="39"/>
      <c r="EL941" s="39"/>
      <c r="EN941" s="25">
        <v>938</v>
      </c>
      <c r="EO941" s="38">
        <v>14</v>
      </c>
      <c r="EP941" s="38">
        <v>28</v>
      </c>
      <c r="EQ941" s="17">
        <v>555500</v>
      </c>
      <c r="ER941" s="17">
        <v>391060</v>
      </c>
      <c r="ES941" s="41">
        <f t="shared" si="134"/>
        <v>327.02</v>
      </c>
      <c r="ET941" s="41">
        <f t="shared" si="135"/>
        <v>196.697784912</v>
      </c>
      <c r="EU941" s="41">
        <f t="shared" si="136"/>
        <v>130.32221508799998</v>
      </c>
      <c r="EV941" s="27" t="str">
        <f t="shared" si="137"/>
        <v>14,28</v>
      </c>
    </row>
    <row r="942" spans="1:152" ht="3" customHeight="1" x14ac:dyDescent="0.25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  <c r="CJ942" s="39"/>
      <c r="CK942" s="39"/>
      <c r="CL942" s="39"/>
      <c r="CM942" s="39"/>
      <c r="CN942" s="39"/>
      <c r="CO942" s="39"/>
      <c r="CP942" s="39"/>
      <c r="CQ942" s="39"/>
      <c r="CR942" s="39"/>
      <c r="CS942" s="39"/>
      <c r="CT942" s="39"/>
      <c r="CU942" s="39"/>
      <c r="CV942" s="39"/>
      <c r="CW942" s="39"/>
      <c r="CX942" s="39"/>
      <c r="CY942" s="39"/>
      <c r="CZ942" s="39"/>
      <c r="DA942" s="39"/>
      <c r="DB942" s="39"/>
      <c r="DC942" s="39"/>
      <c r="DD942" s="39"/>
      <c r="DE942" s="39"/>
      <c r="DF942" s="39"/>
      <c r="DG942" s="39"/>
      <c r="DH942" s="39"/>
      <c r="DI942" s="39"/>
      <c r="DJ942" s="39"/>
      <c r="DK942" s="39"/>
      <c r="DL942" s="39"/>
      <c r="DM942" s="39"/>
      <c r="DN942" s="39"/>
      <c r="DO942" s="39"/>
      <c r="DP942" s="39"/>
      <c r="DQ942" s="39"/>
      <c r="DR942" s="39"/>
      <c r="DS942" s="39"/>
      <c r="DT942" s="39"/>
      <c r="DU942" s="39"/>
      <c r="DV942" s="39"/>
      <c r="DW942" s="39"/>
      <c r="DX942" s="39"/>
      <c r="DY942" s="39"/>
      <c r="DZ942" s="39"/>
      <c r="EA942" s="39"/>
      <c r="EB942" s="39"/>
      <c r="EC942" s="39"/>
      <c r="ED942" s="39"/>
      <c r="EE942" s="39"/>
      <c r="EF942" s="39"/>
      <c r="EG942" s="39"/>
      <c r="EH942" s="39"/>
      <c r="EI942" s="39"/>
      <c r="EJ942" s="39"/>
      <c r="EK942" s="39"/>
      <c r="EL942" s="39"/>
      <c r="EN942" s="25">
        <v>939</v>
      </c>
      <c r="EO942" s="38">
        <v>14</v>
      </c>
      <c r="EP942" s="38">
        <v>29</v>
      </c>
      <c r="EQ942" s="17">
        <v>555540</v>
      </c>
      <c r="ER942" s="17">
        <v>391060</v>
      </c>
      <c r="ES942" s="41">
        <f t="shared" si="134"/>
        <v>326.33</v>
      </c>
      <c r="ET942" s="41">
        <f t="shared" si="135"/>
        <v>196.654046112</v>
      </c>
      <c r="EU942" s="41">
        <f t="shared" si="136"/>
        <v>129.67595388799998</v>
      </c>
      <c r="EV942" s="27" t="str">
        <f t="shared" si="137"/>
        <v>14,29</v>
      </c>
    </row>
    <row r="943" spans="1:152" ht="3" customHeight="1" x14ac:dyDescent="0.25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39"/>
      <c r="CR943" s="39"/>
      <c r="CS943" s="39"/>
      <c r="CT943" s="39"/>
      <c r="CU943" s="39"/>
      <c r="CV943" s="39"/>
      <c r="CW943" s="39"/>
      <c r="CX943" s="39"/>
      <c r="CY943" s="39"/>
      <c r="CZ943" s="39"/>
      <c r="DA943" s="39"/>
      <c r="DB943" s="39"/>
      <c r="DC943" s="39"/>
      <c r="DD943" s="39"/>
      <c r="DE943" s="39"/>
      <c r="DF943" s="39"/>
      <c r="DG943" s="39"/>
      <c r="DH943" s="39"/>
      <c r="DI943" s="39"/>
      <c r="DJ943" s="39"/>
      <c r="DK943" s="39"/>
      <c r="DL943" s="39"/>
      <c r="DM943" s="39"/>
      <c r="DN943" s="39"/>
      <c r="DO943" s="39"/>
      <c r="DP943" s="39"/>
      <c r="DQ943" s="39"/>
      <c r="DR943" s="39"/>
      <c r="DS943" s="39"/>
      <c r="DT943" s="39"/>
      <c r="DU943" s="39"/>
      <c r="DV943" s="39"/>
      <c r="DW943" s="39"/>
      <c r="DX943" s="39"/>
      <c r="DY943" s="39"/>
      <c r="DZ943" s="39"/>
      <c r="EA943" s="39"/>
      <c r="EB943" s="39"/>
      <c r="EC943" s="39"/>
      <c r="ED943" s="39"/>
      <c r="EE943" s="39"/>
      <c r="EF943" s="39"/>
      <c r="EG943" s="39"/>
      <c r="EH943" s="39"/>
      <c r="EI943" s="39"/>
      <c r="EJ943" s="39"/>
      <c r="EK943" s="39"/>
      <c r="EL943" s="39"/>
      <c r="EN943" s="25">
        <v>940</v>
      </c>
      <c r="EO943" s="38">
        <v>14</v>
      </c>
      <c r="EP943" s="38">
        <v>30</v>
      </c>
      <c r="EQ943" s="17">
        <v>555580</v>
      </c>
      <c r="ER943" s="17">
        <v>391060</v>
      </c>
      <c r="ES943" s="41">
        <f t="shared" si="134"/>
        <v>325.33999999999997</v>
      </c>
      <c r="ET943" s="41">
        <f t="shared" si="135"/>
        <v>196.60710081600001</v>
      </c>
      <c r="EU943" s="41">
        <f t="shared" si="136"/>
        <v>128.73289918399996</v>
      </c>
      <c r="EV943" s="27" t="str">
        <f t="shared" si="137"/>
        <v>14,30</v>
      </c>
    </row>
    <row r="944" spans="1:152" ht="3" customHeight="1" x14ac:dyDescent="0.25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39"/>
      <c r="CR944" s="39"/>
      <c r="CS944" s="39"/>
      <c r="CT944" s="39"/>
      <c r="CU944" s="39"/>
      <c r="CV944" s="39"/>
      <c r="CW944" s="39"/>
      <c r="CX944" s="39"/>
      <c r="CY944" s="39"/>
      <c r="CZ944" s="39"/>
      <c r="DA944" s="39"/>
      <c r="DB944" s="39"/>
      <c r="DC944" s="39"/>
      <c r="DD944" s="39"/>
      <c r="DE944" s="39"/>
      <c r="DF944" s="39"/>
      <c r="DG944" s="39"/>
      <c r="DH944" s="39"/>
      <c r="DI944" s="39"/>
      <c r="DJ944" s="39"/>
      <c r="DK944" s="39"/>
      <c r="DL944" s="39"/>
      <c r="DM944" s="39"/>
      <c r="DN944" s="39"/>
      <c r="DO944" s="39"/>
      <c r="DP944" s="39"/>
      <c r="DQ944" s="39"/>
      <c r="DR944" s="39"/>
      <c r="DS944" s="39"/>
      <c r="DT944" s="39"/>
      <c r="DU944" s="39"/>
      <c r="DV944" s="39"/>
      <c r="DW944" s="39"/>
      <c r="DX944" s="39"/>
      <c r="DY944" s="39"/>
      <c r="DZ944" s="39"/>
      <c r="EA944" s="39"/>
      <c r="EB944" s="39"/>
      <c r="EC944" s="39"/>
      <c r="ED944" s="39"/>
      <c r="EE944" s="39"/>
      <c r="EF944" s="39"/>
      <c r="EG944" s="39"/>
      <c r="EH944" s="39"/>
      <c r="EI944" s="39"/>
      <c r="EJ944" s="39"/>
      <c r="EK944" s="39"/>
      <c r="EL944" s="39"/>
      <c r="EN944" s="25">
        <v>941</v>
      </c>
      <c r="EO944" s="38">
        <v>14</v>
      </c>
      <c r="EP944" s="38">
        <v>31</v>
      </c>
      <c r="EQ944" s="17">
        <v>555620</v>
      </c>
      <c r="ER944" s="17">
        <v>391060</v>
      </c>
      <c r="ES944" s="41">
        <f t="shared" si="134"/>
        <v>324.36</v>
      </c>
      <c r="ET944" s="41">
        <f t="shared" si="135"/>
        <v>196.56015552</v>
      </c>
      <c r="EU944" s="41">
        <f t="shared" si="136"/>
        <v>127.79984448000002</v>
      </c>
      <c r="EV944" s="27" t="str">
        <f t="shared" si="137"/>
        <v>14,31</v>
      </c>
    </row>
    <row r="945" spans="1:152" ht="3" customHeight="1" x14ac:dyDescent="0.25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39"/>
      <c r="CR945" s="39"/>
      <c r="CS945" s="39"/>
      <c r="CT945" s="39"/>
      <c r="CU945" s="39"/>
      <c r="CV945" s="39"/>
      <c r="CW945" s="39"/>
      <c r="CX945" s="39"/>
      <c r="CY945" s="39"/>
      <c r="CZ945" s="39"/>
      <c r="DA945" s="39"/>
      <c r="DB945" s="39"/>
      <c r="DC945" s="39"/>
      <c r="DD945" s="39"/>
      <c r="DE945" s="39"/>
      <c r="DF945" s="39"/>
      <c r="DG945" s="39"/>
      <c r="DH945" s="39"/>
      <c r="DI945" s="39"/>
      <c r="DJ945" s="39"/>
      <c r="DK945" s="39"/>
      <c r="DL945" s="39"/>
      <c r="DM945" s="39"/>
      <c r="DN945" s="39"/>
      <c r="DO945" s="39"/>
      <c r="DP945" s="39"/>
      <c r="DQ945" s="39"/>
      <c r="DR945" s="39"/>
      <c r="DS945" s="39"/>
      <c r="DT945" s="39"/>
      <c r="DU945" s="39"/>
      <c r="DV945" s="39"/>
      <c r="DW945" s="39"/>
      <c r="DX945" s="39"/>
      <c r="DY945" s="39"/>
      <c r="DZ945" s="39"/>
      <c r="EA945" s="39"/>
      <c r="EB945" s="39"/>
      <c r="EC945" s="39"/>
      <c r="ED945" s="39"/>
      <c r="EE945" s="39"/>
      <c r="EF945" s="39"/>
      <c r="EG945" s="39"/>
      <c r="EH945" s="39"/>
      <c r="EI945" s="39"/>
      <c r="EJ945" s="39"/>
      <c r="EK945" s="39"/>
      <c r="EL945" s="39"/>
      <c r="EN945" s="25">
        <v>942</v>
      </c>
      <c r="EO945" s="38">
        <v>14</v>
      </c>
      <c r="EP945" s="38">
        <v>32</v>
      </c>
      <c r="EQ945" s="17">
        <v>555660</v>
      </c>
      <c r="ER945" s="17">
        <v>391060</v>
      </c>
      <c r="ES945" s="41">
        <f t="shared" si="134"/>
        <v>323.38</v>
      </c>
      <c r="ET945" s="41">
        <f t="shared" si="135"/>
        <v>196.51321022400001</v>
      </c>
      <c r="EU945" s="41">
        <f t="shared" si="136"/>
        <v>126.86678977599999</v>
      </c>
      <c r="EV945" s="27" t="str">
        <f t="shared" si="137"/>
        <v>14,32</v>
      </c>
    </row>
    <row r="946" spans="1:152" ht="3" customHeight="1" x14ac:dyDescent="0.25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  <c r="CJ946" s="39"/>
      <c r="CK946" s="39"/>
      <c r="CL946" s="39"/>
      <c r="CM946" s="39"/>
      <c r="CN946" s="39"/>
      <c r="CO946" s="39"/>
      <c r="CP946" s="39"/>
      <c r="CQ946" s="39"/>
      <c r="CR946" s="39"/>
      <c r="CS946" s="39"/>
      <c r="CT946" s="39"/>
      <c r="CU946" s="39"/>
      <c r="CV946" s="39"/>
      <c r="CW946" s="39"/>
      <c r="CX946" s="39"/>
      <c r="CY946" s="39"/>
      <c r="CZ946" s="39"/>
      <c r="DA946" s="39"/>
      <c r="DB946" s="39"/>
      <c r="DC946" s="39"/>
      <c r="DD946" s="39"/>
      <c r="DE946" s="39"/>
      <c r="DF946" s="39"/>
      <c r="DG946" s="39"/>
      <c r="DH946" s="39"/>
      <c r="DI946" s="39"/>
      <c r="DJ946" s="39"/>
      <c r="DK946" s="39"/>
      <c r="DL946" s="39"/>
      <c r="DM946" s="39"/>
      <c r="DN946" s="39"/>
      <c r="DO946" s="39"/>
      <c r="DP946" s="39"/>
      <c r="DQ946" s="39"/>
      <c r="DR946" s="39"/>
      <c r="DS946" s="39"/>
      <c r="DT946" s="39"/>
      <c r="DU946" s="39"/>
      <c r="DV946" s="39"/>
      <c r="DW946" s="39"/>
      <c r="DX946" s="39"/>
      <c r="DY946" s="39"/>
      <c r="DZ946" s="39"/>
      <c r="EA946" s="39"/>
      <c r="EB946" s="39"/>
      <c r="EC946" s="39"/>
      <c r="ED946" s="39"/>
      <c r="EE946" s="39"/>
      <c r="EF946" s="39"/>
      <c r="EG946" s="39"/>
      <c r="EH946" s="39"/>
      <c r="EI946" s="39"/>
      <c r="EJ946" s="39"/>
      <c r="EK946" s="39"/>
      <c r="EL946" s="39"/>
      <c r="EN946" s="25">
        <v>943</v>
      </c>
      <c r="EO946" s="38">
        <v>14</v>
      </c>
      <c r="EP946" s="38">
        <v>33</v>
      </c>
      <c r="EQ946" s="17">
        <v>555700</v>
      </c>
      <c r="ER946" s="17">
        <v>391060</v>
      </c>
      <c r="ES946" s="41">
        <f t="shared" si="134"/>
        <v>322.39999999999998</v>
      </c>
      <c r="ET946" s="41">
        <f t="shared" si="135"/>
        <v>196.46626492799999</v>
      </c>
      <c r="EU946" s="41">
        <f t="shared" si="136"/>
        <v>125.93373507199999</v>
      </c>
      <c r="EV946" s="27" t="str">
        <f t="shared" si="137"/>
        <v>14,33</v>
      </c>
    </row>
    <row r="947" spans="1:152" ht="3" customHeight="1" x14ac:dyDescent="0.25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39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  <c r="DI947" s="39"/>
      <c r="DJ947" s="39"/>
      <c r="DK947" s="39"/>
      <c r="DL947" s="39"/>
      <c r="DM947" s="39"/>
      <c r="DN947" s="39"/>
      <c r="DO947" s="39"/>
      <c r="DP947" s="39"/>
      <c r="DQ947" s="39"/>
      <c r="DR947" s="39"/>
      <c r="DS947" s="39"/>
      <c r="DT947" s="39"/>
      <c r="DU947" s="39"/>
      <c r="DV947" s="39"/>
      <c r="DW947" s="39"/>
      <c r="DX947" s="39"/>
      <c r="DY947" s="39"/>
      <c r="DZ947" s="39"/>
      <c r="EA947" s="39"/>
      <c r="EB947" s="39"/>
      <c r="EC947" s="39"/>
      <c r="ED947" s="39"/>
      <c r="EE947" s="39"/>
      <c r="EF947" s="39"/>
      <c r="EG947" s="39"/>
      <c r="EH947" s="39"/>
      <c r="EI947" s="39"/>
      <c r="EJ947" s="39"/>
      <c r="EK947" s="39"/>
      <c r="EL947" s="39"/>
      <c r="EN947" s="25">
        <v>944</v>
      </c>
      <c r="EO947" s="38">
        <v>14</v>
      </c>
      <c r="EP947" s="38">
        <v>34</v>
      </c>
      <c r="EQ947" s="17">
        <v>555740</v>
      </c>
      <c r="ER947" s="17">
        <v>391060</v>
      </c>
      <c r="ES947" s="41">
        <f t="shared" si="134"/>
        <v>320.45999999999998</v>
      </c>
      <c r="ET947" s="41">
        <f t="shared" si="135"/>
        <v>196.42183118400001</v>
      </c>
      <c r="EU947" s="41">
        <f t="shared" si="136"/>
        <v>124.03816881599997</v>
      </c>
      <c r="EV947" s="27" t="str">
        <f t="shared" si="137"/>
        <v>14,34</v>
      </c>
    </row>
    <row r="948" spans="1:152" ht="3" customHeight="1" x14ac:dyDescent="0.25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  <c r="CJ948" s="39"/>
      <c r="CK948" s="39"/>
      <c r="CL948" s="39"/>
      <c r="CM948" s="39"/>
      <c r="CN948" s="39"/>
      <c r="CO948" s="39"/>
      <c r="CP948" s="39"/>
      <c r="CQ948" s="39"/>
      <c r="CR948" s="39"/>
      <c r="CS948" s="39"/>
      <c r="CT948" s="39"/>
      <c r="CU948" s="39"/>
      <c r="CV948" s="39"/>
      <c r="CW948" s="39"/>
      <c r="CX948" s="39"/>
      <c r="CY948" s="39"/>
      <c r="CZ948" s="39"/>
      <c r="DA948" s="39"/>
      <c r="DB948" s="39"/>
      <c r="DC948" s="39"/>
      <c r="DD948" s="39"/>
      <c r="DE948" s="39"/>
      <c r="DF948" s="39"/>
      <c r="DG948" s="39"/>
      <c r="DH948" s="39"/>
      <c r="DI948" s="39"/>
      <c r="DJ948" s="39"/>
      <c r="DK948" s="39"/>
      <c r="DL948" s="39"/>
      <c r="DM948" s="39"/>
      <c r="DN948" s="39"/>
      <c r="DO948" s="39"/>
      <c r="DP948" s="39"/>
      <c r="DQ948" s="39"/>
      <c r="DR948" s="39"/>
      <c r="DS948" s="39"/>
      <c r="DT948" s="39"/>
      <c r="DU948" s="39"/>
      <c r="DV948" s="39"/>
      <c r="DW948" s="39"/>
      <c r="DX948" s="39"/>
      <c r="DY948" s="39"/>
      <c r="DZ948" s="39"/>
      <c r="EA948" s="39"/>
      <c r="EB948" s="39"/>
      <c r="EC948" s="39"/>
      <c r="ED948" s="39"/>
      <c r="EE948" s="39"/>
      <c r="EF948" s="39"/>
      <c r="EG948" s="39"/>
      <c r="EH948" s="39"/>
      <c r="EI948" s="39"/>
      <c r="EJ948" s="39"/>
      <c r="EK948" s="39"/>
      <c r="EL948" s="39"/>
      <c r="EN948" s="25">
        <v>945</v>
      </c>
      <c r="EO948" s="38">
        <v>14</v>
      </c>
      <c r="EP948" s="38">
        <v>35</v>
      </c>
      <c r="EQ948" s="17">
        <v>555780</v>
      </c>
      <c r="ER948" s="17">
        <v>391060</v>
      </c>
      <c r="ES948" s="41">
        <f t="shared" si="134"/>
        <v>318.52999999999997</v>
      </c>
      <c r="ET948" s="41">
        <f t="shared" si="135"/>
        <v>196.37739744000001</v>
      </c>
      <c r="EU948" s="41">
        <f t="shared" si="136"/>
        <v>122.15260255999996</v>
      </c>
      <c r="EV948" s="27" t="str">
        <f t="shared" si="137"/>
        <v>14,35</v>
      </c>
    </row>
    <row r="949" spans="1:152" ht="3" customHeight="1" x14ac:dyDescent="0.25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  <c r="CJ949" s="39"/>
      <c r="CK949" s="39"/>
      <c r="CL949" s="39"/>
      <c r="CM949" s="39"/>
      <c r="CN949" s="39"/>
      <c r="CO949" s="39"/>
      <c r="CP949" s="39"/>
      <c r="CQ949" s="39"/>
      <c r="CR949" s="39"/>
      <c r="CS949" s="39"/>
      <c r="CT949" s="39"/>
      <c r="CU949" s="39"/>
      <c r="CV949" s="39"/>
      <c r="CW949" s="39"/>
      <c r="CX949" s="39"/>
      <c r="CY949" s="39"/>
      <c r="CZ949" s="39"/>
      <c r="DA949" s="39"/>
      <c r="DB949" s="39"/>
      <c r="DC949" s="39"/>
      <c r="DD949" s="39"/>
      <c r="DE949" s="39"/>
      <c r="DF949" s="39"/>
      <c r="DG949" s="39"/>
      <c r="DH949" s="39"/>
      <c r="DI949" s="39"/>
      <c r="DJ949" s="39"/>
      <c r="DK949" s="39"/>
      <c r="DL949" s="39"/>
      <c r="DM949" s="39"/>
      <c r="DN949" s="39"/>
      <c r="DO949" s="39"/>
      <c r="DP949" s="39"/>
      <c r="DQ949" s="39"/>
      <c r="DR949" s="39"/>
      <c r="DS949" s="39"/>
      <c r="DT949" s="39"/>
      <c r="DU949" s="39"/>
      <c r="DV949" s="39"/>
      <c r="DW949" s="39"/>
      <c r="DX949" s="39"/>
      <c r="DY949" s="39"/>
      <c r="DZ949" s="39"/>
      <c r="EA949" s="39"/>
      <c r="EB949" s="39"/>
      <c r="EC949" s="39"/>
      <c r="ED949" s="39"/>
      <c r="EE949" s="39"/>
      <c r="EF949" s="39"/>
      <c r="EG949" s="39"/>
      <c r="EH949" s="39"/>
      <c r="EI949" s="39"/>
      <c r="EJ949" s="39"/>
      <c r="EK949" s="39"/>
      <c r="EL949" s="39"/>
      <c r="EN949" s="25">
        <v>946</v>
      </c>
      <c r="EO949" s="38">
        <v>14</v>
      </c>
      <c r="EP949" s="38">
        <v>36</v>
      </c>
      <c r="EQ949" s="17">
        <v>555820</v>
      </c>
      <c r="ER949" s="17">
        <v>391060</v>
      </c>
      <c r="ES949" s="41">
        <f t="shared" si="134"/>
        <v>316.60000000000002</v>
      </c>
      <c r="ET949" s="41">
        <f t="shared" si="135"/>
        <v>196.33296369600001</v>
      </c>
      <c r="EU949" s="41">
        <f t="shared" si="136"/>
        <v>120.26703630400002</v>
      </c>
      <c r="EV949" s="27" t="str">
        <f t="shared" si="137"/>
        <v>14,36</v>
      </c>
    </row>
    <row r="950" spans="1:152" ht="3" customHeight="1" x14ac:dyDescent="0.25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  <c r="CJ950" s="39"/>
      <c r="CK950" s="39"/>
      <c r="CL950" s="39"/>
      <c r="CM950" s="39"/>
      <c r="CN950" s="39"/>
      <c r="CO950" s="39"/>
      <c r="CP950" s="39"/>
      <c r="CQ950" s="39"/>
      <c r="CR950" s="39"/>
      <c r="CS950" s="39"/>
      <c r="CT950" s="39"/>
      <c r="CU950" s="39"/>
      <c r="CV950" s="39"/>
      <c r="CW950" s="39"/>
      <c r="CX950" s="39"/>
      <c r="CY950" s="39"/>
      <c r="CZ950" s="39"/>
      <c r="DA950" s="39"/>
      <c r="DB950" s="39"/>
      <c r="DC950" s="39"/>
      <c r="DD950" s="39"/>
      <c r="DE950" s="39"/>
      <c r="DF950" s="39"/>
      <c r="DG950" s="39"/>
      <c r="DH950" s="39"/>
      <c r="DI950" s="39"/>
      <c r="DJ950" s="39"/>
      <c r="DK950" s="39"/>
      <c r="DL950" s="39"/>
      <c r="DM950" s="39"/>
      <c r="DN950" s="39"/>
      <c r="DO950" s="39"/>
      <c r="DP950" s="39"/>
      <c r="DQ950" s="39"/>
      <c r="DR950" s="39"/>
      <c r="DS950" s="39"/>
      <c r="DT950" s="39"/>
      <c r="DU950" s="39"/>
      <c r="DV950" s="39"/>
      <c r="DW950" s="39"/>
      <c r="DX950" s="39"/>
      <c r="DY950" s="39"/>
      <c r="DZ950" s="39"/>
      <c r="EA950" s="39"/>
      <c r="EB950" s="39"/>
      <c r="EC950" s="39"/>
      <c r="ED950" s="39"/>
      <c r="EE950" s="39"/>
      <c r="EF950" s="39"/>
      <c r="EG950" s="39"/>
      <c r="EH950" s="39"/>
      <c r="EI950" s="39"/>
      <c r="EJ950" s="39"/>
      <c r="EK950" s="39"/>
      <c r="EL950" s="39"/>
      <c r="EN950" s="25">
        <v>947</v>
      </c>
      <c r="EO950" s="38">
        <v>14</v>
      </c>
      <c r="EP950" s="38">
        <v>37</v>
      </c>
      <c r="EQ950" s="17">
        <v>555860</v>
      </c>
      <c r="ER950" s="17">
        <v>391060</v>
      </c>
      <c r="ES950" s="41">
        <f t="shared" si="134"/>
        <v>314.66000000000003</v>
      </c>
      <c r="ET950" s="41">
        <f t="shared" si="135"/>
        <v>196.288529952</v>
      </c>
      <c r="EU950" s="41">
        <f t="shared" si="136"/>
        <v>118.37147004800002</v>
      </c>
      <c r="EV950" s="27" t="str">
        <f t="shared" si="137"/>
        <v>14,37</v>
      </c>
    </row>
    <row r="951" spans="1:152" ht="3" customHeight="1" x14ac:dyDescent="0.25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  <c r="CJ951" s="39"/>
      <c r="CK951" s="39"/>
      <c r="CL951" s="39"/>
      <c r="CM951" s="39"/>
      <c r="CN951" s="39"/>
      <c r="CO951" s="39"/>
      <c r="CP951" s="39"/>
      <c r="CQ951" s="39"/>
      <c r="CR951" s="39"/>
      <c r="CS951" s="39"/>
      <c r="CT951" s="39"/>
      <c r="CU951" s="39"/>
      <c r="CV951" s="39"/>
      <c r="CW951" s="39"/>
      <c r="CX951" s="39"/>
      <c r="CY951" s="39"/>
      <c r="CZ951" s="39"/>
      <c r="DA951" s="39"/>
      <c r="DB951" s="39"/>
      <c r="DC951" s="39"/>
      <c r="DD951" s="39"/>
      <c r="DE951" s="39"/>
      <c r="DF951" s="39"/>
      <c r="DG951" s="39"/>
      <c r="DH951" s="39"/>
      <c r="DI951" s="39"/>
      <c r="DJ951" s="39"/>
      <c r="DK951" s="39"/>
      <c r="DL951" s="39"/>
      <c r="DM951" s="39"/>
      <c r="DN951" s="39"/>
      <c r="DO951" s="39"/>
      <c r="DP951" s="39"/>
      <c r="DQ951" s="39"/>
      <c r="DR951" s="39"/>
      <c r="DS951" s="39"/>
      <c r="DT951" s="39"/>
      <c r="DU951" s="39"/>
      <c r="DV951" s="39"/>
      <c r="DW951" s="39"/>
      <c r="DX951" s="39"/>
      <c r="DY951" s="39"/>
      <c r="DZ951" s="39"/>
      <c r="EA951" s="39"/>
      <c r="EB951" s="39"/>
      <c r="EC951" s="39"/>
      <c r="ED951" s="39"/>
      <c r="EE951" s="39"/>
      <c r="EF951" s="39"/>
      <c r="EG951" s="39"/>
      <c r="EH951" s="39"/>
      <c r="EI951" s="39"/>
      <c r="EJ951" s="39"/>
      <c r="EK951" s="39"/>
      <c r="EL951" s="39"/>
      <c r="EN951" s="25">
        <v>948</v>
      </c>
      <c r="EO951" s="38">
        <v>14</v>
      </c>
      <c r="EP951" s="38">
        <v>38</v>
      </c>
      <c r="EQ951" s="17">
        <v>555900</v>
      </c>
      <c r="ER951" s="17">
        <v>391060</v>
      </c>
      <c r="ES951" s="41">
        <f t="shared" si="134"/>
        <v>313.36</v>
      </c>
      <c r="ET951" s="41">
        <f t="shared" si="135"/>
        <v>196.24736366400001</v>
      </c>
      <c r="EU951" s="41">
        <f t="shared" si="136"/>
        <v>117.11263633600001</v>
      </c>
      <c r="EV951" s="27" t="str">
        <f t="shared" si="137"/>
        <v>14,38</v>
      </c>
    </row>
    <row r="952" spans="1:152" ht="3" customHeight="1" x14ac:dyDescent="0.25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  <c r="CJ952" s="39"/>
      <c r="CK952" s="39"/>
      <c r="CL952" s="39"/>
      <c r="CM952" s="39"/>
      <c r="CN952" s="39"/>
      <c r="CO952" s="39"/>
      <c r="CP952" s="39"/>
      <c r="CQ952" s="39"/>
      <c r="CR952" s="39"/>
      <c r="CS952" s="39"/>
      <c r="CT952" s="39"/>
      <c r="CU952" s="39"/>
      <c r="CV952" s="39"/>
      <c r="CW952" s="39"/>
      <c r="CX952" s="39"/>
      <c r="CY952" s="39"/>
      <c r="CZ952" s="39"/>
      <c r="DA952" s="39"/>
      <c r="DB952" s="39"/>
      <c r="DC952" s="39"/>
      <c r="DD952" s="39"/>
      <c r="DE952" s="39"/>
      <c r="DF952" s="39"/>
      <c r="DG952" s="39"/>
      <c r="DH952" s="39"/>
      <c r="DI952" s="39"/>
      <c r="DJ952" s="39"/>
      <c r="DK952" s="39"/>
      <c r="DL952" s="39"/>
      <c r="DM952" s="39"/>
      <c r="DN952" s="39"/>
      <c r="DO952" s="39"/>
      <c r="DP952" s="39"/>
      <c r="DQ952" s="39"/>
      <c r="DR952" s="39"/>
      <c r="DS952" s="39"/>
      <c r="DT952" s="39"/>
      <c r="DU952" s="39"/>
      <c r="DV952" s="39"/>
      <c r="DW952" s="39"/>
      <c r="DX952" s="39"/>
      <c r="DY952" s="39"/>
      <c r="DZ952" s="39"/>
      <c r="EA952" s="39"/>
      <c r="EB952" s="39"/>
      <c r="EC952" s="39"/>
      <c r="ED952" s="39"/>
      <c r="EE952" s="39"/>
      <c r="EF952" s="39"/>
      <c r="EG952" s="39"/>
      <c r="EH952" s="39"/>
      <c r="EI952" s="39"/>
      <c r="EJ952" s="39"/>
      <c r="EK952" s="39"/>
      <c r="EL952" s="39"/>
      <c r="EN952" s="25">
        <v>949</v>
      </c>
      <c r="EO952" s="38">
        <v>14</v>
      </c>
      <c r="EP952" s="38">
        <v>39</v>
      </c>
      <c r="EQ952" s="17">
        <v>555940</v>
      </c>
      <c r="ER952" s="17">
        <v>391060</v>
      </c>
      <c r="ES952" s="41">
        <f t="shared" si="134"/>
        <v>312.63</v>
      </c>
      <c r="ET952" s="41">
        <f t="shared" si="135"/>
        <v>196.20567312</v>
      </c>
      <c r="EU952" s="41">
        <f t="shared" si="136"/>
        <v>116.42432688</v>
      </c>
      <c r="EV952" s="27" t="str">
        <f t="shared" si="137"/>
        <v>14,39</v>
      </c>
    </row>
    <row r="953" spans="1:152" ht="3" customHeight="1" x14ac:dyDescent="0.25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39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  <c r="DI953" s="39"/>
      <c r="DJ953" s="39"/>
      <c r="DK953" s="39"/>
      <c r="DL953" s="39"/>
      <c r="DM953" s="39"/>
      <c r="DN953" s="39"/>
      <c r="DO953" s="39"/>
      <c r="DP953" s="39"/>
      <c r="DQ953" s="39"/>
      <c r="DR953" s="39"/>
      <c r="DS953" s="39"/>
      <c r="DT953" s="39"/>
      <c r="DU953" s="39"/>
      <c r="DV953" s="39"/>
      <c r="DW953" s="39"/>
      <c r="DX953" s="39"/>
      <c r="DY953" s="39"/>
      <c r="DZ953" s="39"/>
      <c r="EA953" s="39"/>
      <c r="EB953" s="39"/>
      <c r="EC953" s="39"/>
      <c r="ED953" s="39"/>
      <c r="EE953" s="39"/>
      <c r="EF953" s="39"/>
      <c r="EG953" s="39"/>
      <c r="EH953" s="39"/>
      <c r="EI953" s="39"/>
      <c r="EJ953" s="39"/>
      <c r="EK953" s="39"/>
      <c r="EL953" s="39"/>
      <c r="EN953" s="25">
        <v>950</v>
      </c>
      <c r="EO953" s="38">
        <v>14</v>
      </c>
      <c r="EP953" s="38">
        <v>40</v>
      </c>
      <c r="EQ953" s="17">
        <v>555980</v>
      </c>
      <c r="ER953" s="17">
        <v>391060</v>
      </c>
      <c r="ES953" s="41">
        <f t="shared" si="134"/>
        <v>311.89</v>
      </c>
      <c r="ET953" s="41">
        <f t="shared" si="135"/>
        <v>196.163982576</v>
      </c>
      <c r="EU953" s="41">
        <f t="shared" si="136"/>
        <v>115.72601742399999</v>
      </c>
      <c r="EV953" s="27" t="str">
        <f t="shared" si="137"/>
        <v>14,40</v>
      </c>
    </row>
    <row r="954" spans="1:152" ht="3" customHeight="1" x14ac:dyDescent="0.25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  <c r="CJ954" s="39"/>
      <c r="CK954" s="39"/>
      <c r="CL954" s="39"/>
      <c r="CM954" s="39"/>
      <c r="CN954" s="39"/>
      <c r="CO954" s="39"/>
      <c r="CP954" s="39"/>
      <c r="CQ954" s="39"/>
      <c r="CR954" s="39"/>
      <c r="CS954" s="39"/>
      <c r="CT954" s="39"/>
      <c r="CU954" s="39"/>
      <c r="CV954" s="39"/>
      <c r="CW954" s="39"/>
      <c r="CX954" s="39"/>
      <c r="CY954" s="39"/>
      <c r="CZ954" s="39"/>
      <c r="DA954" s="39"/>
      <c r="DB954" s="39"/>
      <c r="DC954" s="39"/>
      <c r="DD954" s="39"/>
      <c r="DE954" s="39"/>
      <c r="DF954" s="39"/>
      <c r="DG954" s="39"/>
      <c r="DH954" s="39"/>
      <c r="DI954" s="39"/>
      <c r="DJ954" s="39"/>
      <c r="DK954" s="39"/>
      <c r="DL954" s="39"/>
      <c r="DM954" s="39"/>
      <c r="DN954" s="39"/>
      <c r="DO954" s="39"/>
      <c r="DP954" s="39"/>
      <c r="DQ954" s="39"/>
      <c r="DR954" s="39"/>
      <c r="DS954" s="39"/>
      <c r="DT954" s="39"/>
      <c r="DU954" s="39"/>
      <c r="DV954" s="39"/>
      <c r="DW954" s="39"/>
      <c r="DX954" s="39"/>
      <c r="DY954" s="39"/>
      <c r="DZ954" s="39"/>
      <c r="EA954" s="39"/>
      <c r="EB954" s="39"/>
      <c r="EC954" s="39"/>
      <c r="ED954" s="39"/>
      <c r="EE954" s="39"/>
      <c r="EF954" s="39"/>
      <c r="EG954" s="39"/>
      <c r="EH954" s="39"/>
      <c r="EI954" s="39"/>
      <c r="EJ954" s="39"/>
      <c r="EK954" s="39"/>
      <c r="EL954" s="39"/>
      <c r="EN954" s="25">
        <v>951</v>
      </c>
      <c r="EO954" s="38">
        <v>14</v>
      </c>
      <c r="EP954" s="38">
        <v>41</v>
      </c>
      <c r="EQ954" s="17">
        <v>556020</v>
      </c>
      <c r="ER954" s="17">
        <v>391060</v>
      </c>
      <c r="ES954" s="41">
        <f t="shared" si="134"/>
        <v>311.16000000000003</v>
      </c>
      <c r="ET954" s="41">
        <f t="shared" si="135"/>
        <v>196.12229203199999</v>
      </c>
      <c r="EU954" s="41">
        <f t="shared" si="136"/>
        <v>115.03770796800003</v>
      </c>
      <c r="EV954" s="27" t="str">
        <f t="shared" si="137"/>
        <v>14,41</v>
      </c>
    </row>
    <row r="955" spans="1:152" ht="3" customHeight="1" x14ac:dyDescent="0.25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  <c r="CJ955" s="39"/>
      <c r="CK955" s="39"/>
      <c r="CL955" s="39"/>
      <c r="CM955" s="39"/>
      <c r="CN955" s="39"/>
      <c r="CO955" s="39"/>
      <c r="CP955" s="39"/>
      <c r="CQ955" s="39"/>
      <c r="CR955" s="39"/>
      <c r="CS955" s="39"/>
      <c r="CT955" s="39"/>
      <c r="CU955" s="39"/>
      <c r="CV955" s="39"/>
      <c r="CW955" s="39"/>
      <c r="CX955" s="39"/>
      <c r="CY955" s="39"/>
      <c r="CZ955" s="39"/>
      <c r="DA955" s="39"/>
      <c r="DB955" s="39"/>
      <c r="DC955" s="39"/>
      <c r="DD955" s="39"/>
      <c r="DE955" s="39"/>
      <c r="DF955" s="39"/>
      <c r="DG955" s="39"/>
      <c r="DH955" s="39"/>
      <c r="DI955" s="39"/>
      <c r="DJ955" s="39"/>
      <c r="DK955" s="39"/>
      <c r="DL955" s="39"/>
      <c r="DM955" s="39"/>
      <c r="DN955" s="39"/>
      <c r="DO955" s="39"/>
      <c r="DP955" s="39"/>
      <c r="DQ955" s="39"/>
      <c r="DR955" s="39"/>
      <c r="DS955" s="39"/>
      <c r="DT955" s="39"/>
      <c r="DU955" s="39"/>
      <c r="DV955" s="39"/>
      <c r="DW955" s="39"/>
      <c r="DX955" s="39"/>
      <c r="DY955" s="39"/>
      <c r="DZ955" s="39"/>
      <c r="EA955" s="39"/>
      <c r="EB955" s="39"/>
      <c r="EC955" s="39"/>
      <c r="ED955" s="39"/>
      <c r="EE955" s="39"/>
      <c r="EF955" s="39"/>
      <c r="EG955" s="39"/>
      <c r="EH955" s="39"/>
      <c r="EI955" s="39"/>
      <c r="EJ955" s="39"/>
      <c r="EK955" s="39"/>
      <c r="EL955" s="39"/>
      <c r="EN955" s="25">
        <v>952</v>
      </c>
      <c r="EO955" s="38">
        <v>14</v>
      </c>
      <c r="EP955" s="38">
        <v>42</v>
      </c>
      <c r="EQ955" s="17">
        <v>556060</v>
      </c>
      <c r="ER955" s="17">
        <v>391060</v>
      </c>
      <c r="ES955" s="41">
        <f t="shared" si="134"/>
        <v>310.43</v>
      </c>
      <c r="ET955" s="41">
        <f t="shared" si="135"/>
        <v>196.08060148800001</v>
      </c>
      <c r="EU955" s="41">
        <f t="shared" si="136"/>
        <v>114.34939851199999</v>
      </c>
      <c r="EV955" s="27" t="str">
        <f t="shared" si="137"/>
        <v>14,42</v>
      </c>
    </row>
    <row r="956" spans="1:152" ht="3" customHeight="1" x14ac:dyDescent="0.25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  <c r="CJ956" s="39"/>
      <c r="CK956" s="39"/>
      <c r="CL956" s="39"/>
      <c r="CM956" s="39"/>
      <c r="CN956" s="39"/>
      <c r="CO956" s="39"/>
      <c r="CP956" s="39"/>
      <c r="CQ956" s="39"/>
      <c r="CR956" s="39"/>
      <c r="CS956" s="39"/>
      <c r="CT956" s="39"/>
      <c r="CU956" s="39"/>
      <c r="CV956" s="39"/>
      <c r="CW956" s="39"/>
      <c r="CX956" s="39"/>
      <c r="CY956" s="39"/>
      <c r="CZ956" s="39"/>
      <c r="DA956" s="39"/>
      <c r="DB956" s="39"/>
      <c r="DC956" s="39"/>
      <c r="DD956" s="39"/>
      <c r="DE956" s="39"/>
      <c r="DF956" s="39"/>
      <c r="DG956" s="39"/>
      <c r="DH956" s="39"/>
      <c r="DI956" s="39"/>
      <c r="DJ956" s="39"/>
      <c r="DK956" s="39"/>
      <c r="DL956" s="39"/>
      <c r="DM956" s="39"/>
      <c r="DN956" s="39"/>
      <c r="DO956" s="39"/>
      <c r="DP956" s="39"/>
      <c r="DQ956" s="39"/>
      <c r="DR956" s="39"/>
      <c r="DS956" s="39"/>
      <c r="DT956" s="39"/>
      <c r="DU956" s="39"/>
      <c r="DV956" s="39"/>
      <c r="DW956" s="39"/>
      <c r="DX956" s="39"/>
      <c r="DY956" s="39"/>
      <c r="DZ956" s="39"/>
      <c r="EA956" s="39"/>
      <c r="EB956" s="39"/>
      <c r="EC956" s="39"/>
      <c r="ED956" s="39"/>
      <c r="EE956" s="39"/>
      <c r="EF956" s="39"/>
      <c r="EG956" s="39"/>
      <c r="EH956" s="39"/>
      <c r="EI956" s="39"/>
      <c r="EJ956" s="39"/>
      <c r="EK956" s="39"/>
      <c r="EL956" s="39"/>
      <c r="EN956" s="25">
        <v>953</v>
      </c>
      <c r="EO956" s="38">
        <v>14</v>
      </c>
      <c r="EP956" s="38">
        <v>43</v>
      </c>
      <c r="EQ956" s="17">
        <v>556100</v>
      </c>
      <c r="ER956" s="17">
        <v>391060</v>
      </c>
      <c r="ES956" s="41">
        <f t="shared" si="134"/>
        <v>310.20999999999998</v>
      </c>
      <c r="ET956" s="41">
        <f t="shared" si="135"/>
        <v>196.04222107199999</v>
      </c>
      <c r="EU956" s="41">
        <f t="shared" si="136"/>
        <v>114.16777892799999</v>
      </c>
      <c r="EV956" s="27" t="str">
        <f t="shared" si="137"/>
        <v>14,43</v>
      </c>
    </row>
    <row r="957" spans="1:152" ht="3" customHeight="1" x14ac:dyDescent="0.25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  <c r="CJ957" s="39"/>
      <c r="CK957" s="39"/>
      <c r="CL957" s="39"/>
      <c r="CM957" s="39"/>
      <c r="CN957" s="39"/>
      <c r="CO957" s="39"/>
      <c r="CP957" s="39"/>
      <c r="CQ957" s="39"/>
      <c r="CR957" s="39"/>
      <c r="CS957" s="39"/>
      <c r="CT957" s="39"/>
      <c r="CU957" s="39"/>
      <c r="CV957" s="39"/>
      <c r="CW957" s="39"/>
      <c r="CX957" s="39"/>
      <c r="CY957" s="39"/>
      <c r="CZ957" s="39"/>
      <c r="DA957" s="39"/>
      <c r="DB957" s="39"/>
      <c r="DC957" s="39"/>
      <c r="DD957" s="39"/>
      <c r="DE957" s="39"/>
      <c r="DF957" s="39"/>
      <c r="DG957" s="39"/>
      <c r="DH957" s="39"/>
      <c r="DI957" s="39"/>
      <c r="DJ957" s="39"/>
      <c r="DK957" s="39"/>
      <c r="DL957" s="39"/>
      <c r="DM957" s="39"/>
      <c r="DN957" s="39"/>
      <c r="DO957" s="39"/>
      <c r="DP957" s="39"/>
      <c r="DQ957" s="39"/>
      <c r="DR957" s="39"/>
      <c r="DS957" s="39"/>
      <c r="DT957" s="39"/>
      <c r="DU957" s="39"/>
      <c r="DV957" s="39"/>
      <c r="DW957" s="39"/>
      <c r="DX957" s="39"/>
      <c r="DY957" s="39"/>
      <c r="DZ957" s="39"/>
      <c r="EA957" s="39"/>
      <c r="EB957" s="39"/>
      <c r="EC957" s="39"/>
      <c r="ED957" s="39"/>
      <c r="EE957" s="39"/>
      <c r="EF957" s="39"/>
      <c r="EG957" s="39"/>
      <c r="EH957" s="39"/>
      <c r="EI957" s="39"/>
      <c r="EJ957" s="39"/>
      <c r="EK957" s="39"/>
      <c r="EL957" s="39"/>
      <c r="EN957" s="25">
        <v>954</v>
      </c>
      <c r="EO957" s="38">
        <v>14</v>
      </c>
      <c r="EP957" s="38">
        <v>44</v>
      </c>
      <c r="EQ957" s="17">
        <v>556140</v>
      </c>
      <c r="ER957" s="17">
        <v>391060</v>
      </c>
      <c r="ES957" s="41">
        <f t="shared" si="134"/>
        <v>310.31</v>
      </c>
      <c r="ET957" s="41">
        <f t="shared" si="135"/>
        <v>196.00367606399999</v>
      </c>
      <c r="EU957" s="41">
        <f t="shared" si="136"/>
        <v>114.30632393600001</v>
      </c>
      <c r="EV957" s="27" t="str">
        <f t="shared" si="137"/>
        <v>14,44</v>
      </c>
    </row>
    <row r="958" spans="1:152" ht="3" customHeight="1" x14ac:dyDescent="0.25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  <c r="CJ958" s="39"/>
      <c r="CK958" s="39"/>
      <c r="CL958" s="39"/>
      <c r="CM958" s="39"/>
      <c r="CN958" s="39"/>
      <c r="CO958" s="39"/>
      <c r="CP958" s="39"/>
      <c r="CQ958" s="39"/>
      <c r="CR958" s="39"/>
      <c r="CS958" s="39"/>
      <c r="CT958" s="39"/>
      <c r="CU958" s="39"/>
      <c r="CV958" s="39"/>
      <c r="CW958" s="39"/>
      <c r="CX958" s="39"/>
      <c r="CY958" s="39"/>
      <c r="CZ958" s="39"/>
      <c r="DA958" s="39"/>
      <c r="DB958" s="39"/>
      <c r="DC958" s="39"/>
      <c r="DD958" s="39"/>
      <c r="DE958" s="39"/>
      <c r="DF958" s="39"/>
      <c r="DG958" s="39"/>
      <c r="DH958" s="39"/>
      <c r="DI958" s="39"/>
      <c r="DJ958" s="39"/>
      <c r="DK958" s="39"/>
      <c r="DL958" s="39"/>
      <c r="DM958" s="39"/>
      <c r="DN958" s="39"/>
      <c r="DO958" s="39"/>
      <c r="DP958" s="39"/>
      <c r="DQ958" s="39"/>
      <c r="DR958" s="39"/>
      <c r="DS958" s="39"/>
      <c r="DT958" s="39"/>
      <c r="DU958" s="39"/>
      <c r="DV958" s="39"/>
      <c r="DW958" s="39"/>
      <c r="DX958" s="39"/>
      <c r="DY958" s="39"/>
      <c r="DZ958" s="39"/>
      <c r="EA958" s="39"/>
      <c r="EB958" s="39"/>
      <c r="EC958" s="39"/>
      <c r="ED958" s="39"/>
      <c r="EE958" s="39"/>
      <c r="EF958" s="39"/>
      <c r="EG958" s="39"/>
      <c r="EH958" s="39"/>
      <c r="EI958" s="39"/>
      <c r="EJ958" s="39"/>
      <c r="EK958" s="39"/>
      <c r="EL958" s="39"/>
      <c r="EN958" s="25">
        <v>955</v>
      </c>
      <c r="EO958" s="38">
        <v>14</v>
      </c>
      <c r="EP958" s="38">
        <v>45</v>
      </c>
      <c r="EQ958" s="17">
        <v>556180</v>
      </c>
      <c r="ER958" s="17">
        <v>391060</v>
      </c>
      <c r="ES958" s="41">
        <f t="shared" si="134"/>
        <v>310.42</v>
      </c>
      <c r="ET958" s="41">
        <f t="shared" si="135"/>
        <v>195.96513105599999</v>
      </c>
      <c r="EU958" s="41">
        <f t="shared" si="136"/>
        <v>114.45486894400003</v>
      </c>
      <c r="EV958" s="27" t="str">
        <f t="shared" si="137"/>
        <v>14,45</v>
      </c>
    </row>
    <row r="959" spans="1:152" ht="3" customHeight="1" x14ac:dyDescent="0.25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  <c r="CJ959" s="39"/>
      <c r="CK959" s="39"/>
      <c r="CL959" s="39"/>
      <c r="CM959" s="39"/>
      <c r="CN959" s="39"/>
      <c r="CO959" s="39"/>
      <c r="CP959" s="39"/>
      <c r="CQ959" s="39"/>
      <c r="CR959" s="39"/>
      <c r="CS959" s="39"/>
      <c r="CT959" s="39"/>
      <c r="CU959" s="39"/>
      <c r="CV959" s="39"/>
      <c r="CW959" s="39"/>
      <c r="CX959" s="39"/>
      <c r="CY959" s="39"/>
      <c r="CZ959" s="39"/>
      <c r="DA959" s="39"/>
      <c r="DB959" s="39"/>
      <c r="DC959" s="39"/>
      <c r="DD959" s="39"/>
      <c r="DE959" s="39"/>
      <c r="DF959" s="39"/>
      <c r="DG959" s="39"/>
      <c r="DH959" s="39"/>
      <c r="DI959" s="39"/>
      <c r="DJ959" s="39"/>
      <c r="DK959" s="39"/>
      <c r="DL959" s="39"/>
      <c r="DM959" s="39"/>
      <c r="DN959" s="39"/>
      <c r="DO959" s="39"/>
      <c r="DP959" s="39"/>
      <c r="DQ959" s="39"/>
      <c r="DR959" s="39"/>
      <c r="DS959" s="39"/>
      <c r="DT959" s="39"/>
      <c r="DU959" s="39"/>
      <c r="DV959" s="39"/>
      <c r="DW959" s="39"/>
      <c r="DX959" s="39"/>
      <c r="DY959" s="39"/>
      <c r="DZ959" s="39"/>
      <c r="EA959" s="39"/>
      <c r="EB959" s="39"/>
      <c r="EC959" s="39"/>
      <c r="ED959" s="39"/>
      <c r="EE959" s="39"/>
      <c r="EF959" s="39"/>
      <c r="EG959" s="39"/>
      <c r="EH959" s="39"/>
      <c r="EI959" s="39"/>
      <c r="EJ959" s="39"/>
      <c r="EK959" s="39"/>
      <c r="EL959" s="39"/>
      <c r="EN959" s="25">
        <v>956</v>
      </c>
      <c r="EO959" s="38">
        <v>14</v>
      </c>
      <c r="EP959" s="38">
        <v>46</v>
      </c>
      <c r="EQ959" s="17">
        <v>556220</v>
      </c>
      <c r="ER959" s="17">
        <v>391060</v>
      </c>
      <c r="ES959" s="41">
        <f t="shared" si="134"/>
        <v>310.52</v>
      </c>
      <c r="ET959" s="41">
        <f t="shared" si="135"/>
        <v>195.92658604799999</v>
      </c>
      <c r="EU959" s="41">
        <f t="shared" si="136"/>
        <v>114.59341395199999</v>
      </c>
      <c r="EV959" s="27" t="str">
        <f t="shared" si="137"/>
        <v>14,46</v>
      </c>
    </row>
    <row r="960" spans="1:152" ht="3" customHeight="1" x14ac:dyDescent="0.25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U960" s="39"/>
      <c r="BV960" s="39"/>
      <c r="BW960" s="39"/>
      <c r="BX960" s="39"/>
      <c r="BY960" s="39"/>
      <c r="BZ960" s="39"/>
      <c r="CA960" s="39"/>
      <c r="CB960" s="39"/>
      <c r="CC960" s="39"/>
      <c r="CD960" s="39"/>
      <c r="CE960" s="39"/>
      <c r="CF960" s="39"/>
      <c r="CG960" s="39"/>
      <c r="CH960" s="39"/>
      <c r="CI960" s="39"/>
      <c r="CJ960" s="39"/>
      <c r="CK960" s="39"/>
      <c r="CL960" s="39"/>
      <c r="CM960" s="39"/>
      <c r="CN960" s="39"/>
      <c r="CO960" s="39"/>
      <c r="CP960" s="39"/>
      <c r="CQ960" s="39"/>
      <c r="CR960" s="39"/>
      <c r="CS960" s="39"/>
      <c r="CT960" s="39"/>
      <c r="CU960" s="39"/>
      <c r="CV960" s="39"/>
      <c r="CW960" s="39"/>
      <c r="CX960" s="39"/>
      <c r="CY960" s="39"/>
      <c r="CZ960" s="39"/>
      <c r="DA960" s="39"/>
      <c r="DB960" s="39"/>
      <c r="DC960" s="39"/>
      <c r="DD960" s="39"/>
      <c r="DE960" s="39"/>
      <c r="DF960" s="39"/>
      <c r="DG960" s="39"/>
      <c r="DH960" s="39"/>
      <c r="DI960" s="39"/>
      <c r="DJ960" s="39"/>
      <c r="DK960" s="39"/>
      <c r="DL960" s="39"/>
      <c r="DM960" s="39"/>
      <c r="DN960" s="39"/>
      <c r="DO960" s="39"/>
      <c r="DP960" s="39"/>
      <c r="DQ960" s="39"/>
      <c r="DR960" s="39"/>
      <c r="DS960" s="39"/>
      <c r="DT960" s="39"/>
      <c r="DU960" s="39"/>
      <c r="DV960" s="39"/>
      <c r="DW960" s="39"/>
      <c r="DX960" s="39"/>
      <c r="DY960" s="39"/>
      <c r="DZ960" s="39"/>
      <c r="EA960" s="39"/>
      <c r="EB960" s="39"/>
      <c r="EC960" s="39"/>
      <c r="ED960" s="39"/>
      <c r="EE960" s="39"/>
      <c r="EF960" s="39"/>
      <c r="EG960" s="39"/>
      <c r="EH960" s="39"/>
      <c r="EI960" s="39"/>
      <c r="EJ960" s="39"/>
      <c r="EK960" s="39"/>
      <c r="EL960" s="39"/>
      <c r="EN960" s="25">
        <v>957</v>
      </c>
      <c r="EO960" s="38">
        <v>14</v>
      </c>
      <c r="EP960" s="38">
        <v>47</v>
      </c>
      <c r="EQ960" s="17">
        <v>556260</v>
      </c>
      <c r="ER960" s="17">
        <v>391060</v>
      </c>
      <c r="ES960" s="41">
        <f t="shared" si="134"/>
        <v>310.63</v>
      </c>
      <c r="ET960" s="41">
        <f t="shared" si="135"/>
        <v>195.88804103999999</v>
      </c>
      <c r="EU960" s="41">
        <f t="shared" si="136"/>
        <v>114.74195896000001</v>
      </c>
      <c r="EV960" s="27" t="str">
        <f t="shared" si="137"/>
        <v>14,47</v>
      </c>
    </row>
    <row r="961" spans="1:152" ht="3" customHeight="1" x14ac:dyDescent="0.25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U961" s="39"/>
      <c r="BV961" s="39"/>
      <c r="BW961" s="39"/>
      <c r="BX961" s="39"/>
      <c r="BY961" s="39"/>
      <c r="BZ961" s="39"/>
      <c r="CA961" s="39"/>
      <c r="CB961" s="39"/>
      <c r="CC961" s="39"/>
      <c r="CD961" s="39"/>
      <c r="CE961" s="39"/>
      <c r="CF961" s="39"/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39"/>
      <c r="CR961" s="39"/>
      <c r="CS961" s="39"/>
      <c r="CT961" s="39"/>
      <c r="CU961" s="39"/>
      <c r="CV961" s="39"/>
      <c r="CW961" s="39"/>
      <c r="CX961" s="39"/>
      <c r="CY961" s="39"/>
      <c r="CZ961" s="39"/>
      <c r="DA961" s="39"/>
      <c r="DB961" s="39"/>
      <c r="DC961" s="39"/>
      <c r="DD961" s="39"/>
      <c r="DE961" s="39"/>
      <c r="DF961" s="39"/>
      <c r="DG961" s="39"/>
      <c r="DH961" s="39"/>
      <c r="DI961" s="39"/>
      <c r="DJ961" s="39"/>
      <c r="DK961" s="39"/>
      <c r="DL961" s="39"/>
      <c r="DM961" s="39"/>
      <c r="DN961" s="39"/>
      <c r="DO961" s="39"/>
      <c r="DP961" s="39"/>
      <c r="DQ961" s="39"/>
      <c r="DR961" s="39"/>
      <c r="DS961" s="39"/>
      <c r="DT961" s="39"/>
      <c r="DU961" s="39"/>
      <c r="DV961" s="39"/>
      <c r="DW961" s="39"/>
      <c r="DX961" s="39"/>
      <c r="DY961" s="39"/>
      <c r="DZ961" s="39"/>
      <c r="EA961" s="39"/>
      <c r="EB961" s="39"/>
      <c r="EC961" s="39"/>
      <c r="ED961" s="39"/>
      <c r="EE961" s="39"/>
      <c r="EF961" s="39"/>
      <c r="EG961" s="39"/>
      <c r="EH961" s="39"/>
      <c r="EI961" s="39"/>
      <c r="EJ961" s="39"/>
      <c r="EK961" s="39"/>
      <c r="EL961" s="39"/>
      <c r="EN961" s="25">
        <v>958</v>
      </c>
      <c r="EO961" s="38">
        <v>14</v>
      </c>
      <c r="EP961" s="38">
        <v>48</v>
      </c>
      <c r="EQ961" s="17">
        <v>556300</v>
      </c>
      <c r="ER961" s="17">
        <v>391060</v>
      </c>
      <c r="ES961" s="41">
        <f t="shared" si="134"/>
        <v>310.42</v>
      </c>
      <c r="ET961" s="41">
        <f t="shared" si="135"/>
        <v>195.852854927999</v>
      </c>
      <c r="EU961" s="41">
        <f t="shared" si="136"/>
        <v>114.56714507200101</v>
      </c>
      <c r="EV961" s="27" t="str">
        <f t="shared" si="137"/>
        <v>14,48</v>
      </c>
    </row>
    <row r="962" spans="1:152" ht="3" customHeight="1" x14ac:dyDescent="0.25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U962" s="39"/>
      <c r="BV962" s="39"/>
      <c r="BW962" s="39"/>
      <c r="BX962" s="39"/>
      <c r="BY962" s="39"/>
      <c r="BZ962" s="39"/>
      <c r="CA962" s="39"/>
      <c r="CB962" s="39"/>
      <c r="CC962" s="39"/>
      <c r="CD962" s="39"/>
      <c r="CE962" s="39"/>
      <c r="CF962" s="39"/>
      <c r="CG962" s="39"/>
      <c r="CH962" s="39"/>
      <c r="CI962" s="39"/>
      <c r="CJ962" s="39"/>
      <c r="CK962" s="39"/>
      <c r="CL962" s="39"/>
      <c r="CM962" s="39"/>
      <c r="CN962" s="39"/>
      <c r="CO962" s="39"/>
      <c r="CP962" s="39"/>
      <c r="CQ962" s="39"/>
      <c r="CR962" s="39"/>
      <c r="CS962" s="39"/>
      <c r="CT962" s="39"/>
      <c r="CU962" s="39"/>
      <c r="CV962" s="39"/>
      <c r="CW962" s="39"/>
      <c r="CX962" s="39"/>
      <c r="CY962" s="39"/>
      <c r="CZ962" s="39"/>
      <c r="DA962" s="39"/>
      <c r="DB962" s="39"/>
      <c r="DC962" s="39"/>
      <c r="DD962" s="39"/>
      <c r="DE962" s="39"/>
      <c r="DF962" s="39"/>
      <c r="DG962" s="39"/>
      <c r="DH962" s="39"/>
      <c r="DI962" s="39"/>
      <c r="DJ962" s="39"/>
      <c r="DK962" s="39"/>
      <c r="DL962" s="39"/>
      <c r="DM962" s="39"/>
      <c r="DN962" s="39"/>
      <c r="DO962" s="39"/>
      <c r="DP962" s="39"/>
      <c r="DQ962" s="39"/>
      <c r="DR962" s="39"/>
      <c r="DS962" s="39"/>
      <c r="DT962" s="39"/>
      <c r="DU962" s="39"/>
      <c r="DV962" s="39"/>
      <c r="DW962" s="39"/>
      <c r="DX962" s="39"/>
      <c r="DY962" s="39"/>
      <c r="DZ962" s="39"/>
      <c r="EA962" s="39"/>
      <c r="EB962" s="39"/>
      <c r="EC962" s="39"/>
      <c r="ED962" s="39"/>
      <c r="EE962" s="39"/>
      <c r="EF962" s="39"/>
      <c r="EG962" s="39"/>
      <c r="EH962" s="39"/>
      <c r="EI962" s="39"/>
      <c r="EJ962" s="39"/>
      <c r="EK962" s="39"/>
      <c r="EL962" s="39"/>
      <c r="EN962" s="25">
        <v>959</v>
      </c>
      <c r="EO962" s="38">
        <v>14</v>
      </c>
      <c r="EP962" s="38">
        <v>49</v>
      </c>
      <c r="EQ962" s="17">
        <v>556340</v>
      </c>
      <c r="ER962" s="17">
        <v>391060</v>
      </c>
      <c r="ES962" s="41">
        <f t="shared" si="134"/>
        <v>310.52999999999997</v>
      </c>
      <c r="ET962" s="41">
        <f t="shared" si="135"/>
        <v>195.821064288</v>
      </c>
      <c r="EU962" s="41">
        <f t="shared" si="136"/>
        <v>114.70893571199997</v>
      </c>
      <c r="EV962" s="27" t="str">
        <f t="shared" si="137"/>
        <v>14,49</v>
      </c>
    </row>
    <row r="963" spans="1:152" ht="3" customHeight="1" x14ac:dyDescent="0.25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U963" s="39"/>
      <c r="BV963" s="39"/>
      <c r="BW963" s="39"/>
      <c r="BX963" s="39"/>
      <c r="BY963" s="39"/>
      <c r="BZ963" s="39"/>
      <c r="CA963" s="39"/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39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  <c r="DI963" s="39"/>
      <c r="DJ963" s="39"/>
      <c r="DK963" s="39"/>
      <c r="DL963" s="39"/>
      <c r="DM963" s="39"/>
      <c r="DN963" s="39"/>
      <c r="DO963" s="39"/>
      <c r="DP963" s="39"/>
      <c r="DQ963" s="39"/>
      <c r="DR963" s="39"/>
      <c r="DS963" s="39"/>
      <c r="DT963" s="39"/>
      <c r="DU963" s="39"/>
      <c r="DV963" s="39"/>
      <c r="DW963" s="39"/>
      <c r="DX963" s="39"/>
      <c r="DY963" s="39"/>
      <c r="DZ963" s="39"/>
      <c r="EA963" s="39"/>
      <c r="EB963" s="39"/>
      <c r="EC963" s="39"/>
      <c r="ED963" s="39"/>
      <c r="EE963" s="39"/>
      <c r="EF963" s="39"/>
      <c r="EG963" s="39"/>
      <c r="EH963" s="39"/>
      <c r="EI963" s="39"/>
      <c r="EJ963" s="39"/>
      <c r="EK963" s="39"/>
      <c r="EL963" s="39"/>
      <c r="EN963" s="25">
        <v>960</v>
      </c>
      <c r="EO963" s="38">
        <v>14</v>
      </c>
      <c r="EP963" s="38">
        <v>50</v>
      </c>
      <c r="EQ963" s="17">
        <v>556380</v>
      </c>
      <c r="ER963" s="17">
        <v>391060</v>
      </c>
      <c r="ES963" s="41">
        <f t="shared" si="134"/>
        <v>310.33</v>
      </c>
      <c r="ET963" s="41">
        <f t="shared" si="135"/>
        <v>195.78604886400001</v>
      </c>
      <c r="EU963" s="41">
        <f t="shared" si="136"/>
        <v>114.54395113599998</v>
      </c>
      <c r="EV963" s="27" t="str">
        <f t="shared" si="137"/>
        <v>14,50</v>
      </c>
    </row>
    <row r="964" spans="1:152" ht="3" customHeight="1" x14ac:dyDescent="0.25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U964" s="39"/>
      <c r="BV964" s="39"/>
      <c r="BW964" s="39"/>
      <c r="BX964" s="39"/>
      <c r="BY964" s="39"/>
      <c r="BZ964" s="39"/>
      <c r="CA964" s="39"/>
      <c r="CB964" s="39"/>
      <c r="CC964" s="39"/>
      <c r="CD964" s="39"/>
      <c r="CE964" s="39"/>
      <c r="CF964" s="39"/>
      <c r="CG964" s="39"/>
      <c r="CH964" s="39"/>
      <c r="CI964" s="39"/>
      <c r="CJ964" s="39"/>
      <c r="CK964" s="39"/>
      <c r="CL964" s="39"/>
      <c r="CM964" s="39"/>
      <c r="CN964" s="39"/>
      <c r="CO964" s="39"/>
      <c r="CP964" s="39"/>
      <c r="CQ964" s="39"/>
      <c r="CR964" s="39"/>
      <c r="CS964" s="39"/>
      <c r="CT964" s="39"/>
      <c r="CU964" s="39"/>
      <c r="CV964" s="39"/>
      <c r="CW964" s="39"/>
      <c r="CX964" s="39"/>
      <c r="CY964" s="39"/>
      <c r="CZ964" s="39"/>
      <c r="DA964" s="39"/>
      <c r="DB964" s="39"/>
      <c r="DC964" s="39"/>
      <c r="DD964" s="39"/>
      <c r="DE964" s="39"/>
      <c r="DF964" s="39"/>
      <c r="DG964" s="39"/>
      <c r="DH964" s="39"/>
      <c r="DI964" s="39"/>
      <c r="DJ964" s="39"/>
      <c r="DK964" s="39"/>
      <c r="DL964" s="39"/>
      <c r="DM964" s="39"/>
      <c r="DN964" s="39"/>
      <c r="DO964" s="39"/>
      <c r="DP964" s="39"/>
      <c r="DQ964" s="39"/>
      <c r="DR964" s="39"/>
      <c r="DS964" s="39"/>
      <c r="DT964" s="39"/>
      <c r="DU964" s="39"/>
      <c r="DV964" s="39"/>
      <c r="DW964" s="39"/>
      <c r="DX964" s="39"/>
      <c r="DY964" s="39"/>
      <c r="DZ964" s="39"/>
      <c r="EA964" s="39"/>
      <c r="EB964" s="39"/>
      <c r="EC964" s="39"/>
      <c r="ED964" s="39"/>
      <c r="EE964" s="39"/>
      <c r="EF964" s="39"/>
      <c r="EG964" s="39"/>
      <c r="EH964" s="39"/>
      <c r="EI964" s="39"/>
      <c r="EJ964" s="39"/>
      <c r="EK964" s="39"/>
      <c r="EL964" s="39"/>
      <c r="EN964" s="25">
        <v>961</v>
      </c>
      <c r="EO964" s="38">
        <v>14</v>
      </c>
      <c r="EP964" s="38">
        <v>51</v>
      </c>
      <c r="EQ964" s="17">
        <v>556420</v>
      </c>
      <c r="ER964" s="17">
        <v>391060</v>
      </c>
      <c r="ES964" s="41">
        <f t="shared" ref="ES964:ES1027" si="138">INDEX(_xlfn.IFS($ES$2=4,$B$190:$BS$249,$ES$2=3,$B$128:$BS$187,$ES$2=2,$B$66:$BS$125,$ES$2=1,$B$4:$BS$63),EO964,EP964)</f>
        <v>310.14</v>
      </c>
      <c r="ET964" s="41">
        <f t="shared" ref="ET964:ET1027" si="139">INDEX(_xlfn.IFS($ET$2=4,$B$190:$BS$249,$ET$2=3,$B$128:$BS$187,$ET$2=2,$B$66:$BS$125,$ET$2=1,$B$4:$BS$63),EO964,EP964)</f>
        <v>195.75103343999999</v>
      </c>
      <c r="EU964" s="41">
        <f t="shared" si="136"/>
        <v>114.38896656</v>
      </c>
      <c r="EV964" s="27" t="str">
        <f t="shared" si="137"/>
        <v>14,51</v>
      </c>
    </row>
    <row r="965" spans="1:152" ht="3" customHeight="1" x14ac:dyDescent="0.25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U965" s="39"/>
      <c r="BV965" s="39"/>
      <c r="BW965" s="39"/>
      <c r="BX965" s="39"/>
      <c r="BY965" s="39"/>
      <c r="BZ965" s="39"/>
      <c r="CA965" s="39"/>
      <c r="CB965" s="39"/>
      <c r="CC965" s="39"/>
      <c r="CD965" s="39"/>
      <c r="CE965" s="39"/>
      <c r="CF965" s="39"/>
      <c r="CG965" s="39"/>
      <c r="CH965" s="39"/>
      <c r="CI965" s="39"/>
      <c r="CJ965" s="39"/>
      <c r="CK965" s="39"/>
      <c r="CL965" s="39"/>
      <c r="CM965" s="39"/>
      <c r="CN965" s="39"/>
      <c r="CO965" s="39"/>
      <c r="CP965" s="39"/>
      <c r="CQ965" s="39"/>
      <c r="CR965" s="39"/>
      <c r="CS965" s="39"/>
      <c r="CT965" s="39"/>
      <c r="CU965" s="39"/>
      <c r="CV965" s="39"/>
      <c r="CW965" s="39"/>
      <c r="CX965" s="39"/>
      <c r="CY965" s="39"/>
      <c r="CZ965" s="39"/>
      <c r="DA965" s="39"/>
      <c r="DB965" s="39"/>
      <c r="DC965" s="39"/>
      <c r="DD965" s="39"/>
      <c r="DE965" s="39"/>
      <c r="DF965" s="39"/>
      <c r="DG965" s="39"/>
      <c r="DH965" s="39"/>
      <c r="DI965" s="39"/>
      <c r="DJ965" s="39"/>
      <c r="DK965" s="39"/>
      <c r="DL965" s="39"/>
      <c r="DM965" s="39"/>
      <c r="DN965" s="39"/>
      <c r="DO965" s="39"/>
      <c r="DP965" s="39"/>
      <c r="DQ965" s="39"/>
      <c r="DR965" s="39"/>
      <c r="DS965" s="39"/>
      <c r="DT965" s="39"/>
      <c r="DU965" s="39"/>
      <c r="DV965" s="39"/>
      <c r="DW965" s="39"/>
      <c r="DX965" s="39"/>
      <c r="DY965" s="39"/>
      <c r="DZ965" s="39"/>
      <c r="EA965" s="39"/>
      <c r="EB965" s="39"/>
      <c r="EC965" s="39"/>
      <c r="ED965" s="39"/>
      <c r="EE965" s="39"/>
      <c r="EF965" s="39"/>
      <c r="EG965" s="39"/>
      <c r="EH965" s="39"/>
      <c r="EI965" s="39"/>
      <c r="EJ965" s="39"/>
      <c r="EK965" s="39"/>
      <c r="EL965" s="39"/>
      <c r="EN965" s="25">
        <v>962</v>
      </c>
      <c r="EO965" s="38">
        <v>14</v>
      </c>
      <c r="EP965" s="38">
        <v>52</v>
      </c>
      <c r="EQ965" s="17">
        <v>556460</v>
      </c>
      <c r="ER965" s="17">
        <v>391060</v>
      </c>
      <c r="ES965" s="41">
        <f t="shared" si="138"/>
        <v>309.95</v>
      </c>
      <c r="ET965" s="41">
        <f t="shared" si="139"/>
        <v>195.71601801599999</v>
      </c>
      <c r="EU965" s="41">
        <f t="shared" ref="EU965:EU1028" si="140">ES965-ET965</f>
        <v>114.233981984</v>
      </c>
      <c r="EV965" s="27" t="str">
        <f t="shared" ref="EV965:EV1028" si="141">_xlfn.CONCAT(EO965,",",EP965)</f>
        <v>14,52</v>
      </c>
    </row>
    <row r="966" spans="1:152" ht="3" customHeight="1" x14ac:dyDescent="0.25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U966" s="39"/>
      <c r="BV966" s="39"/>
      <c r="BW966" s="39"/>
      <c r="BX966" s="39"/>
      <c r="BY966" s="39"/>
      <c r="BZ966" s="39"/>
      <c r="CA966" s="39"/>
      <c r="CB966" s="39"/>
      <c r="CC966" s="39"/>
      <c r="CD966" s="39"/>
      <c r="CE966" s="39"/>
      <c r="CF966" s="39"/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39"/>
      <c r="CR966" s="39"/>
      <c r="CS966" s="39"/>
      <c r="CT966" s="39"/>
      <c r="CU966" s="39"/>
      <c r="CV966" s="39"/>
      <c r="CW966" s="39"/>
      <c r="CX966" s="39"/>
      <c r="CY966" s="39"/>
      <c r="CZ966" s="39"/>
      <c r="DA966" s="39"/>
      <c r="DB966" s="39"/>
      <c r="DC966" s="39"/>
      <c r="DD966" s="39"/>
      <c r="DE966" s="39"/>
      <c r="DF966" s="39"/>
      <c r="DG966" s="39"/>
      <c r="DH966" s="39"/>
      <c r="DI966" s="39"/>
      <c r="DJ966" s="39"/>
      <c r="DK966" s="39"/>
      <c r="DL966" s="39"/>
      <c r="DM966" s="39"/>
      <c r="DN966" s="39"/>
      <c r="DO966" s="39"/>
      <c r="DP966" s="39"/>
      <c r="DQ966" s="39"/>
      <c r="DR966" s="39"/>
      <c r="DS966" s="39"/>
      <c r="DT966" s="39"/>
      <c r="DU966" s="39"/>
      <c r="DV966" s="39"/>
      <c r="DW966" s="39"/>
      <c r="DX966" s="39"/>
      <c r="DY966" s="39"/>
      <c r="DZ966" s="39"/>
      <c r="EA966" s="39"/>
      <c r="EB966" s="39"/>
      <c r="EC966" s="39"/>
      <c r="ED966" s="39"/>
      <c r="EE966" s="39"/>
      <c r="EF966" s="39"/>
      <c r="EG966" s="39"/>
      <c r="EH966" s="39"/>
      <c r="EI966" s="39"/>
      <c r="EJ966" s="39"/>
      <c r="EK966" s="39"/>
      <c r="EL966" s="39"/>
      <c r="EN966" s="25">
        <v>963</v>
      </c>
      <c r="EO966" s="38">
        <v>14</v>
      </c>
      <c r="EP966" s="38">
        <v>53</v>
      </c>
      <c r="EQ966" s="17">
        <v>556500</v>
      </c>
      <c r="ER966" s="17">
        <v>391060</v>
      </c>
      <c r="ES966" s="41">
        <f t="shared" si="138"/>
        <v>309.75</v>
      </c>
      <c r="ET966" s="41">
        <f t="shared" si="139"/>
        <v>195.681002592</v>
      </c>
      <c r="EU966" s="41">
        <f t="shared" si="140"/>
        <v>114.068997408</v>
      </c>
      <c r="EV966" s="27" t="str">
        <f t="shared" si="141"/>
        <v>14,53</v>
      </c>
    </row>
    <row r="967" spans="1:152" ht="3" customHeight="1" x14ac:dyDescent="0.25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U967" s="39"/>
      <c r="BV967" s="39"/>
      <c r="BW967" s="39"/>
      <c r="BX967" s="39"/>
      <c r="BY967" s="39"/>
      <c r="BZ967" s="39"/>
      <c r="CA967" s="39"/>
      <c r="CB967" s="39"/>
      <c r="CC967" s="39"/>
      <c r="CD967" s="39"/>
      <c r="CE967" s="39"/>
      <c r="CF967" s="39"/>
      <c r="CG967" s="39"/>
      <c r="CH967" s="39"/>
      <c r="CI967" s="39"/>
      <c r="CJ967" s="39"/>
      <c r="CK967" s="39"/>
      <c r="CL967" s="39"/>
      <c r="CM967" s="39"/>
      <c r="CN967" s="39"/>
      <c r="CO967" s="39"/>
      <c r="CP967" s="39"/>
      <c r="CQ967" s="39"/>
      <c r="CR967" s="39"/>
      <c r="CS967" s="39"/>
      <c r="CT967" s="39"/>
      <c r="CU967" s="39"/>
      <c r="CV967" s="39"/>
      <c r="CW967" s="39"/>
      <c r="CX967" s="39"/>
      <c r="CY967" s="39"/>
      <c r="CZ967" s="39"/>
      <c r="DA967" s="39"/>
      <c r="DB967" s="39"/>
      <c r="DC967" s="39"/>
      <c r="DD967" s="39"/>
      <c r="DE967" s="39"/>
      <c r="DF967" s="39"/>
      <c r="DG967" s="39"/>
      <c r="DH967" s="39"/>
      <c r="DI967" s="39"/>
      <c r="DJ967" s="39"/>
      <c r="DK967" s="39"/>
      <c r="DL967" s="39"/>
      <c r="DM967" s="39"/>
      <c r="DN967" s="39"/>
      <c r="DO967" s="39"/>
      <c r="DP967" s="39"/>
      <c r="DQ967" s="39"/>
      <c r="DR967" s="39"/>
      <c r="DS967" s="39"/>
      <c r="DT967" s="39"/>
      <c r="DU967" s="39"/>
      <c r="DV967" s="39"/>
      <c r="DW967" s="39"/>
      <c r="DX967" s="39"/>
      <c r="DY967" s="39"/>
      <c r="DZ967" s="39"/>
      <c r="EA967" s="39"/>
      <c r="EB967" s="39"/>
      <c r="EC967" s="39"/>
      <c r="ED967" s="39"/>
      <c r="EE967" s="39"/>
      <c r="EF967" s="39"/>
      <c r="EG967" s="39"/>
      <c r="EH967" s="39"/>
      <c r="EI967" s="39"/>
      <c r="EJ967" s="39"/>
      <c r="EK967" s="39"/>
      <c r="EL967" s="39"/>
      <c r="EN967" s="25">
        <v>964</v>
      </c>
      <c r="EO967" s="38">
        <v>14</v>
      </c>
      <c r="EP967" s="38">
        <v>54</v>
      </c>
      <c r="EQ967" s="17">
        <v>556540</v>
      </c>
      <c r="ER967" s="17">
        <v>391060</v>
      </c>
      <c r="ES967" s="41">
        <f t="shared" si="138"/>
        <v>310.64</v>
      </c>
      <c r="ET967" s="41">
        <f t="shared" si="139"/>
        <v>195.652942704</v>
      </c>
      <c r="EU967" s="41">
        <f t="shared" si="140"/>
        <v>114.98705729599999</v>
      </c>
      <c r="EV967" s="27" t="str">
        <f t="shared" si="141"/>
        <v>14,54</v>
      </c>
    </row>
    <row r="968" spans="1:152" ht="3" customHeight="1" x14ac:dyDescent="0.25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U968" s="39"/>
      <c r="BV968" s="39"/>
      <c r="BW968" s="39"/>
      <c r="BX968" s="39"/>
      <c r="BY968" s="39"/>
      <c r="BZ968" s="39"/>
      <c r="CA968" s="39"/>
      <c r="CB968" s="39"/>
      <c r="CC968" s="39"/>
      <c r="CD968" s="39"/>
      <c r="CE968" s="39"/>
      <c r="CF968" s="39"/>
      <c r="CG968" s="39"/>
      <c r="CH968" s="39"/>
      <c r="CI968" s="39"/>
      <c r="CJ968" s="39"/>
      <c r="CK968" s="39"/>
      <c r="CL968" s="39"/>
      <c r="CM968" s="39"/>
      <c r="CN968" s="39"/>
      <c r="CO968" s="39"/>
      <c r="CP968" s="39"/>
      <c r="CQ968" s="39"/>
      <c r="CR968" s="39"/>
      <c r="CS968" s="39"/>
      <c r="CT968" s="39"/>
      <c r="CU968" s="39"/>
      <c r="CV968" s="39"/>
      <c r="CW968" s="39"/>
      <c r="CX968" s="39"/>
      <c r="CY968" s="39"/>
      <c r="CZ968" s="39"/>
      <c r="DA968" s="39"/>
      <c r="DB968" s="39"/>
      <c r="DC968" s="39"/>
      <c r="DD968" s="39"/>
      <c r="DE968" s="39"/>
      <c r="DF968" s="39"/>
      <c r="DG968" s="39"/>
      <c r="DH968" s="39"/>
      <c r="DI968" s="39"/>
      <c r="DJ968" s="39"/>
      <c r="DK968" s="39"/>
      <c r="DL968" s="39"/>
      <c r="DM968" s="39"/>
      <c r="DN968" s="39"/>
      <c r="DO968" s="39"/>
      <c r="DP968" s="39"/>
      <c r="DQ968" s="39"/>
      <c r="DR968" s="39"/>
      <c r="DS968" s="39"/>
      <c r="DT968" s="39"/>
      <c r="DU968" s="39"/>
      <c r="DV968" s="39"/>
      <c r="DW968" s="39"/>
      <c r="DX968" s="39"/>
      <c r="DY968" s="39"/>
      <c r="DZ968" s="39"/>
      <c r="EA968" s="39"/>
      <c r="EB968" s="39"/>
      <c r="EC968" s="39"/>
      <c r="ED968" s="39"/>
      <c r="EE968" s="39"/>
      <c r="EF968" s="39"/>
      <c r="EG968" s="39"/>
      <c r="EH968" s="39"/>
      <c r="EI968" s="39"/>
      <c r="EJ968" s="39"/>
      <c r="EK968" s="39"/>
      <c r="EL968" s="39"/>
      <c r="EN968" s="25">
        <v>965</v>
      </c>
      <c r="EO968" s="38">
        <v>14</v>
      </c>
      <c r="EP968" s="38">
        <v>55</v>
      </c>
      <c r="EQ968" s="17">
        <v>556580</v>
      </c>
      <c r="ER968" s="17">
        <v>391060</v>
      </c>
      <c r="ES968" s="41">
        <f t="shared" si="138"/>
        <v>311.52</v>
      </c>
      <c r="ET968" s="41">
        <f t="shared" si="139"/>
        <v>195.621755568</v>
      </c>
      <c r="EU968" s="41">
        <f t="shared" si="140"/>
        <v>115.89824443199998</v>
      </c>
      <c r="EV968" s="27" t="str">
        <f t="shared" si="141"/>
        <v>14,55</v>
      </c>
    </row>
    <row r="969" spans="1:152" ht="3" customHeight="1" x14ac:dyDescent="0.25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U969" s="39"/>
      <c r="BV969" s="39"/>
      <c r="BW969" s="39"/>
      <c r="BX969" s="39"/>
      <c r="BY969" s="39"/>
      <c r="BZ969" s="39"/>
      <c r="CA969" s="39"/>
      <c r="CB969" s="39"/>
      <c r="CC969" s="39"/>
      <c r="CD969" s="39"/>
      <c r="CE969" s="39"/>
      <c r="CF969" s="39"/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39"/>
      <c r="CR969" s="39"/>
      <c r="CS969" s="39"/>
      <c r="CT969" s="39"/>
      <c r="CU969" s="39"/>
      <c r="CV969" s="39"/>
      <c r="CW969" s="39"/>
      <c r="CX969" s="39"/>
      <c r="CY969" s="39"/>
      <c r="CZ969" s="39"/>
      <c r="DA969" s="39"/>
      <c r="DB969" s="39"/>
      <c r="DC969" s="39"/>
      <c r="DD969" s="39"/>
      <c r="DE969" s="39"/>
      <c r="DF969" s="39"/>
      <c r="DG969" s="39"/>
      <c r="DH969" s="39"/>
      <c r="DI969" s="39"/>
      <c r="DJ969" s="39"/>
      <c r="DK969" s="39"/>
      <c r="DL969" s="39"/>
      <c r="DM969" s="39"/>
      <c r="DN969" s="39"/>
      <c r="DO969" s="39"/>
      <c r="DP969" s="39"/>
      <c r="DQ969" s="39"/>
      <c r="DR969" s="39"/>
      <c r="DS969" s="39"/>
      <c r="DT969" s="39"/>
      <c r="DU969" s="39"/>
      <c r="DV969" s="39"/>
      <c r="DW969" s="39"/>
      <c r="DX969" s="39"/>
      <c r="DY969" s="39"/>
      <c r="DZ969" s="39"/>
      <c r="EA969" s="39"/>
      <c r="EB969" s="39"/>
      <c r="EC969" s="39"/>
      <c r="ED969" s="39"/>
      <c r="EE969" s="39"/>
      <c r="EF969" s="39"/>
      <c r="EG969" s="39"/>
      <c r="EH969" s="39"/>
      <c r="EI969" s="39"/>
      <c r="EJ969" s="39"/>
      <c r="EK969" s="39"/>
      <c r="EL969" s="39"/>
      <c r="EN969" s="25">
        <v>966</v>
      </c>
      <c r="EO969" s="38">
        <v>14</v>
      </c>
      <c r="EP969" s="38">
        <v>56</v>
      </c>
      <c r="EQ969" s="17">
        <v>556620</v>
      </c>
      <c r="ER969" s="17">
        <v>391060</v>
      </c>
      <c r="ES969" s="41">
        <f t="shared" si="138"/>
        <v>312.41000000000003</v>
      </c>
      <c r="ET969" s="41">
        <f t="shared" si="139"/>
        <v>195.590568431999</v>
      </c>
      <c r="EU969" s="41">
        <f t="shared" si="140"/>
        <v>116.81943156800102</v>
      </c>
      <c r="EV969" s="27" t="str">
        <f t="shared" si="141"/>
        <v>14,56</v>
      </c>
    </row>
    <row r="970" spans="1:152" ht="3" customHeight="1" x14ac:dyDescent="0.25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U970" s="39"/>
      <c r="BV970" s="39"/>
      <c r="BW970" s="39"/>
      <c r="BX970" s="39"/>
      <c r="BY970" s="39"/>
      <c r="BZ970" s="39"/>
      <c r="CA970" s="39"/>
      <c r="CB970" s="39"/>
      <c r="CC970" s="39"/>
      <c r="CD970" s="39"/>
      <c r="CE970" s="39"/>
      <c r="CF970" s="39"/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39"/>
      <c r="CR970" s="39"/>
      <c r="CS970" s="39"/>
      <c r="CT970" s="39"/>
      <c r="CU970" s="39"/>
      <c r="CV970" s="39"/>
      <c r="CW970" s="39"/>
      <c r="CX970" s="39"/>
      <c r="CY970" s="39"/>
      <c r="CZ970" s="39"/>
      <c r="DA970" s="39"/>
      <c r="DB970" s="39"/>
      <c r="DC970" s="39"/>
      <c r="DD970" s="39"/>
      <c r="DE970" s="39"/>
      <c r="DF970" s="39"/>
      <c r="DG970" s="39"/>
      <c r="DH970" s="39"/>
      <c r="DI970" s="39"/>
      <c r="DJ970" s="39"/>
      <c r="DK970" s="39"/>
      <c r="DL970" s="39"/>
      <c r="DM970" s="39"/>
      <c r="DN970" s="39"/>
      <c r="DO970" s="39"/>
      <c r="DP970" s="39"/>
      <c r="DQ970" s="39"/>
      <c r="DR970" s="39"/>
      <c r="DS970" s="39"/>
      <c r="DT970" s="39"/>
      <c r="DU970" s="39"/>
      <c r="DV970" s="39"/>
      <c r="DW970" s="39"/>
      <c r="DX970" s="39"/>
      <c r="DY970" s="39"/>
      <c r="DZ970" s="39"/>
      <c r="EA970" s="39"/>
      <c r="EB970" s="39"/>
      <c r="EC970" s="39"/>
      <c r="ED970" s="39"/>
      <c r="EE970" s="39"/>
      <c r="EF970" s="39"/>
      <c r="EG970" s="39"/>
      <c r="EH970" s="39"/>
      <c r="EI970" s="39"/>
      <c r="EJ970" s="39"/>
      <c r="EK970" s="39"/>
      <c r="EL970" s="39"/>
      <c r="EN970" s="25">
        <v>967</v>
      </c>
      <c r="EO970" s="38">
        <v>14</v>
      </c>
      <c r="EP970" s="38">
        <v>57</v>
      </c>
      <c r="EQ970" s="17">
        <v>556660</v>
      </c>
      <c r="ER970" s="17">
        <v>391060</v>
      </c>
      <c r="ES970" s="41">
        <f t="shared" si="138"/>
        <v>313.3</v>
      </c>
      <c r="ET970" s="41">
        <f t="shared" si="139"/>
        <v>195.559381296</v>
      </c>
      <c r="EU970" s="41">
        <f t="shared" si="140"/>
        <v>117.74061870400001</v>
      </c>
      <c r="EV970" s="27" t="str">
        <f t="shared" si="141"/>
        <v>14,57</v>
      </c>
    </row>
    <row r="971" spans="1:152" ht="3" customHeight="1" x14ac:dyDescent="0.25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U971" s="39"/>
      <c r="BV971" s="39"/>
      <c r="BW971" s="39"/>
      <c r="BX971" s="39"/>
      <c r="BY971" s="39"/>
      <c r="BZ971" s="39"/>
      <c r="CA971" s="39"/>
      <c r="CB971" s="39"/>
      <c r="CC971" s="39"/>
      <c r="CD971" s="39"/>
      <c r="CE971" s="39"/>
      <c r="CF971" s="39"/>
      <c r="CG971" s="39"/>
      <c r="CH971" s="39"/>
      <c r="CI971" s="39"/>
      <c r="CJ971" s="39"/>
      <c r="CK971" s="39"/>
      <c r="CL971" s="39"/>
      <c r="CM971" s="39"/>
      <c r="CN971" s="39"/>
      <c r="CO971" s="39"/>
      <c r="CP971" s="39"/>
      <c r="CQ971" s="39"/>
      <c r="CR971" s="39"/>
      <c r="CS971" s="39"/>
      <c r="CT971" s="39"/>
      <c r="CU971" s="39"/>
      <c r="CV971" s="39"/>
      <c r="CW971" s="39"/>
      <c r="CX971" s="39"/>
      <c r="CY971" s="39"/>
      <c r="CZ971" s="39"/>
      <c r="DA971" s="39"/>
      <c r="DB971" s="39"/>
      <c r="DC971" s="39"/>
      <c r="DD971" s="39"/>
      <c r="DE971" s="39"/>
      <c r="DF971" s="39"/>
      <c r="DG971" s="39"/>
      <c r="DH971" s="39"/>
      <c r="DI971" s="39"/>
      <c r="DJ971" s="39"/>
      <c r="DK971" s="39"/>
      <c r="DL971" s="39"/>
      <c r="DM971" s="39"/>
      <c r="DN971" s="39"/>
      <c r="DO971" s="39"/>
      <c r="DP971" s="39"/>
      <c r="DQ971" s="39"/>
      <c r="DR971" s="39"/>
      <c r="DS971" s="39"/>
      <c r="DT971" s="39"/>
      <c r="DU971" s="39"/>
      <c r="DV971" s="39"/>
      <c r="DW971" s="39"/>
      <c r="DX971" s="39"/>
      <c r="DY971" s="39"/>
      <c r="DZ971" s="39"/>
      <c r="EA971" s="39"/>
      <c r="EB971" s="39"/>
      <c r="EC971" s="39"/>
      <c r="ED971" s="39"/>
      <c r="EE971" s="39"/>
      <c r="EF971" s="39"/>
      <c r="EG971" s="39"/>
      <c r="EH971" s="39"/>
      <c r="EI971" s="39"/>
      <c r="EJ971" s="39"/>
      <c r="EK971" s="39"/>
      <c r="EL971" s="39"/>
      <c r="EN971" s="25">
        <v>968</v>
      </c>
      <c r="EO971" s="38">
        <v>14</v>
      </c>
      <c r="EP971" s="38">
        <v>58</v>
      </c>
      <c r="EQ971" s="17">
        <v>556700</v>
      </c>
      <c r="ER971" s="17">
        <v>391060</v>
      </c>
      <c r="ES971" s="41">
        <f t="shared" si="138"/>
        <v>313.36</v>
      </c>
      <c r="ET971" s="41">
        <f t="shared" si="139"/>
        <v>195.52819416</v>
      </c>
      <c r="EU971" s="41">
        <f t="shared" si="140"/>
        <v>117.83180584000002</v>
      </c>
      <c r="EV971" s="27" t="str">
        <f t="shared" si="141"/>
        <v>14,58</v>
      </c>
    </row>
    <row r="972" spans="1:152" ht="3" customHeight="1" x14ac:dyDescent="0.25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U972" s="39"/>
      <c r="BV972" s="39"/>
      <c r="BW972" s="39"/>
      <c r="BX972" s="39"/>
      <c r="BY972" s="39"/>
      <c r="BZ972" s="39"/>
      <c r="CA972" s="39"/>
      <c r="CB972" s="39"/>
      <c r="CC972" s="39"/>
      <c r="CD972" s="39"/>
      <c r="CE972" s="39"/>
      <c r="CF972" s="39"/>
      <c r="CG972" s="39"/>
      <c r="CH972" s="39"/>
      <c r="CI972" s="39"/>
      <c r="CJ972" s="39"/>
      <c r="CK972" s="39"/>
      <c r="CL972" s="39"/>
      <c r="CM972" s="39"/>
      <c r="CN972" s="39"/>
      <c r="CO972" s="39"/>
      <c r="CP972" s="39"/>
      <c r="CQ972" s="39"/>
      <c r="CR972" s="39"/>
      <c r="CS972" s="39"/>
      <c r="CT972" s="39"/>
      <c r="CU972" s="39"/>
      <c r="CV972" s="39"/>
      <c r="CW972" s="39"/>
      <c r="CX972" s="39"/>
      <c r="CY972" s="39"/>
      <c r="CZ972" s="39"/>
      <c r="DA972" s="39"/>
      <c r="DB972" s="39"/>
      <c r="DC972" s="39"/>
      <c r="DD972" s="39"/>
      <c r="DE972" s="39"/>
      <c r="DF972" s="39"/>
      <c r="DG972" s="39"/>
      <c r="DH972" s="39"/>
      <c r="DI972" s="39"/>
      <c r="DJ972" s="39"/>
      <c r="DK972" s="39"/>
      <c r="DL972" s="39"/>
      <c r="DM972" s="39"/>
      <c r="DN972" s="39"/>
      <c r="DO972" s="39"/>
      <c r="DP972" s="39"/>
      <c r="DQ972" s="39"/>
      <c r="DR972" s="39"/>
      <c r="DS972" s="39"/>
      <c r="DT972" s="39"/>
      <c r="DU972" s="39"/>
      <c r="DV972" s="39"/>
      <c r="DW972" s="39"/>
      <c r="DX972" s="39"/>
      <c r="DY972" s="39"/>
      <c r="DZ972" s="39"/>
      <c r="EA972" s="39"/>
      <c r="EB972" s="39"/>
      <c r="EC972" s="39"/>
      <c r="ED972" s="39"/>
      <c r="EE972" s="39"/>
      <c r="EF972" s="39"/>
      <c r="EG972" s="39"/>
      <c r="EH972" s="39"/>
      <c r="EI972" s="39"/>
      <c r="EJ972" s="39"/>
      <c r="EK972" s="39"/>
      <c r="EL972" s="39"/>
      <c r="EN972" s="25">
        <v>969</v>
      </c>
      <c r="EO972" s="38">
        <v>14</v>
      </c>
      <c r="EP972" s="38">
        <v>59</v>
      </c>
      <c r="EQ972" s="17">
        <v>556740</v>
      </c>
      <c r="ER972" s="17">
        <v>391060</v>
      </c>
      <c r="ES972" s="41">
        <f t="shared" si="138"/>
        <v>314.14</v>
      </c>
      <c r="ET972" s="41">
        <f t="shared" si="139"/>
        <v>195.50643753599999</v>
      </c>
      <c r="EU972" s="41">
        <f t="shared" si="140"/>
        <v>118.63356246399999</v>
      </c>
      <c r="EV972" s="27" t="str">
        <f t="shared" si="141"/>
        <v>14,59</v>
      </c>
    </row>
    <row r="973" spans="1:152" ht="3" customHeight="1" x14ac:dyDescent="0.25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U973" s="39"/>
      <c r="BV973" s="39"/>
      <c r="BW973" s="39"/>
      <c r="BX973" s="39"/>
      <c r="BY973" s="39"/>
      <c r="BZ973" s="39"/>
      <c r="CA973" s="39"/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39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  <c r="DI973" s="39"/>
      <c r="DJ973" s="39"/>
      <c r="DK973" s="39"/>
      <c r="DL973" s="39"/>
      <c r="DM973" s="39"/>
      <c r="DN973" s="39"/>
      <c r="DO973" s="39"/>
      <c r="DP973" s="39"/>
      <c r="DQ973" s="39"/>
      <c r="DR973" s="39"/>
      <c r="DS973" s="39"/>
      <c r="DT973" s="39"/>
      <c r="DU973" s="39"/>
      <c r="DV973" s="39"/>
      <c r="DW973" s="39"/>
      <c r="DX973" s="39"/>
      <c r="DY973" s="39"/>
      <c r="DZ973" s="39"/>
      <c r="EA973" s="39"/>
      <c r="EB973" s="39"/>
      <c r="EC973" s="39"/>
      <c r="ED973" s="39"/>
      <c r="EE973" s="39"/>
      <c r="EF973" s="39"/>
      <c r="EG973" s="39"/>
      <c r="EH973" s="39"/>
      <c r="EI973" s="39"/>
      <c r="EJ973" s="39"/>
      <c r="EK973" s="39"/>
      <c r="EL973" s="39"/>
      <c r="EN973" s="25">
        <v>970</v>
      </c>
      <c r="EO973" s="38">
        <v>14</v>
      </c>
      <c r="EP973" s="38">
        <v>60</v>
      </c>
      <c r="EQ973" s="17">
        <v>556780</v>
      </c>
      <c r="ER973" s="17">
        <v>391060</v>
      </c>
      <c r="ES973" s="41">
        <f t="shared" si="138"/>
        <v>313.58999999999997</v>
      </c>
      <c r="ET973" s="41">
        <f t="shared" si="139"/>
        <v>195.48198647999999</v>
      </c>
      <c r="EU973" s="41">
        <f t="shared" si="140"/>
        <v>118.10801351999999</v>
      </c>
      <c r="EV973" s="27" t="str">
        <f t="shared" si="141"/>
        <v>14,60</v>
      </c>
    </row>
    <row r="974" spans="1:152" ht="3" customHeight="1" x14ac:dyDescent="0.25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U974" s="39"/>
      <c r="BV974" s="39"/>
      <c r="BW974" s="39"/>
      <c r="BX974" s="39"/>
      <c r="BY974" s="39"/>
      <c r="BZ974" s="39"/>
      <c r="CA974" s="39"/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39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  <c r="DI974" s="39"/>
      <c r="DJ974" s="39"/>
      <c r="DK974" s="39"/>
      <c r="DL974" s="39"/>
      <c r="DM974" s="39"/>
      <c r="DN974" s="39"/>
      <c r="DO974" s="39"/>
      <c r="DP974" s="39"/>
      <c r="DQ974" s="39"/>
      <c r="DR974" s="39"/>
      <c r="DS974" s="39"/>
      <c r="DT974" s="39"/>
      <c r="DU974" s="39"/>
      <c r="DV974" s="39"/>
      <c r="DW974" s="39"/>
      <c r="DX974" s="39"/>
      <c r="DY974" s="39"/>
      <c r="DZ974" s="39"/>
      <c r="EA974" s="39"/>
      <c r="EB974" s="39"/>
      <c r="EC974" s="39"/>
      <c r="ED974" s="39"/>
      <c r="EE974" s="39"/>
      <c r="EF974" s="39"/>
      <c r="EG974" s="39"/>
      <c r="EH974" s="39"/>
      <c r="EI974" s="39"/>
      <c r="EJ974" s="39"/>
      <c r="EK974" s="39"/>
      <c r="EL974" s="39"/>
      <c r="EN974" s="25">
        <v>971</v>
      </c>
      <c r="EO974" s="38">
        <v>14</v>
      </c>
      <c r="EP974" s="38">
        <v>61</v>
      </c>
      <c r="EQ974" s="17">
        <v>556820</v>
      </c>
      <c r="ER974" s="17">
        <v>391060</v>
      </c>
      <c r="ES974" s="41">
        <f t="shared" si="138"/>
        <v>313.02999999999997</v>
      </c>
      <c r="ET974" s="41">
        <f t="shared" si="139"/>
        <v>195.45753542400001</v>
      </c>
      <c r="EU974" s="41">
        <f t="shared" si="140"/>
        <v>117.57246457599996</v>
      </c>
      <c r="EV974" s="27" t="str">
        <f t="shared" si="141"/>
        <v>14,61</v>
      </c>
    </row>
    <row r="975" spans="1:152" ht="3" customHeight="1" x14ac:dyDescent="0.25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U975" s="39"/>
      <c r="BV975" s="39"/>
      <c r="BW975" s="39"/>
      <c r="BX975" s="39"/>
      <c r="BY975" s="39"/>
      <c r="BZ975" s="39"/>
      <c r="CA975" s="39"/>
      <c r="CB975" s="39"/>
      <c r="CC975" s="39"/>
      <c r="CD975" s="39"/>
      <c r="CE975" s="39"/>
      <c r="CF975" s="39"/>
      <c r="CG975" s="39"/>
      <c r="CH975" s="39"/>
      <c r="CI975" s="39"/>
      <c r="CJ975" s="39"/>
      <c r="CK975" s="39"/>
      <c r="CL975" s="39"/>
      <c r="CM975" s="39"/>
      <c r="CN975" s="39"/>
      <c r="CO975" s="39"/>
      <c r="CP975" s="39"/>
      <c r="CQ975" s="39"/>
      <c r="CR975" s="39"/>
      <c r="CS975" s="39"/>
      <c r="CT975" s="39"/>
      <c r="CU975" s="39"/>
      <c r="CV975" s="39"/>
      <c r="CW975" s="39"/>
      <c r="CX975" s="39"/>
      <c r="CY975" s="39"/>
      <c r="CZ975" s="39"/>
      <c r="DA975" s="39"/>
      <c r="DB975" s="39"/>
      <c r="DC975" s="39"/>
      <c r="DD975" s="39"/>
      <c r="DE975" s="39"/>
      <c r="DF975" s="39"/>
      <c r="DG975" s="39"/>
      <c r="DH975" s="39"/>
      <c r="DI975" s="39"/>
      <c r="DJ975" s="39"/>
      <c r="DK975" s="39"/>
      <c r="DL975" s="39"/>
      <c r="DM975" s="39"/>
      <c r="DN975" s="39"/>
      <c r="DO975" s="39"/>
      <c r="DP975" s="39"/>
      <c r="DQ975" s="39"/>
      <c r="DR975" s="39"/>
      <c r="DS975" s="39"/>
      <c r="DT975" s="39"/>
      <c r="DU975" s="39"/>
      <c r="DV975" s="39"/>
      <c r="DW975" s="39"/>
      <c r="DX975" s="39"/>
      <c r="DY975" s="39"/>
      <c r="DZ975" s="39"/>
      <c r="EA975" s="39"/>
      <c r="EB975" s="39"/>
      <c r="EC975" s="39"/>
      <c r="ED975" s="39"/>
      <c r="EE975" s="39"/>
      <c r="EF975" s="39"/>
      <c r="EG975" s="39"/>
      <c r="EH975" s="39"/>
      <c r="EI975" s="39"/>
      <c r="EJ975" s="39"/>
      <c r="EK975" s="39"/>
      <c r="EL975" s="39"/>
      <c r="EN975" s="25">
        <v>972</v>
      </c>
      <c r="EO975" s="38">
        <v>14</v>
      </c>
      <c r="EP975" s="38">
        <v>62</v>
      </c>
      <c r="EQ975" s="17">
        <v>556860</v>
      </c>
      <c r="ER975" s="17">
        <v>391060</v>
      </c>
      <c r="ES975" s="41">
        <f t="shared" si="138"/>
        <v>312.48</v>
      </c>
      <c r="ET975" s="41">
        <f t="shared" si="139"/>
        <v>195.43308436800001</v>
      </c>
      <c r="EU975" s="41">
        <f t="shared" si="140"/>
        <v>117.04691563200001</v>
      </c>
      <c r="EV975" s="27" t="str">
        <f t="shared" si="141"/>
        <v>14,62</v>
      </c>
    </row>
    <row r="976" spans="1:152" ht="3" customHeight="1" x14ac:dyDescent="0.25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U976" s="39"/>
      <c r="BV976" s="39"/>
      <c r="BW976" s="39"/>
      <c r="BX976" s="39"/>
      <c r="BY976" s="39"/>
      <c r="BZ976" s="39"/>
      <c r="CA976" s="39"/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39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  <c r="DI976" s="39"/>
      <c r="DJ976" s="39"/>
      <c r="DK976" s="39"/>
      <c r="DL976" s="39"/>
      <c r="DM976" s="39"/>
      <c r="DN976" s="39"/>
      <c r="DO976" s="39"/>
      <c r="DP976" s="39"/>
      <c r="DQ976" s="39"/>
      <c r="DR976" s="39"/>
      <c r="DS976" s="39"/>
      <c r="DT976" s="39"/>
      <c r="DU976" s="39"/>
      <c r="DV976" s="39"/>
      <c r="DW976" s="39"/>
      <c r="DX976" s="39"/>
      <c r="DY976" s="39"/>
      <c r="DZ976" s="39"/>
      <c r="EA976" s="39"/>
      <c r="EB976" s="39"/>
      <c r="EC976" s="39"/>
      <c r="ED976" s="39"/>
      <c r="EE976" s="39"/>
      <c r="EF976" s="39"/>
      <c r="EG976" s="39"/>
      <c r="EH976" s="39"/>
      <c r="EI976" s="39"/>
      <c r="EJ976" s="39"/>
      <c r="EK976" s="39"/>
      <c r="EL976" s="39"/>
      <c r="EN976" s="25">
        <v>973</v>
      </c>
      <c r="EO976" s="38">
        <v>14</v>
      </c>
      <c r="EP976" s="38">
        <v>63</v>
      </c>
      <c r="EQ976" s="17">
        <v>556900</v>
      </c>
      <c r="ER976" s="17">
        <v>391060</v>
      </c>
      <c r="ES976" s="41">
        <f t="shared" si="138"/>
        <v>311.93</v>
      </c>
      <c r="ET976" s="41">
        <f t="shared" si="139"/>
        <v>195.40863331200001</v>
      </c>
      <c r="EU976" s="41">
        <f t="shared" si="140"/>
        <v>116.521366688</v>
      </c>
      <c r="EV976" s="27" t="str">
        <f t="shared" si="141"/>
        <v>14,63</v>
      </c>
    </row>
    <row r="977" spans="1:152" ht="3" customHeight="1" x14ac:dyDescent="0.25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U977" s="39"/>
      <c r="BV977" s="39"/>
      <c r="BW977" s="39"/>
      <c r="BX977" s="39"/>
      <c r="BY977" s="39"/>
      <c r="BZ977" s="39"/>
      <c r="CA977" s="39"/>
      <c r="CB977" s="39"/>
      <c r="CC977" s="39"/>
      <c r="CD977" s="39"/>
      <c r="CE977" s="39"/>
      <c r="CF977" s="39"/>
      <c r="CG977" s="39"/>
      <c r="CH977" s="39"/>
      <c r="CI977" s="39"/>
      <c r="CJ977" s="39"/>
      <c r="CK977" s="39"/>
      <c r="CL977" s="39"/>
      <c r="CM977" s="39"/>
      <c r="CN977" s="39"/>
      <c r="CO977" s="39"/>
      <c r="CP977" s="39"/>
      <c r="CQ977" s="39"/>
      <c r="CR977" s="39"/>
      <c r="CS977" s="39"/>
      <c r="CT977" s="39"/>
      <c r="CU977" s="39"/>
      <c r="CV977" s="39"/>
      <c r="CW977" s="39"/>
      <c r="CX977" s="39"/>
      <c r="CY977" s="39"/>
      <c r="CZ977" s="39"/>
      <c r="DA977" s="39"/>
      <c r="DB977" s="39"/>
      <c r="DC977" s="39"/>
      <c r="DD977" s="39"/>
      <c r="DE977" s="39"/>
      <c r="DF977" s="39"/>
      <c r="DG977" s="39"/>
      <c r="DH977" s="39"/>
      <c r="DI977" s="39"/>
      <c r="DJ977" s="39"/>
      <c r="DK977" s="39"/>
      <c r="DL977" s="39"/>
      <c r="DM977" s="39"/>
      <c r="DN977" s="39"/>
      <c r="DO977" s="39"/>
      <c r="DP977" s="39"/>
      <c r="DQ977" s="39"/>
      <c r="DR977" s="39"/>
      <c r="DS977" s="39"/>
      <c r="DT977" s="39"/>
      <c r="DU977" s="39"/>
      <c r="DV977" s="39"/>
      <c r="DW977" s="39"/>
      <c r="DX977" s="39"/>
      <c r="DY977" s="39"/>
      <c r="DZ977" s="39"/>
      <c r="EA977" s="39"/>
      <c r="EB977" s="39"/>
      <c r="EC977" s="39"/>
      <c r="ED977" s="39"/>
      <c r="EE977" s="39"/>
      <c r="EF977" s="39"/>
      <c r="EG977" s="39"/>
      <c r="EH977" s="39"/>
      <c r="EI977" s="39"/>
      <c r="EJ977" s="39"/>
      <c r="EK977" s="39"/>
      <c r="EL977" s="39"/>
      <c r="EN977" s="25">
        <v>974</v>
      </c>
      <c r="EO977" s="38">
        <v>14</v>
      </c>
      <c r="EP977" s="38">
        <v>64</v>
      </c>
      <c r="EQ977" s="17">
        <v>556940</v>
      </c>
      <c r="ER977" s="17">
        <v>391060</v>
      </c>
      <c r="ES977" s="41">
        <f t="shared" si="138"/>
        <v>311.17</v>
      </c>
      <c r="ET977" s="41">
        <f t="shared" si="139"/>
        <v>195.38338368000001</v>
      </c>
      <c r="EU977" s="41">
        <f t="shared" si="140"/>
        <v>115.78661632000001</v>
      </c>
      <c r="EV977" s="27" t="str">
        <f t="shared" si="141"/>
        <v>14,64</v>
      </c>
    </row>
    <row r="978" spans="1:152" ht="3" customHeight="1" x14ac:dyDescent="0.25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U978" s="39"/>
      <c r="BV978" s="39"/>
      <c r="BW978" s="39"/>
      <c r="BX978" s="39"/>
      <c r="BY978" s="39"/>
      <c r="BZ978" s="39"/>
      <c r="CA978" s="39"/>
      <c r="CB978" s="39"/>
      <c r="CC978" s="39"/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39"/>
      <c r="CR978" s="39"/>
      <c r="CS978" s="39"/>
      <c r="CT978" s="39"/>
      <c r="CU978" s="39"/>
      <c r="CV978" s="39"/>
      <c r="CW978" s="39"/>
      <c r="CX978" s="39"/>
      <c r="CY978" s="39"/>
      <c r="CZ978" s="39"/>
      <c r="DA978" s="39"/>
      <c r="DB978" s="39"/>
      <c r="DC978" s="39"/>
      <c r="DD978" s="39"/>
      <c r="DE978" s="39"/>
      <c r="DF978" s="39"/>
      <c r="DG978" s="39"/>
      <c r="DH978" s="39"/>
      <c r="DI978" s="39"/>
      <c r="DJ978" s="39"/>
      <c r="DK978" s="39"/>
      <c r="DL978" s="39"/>
      <c r="DM978" s="39"/>
      <c r="DN978" s="39"/>
      <c r="DO978" s="39"/>
      <c r="DP978" s="39"/>
      <c r="DQ978" s="39"/>
      <c r="DR978" s="39"/>
      <c r="DS978" s="39"/>
      <c r="DT978" s="39"/>
      <c r="DU978" s="39"/>
      <c r="DV978" s="39"/>
      <c r="DW978" s="39"/>
      <c r="DX978" s="39"/>
      <c r="DY978" s="39"/>
      <c r="DZ978" s="39"/>
      <c r="EA978" s="39"/>
      <c r="EB978" s="39"/>
      <c r="EC978" s="39"/>
      <c r="ED978" s="39"/>
      <c r="EE978" s="39"/>
      <c r="EF978" s="39"/>
      <c r="EG978" s="39"/>
      <c r="EH978" s="39"/>
      <c r="EI978" s="39"/>
      <c r="EJ978" s="39"/>
      <c r="EK978" s="39"/>
      <c r="EL978" s="39"/>
      <c r="EN978" s="25">
        <v>975</v>
      </c>
      <c r="EO978" s="38">
        <v>14</v>
      </c>
      <c r="EP978" s="38">
        <v>65</v>
      </c>
      <c r="EQ978" s="17">
        <v>556980</v>
      </c>
      <c r="ER978" s="17">
        <v>391060</v>
      </c>
      <c r="ES978" s="41">
        <f t="shared" si="138"/>
        <v>310.94</v>
      </c>
      <c r="ET978" s="41">
        <f t="shared" si="139"/>
        <v>195.35813404800001</v>
      </c>
      <c r="EU978" s="41">
        <f t="shared" si="140"/>
        <v>115.58186595199999</v>
      </c>
      <c r="EV978" s="27" t="str">
        <f t="shared" si="141"/>
        <v>14,65</v>
      </c>
    </row>
    <row r="979" spans="1:152" ht="3" customHeight="1" x14ac:dyDescent="0.25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U979" s="39"/>
      <c r="BV979" s="39"/>
      <c r="BW979" s="39"/>
      <c r="BX979" s="39"/>
      <c r="BY979" s="39"/>
      <c r="BZ979" s="39"/>
      <c r="CA979" s="39"/>
      <c r="CB979" s="39"/>
      <c r="CC979" s="39"/>
      <c r="CD979" s="39"/>
      <c r="CE979" s="39"/>
      <c r="CF979" s="39"/>
      <c r="CG979" s="39"/>
      <c r="CH979" s="39"/>
      <c r="CI979" s="39"/>
      <c r="CJ979" s="39"/>
      <c r="CK979" s="39"/>
      <c r="CL979" s="39"/>
      <c r="CM979" s="39"/>
      <c r="CN979" s="39"/>
      <c r="CO979" s="39"/>
      <c r="CP979" s="39"/>
      <c r="CQ979" s="39"/>
      <c r="CR979" s="39"/>
      <c r="CS979" s="39"/>
      <c r="CT979" s="39"/>
      <c r="CU979" s="39"/>
      <c r="CV979" s="39"/>
      <c r="CW979" s="39"/>
      <c r="CX979" s="39"/>
      <c r="CY979" s="39"/>
      <c r="CZ979" s="39"/>
      <c r="DA979" s="39"/>
      <c r="DB979" s="39"/>
      <c r="DC979" s="39"/>
      <c r="DD979" s="39"/>
      <c r="DE979" s="39"/>
      <c r="DF979" s="39"/>
      <c r="DG979" s="39"/>
      <c r="DH979" s="39"/>
      <c r="DI979" s="39"/>
      <c r="DJ979" s="39"/>
      <c r="DK979" s="39"/>
      <c r="DL979" s="39"/>
      <c r="DM979" s="39"/>
      <c r="DN979" s="39"/>
      <c r="DO979" s="39"/>
      <c r="DP979" s="39"/>
      <c r="DQ979" s="39"/>
      <c r="DR979" s="39"/>
      <c r="DS979" s="39"/>
      <c r="DT979" s="39"/>
      <c r="DU979" s="39"/>
      <c r="DV979" s="39"/>
      <c r="DW979" s="39"/>
      <c r="DX979" s="39"/>
      <c r="DY979" s="39"/>
      <c r="DZ979" s="39"/>
      <c r="EA979" s="39"/>
      <c r="EB979" s="39"/>
      <c r="EC979" s="39"/>
      <c r="ED979" s="39"/>
      <c r="EE979" s="39"/>
      <c r="EF979" s="39"/>
      <c r="EG979" s="39"/>
      <c r="EH979" s="39"/>
      <c r="EI979" s="39"/>
      <c r="EJ979" s="39"/>
      <c r="EK979" s="39"/>
      <c r="EL979" s="39"/>
      <c r="EN979" s="25">
        <v>976</v>
      </c>
      <c r="EO979" s="38">
        <v>14</v>
      </c>
      <c r="EP979" s="38">
        <v>66</v>
      </c>
      <c r="EQ979" s="17">
        <v>557020</v>
      </c>
      <c r="ER979" s="17">
        <v>391060</v>
      </c>
      <c r="ES979" s="41">
        <f t="shared" si="138"/>
        <v>310.72000000000003</v>
      </c>
      <c r="ET979" s="41">
        <f t="shared" si="139"/>
        <v>195.33288441600001</v>
      </c>
      <c r="EU979" s="41">
        <f t="shared" si="140"/>
        <v>115.38711558400001</v>
      </c>
      <c r="EV979" s="27" t="str">
        <f t="shared" si="141"/>
        <v>14,66</v>
      </c>
    </row>
    <row r="980" spans="1:152" ht="3" customHeight="1" x14ac:dyDescent="0.25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U980" s="39"/>
      <c r="BV980" s="39"/>
      <c r="BW980" s="39"/>
      <c r="BX980" s="39"/>
      <c r="BY980" s="39"/>
      <c r="BZ980" s="39"/>
      <c r="CA980" s="39"/>
      <c r="CB980" s="39"/>
      <c r="CC980" s="39"/>
      <c r="CD980" s="39"/>
      <c r="CE980" s="39"/>
      <c r="CF980" s="39"/>
      <c r="CG980" s="39"/>
      <c r="CH980" s="39"/>
      <c r="CI980" s="39"/>
      <c r="CJ980" s="39"/>
      <c r="CK980" s="39"/>
      <c r="CL980" s="39"/>
      <c r="CM980" s="39"/>
      <c r="CN980" s="39"/>
      <c r="CO980" s="39"/>
      <c r="CP980" s="39"/>
      <c r="CQ980" s="39"/>
      <c r="CR980" s="39"/>
      <c r="CS980" s="39"/>
      <c r="CT980" s="39"/>
      <c r="CU980" s="39"/>
      <c r="CV980" s="39"/>
      <c r="CW980" s="39"/>
      <c r="CX980" s="39"/>
      <c r="CY980" s="39"/>
      <c r="CZ980" s="39"/>
      <c r="DA980" s="39"/>
      <c r="DB980" s="39"/>
      <c r="DC980" s="39"/>
      <c r="DD980" s="39"/>
      <c r="DE980" s="39"/>
      <c r="DF980" s="39"/>
      <c r="DG980" s="39"/>
      <c r="DH980" s="39"/>
      <c r="DI980" s="39"/>
      <c r="DJ980" s="39"/>
      <c r="DK980" s="39"/>
      <c r="DL980" s="39"/>
      <c r="DM980" s="39"/>
      <c r="DN980" s="39"/>
      <c r="DO980" s="39"/>
      <c r="DP980" s="39"/>
      <c r="DQ980" s="39"/>
      <c r="DR980" s="39"/>
      <c r="DS980" s="39"/>
      <c r="DT980" s="39"/>
      <c r="DU980" s="39"/>
      <c r="DV980" s="39"/>
      <c r="DW980" s="39"/>
      <c r="DX980" s="39"/>
      <c r="DY980" s="39"/>
      <c r="DZ980" s="39"/>
      <c r="EA980" s="39"/>
      <c r="EB980" s="39"/>
      <c r="EC980" s="39"/>
      <c r="ED980" s="39"/>
      <c r="EE980" s="39"/>
      <c r="EF980" s="39"/>
      <c r="EG980" s="39"/>
      <c r="EH980" s="39"/>
      <c r="EI980" s="39"/>
      <c r="EJ980" s="39"/>
      <c r="EK980" s="39"/>
      <c r="EL980" s="39"/>
      <c r="EN980" s="25">
        <v>977</v>
      </c>
      <c r="EO980" s="38">
        <v>14</v>
      </c>
      <c r="EP980" s="38">
        <v>67</v>
      </c>
      <c r="EQ980" s="17">
        <v>557060</v>
      </c>
      <c r="ER980" s="17">
        <v>391060</v>
      </c>
      <c r="ES980" s="41">
        <f t="shared" si="138"/>
        <v>310.49</v>
      </c>
      <c r="ET980" s="41">
        <f t="shared" si="139"/>
        <v>195.30763478399999</v>
      </c>
      <c r="EU980" s="41">
        <f t="shared" si="140"/>
        <v>115.18236521600002</v>
      </c>
      <c r="EV980" s="27" t="str">
        <f t="shared" si="141"/>
        <v>14,67</v>
      </c>
    </row>
    <row r="981" spans="1:152" ht="3" customHeight="1" x14ac:dyDescent="0.25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U981" s="39"/>
      <c r="BV981" s="39"/>
      <c r="BW981" s="39"/>
      <c r="BX981" s="39"/>
      <c r="BY981" s="39"/>
      <c r="BZ981" s="39"/>
      <c r="CA981" s="39"/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39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  <c r="DI981" s="39"/>
      <c r="DJ981" s="39"/>
      <c r="DK981" s="39"/>
      <c r="DL981" s="39"/>
      <c r="DM981" s="39"/>
      <c r="DN981" s="39"/>
      <c r="DO981" s="39"/>
      <c r="DP981" s="39"/>
      <c r="DQ981" s="39"/>
      <c r="DR981" s="39"/>
      <c r="DS981" s="39"/>
      <c r="DT981" s="39"/>
      <c r="DU981" s="39"/>
      <c r="DV981" s="39"/>
      <c r="DW981" s="39"/>
      <c r="DX981" s="39"/>
      <c r="DY981" s="39"/>
      <c r="DZ981" s="39"/>
      <c r="EA981" s="39"/>
      <c r="EB981" s="39"/>
      <c r="EC981" s="39"/>
      <c r="ED981" s="39"/>
      <c r="EE981" s="39"/>
      <c r="EF981" s="39"/>
      <c r="EG981" s="39"/>
      <c r="EH981" s="39"/>
      <c r="EI981" s="39"/>
      <c r="EJ981" s="39"/>
      <c r="EK981" s="39"/>
      <c r="EL981" s="39"/>
      <c r="EN981" s="25">
        <v>978</v>
      </c>
      <c r="EO981" s="38">
        <v>14</v>
      </c>
      <c r="EP981" s="38">
        <v>68</v>
      </c>
      <c r="EQ981" s="17">
        <v>557100</v>
      </c>
      <c r="ER981" s="17">
        <v>391060</v>
      </c>
      <c r="ES981" s="41">
        <f t="shared" si="138"/>
        <v>310.26</v>
      </c>
      <c r="ET981" s="41">
        <f t="shared" si="139"/>
        <v>195.285859872</v>
      </c>
      <c r="EU981" s="41">
        <f t="shared" si="140"/>
        <v>114.97414012799999</v>
      </c>
      <c r="EV981" s="27" t="str">
        <f t="shared" si="141"/>
        <v>14,68</v>
      </c>
    </row>
    <row r="982" spans="1:152" ht="3" customHeight="1" x14ac:dyDescent="0.25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  <c r="CJ982" s="39"/>
      <c r="CK982" s="39"/>
      <c r="CL982" s="39"/>
      <c r="CM982" s="39"/>
      <c r="CN982" s="39"/>
      <c r="CO982" s="39"/>
      <c r="CP982" s="39"/>
      <c r="CQ982" s="39"/>
      <c r="CR982" s="39"/>
      <c r="CS982" s="39"/>
      <c r="CT982" s="39"/>
      <c r="CU982" s="39"/>
      <c r="CV982" s="39"/>
      <c r="CW982" s="39"/>
      <c r="CX982" s="39"/>
      <c r="CY982" s="39"/>
      <c r="CZ982" s="39"/>
      <c r="DA982" s="39"/>
      <c r="DB982" s="39"/>
      <c r="DC982" s="39"/>
      <c r="DD982" s="39"/>
      <c r="DE982" s="39"/>
      <c r="DF982" s="39"/>
      <c r="DG982" s="39"/>
      <c r="DH982" s="39"/>
      <c r="DI982" s="39"/>
      <c r="DJ982" s="39"/>
      <c r="DK982" s="39"/>
      <c r="DL982" s="39"/>
      <c r="DM982" s="39"/>
      <c r="DN982" s="39"/>
      <c r="DO982" s="39"/>
      <c r="DP982" s="39"/>
      <c r="DQ982" s="39"/>
      <c r="DR982" s="39"/>
      <c r="DS982" s="39"/>
      <c r="DT982" s="39"/>
      <c r="DU982" s="39"/>
      <c r="DV982" s="39"/>
      <c r="DW982" s="39"/>
      <c r="DX982" s="39"/>
      <c r="DY982" s="39"/>
      <c r="DZ982" s="39"/>
      <c r="EA982" s="39"/>
      <c r="EB982" s="39"/>
      <c r="EC982" s="39"/>
      <c r="ED982" s="39"/>
      <c r="EE982" s="39"/>
      <c r="EF982" s="39"/>
      <c r="EG982" s="39"/>
      <c r="EH982" s="39"/>
      <c r="EI982" s="39"/>
      <c r="EJ982" s="39"/>
      <c r="EK982" s="39"/>
      <c r="EL982" s="39"/>
      <c r="EN982" s="25">
        <v>979</v>
      </c>
      <c r="EO982" s="38">
        <v>14</v>
      </c>
      <c r="EP982" s="38">
        <v>69</v>
      </c>
      <c r="EQ982" s="17">
        <v>557140</v>
      </c>
      <c r="ER982" s="17">
        <v>391060</v>
      </c>
      <c r="ES982" s="41">
        <f t="shared" si="138"/>
        <v>307.85000000000002</v>
      </c>
      <c r="ET982" s="41">
        <f t="shared" si="139"/>
        <v>195.27108926400001</v>
      </c>
      <c r="EU982" s="41">
        <f t="shared" si="140"/>
        <v>112.57891073600001</v>
      </c>
      <c r="EV982" s="27" t="str">
        <f t="shared" si="141"/>
        <v>14,69</v>
      </c>
    </row>
    <row r="983" spans="1:152" ht="3" customHeight="1" x14ac:dyDescent="0.25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  <c r="CJ983" s="39"/>
      <c r="CK983" s="39"/>
      <c r="CL983" s="39"/>
      <c r="CM983" s="39"/>
      <c r="CN983" s="39"/>
      <c r="CO983" s="39"/>
      <c r="CP983" s="39"/>
      <c r="CQ983" s="39"/>
      <c r="CR983" s="39"/>
      <c r="CS983" s="39"/>
      <c r="CT983" s="39"/>
      <c r="CU983" s="39"/>
      <c r="CV983" s="39"/>
      <c r="CW983" s="39"/>
      <c r="CX983" s="39"/>
      <c r="CY983" s="39"/>
      <c r="CZ983" s="39"/>
      <c r="DA983" s="39"/>
      <c r="DB983" s="39"/>
      <c r="DC983" s="39"/>
      <c r="DD983" s="39"/>
      <c r="DE983" s="39"/>
      <c r="DF983" s="39"/>
      <c r="DG983" s="39"/>
      <c r="DH983" s="39"/>
      <c r="DI983" s="39"/>
      <c r="DJ983" s="39"/>
      <c r="DK983" s="39"/>
      <c r="DL983" s="39"/>
      <c r="DM983" s="39"/>
      <c r="DN983" s="39"/>
      <c r="DO983" s="39"/>
      <c r="DP983" s="39"/>
      <c r="DQ983" s="39"/>
      <c r="DR983" s="39"/>
      <c r="DS983" s="39"/>
      <c r="DT983" s="39"/>
      <c r="DU983" s="39"/>
      <c r="DV983" s="39"/>
      <c r="DW983" s="39"/>
      <c r="DX983" s="39"/>
      <c r="DY983" s="39"/>
      <c r="DZ983" s="39"/>
      <c r="EA983" s="39"/>
      <c r="EB983" s="39"/>
      <c r="EC983" s="39"/>
      <c r="ED983" s="39"/>
      <c r="EE983" s="39"/>
      <c r="EF983" s="39"/>
      <c r="EG983" s="39"/>
      <c r="EH983" s="39"/>
      <c r="EI983" s="39"/>
      <c r="EJ983" s="39"/>
      <c r="EK983" s="39"/>
      <c r="EL983" s="39"/>
      <c r="EN983" s="25">
        <v>980</v>
      </c>
      <c r="EO983" s="38">
        <v>14</v>
      </c>
      <c r="EP983" s="38">
        <v>70</v>
      </c>
      <c r="EQ983" s="17">
        <v>557180</v>
      </c>
      <c r="ER983" s="17">
        <v>391060</v>
      </c>
      <c r="ES983" s="41">
        <f t="shared" si="138"/>
        <v>305.45</v>
      </c>
      <c r="ET983" s="41">
        <f t="shared" si="139"/>
        <v>195.253331615999</v>
      </c>
      <c r="EU983" s="41">
        <f t="shared" si="140"/>
        <v>110.19666838400099</v>
      </c>
      <c r="EV983" s="27" t="str">
        <f t="shared" si="141"/>
        <v>14,70</v>
      </c>
    </row>
    <row r="984" spans="1:152" ht="3" customHeight="1" x14ac:dyDescent="0.25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U984" s="39"/>
      <c r="BV984" s="39"/>
      <c r="BW984" s="39"/>
      <c r="BX984" s="39"/>
      <c r="BY984" s="39"/>
      <c r="BZ984" s="39"/>
      <c r="CA984" s="39"/>
      <c r="CB984" s="39"/>
      <c r="CC984" s="39"/>
      <c r="CD984" s="39"/>
      <c r="CE984" s="39"/>
      <c r="CF984" s="39"/>
      <c r="CG984" s="39"/>
      <c r="CH984" s="39"/>
      <c r="CI984" s="39"/>
      <c r="CJ984" s="39"/>
      <c r="CK984" s="39"/>
      <c r="CL984" s="39"/>
      <c r="CM984" s="39"/>
      <c r="CN984" s="39"/>
      <c r="CO984" s="39"/>
      <c r="CP984" s="39"/>
      <c r="CQ984" s="39"/>
      <c r="CR984" s="39"/>
      <c r="CS984" s="39"/>
      <c r="CT984" s="39"/>
      <c r="CU984" s="39"/>
      <c r="CV984" s="39"/>
      <c r="CW984" s="39"/>
      <c r="CX984" s="39"/>
      <c r="CY984" s="39"/>
      <c r="CZ984" s="39"/>
      <c r="DA984" s="39"/>
      <c r="DB984" s="39"/>
      <c r="DC984" s="39"/>
      <c r="DD984" s="39"/>
      <c r="DE984" s="39"/>
      <c r="DF984" s="39"/>
      <c r="DG984" s="39"/>
      <c r="DH984" s="39"/>
      <c r="DI984" s="39"/>
      <c r="DJ984" s="39"/>
      <c r="DK984" s="39"/>
      <c r="DL984" s="39"/>
      <c r="DM984" s="39"/>
      <c r="DN984" s="39"/>
      <c r="DO984" s="39"/>
      <c r="DP984" s="39"/>
      <c r="DQ984" s="39"/>
      <c r="DR984" s="39"/>
      <c r="DS984" s="39"/>
      <c r="DT984" s="39"/>
      <c r="DU984" s="39"/>
      <c r="DV984" s="39"/>
      <c r="DW984" s="39"/>
      <c r="DX984" s="39"/>
      <c r="DY984" s="39"/>
      <c r="DZ984" s="39"/>
      <c r="EA984" s="39"/>
      <c r="EB984" s="39"/>
      <c r="EC984" s="39"/>
      <c r="ED984" s="39"/>
      <c r="EE984" s="39"/>
      <c r="EF984" s="39"/>
      <c r="EG984" s="39"/>
      <c r="EH984" s="39"/>
      <c r="EI984" s="39"/>
      <c r="EJ984" s="39"/>
      <c r="EK984" s="39"/>
      <c r="EL984" s="39"/>
      <c r="EN984" s="25">
        <v>981</v>
      </c>
      <c r="EO984" s="38">
        <v>15</v>
      </c>
      <c r="EP984" s="38">
        <v>1</v>
      </c>
      <c r="EQ984" s="17">
        <v>554420</v>
      </c>
      <c r="ER984" s="17">
        <v>391020</v>
      </c>
      <c r="ES984" s="41">
        <f t="shared" si="138"/>
        <v>326.33999999999997</v>
      </c>
      <c r="ET984" s="41">
        <f t="shared" si="139"/>
        <v>198.01046707200001</v>
      </c>
      <c r="EU984" s="41">
        <f t="shared" si="140"/>
        <v>128.32953292799996</v>
      </c>
      <c r="EV984" s="27" t="str">
        <f t="shared" si="141"/>
        <v>15,1</v>
      </c>
    </row>
    <row r="985" spans="1:152" ht="3" customHeight="1" x14ac:dyDescent="0.25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U985" s="39"/>
      <c r="BV985" s="39"/>
      <c r="BW985" s="39"/>
      <c r="BX985" s="39"/>
      <c r="BY985" s="39"/>
      <c r="BZ985" s="39"/>
      <c r="CA985" s="39"/>
      <c r="CB985" s="39"/>
      <c r="CC985" s="39"/>
      <c r="CD985" s="39"/>
      <c r="CE985" s="39"/>
      <c r="CF985" s="39"/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39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  <c r="DI985" s="39"/>
      <c r="DJ985" s="39"/>
      <c r="DK985" s="39"/>
      <c r="DL985" s="39"/>
      <c r="DM985" s="39"/>
      <c r="DN985" s="39"/>
      <c r="DO985" s="39"/>
      <c r="DP985" s="39"/>
      <c r="DQ985" s="39"/>
      <c r="DR985" s="39"/>
      <c r="DS985" s="39"/>
      <c r="DT985" s="39"/>
      <c r="DU985" s="39"/>
      <c r="DV985" s="39"/>
      <c r="DW985" s="39"/>
      <c r="DX985" s="39"/>
      <c r="DY985" s="39"/>
      <c r="DZ985" s="39"/>
      <c r="EA985" s="39"/>
      <c r="EB985" s="39"/>
      <c r="EC985" s="39"/>
      <c r="ED985" s="39"/>
      <c r="EE985" s="39"/>
      <c r="EF985" s="39"/>
      <c r="EG985" s="39"/>
      <c r="EH985" s="39"/>
      <c r="EI985" s="39"/>
      <c r="EJ985" s="39"/>
      <c r="EK985" s="39"/>
      <c r="EL985" s="39"/>
      <c r="EN985" s="25">
        <v>982</v>
      </c>
      <c r="EO985" s="38">
        <v>15</v>
      </c>
      <c r="EP985" s="38">
        <v>2</v>
      </c>
      <c r="EQ985" s="17">
        <v>554460</v>
      </c>
      <c r="ER985" s="17">
        <v>391020</v>
      </c>
      <c r="ES985" s="41">
        <f t="shared" si="138"/>
        <v>325.68</v>
      </c>
      <c r="ET985" s="41">
        <f t="shared" si="139"/>
        <v>197.953536528</v>
      </c>
      <c r="EU985" s="41">
        <f t="shared" si="140"/>
        <v>127.72646347200001</v>
      </c>
      <c r="EV985" s="27" t="str">
        <f t="shared" si="141"/>
        <v>15,2</v>
      </c>
    </row>
    <row r="986" spans="1:152" ht="3" customHeight="1" x14ac:dyDescent="0.25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U986" s="39"/>
      <c r="BV986" s="39"/>
      <c r="BW986" s="39"/>
      <c r="BX986" s="39"/>
      <c r="BY986" s="39"/>
      <c r="BZ986" s="39"/>
      <c r="CA986" s="39"/>
      <c r="CB986" s="39"/>
      <c r="CC986" s="39"/>
      <c r="CD986" s="39"/>
      <c r="CE986" s="39"/>
      <c r="CF986" s="39"/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39"/>
      <c r="CR986" s="39"/>
      <c r="CS986" s="39"/>
      <c r="CT986" s="39"/>
      <c r="CU986" s="39"/>
      <c r="CV986" s="39"/>
      <c r="CW986" s="39"/>
      <c r="CX986" s="39"/>
      <c r="CY986" s="39"/>
      <c r="CZ986" s="39"/>
      <c r="DA986" s="39"/>
      <c r="DB986" s="39"/>
      <c r="DC986" s="39"/>
      <c r="DD986" s="39"/>
      <c r="DE986" s="39"/>
      <c r="DF986" s="39"/>
      <c r="DG986" s="39"/>
      <c r="DH986" s="39"/>
      <c r="DI986" s="39"/>
      <c r="DJ986" s="39"/>
      <c r="DK986" s="39"/>
      <c r="DL986" s="39"/>
      <c r="DM986" s="39"/>
      <c r="DN986" s="39"/>
      <c r="DO986" s="39"/>
      <c r="DP986" s="39"/>
      <c r="DQ986" s="39"/>
      <c r="DR986" s="39"/>
      <c r="DS986" s="39"/>
      <c r="DT986" s="39"/>
      <c r="DU986" s="39"/>
      <c r="DV986" s="39"/>
      <c r="DW986" s="39"/>
      <c r="DX986" s="39"/>
      <c r="DY986" s="39"/>
      <c r="DZ986" s="39"/>
      <c r="EA986" s="39"/>
      <c r="EB986" s="39"/>
      <c r="EC986" s="39"/>
      <c r="ED986" s="39"/>
      <c r="EE986" s="39"/>
      <c r="EF986" s="39"/>
      <c r="EG986" s="39"/>
      <c r="EH986" s="39"/>
      <c r="EI986" s="39"/>
      <c r="EJ986" s="39"/>
      <c r="EK986" s="39"/>
      <c r="EL986" s="39"/>
      <c r="EN986" s="25">
        <v>983</v>
      </c>
      <c r="EO986" s="38">
        <v>15</v>
      </c>
      <c r="EP986" s="38">
        <v>3</v>
      </c>
      <c r="EQ986" s="17">
        <v>554500</v>
      </c>
      <c r="ER986" s="17">
        <v>391020</v>
      </c>
      <c r="ES986" s="41">
        <f t="shared" si="138"/>
        <v>325.02999999999997</v>
      </c>
      <c r="ET986" s="41">
        <f t="shared" si="139"/>
        <v>197.89660598399999</v>
      </c>
      <c r="EU986" s="41">
        <f t="shared" si="140"/>
        <v>127.13339401599998</v>
      </c>
      <c r="EV986" s="27" t="str">
        <f t="shared" si="141"/>
        <v>15,3</v>
      </c>
    </row>
    <row r="987" spans="1:152" ht="3" customHeight="1" x14ac:dyDescent="0.25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U987" s="39"/>
      <c r="BV987" s="39"/>
      <c r="BW987" s="39"/>
      <c r="BX987" s="39"/>
      <c r="BY987" s="39"/>
      <c r="BZ987" s="39"/>
      <c r="CA987" s="39"/>
      <c r="CB987" s="39"/>
      <c r="CC987" s="39"/>
      <c r="CD987" s="39"/>
      <c r="CE987" s="39"/>
      <c r="CF987" s="39"/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39"/>
      <c r="CR987" s="39"/>
      <c r="CS987" s="39"/>
      <c r="CT987" s="39"/>
      <c r="CU987" s="39"/>
      <c r="CV987" s="39"/>
      <c r="CW987" s="39"/>
      <c r="CX987" s="39"/>
      <c r="CY987" s="39"/>
      <c r="CZ987" s="39"/>
      <c r="DA987" s="39"/>
      <c r="DB987" s="39"/>
      <c r="DC987" s="39"/>
      <c r="DD987" s="39"/>
      <c r="DE987" s="39"/>
      <c r="DF987" s="39"/>
      <c r="DG987" s="39"/>
      <c r="DH987" s="39"/>
      <c r="DI987" s="39"/>
      <c r="DJ987" s="39"/>
      <c r="DK987" s="39"/>
      <c r="DL987" s="39"/>
      <c r="DM987" s="39"/>
      <c r="DN987" s="39"/>
      <c r="DO987" s="39"/>
      <c r="DP987" s="39"/>
      <c r="DQ987" s="39"/>
      <c r="DR987" s="39"/>
      <c r="DS987" s="39"/>
      <c r="DT987" s="39"/>
      <c r="DU987" s="39"/>
      <c r="DV987" s="39"/>
      <c r="DW987" s="39"/>
      <c r="DX987" s="39"/>
      <c r="DY987" s="39"/>
      <c r="DZ987" s="39"/>
      <c r="EA987" s="39"/>
      <c r="EB987" s="39"/>
      <c r="EC987" s="39"/>
      <c r="ED987" s="39"/>
      <c r="EE987" s="39"/>
      <c r="EF987" s="39"/>
      <c r="EG987" s="39"/>
      <c r="EH987" s="39"/>
      <c r="EI987" s="39"/>
      <c r="EJ987" s="39"/>
      <c r="EK987" s="39"/>
      <c r="EL987" s="39"/>
      <c r="EN987" s="25">
        <v>984</v>
      </c>
      <c r="EO987" s="38">
        <v>15</v>
      </c>
      <c r="EP987" s="38">
        <v>4</v>
      </c>
      <c r="EQ987" s="17">
        <v>554540</v>
      </c>
      <c r="ER987" s="17">
        <v>391020</v>
      </c>
      <c r="ES987" s="41">
        <f t="shared" si="138"/>
        <v>324.2</v>
      </c>
      <c r="ET987" s="41">
        <f t="shared" si="139"/>
        <v>197.844009696</v>
      </c>
      <c r="EU987" s="41">
        <f t="shared" si="140"/>
        <v>126.35599030399999</v>
      </c>
      <c r="EV987" s="27" t="str">
        <f t="shared" si="141"/>
        <v>15,4</v>
      </c>
    </row>
    <row r="988" spans="1:152" ht="3" customHeight="1" x14ac:dyDescent="0.25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U988" s="39"/>
      <c r="BV988" s="39"/>
      <c r="BW988" s="39"/>
      <c r="BX988" s="39"/>
      <c r="BY988" s="39"/>
      <c r="BZ988" s="39"/>
      <c r="CA988" s="39"/>
      <c r="CB988" s="39"/>
      <c r="CC988" s="39"/>
      <c r="CD988" s="39"/>
      <c r="CE988" s="39"/>
      <c r="CF988" s="39"/>
      <c r="CG988" s="39"/>
      <c r="CH988" s="39"/>
      <c r="CI988" s="39"/>
      <c r="CJ988" s="39"/>
      <c r="CK988" s="39"/>
      <c r="CL988" s="39"/>
      <c r="CM988" s="39"/>
      <c r="CN988" s="39"/>
      <c r="CO988" s="39"/>
      <c r="CP988" s="39"/>
      <c r="CQ988" s="39"/>
      <c r="CR988" s="39"/>
      <c r="CS988" s="39"/>
      <c r="CT988" s="39"/>
      <c r="CU988" s="39"/>
      <c r="CV988" s="39"/>
      <c r="CW988" s="39"/>
      <c r="CX988" s="39"/>
      <c r="CY988" s="39"/>
      <c r="CZ988" s="39"/>
      <c r="DA988" s="39"/>
      <c r="DB988" s="39"/>
      <c r="DC988" s="39"/>
      <c r="DD988" s="39"/>
      <c r="DE988" s="39"/>
      <c r="DF988" s="39"/>
      <c r="DG988" s="39"/>
      <c r="DH988" s="39"/>
      <c r="DI988" s="39"/>
      <c r="DJ988" s="39"/>
      <c r="DK988" s="39"/>
      <c r="DL988" s="39"/>
      <c r="DM988" s="39"/>
      <c r="DN988" s="39"/>
      <c r="DO988" s="39"/>
      <c r="DP988" s="39"/>
      <c r="DQ988" s="39"/>
      <c r="DR988" s="39"/>
      <c r="DS988" s="39"/>
      <c r="DT988" s="39"/>
      <c r="DU988" s="39"/>
      <c r="DV988" s="39"/>
      <c r="DW988" s="39"/>
      <c r="DX988" s="39"/>
      <c r="DY988" s="39"/>
      <c r="DZ988" s="39"/>
      <c r="EA988" s="39"/>
      <c r="EB988" s="39"/>
      <c r="EC988" s="39"/>
      <c r="ED988" s="39"/>
      <c r="EE988" s="39"/>
      <c r="EF988" s="39"/>
      <c r="EG988" s="39"/>
      <c r="EH988" s="39"/>
      <c r="EI988" s="39"/>
      <c r="EJ988" s="39"/>
      <c r="EK988" s="39"/>
      <c r="EL988" s="39"/>
      <c r="EN988" s="25">
        <v>985</v>
      </c>
      <c r="EO988" s="38">
        <v>15</v>
      </c>
      <c r="EP988" s="38">
        <v>5</v>
      </c>
      <c r="EQ988" s="17">
        <v>554580</v>
      </c>
      <c r="ER988" s="17">
        <v>391020</v>
      </c>
      <c r="ES988" s="41">
        <f t="shared" si="138"/>
        <v>323.38</v>
      </c>
      <c r="ET988" s="41">
        <f t="shared" si="139"/>
        <v>197.79141340800001</v>
      </c>
      <c r="EU988" s="41">
        <f t="shared" si="140"/>
        <v>125.58858659199998</v>
      </c>
      <c r="EV988" s="27" t="str">
        <f t="shared" si="141"/>
        <v>15,5</v>
      </c>
    </row>
    <row r="989" spans="1:152" ht="3" customHeight="1" x14ac:dyDescent="0.25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U989" s="39"/>
      <c r="BV989" s="39"/>
      <c r="BW989" s="39"/>
      <c r="BX989" s="39"/>
      <c r="BY989" s="39"/>
      <c r="BZ989" s="39"/>
      <c r="CA989" s="39"/>
      <c r="CB989" s="39"/>
      <c r="CC989" s="39"/>
      <c r="CD989" s="39"/>
      <c r="CE989" s="39"/>
      <c r="CF989" s="39"/>
      <c r="CG989" s="39"/>
      <c r="CH989" s="39"/>
      <c r="CI989" s="39"/>
      <c r="CJ989" s="39"/>
      <c r="CK989" s="39"/>
      <c r="CL989" s="39"/>
      <c r="CM989" s="39"/>
      <c r="CN989" s="39"/>
      <c r="CO989" s="39"/>
      <c r="CP989" s="39"/>
      <c r="CQ989" s="39"/>
      <c r="CR989" s="39"/>
      <c r="CS989" s="39"/>
      <c r="CT989" s="39"/>
      <c r="CU989" s="39"/>
      <c r="CV989" s="39"/>
      <c r="CW989" s="39"/>
      <c r="CX989" s="39"/>
      <c r="CY989" s="39"/>
      <c r="CZ989" s="39"/>
      <c r="DA989" s="39"/>
      <c r="DB989" s="39"/>
      <c r="DC989" s="39"/>
      <c r="DD989" s="39"/>
      <c r="DE989" s="39"/>
      <c r="DF989" s="39"/>
      <c r="DG989" s="39"/>
      <c r="DH989" s="39"/>
      <c r="DI989" s="39"/>
      <c r="DJ989" s="39"/>
      <c r="DK989" s="39"/>
      <c r="DL989" s="39"/>
      <c r="DM989" s="39"/>
      <c r="DN989" s="39"/>
      <c r="DO989" s="39"/>
      <c r="DP989" s="39"/>
      <c r="DQ989" s="39"/>
      <c r="DR989" s="39"/>
      <c r="DS989" s="39"/>
      <c r="DT989" s="39"/>
      <c r="DU989" s="39"/>
      <c r="DV989" s="39"/>
      <c r="DW989" s="39"/>
      <c r="DX989" s="39"/>
      <c r="DY989" s="39"/>
      <c r="DZ989" s="39"/>
      <c r="EA989" s="39"/>
      <c r="EB989" s="39"/>
      <c r="EC989" s="39"/>
      <c r="ED989" s="39"/>
      <c r="EE989" s="39"/>
      <c r="EF989" s="39"/>
      <c r="EG989" s="39"/>
      <c r="EH989" s="39"/>
      <c r="EI989" s="39"/>
      <c r="EJ989" s="39"/>
      <c r="EK989" s="39"/>
      <c r="EL989" s="39"/>
      <c r="EN989" s="25">
        <v>986</v>
      </c>
      <c r="EO989" s="38">
        <v>15</v>
      </c>
      <c r="EP989" s="38">
        <v>6</v>
      </c>
      <c r="EQ989" s="17">
        <v>554620</v>
      </c>
      <c r="ER989" s="17">
        <v>391020</v>
      </c>
      <c r="ES989" s="41">
        <f t="shared" si="138"/>
        <v>322.54000000000002</v>
      </c>
      <c r="ET989" s="41">
        <f t="shared" si="139"/>
        <v>197.735732544</v>
      </c>
      <c r="EU989" s="41">
        <f t="shared" si="140"/>
        <v>124.80426745600002</v>
      </c>
      <c r="EV989" s="27" t="str">
        <f t="shared" si="141"/>
        <v>15,6</v>
      </c>
    </row>
    <row r="990" spans="1:152" ht="3" customHeight="1" x14ac:dyDescent="0.25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U990" s="39"/>
      <c r="BV990" s="39"/>
      <c r="BW990" s="39"/>
      <c r="BX990" s="39"/>
      <c r="BY990" s="39"/>
      <c r="BZ990" s="39"/>
      <c r="CA990" s="39"/>
      <c r="CB990" s="39"/>
      <c r="CC990" s="39"/>
      <c r="CD990" s="39"/>
      <c r="CE990" s="39"/>
      <c r="CF990" s="39"/>
      <c r="CG990" s="39"/>
      <c r="CH990" s="39"/>
      <c r="CI990" s="39"/>
      <c r="CJ990" s="39"/>
      <c r="CK990" s="39"/>
      <c r="CL990" s="39"/>
      <c r="CM990" s="39"/>
      <c r="CN990" s="39"/>
      <c r="CO990" s="39"/>
      <c r="CP990" s="39"/>
      <c r="CQ990" s="39"/>
      <c r="CR990" s="39"/>
      <c r="CS990" s="39"/>
      <c r="CT990" s="39"/>
      <c r="CU990" s="39"/>
      <c r="CV990" s="39"/>
      <c r="CW990" s="39"/>
      <c r="CX990" s="39"/>
      <c r="CY990" s="39"/>
      <c r="CZ990" s="39"/>
      <c r="DA990" s="39"/>
      <c r="DB990" s="39"/>
      <c r="DC990" s="39"/>
      <c r="DD990" s="39"/>
      <c r="DE990" s="39"/>
      <c r="DF990" s="39"/>
      <c r="DG990" s="39"/>
      <c r="DH990" s="39"/>
      <c r="DI990" s="39"/>
      <c r="DJ990" s="39"/>
      <c r="DK990" s="39"/>
      <c r="DL990" s="39"/>
      <c r="DM990" s="39"/>
      <c r="DN990" s="39"/>
      <c r="DO990" s="39"/>
      <c r="DP990" s="39"/>
      <c r="DQ990" s="39"/>
      <c r="DR990" s="39"/>
      <c r="DS990" s="39"/>
      <c r="DT990" s="39"/>
      <c r="DU990" s="39"/>
      <c r="DV990" s="39"/>
      <c r="DW990" s="39"/>
      <c r="DX990" s="39"/>
      <c r="DY990" s="39"/>
      <c r="DZ990" s="39"/>
      <c r="EA990" s="39"/>
      <c r="EB990" s="39"/>
      <c r="EC990" s="39"/>
      <c r="ED990" s="39"/>
      <c r="EE990" s="39"/>
      <c r="EF990" s="39"/>
      <c r="EG990" s="39"/>
      <c r="EH990" s="39"/>
      <c r="EI990" s="39"/>
      <c r="EJ990" s="39"/>
      <c r="EK990" s="39"/>
      <c r="EL990" s="39"/>
      <c r="EN990" s="25">
        <v>987</v>
      </c>
      <c r="EO990" s="38">
        <v>15</v>
      </c>
      <c r="EP990" s="38">
        <v>7</v>
      </c>
      <c r="EQ990" s="17">
        <v>554660</v>
      </c>
      <c r="ER990" s="17">
        <v>391020</v>
      </c>
      <c r="ES990" s="41">
        <f t="shared" si="138"/>
        <v>321.7</v>
      </c>
      <c r="ET990" s="41">
        <f t="shared" si="139"/>
        <v>197.68005167999999</v>
      </c>
      <c r="EU990" s="41">
        <f t="shared" si="140"/>
        <v>124.01994832</v>
      </c>
      <c r="EV990" s="27" t="str">
        <f t="shared" si="141"/>
        <v>15,7</v>
      </c>
    </row>
    <row r="991" spans="1:152" ht="3" customHeight="1" x14ac:dyDescent="0.25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U991" s="39"/>
      <c r="BV991" s="39"/>
      <c r="BW991" s="39"/>
      <c r="BX991" s="39"/>
      <c r="BY991" s="39"/>
      <c r="BZ991" s="39"/>
      <c r="CA991" s="39"/>
      <c r="CB991" s="39"/>
      <c r="CC991" s="39"/>
      <c r="CD991" s="39"/>
      <c r="CE991" s="39"/>
      <c r="CF991" s="39"/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39"/>
      <c r="CR991" s="39"/>
      <c r="CS991" s="39"/>
      <c r="CT991" s="39"/>
      <c r="CU991" s="39"/>
      <c r="CV991" s="39"/>
      <c r="CW991" s="39"/>
      <c r="CX991" s="39"/>
      <c r="CY991" s="39"/>
      <c r="CZ991" s="39"/>
      <c r="DA991" s="39"/>
      <c r="DB991" s="39"/>
      <c r="DC991" s="39"/>
      <c r="DD991" s="39"/>
      <c r="DE991" s="39"/>
      <c r="DF991" s="39"/>
      <c r="DG991" s="39"/>
      <c r="DH991" s="39"/>
      <c r="DI991" s="39"/>
      <c r="DJ991" s="39"/>
      <c r="DK991" s="39"/>
      <c r="DL991" s="39"/>
      <c r="DM991" s="39"/>
      <c r="DN991" s="39"/>
      <c r="DO991" s="39"/>
      <c r="DP991" s="39"/>
      <c r="DQ991" s="39"/>
      <c r="DR991" s="39"/>
      <c r="DS991" s="39"/>
      <c r="DT991" s="39"/>
      <c r="DU991" s="39"/>
      <c r="DV991" s="39"/>
      <c r="DW991" s="39"/>
      <c r="DX991" s="39"/>
      <c r="DY991" s="39"/>
      <c r="DZ991" s="39"/>
      <c r="EA991" s="39"/>
      <c r="EB991" s="39"/>
      <c r="EC991" s="39"/>
      <c r="ED991" s="39"/>
      <c r="EE991" s="39"/>
      <c r="EF991" s="39"/>
      <c r="EG991" s="39"/>
      <c r="EH991" s="39"/>
      <c r="EI991" s="39"/>
      <c r="EJ991" s="39"/>
      <c r="EK991" s="39"/>
      <c r="EL991" s="39"/>
      <c r="EN991" s="25">
        <v>988</v>
      </c>
      <c r="EO991" s="38">
        <v>15</v>
      </c>
      <c r="EP991" s="38">
        <v>8</v>
      </c>
      <c r="EQ991" s="17">
        <v>554700</v>
      </c>
      <c r="ER991" s="17">
        <v>391020</v>
      </c>
      <c r="ES991" s="41">
        <f t="shared" si="138"/>
        <v>320.86</v>
      </c>
      <c r="ET991" s="41">
        <f t="shared" si="139"/>
        <v>197.62437081600001</v>
      </c>
      <c r="EU991" s="41">
        <f t="shared" si="140"/>
        <v>123.235629184</v>
      </c>
      <c r="EV991" s="27" t="str">
        <f t="shared" si="141"/>
        <v>15,8</v>
      </c>
    </row>
    <row r="992" spans="1:152" ht="3" customHeight="1" x14ac:dyDescent="0.25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U992" s="39"/>
      <c r="BV992" s="39"/>
      <c r="BW992" s="39"/>
      <c r="BX992" s="39"/>
      <c r="BY992" s="39"/>
      <c r="BZ992" s="39"/>
      <c r="CA992" s="39"/>
      <c r="CB992" s="39"/>
      <c r="CC992" s="39"/>
      <c r="CD992" s="39"/>
      <c r="CE992" s="39"/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39"/>
      <c r="CR992" s="39"/>
      <c r="CS992" s="39"/>
      <c r="CT992" s="39"/>
      <c r="CU992" s="39"/>
      <c r="CV992" s="39"/>
      <c r="CW992" s="39"/>
      <c r="CX992" s="39"/>
      <c r="CY992" s="39"/>
      <c r="CZ992" s="39"/>
      <c r="DA992" s="39"/>
      <c r="DB992" s="39"/>
      <c r="DC992" s="39"/>
      <c r="DD992" s="39"/>
      <c r="DE992" s="39"/>
      <c r="DF992" s="39"/>
      <c r="DG992" s="39"/>
      <c r="DH992" s="39"/>
      <c r="DI992" s="39"/>
      <c r="DJ992" s="39"/>
      <c r="DK992" s="39"/>
      <c r="DL992" s="39"/>
      <c r="DM992" s="39"/>
      <c r="DN992" s="39"/>
      <c r="DO992" s="39"/>
      <c r="DP992" s="39"/>
      <c r="DQ992" s="39"/>
      <c r="DR992" s="39"/>
      <c r="DS992" s="39"/>
      <c r="DT992" s="39"/>
      <c r="DU992" s="39"/>
      <c r="DV992" s="39"/>
      <c r="DW992" s="39"/>
      <c r="DX992" s="39"/>
      <c r="DY992" s="39"/>
      <c r="DZ992" s="39"/>
      <c r="EA992" s="39"/>
      <c r="EB992" s="39"/>
      <c r="EC992" s="39"/>
      <c r="ED992" s="39"/>
      <c r="EE992" s="39"/>
      <c r="EF992" s="39"/>
      <c r="EG992" s="39"/>
      <c r="EH992" s="39"/>
      <c r="EI992" s="39"/>
      <c r="EJ992" s="39"/>
      <c r="EK992" s="39"/>
      <c r="EL992" s="39"/>
      <c r="EN992" s="25">
        <v>989</v>
      </c>
      <c r="EO992" s="38">
        <v>15</v>
      </c>
      <c r="EP992" s="38">
        <v>9</v>
      </c>
      <c r="EQ992" s="17">
        <v>554740</v>
      </c>
      <c r="ER992" s="17">
        <v>391020</v>
      </c>
      <c r="ES992" s="41">
        <f t="shared" si="138"/>
        <v>320.45999999999998</v>
      </c>
      <c r="ET992" s="41">
        <f t="shared" si="139"/>
        <v>197.56995182399999</v>
      </c>
      <c r="EU992" s="41">
        <f t="shared" si="140"/>
        <v>122.89004817599999</v>
      </c>
      <c r="EV992" s="27" t="str">
        <f t="shared" si="141"/>
        <v>15,9</v>
      </c>
    </row>
    <row r="993" spans="1:152" ht="3" customHeight="1" x14ac:dyDescent="0.25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U993" s="39"/>
      <c r="BV993" s="39"/>
      <c r="BW993" s="39"/>
      <c r="BX993" s="39"/>
      <c r="BY993" s="39"/>
      <c r="BZ993" s="39"/>
      <c r="CA993" s="39"/>
      <c r="CB993" s="39"/>
      <c r="CC993" s="39"/>
      <c r="CD993" s="39"/>
      <c r="CE993" s="39"/>
      <c r="CF993" s="39"/>
      <c r="CG993" s="39"/>
      <c r="CH993" s="39"/>
      <c r="CI993" s="39"/>
      <c r="CJ993" s="39"/>
      <c r="CK993" s="39"/>
      <c r="CL993" s="39"/>
      <c r="CM993" s="39"/>
      <c r="CN993" s="39"/>
      <c r="CO993" s="39"/>
      <c r="CP993" s="39"/>
      <c r="CQ993" s="39"/>
      <c r="CR993" s="39"/>
      <c r="CS993" s="39"/>
      <c r="CT993" s="39"/>
      <c r="CU993" s="39"/>
      <c r="CV993" s="39"/>
      <c r="CW993" s="39"/>
      <c r="CX993" s="39"/>
      <c r="CY993" s="39"/>
      <c r="CZ993" s="39"/>
      <c r="DA993" s="39"/>
      <c r="DB993" s="39"/>
      <c r="DC993" s="39"/>
      <c r="DD993" s="39"/>
      <c r="DE993" s="39"/>
      <c r="DF993" s="39"/>
      <c r="DG993" s="39"/>
      <c r="DH993" s="39"/>
      <c r="DI993" s="39"/>
      <c r="DJ993" s="39"/>
      <c r="DK993" s="39"/>
      <c r="DL993" s="39"/>
      <c r="DM993" s="39"/>
      <c r="DN993" s="39"/>
      <c r="DO993" s="39"/>
      <c r="DP993" s="39"/>
      <c r="DQ993" s="39"/>
      <c r="DR993" s="39"/>
      <c r="DS993" s="39"/>
      <c r="DT993" s="39"/>
      <c r="DU993" s="39"/>
      <c r="DV993" s="39"/>
      <c r="DW993" s="39"/>
      <c r="DX993" s="39"/>
      <c r="DY993" s="39"/>
      <c r="DZ993" s="39"/>
      <c r="EA993" s="39"/>
      <c r="EB993" s="39"/>
      <c r="EC993" s="39"/>
      <c r="ED993" s="39"/>
      <c r="EE993" s="39"/>
      <c r="EF993" s="39"/>
      <c r="EG993" s="39"/>
      <c r="EH993" s="39"/>
      <c r="EI993" s="39"/>
      <c r="EJ993" s="39"/>
      <c r="EK993" s="39"/>
      <c r="EL993" s="39"/>
      <c r="EN993" s="25">
        <v>990</v>
      </c>
      <c r="EO993" s="38">
        <v>15</v>
      </c>
      <c r="EP993" s="38">
        <v>10</v>
      </c>
      <c r="EQ993" s="17">
        <v>554780</v>
      </c>
      <c r="ER993" s="17">
        <v>391020</v>
      </c>
      <c r="ES993" s="41">
        <f t="shared" si="138"/>
        <v>320.06</v>
      </c>
      <c r="ET993" s="41">
        <f t="shared" si="139"/>
        <v>197.51553283199999</v>
      </c>
      <c r="EU993" s="41">
        <f t="shared" si="140"/>
        <v>122.54446716800001</v>
      </c>
      <c r="EV993" s="27" t="str">
        <f t="shared" si="141"/>
        <v>15,10</v>
      </c>
    </row>
    <row r="994" spans="1:152" ht="3" customHeight="1" x14ac:dyDescent="0.25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  <c r="CJ994" s="39"/>
      <c r="CK994" s="39"/>
      <c r="CL994" s="39"/>
      <c r="CM994" s="39"/>
      <c r="CN994" s="39"/>
      <c r="CO994" s="39"/>
      <c r="CP994" s="39"/>
      <c r="CQ994" s="39"/>
      <c r="CR994" s="39"/>
      <c r="CS994" s="39"/>
      <c r="CT994" s="39"/>
      <c r="CU994" s="39"/>
      <c r="CV994" s="39"/>
      <c r="CW994" s="39"/>
      <c r="CX994" s="39"/>
      <c r="CY994" s="39"/>
      <c r="CZ994" s="39"/>
      <c r="DA994" s="39"/>
      <c r="DB994" s="39"/>
      <c r="DC994" s="39"/>
      <c r="DD994" s="39"/>
      <c r="DE994" s="39"/>
      <c r="DF994" s="39"/>
      <c r="DG994" s="39"/>
      <c r="DH994" s="39"/>
      <c r="DI994" s="39"/>
      <c r="DJ994" s="39"/>
      <c r="DK994" s="39"/>
      <c r="DL994" s="39"/>
      <c r="DM994" s="39"/>
      <c r="DN994" s="39"/>
      <c r="DO994" s="39"/>
      <c r="DP994" s="39"/>
      <c r="DQ994" s="39"/>
      <c r="DR994" s="39"/>
      <c r="DS994" s="39"/>
      <c r="DT994" s="39"/>
      <c r="DU994" s="39"/>
      <c r="DV994" s="39"/>
      <c r="DW994" s="39"/>
      <c r="DX994" s="39"/>
      <c r="DY994" s="39"/>
      <c r="DZ994" s="39"/>
      <c r="EA994" s="39"/>
      <c r="EB994" s="39"/>
      <c r="EC994" s="39"/>
      <c r="ED994" s="39"/>
      <c r="EE994" s="39"/>
      <c r="EF994" s="39"/>
      <c r="EG994" s="39"/>
      <c r="EH994" s="39"/>
      <c r="EI994" s="39"/>
      <c r="EJ994" s="39"/>
      <c r="EK994" s="39"/>
      <c r="EL994" s="39"/>
      <c r="EN994" s="25">
        <v>991</v>
      </c>
      <c r="EO994" s="38">
        <v>15</v>
      </c>
      <c r="EP994" s="38">
        <v>11</v>
      </c>
      <c r="EQ994" s="17">
        <v>554820</v>
      </c>
      <c r="ER994" s="17">
        <v>391020</v>
      </c>
      <c r="ES994" s="41">
        <f t="shared" si="138"/>
        <v>319.66000000000003</v>
      </c>
      <c r="ET994" s="41">
        <f t="shared" si="139"/>
        <v>197.46111384</v>
      </c>
      <c r="EU994" s="41">
        <f t="shared" si="140"/>
        <v>122.19888616000003</v>
      </c>
      <c r="EV994" s="27" t="str">
        <f t="shared" si="141"/>
        <v>15,11</v>
      </c>
    </row>
    <row r="995" spans="1:152" ht="3" customHeight="1" x14ac:dyDescent="0.25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  <c r="CJ995" s="39"/>
      <c r="CK995" s="39"/>
      <c r="CL995" s="39"/>
      <c r="CM995" s="39"/>
      <c r="CN995" s="39"/>
      <c r="CO995" s="39"/>
      <c r="CP995" s="39"/>
      <c r="CQ995" s="39"/>
      <c r="CR995" s="39"/>
      <c r="CS995" s="39"/>
      <c r="CT995" s="39"/>
      <c r="CU995" s="39"/>
      <c r="CV995" s="39"/>
      <c r="CW995" s="39"/>
      <c r="CX995" s="39"/>
      <c r="CY995" s="39"/>
      <c r="CZ995" s="39"/>
      <c r="DA995" s="39"/>
      <c r="DB995" s="39"/>
      <c r="DC995" s="39"/>
      <c r="DD995" s="39"/>
      <c r="DE995" s="39"/>
      <c r="DF995" s="39"/>
      <c r="DG995" s="39"/>
      <c r="DH995" s="39"/>
      <c r="DI995" s="39"/>
      <c r="DJ995" s="39"/>
      <c r="DK995" s="39"/>
      <c r="DL995" s="39"/>
      <c r="DM995" s="39"/>
      <c r="DN995" s="39"/>
      <c r="DO995" s="39"/>
      <c r="DP995" s="39"/>
      <c r="DQ995" s="39"/>
      <c r="DR995" s="39"/>
      <c r="DS995" s="39"/>
      <c r="DT995" s="39"/>
      <c r="DU995" s="39"/>
      <c r="DV995" s="39"/>
      <c r="DW995" s="39"/>
      <c r="DX995" s="39"/>
      <c r="DY995" s="39"/>
      <c r="DZ995" s="39"/>
      <c r="EA995" s="39"/>
      <c r="EB995" s="39"/>
      <c r="EC995" s="39"/>
      <c r="ED995" s="39"/>
      <c r="EE995" s="39"/>
      <c r="EF995" s="39"/>
      <c r="EG995" s="39"/>
      <c r="EH995" s="39"/>
      <c r="EI995" s="39"/>
      <c r="EJ995" s="39"/>
      <c r="EK995" s="39"/>
      <c r="EL995" s="39"/>
      <c r="EN995" s="25">
        <v>992</v>
      </c>
      <c r="EO995" s="38">
        <v>15</v>
      </c>
      <c r="EP995" s="38">
        <v>12</v>
      </c>
      <c r="EQ995" s="17">
        <v>554860</v>
      </c>
      <c r="ER995" s="17">
        <v>391020</v>
      </c>
      <c r="ES995" s="41">
        <f t="shared" si="138"/>
        <v>319.48</v>
      </c>
      <c r="ET995" s="41">
        <f t="shared" si="139"/>
        <v>197.410041552</v>
      </c>
      <c r="EU995" s="41">
        <f t="shared" si="140"/>
        <v>122.06995844800002</v>
      </c>
      <c r="EV995" s="27" t="str">
        <f t="shared" si="141"/>
        <v>15,12</v>
      </c>
    </row>
    <row r="996" spans="1:152" ht="3" customHeight="1" x14ac:dyDescent="0.25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U996" s="39"/>
      <c r="BV996" s="39"/>
      <c r="BW996" s="39"/>
      <c r="BX996" s="39"/>
      <c r="BY996" s="39"/>
      <c r="BZ996" s="39"/>
      <c r="CA996" s="39"/>
      <c r="CB996" s="39"/>
      <c r="CC996" s="39"/>
      <c r="CD996" s="39"/>
      <c r="CE996" s="39"/>
      <c r="CF996" s="39"/>
      <c r="CG996" s="39"/>
      <c r="CH996" s="39"/>
      <c r="CI996" s="39"/>
      <c r="CJ996" s="39"/>
      <c r="CK996" s="39"/>
      <c r="CL996" s="39"/>
      <c r="CM996" s="39"/>
      <c r="CN996" s="39"/>
      <c r="CO996" s="39"/>
      <c r="CP996" s="39"/>
      <c r="CQ996" s="39"/>
      <c r="CR996" s="39"/>
      <c r="CS996" s="39"/>
      <c r="CT996" s="39"/>
      <c r="CU996" s="39"/>
      <c r="CV996" s="39"/>
      <c r="CW996" s="39"/>
      <c r="CX996" s="39"/>
      <c r="CY996" s="39"/>
      <c r="CZ996" s="39"/>
      <c r="DA996" s="39"/>
      <c r="DB996" s="39"/>
      <c r="DC996" s="39"/>
      <c r="DD996" s="39"/>
      <c r="DE996" s="39"/>
      <c r="DF996" s="39"/>
      <c r="DG996" s="39"/>
      <c r="DH996" s="39"/>
      <c r="DI996" s="39"/>
      <c r="DJ996" s="39"/>
      <c r="DK996" s="39"/>
      <c r="DL996" s="39"/>
      <c r="DM996" s="39"/>
      <c r="DN996" s="39"/>
      <c r="DO996" s="39"/>
      <c r="DP996" s="39"/>
      <c r="DQ996" s="39"/>
      <c r="DR996" s="39"/>
      <c r="DS996" s="39"/>
      <c r="DT996" s="39"/>
      <c r="DU996" s="39"/>
      <c r="DV996" s="39"/>
      <c r="DW996" s="39"/>
      <c r="DX996" s="39"/>
      <c r="DY996" s="39"/>
      <c r="DZ996" s="39"/>
      <c r="EA996" s="39"/>
      <c r="EB996" s="39"/>
      <c r="EC996" s="39"/>
      <c r="ED996" s="39"/>
      <c r="EE996" s="39"/>
      <c r="EF996" s="39"/>
      <c r="EG996" s="39"/>
      <c r="EH996" s="39"/>
      <c r="EI996" s="39"/>
      <c r="EJ996" s="39"/>
      <c r="EK996" s="39"/>
      <c r="EL996" s="39"/>
      <c r="EN996" s="25">
        <v>993</v>
      </c>
      <c r="EO996" s="38">
        <v>15</v>
      </c>
      <c r="EP996" s="38">
        <v>13</v>
      </c>
      <c r="EQ996" s="17">
        <v>554900</v>
      </c>
      <c r="ER996" s="17">
        <v>391020</v>
      </c>
      <c r="ES996" s="41">
        <f t="shared" si="138"/>
        <v>319.31</v>
      </c>
      <c r="ET996" s="41">
        <f t="shared" si="139"/>
        <v>197.358969264</v>
      </c>
      <c r="EU996" s="41">
        <f t="shared" si="140"/>
        <v>121.95103073600001</v>
      </c>
      <c r="EV996" s="27" t="str">
        <f t="shared" si="141"/>
        <v>15,13</v>
      </c>
    </row>
    <row r="997" spans="1:152" ht="3" customHeight="1" x14ac:dyDescent="0.25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U997" s="39"/>
      <c r="BV997" s="39"/>
      <c r="BW997" s="39"/>
      <c r="BX997" s="39"/>
      <c r="BY997" s="39"/>
      <c r="BZ997" s="39"/>
      <c r="CA997" s="39"/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39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  <c r="DI997" s="39"/>
      <c r="DJ997" s="39"/>
      <c r="DK997" s="39"/>
      <c r="DL997" s="39"/>
      <c r="DM997" s="39"/>
      <c r="DN997" s="39"/>
      <c r="DO997" s="39"/>
      <c r="DP997" s="39"/>
      <c r="DQ997" s="39"/>
      <c r="DR997" s="39"/>
      <c r="DS997" s="39"/>
      <c r="DT997" s="39"/>
      <c r="DU997" s="39"/>
      <c r="DV997" s="39"/>
      <c r="DW997" s="39"/>
      <c r="DX997" s="39"/>
      <c r="DY997" s="39"/>
      <c r="DZ997" s="39"/>
      <c r="EA997" s="39"/>
      <c r="EB997" s="39"/>
      <c r="EC997" s="39"/>
      <c r="ED997" s="39"/>
      <c r="EE997" s="39"/>
      <c r="EF997" s="39"/>
      <c r="EG997" s="39"/>
      <c r="EH997" s="39"/>
      <c r="EI997" s="39"/>
      <c r="EJ997" s="39"/>
      <c r="EK997" s="39"/>
      <c r="EL997" s="39"/>
      <c r="EN997" s="25">
        <v>994</v>
      </c>
      <c r="EO997" s="38">
        <v>15</v>
      </c>
      <c r="EP997" s="38">
        <v>14</v>
      </c>
      <c r="EQ997" s="17">
        <v>554940</v>
      </c>
      <c r="ER997" s="17">
        <v>391020</v>
      </c>
      <c r="ES997" s="41">
        <f t="shared" si="138"/>
        <v>319.72000000000003</v>
      </c>
      <c r="ET997" s="41">
        <f t="shared" si="139"/>
        <v>197.30932953600001</v>
      </c>
      <c r="EU997" s="41">
        <f t="shared" si="140"/>
        <v>122.41067046400002</v>
      </c>
      <c r="EV997" s="27" t="str">
        <f t="shared" si="141"/>
        <v>15,14</v>
      </c>
    </row>
    <row r="998" spans="1:152" ht="3" customHeight="1" x14ac:dyDescent="0.25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U998" s="39"/>
      <c r="BV998" s="39"/>
      <c r="BW998" s="39"/>
      <c r="BX998" s="39"/>
      <c r="BY998" s="39"/>
      <c r="BZ998" s="39"/>
      <c r="CA998" s="39"/>
      <c r="CB998" s="39"/>
      <c r="CC998" s="39"/>
      <c r="CD998" s="39"/>
      <c r="CE998" s="39"/>
      <c r="CF998" s="39"/>
      <c r="CG998" s="39"/>
      <c r="CH998" s="39"/>
      <c r="CI998" s="39"/>
      <c r="CJ998" s="39"/>
      <c r="CK998" s="39"/>
      <c r="CL998" s="39"/>
      <c r="CM998" s="39"/>
      <c r="CN998" s="39"/>
      <c r="CO998" s="39"/>
      <c r="CP998" s="39"/>
      <c r="CQ998" s="39"/>
      <c r="CR998" s="39"/>
      <c r="CS998" s="39"/>
      <c r="CT998" s="39"/>
      <c r="CU998" s="39"/>
      <c r="CV998" s="39"/>
      <c r="CW998" s="39"/>
      <c r="CX998" s="39"/>
      <c r="CY998" s="39"/>
      <c r="CZ998" s="39"/>
      <c r="DA998" s="39"/>
      <c r="DB998" s="39"/>
      <c r="DC998" s="39"/>
      <c r="DD998" s="39"/>
      <c r="DE998" s="39"/>
      <c r="DF998" s="39"/>
      <c r="DG998" s="39"/>
      <c r="DH998" s="39"/>
      <c r="DI998" s="39"/>
      <c r="DJ998" s="39"/>
      <c r="DK998" s="39"/>
      <c r="DL998" s="39"/>
      <c r="DM998" s="39"/>
      <c r="DN998" s="39"/>
      <c r="DO998" s="39"/>
      <c r="DP998" s="39"/>
      <c r="DQ998" s="39"/>
      <c r="DR998" s="39"/>
      <c r="DS998" s="39"/>
      <c r="DT998" s="39"/>
      <c r="DU998" s="39"/>
      <c r="DV998" s="39"/>
      <c r="DW998" s="39"/>
      <c r="DX998" s="39"/>
      <c r="DY998" s="39"/>
      <c r="DZ998" s="39"/>
      <c r="EA998" s="39"/>
      <c r="EB998" s="39"/>
      <c r="EC998" s="39"/>
      <c r="ED998" s="39"/>
      <c r="EE998" s="39"/>
      <c r="EF998" s="39"/>
      <c r="EG998" s="39"/>
      <c r="EH998" s="39"/>
      <c r="EI998" s="39"/>
      <c r="EJ998" s="39"/>
      <c r="EK998" s="39"/>
      <c r="EL998" s="39"/>
      <c r="EN998" s="25">
        <v>995</v>
      </c>
      <c r="EO998" s="38">
        <v>15</v>
      </c>
      <c r="EP998" s="38">
        <v>15</v>
      </c>
      <c r="EQ998" s="17">
        <v>554980</v>
      </c>
      <c r="ER998" s="17">
        <v>391020</v>
      </c>
      <c r="ES998" s="41">
        <f t="shared" si="138"/>
        <v>320.12</v>
      </c>
      <c r="ET998" s="41">
        <f t="shared" si="139"/>
        <v>197.25968980799999</v>
      </c>
      <c r="EU998" s="41">
        <f t="shared" si="140"/>
        <v>122.86031019200001</v>
      </c>
      <c r="EV998" s="27" t="str">
        <f t="shared" si="141"/>
        <v>15,15</v>
      </c>
    </row>
    <row r="999" spans="1:152" ht="3" customHeight="1" x14ac:dyDescent="0.25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U999" s="39"/>
      <c r="BV999" s="39"/>
      <c r="BW999" s="39"/>
      <c r="BX999" s="39"/>
      <c r="BY999" s="39"/>
      <c r="BZ999" s="39"/>
      <c r="CA999" s="39"/>
      <c r="CB999" s="39"/>
      <c r="CC999" s="39"/>
      <c r="CD999" s="39"/>
      <c r="CE999" s="39"/>
      <c r="CF999" s="39"/>
      <c r="CG999" s="39"/>
      <c r="CH999" s="39"/>
      <c r="CI999" s="39"/>
      <c r="CJ999" s="39"/>
      <c r="CK999" s="39"/>
      <c r="CL999" s="39"/>
      <c r="CM999" s="39"/>
      <c r="CN999" s="39"/>
      <c r="CO999" s="39"/>
      <c r="CP999" s="39"/>
      <c r="CQ999" s="39"/>
      <c r="CR999" s="39"/>
      <c r="CS999" s="39"/>
      <c r="CT999" s="39"/>
      <c r="CU999" s="39"/>
      <c r="CV999" s="39"/>
      <c r="CW999" s="39"/>
      <c r="CX999" s="39"/>
      <c r="CY999" s="39"/>
      <c r="CZ999" s="39"/>
      <c r="DA999" s="39"/>
      <c r="DB999" s="39"/>
      <c r="DC999" s="39"/>
      <c r="DD999" s="39"/>
      <c r="DE999" s="39"/>
      <c r="DF999" s="39"/>
      <c r="DG999" s="39"/>
      <c r="DH999" s="39"/>
      <c r="DI999" s="39"/>
      <c r="DJ999" s="39"/>
      <c r="DK999" s="39"/>
      <c r="DL999" s="39"/>
      <c r="DM999" s="39"/>
      <c r="DN999" s="39"/>
      <c r="DO999" s="39"/>
      <c r="DP999" s="39"/>
      <c r="DQ999" s="39"/>
      <c r="DR999" s="39"/>
      <c r="DS999" s="39"/>
      <c r="DT999" s="39"/>
      <c r="DU999" s="39"/>
      <c r="DV999" s="39"/>
      <c r="DW999" s="39"/>
      <c r="DX999" s="39"/>
      <c r="DY999" s="39"/>
      <c r="DZ999" s="39"/>
      <c r="EA999" s="39"/>
      <c r="EB999" s="39"/>
      <c r="EC999" s="39"/>
      <c r="ED999" s="39"/>
      <c r="EE999" s="39"/>
      <c r="EF999" s="39"/>
      <c r="EG999" s="39"/>
      <c r="EH999" s="39"/>
      <c r="EI999" s="39"/>
      <c r="EJ999" s="39"/>
      <c r="EK999" s="39"/>
      <c r="EL999" s="39"/>
      <c r="EN999" s="25">
        <v>996</v>
      </c>
      <c r="EO999" s="38">
        <v>15</v>
      </c>
      <c r="EP999" s="38">
        <v>16</v>
      </c>
      <c r="EQ999" s="17">
        <v>555020</v>
      </c>
      <c r="ER999" s="17">
        <v>391020</v>
      </c>
      <c r="ES999" s="41">
        <f t="shared" si="138"/>
        <v>320.52999999999997</v>
      </c>
      <c r="ET999" s="41">
        <f t="shared" si="139"/>
        <v>197.206898448</v>
      </c>
      <c r="EU999" s="41">
        <f t="shared" si="140"/>
        <v>123.32310155199997</v>
      </c>
      <c r="EV999" s="27" t="str">
        <f t="shared" si="141"/>
        <v>15,16</v>
      </c>
    </row>
    <row r="1000" spans="1:152" ht="3" customHeight="1" x14ac:dyDescent="0.25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U1000" s="39"/>
      <c r="BV1000" s="39"/>
      <c r="BW1000" s="39"/>
      <c r="BX1000" s="39"/>
      <c r="BY1000" s="39"/>
      <c r="BZ1000" s="39"/>
      <c r="CA1000" s="39"/>
      <c r="CB1000" s="39"/>
      <c r="CC1000" s="39"/>
      <c r="CD1000" s="39"/>
      <c r="CE1000" s="39"/>
      <c r="CF1000" s="39"/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39"/>
      <c r="CR1000" s="39"/>
      <c r="CS1000" s="39"/>
      <c r="CT1000" s="39"/>
      <c r="CU1000" s="39"/>
      <c r="CV1000" s="39"/>
      <c r="CW1000" s="39"/>
      <c r="CX1000" s="39"/>
      <c r="CY1000" s="39"/>
      <c r="CZ1000" s="39"/>
      <c r="DA1000" s="39"/>
      <c r="DB1000" s="39"/>
      <c r="DC1000" s="39"/>
      <c r="DD1000" s="39"/>
      <c r="DE1000" s="39"/>
      <c r="DF1000" s="39"/>
      <c r="DG1000" s="39"/>
      <c r="DH1000" s="39"/>
      <c r="DI1000" s="39"/>
      <c r="DJ1000" s="39"/>
      <c r="DK1000" s="39"/>
      <c r="DL1000" s="39"/>
      <c r="DM1000" s="39"/>
      <c r="DN1000" s="39"/>
      <c r="DO1000" s="39"/>
      <c r="DP1000" s="39"/>
      <c r="DQ1000" s="39"/>
      <c r="DR1000" s="39"/>
      <c r="DS1000" s="39"/>
      <c r="DT1000" s="39"/>
      <c r="DU1000" s="39"/>
      <c r="DV1000" s="39"/>
      <c r="DW1000" s="39"/>
      <c r="DX1000" s="39"/>
      <c r="DY1000" s="39"/>
      <c r="DZ1000" s="39"/>
      <c r="EA1000" s="39"/>
      <c r="EB1000" s="39"/>
      <c r="EC1000" s="39"/>
      <c r="ED1000" s="39"/>
      <c r="EE1000" s="39"/>
      <c r="EF1000" s="39"/>
      <c r="EG1000" s="39"/>
      <c r="EH1000" s="39"/>
      <c r="EI1000" s="39"/>
      <c r="EJ1000" s="39"/>
      <c r="EK1000" s="39"/>
      <c r="EL1000" s="39"/>
      <c r="EN1000" s="25">
        <v>997</v>
      </c>
      <c r="EO1000" s="38">
        <v>15</v>
      </c>
      <c r="EP1000" s="38">
        <v>17</v>
      </c>
      <c r="EQ1000" s="17">
        <v>555060</v>
      </c>
      <c r="ER1000" s="17">
        <v>391020</v>
      </c>
      <c r="ES1000" s="41">
        <f t="shared" si="138"/>
        <v>320.58999999999997</v>
      </c>
      <c r="ET1000" s="41">
        <f t="shared" si="139"/>
        <v>197.15410708799999</v>
      </c>
      <c r="EU1000" s="41">
        <f t="shared" si="140"/>
        <v>123.43589291199999</v>
      </c>
      <c r="EV1000" s="27" t="str">
        <f t="shared" si="141"/>
        <v>15,17</v>
      </c>
    </row>
    <row r="1001" spans="1:152" ht="3" customHeight="1" x14ac:dyDescent="0.25">
      <c r="A1001" s="39"/>
      <c r="B1001" s="39"/>
      <c r="C1001" s="39"/>
      <c r="D1001" s="39"/>
      <c r="E1001" s="39"/>
      <c r="F1001" s="39"/>
      <c r="G1001" s="39"/>
      <c r="H1001" s="39"/>
      <c r="I1001" s="39"/>
      <c r="J1001" s="39"/>
      <c r="K1001" s="39"/>
      <c r="L1001" s="39"/>
      <c r="M1001" s="39"/>
      <c r="N1001" s="39"/>
      <c r="O1001" s="39"/>
      <c r="P1001" s="39"/>
      <c r="Q1001" s="39"/>
      <c r="R1001" s="39"/>
      <c r="S1001" s="39"/>
      <c r="T1001" s="39"/>
      <c r="U1001" s="39"/>
      <c r="V1001" s="39"/>
      <c r="W1001" s="39"/>
      <c r="X1001" s="39"/>
      <c r="Y1001" s="39"/>
      <c r="Z1001" s="39"/>
      <c r="AA1001" s="39"/>
      <c r="AB1001" s="39"/>
      <c r="AC1001" s="39"/>
      <c r="AD1001" s="39"/>
      <c r="AE1001" s="39"/>
      <c r="AF1001" s="39"/>
      <c r="AG1001" s="39"/>
      <c r="AH1001" s="39"/>
      <c r="AI1001" s="39"/>
      <c r="AJ1001" s="39"/>
      <c r="AK1001" s="39"/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39"/>
      <c r="BK1001" s="39"/>
      <c r="BL1001" s="39"/>
      <c r="BM1001" s="39"/>
      <c r="BN1001" s="39"/>
      <c r="BO1001" s="39"/>
      <c r="BP1001" s="39"/>
      <c r="BQ1001" s="39"/>
      <c r="BR1001" s="39"/>
      <c r="BS1001" s="39"/>
      <c r="BU1001" s="39"/>
      <c r="BV1001" s="39"/>
      <c r="BW1001" s="39"/>
      <c r="BX1001" s="39"/>
      <c r="BY1001" s="39"/>
      <c r="BZ1001" s="39"/>
      <c r="CA1001" s="39"/>
      <c r="CB1001" s="39"/>
      <c r="CC1001" s="39"/>
      <c r="CD1001" s="39"/>
      <c r="CE1001" s="39"/>
      <c r="CF1001" s="39"/>
      <c r="CG1001" s="39"/>
      <c r="CH1001" s="39"/>
      <c r="CI1001" s="39"/>
      <c r="CJ1001" s="39"/>
      <c r="CK1001" s="39"/>
      <c r="CL1001" s="39"/>
      <c r="CM1001" s="39"/>
      <c r="CN1001" s="39"/>
      <c r="CO1001" s="39"/>
      <c r="CP1001" s="39"/>
      <c r="CQ1001" s="39"/>
      <c r="CR1001" s="39"/>
      <c r="CS1001" s="39"/>
      <c r="CT1001" s="39"/>
      <c r="CU1001" s="39"/>
      <c r="CV1001" s="39"/>
      <c r="CW1001" s="39"/>
      <c r="CX1001" s="39"/>
      <c r="CY1001" s="39"/>
      <c r="CZ1001" s="39"/>
      <c r="DA1001" s="39"/>
      <c r="DB1001" s="39"/>
      <c r="DC1001" s="39"/>
      <c r="DD1001" s="39"/>
      <c r="DE1001" s="39"/>
      <c r="DF1001" s="39"/>
      <c r="DG1001" s="39"/>
      <c r="DH1001" s="39"/>
      <c r="DI1001" s="39"/>
      <c r="DJ1001" s="39"/>
      <c r="DK1001" s="39"/>
      <c r="DL1001" s="39"/>
      <c r="DM1001" s="39"/>
      <c r="DN1001" s="39"/>
      <c r="DO1001" s="39"/>
      <c r="DP1001" s="39"/>
      <c r="DQ1001" s="39"/>
      <c r="DR1001" s="39"/>
      <c r="DS1001" s="39"/>
      <c r="DT1001" s="39"/>
      <c r="DU1001" s="39"/>
      <c r="DV1001" s="39"/>
      <c r="DW1001" s="39"/>
      <c r="DX1001" s="39"/>
      <c r="DY1001" s="39"/>
      <c r="DZ1001" s="39"/>
      <c r="EA1001" s="39"/>
      <c r="EB1001" s="39"/>
      <c r="EC1001" s="39"/>
      <c r="ED1001" s="39"/>
      <c r="EE1001" s="39"/>
      <c r="EF1001" s="39"/>
      <c r="EG1001" s="39"/>
      <c r="EH1001" s="39"/>
      <c r="EI1001" s="39"/>
      <c r="EJ1001" s="39"/>
      <c r="EK1001" s="39"/>
      <c r="EL1001" s="39"/>
      <c r="EN1001" s="25">
        <v>998</v>
      </c>
      <c r="EO1001" s="38">
        <v>15</v>
      </c>
      <c r="EP1001" s="38">
        <v>18</v>
      </c>
      <c r="EQ1001" s="17">
        <v>555100</v>
      </c>
      <c r="ER1001" s="17">
        <v>391020</v>
      </c>
      <c r="ES1001" s="41">
        <f t="shared" si="138"/>
        <v>320.64999999999998</v>
      </c>
      <c r="ET1001" s="41">
        <f t="shared" si="139"/>
        <v>197.101315728</v>
      </c>
      <c r="EU1001" s="41">
        <f t="shared" si="140"/>
        <v>123.54868427199997</v>
      </c>
      <c r="EV1001" s="27" t="str">
        <f t="shared" si="141"/>
        <v>15,18</v>
      </c>
    </row>
    <row r="1002" spans="1:152" ht="3" customHeight="1" x14ac:dyDescent="0.25">
      <c r="A1002" s="39"/>
      <c r="B1002" s="39"/>
      <c r="C1002" s="39"/>
      <c r="D1002" s="39"/>
      <c r="E1002" s="39"/>
      <c r="F1002" s="39"/>
      <c r="G1002" s="39"/>
      <c r="H1002" s="39"/>
      <c r="I1002" s="39"/>
      <c r="J1002" s="39"/>
      <c r="K1002" s="39"/>
      <c r="L1002" s="39"/>
      <c r="M1002" s="39"/>
      <c r="N1002" s="39"/>
      <c r="O1002" s="39"/>
      <c r="P1002" s="39"/>
      <c r="Q1002" s="39"/>
      <c r="R1002" s="39"/>
      <c r="S1002" s="39"/>
      <c r="T1002" s="39"/>
      <c r="U1002" s="39"/>
      <c r="V1002" s="39"/>
      <c r="W1002" s="39"/>
      <c r="X1002" s="39"/>
      <c r="Y1002" s="39"/>
      <c r="Z1002" s="39"/>
      <c r="AA1002" s="39"/>
      <c r="AB1002" s="39"/>
      <c r="AC1002" s="39"/>
      <c r="AD1002" s="39"/>
      <c r="AE1002" s="39"/>
      <c r="AF1002" s="39"/>
      <c r="AG1002" s="39"/>
      <c r="AH1002" s="39"/>
      <c r="AI1002" s="39"/>
      <c r="AJ1002" s="39"/>
      <c r="AK1002" s="39"/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39"/>
      <c r="BK1002" s="39"/>
      <c r="BL1002" s="39"/>
      <c r="BM1002" s="39"/>
      <c r="BN1002" s="39"/>
      <c r="BO1002" s="39"/>
      <c r="BP1002" s="39"/>
      <c r="BQ1002" s="39"/>
      <c r="BR1002" s="39"/>
      <c r="BS1002" s="39"/>
      <c r="BU1002" s="39"/>
      <c r="BV1002" s="39"/>
      <c r="BW1002" s="39"/>
      <c r="BX1002" s="39"/>
      <c r="BY1002" s="39"/>
      <c r="BZ1002" s="39"/>
      <c r="CA1002" s="39"/>
      <c r="CB1002" s="39"/>
      <c r="CC1002" s="39"/>
      <c r="CD1002" s="39"/>
      <c r="CE1002" s="39"/>
      <c r="CF1002" s="39"/>
      <c r="CG1002" s="39"/>
      <c r="CH1002" s="39"/>
      <c r="CI1002" s="39"/>
      <c r="CJ1002" s="39"/>
      <c r="CK1002" s="39"/>
      <c r="CL1002" s="39"/>
      <c r="CM1002" s="39"/>
      <c r="CN1002" s="39"/>
      <c r="CO1002" s="39"/>
      <c r="CP1002" s="39"/>
      <c r="CQ1002" s="39"/>
      <c r="CR1002" s="39"/>
      <c r="CS1002" s="39"/>
      <c r="CT1002" s="39"/>
      <c r="CU1002" s="39"/>
      <c r="CV1002" s="39"/>
      <c r="CW1002" s="39"/>
      <c r="CX1002" s="39"/>
      <c r="CY1002" s="39"/>
      <c r="CZ1002" s="39"/>
      <c r="DA1002" s="39"/>
      <c r="DB1002" s="39"/>
      <c r="DC1002" s="39"/>
      <c r="DD1002" s="39"/>
      <c r="DE1002" s="39"/>
      <c r="DF1002" s="39"/>
      <c r="DG1002" s="39"/>
      <c r="DH1002" s="39"/>
      <c r="DI1002" s="39"/>
      <c r="DJ1002" s="39"/>
      <c r="DK1002" s="39"/>
      <c r="DL1002" s="39"/>
      <c r="DM1002" s="39"/>
      <c r="DN1002" s="39"/>
      <c r="DO1002" s="39"/>
      <c r="DP1002" s="39"/>
      <c r="DQ1002" s="39"/>
      <c r="DR1002" s="39"/>
      <c r="DS1002" s="39"/>
      <c r="DT1002" s="39"/>
      <c r="DU1002" s="39"/>
      <c r="DV1002" s="39"/>
      <c r="DW1002" s="39"/>
      <c r="DX1002" s="39"/>
      <c r="DY1002" s="39"/>
      <c r="DZ1002" s="39"/>
      <c r="EA1002" s="39"/>
      <c r="EB1002" s="39"/>
      <c r="EC1002" s="39"/>
      <c r="ED1002" s="39"/>
      <c r="EE1002" s="39"/>
      <c r="EF1002" s="39"/>
      <c r="EG1002" s="39"/>
      <c r="EH1002" s="39"/>
      <c r="EI1002" s="39"/>
      <c r="EJ1002" s="39"/>
      <c r="EK1002" s="39"/>
      <c r="EL1002" s="39"/>
      <c r="EN1002" s="25">
        <v>999</v>
      </c>
      <c r="EO1002" s="38">
        <v>15</v>
      </c>
      <c r="EP1002" s="38">
        <v>19</v>
      </c>
      <c r="EQ1002" s="17">
        <v>555140</v>
      </c>
      <c r="ER1002" s="17">
        <v>391020</v>
      </c>
      <c r="ES1002" s="41">
        <f t="shared" si="138"/>
        <v>320.95</v>
      </c>
      <c r="ET1002" s="41">
        <f t="shared" si="139"/>
        <v>197.05814385599999</v>
      </c>
      <c r="EU1002" s="41">
        <f t="shared" si="140"/>
        <v>123.891856144</v>
      </c>
      <c r="EV1002" s="27" t="str">
        <f t="shared" si="141"/>
        <v>15,19</v>
      </c>
    </row>
    <row r="1003" spans="1:152" ht="3" customHeight="1" x14ac:dyDescent="0.25">
      <c r="A1003" s="39"/>
      <c r="B1003" s="39"/>
      <c r="C1003" s="39"/>
      <c r="D1003" s="39"/>
      <c r="E1003" s="39"/>
      <c r="F1003" s="39"/>
      <c r="G1003" s="39"/>
      <c r="H1003" s="39"/>
      <c r="I1003" s="39"/>
      <c r="J1003" s="39"/>
      <c r="K1003" s="39"/>
      <c r="L1003" s="39"/>
      <c r="M1003" s="39"/>
      <c r="N1003" s="39"/>
      <c r="O1003" s="39"/>
      <c r="P1003" s="39"/>
      <c r="Q1003" s="39"/>
      <c r="R1003" s="39"/>
      <c r="S1003" s="39"/>
      <c r="T1003" s="39"/>
      <c r="U1003" s="39"/>
      <c r="V1003" s="39"/>
      <c r="W1003" s="39"/>
      <c r="X1003" s="39"/>
      <c r="Y1003" s="39"/>
      <c r="Z1003" s="39"/>
      <c r="AA1003" s="39"/>
      <c r="AB1003" s="39"/>
      <c r="AC1003" s="39"/>
      <c r="AD1003" s="39"/>
      <c r="AE1003" s="39"/>
      <c r="AF1003" s="39"/>
      <c r="AG1003" s="39"/>
      <c r="AH1003" s="39"/>
      <c r="AI1003" s="39"/>
      <c r="AJ1003" s="39"/>
      <c r="AK1003" s="39"/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39"/>
      <c r="BK1003" s="39"/>
      <c r="BL1003" s="39"/>
      <c r="BM1003" s="39"/>
      <c r="BN1003" s="39"/>
      <c r="BO1003" s="39"/>
      <c r="BP1003" s="39"/>
      <c r="BQ1003" s="39"/>
      <c r="BR1003" s="39"/>
      <c r="BS1003" s="39"/>
      <c r="BU1003" s="39"/>
      <c r="BV1003" s="39"/>
      <c r="BW1003" s="39"/>
      <c r="BX1003" s="39"/>
      <c r="BY1003" s="39"/>
      <c r="BZ1003" s="39"/>
      <c r="CA1003" s="39"/>
      <c r="CB1003" s="39"/>
      <c r="CC1003" s="39"/>
      <c r="CD1003" s="39"/>
      <c r="CE1003" s="39"/>
      <c r="CF1003" s="39"/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39"/>
      <c r="CR1003" s="39"/>
      <c r="CS1003" s="39"/>
      <c r="CT1003" s="39"/>
      <c r="CU1003" s="39"/>
      <c r="CV1003" s="39"/>
      <c r="CW1003" s="39"/>
      <c r="CX1003" s="39"/>
      <c r="CY1003" s="39"/>
      <c r="CZ1003" s="39"/>
      <c r="DA1003" s="39"/>
      <c r="DB1003" s="39"/>
      <c r="DC1003" s="39"/>
      <c r="DD1003" s="39"/>
      <c r="DE1003" s="39"/>
      <c r="DF1003" s="39"/>
      <c r="DG1003" s="39"/>
      <c r="DH1003" s="39"/>
      <c r="DI1003" s="39"/>
      <c r="DJ1003" s="39"/>
      <c r="DK1003" s="39"/>
      <c r="DL1003" s="39"/>
      <c r="DM1003" s="39"/>
      <c r="DN1003" s="39"/>
      <c r="DO1003" s="39"/>
      <c r="DP1003" s="39"/>
      <c r="DQ1003" s="39"/>
      <c r="DR1003" s="39"/>
      <c r="DS1003" s="39"/>
      <c r="DT1003" s="39"/>
      <c r="DU1003" s="39"/>
      <c r="DV1003" s="39"/>
      <c r="DW1003" s="39"/>
      <c r="DX1003" s="39"/>
      <c r="DY1003" s="39"/>
      <c r="DZ1003" s="39"/>
      <c r="EA1003" s="39"/>
      <c r="EB1003" s="39"/>
      <c r="EC1003" s="39"/>
      <c r="ED1003" s="39"/>
      <c r="EE1003" s="39"/>
      <c r="EF1003" s="39"/>
      <c r="EG1003" s="39"/>
      <c r="EH1003" s="39"/>
      <c r="EI1003" s="39"/>
      <c r="EJ1003" s="39"/>
      <c r="EK1003" s="39"/>
      <c r="EL1003" s="39"/>
      <c r="EN1003" s="25">
        <v>1000</v>
      </c>
      <c r="EO1003" s="38">
        <v>15</v>
      </c>
      <c r="EP1003" s="38">
        <v>20</v>
      </c>
      <c r="EQ1003" s="17">
        <v>555180</v>
      </c>
      <c r="ER1003" s="17">
        <v>391020</v>
      </c>
      <c r="ES1003" s="41">
        <f t="shared" si="138"/>
        <v>321.25</v>
      </c>
      <c r="ET1003" s="41">
        <f t="shared" si="139"/>
        <v>197.014971983999</v>
      </c>
      <c r="EU1003" s="41">
        <f t="shared" si="140"/>
        <v>124.235028016001</v>
      </c>
      <c r="EV1003" s="27" t="str">
        <f t="shared" si="141"/>
        <v>15,20</v>
      </c>
    </row>
    <row r="1004" spans="1:152" ht="3" customHeight="1" x14ac:dyDescent="0.25">
      <c r="A1004" s="39"/>
      <c r="B1004" s="39"/>
      <c r="C1004" s="39"/>
      <c r="D1004" s="39"/>
      <c r="E1004" s="39"/>
      <c r="F1004" s="39"/>
      <c r="G1004" s="39"/>
      <c r="H1004" s="39"/>
      <c r="I1004" s="39"/>
      <c r="J1004" s="39"/>
      <c r="K1004" s="39"/>
      <c r="L1004" s="39"/>
      <c r="M1004" s="39"/>
      <c r="N1004" s="39"/>
      <c r="O1004" s="39"/>
      <c r="P1004" s="39"/>
      <c r="Q1004" s="39"/>
      <c r="R1004" s="39"/>
      <c r="S1004" s="39"/>
      <c r="T1004" s="39"/>
      <c r="U1004" s="39"/>
      <c r="V1004" s="39"/>
      <c r="W1004" s="39"/>
      <c r="X1004" s="39"/>
      <c r="Y1004" s="39"/>
      <c r="Z1004" s="39"/>
      <c r="AA1004" s="39"/>
      <c r="AB1004" s="39"/>
      <c r="AC1004" s="39"/>
      <c r="AD1004" s="39"/>
      <c r="AE1004" s="39"/>
      <c r="AF1004" s="39"/>
      <c r="AG1004" s="39"/>
      <c r="AH1004" s="39"/>
      <c r="AI1004" s="39"/>
      <c r="AJ1004" s="39"/>
      <c r="AK1004" s="39"/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39"/>
      <c r="BK1004" s="39"/>
      <c r="BL1004" s="39"/>
      <c r="BM1004" s="39"/>
      <c r="BN1004" s="39"/>
      <c r="BO1004" s="39"/>
      <c r="BP1004" s="39"/>
      <c r="BQ1004" s="39"/>
      <c r="BR1004" s="39"/>
      <c r="BS1004" s="39"/>
      <c r="BU1004" s="39"/>
      <c r="BV1004" s="39"/>
      <c r="BW1004" s="39"/>
      <c r="BX1004" s="39"/>
      <c r="BY1004" s="39"/>
      <c r="BZ1004" s="39"/>
      <c r="CA1004" s="39"/>
      <c r="CB1004" s="39"/>
      <c r="CC1004" s="39"/>
      <c r="CD1004" s="39"/>
      <c r="CE1004" s="39"/>
      <c r="CF1004" s="39"/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39"/>
      <c r="CR1004" s="39"/>
      <c r="CS1004" s="39"/>
      <c r="CT1004" s="39"/>
      <c r="CU1004" s="39"/>
      <c r="CV1004" s="39"/>
      <c r="CW1004" s="39"/>
      <c r="CX1004" s="39"/>
      <c r="CY1004" s="39"/>
      <c r="CZ1004" s="39"/>
      <c r="DA1004" s="39"/>
      <c r="DB1004" s="39"/>
      <c r="DC1004" s="39"/>
      <c r="DD1004" s="39"/>
      <c r="DE1004" s="39"/>
      <c r="DF1004" s="39"/>
      <c r="DG1004" s="39"/>
      <c r="DH1004" s="39"/>
      <c r="DI1004" s="39"/>
      <c r="DJ1004" s="39"/>
      <c r="DK1004" s="39"/>
      <c r="DL1004" s="39"/>
      <c r="DM1004" s="39"/>
      <c r="DN1004" s="39"/>
      <c r="DO1004" s="39"/>
      <c r="DP1004" s="39"/>
      <c r="DQ1004" s="39"/>
      <c r="DR1004" s="39"/>
      <c r="DS1004" s="39"/>
      <c r="DT1004" s="39"/>
      <c r="DU1004" s="39"/>
      <c r="DV1004" s="39"/>
      <c r="DW1004" s="39"/>
      <c r="DX1004" s="39"/>
      <c r="DY1004" s="39"/>
      <c r="DZ1004" s="39"/>
      <c r="EA1004" s="39"/>
      <c r="EB1004" s="39"/>
      <c r="EC1004" s="39"/>
      <c r="ED1004" s="39"/>
      <c r="EE1004" s="39"/>
      <c r="EF1004" s="39"/>
      <c r="EG1004" s="39"/>
      <c r="EH1004" s="39"/>
      <c r="EI1004" s="39"/>
      <c r="EJ1004" s="39"/>
      <c r="EK1004" s="39"/>
      <c r="EL1004" s="39"/>
      <c r="EN1004" s="25">
        <v>1001</v>
      </c>
      <c r="EO1004" s="38">
        <v>15</v>
      </c>
      <c r="EP1004" s="38">
        <v>21</v>
      </c>
      <c r="EQ1004" s="17">
        <v>555220</v>
      </c>
      <c r="ER1004" s="17">
        <v>391020</v>
      </c>
      <c r="ES1004" s="41">
        <f t="shared" si="138"/>
        <v>321.55</v>
      </c>
      <c r="ET1004" s="41">
        <f t="shared" si="139"/>
        <v>196.968928895999</v>
      </c>
      <c r="EU1004" s="41">
        <f t="shared" si="140"/>
        <v>124.58107110400101</v>
      </c>
      <c r="EV1004" s="27" t="str">
        <f t="shared" si="141"/>
        <v>15,21</v>
      </c>
    </row>
    <row r="1005" spans="1:152" ht="3" customHeight="1" x14ac:dyDescent="0.25">
      <c r="A1005" s="39"/>
      <c r="B1005" s="39"/>
      <c r="C1005" s="39"/>
      <c r="D1005" s="39"/>
      <c r="E1005" s="39"/>
      <c r="F1005" s="39"/>
      <c r="G1005" s="39"/>
      <c r="H1005" s="39"/>
      <c r="I1005" s="39"/>
      <c r="J1005" s="39"/>
      <c r="K1005" s="39"/>
      <c r="L1005" s="39"/>
      <c r="M1005" s="39"/>
      <c r="N1005" s="39"/>
      <c r="O1005" s="39"/>
      <c r="P1005" s="39"/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39"/>
      <c r="BK1005" s="39"/>
      <c r="BL1005" s="39"/>
      <c r="BM1005" s="39"/>
      <c r="BN1005" s="39"/>
      <c r="BO1005" s="39"/>
      <c r="BP1005" s="39"/>
      <c r="BQ1005" s="39"/>
      <c r="BR1005" s="39"/>
      <c r="BS1005" s="39"/>
      <c r="BU1005" s="39"/>
      <c r="BV1005" s="39"/>
      <c r="BW1005" s="39"/>
      <c r="BX1005" s="39"/>
      <c r="BY1005" s="39"/>
      <c r="BZ1005" s="39"/>
      <c r="CA1005" s="39"/>
      <c r="CB1005" s="39"/>
      <c r="CC1005" s="39"/>
      <c r="CD1005" s="39"/>
      <c r="CE1005" s="39"/>
      <c r="CF1005" s="39"/>
      <c r="CG1005" s="39"/>
      <c r="CH1005" s="39"/>
      <c r="CI1005" s="39"/>
      <c r="CJ1005" s="39"/>
      <c r="CK1005" s="39"/>
      <c r="CL1005" s="39"/>
      <c r="CM1005" s="39"/>
      <c r="CN1005" s="39"/>
      <c r="CO1005" s="39"/>
      <c r="CP1005" s="39"/>
      <c r="CQ1005" s="39"/>
      <c r="CR1005" s="39"/>
      <c r="CS1005" s="39"/>
      <c r="CT1005" s="39"/>
      <c r="CU1005" s="39"/>
      <c r="CV1005" s="39"/>
      <c r="CW1005" s="39"/>
      <c r="CX1005" s="39"/>
      <c r="CY1005" s="39"/>
      <c r="CZ1005" s="39"/>
      <c r="DA1005" s="39"/>
      <c r="DB1005" s="39"/>
      <c r="DC1005" s="39"/>
      <c r="DD1005" s="39"/>
      <c r="DE1005" s="39"/>
      <c r="DF1005" s="39"/>
      <c r="DG1005" s="39"/>
      <c r="DH1005" s="39"/>
      <c r="DI1005" s="39"/>
      <c r="DJ1005" s="39"/>
      <c r="DK1005" s="39"/>
      <c r="DL1005" s="39"/>
      <c r="DM1005" s="39"/>
      <c r="DN1005" s="39"/>
      <c r="DO1005" s="39"/>
      <c r="DP1005" s="39"/>
      <c r="DQ1005" s="39"/>
      <c r="DR1005" s="39"/>
      <c r="DS1005" s="39"/>
      <c r="DT1005" s="39"/>
      <c r="DU1005" s="39"/>
      <c r="DV1005" s="39"/>
      <c r="DW1005" s="39"/>
      <c r="DX1005" s="39"/>
      <c r="DY1005" s="39"/>
      <c r="DZ1005" s="39"/>
      <c r="EA1005" s="39"/>
      <c r="EB1005" s="39"/>
      <c r="EC1005" s="39"/>
      <c r="ED1005" s="39"/>
      <c r="EE1005" s="39"/>
      <c r="EF1005" s="39"/>
      <c r="EG1005" s="39"/>
      <c r="EH1005" s="39"/>
      <c r="EI1005" s="39"/>
      <c r="EJ1005" s="39"/>
      <c r="EK1005" s="39"/>
      <c r="EL1005" s="39"/>
      <c r="EN1005" s="25">
        <v>1002</v>
      </c>
      <c r="EO1005" s="38">
        <v>15</v>
      </c>
      <c r="EP1005" s="38">
        <v>22</v>
      </c>
      <c r="EQ1005" s="17">
        <v>555260</v>
      </c>
      <c r="ER1005" s="17">
        <v>391020</v>
      </c>
      <c r="ES1005" s="41">
        <f t="shared" si="138"/>
        <v>321.85000000000002</v>
      </c>
      <c r="ET1005" s="41">
        <f t="shared" si="139"/>
        <v>196.92288580799999</v>
      </c>
      <c r="EU1005" s="41">
        <f t="shared" si="140"/>
        <v>124.92711419200003</v>
      </c>
      <c r="EV1005" s="27" t="str">
        <f t="shared" si="141"/>
        <v>15,22</v>
      </c>
    </row>
    <row r="1006" spans="1:152" ht="3" customHeight="1" x14ac:dyDescent="0.25">
      <c r="A1006" s="39"/>
      <c r="B1006" s="39"/>
      <c r="C1006" s="39"/>
      <c r="D1006" s="39"/>
      <c r="E1006" s="39"/>
      <c r="F1006" s="39"/>
      <c r="G1006" s="39"/>
      <c r="H1006" s="39"/>
      <c r="I1006" s="39"/>
      <c r="J1006" s="39"/>
      <c r="K1006" s="39"/>
      <c r="L1006" s="39"/>
      <c r="M1006" s="39"/>
      <c r="N1006" s="39"/>
      <c r="O1006" s="39"/>
      <c r="P1006" s="39"/>
      <c r="Q1006" s="39"/>
      <c r="R1006" s="39"/>
      <c r="S1006" s="39"/>
      <c r="T1006" s="39"/>
      <c r="U1006" s="39"/>
      <c r="V1006" s="39"/>
      <c r="W1006" s="39"/>
      <c r="X1006" s="39"/>
      <c r="Y1006" s="39"/>
      <c r="Z1006" s="39"/>
      <c r="AA1006" s="39"/>
      <c r="AB1006" s="39"/>
      <c r="AC1006" s="39"/>
      <c r="AD1006" s="39"/>
      <c r="AE1006" s="39"/>
      <c r="AF1006" s="39"/>
      <c r="AG1006" s="39"/>
      <c r="AH1006" s="39"/>
      <c r="AI1006" s="39"/>
      <c r="AJ1006" s="39"/>
      <c r="AK1006" s="39"/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39"/>
      <c r="BK1006" s="39"/>
      <c r="BL1006" s="39"/>
      <c r="BM1006" s="39"/>
      <c r="BN1006" s="39"/>
      <c r="BO1006" s="39"/>
      <c r="BP1006" s="39"/>
      <c r="BQ1006" s="39"/>
      <c r="BR1006" s="39"/>
      <c r="BS1006" s="39"/>
      <c r="BU1006" s="39"/>
      <c r="BV1006" s="39"/>
      <c r="BW1006" s="39"/>
      <c r="BX1006" s="39"/>
      <c r="BY1006" s="39"/>
      <c r="BZ1006" s="39"/>
      <c r="CA1006" s="39"/>
      <c r="CB1006" s="39"/>
      <c r="CC1006" s="39"/>
      <c r="CD1006" s="39"/>
      <c r="CE1006" s="39"/>
      <c r="CF1006" s="39"/>
      <c r="CG1006" s="39"/>
      <c r="CH1006" s="39"/>
      <c r="CI1006" s="39"/>
      <c r="CJ1006" s="39"/>
      <c r="CK1006" s="39"/>
      <c r="CL1006" s="39"/>
      <c r="CM1006" s="39"/>
      <c r="CN1006" s="39"/>
      <c r="CO1006" s="39"/>
      <c r="CP1006" s="39"/>
      <c r="CQ1006" s="39"/>
      <c r="CR1006" s="39"/>
      <c r="CS1006" s="39"/>
      <c r="CT1006" s="39"/>
      <c r="CU1006" s="39"/>
      <c r="CV1006" s="39"/>
      <c r="CW1006" s="39"/>
      <c r="CX1006" s="39"/>
      <c r="CY1006" s="39"/>
      <c r="CZ1006" s="39"/>
      <c r="DA1006" s="39"/>
      <c r="DB1006" s="39"/>
      <c r="DC1006" s="39"/>
      <c r="DD1006" s="39"/>
      <c r="DE1006" s="39"/>
      <c r="DF1006" s="39"/>
      <c r="DG1006" s="39"/>
      <c r="DH1006" s="39"/>
      <c r="DI1006" s="39"/>
      <c r="DJ1006" s="39"/>
      <c r="DK1006" s="39"/>
      <c r="DL1006" s="39"/>
      <c r="DM1006" s="39"/>
      <c r="DN1006" s="39"/>
      <c r="DO1006" s="39"/>
      <c r="DP1006" s="39"/>
      <c r="DQ1006" s="39"/>
      <c r="DR1006" s="39"/>
      <c r="DS1006" s="39"/>
      <c r="DT1006" s="39"/>
      <c r="DU1006" s="39"/>
      <c r="DV1006" s="39"/>
      <c r="DW1006" s="39"/>
      <c r="DX1006" s="39"/>
      <c r="DY1006" s="39"/>
      <c r="DZ1006" s="39"/>
      <c r="EA1006" s="39"/>
      <c r="EB1006" s="39"/>
      <c r="EC1006" s="39"/>
      <c r="ED1006" s="39"/>
      <c r="EE1006" s="39"/>
      <c r="EF1006" s="39"/>
      <c r="EG1006" s="39"/>
      <c r="EH1006" s="39"/>
      <c r="EI1006" s="39"/>
      <c r="EJ1006" s="39"/>
      <c r="EK1006" s="39"/>
      <c r="EL1006" s="39"/>
      <c r="EN1006" s="25">
        <v>1003</v>
      </c>
      <c r="EO1006" s="38">
        <v>15</v>
      </c>
      <c r="EP1006" s="38">
        <v>23</v>
      </c>
      <c r="EQ1006" s="17">
        <v>555300</v>
      </c>
      <c r="ER1006" s="17">
        <v>391020</v>
      </c>
      <c r="ES1006" s="41">
        <f t="shared" si="138"/>
        <v>322.14</v>
      </c>
      <c r="ET1006" s="41">
        <f t="shared" si="139"/>
        <v>196.87684272000001</v>
      </c>
      <c r="EU1006" s="41">
        <f t="shared" si="140"/>
        <v>125.26315727999997</v>
      </c>
      <c r="EV1006" s="27" t="str">
        <f t="shared" si="141"/>
        <v>15,23</v>
      </c>
    </row>
    <row r="1007" spans="1:152" ht="3" customHeight="1" x14ac:dyDescent="0.25">
      <c r="A1007" s="39"/>
      <c r="B1007" s="39"/>
      <c r="C1007" s="39"/>
      <c r="D1007" s="39"/>
      <c r="E1007" s="39"/>
      <c r="F1007" s="39"/>
      <c r="G1007" s="39"/>
      <c r="H1007" s="39"/>
      <c r="I1007" s="39"/>
      <c r="J1007" s="39"/>
      <c r="K1007" s="39"/>
      <c r="L1007" s="39"/>
      <c r="M1007" s="39"/>
      <c r="N1007" s="39"/>
      <c r="O1007" s="39"/>
      <c r="P1007" s="39"/>
      <c r="Q1007" s="39"/>
      <c r="R1007" s="39"/>
      <c r="S1007" s="39"/>
      <c r="T1007" s="39"/>
      <c r="U1007" s="39"/>
      <c r="V1007" s="39"/>
      <c r="W1007" s="39"/>
      <c r="X1007" s="39"/>
      <c r="Y1007" s="39"/>
      <c r="Z1007" s="39"/>
      <c r="AA1007" s="39"/>
      <c r="AB1007" s="39"/>
      <c r="AC1007" s="39"/>
      <c r="AD1007" s="39"/>
      <c r="AE1007" s="39"/>
      <c r="AF1007" s="39"/>
      <c r="AG1007" s="39"/>
      <c r="AH1007" s="39"/>
      <c r="AI1007" s="39"/>
      <c r="AJ1007" s="39"/>
      <c r="AK1007" s="39"/>
      <c r="AL1007" s="39"/>
      <c r="AM1007" s="39"/>
      <c r="AN1007" s="39"/>
      <c r="AO1007" s="39"/>
      <c r="AP1007" s="39"/>
      <c r="AQ1007" s="39"/>
      <c r="AR1007" s="39"/>
      <c r="AS1007" s="39"/>
      <c r="AT1007" s="39"/>
      <c r="AU1007" s="39"/>
      <c r="AV1007" s="39"/>
      <c r="AW1007" s="39"/>
      <c r="AX1007" s="3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39"/>
      <c r="BK1007" s="39"/>
      <c r="BL1007" s="39"/>
      <c r="BM1007" s="39"/>
      <c r="BN1007" s="39"/>
      <c r="BO1007" s="39"/>
      <c r="BP1007" s="39"/>
      <c r="BQ1007" s="39"/>
      <c r="BR1007" s="39"/>
      <c r="BS1007" s="39"/>
      <c r="BU1007" s="39"/>
      <c r="BV1007" s="39"/>
      <c r="BW1007" s="39"/>
      <c r="BX1007" s="39"/>
      <c r="BY1007" s="39"/>
      <c r="BZ1007" s="39"/>
      <c r="CA1007" s="39"/>
      <c r="CB1007" s="39"/>
      <c r="CC1007" s="39"/>
      <c r="CD1007" s="39"/>
      <c r="CE1007" s="39"/>
      <c r="CF1007" s="39"/>
      <c r="CG1007" s="39"/>
      <c r="CH1007" s="39"/>
      <c r="CI1007" s="39"/>
      <c r="CJ1007" s="39"/>
      <c r="CK1007" s="39"/>
      <c r="CL1007" s="39"/>
      <c r="CM1007" s="39"/>
      <c r="CN1007" s="39"/>
      <c r="CO1007" s="39"/>
      <c r="CP1007" s="39"/>
      <c r="CQ1007" s="39"/>
      <c r="CR1007" s="39"/>
      <c r="CS1007" s="39"/>
      <c r="CT1007" s="39"/>
      <c r="CU1007" s="39"/>
      <c r="CV1007" s="39"/>
      <c r="CW1007" s="39"/>
      <c r="CX1007" s="39"/>
      <c r="CY1007" s="39"/>
      <c r="CZ1007" s="39"/>
      <c r="DA1007" s="39"/>
      <c r="DB1007" s="39"/>
      <c r="DC1007" s="39"/>
      <c r="DD1007" s="39"/>
      <c r="DE1007" s="39"/>
      <c r="DF1007" s="39"/>
      <c r="DG1007" s="39"/>
      <c r="DH1007" s="39"/>
      <c r="DI1007" s="39"/>
      <c r="DJ1007" s="39"/>
      <c r="DK1007" s="39"/>
      <c r="DL1007" s="39"/>
      <c r="DM1007" s="39"/>
      <c r="DN1007" s="39"/>
      <c r="DO1007" s="39"/>
      <c r="DP1007" s="39"/>
      <c r="DQ1007" s="39"/>
      <c r="DR1007" s="39"/>
      <c r="DS1007" s="39"/>
      <c r="DT1007" s="39"/>
      <c r="DU1007" s="39"/>
      <c r="DV1007" s="39"/>
      <c r="DW1007" s="39"/>
      <c r="DX1007" s="39"/>
      <c r="DY1007" s="39"/>
      <c r="DZ1007" s="39"/>
      <c r="EA1007" s="39"/>
      <c r="EB1007" s="39"/>
      <c r="EC1007" s="39"/>
      <c r="ED1007" s="39"/>
      <c r="EE1007" s="39"/>
      <c r="EF1007" s="39"/>
      <c r="EG1007" s="39"/>
      <c r="EH1007" s="39"/>
      <c r="EI1007" s="39"/>
      <c r="EJ1007" s="39"/>
      <c r="EK1007" s="39"/>
      <c r="EL1007" s="39"/>
      <c r="EN1007" s="25">
        <v>1004</v>
      </c>
      <c r="EO1007" s="38">
        <v>15</v>
      </c>
      <c r="EP1007" s="38">
        <v>24</v>
      </c>
      <c r="EQ1007" s="17">
        <v>555340</v>
      </c>
      <c r="ER1007" s="17">
        <v>391020</v>
      </c>
      <c r="ES1007" s="41">
        <f t="shared" si="138"/>
        <v>323.12</v>
      </c>
      <c r="ET1007" s="41">
        <f t="shared" si="139"/>
        <v>196.822630992</v>
      </c>
      <c r="EU1007" s="41">
        <f t="shared" si="140"/>
        <v>126.297369008</v>
      </c>
      <c r="EV1007" s="27" t="str">
        <f t="shared" si="141"/>
        <v>15,24</v>
      </c>
    </row>
    <row r="1008" spans="1:152" ht="3" customHeight="1" x14ac:dyDescent="0.25">
      <c r="A1008" s="39"/>
      <c r="B1008" s="39"/>
      <c r="C1008" s="39"/>
      <c r="D1008" s="39"/>
      <c r="E1008" s="39"/>
      <c r="F1008" s="39"/>
      <c r="G1008" s="39"/>
      <c r="H1008" s="39"/>
      <c r="I1008" s="39"/>
      <c r="J1008" s="39"/>
      <c r="K1008" s="39"/>
      <c r="L1008" s="39"/>
      <c r="M1008" s="39"/>
      <c r="N1008" s="39"/>
      <c r="O1008" s="39"/>
      <c r="P1008" s="39"/>
      <c r="Q1008" s="39"/>
      <c r="R1008" s="39"/>
      <c r="S1008" s="39"/>
      <c r="T1008" s="39"/>
      <c r="U1008" s="39"/>
      <c r="V1008" s="39"/>
      <c r="W1008" s="39"/>
      <c r="X1008" s="39"/>
      <c r="Y1008" s="39"/>
      <c r="Z1008" s="39"/>
      <c r="AA1008" s="39"/>
      <c r="AB1008" s="39"/>
      <c r="AC1008" s="39"/>
      <c r="AD1008" s="39"/>
      <c r="AE1008" s="39"/>
      <c r="AF1008" s="39"/>
      <c r="AG1008" s="39"/>
      <c r="AH1008" s="39"/>
      <c r="AI1008" s="39"/>
      <c r="AJ1008" s="39"/>
      <c r="AK1008" s="39"/>
      <c r="AL1008" s="39"/>
      <c r="AM1008" s="39"/>
      <c r="AN1008" s="39"/>
      <c r="AO1008" s="39"/>
      <c r="AP1008" s="39"/>
      <c r="AQ1008" s="39"/>
      <c r="AR1008" s="39"/>
      <c r="AS1008" s="39"/>
      <c r="AT1008" s="39"/>
      <c r="AU1008" s="39"/>
      <c r="AV1008" s="39"/>
      <c r="AW1008" s="39"/>
      <c r="AX1008" s="3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39"/>
      <c r="BK1008" s="39"/>
      <c r="BL1008" s="39"/>
      <c r="BM1008" s="39"/>
      <c r="BN1008" s="39"/>
      <c r="BO1008" s="39"/>
      <c r="BP1008" s="39"/>
      <c r="BQ1008" s="39"/>
      <c r="BR1008" s="39"/>
      <c r="BS1008" s="39"/>
      <c r="BU1008" s="39"/>
      <c r="BV1008" s="39"/>
      <c r="BW1008" s="39"/>
      <c r="BX1008" s="39"/>
      <c r="BY1008" s="39"/>
      <c r="BZ1008" s="39"/>
      <c r="CA1008" s="39"/>
      <c r="CB1008" s="39"/>
      <c r="CC1008" s="39"/>
      <c r="CD1008" s="39"/>
      <c r="CE1008" s="39"/>
      <c r="CF1008" s="39"/>
      <c r="CG1008" s="39"/>
      <c r="CH1008" s="39"/>
      <c r="CI1008" s="39"/>
      <c r="CJ1008" s="39"/>
      <c r="CK1008" s="39"/>
      <c r="CL1008" s="39"/>
      <c r="CM1008" s="39"/>
      <c r="CN1008" s="39"/>
      <c r="CO1008" s="39"/>
      <c r="CP1008" s="39"/>
      <c r="CQ1008" s="39"/>
      <c r="CR1008" s="39"/>
      <c r="CS1008" s="39"/>
      <c r="CT1008" s="39"/>
      <c r="CU1008" s="39"/>
      <c r="CV1008" s="39"/>
      <c r="CW1008" s="39"/>
      <c r="CX1008" s="39"/>
      <c r="CY1008" s="39"/>
      <c r="CZ1008" s="39"/>
      <c r="DA1008" s="39"/>
      <c r="DB1008" s="39"/>
      <c r="DC1008" s="39"/>
      <c r="DD1008" s="39"/>
      <c r="DE1008" s="39"/>
      <c r="DF1008" s="39"/>
      <c r="DG1008" s="39"/>
      <c r="DH1008" s="39"/>
      <c r="DI1008" s="39"/>
      <c r="DJ1008" s="39"/>
      <c r="DK1008" s="39"/>
      <c r="DL1008" s="39"/>
      <c r="DM1008" s="39"/>
      <c r="DN1008" s="39"/>
      <c r="DO1008" s="39"/>
      <c r="DP1008" s="39"/>
      <c r="DQ1008" s="39"/>
      <c r="DR1008" s="39"/>
      <c r="DS1008" s="39"/>
      <c r="DT1008" s="39"/>
      <c r="DU1008" s="39"/>
      <c r="DV1008" s="39"/>
      <c r="DW1008" s="39"/>
      <c r="DX1008" s="39"/>
      <c r="DY1008" s="39"/>
      <c r="DZ1008" s="39"/>
      <c r="EA1008" s="39"/>
      <c r="EB1008" s="39"/>
      <c r="EC1008" s="39"/>
      <c r="ED1008" s="39"/>
      <c r="EE1008" s="39"/>
      <c r="EF1008" s="39"/>
      <c r="EG1008" s="39"/>
      <c r="EH1008" s="39"/>
      <c r="EI1008" s="39"/>
      <c r="EJ1008" s="39"/>
      <c r="EK1008" s="39"/>
      <c r="EL1008" s="39"/>
      <c r="EN1008" s="25">
        <v>1005</v>
      </c>
      <c r="EO1008" s="38">
        <v>15</v>
      </c>
      <c r="EP1008" s="38">
        <v>25</v>
      </c>
      <c r="EQ1008" s="17">
        <v>555380</v>
      </c>
      <c r="ER1008" s="17">
        <v>391020</v>
      </c>
      <c r="ES1008" s="41">
        <f t="shared" si="138"/>
        <v>324.08999999999997</v>
      </c>
      <c r="ET1008" s="41">
        <f t="shared" si="139"/>
        <v>196.76841926399999</v>
      </c>
      <c r="EU1008" s="41">
        <f t="shared" si="140"/>
        <v>127.32158073599999</v>
      </c>
      <c r="EV1008" s="27" t="str">
        <f t="shared" si="141"/>
        <v>15,25</v>
      </c>
    </row>
    <row r="1009" spans="1:152" ht="3" customHeight="1" x14ac:dyDescent="0.25">
      <c r="A1009" s="39"/>
      <c r="B1009" s="39"/>
      <c r="C1009" s="39"/>
      <c r="D1009" s="39"/>
      <c r="E1009" s="39"/>
      <c r="F1009" s="39"/>
      <c r="G1009" s="39"/>
      <c r="H1009" s="39"/>
      <c r="I1009" s="39"/>
      <c r="J1009" s="39"/>
      <c r="K1009" s="39"/>
      <c r="L1009" s="39"/>
      <c r="M1009" s="39"/>
      <c r="N1009" s="39"/>
      <c r="O1009" s="39"/>
      <c r="P1009" s="39"/>
      <c r="Q1009" s="39"/>
      <c r="R1009" s="39"/>
      <c r="S1009" s="39"/>
      <c r="T1009" s="39"/>
      <c r="U1009" s="39"/>
      <c r="V1009" s="39"/>
      <c r="W1009" s="39"/>
      <c r="X1009" s="39"/>
      <c r="Y1009" s="39"/>
      <c r="Z1009" s="39"/>
      <c r="AA1009" s="39"/>
      <c r="AB1009" s="39"/>
      <c r="AC1009" s="39"/>
      <c r="AD1009" s="39"/>
      <c r="AE1009" s="39"/>
      <c r="AF1009" s="39"/>
      <c r="AG1009" s="39"/>
      <c r="AH1009" s="39"/>
      <c r="AI1009" s="39"/>
      <c r="AJ1009" s="39"/>
      <c r="AK1009" s="39"/>
      <c r="AL1009" s="39"/>
      <c r="AM1009" s="39"/>
      <c r="AN1009" s="39"/>
      <c r="AO1009" s="39"/>
      <c r="AP1009" s="39"/>
      <c r="AQ1009" s="39"/>
      <c r="AR1009" s="39"/>
      <c r="AS1009" s="39"/>
      <c r="AT1009" s="39"/>
      <c r="AU1009" s="39"/>
      <c r="AV1009" s="39"/>
      <c r="AW1009" s="39"/>
      <c r="AX1009" s="3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39"/>
      <c r="BK1009" s="39"/>
      <c r="BL1009" s="39"/>
      <c r="BM1009" s="39"/>
      <c r="BN1009" s="39"/>
      <c r="BO1009" s="39"/>
      <c r="BP1009" s="39"/>
      <c r="BQ1009" s="39"/>
      <c r="BR1009" s="39"/>
      <c r="BS1009" s="39"/>
      <c r="BU1009" s="39"/>
      <c r="BV1009" s="39"/>
      <c r="BW1009" s="39"/>
      <c r="BX1009" s="39"/>
      <c r="BY1009" s="39"/>
      <c r="BZ1009" s="39"/>
      <c r="CA1009" s="39"/>
      <c r="CB1009" s="39"/>
      <c r="CC1009" s="39"/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39"/>
      <c r="CR1009" s="39"/>
      <c r="CS1009" s="39"/>
      <c r="CT1009" s="39"/>
      <c r="CU1009" s="39"/>
      <c r="CV1009" s="39"/>
      <c r="CW1009" s="39"/>
      <c r="CX1009" s="39"/>
      <c r="CY1009" s="39"/>
      <c r="CZ1009" s="39"/>
      <c r="DA1009" s="39"/>
      <c r="DB1009" s="39"/>
      <c r="DC1009" s="39"/>
      <c r="DD1009" s="39"/>
      <c r="DE1009" s="39"/>
      <c r="DF1009" s="39"/>
      <c r="DG1009" s="39"/>
      <c r="DH1009" s="39"/>
      <c r="DI1009" s="39"/>
      <c r="DJ1009" s="39"/>
      <c r="DK1009" s="39"/>
      <c r="DL1009" s="39"/>
      <c r="DM1009" s="39"/>
      <c r="DN1009" s="39"/>
      <c r="DO1009" s="39"/>
      <c r="DP1009" s="39"/>
      <c r="DQ1009" s="39"/>
      <c r="DR1009" s="39"/>
      <c r="DS1009" s="39"/>
      <c r="DT1009" s="39"/>
      <c r="DU1009" s="39"/>
      <c r="DV1009" s="39"/>
      <c r="DW1009" s="39"/>
      <c r="DX1009" s="39"/>
      <c r="DY1009" s="39"/>
      <c r="DZ1009" s="39"/>
      <c r="EA1009" s="39"/>
      <c r="EB1009" s="39"/>
      <c r="EC1009" s="39"/>
      <c r="ED1009" s="39"/>
      <c r="EE1009" s="39"/>
      <c r="EF1009" s="39"/>
      <c r="EG1009" s="39"/>
      <c r="EH1009" s="39"/>
      <c r="EI1009" s="39"/>
      <c r="EJ1009" s="39"/>
      <c r="EK1009" s="39"/>
      <c r="EL1009" s="39"/>
      <c r="EN1009" s="25">
        <v>1006</v>
      </c>
      <c r="EO1009" s="38">
        <v>15</v>
      </c>
      <c r="EP1009" s="38">
        <v>26</v>
      </c>
      <c r="EQ1009" s="17">
        <v>555420</v>
      </c>
      <c r="ER1009" s="17">
        <v>391020</v>
      </c>
      <c r="ES1009" s="41">
        <f t="shared" si="138"/>
        <v>325.07</v>
      </c>
      <c r="ET1009" s="41">
        <f t="shared" si="139"/>
        <v>196.714207536</v>
      </c>
      <c r="EU1009" s="41">
        <f t="shared" si="140"/>
        <v>128.35579246399999</v>
      </c>
      <c r="EV1009" s="27" t="str">
        <f t="shared" si="141"/>
        <v>15,26</v>
      </c>
    </row>
    <row r="1010" spans="1:152" ht="3" customHeight="1" x14ac:dyDescent="0.25">
      <c r="A1010" s="39"/>
      <c r="B1010" s="39"/>
      <c r="C1010" s="39"/>
      <c r="D1010" s="39"/>
      <c r="E1010" s="39"/>
      <c r="F1010" s="39"/>
      <c r="G1010" s="39"/>
      <c r="H1010" s="39"/>
      <c r="I1010" s="39"/>
      <c r="J1010" s="39"/>
      <c r="K1010" s="39"/>
      <c r="L1010" s="39"/>
      <c r="M1010" s="39"/>
      <c r="N1010" s="39"/>
      <c r="O1010" s="39"/>
      <c r="P1010" s="39"/>
      <c r="Q1010" s="39"/>
      <c r="R1010" s="39"/>
      <c r="S1010" s="39"/>
      <c r="T1010" s="39"/>
      <c r="U1010" s="39"/>
      <c r="V1010" s="39"/>
      <c r="W1010" s="39"/>
      <c r="X1010" s="39"/>
      <c r="Y1010" s="39"/>
      <c r="Z1010" s="39"/>
      <c r="AA1010" s="39"/>
      <c r="AB1010" s="39"/>
      <c r="AC1010" s="39"/>
      <c r="AD1010" s="39"/>
      <c r="AE1010" s="39"/>
      <c r="AF1010" s="39"/>
      <c r="AG1010" s="39"/>
      <c r="AH1010" s="39"/>
      <c r="AI1010" s="39"/>
      <c r="AJ1010" s="39"/>
      <c r="AK1010" s="39"/>
      <c r="AL1010" s="39"/>
      <c r="AM1010" s="39"/>
      <c r="AN1010" s="39"/>
      <c r="AO1010" s="39"/>
      <c r="AP1010" s="39"/>
      <c r="AQ1010" s="39"/>
      <c r="AR1010" s="39"/>
      <c r="AS1010" s="39"/>
      <c r="AT1010" s="39"/>
      <c r="AU1010" s="39"/>
      <c r="AV1010" s="39"/>
      <c r="AW1010" s="39"/>
      <c r="AX1010" s="39"/>
      <c r="AY1010" s="39"/>
      <c r="AZ1010" s="39"/>
      <c r="BA1010" s="39"/>
      <c r="BB1010" s="39"/>
      <c r="BC1010" s="39"/>
      <c r="BD1010" s="39"/>
      <c r="BE1010" s="39"/>
      <c r="BF1010" s="39"/>
      <c r="BG1010" s="39"/>
      <c r="BH1010" s="39"/>
      <c r="BI1010" s="39"/>
      <c r="BJ1010" s="39"/>
      <c r="BK1010" s="39"/>
      <c r="BL1010" s="39"/>
      <c r="BM1010" s="39"/>
      <c r="BN1010" s="39"/>
      <c r="BO1010" s="39"/>
      <c r="BP1010" s="39"/>
      <c r="BQ1010" s="39"/>
      <c r="BR1010" s="39"/>
      <c r="BS1010" s="39"/>
      <c r="BU1010" s="39"/>
      <c r="BV1010" s="39"/>
      <c r="BW1010" s="39"/>
      <c r="BX1010" s="39"/>
      <c r="BY1010" s="39"/>
      <c r="BZ1010" s="39"/>
      <c r="CA1010" s="39"/>
      <c r="CB1010" s="39"/>
      <c r="CC1010" s="39"/>
      <c r="CD1010" s="39"/>
      <c r="CE1010" s="39"/>
      <c r="CF1010" s="39"/>
      <c r="CG1010" s="39"/>
      <c r="CH1010" s="39"/>
      <c r="CI1010" s="39"/>
      <c r="CJ1010" s="39"/>
      <c r="CK1010" s="39"/>
      <c r="CL1010" s="39"/>
      <c r="CM1010" s="39"/>
      <c r="CN1010" s="39"/>
      <c r="CO1010" s="39"/>
      <c r="CP1010" s="39"/>
      <c r="CQ1010" s="39"/>
      <c r="CR1010" s="39"/>
      <c r="CS1010" s="39"/>
      <c r="CT1010" s="39"/>
      <c r="CU1010" s="39"/>
      <c r="CV1010" s="39"/>
      <c r="CW1010" s="39"/>
      <c r="CX1010" s="39"/>
      <c r="CY1010" s="39"/>
      <c r="CZ1010" s="39"/>
      <c r="DA1010" s="39"/>
      <c r="DB1010" s="39"/>
      <c r="DC1010" s="39"/>
      <c r="DD1010" s="39"/>
      <c r="DE1010" s="39"/>
      <c r="DF1010" s="39"/>
      <c r="DG1010" s="39"/>
      <c r="DH1010" s="39"/>
      <c r="DI1010" s="39"/>
      <c r="DJ1010" s="39"/>
      <c r="DK1010" s="39"/>
      <c r="DL1010" s="39"/>
      <c r="DM1010" s="39"/>
      <c r="DN1010" s="39"/>
      <c r="DO1010" s="39"/>
      <c r="DP1010" s="39"/>
      <c r="DQ1010" s="39"/>
      <c r="DR1010" s="39"/>
      <c r="DS1010" s="39"/>
      <c r="DT1010" s="39"/>
      <c r="DU1010" s="39"/>
      <c r="DV1010" s="39"/>
      <c r="DW1010" s="39"/>
      <c r="DX1010" s="39"/>
      <c r="DY1010" s="39"/>
      <c r="DZ1010" s="39"/>
      <c r="EA1010" s="39"/>
      <c r="EB1010" s="39"/>
      <c r="EC1010" s="39"/>
      <c r="ED1010" s="39"/>
      <c r="EE1010" s="39"/>
      <c r="EF1010" s="39"/>
      <c r="EG1010" s="39"/>
      <c r="EH1010" s="39"/>
      <c r="EI1010" s="39"/>
      <c r="EJ1010" s="39"/>
      <c r="EK1010" s="39"/>
      <c r="EL1010" s="39"/>
      <c r="EN1010" s="25">
        <v>1007</v>
      </c>
      <c r="EO1010" s="38">
        <v>15</v>
      </c>
      <c r="EP1010" s="38">
        <v>27</v>
      </c>
      <c r="EQ1010" s="17">
        <v>555460</v>
      </c>
      <c r="ER1010" s="17">
        <v>391020</v>
      </c>
      <c r="ES1010" s="41">
        <f t="shared" si="138"/>
        <v>325.27</v>
      </c>
      <c r="ET1010" s="41">
        <f t="shared" si="139"/>
        <v>196.66360463999999</v>
      </c>
      <c r="EU1010" s="41">
        <f t="shared" si="140"/>
        <v>128.60639535999999</v>
      </c>
      <c r="EV1010" s="27" t="str">
        <f t="shared" si="141"/>
        <v>15,27</v>
      </c>
    </row>
    <row r="1011" spans="1:152" ht="3" customHeight="1" x14ac:dyDescent="0.25">
      <c r="A1011" s="39"/>
      <c r="B1011" s="39"/>
      <c r="C1011" s="39"/>
      <c r="D1011" s="39"/>
      <c r="E1011" s="39"/>
      <c r="F1011" s="39"/>
      <c r="G1011" s="39"/>
      <c r="H1011" s="39"/>
      <c r="I1011" s="39"/>
      <c r="J1011" s="39"/>
      <c r="K1011" s="39"/>
      <c r="L1011" s="39"/>
      <c r="M1011" s="39"/>
      <c r="N1011" s="39"/>
      <c r="O1011" s="39"/>
      <c r="P1011" s="39"/>
      <c r="Q1011" s="39"/>
      <c r="R1011" s="39"/>
      <c r="S1011" s="39"/>
      <c r="T1011" s="39"/>
      <c r="U1011" s="39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39"/>
      <c r="AT1011" s="39"/>
      <c r="AU1011" s="39"/>
      <c r="AV1011" s="39"/>
      <c r="AW1011" s="39"/>
      <c r="AX1011" s="39"/>
      <c r="AY1011" s="39"/>
      <c r="AZ1011" s="39"/>
      <c r="BA1011" s="39"/>
      <c r="BB1011" s="39"/>
      <c r="BC1011" s="39"/>
      <c r="BD1011" s="39"/>
      <c r="BE1011" s="39"/>
      <c r="BF1011" s="39"/>
      <c r="BG1011" s="39"/>
      <c r="BH1011" s="39"/>
      <c r="BI1011" s="39"/>
      <c r="BJ1011" s="39"/>
      <c r="BK1011" s="39"/>
      <c r="BL1011" s="39"/>
      <c r="BM1011" s="39"/>
      <c r="BN1011" s="39"/>
      <c r="BO1011" s="39"/>
      <c r="BP1011" s="39"/>
      <c r="BQ1011" s="39"/>
      <c r="BR1011" s="39"/>
      <c r="BS1011" s="39"/>
      <c r="BU1011" s="39"/>
      <c r="BV1011" s="39"/>
      <c r="BW1011" s="39"/>
      <c r="BX1011" s="39"/>
      <c r="BY1011" s="39"/>
      <c r="BZ1011" s="39"/>
      <c r="CA1011" s="39"/>
      <c r="CB1011" s="39"/>
      <c r="CC1011" s="39"/>
      <c r="CD1011" s="39"/>
      <c r="CE1011" s="39"/>
      <c r="CF1011" s="39"/>
      <c r="CG1011" s="39"/>
      <c r="CH1011" s="39"/>
      <c r="CI1011" s="39"/>
      <c r="CJ1011" s="39"/>
      <c r="CK1011" s="39"/>
      <c r="CL1011" s="39"/>
      <c r="CM1011" s="39"/>
      <c r="CN1011" s="39"/>
      <c r="CO1011" s="39"/>
      <c r="CP1011" s="39"/>
      <c r="CQ1011" s="39"/>
      <c r="CR1011" s="39"/>
      <c r="CS1011" s="39"/>
      <c r="CT1011" s="39"/>
      <c r="CU1011" s="39"/>
      <c r="CV1011" s="39"/>
      <c r="CW1011" s="39"/>
      <c r="CX1011" s="39"/>
      <c r="CY1011" s="39"/>
      <c r="CZ1011" s="39"/>
      <c r="DA1011" s="39"/>
      <c r="DB1011" s="39"/>
      <c r="DC1011" s="39"/>
      <c r="DD1011" s="39"/>
      <c r="DE1011" s="39"/>
      <c r="DF1011" s="39"/>
      <c r="DG1011" s="39"/>
      <c r="DH1011" s="39"/>
      <c r="DI1011" s="39"/>
      <c r="DJ1011" s="39"/>
      <c r="DK1011" s="39"/>
      <c r="DL1011" s="39"/>
      <c r="DM1011" s="39"/>
      <c r="DN1011" s="39"/>
      <c r="DO1011" s="39"/>
      <c r="DP1011" s="39"/>
      <c r="DQ1011" s="39"/>
      <c r="DR1011" s="39"/>
      <c r="DS1011" s="39"/>
      <c r="DT1011" s="39"/>
      <c r="DU1011" s="39"/>
      <c r="DV1011" s="39"/>
      <c r="DW1011" s="39"/>
      <c r="DX1011" s="39"/>
      <c r="DY1011" s="39"/>
      <c r="DZ1011" s="39"/>
      <c r="EA1011" s="39"/>
      <c r="EB1011" s="39"/>
      <c r="EC1011" s="39"/>
      <c r="ED1011" s="39"/>
      <c r="EE1011" s="39"/>
      <c r="EF1011" s="39"/>
      <c r="EG1011" s="39"/>
      <c r="EH1011" s="39"/>
      <c r="EI1011" s="39"/>
      <c r="EJ1011" s="39"/>
      <c r="EK1011" s="39"/>
      <c r="EL1011" s="39"/>
      <c r="EN1011" s="25">
        <v>1008</v>
      </c>
      <c r="EO1011" s="38">
        <v>15</v>
      </c>
      <c r="EP1011" s="38">
        <v>28</v>
      </c>
      <c r="EQ1011" s="17">
        <v>555500</v>
      </c>
      <c r="ER1011" s="17">
        <v>391020</v>
      </c>
      <c r="ES1011" s="41">
        <f t="shared" si="138"/>
        <v>325.45999999999998</v>
      </c>
      <c r="ET1011" s="41">
        <f t="shared" si="139"/>
        <v>196.613001744</v>
      </c>
      <c r="EU1011" s="41">
        <f t="shared" si="140"/>
        <v>128.84699825599998</v>
      </c>
      <c r="EV1011" s="27" t="str">
        <f t="shared" si="141"/>
        <v>15,28</v>
      </c>
    </row>
    <row r="1012" spans="1:152" ht="3" customHeight="1" x14ac:dyDescent="0.25">
      <c r="A1012" s="39"/>
      <c r="B1012" s="39"/>
      <c r="C1012" s="39"/>
      <c r="D1012" s="39"/>
      <c r="E1012" s="39"/>
      <c r="F1012" s="39"/>
      <c r="G1012" s="39"/>
      <c r="H1012" s="39"/>
      <c r="I1012" s="39"/>
      <c r="J1012" s="39"/>
      <c r="K1012" s="39"/>
      <c r="L1012" s="39"/>
      <c r="M1012" s="39"/>
      <c r="N1012" s="39"/>
      <c r="O1012" s="39"/>
      <c r="P1012" s="39"/>
      <c r="Q1012" s="39"/>
      <c r="R1012" s="39"/>
      <c r="S1012" s="39"/>
      <c r="T1012" s="39"/>
      <c r="U1012" s="39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39"/>
      <c r="AT1012" s="39"/>
      <c r="AU1012" s="39"/>
      <c r="AV1012" s="39"/>
      <c r="AW1012" s="39"/>
      <c r="AX1012" s="39"/>
      <c r="AY1012" s="39"/>
      <c r="AZ1012" s="39"/>
      <c r="BA1012" s="39"/>
      <c r="BB1012" s="39"/>
      <c r="BC1012" s="39"/>
      <c r="BD1012" s="39"/>
      <c r="BE1012" s="39"/>
      <c r="BF1012" s="39"/>
      <c r="BG1012" s="39"/>
      <c r="BH1012" s="39"/>
      <c r="BI1012" s="39"/>
      <c r="BJ1012" s="39"/>
      <c r="BK1012" s="39"/>
      <c r="BL1012" s="39"/>
      <c r="BM1012" s="39"/>
      <c r="BN1012" s="39"/>
      <c r="BO1012" s="39"/>
      <c r="BP1012" s="39"/>
      <c r="BQ1012" s="39"/>
      <c r="BR1012" s="39"/>
      <c r="BS1012" s="39"/>
      <c r="BU1012" s="39"/>
      <c r="BV1012" s="39"/>
      <c r="BW1012" s="39"/>
      <c r="BX1012" s="39"/>
      <c r="BY1012" s="39"/>
      <c r="BZ1012" s="39"/>
      <c r="CA1012" s="39"/>
      <c r="CB1012" s="39"/>
      <c r="CC1012" s="39"/>
      <c r="CD1012" s="39"/>
      <c r="CE1012" s="39"/>
      <c r="CF1012" s="39"/>
      <c r="CG1012" s="39"/>
      <c r="CH1012" s="39"/>
      <c r="CI1012" s="39"/>
      <c r="CJ1012" s="39"/>
      <c r="CK1012" s="39"/>
      <c r="CL1012" s="39"/>
      <c r="CM1012" s="39"/>
      <c r="CN1012" s="39"/>
      <c r="CO1012" s="39"/>
      <c r="CP1012" s="39"/>
      <c r="CQ1012" s="39"/>
      <c r="CR1012" s="39"/>
      <c r="CS1012" s="39"/>
      <c r="CT1012" s="39"/>
      <c r="CU1012" s="39"/>
      <c r="CV1012" s="39"/>
      <c r="CW1012" s="39"/>
      <c r="CX1012" s="39"/>
      <c r="CY1012" s="39"/>
      <c r="CZ1012" s="39"/>
      <c r="DA1012" s="39"/>
      <c r="DB1012" s="39"/>
      <c r="DC1012" s="39"/>
      <c r="DD1012" s="39"/>
      <c r="DE1012" s="39"/>
      <c r="DF1012" s="39"/>
      <c r="DG1012" s="39"/>
      <c r="DH1012" s="39"/>
      <c r="DI1012" s="39"/>
      <c r="DJ1012" s="39"/>
      <c r="DK1012" s="39"/>
      <c r="DL1012" s="39"/>
      <c r="DM1012" s="39"/>
      <c r="DN1012" s="39"/>
      <c r="DO1012" s="39"/>
      <c r="DP1012" s="39"/>
      <c r="DQ1012" s="39"/>
      <c r="DR1012" s="39"/>
      <c r="DS1012" s="39"/>
      <c r="DT1012" s="39"/>
      <c r="DU1012" s="39"/>
      <c r="DV1012" s="39"/>
      <c r="DW1012" s="39"/>
      <c r="DX1012" s="39"/>
      <c r="DY1012" s="39"/>
      <c r="DZ1012" s="39"/>
      <c r="EA1012" s="39"/>
      <c r="EB1012" s="39"/>
      <c r="EC1012" s="39"/>
      <c r="ED1012" s="39"/>
      <c r="EE1012" s="39"/>
      <c r="EF1012" s="39"/>
      <c r="EG1012" s="39"/>
      <c r="EH1012" s="39"/>
      <c r="EI1012" s="39"/>
      <c r="EJ1012" s="39"/>
      <c r="EK1012" s="39"/>
      <c r="EL1012" s="39"/>
      <c r="EN1012" s="25">
        <v>1009</v>
      </c>
      <c r="EO1012" s="38">
        <v>15</v>
      </c>
      <c r="EP1012" s="38">
        <v>29</v>
      </c>
      <c r="EQ1012" s="17">
        <v>555540</v>
      </c>
      <c r="ER1012" s="17">
        <v>391020</v>
      </c>
      <c r="ES1012" s="41">
        <f t="shared" si="138"/>
        <v>324.77</v>
      </c>
      <c r="ET1012" s="41">
        <f t="shared" si="139"/>
        <v>196.569262944</v>
      </c>
      <c r="EU1012" s="41">
        <f t="shared" si="140"/>
        <v>128.20073705599998</v>
      </c>
      <c r="EV1012" s="27" t="str">
        <f t="shared" si="141"/>
        <v>15,29</v>
      </c>
    </row>
    <row r="1013" spans="1:152" ht="3" customHeight="1" x14ac:dyDescent="0.25">
      <c r="A1013" s="39"/>
      <c r="B1013" s="39"/>
      <c r="C1013" s="39"/>
      <c r="D1013" s="39"/>
      <c r="E1013" s="39"/>
      <c r="F1013" s="39"/>
      <c r="G1013" s="39"/>
      <c r="H1013" s="39"/>
      <c r="I1013" s="39"/>
      <c r="J1013" s="39"/>
      <c r="K1013" s="39"/>
      <c r="L1013" s="39"/>
      <c r="M1013" s="39"/>
      <c r="N1013" s="39"/>
      <c r="O1013" s="39"/>
      <c r="P1013" s="39"/>
      <c r="Q1013" s="39"/>
      <c r="R1013" s="39"/>
      <c r="S1013" s="39"/>
      <c r="T1013" s="39"/>
      <c r="U1013" s="39"/>
      <c r="V1013" s="39"/>
      <c r="W1013" s="39"/>
      <c r="X1013" s="39"/>
      <c r="Y1013" s="39"/>
      <c r="Z1013" s="39"/>
      <c r="AA1013" s="39"/>
      <c r="AB1013" s="39"/>
      <c r="AC1013" s="39"/>
      <c r="AD1013" s="39"/>
      <c r="AE1013" s="39"/>
      <c r="AF1013" s="39"/>
      <c r="AG1013" s="39"/>
      <c r="AH1013" s="39"/>
      <c r="AI1013" s="39"/>
      <c r="AJ1013" s="39"/>
      <c r="AK1013" s="39"/>
      <c r="AL1013" s="39"/>
      <c r="AM1013" s="39"/>
      <c r="AN1013" s="39"/>
      <c r="AO1013" s="39"/>
      <c r="AP1013" s="39"/>
      <c r="AQ1013" s="39"/>
      <c r="AR1013" s="39"/>
      <c r="AS1013" s="39"/>
      <c r="AT1013" s="39"/>
      <c r="AU1013" s="39"/>
      <c r="AV1013" s="39"/>
      <c r="AW1013" s="39"/>
      <c r="AX1013" s="39"/>
      <c r="AY1013" s="39"/>
      <c r="AZ1013" s="39"/>
      <c r="BA1013" s="39"/>
      <c r="BB1013" s="39"/>
      <c r="BC1013" s="39"/>
      <c r="BD1013" s="39"/>
      <c r="BE1013" s="39"/>
      <c r="BF1013" s="39"/>
      <c r="BG1013" s="39"/>
      <c r="BH1013" s="39"/>
      <c r="BI1013" s="39"/>
      <c r="BJ1013" s="39"/>
      <c r="BK1013" s="39"/>
      <c r="BL1013" s="39"/>
      <c r="BM1013" s="39"/>
      <c r="BN1013" s="39"/>
      <c r="BO1013" s="39"/>
      <c r="BP1013" s="39"/>
      <c r="BQ1013" s="39"/>
      <c r="BR1013" s="39"/>
      <c r="BS1013" s="39"/>
      <c r="BU1013" s="39"/>
      <c r="BV1013" s="39"/>
      <c r="BW1013" s="39"/>
      <c r="BX1013" s="39"/>
      <c r="BY1013" s="39"/>
      <c r="BZ1013" s="39"/>
      <c r="CA1013" s="39"/>
      <c r="CB1013" s="39"/>
      <c r="CC1013" s="39"/>
      <c r="CD1013" s="39"/>
      <c r="CE1013" s="39"/>
      <c r="CF1013" s="39"/>
      <c r="CG1013" s="39"/>
      <c r="CH1013" s="39"/>
      <c r="CI1013" s="39"/>
      <c r="CJ1013" s="39"/>
      <c r="CK1013" s="39"/>
      <c r="CL1013" s="39"/>
      <c r="CM1013" s="39"/>
      <c r="CN1013" s="39"/>
      <c r="CO1013" s="39"/>
      <c r="CP1013" s="39"/>
      <c r="CQ1013" s="39"/>
      <c r="CR1013" s="39"/>
      <c r="CS1013" s="39"/>
      <c r="CT1013" s="39"/>
      <c r="CU1013" s="39"/>
      <c r="CV1013" s="39"/>
      <c r="CW1013" s="39"/>
      <c r="CX1013" s="39"/>
      <c r="CY1013" s="39"/>
      <c r="CZ1013" s="39"/>
      <c r="DA1013" s="39"/>
      <c r="DB1013" s="39"/>
      <c r="DC1013" s="39"/>
      <c r="DD1013" s="39"/>
      <c r="DE1013" s="39"/>
      <c r="DF1013" s="39"/>
      <c r="DG1013" s="39"/>
      <c r="DH1013" s="39"/>
      <c r="DI1013" s="39"/>
      <c r="DJ1013" s="39"/>
      <c r="DK1013" s="39"/>
      <c r="DL1013" s="39"/>
      <c r="DM1013" s="39"/>
      <c r="DN1013" s="39"/>
      <c r="DO1013" s="39"/>
      <c r="DP1013" s="39"/>
      <c r="DQ1013" s="39"/>
      <c r="DR1013" s="39"/>
      <c r="DS1013" s="39"/>
      <c r="DT1013" s="39"/>
      <c r="DU1013" s="39"/>
      <c r="DV1013" s="39"/>
      <c r="DW1013" s="39"/>
      <c r="DX1013" s="39"/>
      <c r="DY1013" s="39"/>
      <c r="DZ1013" s="39"/>
      <c r="EA1013" s="39"/>
      <c r="EB1013" s="39"/>
      <c r="EC1013" s="39"/>
      <c r="ED1013" s="39"/>
      <c r="EE1013" s="39"/>
      <c r="EF1013" s="39"/>
      <c r="EG1013" s="39"/>
      <c r="EH1013" s="39"/>
      <c r="EI1013" s="39"/>
      <c r="EJ1013" s="39"/>
      <c r="EK1013" s="39"/>
      <c r="EL1013" s="39"/>
      <c r="EN1013" s="25">
        <v>1010</v>
      </c>
      <c r="EO1013" s="38">
        <v>15</v>
      </c>
      <c r="EP1013" s="38">
        <v>30</v>
      </c>
      <c r="EQ1013" s="17">
        <v>555580</v>
      </c>
      <c r="ER1013" s="17">
        <v>391020</v>
      </c>
      <c r="ES1013" s="41">
        <f t="shared" si="138"/>
        <v>324.07</v>
      </c>
      <c r="ET1013" s="41">
        <f t="shared" si="139"/>
        <v>196.525524144</v>
      </c>
      <c r="EU1013" s="41">
        <f t="shared" si="140"/>
        <v>127.54447585599999</v>
      </c>
      <c r="EV1013" s="27" t="str">
        <f t="shared" si="141"/>
        <v>15,30</v>
      </c>
    </row>
    <row r="1014" spans="1:152" ht="3" customHeight="1" x14ac:dyDescent="0.25">
      <c r="A1014" s="39"/>
      <c r="B1014" s="39"/>
      <c r="C1014" s="39"/>
      <c r="D1014" s="39"/>
      <c r="E1014" s="39"/>
      <c r="F1014" s="39"/>
      <c r="G1014" s="39"/>
      <c r="H1014" s="39"/>
      <c r="I1014" s="39"/>
      <c r="J1014" s="39"/>
      <c r="K1014" s="39"/>
      <c r="L1014" s="39"/>
      <c r="M1014" s="39"/>
      <c r="N1014" s="39"/>
      <c r="O1014" s="39"/>
      <c r="P1014" s="39"/>
      <c r="Q1014" s="39"/>
      <c r="R1014" s="39"/>
      <c r="S1014" s="39"/>
      <c r="T1014" s="39"/>
      <c r="U1014" s="39"/>
      <c r="V1014" s="39"/>
      <c r="W1014" s="39"/>
      <c r="X1014" s="39"/>
      <c r="Y1014" s="39"/>
      <c r="Z1014" s="39"/>
      <c r="AA1014" s="39"/>
      <c r="AB1014" s="39"/>
      <c r="AC1014" s="39"/>
      <c r="AD1014" s="39"/>
      <c r="AE1014" s="39"/>
      <c r="AF1014" s="39"/>
      <c r="AG1014" s="39"/>
      <c r="AH1014" s="39"/>
      <c r="AI1014" s="39"/>
      <c r="AJ1014" s="39"/>
      <c r="AK1014" s="39"/>
      <c r="AL1014" s="39"/>
      <c r="AM1014" s="39"/>
      <c r="AN1014" s="39"/>
      <c r="AO1014" s="39"/>
      <c r="AP1014" s="39"/>
      <c r="AQ1014" s="39"/>
      <c r="AR1014" s="39"/>
      <c r="AS1014" s="39"/>
      <c r="AT1014" s="39"/>
      <c r="AU1014" s="39"/>
      <c r="AV1014" s="39"/>
      <c r="AW1014" s="39"/>
      <c r="AX1014" s="39"/>
      <c r="AY1014" s="39"/>
      <c r="AZ1014" s="39"/>
      <c r="BA1014" s="39"/>
      <c r="BB1014" s="39"/>
      <c r="BC1014" s="39"/>
      <c r="BD1014" s="39"/>
      <c r="BE1014" s="39"/>
      <c r="BF1014" s="39"/>
      <c r="BG1014" s="39"/>
      <c r="BH1014" s="39"/>
      <c r="BI1014" s="39"/>
      <c r="BJ1014" s="39"/>
      <c r="BK1014" s="39"/>
      <c r="BL1014" s="39"/>
      <c r="BM1014" s="39"/>
      <c r="BN1014" s="39"/>
      <c r="BO1014" s="39"/>
      <c r="BP1014" s="39"/>
      <c r="BQ1014" s="39"/>
      <c r="BR1014" s="39"/>
      <c r="BS1014" s="39"/>
      <c r="BU1014" s="39"/>
      <c r="BV1014" s="39"/>
      <c r="BW1014" s="39"/>
      <c r="BX1014" s="39"/>
      <c r="BY1014" s="39"/>
      <c r="BZ1014" s="39"/>
      <c r="CA1014" s="39"/>
      <c r="CB1014" s="39"/>
      <c r="CC1014" s="39"/>
      <c r="CD1014" s="39"/>
      <c r="CE1014" s="39"/>
      <c r="CF1014" s="39"/>
      <c r="CG1014" s="39"/>
      <c r="CH1014" s="39"/>
      <c r="CI1014" s="39"/>
      <c r="CJ1014" s="39"/>
      <c r="CK1014" s="39"/>
      <c r="CL1014" s="39"/>
      <c r="CM1014" s="39"/>
      <c r="CN1014" s="39"/>
      <c r="CO1014" s="39"/>
      <c r="CP1014" s="39"/>
      <c r="CQ1014" s="39"/>
      <c r="CR1014" s="39"/>
      <c r="CS1014" s="39"/>
      <c r="CT1014" s="39"/>
      <c r="CU1014" s="39"/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  <c r="DI1014" s="39"/>
      <c r="DJ1014" s="39"/>
      <c r="DK1014" s="39"/>
      <c r="DL1014" s="39"/>
      <c r="DM1014" s="39"/>
      <c r="DN1014" s="39"/>
      <c r="DO1014" s="39"/>
      <c r="DP1014" s="39"/>
      <c r="DQ1014" s="39"/>
      <c r="DR1014" s="39"/>
      <c r="DS1014" s="39"/>
      <c r="DT1014" s="39"/>
      <c r="DU1014" s="39"/>
      <c r="DV1014" s="39"/>
      <c r="DW1014" s="39"/>
      <c r="DX1014" s="39"/>
      <c r="DY1014" s="39"/>
      <c r="DZ1014" s="39"/>
      <c r="EA1014" s="39"/>
      <c r="EB1014" s="39"/>
      <c r="EC1014" s="39"/>
      <c r="ED1014" s="39"/>
      <c r="EE1014" s="39"/>
      <c r="EF1014" s="39"/>
      <c r="EG1014" s="39"/>
      <c r="EH1014" s="39"/>
      <c r="EI1014" s="39"/>
      <c r="EJ1014" s="39"/>
      <c r="EK1014" s="39"/>
      <c r="EL1014" s="39"/>
      <c r="EN1014" s="25">
        <v>1011</v>
      </c>
      <c r="EO1014" s="38">
        <v>15</v>
      </c>
      <c r="EP1014" s="38">
        <v>31</v>
      </c>
      <c r="EQ1014" s="17">
        <v>555620</v>
      </c>
      <c r="ER1014" s="17">
        <v>391020</v>
      </c>
      <c r="ES1014" s="41">
        <f t="shared" si="138"/>
        <v>323.08999999999997</v>
      </c>
      <c r="ET1014" s="41">
        <f t="shared" si="139"/>
        <v>196.47857884799899</v>
      </c>
      <c r="EU1014" s="41">
        <f t="shared" si="140"/>
        <v>126.61142115200099</v>
      </c>
      <c r="EV1014" s="27" t="str">
        <f t="shared" si="141"/>
        <v>15,31</v>
      </c>
    </row>
    <row r="1015" spans="1:152" ht="3" customHeight="1" x14ac:dyDescent="0.25">
      <c r="A1015" s="39"/>
      <c r="B1015" s="39"/>
      <c r="C1015" s="39"/>
      <c r="D1015" s="39"/>
      <c r="E1015" s="39"/>
      <c r="F1015" s="39"/>
      <c r="G1015" s="39"/>
      <c r="H1015" s="39"/>
      <c r="I1015" s="39"/>
      <c r="J1015" s="39"/>
      <c r="K1015" s="39"/>
      <c r="L1015" s="39"/>
      <c r="M1015" s="39"/>
      <c r="N1015" s="39"/>
      <c r="O1015" s="39"/>
      <c r="P1015" s="39"/>
      <c r="Q1015" s="39"/>
      <c r="R1015" s="39"/>
      <c r="S1015" s="39"/>
      <c r="T1015" s="39"/>
      <c r="U1015" s="39"/>
      <c r="V1015" s="39"/>
      <c r="W1015" s="39"/>
      <c r="X1015" s="39"/>
      <c r="Y1015" s="39"/>
      <c r="Z1015" s="39"/>
      <c r="AA1015" s="39"/>
      <c r="AB1015" s="39"/>
      <c r="AC1015" s="39"/>
      <c r="AD1015" s="39"/>
      <c r="AE1015" s="39"/>
      <c r="AF1015" s="39"/>
      <c r="AG1015" s="39"/>
      <c r="AH1015" s="39"/>
      <c r="AI1015" s="39"/>
      <c r="AJ1015" s="39"/>
      <c r="AK1015" s="39"/>
      <c r="AL1015" s="39"/>
      <c r="AM1015" s="39"/>
      <c r="AN1015" s="39"/>
      <c r="AO1015" s="39"/>
      <c r="AP1015" s="39"/>
      <c r="AQ1015" s="39"/>
      <c r="AR1015" s="39"/>
      <c r="AS1015" s="39"/>
      <c r="AT1015" s="39"/>
      <c r="AU1015" s="39"/>
      <c r="AV1015" s="39"/>
      <c r="AW1015" s="39"/>
      <c r="AX1015" s="39"/>
      <c r="AY1015" s="39"/>
      <c r="AZ1015" s="39"/>
      <c r="BA1015" s="39"/>
      <c r="BB1015" s="39"/>
      <c r="BC1015" s="39"/>
      <c r="BD1015" s="39"/>
      <c r="BE1015" s="39"/>
      <c r="BF1015" s="39"/>
      <c r="BG1015" s="39"/>
      <c r="BH1015" s="39"/>
      <c r="BI1015" s="39"/>
      <c r="BJ1015" s="39"/>
      <c r="BK1015" s="39"/>
      <c r="BL1015" s="39"/>
      <c r="BM1015" s="39"/>
      <c r="BN1015" s="39"/>
      <c r="BO1015" s="39"/>
      <c r="BP1015" s="39"/>
      <c r="BQ1015" s="39"/>
      <c r="BR1015" s="39"/>
      <c r="BS1015" s="39"/>
      <c r="BU1015" s="39"/>
      <c r="BV1015" s="39"/>
      <c r="BW1015" s="39"/>
      <c r="BX1015" s="39"/>
      <c r="BY1015" s="39"/>
      <c r="BZ1015" s="39"/>
      <c r="CA1015" s="39"/>
      <c r="CB1015" s="39"/>
      <c r="CC1015" s="39"/>
      <c r="CD1015" s="39"/>
      <c r="CE1015" s="39"/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39"/>
      <c r="CR1015" s="39"/>
      <c r="CS1015" s="39"/>
      <c r="CT1015" s="39"/>
      <c r="CU1015" s="39"/>
      <c r="CV1015" s="39"/>
      <c r="CW1015" s="39"/>
      <c r="CX1015" s="39"/>
      <c r="CY1015" s="39"/>
      <c r="CZ1015" s="39"/>
      <c r="DA1015" s="39"/>
      <c r="DB1015" s="39"/>
      <c r="DC1015" s="39"/>
      <c r="DD1015" s="39"/>
      <c r="DE1015" s="39"/>
      <c r="DF1015" s="39"/>
      <c r="DG1015" s="39"/>
      <c r="DH1015" s="39"/>
      <c r="DI1015" s="39"/>
      <c r="DJ1015" s="39"/>
      <c r="DK1015" s="39"/>
      <c r="DL1015" s="39"/>
      <c r="DM1015" s="39"/>
      <c r="DN1015" s="39"/>
      <c r="DO1015" s="39"/>
      <c r="DP1015" s="39"/>
      <c r="DQ1015" s="39"/>
      <c r="DR1015" s="39"/>
      <c r="DS1015" s="39"/>
      <c r="DT1015" s="39"/>
      <c r="DU1015" s="39"/>
      <c r="DV1015" s="39"/>
      <c r="DW1015" s="39"/>
      <c r="DX1015" s="39"/>
      <c r="DY1015" s="39"/>
      <c r="DZ1015" s="39"/>
      <c r="EA1015" s="39"/>
      <c r="EB1015" s="39"/>
      <c r="EC1015" s="39"/>
      <c r="ED1015" s="39"/>
      <c r="EE1015" s="39"/>
      <c r="EF1015" s="39"/>
      <c r="EG1015" s="39"/>
      <c r="EH1015" s="39"/>
      <c r="EI1015" s="39"/>
      <c r="EJ1015" s="39"/>
      <c r="EK1015" s="39"/>
      <c r="EL1015" s="39"/>
      <c r="EN1015" s="25">
        <v>1012</v>
      </c>
      <c r="EO1015" s="38">
        <v>15</v>
      </c>
      <c r="EP1015" s="38">
        <v>32</v>
      </c>
      <c r="EQ1015" s="17">
        <v>555660</v>
      </c>
      <c r="ER1015" s="17">
        <v>391020</v>
      </c>
      <c r="ES1015" s="41">
        <f t="shared" si="138"/>
        <v>322.11</v>
      </c>
      <c r="ET1015" s="41">
        <f t="shared" si="139"/>
        <v>196.431633551999</v>
      </c>
      <c r="EU1015" s="41">
        <f t="shared" si="140"/>
        <v>125.67836644800101</v>
      </c>
      <c r="EV1015" s="27" t="str">
        <f t="shared" si="141"/>
        <v>15,32</v>
      </c>
    </row>
    <row r="1016" spans="1:152" ht="3" customHeight="1" x14ac:dyDescent="0.25">
      <c r="A1016" s="39"/>
      <c r="B1016" s="39"/>
      <c r="C1016" s="39"/>
      <c r="D1016" s="39"/>
      <c r="E1016" s="39"/>
      <c r="F1016" s="39"/>
      <c r="G1016" s="39"/>
      <c r="H1016" s="39"/>
      <c r="I1016" s="39"/>
      <c r="J1016" s="39"/>
      <c r="K1016" s="39"/>
      <c r="L1016" s="39"/>
      <c r="M1016" s="39"/>
      <c r="N1016" s="39"/>
      <c r="O1016" s="39"/>
      <c r="P1016" s="39"/>
      <c r="Q1016" s="39"/>
      <c r="R1016" s="39"/>
      <c r="S1016" s="39"/>
      <c r="T1016" s="39"/>
      <c r="U1016" s="39"/>
      <c r="V1016" s="39"/>
      <c r="W1016" s="39"/>
      <c r="X1016" s="39"/>
      <c r="Y1016" s="39"/>
      <c r="Z1016" s="39"/>
      <c r="AA1016" s="39"/>
      <c r="AB1016" s="39"/>
      <c r="AC1016" s="39"/>
      <c r="AD1016" s="39"/>
      <c r="AE1016" s="39"/>
      <c r="AF1016" s="39"/>
      <c r="AG1016" s="39"/>
      <c r="AH1016" s="39"/>
      <c r="AI1016" s="39"/>
      <c r="AJ1016" s="39"/>
      <c r="AK1016" s="39"/>
      <c r="AL1016" s="39"/>
      <c r="AM1016" s="39"/>
      <c r="AN1016" s="39"/>
      <c r="AO1016" s="39"/>
      <c r="AP1016" s="39"/>
      <c r="AQ1016" s="39"/>
      <c r="AR1016" s="39"/>
      <c r="AS1016" s="39"/>
      <c r="AT1016" s="39"/>
      <c r="AU1016" s="39"/>
      <c r="AV1016" s="39"/>
      <c r="AW1016" s="39"/>
      <c r="AX1016" s="39"/>
      <c r="AY1016" s="39"/>
      <c r="AZ1016" s="39"/>
      <c r="BA1016" s="39"/>
      <c r="BB1016" s="39"/>
      <c r="BC1016" s="39"/>
      <c r="BD1016" s="39"/>
      <c r="BE1016" s="39"/>
      <c r="BF1016" s="39"/>
      <c r="BG1016" s="39"/>
      <c r="BH1016" s="39"/>
      <c r="BI1016" s="39"/>
      <c r="BJ1016" s="39"/>
      <c r="BK1016" s="39"/>
      <c r="BL1016" s="39"/>
      <c r="BM1016" s="39"/>
      <c r="BN1016" s="39"/>
      <c r="BO1016" s="39"/>
      <c r="BP1016" s="39"/>
      <c r="BQ1016" s="39"/>
      <c r="BR1016" s="39"/>
      <c r="BS1016" s="39"/>
      <c r="BU1016" s="39"/>
      <c r="BV1016" s="39"/>
      <c r="BW1016" s="39"/>
      <c r="BX1016" s="39"/>
      <c r="BY1016" s="39"/>
      <c r="BZ1016" s="39"/>
      <c r="CA1016" s="39"/>
      <c r="CB1016" s="39"/>
      <c r="CC1016" s="39"/>
      <c r="CD1016" s="39"/>
      <c r="CE1016" s="39"/>
      <c r="CF1016" s="39"/>
      <c r="CG1016" s="39"/>
      <c r="CH1016" s="39"/>
      <c r="CI1016" s="39"/>
      <c r="CJ1016" s="39"/>
      <c r="CK1016" s="39"/>
      <c r="CL1016" s="39"/>
      <c r="CM1016" s="39"/>
      <c r="CN1016" s="39"/>
      <c r="CO1016" s="39"/>
      <c r="CP1016" s="39"/>
      <c r="CQ1016" s="39"/>
      <c r="CR1016" s="39"/>
      <c r="CS1016" s="39"/>
      <c r="CT1016" s="39"/>
      <c r="CU1016" s="39"/>
      <c r="CV1016" s="39"/>
      <c r="CW1016" s="39"/>
      <c r="CX1016" s="39"/>
      <c r="CY1016" s="39"/>
      <c r="CZ1016" s="39"/>
      <c r="DA1016" s="39"/>
      <c r="DB1016" s="39"/>
      <c r="DC1016" s="39"/>
      <c r="DD1016" s="39"/>
      <c r="DE1016" s="39"/>
      <c r="DF1016" s="39"/>
      <c r="DG1016" s="39"/>
      <c r="DH1016" s="39"/>
      <c r="DI1016" s="39"/>
      <c r="DJ1016" s="39"/>
      <c r="DK1016" s="39"/>
      <c r="DL1016" s="39"/>
      <c r="DM1016" s="39"/>
      <c r="DN1016" s="39"/>
      <c r="DO1016" s="39"/>
      <c r="DP1016" s="39"/>
      <c r="DQ1016" s="39"/>
      <c r="DR1016" s="39"/>
      <c r="DS1016" s="39"/>
      <c r="DT1016" s="39"/>
      <c r="DU1016" s="39"/>
      <c r="DV1016" s="39"/>
      <c r="DW1016" s="39"/>
      <c r="DX1016" s="39"/>
      <c r="DY1016" s="39"/>
      <c r="DZ1016" s="39"/>
      <c r="EA1016" s="39"/>
      <c r="EB1016" s="39"/>
      <c r="EC1016" s="39"/>
      <c r="ED1016" s="39"/>
      <c r="EE1016" s="39"/>
      <c r="EF1016" s="39"/>
      <c r="EG1016" s="39"/>
      <c r="EH1016" s="39"/>
      <c r="EI1016" s="39"/>
      <c r="EJ1016" s="39"/>
      <c r="EK1016" s="39"/>
      <c r="EL1016" s="39"/>
      <c r="EN1016" s="25">
        <v>1013</v>
      </c>
      <c r="EO1016" s="38">
        <v>15</v>
      </c>
      <c r="EP1016" s="38">
        <v>33</v>
      </c>
      <c r="EQ1016" s="17">
        <v>555700</v>
      </c>
      <c r="ER1016" s="17">
        <v>391020</v>
      </c>
      <c r="ES1016" s="41">
        <f t="shared" si="138"/>
        <v>321.13</v>
      </c>
      <c r="ET1016" s="41">
        <f t="shared" si="139"/>
        <v>196.384688256</v>
      </c>
      <c r="EU1016" s="41">
        <f t="shared" si="140"/>
        <v>124.74531174399999</v>
      </c>
      <c r="EV1016" s="27" t="str">
        <f t="shared" si="141"/>
        <v>15,33</v>
      </c>
    </row>
    <row r="1017" spans="1:152" ht="3" customHeight="1" x14ac:dyDescent="0.25">
      <c r="A1017" s="39"/>
      <c r="B1017" s="39"/>
      <c r="C1017" s="39"/>
      <c r="D1017" s="39"/>
      <c r="E1017" s="39"/>
      <c r="F1017" s="39"/>
      <c r="G1017" s="39"/>
      <c r="H1017" s="39"/>
      <c r="I1017" s="39"/>
      <c r="J1017" s="39"/>
      <c r="K1017" s="39"/>
      <c r="L1017" s="39"/>
      <c r="M1017" s="39"/>
      <c r="N1017" s="39"/>
      <c r="O1017" s="39"/>
      <c r="P1017" s="39"/>
      <c r="Q1017" s="39"/>
      <c r="R1017" s="39"/>
      <c r="S1017" s="39"/>
      <c r="T1017" s="39"/>
      <c r="U1017" s="39"/>
      <c r="V1017" s="39"/>
      <c r="W1017" s="39"/>
      <c r="X1017" s="39"/>
      <c r="Y1017" s="39"/>
      <c r="Z1017" s="39"/>
      <c r="AA1017" s="39"/>
      <c r="AB1017" s="39"/>
      <c r="AC1017" s="39"/>
      <c r="AD1017" s="39"/>
      <c r="AE1017" s="39"/>
      <c r="AF1017" s="39"/>
      <c r="AG1017" s="39"/>
      <c r="AH1017" s="39"/>
      <c r="AI1017" s="39"/>
      <c r="AJ1017" s="39"/>
      <c r="AK1017" s="39"/>
      <c r="AL1017" s="39"/>
      <c r="AM1017" s="39"/>
      <c r="AN1017" s="39"/>
      <c r="AO1017" s="39"/>
      <c r="AP1017" s="39"/>
      <c r="AQ1017" s="39"/>
      <c r="AR1017" s="39"/>
      <c r="AS1017" s="39"/>
      <c r="AT1017" s="39"/>
      <c r="AU1017" s="39"/>
      <c r="AV1017" s="39"/>
      <c r="AW1017" s="39"/>
      <c r="AX1017" s="39"/>
      <c r="AY1017" s="39"/>
      <c r="AZ1017" s="39"/>
      <c r="BA1017" s="39"/>
      <c r="BB1017" s="39"/>
      <c r="BC1017" s="39"/>
      <c r="BD1017" s="39"/>
      <c r="BE1017" s="39"/>
      <c r="BF1017" s="39"/>
      <c r="BG1017" s="39"/>
      <c r="BH1017" s="39"/>
      <c r="BI1017" s="39"/>
      <c r="BJ1017" s="39"/>
      <c r="BK1017" s="39"/>
      <c r="BL1017" s="39"/>
      <c r="BM1017" s="39"/>
      <c r="BN1017" s="39"/>
      <c r="BO1017" s="39"/>
      <c r="BP1017" s="39"/>
      <c r="BQ1017" s="39"/>
      <c r="BR1017" s="39"/>
      <c r="BS1017" s="39"/>
      <c r="BU1017" s="39"/>
      <c r="BV1017" s="39"/>
      <c r="BW1017" s="39"/>
      <c r="BX1017" s="39"/>
      <c r="BY1017" s="39"/>
      <c r="BZ1017" s="39"/>
      <c r="CA1017" s="39"/>
      <c r="CB1017" s="39"/>
      <c r="CC1017" s="39"/>
      <c r="CD1017" s="39"/>
      <c r="CE1017" s="39"/>
      <c r="CF1017" s="39"/>
      <c r="CG1017" s="39"/>
      <c r="CH1017" s="39"/>
      <c r="CI1017" s="39"/>
      <c r="CJ1017" s="39"/>
      <c r="CK1017" s="39"/>
      <c r="CL1017" s="39"/>
      <c r="CM1017" s="39"/>
      <c r="CN1017" s="39"/>
      <c r="CO1017" s="39"/>
      <c r="CP1017" s="39"/>
      <c r="CQ1017" s="39"/>
      <c r="CR1017" s="39"/>
      <c r="CS1017" s="39"/>
      <c r="CT1017" s="39"/>
      <c r="CU1017" s="39"/>
      <c r="CV1017" s="39"/>
      <c r="CW1017" s="39"/>
      <c r="CX1017" s="39"/>
      <c r="CY1017" s="39"/>
      <c r="CZ1017" s="39"/>
      <c r="DA1017" s="39"/>
      <c r="DB1017" s="39"/>
      <c r="DC1017" s="39"/>
      <c r="DD1017" s="39"/>
      <c r="DE1017" s="39"/>
      <c r="DF1017" s="39"/>
      <c r="DG1017" s="39"/>
      <c r="DH1017" s="39"/>
      <c r="DI1017" s="39"/>
      <c r="DJ1017" s="39"/>
      <c r="DK1017" s="39"/>
      <c r="DL1017" s="39"/>
      <c r="DM1017" s="39"/>
      <c r="DN1017" s="39"/>
      <c r="DO1017" s="39"/>
      <c r="DP1017" s="39"/>
      <c r="DQ1017" s="39"/>
      <c r="DR1017" s="39"/>
      <c r="DS1017" s="39"/>
      <c r="DT1017" s="39"/>
      <c r="DU1017" s="39"/>
      <c r="DV1017" s="39"/>
      <c r="DW1017" s="39"/>
      <c r="DX1017" s="39"/>
      <c r="DY1017" s="39"/>
      <c r="DZ1017" s="39"/>
      <c r="EA1017" s="39"/>
      <c r="EB1017" s="39"/>
      <c r="EC1017" s="39"/>
      <c r="ED1017" s="39"/>
      <c r="EE1017" s="39"/>
      <c r="EF1017" s="39"/>
      <c r="EG1017" s="39"/>
      <c r="EH1017" s="39"/>
      <c r="EI1017" s="39"/>
      <c r="EJ1017" s="39"/>
      <c r="EK1017" s="39"/>
      <c r="EL1017" s="39"/>
      <c r="EN1017" s="25">
        <v>1014</v>
      </c>
      <c r="EO1017" s="38">
        <v>15</v>
      </c>
      <c r="EP1017" s="38">
        <v>34</v>
      </c>
      <c r="EQ1017" s="17">
        <v>555740</v>
      </c>
      <c r="ER1017" s="17">
        <v>391020</v>
      </c>
      <c r="ES1017" s="41">
        <f t="shared" si="138"/>
        <v>319.19</v>
      </c>
      <c r="ET1017" s="41">
        <f t="shared" si="139"/>
        <v>196.340254512</v>
      </c>
      <c r="EU1017" s="41">
        <f t="shared" si="140"/>
        <v>122.849745488</v>
      </c>
      <c r="EV1017" s="27" t="str">
        <f t="shared" si="141"/>
        <v>15,34</v>
      </c>
    </row>
    <row r="1018" spans="1:152" ht="3" customHeight="1" x14ac:dyDescent="0.25">
      <c r="A1018" s="39"/>
      <c r="B1018" s="39"/>
      <c r="C1018" s="39"/>
      <c r="D1018" s="39"/>
      <c r="E1018" s="39"/>
      <c r="F1018" s="39"/>
      <c r="G1018" s="39"/>
      <c r="H1018" s="39"/>
      <c r="I1018" s="39"/>
      <c r="J1018" s="39"/>
      <c r="K1018" s="39"/>
      <c r="L1018" s="39"/>
      <c r="M1018" s="39"/>
      <c r="N1018" s="39"/>
      <c r="O1018" s="39"/>
      <c r="P1018" s="39"/>
      <c r="Q1018" s="39"/>
      <c r="R1018" s="39"/>
      <c r="S1018" s="39"/>
      <c r="T1018" s="39"/>
      <c r="U1018" s="39"/>
      <c r="V1018" s="39"/>
      <c r="W1018" s="39"/>
      <c r="X1018" s="39"/>
      <c r="Y1018" s="39"/>
      <c r="Z1018" s="39"/>
      <c r="AA1018" s="39"/>
      <c r="AB1018" s="39"/>
      <c r="AC1018" s="39"/>
      <c r="AD1018" s="39"/>
      <c r="AE1018" s="39"/>
      <c r="AF1018" s="39"/>
      <c r="AG1018" s="39"/>
      <c r="AH1018" s="39"/>
      <c r="AI1018" s="39"/>
      <c r="AJ1018" s="39"/>
      <c r="AK1018" s="39"/>
      <c r="AL1018" s="39"/>
      <c r="AM1018" s="39"/>
      <c r="AN1018" s="39"/>
      <c r="AO1018" s="39"/>
      <c r="AP1018" s="39"/>
      <c r="AQ1018" s="39"/>
      <c r="AR1018" s="39"/>
      <c r="AS1018" s="39"/>
      <c r="AT1018" s="39"/>
      <c r="AU1018" s="39"/>
      <c r="AV1018" s="39"/>
      <c r="AW1018" s="39"/>
      <c r="AX1018" s="39"/>
      <c r="AY1018" s="39"/>
      <c r="AZ1018" s="39"/>
      <c r="BA1018" s="39"/>
      <c r="BB1018" s="39"/>
      <c r="BC1018" s="39"/>
      <c r="BD1018" s="39"/>
      <c r="BE1018" s="39"/>
      <c r="BF1018" s="39"/>
      <c r="BG1018" s="39"/>
      <c r="BH1018" s="39"/>
      <c r="BI1018" s="39"/>
      <c r="BJ1018" s="39"/>
      <c r="BK1018" s="39"/>
      <c r="BL1018" s="39"/>
      <c r="BM1018" s="39"/>
      <c r="BN1018" s="39"/>
      <c r="BO1018" s="39"/>
      <c r="BP1018" s="39"/>
      <c r="BQ1018" s="39"/>
      <c r="BR1018" s="39"/>
      <c r="BS1018" s="39"/>
      <c r="BU1018" s="39"/>
      <c r="BV1018" s="39"/>
      <c r="BW1018" s="39"/>
      <c r="BX1018" s="39"/>
      <c r="BY1018" s="39"/>
      <c r="BZ1018" s="39"/>
      <c r="CA1018" s="39"/>
      <c r="CB1018" s="39"/>
      <c r="CC1018" s="39"/>
      <c r="CD1018" s="39"/>
      <c r="CE1018" s="39"/>
      <c r="CF1018" s="39"/>
      <c r="CG1018" s="39"/>
      <c r="CH1018" s="39"/>
      <c r="CI1018" s="39"/>
      <c r="CJ1018" s="39"/>
      <c r="CK1018" s="39"/>
      <c r="CL1018" s="39"/>
      <c r="CM1018" s="39"/>
      <c r="CN1018" s="39"/>
      <c r="CO1018" s="39"/>
      <c r="CP1018" s="39"/>
      <c r="CQ1018" s="39"/>
      <c r="CR1018" s="39"/>
      <c r="CS1018" s="39"/>
      <c r="CT1018" s="39"/>
      <c r="CU1018" s="39"/>
      <c r="CV1018" s="39"/>
      <c r="CW1018" s="39"/>
      <c r="CX1018" s="39"/>
      <c r="CY1018" s="39"/>
      <c r="CZ1018" s="39"/>
      <c r="DA1018" s="39"/>
      <c r="DB1018" s="39"/>
      <c r="DC1018" s="39"/>
      <c r="DD1018" s="39"/>
      <c r="DE1018" s="39"/>
      <c r="DF1018" s="39"/>
      <c r="DG1018" s="39"/>
      <c r="DH1018" s="39"/>
      <c r="DI1018" s="39"/>
      <c r="DJ1018" s="39"/>
      <c r="DK1018" s="39"/>
      <c r="DL1018" s="39"/>
      <c r="DM1018" s="39"/>
      <c r="DN1018" s="39"/>
      <c r="DO1018" s="39"/>
      <c r="DP1018" s="39"/>
      <c r="DQ1018" s="39"/>
      <c r="DR1018" s="39"/>
      <c r="DS1018" s="39"/>
      <c r="DT1018" s="39"/>
      <c r="DU1018" s="39"/>
      <c r="DV1018" s="39"/>
      <c r="DW1018" s="39"/>
      <c r="DX1018" s="39"/>
      <c r="DY1018" s="39"/>
      <c r="DZ1018" s="39"/>
      <c r="EA1018" s="39"/>
      <c r="EB1018" s="39"/>
      <c r="EC1018" s="39"/>
      <c r="ED1018" s="39"/>
      <c r="EE1018" s="39"/>
      <c r="EF1018" s="39"/>
      <c r="EG1018" s="39"/>
      <c r="EH1018" s="39"/>
      <c r="EI1018" s="39"/>
      <c r="EJ1018" s="39"/>
      <c r="EK1018" s="39"/>
      <c r="EL1018" s="39"/>
      <c r="EN1018" s="25">
        <v>1015</v>
      </c>
      <c r="EO1018" s="38">
        <v>15</v>
      </c>
      <c r="EP1018" s="38">
        <v>35</v>
      </c>
      <c r="EQ1018" s="17">
        <v>555780</v>
      </c>
      <c r="ER1018" s="17">
        <v>391020</v>
      </c>
      <c r="ES1018" s="41">
        <f t="shared" si="138"/>
        <v>317.26</v>
      </c>
      <c r="ET1018" s="41">
        <f t="shared" si="139"/>
        <v>196.295820767999</v>
      </c>
      <c r="EU1018" s="41">
        <f t="shared" si="140"/>
        <v>120.96417923200099</v>
      </c>
      <c r="EV1018" s="27" t="str">
        <f t="shared" si="141"/>
        <v>15,35</v>
      </c>
    </row>
    <row r="1019" spans="1:152" ht="3" customHeight="1" x14ac:dyDescent="0.25">
      <c r="A1019" s="39"/>
      <c r="B1019" s="39"/>
      <c r="C1019" s="39"/>
      <c r="D1019" s="39"/>
      <c r="E1019" s="39"/>
      <c r="F1019" s="39"/>
      <c r="G1019" s="39"/>
      <c r="H1019" s="39"/>
      <c r="I1019" s="39"/>
      <c r="J1019" s="39"/>
      <c r="K1019" s="39"/>
      <c r="L1019" s="39"/>
      <c r="M1019" s="39"/>
      <c r="N1019" s="39"/>
      <c r="O1019" s="39"/>
      <c r="P1019" s="39"/>
      <c r="Q1019" s="39"/>
      <c r="R1019" s="39"/>
      <c r="S1019" s="39"/>
      <c r="T1019" s="39"/>
      <c r="U1019" s="39"/>
      <c r="V1019" s="39"/>
      <c r="W1019" s="39"/>
      <c r="X1019" s="39"/>
      <c r="Y1019" s="39"/>
      <c r="Z1019" s="39"/>
      <c r="AA1019" s="39"/>
      <c r="AB1019" s="39"/>
      <c r="AC1019" s="39"/>
      <c r="AD1019" s="39"/>
      <c r="AE1019" s="39"/>
      <c r="AF1019" s="39"/>
      <c r="AG1019" s="39"/>
      <c r="AH1019" s="39"/>
      <c r="AI1019" s="39"/>
      <c r="AJ1019" s="39"/>
      <c r="AK1019" s="39"/>
      <c r="AL1019" s="39"/>
      <c r="AM1019" s="39"/>
      <c r="AN1019" s="39"/>
      <c r="AO1019" s="39"/>
      <c r="AP1019" s="39"/>
      <c r="AQ1019" s="39"/>
      <c r="AR1019" s="39"/>
      <c r="AS1019" s="39"/>
      <c r="AT1019" s="39"/>
      <c r="AU1019" s="39"/>
      <c r="AV1019" s="39"/>
      <c r="AW1019" s="39"/>
      <c r="AX1019" s="39"/>
      <c r="AY1019" s="39"/>
      <c r="AZ1019" s="39"/>
      <c r="BA1019" s="39"/>
      <c r="BB1019" s="39"/>
      <c r="BC1019" s="39"/>
      <c r="BD1019" s="39"/>
      <c r="BE1019" s="39"/>
      <c r="BF1019" s="39"/>
      <c r="BG1019" s="39"/>
      <c r="BH1019" s="39"/>
      <c r="BI1019" s="39"/>
      <c r="BJ1019" s="39"/>
      <c r="BK1019" s="39"/>
      <c r="BL1019" s="39"/>
      <c r="BM1019" s="39"/>
      <c r="BN1019" s="39"/>
      <c r="BO1019" s="39"/>
      <c r="BP1019" s="39"/>
      <c r="BQ1019" s="39"/>
      <c r="BR1019" s="39"/>
      <c r="BS1019" s="39"/>
      <c r="BU1019" s="39"/>
      <c r="BV1019" s="39"/>
      <c r="BW1019" s="39"/>
      <c r="BX1019" s="39"/>
      <c r="BY1019" s="39"/>
      <c r="BZ1019" s="39"/>
      <c r="CA1019" s="39"/>
      <c r="CB1019" s="39"/>
      <c r="CC1019" s="39"/>
      <c r="CD1019" s="39"/>
      <c r="CE1019" s="39"/>
      <c r="CF1019" s="39"/>
      <c r="CG1019" s="39"/>
      <c r="CH1019" s="39"/>
      <c r="CI1019" s="39"/>
      <c r="CJ1019" s="39"/>
      <c r="CK1019" s="39"/>
      <c r="CL1019" s="39"/>
      <c r="CM1019" s="39"/>
      <c r="CN1019" s="39"/>
      <c r="CO1019" s="39"/>
      <c r="CP1019" s="39"/>
      <c r="CQ1019" s="39"/>
      <c r="CR1019" s="39"/>
      <c r="CS1019" s="39"/>
      <c r="CT1019" s="39"/>
      <c r="CU1019" s="39"/>
      <c r="CV1019" s="39"/>
      <c r="CW1019" s="39"/>
      <c r="CX1019" s="39"/>
      <c r="CY1019" s="39"/>
      <c r="CZ1019" s="39"/>
      <c r="DA1019" s="39"/>
      <c r="DB1019" s="39"/>
      <c r="DC1019" s="39"/>
      <c r="DD1019" s="39"/>
      <c r="DE1019" s="39"/>
      <c r="DF1019" s="39"/>
      <c r="DG1019" s="39"/>
      <c r="DH1019" s="39"/>
      <c r="DI1019" s="39"/>
      <c r="DJ1019" s="39"/>
      <c r="DK1019" s="39"/>
      <c r="DL1019" s="39"/>
      <c r="DM1019" s="39"/>
      <c r="DN1019" s="39"/>
      <c r="DO1019" s="39"/>
      <c r="DP1019" s="39"/>
      <c r="DQ1019" s="39"/>
      <c r="DR1019" s="39"/>
      <c r="DS1019" s="39"/>
      <c r="DT1019" s="39"/>
      <c r="DU1019" s="39"/>
      <c r="DV1019" s="39"/>
      <c r="DW1019" s="39"/>
      <c r="DX1019" s="39"/>
      <c r="DY1019" s="39"/>
      <c r="DZ1019" s="39"/>
      <c r="EA1019" s="39"/>
      <c r="EB1019" s="39"/>
      <c r="EC1019" s="39"/>
      <c r="ED1019" s="39"/>
      <c r="EE1019" s="39"/>
      <c r="EF1019" s="39"/>
      <c r="EG1019" s="39"/>
      <c r="EH1019" s="39"/>
      <c r="EI1019" s="39"/>
      <c r="EJ1019" s="39"/>
      <c r="EK1019" s="39"/>
      <c r="EL1019" s="39"/>
      <c r="EN1019" s="25">
        <v>1016</v>
      </c>
      <c r="EO1019" s="38">
        <v>15</v>
      </c>
      <c r="EP1019" s="38">
        <v>36</v>
      </c>
      <c r="EQ1019" s="17">
        <v>555820</v>
      </c>
      <c r="ER1019" s="17">
        <v>391020</v>
      </c>
      <c r="ES1019" s="41">
        <f t="shared" si="138"/>
        <v>315.32</v>
      </c>
      <c r="ET1019" s="41">
        <f t="shared" si="139"/>
        <v>196.251387023999</v>
      </c>
      <c r="EU1019" s="41">
        <f t="shared" si="140"/>
        <v>119.06861297600099</v>
      </c>
      <c r="EV1019" s="27" t="str">
        <f t="shared" si="141"/>
        <v>15,36</v>
      </c>
    </row>
    <row r="1020" spans="1:152" ht="3" customHeight="1" x14ac:dyDescent="0.25">
      <c r="A1020" s="39"/>
      <c r="B1020" s="39"/>
      <c r="C1020" s="39"/>
      <c r="D1020" s="39"/>
      <c r="E1020" s="39"/>
      <c r="F1020" s="39"/>
      <c r="G1020" s="39"/>
      <c r="H1020" s="39"/>
      <c r="I1020" s="39"/>
      <c r="J1020" s="39"/>
      <c r="K1020" s="39"/>
      <c r="L1020" s="39"/>
      <c r="M1020" s="39"/>
      <c r="N1020" s="39"/>
      <c r="O1020" s="39"/>
      <c r="P1020" s="39"/>
      <c r="Q1020" s="39"/>
      <c r="R1020" s="39"/>
      <c r="S1020" s="39"/>
      <c r="T1020" s="39"/>
      <c r="U1020" s="39"/>
      <c r="V1020" s="39"/>
      <c r="W1020" s="39"/>
      <c r="X1020" s="39"/>
      <c r="Y1020" s="39"/>
      <c r="Z1020" s="39"/>
      <c r="AA1020" s="39"/>
      <c r="AB1020" s="39"/>
      <c r="AC1020" s="39"/>
      <c r="AD1020" s="39"/>
      <c r="AE1020" s="39"/>
      <c r="AF1020" s="39"/>
      <c r="AG1020" s="39"/>
      <c r="AH1020" s="39"/>
      <c r="AI1020" s="39"/>
      <c r="AJ1020" s="39"/>
      <c r="AK1020" s="39"/>
      <c r="AL1020" s="39"/>
      <c r="AM1020" s="39"/>
      <c r="AN1020" s="39"/>
      <c r="AO1020" s="39"/>
      <c r="AP1020" s="39"/>
      <c r="AQ1020" s="39"/>
      <c r="AR1020" s="39"/>
      <c r="AS1020" s="39"/>
      <c r="AT1020" s="39"/>
      <c r="AU1020" s="39"/>
      <c r="AV1020" s="39"/>
      <c r="AW1020" s="39"/>
      <c r="AX1020" s="39"/>
      <c r="AY1020" s="39"/>
      <c r="AZ1020" s="39"/>
      <c r="BA1020" s="39"/>
      <c r="BB1020" s="39"/>
      <c r="BC1020" s="39"/>
      <c r="BD1020" s="39"/>
      <c r="BE1020" s="39"/>
      <c r="BF1020" s="39"/>
      <c r="BG1020" s="39"/>
      <c r="BH1020" s="39"/>
      <c r="BI1020" s="39"/>
      <c r="BJ1020" s="39"/>
      <c r="BK1020" s="39"/>
      <c r="BL1020" s="39"/>
      <c r="BM1020" s="39"/>
      <c r="BN1020" s="39"/>
      <c r="BO1020" s="39"/>
      <c r="BP1020" s="39"/>
      <c r="BQ1020" s="39"/>
      <c r="BR1020" s="39"/>
      <c r="BS1020" s="39"/>
      <c r="BU1020" s="39"/>
      <c r="BV1020" s="39"/>
      <c r="BW1020" s="39"/>
      <c r="BX1020" s="39"/>
      <c r="BY1020" s="39"/>
      <c r="BZ1020" s="39"/>
      <c r="CA1020" s="39"/>
      <c r="CB1020" s="39"/>
      <c r="CC1020" s="39"/>
      <c r="CD1020" s="39"/>
      <c r="CE1020" s="39"/>
      <c r="CF1020" s="39"/>
      <c r="CG1020" s="39"/>
      <c r="CH1020" s="39"/>
      <c r="CI1020" s="39"/>
      <c r="CJ1020" s="39"/>
      <c r="CK1020" s="39"/>
      <c r="CL1020" s="39"/>
      <c r="CM1020" s="39"/>
      <c r="CN1020" s="39"/>
      <c r="CO1020" s="39"/>
      <c r="CP1020" s="39"/>
      <c r="CQ1020" s="39"/>
      <c r="CR1020" s="39"/>
      <c r="CS1020" s="39"/>
      <c r="CT1020" s="39"/>
      <c r="CU1020" s="39"/>
      <c r="CV1020" s="39"/>
      <c r="CW1020" s="39"/>
      <c r="CX1020" s="39"/>
      <c r="CY1020" s="39"/>
      <c r="CZ1020" s="39"/>
      <c r="DA1020" s="39"/>
      <c r="DB1020" s="39"/>
      <c r="DC1020" s="39"/>
      <c r="DD1020" s="39"/>
      <c r="DE1020" s="39"/>
      <c r="DF1020" s="39"/>
      <c r="DG1020" s="39"/>
      <c r="DH1020" s="39"/>
      <c r="DI1020" s="39"/>
      <c r="DJ1020" s="39"/>
      <c r="DK1020" s="39"/>
      <c r="DL1020" s="39"/>
      <c r="DM1020" s="39"/>
      <c r="DN1020" s="39"/>
      <c r="DO1020" s="39"/>
      <c r="DP1020" s="39"/>
      <c r="DQ1020" s="39"/>
      <c r="DR1020" s="39"/>
      <c r="DS1020" s="39"/>
      <c r="DT1020" s="39"/>
      <c r="DU1020" s="39"/>
      <c r="DV1020" s="39"/>
      <c r="DW1020" s="39"/>
      <c r="DX1020" s="39"/>
      <c r="DY1020" s="39"/>
      <c r="DZ1020" s="39"/>
      <c r="EA1020" s="39"/>
      <c r="EB1020" s="39"/>
      <c r="EC1020" s="39"/>
      <c r="ED1020" s="39"/>
      <c r="EE1020" s="39"/>
      <c r="EF1020" s="39"/>
      <c r="EG1020" s="39"/>
      <c r="EH1020" s="39"/>
      <c r="EI1020" s="39"/>
      <c r="EJ1020" s="39"/>
      <c r="EK1020" s="39"/>
      <c r="EL1020" s="39"/>
      <c r="EN1020" s="25">
        <v>1017</v>
      </c>
      <c r="EO1020" s="38">
        <v>15</v>
      </c>
      <c r="EP1020" s="38">
        <v>37</v>
      </c>
      <c r="EQ1020" s="17">
        <v>555860</v>
      </c>
      <c r="ER1020" s="17">
        <v>391020</v>
      </c>
      <c r="ES1020" s="41">
        <f t="shared" si="138"/>
        <v>314.02</v>
      </c>
      <c r="ET1020" s="41">
        <f t="shared" si="139"/>
        <v>196.210220736</v>
      </c>
      <c r="EU1020" s="41">
        <f t="shared" si="140"/>
        <v>117.80977926399999</v>
      </c>
      <c r="EV1020" s="27" t="str">
        <f t="shared" si="141"/>
        <v>15,37</v>
      </c>
    </row>
    <row r="1021" spans="1:152" ht="3" customHeight="1" x14ac:dyDescent="0.25">
      <c r="A1021" s="39"/>
      <c r="B1021" s="39"/>
      <c r="C1021" s="39"/>
      <c r="D1021" s="39"/>
      <c r="E1021" s="39"/>
      <c r="F1021" s="39"/>
      <c r="G1021" s="39"/>
      <c r="H1021" s="39"/>
      <c r="I1021" s="39"/>
      <c r="J1021" s="39"/>
      <c r="K1021" s="39"/>
      <c r="L1021" s="39"/>
      <c r="M1021" s="39"/>
      <c r="N1021" s="39"/>
      <c r="O1021" s="39"/>
      <c r="P1021" s="39"/>
      <c r="Q1021" s="39"/>
      <c r="R1021" s="39"/>
      <c r="S1021" s="39"/>
      <c r="T1021" s="39"/>
      <c r="U1021" s="39"/>
      <c r="V1021" s="39"/>
      <c r="W1021" s="39"/>
      <c r="X1021" s="39"/>
      <c r="Y1021" s="39"/>
      <c r="Z1021" s="39"/>
      <c r="AA1021" s="39"/>
      <c r="AB1021" s="39"/>
      <c r="AC1021" s="39"/>
      <c r="AD1021" s="39"/>
      <c r="AE1021" s="39"/>
      <c r="AF1021" s="39"/>
      <c r="AG1021" s="39"/>
      <c r="AH1021" s="39"/>
      <c r="AI1021" s="39"/>
      <c r="AJ1021" s="39"/>
      <c r="AK1021" s="39"/>
      <c r="AL1021" s="39"/>
      <c r="AM1021" s="39"/>
      <c r="AN1021" s="39"/>
      <c r="AO1021" s="39"/>
      <c r="AP1021" s="39"/>
      <c r="AQ1021" s="39"/>
      <c r="AR1021" s="39"/>
      <c r="AS1021" s="39"/>
      <c r="AT1021" s="39"/>
      <c r="AU1021" s="39"/>
      <c r="AV1021" s="39"/>
      <c r="AW1021" s="39"/>
      <c r="AX1021" s="39"/>
      <c r="AY1021" s="39"/>
      <c r="AZ1021" s="39"/>
      <c r="BA1021" s="39"/>
      <c r="BB1021" s="39"/>
      <c r="BC1021" s="39"/>
      <c r="BD1021" s="39"/>
      <c r="BE1021" s="39"/>
      <c r="BF1021" s="39"/>
      <c r="BG1021" s="39"/>
      <c r="BH1021" s="39"/>
      <c r="BI1021" s="39"/>
      <c r="BJ1021" s="39"/>
      <c r="BK1021" s="39"/>
      <c r="BL1021" s="39"/>
      <c r="BM1021" s="39"/>
      <c r="BN1021" s="39"/>
      <c r="BO1021" s="39"/>
      <c r="BP1021" s="39"/>
      <c r="BQ1021" s="39"/>
      <c r="BR1021" s="39"/>
      <c r="BS1021" s="39"/>
      <c r="BU1021" s="39"/>
      <c r="BV1021" s="39"/>
      <c r="BW1021" s="39"/>
      <c r="BX1021" s="39"/>
      <c r="BY1021" s="39"/>
      <c r="BZ1021" s="39"/>
      <c r="CA1021" s="39"/>
      <c r="CB1021" s="39"/>
      <c r="CC1021" s="39"/>
      <c r="CD1021" s="39"/>
      <c r="CE1021" s="39"/>
      <c r="CF1021" s="39"/>
      <c r="CG1021" s="39"/>
      <c r="CH1021" s="39"/>
      <c r="CI1021" s="39"/>
      <c r="CJ1021" s="39"/>
      <c r="CK1021" s="39"/>
      <c r="CL1021" s="39"/>
      <c r="CM1021" s="39"/>
      <c r="CN1021" s="39"/>
      <c r="CO1021" s="39"/>
      <c r="CP1021" s="39"/>
      <c r="CQ1021" s="39"/>
      <c r="CR1021" s="39"/>
      <c r="CS1021" s="39"/>
      <c r="CT1021" s="39"/>
      <c r="CU1021" s="39"/>
      <c r="CV1021" s="39"/>
      <c r="CW1021" s="39"/>
      <c r="CX1021" s="39"/>
      <c r="CY1021" s="39"/>
      <c r="CZ1021" s="39"/>
      <c r="DA1021" s="39"/>
      <c r="DB1021" s="39"/>
      <c r="DC1021" s="39"/>
      <c r="DD1021" s="39"/>
      <c r="DE1021" s="39"/>
      <c r="DF1021" s="39"/>
      <c r="DG1021" s="39"/>
      <c r="DH1021" s="39"/>
      <c r="DI1021" s="39"/>
      <c r="DJ1021" s="39"/>
      <c r="DK1021" s="39"/>
      <c r="DL1021" s="39"/>
      <c r="DM1021" s="39"/>
      <c r="DN1021" s="39"/>
      <c r="DO1021" s="39"/>
      <c r="DP1021" s="39"/>
      <c r="DQ1021" s="39"/>
      <c r="DR1021" s="39"/>
      <c r="DS1021" s="39"/>
      <c r="DT1021" s="39"/>
      <c r="DU1021" s="39"/>
      <c r="DV1021" s="39"/>
      <c r="DW1021" s="39"/>
      <c r="DX1021" s="39"/>
      <c r="DY1021" s="39"/>
      <c r="DZ1021" s="39"/>
      <c r="EA1021" s="39"/>
      <c r="EB1021" s="39"/>
      <c r="EC1021" s="39"/>
      <c r="ED1021" s="39"/>
      <c r="EE1021" s="39"/>
      <c r="EF1021" s="39"/>
      <c r="EG1021" s="39"/>
      <c r="EH1021" s="39"/>
      <c r="EI1021" s="39"/>
      <c r="EJ1021" s="39"/>
      <c r="EK1021" s="39"/>
      <c r="EL1021" s="39"/>
      <c r="EN1021" s="25">
        <v>1018</v>
      </c>
      <c r="EO1021" s="38">
        <v>15</v>
      </c>
      <c r="EP1021" s="38">
        <v>38</v>
      </c>
      <c r="EQ1021" s="17">
        <v>555900</v>
      </c>
      <c r="ER1021" s="17">
        <v>391020</v>
      </c>
      <c r="ES1021" s="41">
        <f t="shared" si="138"/>
        <v>312.72000000000003</v>
      </c>
      <c r="ET1021" s="41">
        <f t="shared" si="139"/>
        <v>196.169054447999</v>
      </c>
      <c r="EU1021" s="41">
        <f t="shared" si="140"/>
        <v>116.55094555200102</v>
      </c>
      <c r="EV1021" s="27" t="str">
        <f t="shared" si="141"/>
        <v>15,38</v>
      </c>
    </row>
    <row r="1022" spans="1:152" ht="3" customHeight="1" x14ac:dyDescent="0.25">
      <c r="A1022" s="39"/>
      <c r="B1022" s="39"/>
      <c r="C1022" s="39"/>
      <c r="D1022" s="39"/>
      <c r="E1022" s="39"/>
      <c r="F1022" s="39"/>
      <c r="G1022" s="39"/>
      <c r="H1022" s="39"/>
      <c r="I1022" s="39"/>
      <c r="J1022" s="39"/>
      <c r="K1022" s="39"/>
      <c r="L1022" s="39"/>
      <c r="M1022" s="39"/>
      <c r="N1022" s="39"/>
      <c r="O1022" s="39"/>
      <c r="P1022" s="39"/>
      <c r="Q1022" s="39"/>
      <c r="R1022" s="39"/>
      <c r="S1022" s="39"/>
      <c r="T1022" s="39"/>
      <c r="U1022" s="39"/>
      <c r="V1022" s="39"/>
      <c r="W1022" s="39"/>
      <c r="X1022" s="39"/>
      <c r="Y1022" s="39"/>
      <c r="Z1022" s="39"/>
      <c r="AA1022" s="39"/>
      <c r="AB1022" s="39"/>
      <c r="AC1022" s="39"/>
      <c r="AD1022" s="39"/>
      <c r="AE1022" s="39"/>
      <c r="AF1022" s="39"/>
      <c r="AG1022" s="39"/>
      <c r="AH1022" s="39"/>
      <c r="AI1022" s="39"/>
      <c r="AJ1022" s="39"/>
      <c r="AK1022" s="39"/>
      <c r="AL1022" s="39"/>
      <c r="AM1022" s="39"/>
      <c r="AN1022" s="39"/>
      <c r="AO1022" s="39"/>
      <c r="AP1022" s="39"/>
      <c r="AQ1022" s="39"/>
      <c r="AR1022" s="39"/>
      <c r="AS1022" s="39"/>
      <c r="AT1022" s="39"/>
      <c r="AU1022" s="39"/>
      <c r="AV1022" s="39"/>
      <c r="AW1022" s="39"/>
      <c r="AX1022" s="39"/>
      <c r="AY1022" s="39"/>
      <c r="AZ1022" s="39"/>
      <c r="BA1022" s="39"/>
      <c r="BB1022" s="39"/>
      <c r="BC1022" s="39"/>
      <c r="BD1022" s="39"/>
      <c r="BE1022" s="39"/>
      <c r="BF1022" s="39"/>
      <c r="BG1022" s="39"/>
      <c r="BH1022" s="39"/>
      <c r="BI1022" s="39"/>
      <c r="BJ1022" s="39"/>
      <c r="BK1022" s="39"/>
      <c r="BL1022" s="39"/>
      <c r="BM1022" s="39"/>
      <c r="BN1022" s="39"/>
      <c r="BO1022" s="39"/>
      <c r="BP1022" s="39"/>
      <c r="BQ1022" s="39"/>
      <c r="BR1022" s="39"/>
      <c r="BS1022" s="39"/>
      <c r="BU1022" s="39"/>
      <c r="BV1022" s="39"/>
      <c r="BW1022" s="39"/>
      <c r="BX1022" s="39"/>
      <c r="BY1022" s="39"/>
      <c r="BZ1022" s="39"/>
      <c r="CA1022" s="39"/>
      <c r="CB1022" s="39"/>
      <c r="CC1022" s="39"/>
      <c r="CD1022" s="39"/>
      <c r="CE1022" s="39"/>
      <c r="CF1022" s="39"/>
      <c r="CG1022" s="39"/>
      <c r="CH1022" s="39"/>
      <c r="CI1022" s="39"/>
      <c r="CJ1022" s="39"/>
      <c r="CK1022" s="39"/>
      <c r="CL1022" s="39"/>
      <c r="CM1022" s="39"/>
      <c r="CN1022" s="39"/>
      <c r="CO1022" s="39"/>
      <c r="CP1022" s="39"/>
      <c r="CQ1022" s="39"/>
      <c r="CR1022" s="39"/>
      <c r="CS1022" s="39"/>
      <c r="CT1022" s="39"/>
      <c r="CU1022" s="39"/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  <c r="DI1022" s="39"/>
      <c r="DJ1022" s="39"/>
      <c r="DK1022" s="39"/>
      <c r="DL1022" s="39"/>
      <c r="DM1022" s="39"/>
      <c r="DN1022" s="39"/>
      <c r="DO1022" s="39"/>
      <c r="DP1022" s="39"/>
      <c r="DQ1022" s="39"/>
      <c r="DR1022" s="39"/>
      <c r="DS1022" s="39"/>
      <c r="DT1022" s="39"/>
      <c r="DU1022" s="39"/>
      <c r="DV1022" s="39"/>
      <c r="DW1022" s="39"/>
      <c r="DX1022" s="39"/>
      <c r="DY1022" s="39"/>
      <c r="DZ1022" s="39"/>
      <c r="EA1022" s="39"/>
      <c r="EB1022" s="39"/>
      <c r="EC1022" s="39"/>
      <c r="ED1022" s="39"/>
      <c r="EE1022" s="39"/>
      <c r="EF1022" s="39"/>
      <c r="EG1022" s="39"/>
      <c r="EH1022" s="39"/>
      <c r="EI1022" s="39"/>
      <c r="EJ1022" s="39"/>
      <c r="EK1022" s="39"/>
      <c r="EL1022" s="39"/>
      <c r="EN1022" s="25">
        <v>1019</v>
      </c>
      <c r="EO1022" s="38">
        <v>15</v>
      </c>
      <c r="EP1022" s="38">
        <v>39</v>
      </c>
      <c r="EQ1022" s="17">
        <v>555940</v>
      </c>
      <c r="ER1022" s="17">
        <v>391020</v>
      </c>
      <c r="ES1022" s="41">
        <f t="shared" si="138"/>
        <v>311.99</v>
      </c>
      <c r="ET1022" s="41">
        <f t="shared" si="139"/>
        <v>196.127363903999</v>
      </c>
      <c r="EU1022" s="41">
        <f t="shared" si="140"/>
        <v>115.86263609600101</v>
      </c>
      <c r="EV1022" s="27" t="str">
        <f t="shared" si="141"/>
        <v>15,39</v>
      </c>
    </row>
    <row r="1023" spans="1:152" ht="3" customHeight="1" x14ac:dyDescent="0.25">
      <c r="A1023" s="39"/>
      <c r="B1023" s="39"/>
      <c r="C1023" s="39"/>
      <c r="D1023" s="39"/>
      <c r="E1023" s="39"/>
      <c r="F1023" s="39"/>
      <c r="G1023" s="39"/>
      <c r="H1023" s="39"/>
      <c r="I1023" s="39"/>
      <c r="J1023" s="39"/>
      <c r="K1023" s="39"/>
      <c r="L1023" s="39"/>
      <c r="M1023" s="39"/>
      <c r="N1023" s="39"/>
      <c r="O1023" s="39"/>
      <c r="P1023" s="39"/>
      <c r="Q1023" s="39"/>
      <c r="R1023" s="39"/>
      <c r="S1023" s="39"/>
      <c r="T1023" s="39"/>
      <c r="U1023" s="39"/>
      <c r="V1023" s="39"/>
      <c r="W1023" s="39"/>
      <c r="X1023" s="39"/>
      <c r="Y1023" s="39"/>
      <c r="Z1023" s="39"/>
      <c r="AA1023" s="39"/>
      <c r="AB1023" s="39"/>
      <c r="AC1023" s="39"/>
      <c r="AD1023" s="39"/>
      <c r="AE1023" s="39"/>
      <c r="AF1023" s="39"/>
      <c r="AG1023" s="39"/>
      <c r="AH1023" s="39"/>
      <c r="AI1023" s="39"/>
      <c r="AJ1023" s="39"/>
      <c r="AK1023" s="39"/>
      <c r="AL1023" s="39"/>
      <c r="AM1023" s="39"/>
      <c r="AN1023" s="39"/>
      <c r="AO1023" s="39"/>
      <c r="AP1023" s="39"/>
      <c r="AQ1023" s="39"/>
      <c r="AR1023" s="39"/>
      <c r="AS1023" s="39"/>
      <c r="AT1023" s="39"/>
      <c r="AU1023" s="39"/>
      <c r="AV1023" s="39"/>
      <c r="AW1023" s="39"/>
      <c r="AX1023" s="39"/>
      <c r="AY1023" s="39"/>
      <c r="AZ1023" s="39"/>
      <c r="BA1023" s="39"/>
      <c r="BB1023" s="39"/>
      <c r="BC1023" s="39"/>
      <c r="BD1023" s="39"/>
      <c r="BE1023" s="39"/>
      <c r="BF1023" s="39"/>
      <c r="BG1023" s="39"/>
      <c r="BH1023" s="39"/>
      <c r="BI1023" s="39"/>
      <c r="BJ1023" s="39"/>
      <c r="BK1023" s="39"/>
      <c r="BL1023" s="39"/>
      <c r="BM1023" s="39"/>
      <c r="BN1023" s="39"/>
      <c r="BO1023" s="39"/>
      <c r="BP1023" s="39"/>
      <c r="BQ1023" s="39"/>
      <c r="BR1023" s="39"/>
      <c r="BS1023" s="39"/>
      <c r="BU1023" s="39"/>
      <c r="BV1023" s="39"/>
      <c r="BW1023" s="39"/>
      <c r="BX1023" s="39"/>
      <c r="BY1023" s="39"/>
      <c r="BZ1023" s="39"/>
      <c r="CA1023" s="39"/>
      <c r="CB1023" s="39"/>
      <c r="CC1023" s="39"/>
      <c r="CD1023" s="39"/>
      <c r="CE1023" s="39"/>
      <c r="CF1023" s="39"/>
      <c r="CG1023" s="39"/>
      <c r="CH1023" s="39"/>
      <c r="CI1023" s="39"/>
      <c r="CJ1023" s="39"/>
      <c r="CK1023" s="39"/>
      <c r="CL1023" s="39"/>
      <c r="CM1023" s="39"/>
      <c r="CN1023" s="39"/>
      <c r="CO1023" s="39"/>
      <c r="CP1023" s="39"/>
      <c r="CQ1023" s="39"/>
      <c r="CR1023" s="39"/>
      <c r="CS1023" s="39"/>
      <c r="CT1023" s="39"/>
      <c r="CU1023" s="39"/>
      <c r="CV1023" s="39"/>
      <c r="CW1023" s="39"/>
      <c r="CX1023" s="39"/>
      <c r="CY1023" s="39"/>
      <c r="CZ1023" s="39"/>
      <c r="DA1023" s="39"/>
      <c r="DB1023" s="39"/>
      <c r="DC1023" s="39"/>
      <c r="DD1023" s="39"/>
      <c r="DE1023" s="39"/>
      <c r="DF1023" s="39"/>
      <c r="DG1023" s="39"/>
      <c r="DH1023" s="39"/>
      <c r="DI1023" s="39"/>
      <c r="DJ1023" s="39"/>
      <c r="DK1023" s="39"/>
      <c r="DL1023" s="39"/>
      <c r="DM1023" s="39"/>
      <c r="DN1023" s="39"/>
      <c r="DO1023" s="39"/>
      <c r="DP1023" s="39"/>
      <c r="DQ1023" s="39"/>
      <c r="DR1023" s="39"/>
      <c r="DS1023" s="39"/>
      <c r="DT1023" s="39"/>
      <c r="DU1023" s="39"/>
      <c r="DV1023" s="39"/>
      <c r="DW1023" s="39"/>
      <c r="DX1023" s="39"/>
      <c r="DY1023" s="39"/>
      <c r="DZ1023" s="39"/>
      <c r="EA1023" s="39"/>
      <c r="EB1023" s="39"/>
      <c r="EC1023" s="39"/>
      <c r="ED1023" s="39"/>
      <c r="EE1023" s="39"/>
      <c r="EF1023" s="39"/>
      <c r="EG1023" s="39"/>
      <c r="EH1023" s="39"/>
      <c r="EI1023" s="39"/>
      <c r="EJ1023" s="39"/>
      <c r="EK1023" s="39"/>
      <c r="EL1023" s="39"/>
      <c r="EN1023" s="25">
        <v>1020</v>
      </c>
      <c r="EO1023" s="38">
        <v>15</v>
      </c>
      <c r="EP1023" s="38">
        <v>40</v>
      </c>
      <c r="EQ1023" s="17">
        <v>555980</v>
      </c>
      <c r="ER1023" s="17">
        <v>391020</v>
      </c>
      <c r="ES1023" s="41">
        <f t="shared" si="138"/>
        <v>311.26</v>
      </c>
      <c r="ET1023" s="41">
        <f t="shared" si="139"/>
        <v>196.08567335999899</v>
      </c>
      <c r="EU1023" s="41">
        <f t="shared" si="140"/>
        <v>115.174326640001</v>
      </c>
      <c r="EV1023" s="27" t="str">
        <f t="shared" si="141"/>
        <v>15,40</v>
      </c>
    </row>
    <row r="1024" spans="1:152" ht="3" customHeight="1" x14ac:dyDescent="0.25">
      <c r="A1024" s="39"/>
      <c r="B1024" s="39"/>
      <c r="C1024" s="39"/>
      <c r="D1024" s="39"/>
      <c r="E1024" s="39"/>
      <c r="F1024" s="39"/>
      <c r="G1024" s="39"/>
      <c r="H1024" s="39"/>
      <c r="I1024" s="39"/>
      <c r="J1024" s="39"/>
      <c r="K1024" s="39"/>
      <c r="L1024" s="39"/>
      <c r="M1024" s="39"/>
      <c r="N1024" s="39"/>
      <c r="O1024" s="39"/>
      <c r="P1024" s="39"/>
      <c r="Q1024" s="39"/>
      <c r="R1024" s="39"/>
      <c r="S1024" s="39"/>
      <c r="T1024" s="39"/>
      <c r="U1024" s="39"/>
      <c r="V1024" s="39"/>
      <c r="W1024" s="39"/>
      <c r="X1024" s="39"/>
      <c r="Y1024" s="39"/>
      <c r="Z1024" s="39"/>
      <c r="AA1024" s="39"/>
      <c r="AB1024" s="39"/>
      <c r="AC1024" s="39"/>
      <c r="AD1024" s="39"/>
      <c r="AE1024" s="39"/>
      <c r="AF1024" s="39"/>
      <c r="AG1024" s="39"/>
      <c r="AH1024" s="39"/>
      <c r="AI1024" s="39"/>
      <c r="AJ1024" s="39"/>
      <c r="AK1024" s="39"/>
      <c r="AL1024" s="39"/>
      <c r="AM1024" s="39"/>
      <c r="AN1024" s="39"/>
      <c r="AO1024" s="39"/>
      <c r="AP1024" s="39"/>
      <c r="AQ1024" s="39"/>
      <c r="AR1024" s="39"/>
      <c r="AS1024" s="39"/>
      <c r="AT1024" s="39"/>
      <c r="AU1024" s="39"/>
      <c r="AV1024" s="39"/>
      <c r="AW1024" s="39"/>
      <c r="AX1024" s="39"/>
      <c r="AY1024" s="39"/>
      <c r="AZ1024" s="39"/>
      <c r="BA1024" s="39"/>
      <c r="BB1024" s="39"/>
      <c r="BC1024" s="39"/>
      <c r="BD1024" s="39"/>
      <c r="BE1024" s="39"/>
      <c r="BF1024" s="39"/>
      <c r="BG1024" s="39"/>
      <c r="BH1024" s="39"/>
      <c r="BI1024" s="39"/>
      <c r="BJ1024" s="39"/>
      <c r="BK1024" s="39"/>
      <c r="BL1024" s="39"/>
      <c r="BM1024" s="39"/>
      <c r="BN1024" s="39"/>
      <c r="BO1024" s="39"/>
      <c r="BP1024" s="39"/>
      <c r="BQ1024" s="39"/>
      <c r="BR1024" s="39"/>
      <c r="BS1024" s="39"/>
      <c r="BU1024" s="39"/>
      <c r="BV1024" s="39"/>
      <c r="BW1024" s="39"/>
      <c r="BX1024" s="39"/>
      <c r="BY1024" s="39"/>
      <c r="BZ1024" s="39"/>
      <c r="CA1024" s="39"/>
      <c r="CB1024" s="39"/>
      <c r="CC1024" s="39"/>
      <c r="CD1024" s="39"/>
      <c r="CE1024" s="39"/>
      <c r="CF1024" s="39"/>
      <c r="CG1024" s="39"/>
      <c r="CH1024" s="39"/>
      <c r="CI1024" s="39"/>
      <c r="CJ1024" s="39"/>
      <c r="CK1024" s="39"/>
      <c r="CL1024" s="39"/>
      <c r="CM1024" s="39"/>
      <c r="CN1024" s="39"/>
      <c r="CO1024" s="39"/>
      <c r="CP1024" s="39"/>
      <c r="CQ1024" s="39"/>
      <c r="CR1024" s="39"/>
      <c r="CS1024" s="39"/>
      <c r="CT1024" s="39"/>
      <c r="CU1024" s="39"/>
      <c r="CV1024" s="39"/>
      <c r="CW1024" s="39"/>
      <c r="CX1024" s="39"/>
      <c r="CY1024" s="39"/>
      <c r="CZ1024" s="39"/>
      <c r="DA1024" s="39"/>
      <c r="DB1024" s="39"/>
      <c r="DC1024" s="39"/>
      <c r="DD1024" s="39"/>
      <c r="DE1024" s="39"/>
      <c r="DF1024" s="39"/>
      <c r="DG1024" s="39"/>
      <c r="DH1024" s="39"/>
      <c r="DI1024" s="39"/>
      <c r="DJ1024" s="39"/>
      <c r="DK1024" s="39"/>
      <c r="DL1024" s="39"/>
      <c r="DM1024" s="39"/>
      <c r="DN1024" s="39"/>
      <c r="DO1024" s="39"/>
      <c r="DP1024" s="39"/>
      <c r="DQ1024" s="39"/>
      <c r="DR1024" s="39"/>
      <c r="DS1024" s="39"/>
      <c r="DT1024" s="39"/>
      <c r="DU1024" s="39"/>
      <c r="DV1024" s="39"/>
      <c r="DW1024" s="39"/>
      <c r="DX1024" s="39"/>
      <c r="DY1024" s="39"/>
      <c r="DZ1024" s="39"/>
      <c r="EA1024" s="39"/>
      <c r="EB1024" s="39"/>
      <c r="EC1024" s="39"/>
      <c r="ED1024" s="39"/>
      <c r="EE1024" s="39"/>
      <c r="EF1024" s="39"/>
      <c r="EG1024" s="39"/>
      <c r="EH1024" s="39"/>
      <c r="EI1024" s="39"/>
      <c r="EJ1024" s="39"/>
      <c r="EK1024" s="39"/>
      <c r="EL1024" s="39"/>
      <c r="EN1024" s="25">
        <v>1021</v>
      </c>
      <c r="EO1024" s="38">
        <v>15</v>
      </c>
      <c r="EP1024" s="38">
        <v>41</v>
      </c>
      <c r="EQ1024" s="17">
        <v>556020</v>
      </c>
      <c r="ER1024" s="17">
        <v>391020</v>
      </c>
      <c r="ES1024" s="41">
        <f t="shared" si="138"/>
        <v>310.52</v>
      </c>
      <c r="ET1024" s="41">
        <f t="shared" si="139"/>
        <v>196.04398281600001</v>
      </c>
      <c r="EU1024" s="41">
        <f t="shared" si="140"/>
        <v>114.47601718399997</v>
      </c>
      <c r="EV1024" s="27" t="str">
        <f t="shared" si="141"/>
        <v>15,41</v>
      </c>
    </row>
    <row r="1025" spans="1:152" ht="3" customHeight="1" x14ac:dyDescent="0.25">
      <c r="A1025" s="39"/>
      <c r="B1025" s="39"/>
      <c r="C1025" s="39"/>
      <c r="D1025" s="39"/>
      <c r="E1025" s="39"/>
      <c r="F1025" s="39"/>
      <c r="G1025" s="39"/>
      <c r="H1025" s="39"/>
      <c r="I1025" s="39"/>
      <c r="J1025" s="39"/>
      <c r="K1025" s="39"/>
      <c r="L1025" s="39"/>
      <c r="M1025" s="39"/>
      <c r="N1025" s="39"/>
      <c r="O1025" s="39"/>
      <c r="P1025" s="39"/>
      <c r="Q1025" s="39"/>
      <c r="R1025" s="39"/>
      <c r="S1025" s="39"/>
      <c r="T1025" s="39"/>
      <c r="U1025" s="39"/>
      <c r="V1025" s="39"/>
      <c r="W1025" s="39"/>
      <c r="X1025" s="39"/>
      <c r="Y1025" s="39"/>
      <c r="Z1025" s="39"/>
      <c r="AA1025" s="39"/>
      <c r="AB1025" s="39"/>
      <c r="AC1025" s="39"/>
      <c r="AD1025" s="39"/>
      <c r="AE1025" s="39"/>
      <c r="AF1025" s="39"/>
      <c r="AG1025" s="39"/>
      <c r="AH1025" s="39"/>
      <c r="AI1025" s="39"/>
      <c r="AJ1025" s="39"/>
      <c r="AK1025" s="39"/>
      <c r="AL1025" s="39"/>
      <c r="AM1025" s="39"/>
      <c r="AN1025" s="39"/>
      <c r="AO1025" s="39"/>
      <c r="AP1025" s="39"/>
      <c r="AQ1025" s="39"/>
      <c r="AR1025" s="39"/>
      <c r="AS1025" s="39"/>
      <c r="AT1025" s="39"/>
      <c r="AU1025" s="39"/>
      <c r="AV1025" s="39"/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39"/>
      <c r="BG1025" s="39"/>
      <c r="BH1025" s="39"/>
      <c r="BI1025" s="39"/>
      <c r="BJ1025" s="39"/>
      <c r="BK1025" s="39"/>
      <c r="BL1025" s="39"/>
      <c r="BM1025" s="39"/>
      <c r="BN1025" s="39"/>
      <c r="BO1025" s="39"/>
      <c r="BP1025" s="39"/>
      <c r="BQ1025" s="39"/>
      <c r="BR1025" s="39"/>
      <c r="BS1025" s="39"/>
      <c r="BU1025" s="39"/>
      <c r="BV1025" s="39"/>
      <c r="BW1025" s="39"/>
      <c r="BX1025" s="39"/>
      <c r="BY1025" s="39"/>
      <c r="BZ1025" s="39"/>
      <c r="CA1025" s="39"/>
      <c r="CB1025" s="39"/>
      <c r="CC1025" s="39"/>
      <c r="CD1025" s="39"/>
      <c r="CE1025" s="39"/>
      <c r="CF1025" s="39"/>
      <c r="CG1025" s="39"/>
      <c r="CH1025" s="39"/>
      <c r="CI1025" s="39"/>
      <c r="CJ1025" s="39"/>
      <c r="CK1025" s="39"/>
      <c r="CL1025" s="39"/>
      <c r="CM1025" s="39"/>
      <c r="CN1025" s="39"/>
      <c r="CO1025" s="39"/>
      <c r="CP1025" s="39"/>
      <c r="CQ1025" s="39"/>
      <c r="CR1025" s="39"/>
      <c r="CS1025" s="39"/>
      <c r="CT1025" s="39"/>
      <c r="CU1025" s="39"/>
      <c r="CV1025" s="39"/>
      <c r="CW1025" s="39"/>
      <c r="CX1025" s="39"/>
      <c r="CY1025" s="39"/>
      <c r="CZ1025" s="39"/>
      <c r="DA1025" s="39"/>
      <c r="DB1025" s="39"/>
      <c r="DC1025" s="39"/>
      <c r="DD1025" s="39"/>
      <c r="DE1025" s="39"/>
      <c r="DF1025" s="39"/>
      <c r="DG1025" s="39"/>
      <c r="DH1025" s="39"/>
      <c r="DI1025" s="39"/>
      <c r="DJ1025" s="39"/>
      <c r="DK1025" s="39"/>
      <c r="DL1025" s="39"/>
      <c r="DM1025" s="39"/>
      <c r="DN1025" s="39"/>
      <c r="DO1025" s="39"/>
      <c r="DP1025" s="39"/>
      <c r="DQ1025" s="39"/>
      <c r="DR1025" s="39"/>
      <c r="DS1025" s="39"/>
      <c r="DT1025" s="39"/>
      <c r="DU1025" s="39"/>
      <c r="DV1025" s="39"/>
      <c r="DW1025" s="39"/>
      <c r="DX1025" s="39"/>
      <c r="DY1025" s="39"/>
      <c r="DZ1025" s="39"/>
      <c r="EA1025" s="39"/>
      <c r="EB1025" s="39"/>
      <c r="EC1025" s="39"/>
      <c r="ED1025" s="39"/>
      <c r="EE1025" s="39"/>
      <c r="EF1025" s="39"/>
      <c r="EG1025" s="39"/>
      <c r="EH1025" s="39"/>
      <c r="EI1025" s="39"/>
      <c r="EJ1025" s="39"/>
      <c r="EK1025" s="39"/>
      <c r="EL1025" s="39"/>
      <c r="EN1025" s="25">
        <v>1022</v>
      </c>
      <c r="EO1025" s="38">
        <v>15</v>
      </c>
      <c r="EP1025" s="38">
        <v>42</v>
      </c>
      <c r="EQ1025" s="17">
        <v>556060</v>
      </c>
      <c r="ER1025" s="17">
        <v>391020</v>
      </c>
      <c r="ES1025" s="41">
        <f t="shared" si="138"/>
        <v>310.31</v>
      </c>
      <c r="ET1025" s="41">
        <f t="shared" si="139"/>
        <v>196.00560239999999</v>
      </c>
      <c r="EU1025" s="41">
        <f t="shared" si="140"/>
        <v>114.30439760000002</v>
      </c>
      <c r="EV1025" s="27" t="str">
        <f t="shared" si="141"/>
        <v>15,42</v>
      </c>
    </row>
    <row r="1026" spans="1:152" ht="3" customHeight="1" x14ac:dyDescent="0.25">
      <c r="A1026" s="39"/>
      <c r="B1026" s="39"/>
      <c r="C1026" s="39"/>
      <c r="D1026" s="39"/>
      <c r="E1026" s="39"/>
      <c r="F1026" s="39"/>
      <c r="G1026" s="39"/>
      <c r="H1026" s="39"/>
      <c r="I1026" s="39"/>
      <c r="J1026" s="39"/>
      <c r="K1026" s="39"/>
      <c r="L1026" s="39"/>
      <c r="M1026" s="39"/>
      <c r="N1026" s="39"/>
      <c r="O1026" s="39"/>
      <c r="P1026" s="39"/>
      <c r="Q1026" s="39"/>
      <c r="R1026" s="39"/>
      <c r="S1026" s="39"/>
      <c r="T1026" s="39"/>
      <c r="U1026" s="39"/>
      <c r="V1026" s="39"/>
      <c r="W1026" s="39"/>
      <c r="X1026" s="39"/>
      <c r="Y1026" s="39"/>
      <c r="Z1026" s="39"/>
      <c r="AA1026" s="39"/>
      <c r="AB1026" s="39"/>
      <c r="AC1026" s="39"/>
      <c r="AD1026" s="39"/>
      <c r="AE1026" s="39"/>
      <c r="AF1026" s="39"/>
      <c r="AG1026" s="39"/>
      <c r="AH1026" s="39"/>
      <c r="AI1026" s="39"/>
      <c r="AJ1026" s="39"/>
      <c r="AK1026" s="39"/>
      <c r="AL1026" s="39"/>
      <c r="AM1026" s="39"/>
      <c r="AN1026" s="39"/>
      <c r="AO1026" s="39"/>
      <c r="AP1026" s="39"/>
      <c r="AQ1026" s="39"/>
      <c r="AR1026" s="39"/>
      <c r="AS1026" s="39"/>
      <c r="AT1026" s="39"/>
      <c r="AU1026" s="39"/>
      <c r="AV1026" s="39"/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39"/>
      <c r="BG1026" s="39"/>
      <c r="BH1026" s="39"/>
      <c r="BI1026" s="39"/>
      <c r="BJ1026" s="39"/>
      <c r="BK1026" s="39"/>
      <c r="BL1026" s="39"/>
      <c r="BM1026" s="39"/>
      <c r="BN1026" s="39"/>
      <c r="BO1026" s="39"/>
      <c r="BP1026" s="39"/>
      <c r="BQ1026" s="39"/>
      <c r="BR1026" s="39"/>
      <c r="BS1026" s="39"/>
      <c r="BU1026" s="39"/>
      <c r="BV1026" s="39"/>
      <c r="BW1026" s="39"/>
      <c r="BX1026" s="39"/>
      <c r="BY1026" s="39"/>
      <c r="BZ1026" s="39"/>
      <c r="CA1026" s="39"/>
      <c r="CB1026" s="39"/>
      <c r="CC1026" s="39"/>
      <c r="CD1026" s="39"/>
      <c r="CE1026" s="39"/>
      <c r="CF1026" s="39"/>
      <c r="CG1026" s="39"/>
      <c r="CH1026" s="39"/>
      <c r="CI1026" s="39"/>
      <c r="CJ1026" s="39"/>
      <c r="CK1026" s="39"/>
      <c r="CL1026" s="39"/>
      <c r="CM1026" s="39"/>
      <c r="CN1026" s="39"/>
      <c r="CO1026" s="39"/>
      <c r="CP1026" s="39"/>
      <c r="CQ1026" s="39"/>
      <c r="CR1026" s="39"/>
      <c r="CS1026" s="39"/>
      <c r="CT1026" s="39"/>
      <c r="CU1026" s="39"/>
      <c r="CV1026" s="39"/>
      <c r="CW1026" s="39"/>
      <c r="CX1026" s="39"/>
      <c r="CY1026" s="39"/>
      <c r="CZ1026" s="39"/>
      <c r="DA1026" s="39"/>
      <c r="DB1026" s="39"/>
      <c r="DC1026" s="39"/>
      <c r="DD1026" s="39"/>
      <c r="DE1026" s="39"/>
      <c r="DF1026" s="39"/>
      <c r="DG1026" s="39"/>
      <c r="DH1026" s="39"/>
      <c r="DI1026" s="39"/>
      <c r="DJ1026" s="39"/>
      <c r="DK1026" s="39"/>
      <c r="DL1026" s="39"/>
      <c r="DM1026" s="39"/>
      <c r="DN1026" s="39"/>
      <c r="DO1026" s="39"/>
      <c r="DP1026" s="39"/>
      <c r="DQ1026" s="39"/>
      <c r="DR1026" s="39"/>
      <c r="DS1026" s="39"/>
      <c r="DT1026" s="39"/>
      <c r="DU1026" s="39"/>
      <c r="DV1026" s="39"/>
      <c r="DW1026" s="39"/>
      <c r="DX1026" s="39"/>
      <c r="DY1026" s="39"/>
      <c r="DZ1026" s="39"/>
      <c r="EA1026" s="39"/>
      <c r="EB1026" s="39"/>
      <c r="EC1026" s="39"/>
      <c r="ED1026" s="39"/>
      <c r="EE1026" s="39"/>
      <c r="EF1026" s="39"/>
      <c r="EG1026" s="39"/>
      <c r="EH1026" s="39"/>
      <c r="EI1026" s="39"/>
      <c r="EJ1026" s="39"/>
      <c r="EK1026" s="39"/>
      <c r="EL1026" s="39"/>
      <c r="EN1026" s="25">
        <v>1023</v>
      </c>
      <c r="EO1026" s="38">
        <v>15</v>
      </c>
      <c r="EP1026" s="38">
        <v>43</v>
      </c>
      <c r="EQ1026" s="17">
        <v>556100</v>
      </c>
      <c r="ER1026" s="17">
        <v>391020</v>
      </c>
      <c r="ES1026" s="41">
        <f t="shared" si="138"/>
        <v>310.08999999999997</v>
      </c>
      <c r="ET1026" s="41">
        <f t="shared" si="139"/>
        <v>195.96722198399999</v>
      </c>
      <c r="EU1026" s="41">
        <f t="shared" si="140"/>
        <v>114.12277801599998</v>
      </c>
      <c r="EV1026" s="27" t="str">
        <f t="shared" si="141"/>
        <v>15,43</v>
      </c>
    </row>
    <row r="1027" spans="1:152" ht="3" customHeight="1" x14ac:dyDescent="0.25">
      <c r="A1027" s="39"/>
      <c r="B1027" s="39"/>
      <c r="C1027" s="39"/>
      <c r="D1027" s="39"/>
      <c r="E1027" s="39"/>
      <c r="F1027" s="39"/>
      <c r="G1027" s="39"/>
      <c r="H1027" s="39"/>
      <c r="I1027" s="39"/>
      <c r="J1027" s="39"/>
      <c r="K1027" s="39"/>
      <c r="L1027" s="39"/>
      <c r="M1027" s="39"/>
      <c r="N1027" s="39"/>
      <c r="O1027" s="39"/>
      <c r="P1027" s="39"/>
      <c r="Q1027" s="39"/>
      <c r="R1027" s="39"/>
      <c r="S1027" s="39"/>
      <c r="T1027" s="39"/>
      <c r="U1027" s="39"/>
      <c r="V1027" s="39"/>
      <c r="W1027" s="39"/>
      <c r="X1027" s="39"/>
      <c r="Y1027" s="39"/>
      <c r="Z1027" s="39"/>
      <c r="AA1027" s="39"/>
      <c r="AB1027" s="39"/>
      <c r="AC1027" s="39"/>
      <c r="AD1027" s="39"/>
      <c r="AE1027" s="39"/>
      <c r="AF1027" s="39"/>
      <c r="AG1027" s="39"/>
      <c r="AH1027" s="39"/>
      <c r="AI1027" s="39"/>
      <c r="AJ1027" s="39"/>
      <c r="AK1027" s="39"/>
      <c r="AL1027" s="39"/>
      <c r="AM1027" s="39"/>
      <c r="AN1027" s="39"/>
      <c r="AO1027" s="39"/>
      <c r="AP1027" s="39"/>
      <c r="AQ1027" s="39"/>
      <c r="AR1027" s="39"/>
      <c r="AS1027" s="39"/>
      <c r="AT1027" s="39"/>
      <c r="AU1027" s="39"/>
      <c r="AV1027" s="39"/>
      <c r="AW1027" s="39"/>
      <c r="AX1027" s="39"/>
      <c r="AY1027" s="39"/>
      <c r="AZ1027" s="39"/>
      <c r="BA1027" s="39"/>
      <c r="BB1027" s="39"/>
      <c r="BC1027" s="39"/>
      <c r="BD1027" s="39"/>
      <c r="BE1027" s="39"/>
      <c r="BF1027" s="39"/>
      <c r="BG1027" s="39"/>
      <c r="BH1027" s="39"/>
      <c r="BI1027" s="39"/>
      <c r="BJ1027" s="39"/>
      <c r="BK1027" s="39"/>
      <c r="BL1027" s="39"/>
      <c r="BM1027" s="39"/>
      <c r="BN1027" s="39"/>
      <c r="BO1027" s="39"/>
      <c r="BP1027" s="39"/>
      <c r="BQ1027" s="39"/>
      <c r="BR1027" s="39"/>
      <c r="BS1027" s="39"/>
      <c r="BU1027" s="39"/>
      <c r="BV1027" s="39"/>
      <c r="BW1027" s="39"/>
      <c r="BX1027" s="39"/>
      <c r="BY1027" s="39"/>
      <c r="BZ1027" s="39"/>
      <c r="CA1027" s="39"/>
      <c r="CB1027" s="39"/>
      <c r="CC1027" s="39"/>
      <c r="CD1027" s="39"/>
      <c r="CE1027" s="39"/>
      <c r="CF1027" s="39"/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39"/>
      <c r="CR1027" s="39"/>
      <c r="CS1027" s="39"/>
      <c r="CT1027" s="39"/>
      <c r="CU1027" s="39"/>
      <c r="CV1027" s="39"/>
      <c r="CW1027" s="39"/>
      <c r="CX1027" s="39"/>
      <c r="CY1027" s="39"/>
      <c r="CZ1027" s="39"/>
      <c r="DA1027" s="39"/>
      <c r="DB1027" s="39"/>
      <c r="DC1027" s="39"/>
      <c r="DD1027" s="39"/>
      <c r="DE1027" s="39"/>
      <c r="DF1027" s="39"/>
      <c r="DG1027" s="39"/>
      <c r="DH1027" s="39"/>
      <c r="DI1027" s="39"/>
      <c r="DJ1027" s="39"/>
      <c r="DK1027" s="39"/>
      <c r="DL1027" s="39"/>
      <c r="DM1027" s="39"/>
      <c r="DN1027" s="39"/>
      <c r="DO1027" s="39"/>
      <c r="DP1027" s="39"/>
      <c r="DQ1027" s="39"/>
      <c r="DR1027" s="39"/>
      <c r="DS1027" s="39"/>
      <c r="DT1027" s="39"/>
      <c r="DU1027" s="39"/>
      <c r="DV1027" s="39"/>
      <c r="DW1027" s="39"/>
      <c r="DX1027" s="39"/>
      <c r="DY1027" s="39"/>
      <c r="DZ1027" s="39"/>
      <c r="EA1027" s="39"/>
      <c r="EB1027" s="39"/>
      <c r="EC1027" s="39"/>
      <c r="ED1027" s="39"/>
      <c r="EE1027" s="39"/>
      <c r="EF1027" s="39"/>
      <c r="EG1027" s="39"/>
      <c r="EH1027" s="39"/>
      <c r="EI1027" s="39"/>
      <c r="EJ1027" s="39"/>
      <c r="EK1027" s="39"/>
      <c r="EL1027" s="39"/>
      <c r="EN1027" s="25">
        <v>1024</v>
      </c>
      <c r="EO1027" s="38">
        <v>15</v>
      </c>
      <c r="EP1027" s="38">
        <v>44</v>
      </c>
      <c r="EQ1027" s="17">
        <v>556140</v>
      </c>
      <c r="ER1027" s="17">
        <v>391020</v>
      </c>
      <c r="ES1027" s="41">
        <f t="shared" si="138"/>
        <v>310.19</v>
      </c>
      <c r="ET1027" s="41">
        <f t="shared" si="139"/>
        <v>195.92867697599999</v>
      </c>
      <c r="EU1027" s="41">
        <f t="shared" si="140"/>
        <v>114.26132302400001</v>
      </c>
      <c r="EV1027" s="27" t="str">
        <f t="shared" si="141"/>
        <v>15,44</v>
      </c>
    </row>
    <row r="1028" spans="1:152" ht="3" customHeight="1" x14ac:dyDescent="0.25">
      <c r="A1028" s="39"/>
      <c r="B1028" s="39"/>
      <c r="C1028" s="39"/>
      <c r="D1028" s="39"/>
      <c r="E1028" s="39"/>
      <c r="F1028" s="39"/>
      <c r="G1028" s="39"/>
      <c r="H1028" s="39"/>
      <c r="I1028" s="39"/>
      <c r="J1028" s="39"/>
      <c r="K1028" s="39"/>
      <c r="L1028" s="39"/>
      <c r="M1028" s="39"/>
      <c r="N1028" s="39"/>
      <c r="O1028" s="39"/>
      <c r="P1028" s="39"/>
      <c r="Q1028" s="39"/>
      <c r="R1028" s="39"/>
      <c r="S1028" s="39"/>
      <c r="T1028" s="39"/>
      <c r="U1028" s="39"/>
      <c r="V1028" s="39"/>
      <c r="W1028" s="39"/>
      <c r="X1028" s="39"/>
      <c r="Y1028" s="39"/>
      <c r="Z1028" s="39"/>
      <c r="AA1028" s="39"/>
      <c r="AB1028" s="39"/>
      <c r="AC1028" s="39"/>
      <c r="AD1028" s="39"/>
      <c r="AE1028" s="39"/>
      <c r="AF1028" s="39"/>
      <c r="AG1028" s="39"/>
      <c r="AH1028" s="39"/>
      <c r="AI1028" s="39"/>
      <c r="AJ1028" s="39"/>
      <c r="AK1028" s="39"/>
      <c r="AL1028" s="39"/>
      <c r="AM1028" s="39"/>
      <c r="AN1028" s="39"/>
      <c r="AO1028" s="39"/>
      <c r="AP1028" s="39"/>
      <c r="AQ1028" s="39"/>
      <c r="AR1028" s="39"/>
      <c r="AS1028" s="39"/>
      <c r="AT1028" s="39"/>
      <c r="AU1028" s="39"/>
      <c r="AV1028" s="39"/>
      <c r="AW1028" s="39"/>
      <c r="AX1028" s="39"/>
      <c r="AY1028" s="39"/>
      <c r="AZ1028" s="39"/>
      <c r="BA1028" s="39"/>
      <c r="BB1028" s="39"/>
      <c r="BC1028" s="39"/>
      <c r="BD1028" s="39"/>
      <c r="BE1028" s="39"/>
      <c r="BF1028" s="39"/>
      <c r="BG1028" s="39"/>
      <c r="BH1028" s="39"/>
      <c r="BI1028" s="39"/>
      <c r="BJ1028" s="39"/>
      <c r="BK1028" s="39"/>
      <c r="BL1028" s="39"/>
      <c r="BM1028" s="39"/>
      <c r="BN1028" s="39"/>
      <c r="BO1028" s="39"/>
      <c r="BP1028" s="39"/>
      <c r="BQ1028" s="39"/>
      <c r="BR1028" s="39"/>
      <c r="BS1028" s="39"/>
      <c r="BU1028" s="39"/>
      <c r="BV1028" s="39"/>
      <c r="BW1028" s="39"/>
      <c r="BX1028" s="39"/>
      <c r="BY1028" s="39"/>
      <c r="BZ1028" s="39"/>
      <c r="CA1028" s="39"/>
      <c r="CB1028" s="39"/>
      <c r="CC1028" s="39"/>
      <c r="CD1028" s="39"/>
      <c r="CE1028" s="39"/>
      <c r="CF1028" s="39"/>
      <c r="CG1028" s="39"/>
      <c r="CH1028" s="39"/>
      <c r="CI1028" s="39"/>
      <c r="CJ1028" s="39"/>
      <c r="CK1028" s="39"/>
      <c r="CL1028" s="39"/>
      <c r="CM1028" s="39"/>
      <c r="CN1028" s="39"/>
      <c r="CO1028" s="39"/>
      <c r="CP1028" s="39"/>
      <c r="CQ1028" s="39"/>
      <c r="CR1028" s="39"/>
      <c r="CS1028" s="39"/>
      <c r="CT1028" s="39"/>
      <c r="CU1028" s="39"/>
      <c r="CV1028" s="39"/>
      <c r="CW1028" s="39"/>
      <c r="CX1028" s="39"/>
      <c r="CY1028" s="39"/>
      <c r="CZ1028" s="39"/>
      <c r="DA1028" s="39"/>
      <c r="DB1028" s="39"/>
      <c r="DC1028" s="39"/>
      <c r="DD1028" s="39"/>
      <c r="DE1028" s="39"/>
      <c r="DF1028" s="39"/>
      <c r="DG1028" s="39"/>
      <c r="DH1028" s="39"/>
      <c r="DI1028" s="39"/>
      <c r="DJ1028" s="39"/>
      <c r="DK1028" s="39"/>
      <c r="DL1028" s="39"/>
      <c r="DM1028" s="39"/>
      <c r="DN1028" s="39"/>
      <c r="DO1028" s="39"/>
      <c r="DP1028" s="39"/>
      <c r="DQ1028" s="39"/>
      <c r="DR1028" s="39"/>
      <c r="DS1028" s="39"/>
      <c r="DT1028" s="39"/>
      <c r="DU1028" s="39"/>
      <c r="DV1028" s="39"/>
      <c r="DW1028" s="39"/>
      <c r="DX1028" s="39"/>
      <c r="DY1028" s="39"/>
      <c r="DZ1028" s="39"/>
      <c r="EA1028" s="39"/>
      <c r="EB1028" s="39"/>
      <c r="EC1028" s="39"/>
      <c r="ED1028" s="39"/>
      <c r="EE1028" s="39"/>
      <c r="EF1028" s="39"/>
      <c r="EG1028" s="39"/>
      <c r="EH1028" s="39"/>
      <c r="EI1028" s="39"/>
      <c r="EJ1028" s="39"/>
      <c r="EK1028" s="39"/>
      <c r="EL1028" s="39"/>
      <c r="EN1028" s="25">
        <v>1025</v>
      </c>
      <c r="EO1028" s="38">
        <v>15</v>
      </c>
      <c r="EP1028" s="38">
        <v>45</v>
      </c>
      <c r="EQ1028" s="17">
        <v>556180</v>
      </c>
      <c r="ER1028" s="17">
        <v>391020</v>
      </c>
      <c r="ES1028" s="41">
        <f t="shared" ref="ES1028:ES1091" si="142">INDEX(_xlfn.IFS($ES$2=4,$B$190:$BS$249,$ES$2=3,$B$128:$BS$187,$ES$2=2,$B$66:$BS$125,$ES$2=1,$B$4:$BS$63),EO1028,EP1028)</f>
        <v>310.3</v>
      </c>
      <c r="ET1028" s="41">
        <f t="shared" ref="ET1028:ET1091" si="143">INDEX(_xlfn.IFS($ET$2=4,$B$190:$BS$249,$ET$2=3,$B$128:$BS$187,$ET$2=2,$B$66:$BS$125,$ET$2=1,$B$4:$BS$63),EO1028,EP1028)</f>
        <v>195.89013196799999</v>
      </c>
      <c r="EU1028" s="41">
        <f t="shared" si="140"/>
        <v>114.40986803200002</v>
      </c>
      <c r="EV1028" s="27" t="str">
        <f t="shared" si="141"/>
        <v>15,45</v>
      </c>
    </row>
    <row r="1029" spans="1:152" ht="3" customHeight="1" x14ac:dyDescent="0.25">
      <c r="A1029" s="39"/>
      <c r="B1029" s="39"/>
      <c r="C1029" s="39"/>
      <c r="D1029" s="39"/>
      <c r="E1029" s="39"/>
      <c r="F1029" s="39"/>
      <c r="G1029" s="39"/>
      <c r="H1029" s="39"/>
      <c r="I1029" s="39"/>
      <c r="J1029" s="39"/>
      <c r="K1029" s="39"/>
      <c r="L1029" s="39"/>
      <c r="M1029" s="39"/>
      <c r="N1029" s="39"/>
      <c r="O1029" s="39"/>
      <c r="P1029" s="39"/>
      <c r="Q1029" s="39"/>
      <c r="R1029" s="39"/>
      <c r="S1029" s="39"/>
      <c r="T1029" s="39"/>
      <c r="U1029" s="39"/>
      <c r="V1029" s="39"/>
      <c r="W1029" s="39"/>
      <c r="X1029" s="39"/>
      <c r="Y1029" s="39"/>
      <c r="Z1029" s="39"/>
      <c r="AA1029" s="39"/>
      <c r="AB1029" s="39"/>
      <c r="AC1029" s="39"/>
      <c r="AD1029" s="39"/>
      <c r="AE1029" s="39"/>
      <c r="AF1029" s="39"/>
      <c r="AG1029" s="39"/>
      <c r="AH1029" s="39"/>
      <c r="AI1029" s="39"/>
      <c r="AJ1029" s="39"/>
      <c r="AK1029" s="39"/>
      <c r="AL1029" s="39"/>
      <c r="AM1029" s="39"/>
      <c r="AN1029" s="39"/>
      <c r="AO1029" s="39"/>
      <c r="AP1029" s="39"/>
      <c r="AQ1029" s="39"/>
      <c r="AR1029" s="39"/>
      <c r="AS1029" s="39"/>
      <c r="AT1029" s="39"/>
      <c r="AU1029" s="39"/>
      <c r="AV1029" s="39"/>
      <c r="AW1029" s="39"/>
      <c r="AX1029" s="39"/>
      <c r="AY1029" s="39"/>
      <c r="AZ1029" s="39"/>
      <c r="BA1029" s="39"/>
      <c r="BB1029" s="39"/>
      <c r="BC1029" s="39"/>
      <c r="BD1029" s="39"/>
      <c r="BE1029" s="39"/>
      <c r="BF1029" s="39"/>
      <c r="BG1029" s="39"/>
      <c r="BH1029" s="39"/>
      <c r="BI1029" s="39"/>
      <c r="BJ1029" s="39"/>
      <c r="BK1029" s="39"/>
      <c r="BL1029" s="39"/>
      <c r="BM1029" s="39"/>
      <c r="BN1029" s="39"/>
      <c r="BO1029" s="39"/>
      <c r="BP1029" s="39"/>
      <c r="BQ1029" s="39"/>
      <c r="BR1029" s="39"/>
      <c r="BS1029" s="39"/>
      <c r="BU1029" s="39"/>
      <c r="BV1029" s="39"/>
      <c r="BW1029" s="39"/>
      <c r="BX1029" s="39"/>
      <c r="BY1029" s="39"/>
      <c r="BZ1029" s="39"/>
      <c r="CA1029" s="39"/>
      <c r="CB1029" s="39"/>
      <c r="CC1029" s="39"/>
      <c r="CD1029" s="39"/>
      <c r="CE1029" s="39"/>
      <c r="CF1029" s="39"/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39"/>
      <c r="CR1029" s="39"/>
      <c r="CS1029" s="39"/>
      <c r="CT1029" s="39"/>
      <c r="CU1029" s="39"/>
      <c r="CV1029" s="39"/>
      <c r="CW1029" s="39"/>
      <c r="CX1029" s="39"/>
      <c r="CY1029" s="39"/>
      <c r="CZ1029" s="39"/>
      <c r="DA1029" s="39"/>
      <c r="DB1029" s="39"/>
      <c r="DC1029" s="39"/>
      <c r="DD1029" s="39"/>
      <c r="DE1029" s="39"/>
      <c r="DF1029" s="39"/>
      <c r="DG1029" s="39"/>
      <c r="DH1029" s="39"/>
      <c r="DI1029" s="39"/>
      <c r="DJ1029" s="39"/>
      <c r="DK1029" s="39"/>
      <c r="DL1029" s="39"/>
      <c r="DM1029" s="39"/>
      <c r="DN1029" s="39"/>
      <c r="DO1029" s="39"/>
      <c r="DP1029" s="39"/>
      <c r="DQ1029" s="39"/>
      <c r="DR1029" s="39"/>
      <c r="DS1029" s="39"/>
      <c r="DT1029" s="39"/>
      <c r="DU1029" s="39"/>
      <c r="DV1029" s="39"/>
      <c r="DW1029" s="39"/>
      <c r="DX1029" s="39"/>
      <c r="DY1029" s="39"/>
      <c r="DZ1029" s="39"/>
      <c r="EA1029" s="39"/>
      <c r="EB1029" s="39"/>
      <c r="EC1029" s="39"/>
      <c r="ED1029" s="39"/>
      <c r="EE1029" s="39"/>
      <c r="EF1029" s="39"/>
      <c r="EG1029" s="39"/>
      <c r="EH1029" s="39"/>
      <c r="EI1029" s="39"/>
      <c r="EJ1029" s="39"/>
      <c r="EK1029" s="39"/>
      <c r="EL1029" s="39"/>
      <c r="EN1029" s="25">
        <v>1026</v>
      </c>
      <c r="EO1029" s="38">
        <v>15</v>
      </c>
      <c r="EP1029" s="38">
        <v>46</v>
      </c>
      <c r="EQ1029" s="17">
        <v>556220</v>
      </c>
      <c r="ER1029" s="17">
        <v>391020</v>
      </c>
      <c r="ES1029" s="41">
        <f t="shared" si="142"/>
        <v>310.39999999999998</v>
      </c>
      <c r="ET1029" s="41">
        <f t="shared" si="143"/>
        <v>195.85158695999999</v>
      </c>
      <c r="EU1029" s="41">
        <f t="shared" ref="EU1029:EU1092" si="144">ES1029-ET1029</f>
        <v>114.54841303999999</v>
      </c>
      <c r="EV1029" s="27" t="str">
        <f t="shared" ref="EV1029:EV1092" si="145">_xlfn.CONCAT(EO1029,",",EP1029)</f>
        <v>15,46</v>
      </c>
    </row>
    <row r="1030" spans="1:152" ht="3" customHeight="1" x14ac:dyDescent="0.25">
      <c r="A1030" s="39"/>
      <c r="B1030" s="39"/>
      <c r="C1030" s="39"/>
      <c r="D1030" s="39"/>
      <c r="E1030" s="39"/>
      <c r="F1030" s="39"/>
      <c r="G1030" s="39"/>
      <c r="H1030" s="39"/>
      <c r="I1030" s="39"/>
      <c r="J1030" s="39"/>
      <c r="K1030" s="39"/>
      <c r="L1030" s="39"/>
      <c r="M1030" s="39"/>
      <c r="N1030" s="39"/>
      <c r="O1030" s="39"/>
      <c r="P1030" s="39"/>
      <c r="Q1030" s="39"/>
      <c r="R1030" s="39"/>
      <c r="S1030" s="39"/>
      <c r="T1030" s="39"/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39"/>
      <c r="AT1030" s="39"/>
      <c r="AU1030" s="39"/>
      <c r="AV1030" s="39"/>
      <c r="AW1030" s="39"/>
      <c r="AX1030" s="39"/>
      <c r="AY1030" s="39"/>
      <c r="AZ1030" s="39"/>
      <c r="BA1030" s="39"/>
      <c r="BB1030" s="39"/>
      <c r="BC1030" s="39"/>
      <c r="BD1030" s="39"/>
      <c r="BE1030" s="39"/>
      <c r="BF1030" s="39"/>
      <c r="BG1030" s="39"/>
      <c r="BH1030" s="39"/>
      <c r="BI1030" s="39"/>
      <c r="BJ1030" s="39"/>
      <c r="BK1030" s="39"/>
      <c r="BL1030" s="39"/>
      <c r="BM1030" s="39"/>
      <c r="BN1030" s="39"/>
      <c r="BO1030" s="39"/>
      <c r="BP1030" s="39"/>
      <c r="BQ1030" s="39"/>
      <c r="BR1030" s="39"/>
      <c r="BS1030" s="39"/>
      <c r="BU1030" s="39"/>
      <c r="BV1030" s="39"/>
      <c r="BW1030" s="39"/>
      <c r="BX1030" s="39"/>
      <c r="BY1030" s="39"/>
      <c r="BZ1030" s="39"/>
      <c r="CA1030" s="39"/>
      <c r="CB1030" s="39"/>
      <c r="CC1030" s="39"/>
      <c r="CD1030" s="39"/>
      <c r="CE1030" s="39"/>
      <c r="CF1030" s="39"/>
      <c r="CG1030" s="39"/>
      <c r="CH1030" s="39"/>
      <c r="CI1030" s="39"/>
      <c r="CJ1030" s="39"/>
      <c r="CK1030" s="39"/>
      <c r="CL1030" s="39"/>
      <c r="CM1030" s="39"/>
      <c r="CN1030" s="39"/>
      <c r="CO1030" s="39"/>
      <c r="CP1030" s="39"/>
      <c r="CQ1030" s="39"/>
      <c r="CR1030" s="39"/>
      <c r="CS1030" s="39"/>
      <c r="CT1030" s="39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39"/>
      <c r="DM1030" s="39"/>
      <c r="DN1030" s="39"/>
      <c r="DO1030" s="39"/>
      <c r="DP1030" s="39"/>
      <c r="DQ1030" s="39"/>
      <c r="DR1030" s="39"/>
      <c r="DS1030" s="39"/>
      <c r="DT1030" s="39"/>
      <c r="DU1030" s="39"/>
      <c r="DV1030" s="39"/>
      <c r="DW1030" s="39"/>
      <c r="DX1030" s="39"/>
      <c r="DY1030" s="39"/>
      <c r="DZ1030" s="39"/>
      <c r="EA1030" s="39"/>
      <c r="EB1030" s="39"/>
      <c r="EC1030" s="39"/>
      <c r="ED1030" s="39"/>
      <c r="EE1030" s="39"/>
      <c r="EF1030" s="39"/>
      <c r="EG1030" s="39"/>
      <c r="EH1030" s="39"/>
      <c r="EI1030" s="39"/>
      <c r="EJ1030" s="39"/>
      <c r="EK1030" s="39"/>
      <c r="EL1030" s="39"/>
      <c r="EN1030" s="25">
        <v>1027</v>
      </c>
      <c r="EO1030" s="38">
        <v>15</v>
      </c>
      <c r="EP1030" s="38">
        <v>47</v>
      </c>
      <c r="EQ1030" s="17">
        <v>556260</v>
      </c>
      <c r="ER1030" s="17">
        <v>391020</v>
      </c>
      <c r="ES1030" s="41">
        <f t="shared" si="142"/>
        <v>310.2</v>
      </c>
      <c r="ET1030" s="41">
        <f t="shared" si="143"/>
        <v>195.816400848</v>
      </c>
      <c r="EU1030" s="41">
        <f t="shared" si="144"/>
        <v>114.38359915199999</v>
      </c>
      <c r="EV1030" s="27" t="str">
        <f t="shared" si="145"/>
        <v>15,47</v>
      </c>
    </row>
    <row r="1031" spans="1:152" ht="3" customHeight="1" x14ac:dyDescent="0.25">
      <c r="A1031" s="39"/>
      <c r="B1031" s="39"/>
      <c r="C1031" s="39"/>
      <c r="D1031" s="39"/>
      <c r="E1031" s="39"/>
      <c r="F1031" s="39"/>
      <c r="G1031" s="39"/>
      <c r="H1031" s="39"/>
      <c r="I1031" s="39"/>
      <c r="J1031" s="39"/>
      <c r="K1031" s="39"/>
      <c r="L1031" s="39"/>
      <c r="M1031" s="39"/>
      <c r="N1031" s="39"/>
      <c r="O1031" s="39"/>
      <c r="P1031" s="39"/>
      <c r="Q1031" s="39"/>
      <c r="R1031" s="39"/>
      <c r="S1031" s="39"/>
      <c r="T1031" s="39"/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39"/>
      <c r="AT1031" s="39"/>
      <c r="AU1031" s="39"/>
      <c r="AV1031" s="39"/>
      <c r="AW1031" s="39"/>
      <c r="AX1031" s="39"/>
      <c r="AY1031" s="39"/>
      <c r="AZ1031" s="39"/>
      <c r="BA1031" s="39"/>
      <c r="BB1031" s="39"/>
      <c r="BC1031" s="39"/>
      <c r="BD1031" s="39"/>
      <c r="BE1031" s="39"/>
      <c r="BF1031" s="39"/>
      <c r="BG1031" s="39"/>
      <c r="BH1031" s="39"/>
      <c r="BI1031" s="39"/>
      <c r="BJ1031" s="39"/>
      <c r="BK1031" s="39"/>
      <c r="BL1031" s="39"/>
      <c r="BM1031" s="39"/>
      <c r="BN1031" s="39"/>
      <c r="BO1031" s="39"/>
      <c r="BP1031" s="39"/>
      <c r="BQ1031" s="39"/>
      <c r="BR1031" s="39"/>
      <c r="BS1031" s="39"/>
      <c r="BU1031" s="39"/>
      <c r="BV1031" s="39"/>
      <c r="BW1031" s="39"/>
      <c r="BX1031" s="39"/>
      <c r="BY1031" s="39"/>
      <c r="BZ1031" s="39"/>
      <c r="CA1031" s="39"/>
      <c r="CB1031" s="39"/>
      <c r="CC1031" s="39"/>
      <c r="CD1031" s="39"/>
      <c r="CE1031" s="39"/>
      <c r="CF1031" s="39"/>
      <c r="CG1031" s="39"/>
      <c r="CH1031" s="39"/>
      <c r="CI1031" s="39"/>
      <c r="CJ1031" s="39"/>
      <c r="CK1031" s="39"/>
      <c r="CL1031" s="39"/>
      <c r="CM1031" s="39"/>
      <c r="CN1031" s="39"/>
      <c r="CO1031" s="39"/>
      <c r="CP1031" s="39"/>
      <c r="CQ1031" s="39"/>
      <c r="CR1031" s="39"/>
      <c r="CS1031" s="39"/>
      <c r="CT1031" s="39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39"/>
      <c r="DM1031" s="39"/>
      <c r="DN1031" s="39"/>
      <c r="DO1031" s="39"/>
      <c r="DP1031" s="39"/>
      <c r="DQ1031" s="39"/>
      <c r="DR1031" s="39"/>
      <c r="DS1031" s="39"/>
      <c r="DT1031" s="39"/>
      <c r="DU1031" s="39"/>
      <c r="DV1031" s="39"/>
      <c r="DW1031" s="39"/>
      <c r="DX1031" s="39"/>
      <c r="DY1031" s="39"/>
      <c r="DZ1031" s="39"/>
      <c r="EA1031" s="39"/>
      <c r="EB1031" s="39"/>
      <c r="EC1031" s="39"/>
      <c r="ED1031" s="39"/>
      <c r="EE1031" s="39"/>
      <c r="EF1031" s="39"/>
      <c r="EG1031" s="39"/>
      <c r="EH1031" s="39"/>
      <c r="EI1031" s="39"/>
      <c r="EJ1031" s="39"/>
      <c r="EK1031" s="39"/>
      <c r="EL1031" s="39"/>
      <c r="EN1031" s="25">
        <v>1028</v>
      </c>
      <c r="EO1031" s="38">
        <v>15</v>
      </c>
      <c r="EP1031" s="38">
        <v>48</v>
      </c>
      <c r="EQ1031" s="17">
        <v>556300</v>
      </c>
      <c r="ER1031" s="17">
        <v>391020</v>
      </c>
      <c r="ES1031" s="41">
        <f t="shared" si="142"/>
        <v>309.99</v>
      </c>
      <c r="ET1031" s="41">
        <f t="shared" si="143"/>
        <v>195.78121473600001</v>
      </c>
      <c r="EU1031" s="41">
        <f t="shared" si="144"/>
        <v>114.208785264</v>
      </c>
      <c r="EV1031" s="27" t="str">
        <f t="shared" si="145"/>
        <v>15,48</v>
      </c>
    </row>
    <row r="1032" spans="1:152" ht="3" customHeight="1" x14ac:dyDescent="0.25">
      <c r="A1032" s="39"/>
      <c r="B1032" s="39"/>
      <c r="C1032" s="39"/>
      <c r="D1032" s="39"/>
      <c r="E1032" s="39"/>
      <c r="F1032" s="39"/>
      <c r="G1032" s="39"/>
      <c r="H1032" s="39"/>
      <c r="I1032" s="39"/>
      <c r="J1032" s="39"/>
      <c r="K1032" s="39"/>
      <c r="L1032" s="39"/>
      <c r="M1032" s="39"/>
      <c r="N1032" s="39"/>
      <c r="O1032" s="39"/>
      <c r="P1032" s="39"/>
      <c r="Q1032" s="39"/>
      <c r="R1032" s="39"/>
      <c r="S1032" s="39"/>
      <c r="T1032" s="39"/>
      <c r="U1032" s="39"/>
      <c r="V1032" s="39"/>
      <c r="W1032" s="39"/>
      <c r="X1032" s="39"/>
      <c r="Y1032" s="39"/>
      <c r="Z1032" s="39"/>
      <c r="AA1032" s="39"/>
      <c r="AB1032" s="39"/>
      <c r="AC1032" s="39"/>
      <c r="AD1032" s="39"/>
      <c r="AE1032" s="39"/>
      <c r="AF1032" s="39"/>
      <c r="AG1032" s="39"/>
      <c r="AH1032" s="39"/>
      <c r="AI1032" s="39"/>
      <c r="AJ1032" s="39"/>
      <c r="AK1032" s="39"/>
      <c r="AL1032" s="39"/>
      <c r="AM1032" s="39"/>
      <c r="AN1032" s="39"/>
      <c r="AO1032" s="39"/>
      <c r="AP1032" s="39"/>
      <c r="AQ1032" s="39"/>
      <c r="AR1032" s="39"/>
      <c r="AS1032" s="39"/>
      <c r="AT1032" s="39"/>
      <c r="AU1032" s="39"/>
      <c r="AV1032" s="39"/>
      <c r="AW1032" s="39"/>
      <c r="AX1032" s="39"/>
      <c r="AY1032" s="39"/>
      <c r="AZ1032" s="39"/>
      <c r="BA1032" s="39"/>
      <c r="BB1032" s="39"/>
      <c r="BC1032" s="39"/>
      <c r="BD1032" s="39"/>
      <c r="BE1032" s="39"/>
      <c r="BF1032" s="39"/>
      <c r="BG1032" s="39"/>
      <c r="BH1032" s="39"/>
      <c r="BI1032" s="39"/>
      <c r="BJ1032" s="39"/>
      <c r="BK1032" s="39"/>
      <c r="BL1032" s="39"/>
      <c r="BM1032" s="39"/>
      <c r="BN1032" s="39"/>
      <c r="BO1032" s="39"/>
      <c r="BP1032" s="39"/>
      <c r="BQ1032" s="39"/>
      <c r="BR1032" s="39"/>
      <c r="BS1032" s="39"/>
      <c r="BU1032" s="39"/>
      <c r="BV1032" s="39"/>
      <c r="BW1032" s="39"/>
      <c r="BX1032" s="39"/>
      <c r="BY1032" s="39"/>
      <c r="BZ1032" s="39"/>
      <c r="CA1032" s="39"/>
      <c r="CB1032" s="39"/>
      <c r="CC1032" s="39"/>
      <c r="CD1032" s="39"/>
      <c r="CE1032" s="39"/>
      <c r="CF1032" s="39"/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39"/>
      <c r="CR1032" s="39"/>
      <c r="CS1032" s="39"/>
      <c r="CT1032" s="39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39"/>
      <c r="DM1032" s="39"/>
      <c r="DN1032" s="39"/>
      <c r="DO1032" s="39"/>
      <c r="DP1032" s="39"/>
      <c r="DQ1032" s="39"/>
      <c r="DR1032" s="39"/>
      <c r="DS1032" s="39"/>
      <c r="DT1032" s="39"/>
      <c r="DU1032" s="39"/>
      <c r="DV1032" s="39"/>
      <c r="DW1032" s="39"/>
      <c r="DX1032" s="39"/>
      <c r="DY1032" s="39"/>
      <c r="DZ1032" s="39"/>
      <c r="EA1032" s="39"/>
      <c r="EB1032" s="39"/>
      <c r="EC1032" s="39"/>
      <c r="ED1032" s="39"/>
      <c r="EE1032" s="39"/>
      <c r="EF1032" s="39"/>
      <c r="EG1032" s="39"/>
      <c r="EH1032" s="39"/>
      <c r="EI1032" s="39"/>
      <c r="EJ1032" s="39"/>
      <c r="EK1032" s="39"/>
      <c r="EL1032" s="39"/>
      <c r="EN1032" s="25">
        <v>1029</v>
      </c>
      <c r="EO1032" s="38">
        <v>15</v>
      </c>
      <c r="EP1032" s="38">
        <v>49</v>
      </c>
      <c r="EQ1032" s="17">
        <v>556340</v>
      </c>
      <c r="ER1032" s="17">
        <v>391020</v>
      </c>
      <c r="ES1032" s="41">
        <f t="shared" si="142"/>
        <v>310.10000000000002</v>
      </c>
      <c r="ET1032" s="41">
        <f t="shared" si="143"/>
        <v>195.74942409600001</v>
      </c>
      <c r="EU1032" s="41">
        <f t="shared" si="144"/>
        <v>114.35057590400001</v>
      </c>
      <c r="EV1032" s="27" t="str">
        <f t="shared" si="145"/>
        <v>15,49</v>
      </c>
    </row>
    <row r="1033" spans="1:152" ht="3" customHeight="1" x14ac:dyDescent="0.25">
      <c r="A1033" s="39"/>
      <c r="B1033" s="39"/>
      <c r="C1033" s="39"/>
      <c r="D1033" s="39"/>
      <c r="E1033" s="39"/>
      <c r="F1033" s="39"/>
      <c r="G1033" s="39"/>
      <c r="H1033" s="39"/>
      <c r="I1033" s="39"/>
      <c r="J1033" s="39"/>
      <c r="K1033" s="39"/>
      <c r="L1033" s="39"/>
      <c r="M1033" s="39"/>
      <c r="N1033" s="39"/>
      <c r="O1033" s="39"/>
      <c r="P1033" s="39"/>
      <c r="Q1033" s="39"/>
      <c r="R1033" s="39"/>
      <c r="S1033" s="39"/>
      <c r="T1033" s="39"/>
      <c r="U1033" s="39"/>
      <c r="V1033" s="39"/>
      <c r="W1033" s="39"/>
      <c r="X1033" s="39"/>
      <c r="Y1033" s="39"/>
      <c r="Z1033" s="39"/>
      <c r="AA1033" s="39"/>
      <c r="AB1033" s="39"/>
      <c r="AC1033" s="39"/>
      <c r="AD1033" s="39"/>
      <c r="AE1033" s="39"/>
      <c r="AF1033" s="39"/>
      <c r="AG1033" s="39"/>
      <c r="AH1033" s="39"/>
      <c r="AI1033" s="39"/>
      <c r="AJ1033" s="39"/>
      <c r="AK1033" s="39"/>
      <c r="AL1033" s="39"/>
      <c r="AM1033" s="39"/>
      <c r="AN1033" s="39"/>
      <c r="AO1033" s="39"/>
      <c r="AP1033" s="39"/>
      <c r="AQ1033" s="39"/>
      <c r="AR1033" s="39"/>
      <c r="AS1033" s="39"/>
      <c r="AT1033" s="39"/>
      <c r="AU1033" s="39"/>
      <c r="AV1033" s="39"/>
      <c r="AW1033" s="39"/>
      <c r="AX1033" s="39"/>
      <c r="AY1033" s="39"/>
      <c r="AZ1033" s="39"/>
      <c r="BA1033" s="39"/>
      <c r="BB1033" s="39"/>
      <c r="BC1033" s="39"/>
      <c r="BD1033" s="39"/>
      <c r="BE1033" s="39"/>
      <c r="BF1033" s="39"/>
      <c r="BG1033" s="39"/>
      <c r="BH1033" s="39"/>
      <c r="BI1033" s="39"/>
      <c r="BJ1033" s="39"/>
      <c r="BK1033" s="39"/>
      <c r="BL1033" s="39"/>
      <c r="BM1033" s="39"/>
      <c r="BN1033" s="39"/>
      <c r="BO1033" s="39"/>
      <c r="BP1033" s="39"/>
      <c r="BQ1033" s="39"/>
      <c r="BR1033" s="39"/>
      <c r="BS1033" s="39"/>
      <c r="BU1033" s="39"/>
      <c r="BV1033" s="39"/>
      <c r="BW1033" s="39"/>
      <c r="BX1033" s="39"/>
      <c r="BY1033" s="39"/>
      <c r="BZ1033" s="39"/>
      <c r="CA1033" s="39"/>
      <c r="CB1033" s="39"/>
      <c r="CC1033" s="39"/>
      <c r="CD1033" s="39"/>
      <c r="CE1033" s="39"/>
      <c r="CF1033" s="39"/>
      <c r="CG1033" s="39"/>
      <c r="CH1033" s="39"/>
      <c r="CI1033" s="39"/>
      <c r="CJ1033" s="39"/>
      <c r="CK1033" s="39"/>
      <c r="CL1033" s="39"/>
      <c r="CM1033" s="39"/>
      <c r="CN1033" s="39"/>
      <c r="CO1033" s="39"/>
      <c r="CP1033" s="39"/>
      <c r="CQ1033" s="39"/>
      <c r="CR1033" s="39"/>
      <c r="CS1033" s="39"/>
      <c r="CT1033" s="39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39"/>
      <c r="DM1033" s="39"/>
      <c r="DN1033" s="39"/>
      <c r="DO1033" s="39"/>
      <c r="DP1033" s="39"/>
      <c r="DQ1033" s="39"/>
      <c r="DR1033" s="39"/>
      <c r="DS1033" s="39"/>
      <c r="DT1033" s="39"/>
      <c r="DU1033" s="39"/>
      <c r="DV1033" s="39"/>
      <c r="DW1033" s="39"/>
      <c r="DX1033" s="39"/>
      <c r="DY1033" s="39"/>
      <c r="DZ1033" s="39"/>
      <c r="EA1033" s="39"/>
      <c r="EB1033" s="39"/>
      <c r="EC1033" s="39"/>
      <c r="ED1033" s="39"/>
      <c r="EE1033" s="39"/>
      <c r="EF1033" s="39"/>
      <c r="EG1033" s="39"/>
      <c r="EH1033" s="39"/>
      <c r="EI1033" s="39"/>
      <c r="EJ1033" s="39"/>
      <c r="EK1033" s="39"/>
      <c r="EL1033" s="39"/>
      <c r="EN1033" s="25">
        <v>1030</v>
      </c>
      <c r="EO1033" s="38">
        <v>15</v>
      </c>
      <c r="EP1033" s="38">
        <v>50</v>
      </c>
      <c r="EQ1033" s="17">
        <v>556380</v>
      </c>
      <c r="ER1033" s="17">
        <v>391020</v>
      </c>
      <c r="ES1033" s="41">
        <f t="shared" si="142"/>
        <v>310.20999999999998</v>
      </c>
      <c r="ET1033" s="41">
        <f t="shared" si="143"/>
        <v>195.71763345599999</v>
      </c>
      <c r="EU1033" s="41">
        <f t="shared" si="144"/>
        <v>114.49236654399999</v>
      </c>
      <c r="EV1033" s="27" t="str">
        <f t="shared" si="145"/>
        <v>15,50</v>
      </c>
    </row>
    <row r="1034" spans="1:152" ht="3" customHeight="1" x14ac:dyDescent="0.25">
      <c r="A1034" s="39"/>
      <c r="B1034" s="39"/>
      <c r="C1034" s="39"/>
      <c r="D1034" s="39"/>
      <c r="E1034" s="39"/>
      <c r="F1034" s="39"/>
      <c r="G1034" s="39"/>
      <c r="H1034" s="39"/>
      <c r="I1034" s="39"/>
      <c r="J1034" s="39"/>
      <c r="K1034" s="39"/>
      <c r="L1034" s="39"/>
      <c r="M1034" s="39"/>
      <c r="N1034" s="39"/>
      <c r="O1034" s="39"/>
      <c r="P1034" s="39"/>
      <c r="Q1034" s="39"/>
      <c r="R1034" s="39"/>
      <c r="S1034" s="39"/>
      <c r="T1034" s="39"/>
      <c r="U1034" s="39"/>
      <c r="V1034" s="39"/>
      <c r="W1034" s="39"/>
      <c r="X1034" s="39"/>
      <c r="Y1034" s="39"/>
      <c r="Z1034" s="39"/>
      <c r="AA1034" s="39"/>
      <c r="AB1034" s="39"/>
      <c r="AC1034" s="39"/>
      <c r="AD1034" s="39"/>
      <c r="AE1034" s="39"/>
      <c r="AF1034" s="39"/>
      <c r="AG1034" s="39"/>
      <c r="AH1034" s="39"/>
      <c r="AI1034" s="39"/>
      <c r="AJ1034" s="39"/>
      <c r="AK1034" s="39"/>
      <c r="AL1034" s="39"/>
      <c r="AM1034" s="39"/>
      <c r="AN1034" s="39"/>
      <c r="AO1034" s="39"/>
      <c r="AP1034" s="39"/>
      <c r="AQ1034" s="39"/>
      <c r="AR1034" s="39"/>
      <c r="AS1034" s="39"/>
      <c r="AT1034" s="39"/>
      <c r="AU1034" s="39"/>
      <c r="AV1034" s="39"/>
      <c r="AW1034" s="39"/>
      <c r="AX1034" s="39"/>
      <c r="AY1034" s="39"/>
      <c r="AZ1034" s="39"/>
      <c r="BA1034" s="39"/>
      <c r="BB1034" s="39"/>
      <c r="BC1034" s="39"/>
      <c r="BD1034" s="39"/>
      <c r="BE1034" s="39"/>
      <c r="BF1034" s="39"/>
      <c r="BG1034" s="39"/>
      <c r="BH1034" s="39"/>
      <c r="BI1034" s="39"/>
      <c r="BJ1034" s="39"/>
      <c r="BK1034" s="39"/>
      <c r="BL1034" s="39"/>
      <c r="BM1034" s="39"/>
      <c r="BN1034" s="39"/>
      <c r="BO1034" s="39"/>
      <c r="BP1034" s="39"/>
      <c r="BQ1034" s="39"/>
      <c r="BR1034" s="39"/>
      <c r="BS1034" s="39"/>
      <c r="BU1034" s="39"/>
      <c r="BV1034" s="39"/>
      <c r="BW1034" s="39"/>
      <c r="BX1034" s="39"/>
      <c r="BY1034" s="39"/>
      <c r="BZ1034" s="39"/>
      <c r="CA1034" s="39"/>
      <c r="CB1034" s="39"/>
      <c r="CC1034" s="39"/>
      <c r="CD1034" s="39"/>
      <c r="CE1034" s="39"/>
      <c r="CF1034" s="39"/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39"/>
      <c r="CR1034" s="39"/>
      <c r="CS1034" s="39"/>
      <c r="CT1034" s="39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39"/>
      <c r="DM1034" s="39"/>
      <c r="DN1034" s="39"/>
      <c r="DO1034" s="39"/>
      <c r="DP1034" s="39"/>
      <c r="DQ1034" s="39"/>
      <c r="DR1034" s="39"/>
      <c r="DS1034" s="39"/>
      <c r="DT1034" s="39"/>
      <c r="DU1034" s="39"/>
      <c r="DV1034" s="39"/>
      <c r="DW1034" s="39"/>
      <c r="DX1034" s="39"/>
      <c r="DY1034" s="39"/>
      <c r="DZ1034" s="39"/>
      <c r="EA1034" s="39"/>
      <c r="EB1034" s="39"/>
      <c r="EC1034" s="39"/>
      <c r="ED1034" s="39"/>
      <c r="EE1034" s="39"/>
      <c r="EF1034" s="39"/>
      <c r="EG1034" s="39"/>
      <c r="EH1034" s="39"/>
      <c r="EI1034" s="39"/>
      <c r="EJ1034" s="39"/>
      <c r="EK1034" s="39"/>
      <c r="EL1034" s="39"/>
      <c r="EN1034" s="25">
        <v>1031</v>
      </c>
      <c r="EO1034" s="38">
        <v>15</v>
      </c>
      <c r="EP1034" s="38">
        <v>51</v>
      </c>
      <c r="EQ1034" s="17">
        <v>556420</v>
      </c>
      <c r="ER1034" s="17">
        <v>391020</v>
      </c>
      <c r="ES1034" s="41">
        <f t="shared" si="142"/>
        <v>310.01</v>
      </c>
      <c r="ET1034" s="41">
        <f t="shared" si="143"/>
        <v>195.682618031999</v>
      </c>
      <c r="EU1034" s="41">
        <f t="shared" si="144"/>
        <v>114.32738196800099</v>
      </c>
      <c r="EV1034" s="27" t="str">
        <f t="shared" si="145"/>
        <v>15,51</v>
      </c>
    </row>
    <row r="1035" spans="1:152" ht="3" customHeight="1" x14ac:dyDescent="0.25">
      <c r="A1035" s="39"/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39"/>
      <c r="AH1035" s="39"/>
      <c r="AI1035" s="39"/>
      <c r="AJ1035" s="39"/>
      <c r="AK1035" s="39"/>
      <c r="AL1035" s="39"/>
      <c r="AM1035" s="39"/>
      <c r="AN1035" s="39"/>
      <c r="AO1035" s="39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9"/>
      <c r="AZ1035" s="39"/>
      <c r="BA1035" s="39"/>
      <c r="BB1035" s="39"/>
      <c r="BC1035" s="39"/>
      <c r="BD1035" s="39"/>
      <c r="BE1035" s="39"/>
      <c r="BF1035" s="39"/>
      <c r="BG1035" s="39"/>
      <c r="BH1035" s="39"/>
      <c r="BI1035" s="39"/>
      <c r="BJ1035" s="39"/>
      <c r="BK1035" s="39"/>
      <c r="BL1035" s="39"/>
      <c r="BM1035" s="39"/>
      <c r="BN1035" s="39"/>
      <c r="BO1035" s="39"/>
      <c r="BP1035" s="39"/>
      <c r="BQ1035" s="39"/>
      <c r="BR1035" s="39"/>
      <c r="BS1035" s="39"/>
      <c r="BU1035" s="39"/>
      <c r="BV1035" s="39"/>
      <c r="BW1035" s="39"/>
      <c r="BX1035" s="39"/>
      <c r="BY1035" s="39"/>
      <c r="BZ1035" s="39"/>
      <c r="CA1035" s="39"/>
      <c r="CB1035" s="39"/>
      <c r="CC1035" s="39"/>
      <c r="CD1035" s="39"/>
      <c r="CE1035" s="39"/>
      <c r="CF1035" s="39"/>
      <c r="CG1035" s="39"/>
      <c r="CH1035" s="39"/>
      <c r="CI1035" s="39"/>
      <c r="CJ1035" s="39"/>
      <c r="CK1035" s="39"/>
      <c r="CL1035" s="39"/>
      <c r="CM1035" s="39"/>
      <c r="CN1035" s="39"/>
      <c r="CO1035" s="39"/>
      <c r="CP1035" s="39"/>
      <c r="CQ1035" s="39"/>
      <c r="CR1035" s="39"/>
      <c r="CS1035" s="39"/>
      <c r="CT1035" s="39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39"/>
      <c r="DM1035" s="39"/>
      <c r="DN1035" s="39"/>
      <c r="DO1035" s="39"/>
      <c r="DP1035" s="39"/>
      <c r="DQ1035" s="39"/>
      <c r="DR1035" s="39"/>
      <c r="DS1035" s="39"/>
      <c r="DT1035" s="39"/>
      <c r="DU1035" s="39"/>
      <c r="DV1035" s="39"/>
      <c r="DW1035" s="39"/>
      <c r="DX1035" s="39"/>
      <c r="DY1035" s="39"/>
      <c r="DZ1035" s="39"/>
      <c r="EA1035" s="39"/>
      <c r="EB1035" s="39"/>
      <c r="EC1035" s="39"/>
      <c r="ED1035" s="39"/>
      <c r="EE1035" s="39"/>
      <c r="EF1035" s="39"/>
      <c r="EG1035" s="39"/>
      <c r="EH1035" s="39"/>
      <c r="EI1035" s="39"/>
      <c r="EJ1035" s="39"/>
      <c r="EK1035" s="39"/>
      <c r="EL1035" s="39"/>
      <c r="EN1035" s="25">
        <v>1032</v>
      </c>
      <c r="EO1035" s="38">
        <v>15</v>
      </c>
      <c r="EP1035" s="38">
        <v>52</v>
      </c>
      <c r="EQ1035" s="17">
        <v>556460</v>
      </c>
      <c r="ER1035" s="17">
        <v>391020</v>
      </c>
      <c r="ES1035" s="41">
        <f t="shared" si="142"/>
        <v>309.82</v>
      </c>
      <c r="ET1035" s="41">
        <f t="shared" si="143"/>
        <v>195.647602607999</v>
      </c>
      <c r="EU1035" s="41">
        <f t="shared" si="144"/>
        <v>114.17239739200099</v>
      </c>
      <c r="EV1035" s="27" t="str">
        <f t="shared" si="145"/>
        <v>15,52</v>
      </c>
    </row>
    <row r="1036" spans="1:152" ht="3" customHeight="1" x14ac:dyDescent="0.25">
      <c r="A1036" s="39"/>
      <c r="B1036" s="39"/>
      <c r="C1036" s="39"/>
      <c r="D1036" s="39"/>
      <c r="E1036" s="39"/>
      <c r="F1036" s="39"/>
      <c r="G1036" s="39"/>
      <c r="H1036" s="39"/>
      <c r="I1036" s="39"/>
      <c r="J1036" s="39"/>
      <c r="K1036" s="39"/>
      <c r="L1036" s="39"/>
      <c r="M1036" s="39"/>
      <c r="N1036" s="39"/>
      <c r="O1036" s="39"/>
      <c r="P1036" s="39"/>
      <c r="Q1036" s="39"/>
      <c r="R1036" s="39"/>
      <c r="S1036" s="39"/>
      <c r="T1036" s="39"/>
      <c r="U1036" s="39"/>
      <c r="V1036" s="39"/>
      <c r="W1036" s="39"/>
      <c r="X1036" s="39"/>
      <c r="Y1036" s="39"/>
      <c r="Z1036" s="39"/>
      <c r="AA1036" s="39"/>
      <c r="AB1036" s="39"/>
      <c r="AC1036" s="39"/>
      <c r="AD1036" s="39"/>
      <c r="AE1036" s="39"/>
      <c r="AF1036" s="39"/>
      <c r="AG1036" s="39"/>
      <c r="AH1036" s="39"/>
      <c r="AI1036" s="39"/>
      <c r="AJ1036" s="39"/>
      <c r="AK1036" s="39"/>
      <c r="AL1036" s="39"/>
      <c r="AM1036" s="39"/>
      <c r="AN1036" s="39"/>
      <c r="AO1036" s="39"/>
      <c r="AP1036" s="39"/>
      <c r="AQ1036" s="39"/>
      <c r="AR1036" s="39"/>
      <c r="AS1036" s="39"/>
      <c r="AT1036" s="39"/>
      <c r="AU1036" s="39"/>
      <c r="AV1036" s="39"/>
      <c r="AW1036" s="39"/>
      <c r="AX1036" s="39"/>
      <c r="AY1036" s="39"/>
      <c r="AZ1036" s="39"/>
      <c r="BA1036" s="39"/>
      <c r="BB1036" s="39"/>
      <c r="BC1036" s="39"/>
      <c r="BD1036" s="39"/>
      <c r="BE1036" s="39"/>
      <c r="BF1036" s="39"/>
      <c r="BG1036" s="39"/>
      <c r="BH1036" s="39"/>
      <c r="BI1036" s="39"/>
      <c r="BJ1036" s="39"/>
      <c r="BK1036" s="39"/>
      <c r="BL1036" s="39"/>
      <c r="BM1036" s="39"/>
      <c r="BN1036" s="39"/>
      <c r="BO1036" s="39"/>
      <c r="BP1036" s="39"/>
      <c r="BQ1036" s="39"/>
      <c r="BR1036" s="39"/>
      <c r="BS1036" s="39"/>
      <c r="BU1036" s="39"/>
      <c r="BV1036" s="39"/>
      <c r="BW1036" s="39"/>
      <c r="BX1036" s="39"/>
      <c r="BY1036" s="39"/>
      <c r="BZ1036" s="39"/>
      <c r="CA1036" s="39"/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39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39"/>
      <c r="DM1036" s="39"/>
      <c r="DN1036" s="39"/>
      <c r="DO1036" s="39"/>
      <c r="DP1036" s="39"/>
      <c r="DQ1036" s="39"/>
      <c r="DR1036" s="39"/>
      <c r="DS1036" s="39"/>
      <c r="DT1036" s="39"/>
      <c r="DU1036" s="39"/>
      <c r="DV1036" s="39"/>
      <c r="DW1036" s="39"/>
      <c r="DX1036" s="39"/>
      <c r="DY1036" s="39"/>
      <c r="DZ1036" s="39"/>
      <c r="EA1036" s="39"/>
      <c r="EB1036" s="39"/>
      <c r="EC1036" s="39"/>
      <c r="ED1036" s="39"/>
      <c r="EE1036" s="39"/>
      <c r="EF1036" s="39"/>
      <c r="EG1036" s="39"/>
      <c r="EH1036" s="39"/>
      <c r="EI1036" s="39"/>
      <c r="EJ1036" s="39"/>
      <c r="EK1036" s="39"/>
      <c r="EL1036" s="39"/>
      <c r="EN1036" s="25">
        <v>1033</v>
      </c>
      <c r="EO1036" s="38">
        <v>15</v>
      </c>
      <c r="EP1036" s="38">
        <v>53</v>
      </c>
      <c r="EQ1036" s="17">
        <v>556500</v>
      </c>
      <c r="ER1036" s="17">
        <v>391020</v>
      </c>
      <c r="ES1036" s="41">
        <f t="shared" si="142"/>
        <v>309.62</v>
      </c>
      <c r="ET1036" s="41">
        <f t="shared" si="143"/>
        <v>195.61258718400001</v>
      </c>
      <c r="EU1036" s="41">
        <f t="shared" si="144"/>
        <v>114.007412816</v>
      </c>
      <c r="EV1036" s="27" t="str">
        <f t="shared" si="145"/>
        <v>15,53</v>
      </c>
    </row>
    <row r="1037" spans="1:152" ht="3" customHeight="1" x14ac:dyDescent="0.25">
      <c r="A1037" s="39"/>
      <c r="B1037" s="39"/>
      <c r="C1037" s="39"/>
      <c r="D1037" s="39"/>
      <c r="E1037" s="39"/>
      <c r="F1037" s="39"/>
      <c r="G1037" s="39"/>
      <c r="H1037" s="39"/>
      <c r="I1037" s="39"/>
      <c r="J1037" s="39"/>
      <c r="K1037" s="39"/>
      <c r="L1037" s="39"/>
      <c r="M1037" s="39"/>
      <c r="N1037" s="39"/>
      <c r="O1037" s="39"/>
      <c r="P1037" s="39"/>
      <c r="Q1037" s="39"/>
      <c r="R1037" s="39"/>
      <c r="S1037" s="39"/>
      <c r="T1037" s="39"/>
      <c r="U1037" s="39"/>
      <c r="V1037" s="39"/>
      <c r="W1037" s="39"/>
      <c r="X1037" s="39"/>
      <c r="Y1037" s="39"/>
      <c r="Z1037" s="39"/>
      <c r="AA1037" s="39"/>
      <c r="AB1037" s="39"/>
      <c r="AC1037" s="39"/>
      <c r="AD1037" s="39"/>
      <c r="AE1037" s="39"/>
      <c r="AF1037" s="39"/>
      <c r="AG1037" s="39"/>
      <c r="AH1037" s="39"/>
      <c r="AI1037" s="39"/>
      <c r="AJ1037" s="39"/>
      <c r="AK1037" s="39"/>
      <c r="AL1037" s="39"/>
      <c r="AM1037" s="39"/>
      <c r="AN1037" s="39"/>
      <c r="AO1037" s="39"/>
      <c r="AP1037" s="39"/>
      <c r="AQ1037" s="39"/>
      <c r="AR1037" s="39"/>
      <c r="AS1037" s="39"/>
      <c r="AT1037" s="39"/>
      <c r="AU1037" s="39"/>
      <c r="AV1037" s="39"/>
      <c r="AW1037" s="39"/>
      <c r="AX1037" s="39"/>
      <c r="AY1037" s="39"/>
      <c r="AZ1037" s="39"/>
      <c r="BA1037" s="39"/>
      <c r="BB1037" s="39"/>
      <c r="BC1037" s="39"/>
      <c r="BD1037" s="39"/>
      <c r="BE1037" s="39"/>
      <c r="BF1037" s="39"/>
      <c r="BG1037" s="39"/>
      <c r="BH1037" s="39"/>
      <c r="BI1037" s="39"/>
      <c r="BJ1037" s="39"/>
      <c r="BK1037" s="39"/>
      <c r="BL1037" s="39"/>
      <c r="BM1037" s="39"/>
      <c r="BN1037" s="39"/>
      <c r="BO1037" s="39"/>
      <c r="BP1037" s="39"/>
      <c r="BQ1037" s="39"/>
      <c r="BR1037" s="39"/>
      <c r="BS1037" s="39"/>
      <c r="BU1037" s="39"/>
      <c r="BV1037" s="39"/>
      <c r="BW1037" s="39"/>
      <c r="BX1037" s="39"/>
      <c r="BY1037" s="39"/>
      <c r="BZ1037" s="39"/>
      <c r="CA1037" s="39"/>
      <c r="CB1037" s="39"/>
      <c r="CC1037" s="39"/>
      <c r="CD1037" s="39"/>
      <c r="CE1037" s="39"/>
      <c r="CF1037" s="39"/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39"/>
      <c r="CR1037" s="39"/>
      <c r="CS1037" s="39"/>
      <c r="CT1037" s="39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39"/>
      <c r="DM1037" s="39"/>
      <c r="DN1037" s="39"/>
      <c r="DO1037" s="39"/>
      <c r="DP1037" s="39"/>
      <c r="DQ1037" s="39"/>
      <c r="DR1037" s="39"/>
      <c r="DS1037" s="39"/>
      <c r="DT1037" s="39"/>
      <c r="DU1037" s="39"/>
      <c r="DV1037" s="39"/>
      <c r="DW1037" s="39"/>
      <c r="DX1037" s="39"/>
      <c r="DY1037" s="39"/>
      <c r="DZ1037" s="39"/>
      <c r="EA1037" s="39"/>
      <c r="EB1037" s="39"/>
      <c r="EC1037" s="39"/>
      <c r="ED1037" s="39"/>
      <c r="EE1037" s="39"/>
      <c r="EF1037" s="39"/>
      <c r="EG1037" s="39"/>
      <c r="EH1037" s="39"/>
      <c r="EI1037" s="39"/>
      <c r="EJ1037" s="39"/>
      <c r="EK1037" s="39"/>
      <c r="EL1037" s="39"/>
      <c r="EN1037" s="25">
        <v>1034</v>
      </c>
      <c r="EO1037" s="38">
        <v>15</v>
      </c>
      <c r="EP1037" s="38">
        <v>54</v>
      </c>
      <c r="EQ1037" s="17">
        <v>556540</v>
      </c>
      <c r="ER1037" s="17">
        <v>391020</v>
      </c>
      <c r="ES1037" s="41">
        <f t="shared" si="142"/>
        <v>310.51</v>
      </c>
      <c r="ET1037" s="41">
        <f t="shared" si="143"/>
        <v>195.584527296</v>
      </c>
      <c r="EU1037" s="41">
        <f t="shared" si="144"/>
        <v>114.92547270399999</v>
      </c>
      <c r="EV1037" s="27" t="str">
        <f t="shared" si="145"/>
        <v>15,54</v>
      </c>
    </row>
    <row r="1038" spans="1:152" ht="3" customHeight="1" x14ac:dyDescent="0.25">
      <c r="A1038" s="39"/>
      <c r="B1038" s="39"/>
      <c r="C1038" s="39"/>
      <c r="D1038" s="39"/>
      <c r="E1038" s="39"/>
      <c r="F1038" s="39"/>
      <c r="G1038" s="39"/>
      <c r="H1038" s="39"/>
      <c r="I1038" s="39"/>
      <c r="J1038" s="39"/>
      <c r="K1038" s="39"/>
      <c r="L1038" s="39"/>
      <c r="M1038" s="39"/>
      <c r="N1038" s="39"/>
      <c r="O1038" s="39"/>
      <c r="P1038" s="39"/>
      <c r="Q1038" s="39"/>
      <c r="R1038" s="39"/>
      <c r="S1038" s="39"/>
      <c r="T1038" s="39"/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39"/>
      <c r="AT1038" s="39"/>
      <c r="AU1038" s="39"/>
      <c r="AV1038" s="39"/>
      <c r="AW1038" s="39"/>
      <c r="AX1038" s="39"/>
      <c r="AY1038" s="39"/>
      <c r="AZ1038" s="39"/>
      <c r="BA1038" s="39"/>
      <c r="BB1038" s="39"/>
      <c r="BC1038" s="39"/>
      <c r="BD1038" s="39"/>
      <c r="BE1038" s="39"/>
      <c r="BF1038" s="39"/>
      <c r="BG1038" s="39"/>
      <c r="BH1038" s="39"/>
      <c r="BI1038" s="39"/>
      <c r="BJ1038" s="39"/>
      <c r="BK1038" s="39"/>
      <c r="BL1038" s="39"/>
      <c r="BM1038" s="39"/>
      <c r="BN1038" s="39"/>
      <c r="BO1038" s="39"/>
      <c r="BP1038" s="39"/>
      <c r="BQ1038" s="39"/>
      <c r="BR1038" s="39"/>
      <c r="BS1038" s="39"/>
      <c r="BU1038" s="39"/>
      <c r="BV1038" s="39"/>
      <c r="BW1038" s="39"/>
      <c r="BX1038" s="39"/>
      <c r="BY1038" s="39"/>
      <c r="BZ1038" s="39"/>
      <c r="CA1038" s="39"/>
      <c r="CB1038" s="39"/>
      <c r="CC1038" s="39"/>
      <c r="CD1038" s="39"/>
      <c r="CE1038" s="39"/>
      <c r="CF1038" s="39"/>
      <c r="CG1038" s="39"/>
      <c r="CH1038" s="39"/>
      <c r="CI1038" s="39"/>
      <c r="CJ1038" s="39"/>
      <c r="CK1038" s="39"/>
      <c r="CL1038" s="39"/>
      <c r="CM1038" s="39"/>
      <c r="CN1038" s="39"/>
      <c r="CO1038" s="39"/>
      <c r="CP1038" s="39"/>
      <c r="CQ1038" s="39"/>
      <c r="CR1038" s="39"/>
      <c r="CS1038" s="39"/>
      <c r="CT1038" s="39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39"/>
      <c r="DM1038" s="39"/>
      <c r="DN1038" s="39"/>
      <c r="DO1038" s="39"/>
      <c r="DP1038" s="39"/>
      <c r="DQ1038" s="39"/>
      <c r="DR1038" s="39"/>
      <c r="DS1038" s="39"/>
      <c r="DT1038" s="39"/>
      <c r="DU1038" s="39"/>
      <c r="DV1038" s="39"/>
      <c r="DW1038" s="39"/>
      <c r="DX1038" s="39"/>
      <c r="DY1038" s="39"/>
      <c r="DZ1038" s="39"/>
      <c r="EA1038" s="39"/>
      <c r="EB1038" s="39"/>
      <c r="EC1038" s="39"/>
      <c r="ED1038" s="39"/>
      <c r="EE1038" s="39"/>
      <c r="EF1038" s="39"/>
      <c r="EG1038" s="39"/>
      <c r="EH1038" s="39"/>
      <c r="EI1038" s="39"/>
      <c r="EJ1038" s="39"/>
      <c r="EK1038" s="39"/>
      <c r="EL1038" s="39"/>
      <c r="EN1038" s="25">
        <v>1035</v>
      </c>
      <c r="EO1038" s="38">
        <v>15</v>
      </c>
      <c r="EP1038" s="38">
        <v>55</v>
      </c>
      <c r="EQ1038" s="17">
        <v>556580</v>
      </c>
      <c r="ER1038" s="17">
        <v>391020</v>
      </c>
      <c r="ES1038" s="41">
        <f t="shared" si="142"/>
        <v>311.39999999999998</v>
      </c>
      <c r="ET1038" s="41">
        <f t="shared" si="143"/>
        <v>195.556467408</v>
      </c>
      <c r="EU1038" s="41">
        <f t="shared" si="144"/>
        <v>115.84353259199997</v>
      </c>
      <c r="EV1038" s="27" t="str">
        <f t="shared" si="145"/>
        <v>15,55</v>
      </c>
    </row>
    <row r="1039" spans="1:152" ht="3" customHeight="1" x14ac:dyDescent="0.25">
      <c r="A1039" s="39"/>
      <c r="B1039" s="39"/>
      <c r="C1039" s="39"/>
      <c r="D1039" s="39"/>
      <c r="E1039" s="39"/>
      <c r="F1039" s="39"/>
      <c r="G1039" s="39"/>
      <c r="H1039" s="39"/>
      <c r="I1039" s="39"/>
      <c r="J1039" s="39"/>
      <c r="K1039" s="39"/>
      <c r="L1039" s="39"/>
      <c r="M1039" s="39"/>
      <c r="N1039" s="39"/>
      <c r="O1039" s="39"/>
      <c r="P1039" s="39"/>
      <c r="Q1039" s="39"/>
      <c r="R1039" s="39"/>
      <c r="S1039" s="39"/>
      <c r="T1039" s="39"/>
      <c r="U1039" s="39"/>
      <c r="V1039" s="39"/>
      <c r="W1039" s="39"/>
      <c r="X1039" s="39"/>
      <c r="Y1039" s="39"/>
      <c r="Z1039" s="39"/>
      <c r="AA1039" s="39"/>
      <c r="AB1039" s="39"/>
      <c r="AC1039" s="39"/>
      <c r="AD1039" s="39"/>
      <c r="AE1039" s="39"/>
      <c r="AF1039" s="39"/>
      <c r="AG1039" s="39"/>
      <c r="AH1039" s="39"/>
      <c r="AI1039" s="39"/>
      <c r="AJ1039" s="39"/>
      <c r="AK1039" s="39"/>
      <c r="AL1039" s="39"/>
      <c r="AM1039" s="39"/>
      <c r="AN1039" s="39"/>
      <c r="AO1039" s="39"/>
      <c r="AP1039" s="39"/>
      <c r="AQ1039" s="39"/>
      <c r="AR1039" s="39"/>
      <c r="AS1039" s="39"/>
      <c r="AT1039" s="39"/>
      <c r="AU1039" s="39"/>
      <c r="AV1039" s="39"/>
      <c r="AW1039" s="39"/>
      <c r="AX1039" s="39"/>
      <c r="AY1039" s="39"/>
      <c r="AZ1039" s="39"/>
      <c r="BA1039" s="39"/>
      <c r="BB1039" s="39"/>
      <c r="BC1039" s="39"/>
      <c r="BD1039" s="39"/>
      <c r="BE1039" s="39"/>
      <c r="BF1039" s="39"/>
      <c r="BG1039" s="39"/>
      <c r="BH1039" s="39"/>
      <c r="BI1039" s="39"/>
      <c r="BJ1039" s="39"/>
      <c r="BK1039" s="39"/>
      <c r="BL1039" s="39"/>
      <c r="BM1039" s="39"/>
      <c r="BN1039" s="39"/>
      <c r="BO1039" s="39"/>
      <c r="BP1039" s="39"/>
      <c r="BQ1039" s="39"/>
      <c r="BR1039" s="39"/>
      <c r="BS1039" s="39"/>
      <c r="BU1039" s="39"/>
      <c r="BV1039" s="39"/>
      <c r="BW1039" s="39"/>
      <c r="BX1039" s="39"/>
      <c r="BY1039" s="39"/>
      <c r="BZ1039" s="39"/>
      <c r="CA1039" s="39"/>
      <c r="CB1039" s="39"/>
      <c r="CC1039" s="39"/>
      <c r="CD1039" s="39"/>
      <c r="CE1039" s="39"/>
      <c r="CF1039" s="39"/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39"/>
      <c r="CR1039" s="39"/>
      <c r="CS1039" s="39"/>
      <c r="CT1039" s="39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39"/>
      <c r="DM1039" s="39"/>
      <c r="DN1039" s="39"/>
      <c r="DO1039" s="39"/>
      <c r="DP1039" s="39"/>
      <c r="DQ1039" s="39"/>
      <c r="DR1039" s="39"/>
      <c r="DS1039" s="39"/>
      <c r="DT1039" s="39"/>
      <c r="DU1039" s="39"/>
      <c r="DV1039" s="39"/>
      <c r="DW1039" s="39"/>
      <c r="DX1039" s="39"/>
      <c r="DY1039" s="39"/>
      <c r="DZ1039" s="39"/>
      <c r="EA1039" s="39"/>
      <c r="EB1039" s="39"/>
      <c r="EC1039" s="39"/>
      <c r="ED1039" s="39"/>
      <c r="EE1039" s="39"/>
      <c r="EF1039" s="39"/>
      <c r="EG1039" s="39"/>
      <c r="EH1039" s="39"/>
      <c r="EI1039" s="39"/>
      <c r="EJ1039" s="39"/>
      <c r="EK1039" s="39"/>
      <c r="EL1039" s="39"/>
      <c r="EN1039" s="25">
        <v>1036</v>
      </c>
      <c r="EO1039" s="38">
        <v>15</v>
      </c>
      <c r="EP1039" s="38">
        <v>56</v>
      </c>
      <c r="EQ1039" s="17">
        <v>556620</v>
      </c>
      <c r="ER1039" s="17">
        <v>391020</v>
      </c>
      <c r="ES1039" s="41">
        <f t="shared" si="142"/>
        <v>312.27999999999997</v>
      </c>
      <c r="ET1039" s="41">
        <f t="shared" si="143"/>
        <v>195.525280272</v>
      </c>
      <c r="EU1039" s="41">
        <f t="shared" si="144"/>
        <v>116.75471972799997</v>
      </c>
      <c r="EV1039" s="27" t="str">
        <f t="shared" si="145"/>
        <v>15,56</v>
      </c>
    </row>
    <row r="1040" spans="1:152" ht="3" customHeight="1" x14ac:dyDescent="0.25">
      <c r="A1040" s="39"/>
      <c r="B1040" s="39"/>
      <c r="C1040" s="39"/>
      <c r="D1040" s="39"/>
      <c r="E1040" s="39"/>
      <c r="F1040" s="39"/>
      <c r="G1040" s="39"/>
      <c r="H1040" s="39"/>
      <c r="I1040" s="39"/>
      <c r="J1040" s="39"/>
      <c r="K1040" s="39"/>
      <c r="L1040" s="39"/>
      <c r="M1040" s="39"/>
      <c r="N1040" s="39"/>
      <c r="O1040" s="39"/>
      <c r="P1040" s="39"/>
      <c r="Q1040" s="39"/>
      <c r="R1040" s="39"/>
      <c r="S1040" s="39"/>
      <c r="T1040" s="39"/>
      <c r="U1040" s="39"/>
      <c r="V1040" s="39"/>
      <c r="W1040" s="39"/>
      <c r="X1040" s="39"/>
      <c r="Y1040" s="39"/>
      <c r="Z1040" s="39"/>
      <c r="AA1040" s="39"/>
      <c r="AB1040" s="39"/>
      <c r="AC1040" s="39"/>
      <c r="AD1040" s="39"/>
      <c r="AE1040" s="39"/>
      <c r="AF1040" s="39"/>
      <c r="AG1040" s="39"/>
      <c r="AH1040" s="39"/>
      <c r="AI1040" s="39"/>
      <c r="AJ1040" s="39"/>
      <c r="AK1040" s="39"/>
      <c r="AL1040" s="39"/>
      <c r="AM1040" s="39"/>
      <c r="AN1040" s="39"/>
      <c r="AO1040" s="39"/>
      <c r="AP1040" s="39"/>
      <c r="AQ1040" s="39"/>
      <c r="AR1040" s="39"/>
      <c r="AS1040" s="39"/>
      <c r="AT1040" s="39"/>
      <c r="AU1040" s="39"/>
      <c r="AV1040" s="39"/>
      <c r="AW1040" s="39"/>
      <c r="AX1040" s="39"/>
      <c r="AY1040" s="39"/>
      <c r="AZ1040" s="39"/>
      <c r="BA1040" s="39"/>
      <c r="BB1040" s="39"/>
      <c r="BC1040" s="39"/>
      <c r="BD1040" s="39"/>
      <c r="BE1040" s="39"/>
      <c r="BF1040" s="39"/>
      <c r="BG1040" s="39"/>
      <c r="BH1040" s="39"/>
      <c r="BI1040" s="39"/>
      <c r="BJ1040" s="39"/>
      <c r="BK1040" s="39"/>
      <c r="BL1040" s="39"/>
      <c r="BM1040" s="39"/>
      <c r="BN1040" s="39"/>
      <c r="BO1040" s="39"/>
      <c r="BP1040" s="39"/>
      <c r="BQ1040" s="39"/>
      <c r="BR1040" s="39"/>
      <c r="BS1040" s="39"/>
      <c r="BU1040" s="39"/>
      <c r="BV1040" s="39"/>
      <c r="BW1040" s="39"/>
      <c r="BX1040" s="39"/>
      <c r="BY1040" s="39"/>
      <c r="BZ1040" s="39"/>
      <c r="CA1040" s="39"/>
      <c r="CB1040" s="39"/>
      <c r="CC1040" s="39"/>
      <c r="CD1040" s="39"/>
      <c r="CE1040" s="39"/>
      <c r="CF1040" s="39"/>
      <c r="CG1040" s="39"/>
      <c r="CH1040" s="39"/>
      <c r="CI1040" s="39"/>
      <c r="CJ1040" s="39"/>
      <c r="CK1040" s="39"/>
      <c r="CL1040" s="39"/>
      <c r="CM1040" s="39"/>
      <c r="CN1040" s="39"/>
      <c r="CO1040" s="39"/>
      <c r="CP1040" s="39"/>
      <c r="CQ1040" s="39"/>
      <c r="CR1040" s="39"/>
      <c r="CS1040" s="39"/>
      <c r="CT1040" s="39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39"/>
      <c r="DM1040" s="39"/>
      <c r="DN1040" s="39"/>
      <c r="DO1040" s="39"/>
      <c r="DP1040" s="39"/>
      <c r="DQ1040" s="39"/>
      <c r="DR1040" s="39"/>
      <c r="DS1040" s="39"/>
      <c r="DT1040" s="39"/>
      <c r="DU1040" s="39"/>
      <c r="DV1040" s="39"/>
      <c r="DW1040" s="39"/>
      <c r="DX1040" s="39"/>
      <c r="DY1040" s="39"/>
      <c r="DZ1040" s="39"/>
      <c r="EA1040" s="39"/>
      <c r="EB1040" s="39"/>
      <c r="EC1040" s="39"/>
      <c r="ED1040" s="39"/>
      <c r="EE1040" s="39"/>
      <c r="EF1040" s="39"/>
      <c r="EG1040" s="39"/>
      <c r="EH1040" s="39"/>
      <c r="EI1040" s="39"/>
      <c r="EJ1040" s="39"/>
      <c r="EK1040" s="39"/>
      <c r="EL1040" s="39"/>
      <c r="EN1040" s="25">
        <v>1037</v>
      </c>
      <c r="EO1040" s="38">
        <v>15</v>
      </c>
      <c r="EP1040" s="38">
        <v>57</v>
      </c>
      <c r="EQ1040" s="17">
        <v>556660</v>
      </c>
      <c r="ER1040" s="17">
        <v>391020</v>
      </c>
      <c r="ES1040" s="41">
        <f t="shared" si="142"/>
        <v>312.35000000000002</v>
      </c>
      <c r="ET1040" s="41">
        <f t="shared" si="143"/>
        <v>195.494093136</v>
      </c>
      <c r="EU1040" s="41">
        <f t="shared" si="144"/>
        <v>116.85590686400002</v>
      </c>
      <c r="EV1040" s="27" t="str">
        <f t="shared" si="145"/>
        <v>15,57</v>
      </c>
    </row>
    <row r="1041" spans="1:152" ht="3" customHeight="1" x14ac:dyDescent="0.25">
      <c r="A1041" s="39"/>
      <c r="B1041" s="39"/>
      <c r="C1041" s="39"/>
      <c r="D1041" s="39"/>
      <c r="E1041" s="39"/>
      <c r="F1041" s="39"/>
      <c r="G1041" s="39"/>
      <c r="H1041" s="39"/>
      <c r="I1041" s="39"/>
      <c r="J1041" s="39"/>
      <c r="K1041" s="39"/>
      <c r="L1041" s="39"/>
      <c r="M1041" s="39"/>
      <c r="N1041" s="39"/>
      <c r="O1041" s="39"/>
      <c r="P1041" s="39"/>
      <c r="Q1041" s="39"/>
      <c r="R1041" s="39"/>
      <c r="S1041" s="39"/>
      <c r="T1041" s="39"/>
      <c r="U1041" s="39"/>
      <c r="V1041" s="39"/>
      <c r="W1041" s="39"/>
      <c r="X1041" s="39"/>
      <c r="Y1041" s="39"/>
      <c r="Z1041" s="39"/>
      <c r="AA1041" s="39"/>
      <c r="AB1041" s="39"/>
      <c r="AC1041" s="39"/>
      <c r="AD1041" s="39"/>
      <c r="AE1041" s="39"/>
      <c r="AF1041" s="39"/>
      <c r="AG1041" s="39"/>
      <c r="AH1041" s="39"/>
      <c r="AI1041" s="39"/>
      <c r="AJ1041" s="39"/>
      <c r="AK1041" s="39"/>
      <c r="AL1041" s="39"/>
      <c r="AM1041" s="39"/>
      <c r="AN1041" s="39"/>
      <c r="AO1041" s="39"/>
      <c r="AP1041" s="39"/>
      <c r="AQ1041" s="39"/>
      <c r="AR1041" s="39"/>
      <c r="AS1041" s="39"/>
      <c r="AT1041" s="39"/>
      <c r="AU1041" s="39"/>
      <c r="AV1041" s="39"/>
      <c r="AW1041" s="39"/>
      <c r="AX1041" s="39"/>
      <c r="AY1041" s="39"/>
      <c r="AZ1041" s="39"/>
      <c r="BA1041" s="39"/>
      <c r="BB1041" s="39"/>
      <c r="BC1041" s="39"/>
      <c r="BD1041" s="39"/>
      <c r="BE1041" s="39"/>
      <c r="BF1041" s="39"/>
      <c r="BG1041" s="39"/>
      <c r="BH1041" s="39"/>
      <c r="BI1041" s="39"/>
      <c r="BJ1041" s="39"/>
      <c r="BK1041" s="39"/>
      <c r="BL1041" s="39"/>
      <c r="BM1041" s="39"/>
      <c r="BN1041" s="39"/>
      <c r="BO1041" s="39"/>
      <c r="BP1041" s="39"/>
      <c r="BQ1041" s="39"/>
      <c r="BR1041" s="39"/>
      <c r="BS1041" s="39"/>
      <c r="BU1041" s="39"/>
      <c r="BV1041" s="39"/>
      <c r="BW1041" s="39"/>
      <c r="BX1041" s="39"/>
      <c r="BY1041" s="39"/>
      <c r="BZ1041" s="39"/>
      <c r="CA1041" s="39"/>
      <c r="CB1041" s="39"/>
      <c r="CC1041" s="39"/>
      <c r="CD1041" s="39"/>
      <c r="CE1041" s="39"/>
      <c r="CF1041" s="39"/>
      <c r="CG1041" s="39"/>
      <c r="CH1041" s="39"/>
      <c r="CI1041" s="39"/>
      <c r="CJ1041" s="39"/>
      <c r="CK1041" s="39"/>
      <c r="CL1041" s="39"/>
      <c r="CM1041" s="39"/>
      <c r="CN1041" s="39"/>
      <c r="CO1041" s="39"/>
      <c r="CP1041" s="39"/>
      <c r="CQ1041" s="39"/>
      <c r="CR1041" s="39"/>
      <c r="CS1041" s="39"/>
      <c r="CT1041" s="39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39"/>
      <c r="DM1041" s="39"/>
      <c r="DN1041" s="39"/>
      <c r="DO1041" s="39"/>
      <c r="DP1041" s="39"/>
      <c r="DQ1041" s="39"/>
      <c r="DR1041" s="39"/>
      <c r="DS1041" s="39"/>
      <c r="DT1041" s="39"/>
      <c r="DU1041" s="39"/>
      <c r="DV1041" s="39"/>
      <c r="DW1041" s="39"/>
      <c r="DX1041" s="39"/>
      <c r="DY1041" s="39"/>
      <c r="DZ1041" s="39"/>
      <c r="EA1041" s="39"/>
      <c r="EB1041" s="39"/>
      <c r="EC1041" s="39"/>
      <c r="ED1041" s="39"/>
      <c r="EE1041" s="39"/>
      <c r="EF1041" s="39"/>
      <c r="EG1041" s="39"/>
      <c r="EH1041" s="39"/>
      <c r="EI1041" s="39"/>
      <c r="EJ1041" s="39"/>
      <c r="EK1041" s="39"/>
      <c r="EL1041" s="39"/>
      <c r="EN1041" s="25">
        <v>1038</v>
      </c>
      <c r="EO1041" s="38">
        <v>15</v>
      </c>
      <c r="EP1041" s="38">
        <v>58</v>
      </c>
      <c r="EQ1041" s="17">
        <v>556700</v>
      </c>
      <c r="ER1041" s="17">
        <v>391020</v>
      </c>
      <c r="ES1041" s="41">
        <f t="shared" si="142"/>
        <v>312.42</v>
      </c>
      <c r="ET1041" s="41">
        <f t="shared" si="143"/>
        <v>195.462906</v>
      </c>
      <c r="EU1041" s="41">
        <f t="shared" si="144"/>
        <v>116.95709400000001</v>
      </c>
      <c r="EV1041" s="27" t="str">
        <f t="shared" si="145"/>
        <v>15,58</v>
      </c>
    </row>
    <row r="1042" spans="1:152" ht="3" customHeight="1" x14ac:dyDescent="0.25">
      <c r="A1042" s="39"/>
      <c r="B1042" s="39"/>
      <c r="C1042" s="39"/>
      <c r="D1042" s="39"/>
      <c r="E1042" s="39"/>
      <c r="F1042" s="39"/>
      <c r="G1042" s="39"/>
      <c r="H1042" s="39"/>
      <c r="I1042" s="39"/>
      <c r="J1042" s="39"/>
      <c r="K1042" s="39"/>
      <c r="L1042" s="39"/>
      <c r="M1042" s="39"/>
      <c r="N1042" s="39"/>
      <c r="O1042" s="39"/>
      <c r="P1042" s="39"/>
      <c r="Q1042" s="39"/>
      <c r="R1042" s="39"/>
      <c r="S1042" s="39"/>
      <c r="T1042" s="39"/>
      <c r="U1042" s="39"/>
      <c r="V1042" s="39"/>
      <c r="W1042" s="39"/>
      <c r="X1042" s="39"/>
      <c r="Y1042" s="39"/>
      <c r="Z1042" s="39"/>
      <c r="AA1042" s="39"/>
      <c r="AB1042" s="39"/>
      <c r="AC1042" s="39"/>
      <c r="AD1042" s="39"/>
      <c r="AE1042" s="39"/>
      <c r="AF1042" s="39"/>
      <c r="AG1042" s="39"/>
      <c r="AH1042" s="39"/>
      <c r="AI1042" s="39"/>
      <c r="AJ1042" s="39"/>
      <c r="AK1042" s="39"/>
      <c r="AL1042" s="39"/>
      <c r="AM1042" s="39"/>
      <c r="AN1042" s="39"/>
      <c r="AO1042" s="39"/>
      <c r="AP1042" s="39"/>
      <c r="AQ1042" s="39"/>
      <c r="AR1042" s="39"/>
      <c r="AS1042" s="39"/>
      <c r="AT1042" s="39"/>
      <c r="AU1042" s="39"/>
      <c r="AV1042" s="39"/>
      <c r="AW1042" s="39"/>
      <c r="AX1042" s="39"/>
      <c r="AY1042" s="39"/>
      <c r="AZ1042" s="39"/>
      <c r="BA1042" s="39"/>
      <c r="BB1042" s="39"/>
      <c r="BC1042" s="39"/>
      <c r="BD1042" s="39"/>
      <c r="BE1042" s="39"/>
      <c r="BF1042" s="39"/>
      <c r="BG1042" s="39"/>
      <c r="BH1042" s="39"/>
      <c r="BI1042" s="39"/>
      <c r="BJ1042" s="39"/>
      <c r="BK1042" s="39"/>
      <c r="BL1042" s="39"/>
      <c r="BM1042" s="39"/>
      <c r="BN1042" s="39"/>
      <c r="BO1042" s="39"/>
      <c r="BP1042" s="39"/>
      <c r="BQ1042" s="39"/>
      <c r="BR1042" s="39"/>
      <c r="BS1042" s="39"/>
      <c r="BU1042" s="39"/>
      <c r="BV1042" s="39"/>
      <c r="BW1042" s="39"/>
      <c r="BX1042" s="39"/>
      <c r="BY1042" s="39"/>
      <c r="BZ1042" s="39"/>
      <c r="CA1042" s="39"/>
      <c r="CB1042" s="39"/>
      <c r="CC1042" s="39"/>
      <c r="CD1042" s="39"/>
      <c r="CE1042" s="39"/>
      <c r="CF1042" s="39"/>
      <c r="CG1042" s="39"/>
      <c r="CH1042" s="39"/>
      <c r="CI1042" s="39"/>
      <c r="CJ1042" s="39"/>
      <c r="CK1042" s="39"/>
      <c r="CL1042" s="39"/>
      <c r="CM1042" s="39"/>
      <c r="CN1042" s="39"/>
      <c r="CO1042" s="39"/>
      <c r="CP1042" s="39"/>
      <c r="CQ1042" s="39"/>
      <c r="CR1042" s="39"/>
      <c r="CS1042" s="39"/>
      <c r="CT1042" s="39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39"/>
      <c r="DM1042" s="39"/>
      <c r="DN1042" s="39"/>
      <c r="DO1042" s="39"/>
      <c r="DP1042" s="39"/>
      <c r="DQ1042" s="39"/>
      <c r="DR1042" s="39"/>
      <c r="DS1042" s="39"/>
      <c r="DT1042" s="39"/>
      <c r="DU1042" s="39"/>
      <c r="DV1042" s="39"/>
      <c r="DW1042" s="39"/>
      <c r="DX1042" s="39"/>
      <c r="DY1042" s="39"/>
      <c r="DZ1042" s="39"/>
      <c r="EA1042" s="39"/>
      <c r="EB1042" s="39"/>
      <c r="EC1042" s="39"/>
      <c r="ED1042" s="39"/>
      <c r="EE1042" s="39"/>
      <c r="EF1042" s="39"/>
      <c r="EG1042" s="39"/>
      <c r="EH1042" s="39"/>
      <c r="EI1042" s="39"/>
      <c r="EJ1042" s="39"/>
      <c r="EK1042" s="39"/>
      <c r="EL1042" s="39"/>
      <c r="EN1042" s="25">
        <v>1039</v>
      </c>
      <c r="EO1042" s="38">
        <v>15</v>
      </c>
      <c r="EP1042" s="38">
        <v>59</v>
      </c>
      <c r="EQ1042" s="17">
        <v>556740</v>
      </c>
      <c r="ER1042" s="17">
        <v>391020</v>
      </c>
      <c r="ES1042" s="41">
        <f t="shared" si="142"/>
        <v>313.19</v>
      </c>
      <c r="ET1042" s="41">
        <f t="shared" si="143"/>
        <v>195.441149376</v>
      </c>
      <c r="EU1042" s="41">
        <f t="shared" si="144"/>
        <v>117.748850624</v>
      </c>
      <c r="EV1042" s="27" t="str">
        <f t="shared" si="145"/>
        <v>15,59</v>
      </c>
    </row>
    <row r="1043" spans="1:152" ht="3" customHeight="1" x14ac:dyDescent="0.25">
      <c r="A1043" s="39"/>
      <c r="B1043" s="39"/>
      <c r="C1043" s="39"/>
      <c r="D1043" s="39"/>
      <c r="E1043" s="39"/>
      <c r="F1043" s="39"/>
      <c r="G1043" s="39"/>
      <c r="H1043" s="39"/>
      <c r="I1043" s="39"/>
      <c r="J1043" s="39"/>
      <c r="K1043" s="39"/>
      <c r="L1043" s="39"/>
      <c r="M1043" s="39"/>
      <c r="N1043" s="39"/>
      <c r="O1043" s="39"/>
      <c r="P1043" s="39"/>
      <c r="Q1043" s="39"/>
      <c r="R1043" s="39"/>
      <c r="S1043" s="39"/>
      <c r="T1043" s="39"/>
      <c r="U1043" s="39"/>
      <c r="V1043" s="39"/>
      <c r="W1043" s="39"/>
      <c r="X1043" s="39"/>
      <c r="Y1043" s="39"/>
      <c r="Z1043" s="39"/>
      <c r="AA1043" s="39"/>
      <c r="AB1043" s="39"/>
      <c r="AC1043" s="39"/>
      <c r="AD1043" s="39"/>
      <c r="AE1043" s="39"/>
      <c r="AF1043" s="39"/>
      <c r="AG1043" s="39"/>
      <c r="AH1043" s="39"/>
      <c r="AI1043" s="39"/>
      <c r="AJ1043" s="39"/>
      <c r="AK1043" s="39"/>
      <c r="AL1043" s="39"/>
      <c r="AM1043" s="39"/>
      <c r="AN1043" s="39"/>
      <c r="AO1043" s="39"/>
      <c r="AP1043" s="39"/>
      <c r="AQ1043" s="39"/>
      <c r="AR1043" s="39"/>
      <c r="AS1043" s="39"/>
      <c r="AT1043" s="39"/>
      <c r="AU1043" s="39"/>
      <c r="AV1043" s="39"/>
      <c r="AW1043" s="39"/>
      <c r="AX1043" s="39"/>
      <c r="AY1043" s="39"/>
      <c r="AZ1043" s="39"/>
      <c r="BA1043" s="39"/>
      <c r="BB1043" s="39"/>
      <c r="BC1043" s="39"/>
      <c r="BD1043" s="39"/>
      <c r="BE1043" s="39"/>
      <c r="BF1043" s="39"/>
      <c r="BG1043" s="39"/>
      <c r="BH1043" s="39"/>
      <c r="BI1043" s="39"/>
      <c r="BJ1043" s="39"/>
      <c r="BK1043" s="39"/>
      <c r="BL1043" s="39"/>
      <c r="BM1043" s="39"/>
      <c r="BN1043" s="39"/>
      <c r="BO1043" s="39"/>
      <c r="BP1043" s="39"/>
      <c r="BQ1043" s="39"/>
      <c r="BR1043" s="39"/>
      <c r="BS1043" s="39"/>
      <c r="BU1043" s="39"/>
      <c r="BV1043" s="39"/>
      <c r="BW1043" s="39"/>
      <c r="BX1043" s="39"/>
      <c r="BY1043" s="39"/>
      <c r="BZ1043" s="39"/>
      <c r="CA1043" s="39"/>
      <c r="CB1043" s="39"/>
      <c r="CC1043" s="39"/>
      <c r="CD1043" s="39"/>
      <c r="CE1043" s="39"/>
      <c r="CF1043" s="39"/>
      <c r="CG1043" s="39"/>
      <c r="CH1043" s="39"/>
      <c r="CI1043" s="39"/>
      <c r="CJ1043" s="39"/>
      <c r="CK1043" s="39"/>
      <c r="CL1043" s="39"/>
      <c r="CM1043" s="39"/>
      <c r="CN1043" s="39"/>
      <c r="CO1043" s="39"/>
      <c r="CP1043" s="39"/>
      <c r="CQ1043" s="39"/>
      <c r="CR1043" s="39"/>
      <c r="CS1043" s="39"/>
      <c r="CT1043" s="39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39"/>
      <c r="DM1043" s="39"/>
      <c r="DN1043" s="39"/>
      <c r="DO1043" s="39"/>
      <c r="DP1043" s="39"/>
      <c r="DQ1043" s="39"/>
      <c r="DR1043" s="39"/>
      <c r="DS1043" s="39"/>
      <c r="DT1043" s="39"/>
      <c r="DU1043" s="39"/>
      <c r="DV1043" s="39"/>
      <c r="DW1043" s="39"/>
      <c r="DX1043" s="39"/>
      <c r="DY1043" s="39"/>
      <c r="DZ1043" s="39"/>
      <c r="EA1043" s="39"/>
      <c r="EB1043" s="39"/>
      <c r="EC1043" s="39"/>
      <c r="ED1043" s="39"/>
      <c r="EE1043" s="39"/>
      <c r="EF1043" s="39"/>
      <c r="EG1043" s="39"/>
      <c r="EH1043" s="39"/>
      <c r="EI1043" s="39"/>
      <c r="EJ1043" s="39"/>
      <c r="EK1043" s="39"/>
      <c r="EL1043" s="39"/>
      <c r="EN1043" s="25">
        <v>1040</v>
      </c>
      <c r="EO1043" s="38">
        <v>15</v>
      </c>
      <c r="EP1043" s="38">
        <v>60</v>
      </c>
      <c r="EQ1043" s="17">
        <v>556780</v>
      </c>
      <c r="ER1043" s="17">
        <v>391020</v>
      </c>
      <c r="ES1043" s="41">
        <f t="shared" si="142"/>
        <v>313.97000000000003</v>
      </c>
      <c r="ET1043" s="41">
        <f t="shared" si="143"/>
        <v>195.41939275199999</v>
      </c>
      <c r="EU1043" s="41">
        <f t="shared" si="144"/>
        <v>118.55060724800003</v>
      </c>
      <c r="EV1043" s="27" t="str">
        <f t="shared" si="145"/>
        <v>15,60</v>
      </c>
    </row>
    <row r="1044" spans="1:152" ht="3" customHeight="1" x14ac:dyDescent="0.25">
      <c r="A1044" s="39"/>
      <c r="B1044" s="39"/>
      <c r="C1044" s="39"/>
      <c r="D1044" s="39"/>
      <c r="E1044" s="39"/>
      <c r="F1044" s="39"/>
      <c r="G1044" s="39"/>
      <c r="H1044" s="39"/>
      <c r="I1044" s="39"/>
      <c r="J1044" s="39"/>
      <c r="K1044" s="39"/>
      <c r="L1044" s="39"/>
      <c r="M1044" s="39"/>
      <c r="N1044" s="39"/>
      <c r="O1044" s="39"/>
      <c r="P1044" s="39"/>
      <c r="Q1044" s="39"/>
      <c r="R1044" s="39"/>
      <c r="S1044" s="39"/>
      <c r="T1044" s="39"/>
      <c r="U1044" s="39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39"/>
      <c r="AT1044" s="39"/>
      <c r="AU1044" s="39"/>
      <c r="AV1044" s="39"/>
      <c r="AW1044" s="39"/>
      <c r="AX1044" s="39"/>
      <c r="AY1044" s="39"/>
      <c r="AZ1044" s="39"/>
      <c r="BA1044" s="39"/>
      <c r="BB1044" s="39"/>
      <c r="BC1044" s="39"/>
      <c r="BD1044" s="39"/>
      <c r="BE1044" s="39"/>
      <c r="BF1044" s="39"/>
      <c r="BG1044" s="39"/>
      <c r="BH1044" s="39"/>
      <c r="BI1044" s="39"/>
      <c r="BJ1044" s="39"/>
      <c r="BK1044" s="39"/>
      <c r="BL1044" s="39"/>
      <c r="BM1044" s="39"/>
      <c r="BN1044" s="39"/>
      <c r="BO1044" s="39"/>
      <c r="BP1044" s="39"/>
      <c r="BQ1044" s="39"/>
      <c r="BR1044" s="39"/>
      <c r="BS1044" s="39"/>
      <c r="BU1044" s="39"/>
      <c r="BV1044" s="39"/>
      <c r="BW1044" s="39"/>
      <c r="BX1044" s="39"/>
      <c r="BY1044" s="39"/>
      <c r="BZ1044" s="39"/>
      <c r="CA1044" s="39"/>
      <c r="CB1044" s="39"/>
      <c r="CC1044" s="39"/>
      <c r="CD1044" s="39"/>
      <c r="CE1044" s="39"/>
      <c r="CF1044" s="39"/>
      <c r="CG1044" s="39"/>
      <c r="CH1044" s="39"/>
      <c r="CI1044" s="39"/>
      <c r="CJ1044" s="39"/>
      <c r="CK1044" s="39"/>
      <c r="CL1044" s="39"/>
      <c r="CM1044" s="39"/>
      <c r="CN1044" s="39"/>
      <c r="CO1044" s="39"/>
      <c r="CP1044" s="39"/>
      <c r="CQ1044" s="39"/>
      <c r="CR1044" s="39"/>
      <c r="CS1044" s="39"/>
      <c r="CT1044" s="39"/>
      <c r="CU1044" s="39"/>
      <c r="CV1044" s="39"/>
      <c r="CW1044" s="39"/>
      <c r="CX1044" s="39"/>
      <c r="CY1044" s="39"/>
      <c r="CZ1044" s="39"/>
      <c r="DA1044" s="39"/>
      <c r="DB1044" s="39"/>
      <c r="DC1044" s="39"/>
      <c r="DD1044" s="39"/>
      <c r="DE1044" s="39"/>
      <c r="DF1044" s="39"/>
      <c r="DG1044" s="39"/>
      <c r="DH1044" s="39"/>
      <c r="DI1044" s="39"/>
      <c r="DJ1044" s="39"/>
      <c r="DK1044" s="39"/>
      <c r="DL1044" s="39"/>
      <c r="DM1044" s="39"/>
      <c r="DN1044" s="39"/>
      <c r="DO1044" s="39"/>
      <c r="DP1044" s="39"/>
      <c r="DQ1044" s="39"/>
      <c r="DR1044" s="39"/>
      <c r="DS1044" s="39"/>
      <c r="DT1044" s="39"/>
      <c r="DU1044" s="39"/>
      <c r="DV1044" s="39"/>
      <c r="DW1044" s="39"/>
      <c r="DX1044" s="39"/>
      <c r="DY1044" s="39"/>
      <c r="DZ1044" s="39"/>
      <c r="EA1044" s="39"/>
      <c r="EB1044" s="39"/>
      <c r="EC1044" s="39"/>
      <c r="ED1044" s="39"/>
      <c r="EE1044" s="39"/>
      <c r="EF1044" s="39"/>
      <c r="EG1044" s="39"/>
      <c r="EH1044" s="39"/>
      <c r="EI1044" s="39"/>
      <c r="EJ1044" s="39"/>
      <c r="EK1044" s="39"/>
      <c r="EL1044" s="39"/>
      <c r="EN1044" s="25">
        <v>1041</v>
      </c>
      <c r="EO1044" s="38">
        <v>15</v>
      </c>
      <c r="EP1044" s="38">
        <v>61</v>
      </c>
      <c r="EQ1044" s="17">
        <v>556820</v>
      </c>
      <c r="ER1044" s="17">
        <v>391020</v>
      </c>
      <c r="ES1044" s="41">
        <f t="shared" si="142"/>
        <v>313.41000000000003</v>
      </c>
      <c r="ET1044" s="41">
        <f t="shared" si="143"/>
        <v>195.39494169599999</v>
      </c>
      <c r="EU1044" s="41">
        <f t="shared" si="144"/>
        <v>118.01505830400004</v>
      </c>
      <c r="EV1044" s="27" t="str">
        <f t="shared" si="145"/>
        <v>15,61</v>
      </c>
    </row>
    <row r="1045" spans="1:152" ht="3" customHeight="1" x14ac:dyDescent="0.25">
      <c r="A1045" s="39"/>
      <c r="B1045" s="39"/>
      <c r="C1045" s="39"/>
      <c r="D1045" s="39"/>
      <c r="E1045" s="39"/>
      <c r="F1045" s="39"/>
      <c r="G1045" s="39"/>
      <c r="H1045" s="39"/>
      <c r="I1045" s="39"/>
      <c r="J1045" s="39"/>
      <c r="K1045" s="39"/>
      <c r="L1045" s="39"/>
      <c r="M1045" s="39"/>
      <c r="N1045" s="39"/>
      <c r="O1045" s="39"/>
      <c r="P1045" s="39"/>
      <c r="Q1045" s="39"/>
      <c r="R1045" s="39"/>
      <c r="S1045" s="39"/>
      <c r="T1045" s="39"/>
      <c r="U1045" s="39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39"/>
      <c r="AT1045" s="39"/>
      <c r="AU1045" s="39"/>
      <c r="AV1045" s="39"/>
      <c r="AW1045" s="39"/>
      <c r="AX1045" s="39"/>
      <c r="AY1045" s="39"/>
      <c r="AZ1045" s="39"/>
      <c r="BA1045" s="39"/>
      <c r="BB1045" s="39"/>
      <c r="BC1045" s="39"/>
      <c r="BD1045" s="39"/>
      <c r="BE1045" s="39"/>
      <c r="BF1045" s="39"/>
      <c r="BG1045" s="39"/>
      <c r="BH1045" s="39"/>
      <c r="BI1045" s="39"/>
      <c r="BJ1045" s="39"/>
      <c r="BK1045" s="39"/>
      <c r="BL1045" s="39"/>
      <c r="BM1045" s="39"/>
      <c r="BN1045" s="39"/>
      <c r="BO1045" s="39"/>
      <c r="BP1045" s="39"/>
      <c r="BQ1045" s="39"/>
      <c r="BR1045" s="39"/>
      <c r="BS1045" s="39"/>
      <c r="BU1045" s="39"/>
      <c r="BV1045" s="39"/>
      <c r="BW1045" s="39"/>
      <c r="BX1045" s="39"/>
      <c r="BY1045" s="39"/>
      <c r="BZ1045" s="39"/>
      <c r="CA1045" s="39"/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39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  <c r="DI1045" s="39"/>
      <c r="DJ1045" s="39"/>
      <c r="DK1045" s="39"/>
      <c r="DL1045" s="39"/>
      <c r="DM1045" s="39"/>
      <c r="DN1045" s="39"/>
      <c r="DO1045" s="39"/>
      <c r="DP1045" s="39"/>
      <c r="DQ1045" s="39"/>
      <c r="DR1045" s="39"/>
      <c r="DS1045" s="39"/>
      <c r="DT1045" s="39"/>
      <c r="DU1045" s="39"/>
      <c r="DV1045" s="39"/>
      <c r="DW1045" s="39"/>
      <c r="DX1045" s="39"/>
      <c r="DY1045" s="39"/>
      <c r="DZ1045" s="39"/>
      <c r="EA1045" s="39"/>
      <c r="EB1045" s="39"/>
      <c r="EC1045" s="39"/>
      <c r="ED1045" s="39"/>
      <c r="EE1045" s="39"/>
      <c r="EF1045" s="39"/>
      <c r="EG1045" s="39"/>
      <c r="EH1045" s="39"/>
      <c r="EI1045" s="39"/>
      <c r="EJ1045" s="39"/>
      <c r="EK1045" s="39"/>
      <c r="EL1045" s="39"/>
      <c r="EN1045" s="25">
        <v>1042</v>
      </c>
      <c r="EO1045" s="38">
        <v>15</v>
      </c>
      <c r="EP1045" s="38">
        <v>62</v>
      </c>
      <c r="EQ1045" s="17">
        <v>556860</v>
      </c>
      <c r="ER1045" s="17">
        <v>391020</v>
      </c>
      <c r="ES1045" s="41">
        <f t="shared" si="142"/>
        <v>312.86</v>
      </c>
      <c r="ET1045" s="41">
        <f t="shared" si="143"/>
        <v>195.37049064000001</v>
      </c>
      <c r="EU1045" s="41">
        <f t="shared" si="144"/>
        <v>117.48950936</v>
      </c>
      <c r="EV1045" s="27" t="str">
        <f t="shared" si="145"/>
        <v>15,62</v>
      </c>
    </row>
    <row r="1046" spans="1:152" ht="3" customHeight="1" x14ac:dyDescent="0.25">
      <c r="A1046" s="39"/>
      <c r="B1046" s="39"/>
      <c r="C1046" s="39"/>
      <c r="D1046" s="39"/>
      <c r="E1046" s="39"/>
      <c r="F1046" s="39"/>
      <c r="G1046" s="39"/>
      <c r="H1046" s="39"/>
      <c r="I1046" s="39"/>
      <c r="J1046" s="39"/>
      <c r="K1046" s="39"/>
      <c r="L1046" s="39"/>
      <c r="M1046" s="39"/>
      <c r="N1046" s="39"/>
      <c r="O1046" s="39"/>
      <c r="P1046" s="39"/>
      <c r="Q1046" s="39"/>
      <c r="R1046" s="39"/>
      <c r="S1046" s="39"/>
      <c r="T1046" s="39"/>
      <c r="U1046" s="39"/>
      <c r="V1046" s="39"/>
      <c r="W1046" s="39"/>
      <c r="X1046" s="39"/>
      <c r="Y1046" s="39"/>
      <c r="Z1046" s="39"/>
      <c r="AA1046" s="39"/>
      <c r="AB1046" s="39"/>
      <c r="AC1046" s="39"/>
      <c r="AD1046" s="39"/>
      <c r="AE1046" s="39"/>
      <c r="AF1046" s="39"/>
      <c r="AG1046" s="39"/>
      <c r="AH1046" s="39"/>
      <c r="AI1046" s="39"/>
      <c r="AJ1046" s="39"/>
      <c r="AK1046" s="39"/>
      <c r="AL1046" s="39"/>
      <c r="AM1046" s="39"/>
      <c r="AN1046" s="39"/>
      <c r="AO1046" s="39"/>
      <c r="AP1046" s="39"/>
      <c r="AQ1046" s="39"/>
      <c r="AR1046" s="39"/>
      <c r="AS1046" s="39"/>
      <c r="AT1046" s="39"/>
      <c r="AU1046" s="39"/>
      <c r="AV1046" s="39"/>
      <c r="AW1046" s="39"/>
      <c r="AX1046" s="39"/>
      <c r="AY1046" s="39"/>
      <c r="AZ1046" s="39"/>
      <c r="BA1046" s="39"/>
      <c r="BB1046" s="39"/>
      <c r="BC1046" s="39"/>
      <c r="BD1046" s="39"/>
      <c r="BE1046" s="39"/>
      <c r="BF1046" s="39"/>
      <c r="BG1046" s="39"/>
      <c r="BH1046" s="39"/>
      <c r="BI1046" s="39"/>
      <c r="BJ1046" s="39"/>
      <c r="BK1046" s="39"/>
      <c r="BL1046" s="39"/>
      <c r="BM1046" s="39"/>
      <c r="BN1046" s="39"/>
      <c r="BO1046" s="39"/>
      <c r="BP1046" s="39"/>
      <c r="BQ1046" s="39"/>
      <c r="BR1046" s="39"/>
      <c r="BS1046" s="39"/>
      <c r="BU1046" s="39"/>
      <c r="BV1046" s="39"/>
      <c r="BW1046" s="39"/>
      <c r="BX1046" s="39"/>
      <c r="BY1046" s="39"/>
      <c r="BZ1046" s="39"/>
      <c r="CA1046" s="39"/>
      <c r="CB1046" s="39"/>
      <c r="CC1046" s="39"/>
      <c r="CD1046" s="39"/>
      <c r="CE1046" s="39"/>
      <c r="CF1046" s="39"/>
      <c r="CG1046" s="39"/>
      <c r="CH1046" s="39"/>
      <c r="CI1046" s="39"/>
      <c r="CJ1046" s="39"/>
      <c r="CK1046" s="39"/>
      <c r="CL1046" s="39"/>
      <c r="CM1046" s="39"/>
      <c r="CN1046" s="39"/>
      <c r="CO1046" s="39"/>
      <c r="CP1046" s="39"/>
      <c r="CQ1046" s="39"/>
      <c r="CR1046" s="39"/>
      <c r="CS1046" s="39"/>
      <c r="CT1046" s="39"/>
      <c r="CU1046" s="39"/>
      <c r="CV1046" s="39"/>
      <c r="CW1046" s="39"/>
      <c r="CX1046" s="39"/>
      <c r="CY1046" s="39"/>
      <c r="CZ1046" s="39"/>
      <c r="DA1046" s="39"/>
      <c r="DB1046" s="39"/>
      <c r="DC1046" s="39"/>
      <c r="DD1046" s="39"/>
      <c r="DE1046" s="39"/>
      <c r="DF1046" s="39"/>
      <c r="DG1046" s="39"/>
      <c r="DH1046" s="39"/>
      <c r="DI1046" s="39"/>
      <c r="DJ1046" s="39"/>
      <c r="DK1046" s="39"/>
      <c r="DL1046" s="39"/>
      <c r="DM1046" s="39"/>
      <c r="DN1046" s="39"/>
      <c r="DO1046" s="39"/>
      <c r="DP1046" s="39"/>
      <c r="DQ1046" s="39"/>
      <c r="DR1046" s="39"/>
      <c r="DS1046" s="39"/>
      <c r="DT1046" s="39"/>
      <c r="DU1046" s="39"/>
      <c r="DV1046" s="39"/>
      <c r="DW1046" s="39"/>
      <c r="DX1046" s="39"/>
      <c r="DY1046" s="39"/>
      <c r="DZ1046" s="39"/>
      <c r="EA1046" s="39"/>
      <c r="EB1046" s="39"/>
      <c r="EC1046" s="39"/>
      <c r="ED1046" s="39"/>
      <c r="EE1046" s="39"/>
      <c r="EF1046" s="39"/>
      <c r="EG1046" s="39"/>
      <c r="EH1046" s="39"/>
      <c r="EI1046" s="39"/>
      <c r="EJ1046" s="39"/>
      <c r="EK1046" s="39"/>
      <c r="EL1046" s="39"/>
      <c r="EN1046" s="25">
        <v>1043</v>
      </c>
      <c r="EO1046" s="38">
        <v>15</v>
      </c>
      <c r="EP1046" s="38">
        <v>63</v>
      </c>
      <c r="EQ1046" s="17">
        <v>556900</v>
      </c>
      <c r="ER1046" s="17">
        <v>391020</v>
      </c>
      <c r="ES1046" s="41">
        <f t="shared" si="142"/>
        <v>312.31</v>
      </c>
      <c r="ET1046" s="41">
        <f t="shared" si="143"/>
        <v>195.34603958400001</v>
      </c>
      <c r="EU1046" s="41">
        <f t="shared" si="144"/>
        <v>116.96396041599999</v>
      </c>
      <c r="EV1046" s="27" t="str">
        <f t="shared" si="145"/>
        <v>15,63</v>
      </c>
    </row>
    <row r="1047" spans="1:152" ht="3" customHeight="1" x14ac:dyDescent="0.25">
      <c r="A1047" s="39"/>
      <c r="B1047" s="39"/>
      <c r="C1047" s="39"/>
      <c r="D1047" s="39"/>
      <c r="E1047" s="39"/>
      <c r="F1047" s="39"/>
      <c r="G1047" s="39"/>
      <c r="H1047" s="39"/>
      <c r="I1047" s="39"/>
      <c r="J1047" s="39"/>
      <c r="K1047" s="39"/>
      <c r="L1047" s="39"/>
      <c r="M1047" s="39"/>
      <c r="N1047" s="39"/>
      <c r="O1047" s="39"/>
      <c r="P1047" s="39"/>
      <c r="Q1047" s="39"/>
      <c r="R1047" s="39"/>
      <c r="S1047" s="39"/>
      <c r="T1047" s="39"/>
      <c r="U1047" s="39"/>
      <c r="V1047" s="39"/>
      <c r="W1047" s="39"/>
      <c r="X1047" s="39"/>
      <c r="Y1047" s="39"/>
      <c r="Z1047" s="39"/>
      <c r="AA1047" s="39"/>
      <c r="AB1047" s="39"/>
      <c r="AC1047" s="39"/>
      <c r="AD1047" s="39"/>
      <c r="AE1047" s="39"/>
      <c r="AF1047" s="39"/>
      <c r="AG1047" s="39"/>
      <c r="AH1047" s="39"/>
      <c r="AI1047" s="39"/>
      <c r="AJ1047" s="39"/>
      <c r="AK1047" s="39"/>
      <c r="AL1047" s="39"/>
      <c r="AM1047" s="39"/>
      <c r="AN1047" s="39"/>
      <c r="AO1047" s="39"/>
      <c r="AP1047" s="39"/>
      <c r="AQ1047" s="39"/>
      <c r="AR1047" s="39"/>
      <c r="AS1047" s="39"/>
      <c r="AT1047" s="39"/>
      <c r="AU1047" s="39"/>
      <c r="AV1047" s="39"/>
      <c r="AW1047" s="39"/>
      <c r="AX1047" s="39"/>
      <c r="AY1047" s="39"/>
      <c r="AZ1047" s="39"/>
      <c r="BA1047" s="39"/>
      <c r="BB1047" s="39"/>
      <c r="BC1047" s="39"/>
      <c r="BD1047" s="39"/>
      <c r="BE1047" s="39"/>
      <c r="BF1047" s="39"/>
      <c r="BG1047" s="39"/>
      <c r="BH1047" s="39"/>
      <c r="BI1047" s="39"/>
      <c r="BJ1047" s="39"/>
      <c r="BK1047" s="39"/>
      <c r="BL1047" s="39"/>
      <c r="BM1047" s="39"/>
      <c r="BN1047" s="39"/>
      <c r="BO1047" s="39"/>
      <c r="BP1047" s="39"/>
      <c r="BQ1047" s="39"/>
      <c r="BR1047" s="39"/>
      <c r="BS1047" s="39"/>
      <c r="BU1047" s="39"/>
      <c r="BV1047" s="39"/>
      <c r="BW1047" s="39"/>
      <c r="BX1047" s="39"/>
      <c r="BY1047" s="39"/>
      <c r="BZ1047" s="39"/>
      <c r="CA1047" s="39"/>
      <c r="CB1047" s="39"/>
      <c r="CC1047" s="39"/>
      <c r="CD1047" s="39"/>
      <c r="CE1047" s="39"/>
      <c r="CF1047" s="39"/>
      <c r="CG1047" s="39"/>
      <c r="CH1047" s="39"/>
      <c r="CI1047" s="39"/>
      <c r="CJ1047" s="39"/>
      <c r="CK1047" s="39"/>
      <c r="CL1047" s="39"/>
      <c r="CM1047" s="39"/>
      <c r="CN1047" s="39"/>
      <c r="CO1047" s="39"/>
      <c r="CP1047" s="39"/>
      <c r="CQ1047" s="39"/>
      <c r="CR1047" s="39"/>
      <c r="CS1047" s="39"/>
      <c r="CT1047" s="39"/>
      <c r="CU1047" s="39"/>
      <c r="CV1047" s="39"/>
      <c r="CW1047" s="39"/>
      <c r="CX1047" s="39"/>
      <c r="CY1047" s="39"/>
      <c r="CZ1047" s="39"/>
      <c r="DA1047" s="39"/>
      <c r="DB1047" s="39"/>
      <c r="DC1047" s="39"/>
      <c r="DD1047" s="39"/>
      <c r="DE1047" s="39"/>
      <c r="DF1047" s="39"/>
      <c r="DG1047" s="39"/>
      <c r="DH1047" s="39"/>
      <c r="DI1047" s="39"/>
      <c r="DJ1047" s="39"/>
      <c r="DK1047" s="39"/>
      <c r="DL1047" s="39"/>
      <c r="DM1047" s="39"/>
      <c r="DN1047" s="39"/>
      <c r="DO1047" s="39"/>
      <c r="DP1047" s="39"/>
      <c r="DQ1047" s="39"/>
      <c r="DR1047" s="39"/>
      <c r="DS1047" s="39"/>
      <c r="DT1047" s="39"/>
      <c r="DU1047" s="39"/>
      <c r="DV1047" s="39"/>
      <c r="DW1047" s="39"/>
      <c r="DX1047" s="39"/>
      <c r="DY1047" s="39"/>
      <c r="DZ1047" s="39"/>
      <c r="EA1047" s="39"/>
      <c r="EB1047" s="39"/>
      <c r="EC1047" s="39"/>
      <c r="ED1047" s="39"/>
      <c r="EE1047" s="39"/>
      <c r="EF1047" s="39"/>
      <c r="EG1047" s="39"/>
      <c r="EH1047" s="39"/>
      <c r="EI1047" s="39"/>
      <c r="EJ1047" s="39"/>
      <c r="EK1047" s="39"/>
      <c r="EL1047" s="39"/>
      <c r="EN1047" s="25">
        <v>1044</v>
      </c>
      <c r="EO1047" s="38">
        <v>15</v>
      </c>
      <c r="EP1047" s="38">
        <v>64</v>
      </c>
      <c r="EQ1047" s="17">
        <v>556940</v>
      </c>
      <c r="ER1047" s="17">
        <v>391020</v>
      </c>
      <c r="ES1047" s="41">
        <f t="shared" si="142"/>
        <v>311.55</v>
      </c>
      <c r="ET1047" s="41">
        <f t="shared" si="143"/>
        <v>195.32078995200001</v>
      </c>
      <c r="EU1047" s="41">
        <f t="shared" si="144"/>
        <v>116.229210048</v>
      </c>
      <c r="EV1047" s="27" t="str">
        <f t="shared" si="145"/>
        <v>15,64</v>
      </c>
    </row>
    <row r="1048" spans="1:152" ht="3" customHeight="1" x14ac:dyDescent="0.25">
      <c r="A1048" s="39"/>
      <c r="B1048" s="39"/>
      <c r="C1048" s="39"/>
      <c r="D1048" s="39"/>
      <c r="E1048" s="39"/>
      <c r="F1048" s="39"/>
      <c r="G1048" s="39"/>
      <c r="H1048" s="39"/>
      <c r="I1048" s="39"/>
      <c r="J1048" s="39"/>
      <c r="K1048" s="39"/>
      <c r="L1048" s="39"/>
      <c r="M1048" s="39"/>
      <c r="N1048" s="39"/>
      <c r="O1048" s="39"/>
      <c r="P1048" s="39"/>
      <c r="Q1048" s="39"/>
      <c r="R1048" s="39"/>
      <c r="S1048" s="39"/>
      <c r="T1048" s="39"/>
      <c r="U1048" s="39"/>
      <c r="V1048" s="39"/>
      <c r="W1048" s="39"/>
      <c r="X1048" s="39"/>
      <c r="Y1048" s="39"/>
      <c r="Z1048" s="39"/>
      <c r="AA1048" s="39"/>
      <c r="AB1048" s="39"/>
      <c r="AC1048" s="39"/>
      <c r="AD1048" s="39"/>
      <c r="AE1048" s="39"/>
      <c r="AF1048" s="39"/>
      <c r="AG1048" s="39"/>
      <c r="AH1048" s="39"/>
      <c r="AI1048" s="39"/>
      <c r="AJ1048" s="39"/>
      <c r="AK1048" s="39"/>
      <c r="AL1048" s="39"/>
      <c r="AM1048" s="39"/>
      <c r="AN1048" s="39"/>
      <c r="AO1048" s="39"/>
      <c r="AP1048" s="39"/>
      <c r="AQ1048" s="39"/>
      <c r="AR1048" s="39"/>
      <c r="AS1048" s="39"/>
      <c r="AT1048" s="39"/>
      <c r="AU1048" s="39"/>
      <c r="AV1048" s="39"/>
      <c r="AW1048" s="39"/>
      <c r="AX1048" s="39"/>
      <c r="AY1048" s="39"/>
      <c r="AZ1048" s="39"/>
      <c r="BA1048" s="39"/>
      <c r="BB1048" s="39"/>
      <c r="BC1048" s="39"/>
      <c r="BD1048" s="39"/>
      <c r="BE1048" s="39"/>
      <c r="BF1048" s="39"/>
      <c r="BG1048" s="39"/>
      <c r="BH1048" s="39"/>
      <c r="BI1048" s="39"/>
      <c r="BJ1048" s="39"/>
      <c r="BK1048" s="39"/>
      <c r="BL1048" s="39"/>
      <c r="BM1048" s="39"/>
      <c r="BN1048" s="39"/>
      <c r="BO1048" s="39"/>
      <c r="BP1048" s="39"/>
      <c r="BQ1048" s="39"/>
      <c r="BR1048" s="39"/>
      <c r="BS1048" s="39"/>
      <c r="BU1048" s="39"/>
      <c r="BV1048" s="39"/>
      <c r="BW1048" s="39"/>
      <c r="BX1048" s="39"/>
      <c r="BY1048" s="39"/>
      <c r="BZ1048" s="39"/>
      <c r="CA1048" s="39"/>
      <c r="CB1048" s="39"/>
      <c r="CC1048" s="39"/>
      <c r="CD1048" s="39"/>
      <c r="CE1048" s="39"/>
      <c r="CF1048" s="39"/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39"/>
      <c r="CR1048" s="39"/>
      <c r="CS1048" s="39"/>
      <c r="CT1048" s="39"/>
      <c r="CU1048" s="39"/>
      <c r="CV1048" s="39"/>
      <c r="CW1048" s="39"/>
      <c r="CX1048" s="39"/>
      <c r="CY1048" s="39"/>
      <c r="CZ1048" s="39"/>
      <c r="DA1048" s="39"/>
      <c r="DB1048" s="39"/>
      <c r="DC1048" s="39"/>
      <c r="DD1048" s="39"/>
      <c r="DE1048" s="39"/>
      <c r="DF1048" s="39"/>
      <c r="DG1048" s="39"/>
      <c r="DH1048" s="39"/>
      <c r="DI1048" s="39"/>
      <c r="DJ1048" s="39"/>
      <c r="DK1048" s="39"/>
      <c r="DL1048" s="39"/>
      <c r="DM1048" s="39"/>
      <c r="DN1048" s="39"/>
      <c r="DO1048" s="39"/>
      <c r="DP1048" s="39"/>
      <c r="DQ1048" s="39"/>
      <c r="DR1048" s="39"/>
      <c r="DS1048" s="39"/>
      <c r="DT1048" s="39"/>
      <c r="DU1048" s="39"/>
      <c r="DV1048" s="39"/>
      <c r="DW1048" s="39"/>
      <c r="DX1048" s="39"/>
      <c r="DY1048" s="39"/>
      <c r="DZ1048" s="39"/>
      <c r="EA1048" s="39"/>
      <c r="EB1048" s="39"/>
      <c r="EC1048" s="39"/>
      <c r="ED1048" s="39"/>
      <c r="EE1048" s="39"/>
      <c r="EF1048" s="39"/>
      <c r="EG1048" s="39"/>
      <c r="EH1048" s="39"/>
      <c r="EI1048" s="39"/>
      <c r="EJ1048" s="39"/>
      <c r="EK1048" s="39"/>
      <c r="EL1048" s="39"/>
      <c r="EN1048" s="25">
        <v>1045</v>
      </c>
      <c r="EO1048" s="38">
        <v>15</v>
      </c>
      <c r="EP1048" s="38">
        <v>65</v>
      </c>
      <c r="EQ1048" s="17">
        <v>556980</v>
      </c>
      <c r="ER1048" s="17">
        <v>391020</v>
      </c>
      <c r="ES1048" s="41">
        <f t="shared" si="142"/>
        <v>310.79000000000002</v>
      </c>
      <c r="ET1048" s="41">
        <f t="shared" si="143"/>
        <v>195.29554031999999</v>
      </c>
      <c r="EU1048" s="41">
        <f t="shared" si="144"/>
        <v>115.49445968000003</v>
      </c>
      <c r="EV1048" s="27" t="str">
        <f t="shared" si="145"/>
        <v>15,65</v>
      </c>
    </row>
    <row r="1049" spans="1:152" ht="3" customHeight="1" x14ac:dyDescent="0.25">
      <c r="A1049" s="39"/>
      <c r="B1049" s="39"/>
      <c r="C1049" s="39"/>
      <c r="D1049" s="39"/>
      <c r="E1049" s="39"/>
      <c r="F1049" s="39"/>
      <c r="G1049" s="39"/>
      <c r="H1049" s="39"/>
      <c r="I1049" s="39"/>
      <c r="J1049" s="39"/>
      <c r="K1049" s="39"/>
      <c r="L1049" s="39"/>
      <c r="M1049" s="39"/>
      <c r="N1049" s="39"/>
      <c r="O1049" s="39"/>
      <c r="P1049" s="39"/>
      <c r="Q1049" s="39"/>
      <c r="R1049" s="39"/>
      <c r="S1049" s="39"/>
      <c r="T1049" s="39"/>
      <c r="U1049" s="39"/>
      <c r="V1049" s="39"/>
      <c r="W1049" s="39"/>
      <c r="X1049" s="39"/>
      <c r="Y1049" s="39"/>
      <c r="Z1049" s="39"/>
      <c r="AA1049" s="39"/>
      <c r="AB1049" s="39"/>
      <c r="AC1049" s="39"/>
      <c r="AD1049" s="39"/>
      <c r="AE1049" s="39"/>
      <c r="AF1049" s="39"/>
      <c r="AG1049" s="39"/>
      <c r="AH1049" s="39"/>
      <c r="AI1049" s="39"/>
      <c r="AJ1049" s="39"/>
      <c r="AK1049" s="39"/>
      <c r="AL1049" s="39"/>
      <c r="AM1049" s="39"/>
      <c r="AN1049" s="39"/>
      <c r="AO1049" s="39"/>
      <c r="AP1049" s="39"/>
      <c r="AQ1049" s="39"/>
      <c r="AR1049" s="39"/>
      <c r="AS1049" s="39"/>
      <c r="AT1049" s="39"/>
      <c r="AU1049" s="39"/>
      <c r="AV1049" s="39"/>
      <c r="AW1049" s="39"/>
      <c r="AX1049" s="39"/>
      <c r="AY1049" s="39"/>
      <c r="AZ1049" s="39"/>
      <c r="BA1049" s="39"/>
      <c r="BB1049" s="39"/>
      <c r="BC1049" s="39"/>
      <c r="BD1049" s="39"/>
      <c r="BE1049" s="39"/>
      <c r="BF1049" s="39"/>
      <c r="BG1049" s="39"/>
      <c r="BH1049" s="39"/>
      <c r="BI1049" s="39"/>
      <c r="BJ1049" s="39"/>
      <c r="BK1049" s="39"/>
      <c r="BL1049" s="39"/>
      <c r="BM1049" s="39"/>
      <c r="BN1049" s="39"/>
      <c r="BO1049" s="39"/>
      <c r="BP1049" s="39"/>
      <c r="BQ1049" s="39"/>
      <c r="BR1049" s="39"/>
      <c r="BS1049" s="39"/>
      <c r="BU1049" s="39"/>
      <c r="BV1049" s="39"/>
      <c r="BW1049" s="39"/>
      <c r="BX1049" s="39"/>
      <c r="BY1049" s="39"/>
      <c r="BZ1049" s="39"/>
      <c r="CA1049" s="39"/>
      <c r="CB1049" s="39"/>
      <c r="CC1049" s="39"/>
      <c r="CD1049" s="39"/>
      <c r="CE1049" s="39"/>
      <c r="CF1049" s="39"/>
      <c r="CG1049" s="39"/>
      <c r="CH1049" s="39"/>
      <c r="CI1049" s="39"/>
      <c r="CJ1049" s="39"/>
      <c r="CK1049" s="39"/>
      <c r="CL1049" s="39"/>
      <c r="CM1049" s="39"/>
      <c r="CN1049" s="39"/>
      <c r="CO1049" s="39"/>
      <c r="CP1049" s="39"/>
      <c r="CQ1049" s="39"/>
      <c r="CR1049" s="39"/>
      <c r="CS1049" s="39"/>
      <c r="CT1049" s="39"/>
      <c r="CU1049" s="39"/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  <c r="DI1049" s="39"/>
      <c r="DJ1049" s="39"/>
      <c r="DK1049" s="39"/>
      <c r="DL1049" s="39"/>
      <c r="DM1049" s="39"/>
      <c r="DN1049" s="39"/>
      <c r="DO1049" s="39"/>
      <c r="DP1049" s="39"/>
      <c r="DQ1049" s="39"/>
      <c r="DR1049" s="39"/>
      <c r="DS1049" s="39"/>
      <c r="DT1049" s="39"/>
      <c r="DU1049" s="39"/>
      <c r="DV1049" s="39"/>
      <c r="DW1049" s="39"/>
      <c r="DX1049" s="39"/>
      <c r="DY1049" s="39"/>
      <c r="DZ1049" s="39"/>
      <c r="EA1049" s="39"/>
      <c r="EB1049" s="39"/>
      <c r="EC1049" s="39"/>
      <c r="ED1049" s="39"/>
      <c r="EE1049" s="39"/>
      <c r="EF1049" s="39"/>
      <c r="EG1049" s="39"/>
      <c r="EH1049" s="39"/>
      <c r="EI1049" s="39"/>
      <c r="EJ1049" s="39"/>
      <c r="EK1049" s="39"/>
      <c r="EL1049" s="39"/>
      <c r="EN1049" s="25">
        <v>1046</v>
      </c>
      <c r="EO1049" s="38">
        <v>15</v>
      </c>
      <c r="EP1049" s="38">
        <v>66</v>
      </c>
      <c r="EQ1049" s="17">
        <v>557020</v>
      </c>
      <c r="ER1049" s="17">
        <v>391020</v>
      </c>
      <c r="ES1049" s="41">
        <f t="shared" si="142"/>
        <v>310.57</v>
      </c>
      <c r="ET1049" s="41">
        <f t="shared" si="143"/>
        <v>195.27029068799899</v>
      </c>
      <c r="EU1049" s="41">
        <f t="shared" si="144"/>
        <v>115.299709312001</v>
      </c>
      <c r="EV1049" s="27" t="str">
        <f t="shared" si="145"/>
        <v>15,66</v>
      </c>
    </row>
    <row r="1050" spans="1:152" ht="3" customHeight="1" x14ac:dyDescent="0.25">
      <c r="A1050" s="39"/>
      <c r="B1050" s="39"/>
      <c r="C1050" s="39"/>
      <c r="D1050" s="39"/>
      <c r="E1050" s="39"/>
      <c r="F1050" s="39"/>
      <c r="G1050" s="39"/>
      <c r="H1050" s="39"/>
      <c r="I1050" s="39"/>
      <c r="J1050" s="39"/>
      <c r="K1050" s="39"/>
      <c r="L1050" s="39"/>
      <c r="M1050" s="39"/>
      <c r="N1050" s="39"/>
      <c r="O1050" s="39"/>
      <c r="P1050" s="39"/>
      <c r="Q1050" s="39"/>
      <c r="R1050" s="39"/>
      <c r="S1050" s="39"/>
      <c r="T1050" s="39"/>
      <c r="U1050" s="39"/>
      <c r="V1050" s="39"/>
      <c r="W1050" s="39"/>
      <c r="X1050" s="39"/>
      <c r="Y1050" s="39"/>
      <c r="Z1050" s="39"/>
      <c r="AA1050" s="39"/>
      <c r="AB1050" s="39"/>
      <c r="AC1050" s="39"/>
      <c r="AD1050" s="39"/>
      <c r="AE1050" s="39"/>
      <c r="AF1050" s="39"/>
      <c r="AG1050" s="39"/>
      <c r="AH1050" s="39"/>
      <c r="AI1050" s="39"/>
      <c r="AJ1050" s="39"/>
      <c r="AK1050" s="39"/>
      <c r="AL1050" s="39"/>
      <c r="AM1050" s="39"/>
      <c r="AN1050" s="39"/>
      <c r="AO1050" s="39"/>
      <c r="AP1050" s="39"/>
      <c r="AQ1050" s="39"/>
      <c r="AR1050" s="39"/>
      <c r="AS1050" s="39"/>
      <c r="AT1050" s="39"/>
      <c r="AU1050" s="39"/>
      <c r="AV1050" s="39"/>
      <c r="AW1050" s="39"/>
      <c r="AX1050" s="39"/>
      <c r="AY1050" s="39"/>
      <c r="AZ1050" s="39"/>
      <c r="BA1050" s="39"/>
      <c r="BB1050" s="39"/>
      <c r="BC1050" s="39"/>
      <c r="BD1050" s="39"/>
      <c r="BE1050" s="39"/>
      <c r="BF1050" s="39"/>
      <c r="BG1050" s="39"/>
      <c r="BH1050" s="39"/>
      <c r="BI1050" s="39"/>
      <c r="BJ1050" s="39"/>
      <c r="BK1050" s="39"/>
      <c r="BL1050" s="39"/>
      <c r="BM1050" s="39"/>
      <c r="BN1050" s="39"/>
      <c r="BO1050" s="39"/>
      <c r="BP1050" s="39"/>
      <c r="BQ1050" s="39"/>
      <c r="BR1050" s="39"/>
      <c r="BS1050" s="39"/>
      <c r="BU1050" s="39"/>
      <c r="BV1050" s="39"/>
      <c r="BW1050" s="39"/>
      <c r="BX1050" s="39"/>
      <c r="BY1050" s="39"/>
      <c r="BZ1050" s="39"/>
      <c r="CA1050" s="39"/>
      <c r="CB1050" s="39"/>
      <c r="CC1050" s="39"/>
      <c r="CD1050" s="39"/>
      <c r="CE1050" s="39"/>
      <c r="CF1050" s="39"/>
      <c r="CG1050" s="39"/>
      <c r="CH1050" s="39"/>
      <c r="CI1050" s="39"/>
      <c r="CJ1050" s="39"/>
      <c r="CK1050" s="39"/>
      <c r="CL1050" s="39"/>
      <c r="CM1050" s="39"/>
      <c r="CN1050" s="39"/>
      <c r="CO1050" s="39"/>
      <c r="CP1050" s="39"/>
      <c r="CQ1050" s="39"/>
      <c r="CR1050" s="39"/>
      <c r="CS1050" s="39"/>
      <c r="CT1050" s="39"/>
      <c r="CU1050" s="39"/>
      <c r="CV1050" s="39"/>
      <c r="CW1050" s="39"/>
      <c r="CX1050" s="39"/>
      <c r="CY1050" s="39"/>
      <c r="CZ1050" s="39"/>
      <c r="DA1050" s="39"/>
      <c r="DB1050" s="39"/>
      <c r="DC1050" s="39"/>
      <c r="DD1050" s="39"/>
      <c r="DE1050" s="39"/>
      <c r="DF1050" s="39"/>
      <c r="DG1050" s="39"/>
      <c r="DH1050" s="39"/>
      <c r="DI1050" s="39"/>
      <c r="DJ1050" s="39"/>
      <c r="DK1050" s="39"/>
      <c r="DL1050" s="39"/>
      <c r="DM1050" s="39"/>
      <c r="DN1050" s="39"/>
      <c r="DO1050" s="39"/>
      <c r="DP1050" s="39"/>
      <c r="DQ1050" s="39"/>
      <c r="DR1050" s="39"/>
      <c r="DS1050" s="39"/>
      <c r="DT1050" s="39"/>
      <c r="DU1050" s="39"/>
      <c r="DV1050" s="39"/>
      <c r="DW1050" s="39"/>
      <c r="DX1050" s="39"/>
      <c r="DY1050" s="39"/>
      <c r="DZ1050" s="39"/>
      <c r="EA1050" s="39"/>
      <c r="EB1050" s="39"/>
      <c r="EC1050" s="39"/>
      <c r="ED1050" s="39"/>
      <c r="EE1050" s="39"/>
      <c r="EF1050" s="39"/>
      <c r="EG1050" s="39"/>
      <c r="EH1050" s="39"/>
      <c r="EI1050" s="39"/>
      <c r="EJ1050" s="39"/>
      <c r="EK1050" s="39"/>
      <c r="EL1050" s="39"/>
      <c r="EN1050" s="25">
        <v>1047</v>
      </c>
      <c r="EO1050" s="38">
        <v>15</v>
      </c>
      <c r="EP1050" s="38">
        <v>67</v>
      </c>
      <c r="EQ1050" s="17">
        <v>557060</v>
      </c>
      <c r="ER1050" s="17">
        <v>391020</v>
      </c>
      <c r="ES1050" s="41">
        <f t="shared" si="142"/>
        <v>310.33999999999997</v>
      </c>
      <c r="ET1050" s="41">
        <f t="shared" si="143"/>
        <v>195.248515776</v>
      </c>
      <c r="EU1050" s="41">
        <f t="shared" si="144"/>
        <v>115.09148422399997</v>
      </c>
      <c r="EV1050" s="27" t="str">
        <f t="shared" si="145"/>
        <v>15,67</v>
      </c>
    </row>
    <row r="1051" spans="1:152" ht="3" customHeight="1" x14ac:dyDescent="0.25">
      <c r="A1051" s="39"/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  <c r="L1051" s="39"/>
      <c r="M1051" s="39"/>
      <c r="N1051" s="39"/>
      <c r="O1051" s="39"/>
      <c r="P1051" s="39"/>
      <c r="Q1051" s="39"/>
      <c r="R1051" s="39"/>
      <c r="S1051" s="39"/>
      <c r="T1051" s="39"/>
      <c r="U1051" s="39"/>
      <c r="V1051" s="39"/>
      <c r="W1051" s="39"/>
      <c r="X1051" s="39"/>
      <c r="Y1051" s="39"/>
      <c r="Z1051" s="39"/>
      <c r="AA1051" s="39"/>
      <c r="AB1051" s="39"/>
      <c r="AC1051" s="39"/>
      <c r="AD1051" s="39"/>
      <c r="AE1051" s="39"/>
      <c r="AF1051" s="39"/>
      <c r="AG1051" s="39"/>
      <c r="AH1051" s="39"/>
      <c r="AI1051" s="39"/>
      <c r="AJ1051" s="39"/>
      <c r="AK1051" s="39"/>
      <c r="AL1051" s="39"/>
      <c r="AM1051" s="39"/>
      <c r="AN1051" s="39"/>
      <c r="AO1051" s="39"/>
      <c r="AP1051" s="39"/>
      <c r="AQ1051" s="39"/>
      <c r="AR1051" s="39"/>
      <c r="AS1051" s="39"/>
      <c r="AT1051" s="39"/>
      <c r="AU1051" s="39"/>
      <c r="AV1051" s="39"/>
      <c r="AW1051" s="39"/>
      <c r="AX1051" s="39"/>
      <c r="AY1051" s="39"/>
      <c r="AZ1051" s="39"/>
      <c r="BA1051" s="39"/>
      <c r="BB1051" s="39"/>
      <c r="BC1051" s="39"/>
      <c r="BD1051" s="39"/>
      <c r="BE1051" s="39"/>
      <c r="BF1051" s="39"/>
      <c r="BG1051" s="39"/>
      <c r="BH1051" s="39"/>
      <c r="BI1051" s="39"/>
      <c r="BJ1051" s="39"/>
      <c r="BK1051" s="39"/>
      <c r="BL1051" s="39"/>
      <c r="BM1051" s="39"/>
      <c r="BN1051" s="39"/>
      <c r="BO1051" s="39"/>
      <c r="BP1051" s="39"/>
      <c r="BQ1051" s="39"/>
      <c r="BR1051" s="39"/>
      <c r="BS1051" s="39"/>
      <c r="BU1051" s="39"/>
      <c r="BV1051" s="39"/>
      <c r="BW1051" s="39"/>
      <c r="BX1051" s="39"/>
      <c r="BY1051" s="39"/>
      <c r="BZ1051" s="39"/>
      <c r="CA1051" s="39"/>
      <c r="CB1051" s="39"/>
      <c r="CC1051" s="39"/>
      <c r="CD1051" s="39"/>
      <c r="CE1051" s="39"/>
      <c r="CF1051" s="39"/>
      <c r="CG1051" s="39"/>
      <c r="CH1051" s="39"/>
      <c r="CI1051" s="39"/>
      <c r="CJ1051" s="39"/>
      <c r="CK1051" s="39"/>
      <c r="CL1051" s="39"/>
      <c r="CM1051" s="39"/>
      <c r="CN1051" s="39"/>
      <c r="CO1051" s="39"/>
      <c r="CP1051" s="39"/>
      <c r="CQ1051" s="39"/>
      <c r="CR1051" s="39"/>
      <c r="CS1051" s="39"/>
      <c r="CT1051" s="39"/>
      <c r="CU1051" s="39"/>
      <c r="CV1051" s="39"/>
      <c r="CW1051" s="39"/>
      <c r="CX1051" s="39"/>
      <c r="CY1051" s="39"/>
      <c r="CZ1051" s="39"/>
      <c r="DA1051" s="39"/>
      <c r="DB1051" s="39"/>
      <c r="DC1051" s="39"/>
      <c r="DD1051" s="39"/>
      <c r="DE1051" s="39"/>
      <c r="DF1051" s="39"/>
      <c r="DG1051" s="39"/>
      <c r="DH1051" s="39"/>
      <c r="DI1051" s="39"/>
      <c r="DJ1051" s="39"/>
      <c r="DK1051" s="39"/>
      <c r="DL1051" s="39"/>
      <c r="DM1051" s="39"/>
      <c r="DN1051" s="39"/>
      <c r="DO1051" s="39"/>
      <c r="DP1051" s="39"/>
      <c r="DQ1051" s="39"/>
      <c r="DR1051" s="39"/>
      <c r="DS1051" s="39"/>
      <c r="DT1051" s="39"/>
      <c r="DU1051" s="39"/>
      <c r="DV1051" s="39"/>
      <c r="DW1051" s="39"/>
      <c r="DX1051" s="39"/>
      <c r="DY1051" s="39"/>
      <c r="DZ1051" s="39"/>
      <c r="EA1051" s="39"/>
      <c r="EB1051" s="39"/>
      <c r="EC1051" s="39"/>
      <c r="ED1051" s="39"/>
      <c r="EE1051" s="39"/>
      <c r="EF1051" s="39"/>
      <c r="EG1051" s="39"/>
      <c r="EH1051" s="39"/>
      <c r="EI1051" s="39"/>
      <c r="EJ1051" s="39"/>
      <c r="EK1051" s="39"/>
      <c r="EL1051" s="39"/>
      <c r="EN1051" s="25">
        <v>1048</v>
      </c>
      <c r="EO1051" s="38">
        <v>15</v>
      </c>
      <c r="EP1051" s="38">
        <v>68</v>
      </c>
      <c r="EQ1051" s="17">
        <v>557100</v>
      </c>
      <c r="ER1051" s="17">
        <v>391020</v>
      </c>
      <c r="ES1051" s="41">
        <f t="shared" si="142"/>
        <v>310.11</v>
      </c>
      <c r="ET1051" s="41">
        <f t="shared" si="143"/>
        <v>195.226740863999</v>
      </c>
      <c r="EU1051" s="41">
        <f t="shared" si="144"/>
        <v>114.88325913600102</v>
      </c>
      <c r="EV1051" s="27" t="str">
        <f t="shared" si="145"/>
        <v>15,68</v>
      </c>
    </row>
    <row r="1052" spans="1:152" ht="3" customHeight="1" x14ac:dyDescent="0.25">
      <c r="A1052" s="39"/>
      <c r="B1052" s="39"/>
      <c r="C1052" s="39"/>
      <c r="D1052" s="39"/>
      <c r="E1052" s="39"/>
      <c r="F1052" s="39"/>
      <c r="G1052" s="39"/>
      <c r="H1052" s="39"/>
      <c r="I1052" s="39"/>
      <c r="J1052" s="39"/>
      <c r="K1052" s="39"/>
      <c r="L1052" s="39"/>
      <c r="M1052" s="39"/>
      <c r="N1052" s="39"/>
      <c r="O1052" s="39"/>
      <c r="P1052" s="39"/>
      <c r="Q1052" s="39"/>
      <c r="R1052" s="39"/>
      <c r="S1052" s="39"/>
      <c r="T1052" s="39"/>
      <c r="U1052" s="39"/>
      <c r="V1052" s="39"/>
      <c r="W1052" s="39"/>
      <c r="X1052" s="39"/>
      <c r="Y1052" s="39"/>
      <c r="Z1052" s="39"/>
      <c r="AA1052" s="39"/>
      <c r="AB1052" s="39"/>
      <c r="AC1052" s="39"/>
      <c r="AD1052" s="39"/>
      <c r="AE1052" s="39"/>
      <c r="AF1052" s="39"/>
      <c r="AG1052" s="39"/>
      <c r="AH1052" s="39"/>
      <c r="AI1052" s="39"/>
      <c r="AJ1052" s="39"/>
      <c r="AK1052" s="39"/>
      <c r="AL1052" s="39"/>
      <c r="AM1052" s="39"/>
      <c r="AN1052" s="39"/>
      <c r="AO1052" s="39"/>
      <c r="AP1052" s="39"/>
      <c r="AQ1052" s="39"/>
      <c r="AR1052" s="39"/>
      <c r="AS1052" s="39"/>
      <c r="AT1052" s="39"/>
      <c r="AU1052" s="39"/>
      <c r="AV1052" s="39"/>
      <c r="AW1052" s="39"/>
      <c r="AX1052" s="39"/>
      <c r="AY1052" s="39"/>
      <c r="AZ1052" s="39"/>
      <c r="BA1052" s="39"/>
      <c r="BB1052" s="39"/>
      <c r="BC1052" s="39"/>
      <c r="BD1052" s="39"/>
      <c r="BE1052" s="39"/>
      <c r="BF1052" s="39"/>
      <c r="BG1052" s="39"/>
      <c r="BH1052" s="39"/>
      <c r="BI1052" s="39"/>
      <c r="BJ1052" s="39"/>
      <c r="BK1052" s="39"/>
      <c r="BL1052" s="39"/>
      <c r="BM1052" s="39"/>
      <c r="BN1052" s="39"/>
      <c r="BO1052" s="39"/>
      <c r="BP1052" s="39"/>
      <c r="BQ1052" s="39"/>
      <c r="BR1052" s="39"/>
      <c r="BS1052" s="39"/>
      <c r="BU1052" s="39"/>
      <c r="BV1052" s="39"/>
      <c r="BW1052" s="39"/>
      <c r="BX1052" s="39"/>
      <c r="BY1052" s="39"/>
      <c r="BZ1052" s="39"/>
      <c r="CA1052" s="39"/>
      <c r="CB1052" s="39"/>
      <c r="CC1052" s="39"/>
      <c r="CD1052" s="39"/>
      <c r="CE1052" s="39"/>
      <c r="CF1052" s="39"/>
      <c r="CG1052" s="39"/>
      <c r="CH1052" s="39"/>
      <c r="CI1052" s="39"/>
      <c r="CJ1052" s="39"/>
      <c r="CK1052" s="39"/>
      <c r="CL1052" s="39"/>
      <c r="CM1052" s="39"/>
      <c r="CN1052" s="39"/>
      <c r="CO1052" s="39"/>
      <c r="CP1052" s="39"/>
      <c r="CQ1052" s="39"/>
      <c r="CR1052" s="39"/>
      <c r="CS1052" s="39"/>
      <c r="CT1052" s="39"/>
      <c r="CU1052" s="39"/>
      <c r="CV1052" s="39"/>
      <c r="CW1052" s="39"/>
      <c r="CX1052" s="39"/>
      <c r="CY1052" s="39"/>
      <c r="CZ1052" s="39"/>
      <c r="DA1052" s="39"/>
      <c r="DB1052" s="39"/>
      <c r="DC1052" s="39"/>
      <c r="DD1052" s="39"/>
      <c r="DE1052" s="39"/>
      <c r="DF1052" s="39"/>
      <c r="DG1052" s="39"/>
      <c r="DH1052" s="39"/>
      <c r="DI1052" s="39"/>
      <c r="DJ1052" s="39"/>
      <c r="DK1052" s="39"/>
      <c r="DL1052" s="39"/>
      <c r="DM1052" s="39"/>
      <c r="DN1052" s="39"/>
      <c r="DO1052" s="39"/>
      <c r="DP1052" s="39"/>
      <c r="DQ1052" s="39"/>
      <c r="DR1052" s="39"/>
      <c r="DS1052" s="39"/>
      <c r="DT1052" s="39"/>
      <c r="DU1052" s="39"/>
      <c r="DV1052" s="39"/>
      <c r="DW1052" s="39"/>
      <c r="DX1052" s="39"/>
      <c r="DY1052" s="39"/>
      <c r="DZ1052" s="39"/>
      <c r="EA1052" s="39"/>
      <c r="EB1052" s="39"/>
      <c r="EC1052" s="39"/>
      <c r="ED1052" s="39"/>
      <c r="EE1052" s="39"/>
      <c r="EF1052" s="39"/>
      <c r="EG1052" s="39"/>
      <c r="EH1052" s="39"/>
      <c r="EI1052" s="39"/>
      <c r="EJ1052" s="39"/>
      <c r="EK1052" s="39"/>
      <c r="EL1052" s="39"/>
      <c r="EN1052" s="25">
        <v>1049</v>
      </c>
      <c r="EO1052" s="38">
        <v>15</v>
      </c>
      <c r="EP1052" s="38">
        <v>69</v>
      </c>
      <c r="EQ1052" s="17">
        <v>557140</v>
      </c>
      <c r="ER1052" s="17">
        <v>391020</v>
      </c>
      <c r="ES1052" s="41">
        <f t="shared" si="142"/>
        <v>307.7</v>
      </c>
      <c r="ET1052" s="41">
        <f t="shared" si="143"/>
        <v>195.211970256</v>
      </c>
      <c r="EU1052" s="41">
        <f t="shared" si="144"/>
        <v>112.48802974399999</v>
      </c>
      <c r="EV1052" s="27" t="str">
        <f t="shared" si="145"/>
        <v>15,69</v>
      </c>
    </row>
    <row r="1053" spans="1:152" ht="3" customHeight="1" x14ac:dyDescent="0.25">
      <c r="A1053" s="39"/>
      <c r="B1053" s="39"/>
      <c r="C1053" s="39"/>
      <c r="D1053" s="39"/>
      <c r="E1053" s="39"/>
      <c r="F1053" s="39"/>
      <c r="G1053" s="39"/>
      <c r="H1053" s="39"/>
      <c r="I1053" s="39"/>
      <c r="J1053" s="39"/>
      <c r="K1053" s="39"/>
      <c r="L1053" s="39"/>
      <c r="M1053" s="39"/>
      <c r="N1053" s="39"/>
      <c r="O1053" s="39"/>
      <c r="P1053" s="39"/>
      <c r="Q1053" s="39"/>
      <c r="R1053" s="39"/>
      <c r="S1053" s="39"/>
      <c r="T1053" s="39"/>
      <c r="U1053" s="39"/>
      <c r="V1053" s="39"/>
      <c r="W1053" s="39"/>
      <c r="X1053" s="39"/>
      <c r="Y1053" s="39"/>
      <c r="Z1053" s="39"/>
      <c r="AA1053" s="39"/>
      <c r="AB1053" s="39"/>
      <c r="AC1053" s="39"/>
      <c r="AD1053" s="39"/>
      <c r="AE1053" s="39"/>
      <c r="AF1053" s="39"/>
      <c r="AG1053" s="39"/>
      <c r="AH1053" s="39"/>
      <c r="AI1053" s="39"/>
      <c r="AJ1053" s="39"/>
      <c r="AK1053" s="39"/>
      <c r="AL1053" s="39"/>
      <c r="AM1053" s="39"/>
      <c r="AN1053" s="39"/>
      <c r="AO1053" s="39"/>
      <c r="AP1053" s="39"/>
      <c r="AQ1053" s="39"/>
      <c r="AR1053" s="39"/>
      <c r="AS1053" s="39"/>
      <c r="AT1053" s="39"/>
      <c r="AU1053" s="39"/>
      <c r="AV1053" s="39"/>
      <c r="AW1053" s="39"/>
      <c r="AX1053" s="39"/>
      <c r="AY1053" s="39"/>
      <c r="AZ1053" s="39"/>
      <c r="BA1053" s="39"/>
      <c r="BB1053" s="39"/>
      <c r="BC1053" s="39"/>
      <c r="BD1053" s="39"/>
      <c r="BE1053" s="39"/>
      <c r="BF1053" s="39"/>
      <c r="BG1053" s="39"/>
      <c r="BH1053" s="39"/>
      <c r="BI1053" s="39"/>
      <c r="BJ1053" s="39"/>
      <c r="BK1053" s="39"/>
      <c r="BL1053" s="39"/>
      <c r="BM1053" s="39"/>
      <c r="BN1053" s="39"/>
      <c r="BO1053" s="39"/>
      <c r="BP1053" s="39"/>
      <c r="BQ1053" s="39"/>
      <c r="BR1053" s="39"/>
      <c r="BS1053" s="39"/>
      <c r="BU1053" s="39"/>
      <c r="BV1053" s="39"/>
      <c r="BW1053" s="39"/>
      <c r="BX1053" s="39"/>
      <c r="BY1053" s="39"/>
      <c r="BZ1053" s="39"/>
      <c r="CA1053" s="39"/>
      <c r="CB1053" s="39"/>
      <c r="CC1053" s="39"/>
      <c r="CD1053" s="39"/>
      <c r="CE1053" s="39"/>
      <c r="CF1053" s="39"/>
      <c r="CG1053" s="39"/>
      <c r="CH1053" s="39"/>
      <c r="CI1053" s="39"/>
      <c r="CJ1053" s="39"/>
      <c r="CK1053" s="39"/>
      <c r="CL1053" s="39"/>
      <c r="CM1053" s="39"/>
      <c r="CN1053" s="39"/>
      <c r="CO1053" s="39"/>
      <c r="CP1053" s="39"/>
      <c r="CQ1053" s="39"/>
      <c r="CR1053" s="39"/>
      <c r="CS1053" s="39"/>
      <c r="CT1053" s="39"/>
      <c r="CU1053" s="39"/>
      <c r="CV1053" s="39"/>
      <c r="CW1053" s="39"/>
      <c r="CX1053" s="39"/>
      <c r="CY1053" s="39"/>
      <c r="CZ1053" s="39"/>
      <c r="DA1053" s="39"/>
      <c r="DB1053" s="39"/>
      <c r="DC1053" s="39"/>
      <c r="DD1053" s="39"/>
      <c r="DE1053" s="39"/>
      <c r="DF1053" s="39"/>
      <c r="DG1053" s="39"/>
      <c r="DH1053" s="39"/>
      <c r="DI1053" s="39"/>
      <c r="DJ1053" s="39"/>
      <c r="DK1053" s="39"/>
      <c r="DL1053" s="39"/>
      <c r="DM1053" s="39"/>
      <c r="DN1053" s="39"/>
      <c r="DO1053" s="39"/>
      <c r="DP1053" s="39"/>
      <c r="DQ1053" s="39"/>
      <c r="DR1053" s="39"/>
      <c r="DS1053" s="39"/>
      <c r="DT1053" s="39"/>
      <c r="DU1053" s="39"/>
      <c r="DV1053" s="39"/>
      <c r="DW1053" s="39"/>
      <c r="DX1053" s="39"/>
      <c r="DY1053" s="39"/>
      <c r="DZ1053" s="39"/>
      <c r="EA1053" s="39"/>
      <c r="EB1053" s="39"/>
      <c r="EC1053" s="39"/>
      <c r="ED1053" s="39"/>
      <c r="EE1053" s="39"/>
      <c r="EF1053" s="39"/>
      <c r="EG1053" s="39"/>
      <c r="EH1053" s="39"/>
      <c r="EI1053" s="39"/>
      <c r="EJ1053" s="39"/>
      <c r="EK1053" s="39"/>
      <c r="EL1053" s="39"/>
      <c r="EN1053" s="25">
        <v>1050</v>
      </c>
      <c r="EO1053" s="38">
        <v>15</v>
      </c>
      <c r="EP1053" s="38">
        <v>70</v>
      </c>
      <c r="EQ1053" s="17">
        <v>557180</v>
      </c>
      <c r="ER1053" s="17">
        <v>391020</v>
      </c>
      <c r="ES1053" s="41">
        <f t="shared" si="142"/>
        <v>305.3</v>
      </c>
      <c r="ET1053" s="41">
        <f t="shared" si="143"/>
        <v>195.19719964799901</v>
      </c>
      <c r="EU1053" s="41">
        <f t="shared" si="144"/>
        <v>110.102800352001</v>
      </c>
      <c r="EV1053" s="27" t="str">
        <f t="shared" si="145"/>
        <v>15,70</v>
      </c>
    </row>
    <row r="1054" spans="1:152" ht="3" customHeight="1" x14ac:dyDescent="0.25">
      <c r="A1054" s="39"/>
      <c r="B1054" s="39"/>
      <c r="C1054" s="39"/>
      <c r="D1054" s="39"/>
      <c r="E1054" s="39"/>
      <c r="F1054" s="39"/>
      <c r="G1054" s="39"/>
      <c r="H1054" s="39"/>
      <c r="I1054" s="39"/>
      <c r="J1054" s="39"/>
      <c r="K1054" s="39"/>
      <c r="L1054" s="39"/>
      <c r="M1054" s="39"/>
      <c r="N1054" s="39"/>
      <c r="O1054" s="39"/>
      <c r="P1054" s="39"/>
      <c r="Q1054" s="39"/>
      <c r="R1054" s="39"/>
      <c r="S1054" s="39"/>
      <c r="T1054" s="39"/>
      <c r="U1054" s="39"/>
      <c r="V1054" s="39"/>
      <c r="W1054" s="39"/>
      <c r="X1054" s="39"/>
      <c r="Y1054" s="39"/>
      <c r="Z1054" s="39"/>
      <c r="AA1054" s="39"/>
      <c r="AB1054" s="39"/>
      <c r="AC1054" s="39"/>
      <c r="AD1054" s="39"/>
      <c r="AE1054" s="39"/>
      <c r="AF1054" s="39"/>
      <c r="AG1054" s="39"/>
      <c r="AH1054" s="39"/>
      <c r="AI1054" s="39"/>
      <c r="AJ1054" s="39"/>
      <c r="AK1054" s="39"/>
      <c r="AL1054" s="39"/>
      <c r="AM1054" s="39"/>
      <c r="AN1054" s="39"/>
      <c r="AO1054" s="39"/>
      <c r="AP1054" s="39"/>
      <c r="AQ1054" s="39"/>
      <c r="AR1054" s="39"/>
      <c r="AS1054" s="39"/>
      <c r="AT1054" s="39"/>
      <c r="AU1054" s="39"/>
      <c r="AV1054" s="39"/>
      <c r="AW1054" s="39"/>
      <c r="AX1054" s="39"/>
      <c r="AY1054" s="39"/>
      <c r="AZ1054" s="39"/>
      <c r="BA1054" s="39"/>
      <c r="BB1054" s="39"/>
      <c r="BC1054" s="39"/>
      <c r="BD1054" s="39"/>
      <c r="BE1054" s="39"/>
      <c r="BF1054" s="39"/>
      <c r="BG1054" s="39"/>
      <c r="BH1054" s="39"/>
      <c r="BI1054" s="39"/>
      <c r="BJ1054" s="39"/>
      <c r="BK1054" s="39"/>
      <c r="BL1054" s="39"/>
      <c r="BM1054" s="39"/>
      <c r="BN1054" s="39"/>
      <c r="BO1054" s="39"/>
      <c r="BP1054" s="39"/>
      <c r="BQ1054" s="39"/>
      <c r="BR1054" s="39"/>
      <c r="BS1054" s="39"/>
      <c r="BU1054" s="39"/>
      <c r="BV1054" s="39"/>
      <c r="BW1054" s="39"/>
      <c r="BX1054" s="39"/>
      <c r="BY1054" s="39"/>
      <c r="BZ1054" s="39"/>
      <c r="CA1054" s="39"/>
      <c r="CB1054" s="39"/>
      <c r="CC1054" s="39"/>
      <c r="CD1054" s="39"/>
      <c r="CE1054" s="39"/>
      <c r="CF1054" s="39"/>
      <c r="CG1054" s="39"/>
      <c r="CH1054" s="39"/>
      <c r="CI1054" s="39"/>
      <c r="CJ1054" s="39"/>
      <c r="CK1054" s="39"/>
      <c r="CL1054" s="39"/>
      <c r="CM1054" s="39"/>
      <c r="CN1054" s="39"/>
      <c r="CO1054" s="39"/>
      <c r="CP1054" s="39"/>
      <c r="CQ1054" s="39"/>
      <c r="CR1054" s="39"/>
      <c r="CS1054" s="39"/>
      <c r="CT1054" s="39"/>
      <c r="CU1054" s="39"/>
      <c r="CV1054" s="39"/>
      <c r="CW1054" s="39"/>
      <c r="CX1054" s="39"/>
      <c r="CY1054" s="39"/>
      <c r="CZ1054" s="39"/>
      <c r="DA1054" s="39"/>
      <c r="DB1054" s="39"/>
      <c r="DC1054" s="39"/>
      <c r="DD1054" s="39"/>
      <c r="DE1054" s="39"/>
      <c r="DF1054" s="39"/>
      <c r="DG1054" s="39"/>
      <c r="DH1054" s="39"/>
      <c r="DI1054" s="39"/>
      <c r="DJ1054" s="39"/>
      <c r="DK1054" s="39"/>
      <c r="DL1054" s="39"/>
      <c r="DM1054" s="39"/>
      <c r="DN1054" s="39"/>
      <c r="DO1054" s="39"/>
      <c r="DP1054" s="39"/>
      <c r="DQ1054" s="39"/>
      <c r="DR1054" s="39"/>
      <c r="DS1054" s="39"/>
      <c r="DT1054" s="39"/>
      <c r="DU1054" s="39"/>
      <c r="DV1054" s="39"/>
      <c r="DW1054" s="39"/>
      <c r="DX1054" s="39"/>
      <c r="DY1054" s="39"/>
      <c r="DZ1054" s="39"/>
      <c r="EA1054" s="39"/>
      <c r="EB1054" s="39"/>
      <c r="EC1054" s="39"/>
      <c r="ED1054" s="39"/>
      <c r="EE1054" s="39"/>
      <c r="EF1054" s="39"/>
      <c r="EG1054" s="39"/>
      <c r="EH1054" s="39"/>
      <c r="EI1054" s="39"/>
      <c r="EJ1054" s="39"/>
      <c r="EK1054" s="39"/>
      <c r="EL1054" s="39"/>
      <c r="EN1054" s="25">
        <v>1051</v>
      </c>
      <c r="EO1054" s="38">
        <v>16</v>
      </c>
      <c r="EP1054" s="38">
        <v>1</v>
      </c>
      <c r="EQ1054" s="17">
        <v>554420</v>
      </c>
      <c r="ER1054" s="17">
        <v>390980</v>
      </c>
      <c r="ES1054" s="41">
        <f t="shared" si="142"/>
        <v>325.67</v>
      </c>
      <c r="ET1054" s="41">
        <f t="shared" si="143"/>
        <v>197.90962094400001</v>
      </c>
      <c r="EU1054" s="41">
        <f t="shared" si="144"/>
        <v>127.760379056</v>
      </c>
      <c r="EV1054" s="27" t="str">
        <f t="shared" si="145"/>
        <v>16,1</v>
      </c>
    </row>
    <row r="1055" spans="1:152" ht="3" customHeight="1" x14ac:dyDescent="0.25">
      <c r="A1055" s="39"/>
      <c r="B1055" s="39"/>
      <c r="C1055" s="39"/>
      <c r="D1055" s="39"/>
      <c r="E1055" s="39"/>
      <c r="F1055" s="39"/>
      <c r="G1055" s="39"/>
      <c r="H1055" s="39"/>
      <c r="I1055" s="39"/>
      <c r="J1055" s="39"/>
      <c r="K1055" s="39"/>
      <c r="L1055" s="39"/>
      <c r="M1055" s="39"/>
      <c r="N1055" s="39"/>
      <c r="O1055" s="39"/>
      <c r="P1055" s="39"/>
      <c r="Q1055" s="39"/>
      <c r="R1055" s="39"/>
      <c r="S1055" s="39"/>
      <c r="T1055" s="39"/>
      <c r="U1055" s="39"/>
      <c r="V1055" s="39"/>
      <c r="W1055" s="39"/>
      <c r="X1055" s="39"/>
      <c r="Y1055" s="39"/>
      <c r="Z1055" s="39"/>
      <c r="AA1055" s="39"/>
      <c r="AB1055" s="39"/>
      <c r="AC1055" s="39"/>
      <c r="AD1055" s="39"/>
      <c r="AE1055" s="39"/>
      <c r="AF1055" s="39"/>
      <c r="AG1055" s="39"/>
      <c r="AH1055" s="39"/>
      <c r="AI1055" s="39"/>
      <c r="AJ1055" s="39"/>
      <c r="AK1055" s="39"/>
      <c r="AL1055" s="39"/>
      <c r="AM1055" s="39"/>
      <c r="AN1055" s="39"/>
      <c r="AO1055" s="39"/>
      <c r="AP1055" s="39"/>
      <c r="AQ1055" s="39"/>
      <c r="AR1055" s="39"/>
      <c r="AS1055" s="39"/>
      <c r="AT1055" s="39"/>
      <c r="AU1055" s="39"/>
      <c r="AV1055" s="39"/>
      <c r="AW1055" s="39"/>
      <c r="AX1055" s="39"/>
      <c r="AY1055" s="39"/>
      <c r="AZ1055" s="39"/>
      <c r="BA1055" s="39"/>
      <c r="BB1055" s="39"/>
      <c r="BC1055" s="39"/>
      <c r="BD1055" s="39"/>
      <c r="BE1055" s="39"/>
      <c r="BF1055" s="39"/>
      <c r="BG1055" s="39"/>
      <c r="BH1055" s="39"/>
      <c r="BI1055" s="39"/>
      <c r="BJ1055" s="39"/>
      <c r="BK1055" s="39"/>
      <c r="BL1055" s="39"/>
      <c r="BM1055" s="39"/>
      <c r="BN1055" s="39"/>
      <c r="BO1055" s="39"/>
      <c r="BP1055" s="39"/>
      <c r="BQ1055" s="39"/>
      <c r="BR1055" s="39"/>
      <c r="BS1055" s="39"/>
      <c r="BU1055" s="39"/>
      <c r="BV1055" s="39"/>
      <c r="BW1055" s="39"/>
      <c r="BX1055" s="39"/>
      <c r="BY1055" s="39"/>
      <c r="BZ1055" s="39"/>
      <c r="CA1055" s="39"/>
      <c r="CB1055" s="39"/>
      <c r="CC1055" s="39"/>
      <c r="CD1055" s="39"/>
      <c r="CE1055" s="39"/>
      <c r="CF1055" s="39"/>
      <c r="CG1055" s="39"/>
      <c r="CH1055" s="39"/>
      <c r="CI1055" s="39"/>
      <c r="CJ1055" s="39"/>
      <c r="CK1055" s="39"/>
      <c r="CL1055" s="39"/>
      <c r="CM1055" s="39"/>
      <c r="CN1055" s="39"/>
      <c r="CO1055" s="39"/>
      <c r="CP1055" s="39"/>
      <c r="CQ1055" s="39"/>
      <c r="CR1055" s="39"/>
      <c r="CS1055" s="39"/>
      <c r="CT1055" s="39"/>
      <c r="CU1055" s="39"/>
      <c r="CV1055" s="39"/>
      <c r="CW1055" s="39"/>
      <c r="CX1055" s="39"/>
      <c r="CY1055" s="39"/>
      <c r="CZ1055" s="39"/>
      <c r="DA1055" s="39"/>
      <c r="DB1055" s="39"/>
      <c r="DC1055" s="39"/>
      <c r="DD1055" s="39"/>
      <c r="DE1055" s="39"/>
      <c r="DF1055" s="39"/>
      <c r="DG1055" s="39"/>
      <c r="DH1055" s="39"/>
      <c r="DI1055" s="39"/>
      <c r="DJ1055" s="39"/>
      <c r="DK1055" s="39"/>
      <c r="DL1055" s="39"/>
      <c r="DM1055" s="39"/>
      <c r="DN1055" s="39"/>
      <c r="DO1055" s="39"/>
      <c r="DP1055" s="39"/>
      <c r="DQ1055" s="39"/>
      <c r="DR1055" s="39"/>
      <c r="DS1055" s="39"/>
      <c r="DT1055" s="39"/>
      <c r="DU1055" s="39"/>
      <c r="DV1055" s="39"/>
      <c r="DW1055" s="39"/>
      <c r="DX1055" s="39"/>
      <c r="DY1055" s="39"/>
      <c r="DZ1055" s="39"/>
      <c r="EA1055" s="39"/>
      <c r="EB1055" s="39"/>
      <c r="EC1055" s="39"/>
      <c r="ED1055" s="39"/>
      <c r="EE1055" s="39"/>
      <c r="EF1055" s="39"/>
      <c r="EG1055" s="39"/>
      <c r="EH1055" s="39"/>
      <c r="EI1055" s="39"/>
      <c r="EJ1055" s="39"/>
      <c r="EK1055" s="39"/>
      <c r="EL1055" s="39"/>
      <c r="EN1055" s="25">
        <v>1052</v>
      </c>
      <c r="EO1055" s="38">
        <v>16</v>
      </c>
      <c r="EP1055" s="38">
        <v>2</v>
      </c>
      <c r="EQ1055" s="17">
        <v>554460</v>
      </c>
      <c r="ER1055" s="17">
        <v>390980</v>
      </c>
      <c r="ES1055" s="41">
        <f t="shared" si="142"/>
        <v>325.02</v>
      </c>
      <c r="ET1055" s="41">
        <f t="shared" si="143"/>
        <v>197.8526904</v>
      </c>
      <c r="EU1055" s="41">
        <f t="shared" si="144"/>
        <v>127.16730959999998</v>
      </c>
      <c r="EV1055" s="27" t="str">
        <f t="shared" si="145"/>
        <v>16,2</v>
      </c>
    </row>
    <row r="1056" spans="1:152" ht="3" customHeight="1" x14ac:dyDescent="0.25">
      <c r="A1056" s="39"/>
      <c r="B1056" s="39"/>
      <c r="C1056" s="39"/>
      <c r="D1056" s="39"/>
      <c r="E1056" s="39"/>
      <c r="F1056" s="39"/>
      <c r="G1056" s="39"/>
      <c r="H1056" s="39"/>
      <c r="I1056" s="39"/>
      <c r="J1056" s="39"/>
      <c r="K1056" s="39"/>
      <c r="L1056" s="3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  <c r="W1056" s="39"/>
      <c r="X1056" s="39"/>
      <c r="Y1056" s="39"/>
      <c r="Z1056" s="39"/>
      <c r="AA1056" s="39"/>
      <c r="AB1056" s="39"/>
      <c r="AC1056" s="39"/>
      <c r="AD1056" s="39"/>
      <c r="AE1056" s="39"/>
      <c r="AF1056" s="39"/>
      <c r="AG1056" s="39"/>
      <c r="AH1056" s="39"/>
      <c r="AI1056" s="39"/>
      <c r="AJ1056" s="39"/>
      <c r="AK1056" s="39"/>
      <c r="AL1056" s="39"/>
      <c r="AM1056" s="39"/>
      <c r="AN1056" s="39"/>
      <c r="AO1056" s="39"/>
      <c r="AP1056" s="39"/>
      <c r="AQ1056" s="39"/>
      <c r="AR1056" s="39"/>
      <c r="AS1056" s="39"/>
      <c r="AT1056" s="39"/>
      <c r="AU1056" s="39"/>
      <c r="AV1056" s="39"/>
      <c r="AW1056" s="39"/>
      <c r="AX1056" s="39"/>
      <c r="AY1056" s="39"/>
      <c r="AZ1056" s="39"/>
      <c r="BA1056" s="39"/>
      <c r="BB1056" s="39"/>
      <c r="BC1056" s="39"/>
      <c r="BD1056" s="39"/>
      <c r="BE1056" s="39"/>
      <c r="BF1056" s="39"/>
      <c r="BG1056" s="39"/>
      <c r="BH1056" s="39"/>
      <c r="BI1056" s="39"/>
      <c r="BJ1056" s="39"/>
      <c r="BK1056" s="39"/>
      <c r="BL1056" s="39"/>
      <c r="BM1056" s="39"/>
      <c r="BN1056" s="39"/>
      <c r="BO1056" s="39"/>
      <c r="BP1056" s="39"/>
      <c r="BQ1056" s="39"/>
      <c r="BR1056" s="39"/>
      <c r="BS1056" s="39"/>
      <c r="BU1056" s="39"/>
      <c r="BV1056" s="39"/>
      <c r="BW1056" s="39"/>
      <c r="BX1056" s="39"/>
      <c r="BY1056" s="39"/>
      <c r="BZ1056" s="39"/>
      <c r="CA1056" s="39"/>
      <c r="CB1056" s="39"/>
      <c r="CC1056" s="39"/>
      <c r="CD1056" s="39"/>
      <c r="CE1056" s="39"/>
      <c r="CF1056" s="39"/>
      <c r="CG1056" s="39"/>
      <c r="CH1056" s="39"/>
      <c r="CI1056" s="39"/>
      <c r="CJ1056" s="39"/>
      <c r="CK1056" s="39"/>
      <c r="CL1056" s="39"/>
      <c r="CM1056" s="39"/>
      <c r="CN1056" s="39"/>
      <c r="CO1056" s="39"/>
      <c r="CP1056" s="39"/>
      <c r="CQ1056" s="39"/>
      <c r="CR1056" s="39"/>
      <c r="CS1056" s="39"/>
      <c r="CT1056" s="39"/>
      <c r="CU1056" s="39"/>
      <c r="CV1056" s="39"/>
      <c r="CW1056" s="39"/>
      <c r="CX1056" s="39"/>
      <c r="CY1056" s="39"/>
      <c r="CZ1056" s="39"/>
      <c r="DA1056" s="39"/>
      <c r="DB1056" s="39"/>
      <c r="DC1056" s="39"/>
      <c r="DD1056" s="39"/>
      <c r="DE1056" s="39"/>
      <c r="DF1056" s="39"/>
      <c r="DG1056" s="39"/>
      <c r="DH1056" s="39"/>
      <c r="DI1056" s="39"/>
      <c r="DJ1056" s="39"/>
      <c r="DK1056" s="39"/>
      <c r="DL1056" s="39"/>
      <c r="DM1056" s="39"/>
      <c r="DN1056" s="39"/>
      <c r="DO1056" s="39"/>
      <c r="DP1056" s="39"/>
      <c r="DQ1056" s="39"/>
      <c r="DR1056" s="39"/>
      <c r="DS1056" s="39"/>
      <c r="DT1056" s="39"/>
      <c r="DU1056" s="39"/>
      <c r="DV1056" s="39"/>
      <c r="DW1056" s="39"/>
      <c r="DX1056" s="39"/>
      <c r="DY1056" s="39"/>
      <c r="DZ1056" s="39"/>
      <c r="EA1056" s="39"/>
      <c r="EB1056" s="39"/>
      <c r="EC1056" s="39"/>
      <c r="ED1056" s="39"/>
      <c r="EE1056" s="39"/>
      <c r="EF1056" s="39"/>
      <c r="EG1056" s="39"/>
      <c r="EH1056" s="39"/>
      <c r="EI1056" s="39"/>
      <c r="EJ1056" s="39"/>
      <c r="EK1056" s="39"/>
      <c r="EL1056" s="39"/>
      <c r="EN1056" s="25">
        <v>1053</v>
      </c>
      <c r="EO1056" s="38">
        <v>16</v>
      </c>
      <c r="EP1056" s="38">
        <v>3</v>
      </c>
      <c r="EQ1056" s="17">
        <v>554500</v>
      </c>
      <c r="ER1056" s="17">
        <v>390980</v>
      </c>
      <c r="ES1056" s="41">
        <f t="shared" si="142"/>
        <v>324.36</v>
      </c>
      <c r="ET1056" s="41">
        <f t="shared" si="143"/>
        <v>197.79575985599999</v>
      </c>
      <c r="EU1056" s="41">
        <f t="shared" si="144"/>
        <v>126.56424014400002</v>
      </c>
      <c r="EV1056" s="27" t="str">
        <f t="shared" si="145"/>
        <v>16,3</v>
      </c>
    </row>
    <row r="1057" spans="1:152" ht="3" customHeight="1" x14ac:dyDescent="0.25">
      <c r="A1057" s="39"/>
      <c r="B1057" s="39"/>
      <c r="C1057" s="39"/>
      <c r="D1057" s="39"/>
      <c r="E1057" s="39"/>
      <c r="F1057" s="39"/>
      <c r="G1057" s="39"/>
      <c r="H1057" s="39"/>
      <c r="I1057" s="39"/>
      <c r="J1057" s="39"/>
      <c r="K1057" s="39"/>
      <c r="L1057" s="39"/>
      <c r="M1057" s="39"/>
      <c r="N1057" s="39"/>
      <c r="O1057" s="39"/>
      <c r="P1057" s="39"/>
      <c r="Q1057" s="39"/>
      <c r="R1057" s="39"/>
      <c r="S1057" s="39"/>
      <c r="T1057" s="39"/>
      <c r="U1057" s="39"/>
      <c r="V1057" s="39"/>
      <c r="W1057" s="39"/>
      <c r="X1057" s="39"/>
      <c r="Y1057" s="39"/>
      <c r="Z1057" s="39"/>
      <c r="AA1057" s="39"/>
      <c r="AB1057" s="39"/>
      <c r="AC1057" s="39"/>
      <c r="AD1057" s="39"/>
      <c r="AE1057" s="39"/>
      <c r="AF1057" s="39"/>
      <c r="AG1057" s="39"/>
      <c r="AH1057" s="39"/>
      <c r="AI1057" s="39"/>
      <c r="AJ1057" s="39"/>
      <c r="AK1057" s="39"/>
      <c r="AL1057" s="39"/>
      <c r="AM1057" s="39"/>
      <c r="AN1057" s="39"/>
      <c r="AO1057" s="39"/>
      <c r="AP1057" s="39"/>
      <c r="AQ1057" s="39"/>
      <c r="AR1057" s="39"/>
      <c r="AS1057" s="39"/>
      <c r="AT1057" s="39"/>
      <c r="AU1057" s="39"/>
      <c r="AV1057" s="39"/>
      <c r="AW1057" s="39"/>
      <c r="AX1057" s="39"/>
      <c r="AY1057" s="39"/>
      <c r="AZ1057" s="39"/>
      <c r="BA1057" s="39"/>
      <c r="BB1057" s="39"/>
      <c r="BC1057" s="39"/>
      <c r="BD1057" s="39"/>
      <c r="BE1057" s="39"/>
      <c r="BF1057" s="39"/>
      <c r="BG1057" s="39"/>
      <c r="BH1057" s="39"/>
      <c r="BI1057" s="39"/>
      <c r="BJ1057" s="39"/>
      <c r="BK1057" s="39"/>
      <c r="BL1057" s="39"/>
      <c r="BM1057" s="39"/>
      <c r="BN1057" s="39"/>
      <c r="BO1057" s="39"/>
      <c r="BP1057" s="39"/>
      <c r="BQ1057" s="39"/>
      <c r="BR1057" s="39"/>
      <c r="BS1057" s="39"/>
      <c r="BU1057" s="39"/>
      <c r="BV1057" s="39"/>
      <c r="BW1057" s="39"/>
      <c r="BX1057" s="39"/>
      <c r="BY1057" s="39"/>
      <c r="BZ1057" s="39"/>
      <c r="CA1057" s="39"/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39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  <c r="DI1057" s="39"/>
      <c r="DJ1057" s="39"/>
      <c r="DK1057" s="39"/>
      <c r="DL1057" s="39"/>
      <c r="DM1057" s="39"/>
      <c r="DN1057" s="39"/>
      <c r="DO1057" s="39"/>
      <c r="DP1057" s="39"/>
      <c r="DQ1057" s="39"/>
      <c r="DR1057" s="39"/>
      <c r="DS1057" s="39"/>
      <c r="DT1057" s="39"/>
      <c r="DU1057" s="39"/>
      <c r="DV1057" s="39"/>
      <c r="DW1057" s="39"/>
      <c r="DX1057" s="39"/>
      <c r="DY1057" s="39"/>
      <c r="DZ1057" s="39"/>
      <c r="EA1057" s="39"/>
      <c r="EB1057" s="39"/>
      <c r="EC1057" s="39"/>
      <c r="ED1057" s="39"/>
      <c r="EE1057" s="39"/>
      <c r="EF1057" s="39"/>
      <c r="EG1057" s="39"/>
      <c r="EH1057" s="39"/>
      <c r="EI1057" s="39"/>
      <c r="EJ1057" s="39"/>
      <c r="EK1057" s="39"/>
      <c r="EL1057" s="39"/>
      <c r="EN1057" s="25">
        <v>1054</v>
      </c>
      <c r="EO1057" s="38">
        <v>16</v>
      </c>
      <c r="EP1057" s="38">
        <v>4</v>
      </c>
      <c r="EQ1057" s="17">
        <v>554540</v>
      </c>
      <c r="ER1057" s="17">
        <v>390980</v>
      </c>
      <c r="ES1057" s="41">
        <f t="shared" si="142"/>
        <v>323.54000000000002</v>
      </c>
      <c r="ET1057" s="41">
        <f t="shared" si="143"/>
        <v>197.743163568</v>
      </c>
      <c r="EU1057" s="41">
        <f t="shared" si="144"/>
        <v>125.79683643200002</v>
      </c>
      <c r="EV1057" s="27" t="str">
        <f t="shared" si="145"/>
        <v>16,4</v>
      </c>
    </row>
    <row r="1058" spans="1:152" ht="3" customHeight="1" x14ac:dyDescent="0.25">
      <c r="A1058" s="39"/>
      <c r="B1058" s="39"/>
      <c r="C1058" s="39"/>
      <c r="D1058" s="39"/>
      <c r="E1058" s="39"/>
      <c r="F1058" s="39"/>
      <c r="G1058" s="39"/>
      <c r="H1058" s="39"/>
      <c r="I1058" s="39"/>
      <c r="J1058" s="39"/>
      <c r="K1058" s="39"/>
      <c r="L1058" s="39"/>
      <c r="M1058" s="39"/>
      <c r="N1058" s="39"/>
      <c r="O1058" s="39"/>
      <c r="P1058" s="39"/>
      <c r="Q1058" s="39"/>
      <c r="R1058" s="39"/>
      <c r="S1058" s="39"/>
      <c r="T1058" s="39"/>
      <c r="U1058" s="39"/>
      <c r="V1058" s="39"/>
      <c r="W1058" s="39"/>
      <c r="X1058" s="39"/>
      <c r="Y1058" s="39"/>
      <c r="Z1058" s="39"/>
      <c r="AA1058" s="39"/>
      <c r="AB1058" s="39"/>
      <c r="AC1058" s="39"/>
      <c r="AD1058" s="39"/>
      <c r="AE1058" s="39"/>
      <c r="AF1058" s="39"/>
      <c r="AG1058" s="39"/>
      <c r="AH1058" s="39"/>
      <c r="AI1058" s="39"/>
      <c r="AJ1058" s="39"/>
      <c r="AK1058" s="39"/>
      <c r="AL1058" s="39"/>
      <c r="AM1058" s="39"/>
      <c r="AN1058" s="39"/>
      <c r="AO1058" s="39"/>
      <c r="AP1058" s="39"/>
      <c r="AQ1058" s="39"/>
      <c r="AR1058" s="39"/>
      <c r="AS1058" s="39"/>
      <c r="AT1058" s="39"/>
      <c r="AU1058" s="39"/>
      <c r="AV1058" s="39"/>
      <c r="AW1058" s="39"/>
      <c r="AX1058" s="39"/>
      <c r="AY1058" s="39"/>
      <c r="AZ1058" s="39"/>
      <c r="BA1058" s="39"/>
      <c r="BB1058" s="39"/>
      <c r="BC1058" s="39"/>
      <c r="BD1058" s="39"/>
      <c r="BE1058" s="39"/>
      <c r="BF1058" s="39"/>
      <c r="BG1058" s="39"/>
      <c r="BH1058" s="39"/>
      <c r="BI1058" s="39"/>
      <c r="BJ1058" s="39"/>
      <c r="BK1058" s="39"/>
      <c r="BL1058" s="39"/>
      <c r="BM1058" s="39"/>
      <c r="BN1058" s="39"/>
      <c r="BO1058" s="39"/>
      <c r="BP1058" s="39"/>
      <c r="BQ1058" s="39"/>
      <c r="BR1058" s="39"/>
      <c r="BS1058" s="39"/>
      <c r="BU1058" s="39"/>
      <c r="BV1058" s="39"/>
      <c r="BW1058" s="39"/>
      <c r="BX1058" s="39"/>
      <c r="BY1058" s="39"/>
      <c r="BZ1058" s="39"/>
      <c r="CA1058" s="39"/>
      <c r="CB1058" s="39"/>
      <c r="CC1058" s="39"/>
      <c r="CD1058" s="39"/>
      <c r="CE1058" s="39"/>
      <c r="CF1058" s="39"/>
      <c r="CG1058" s="39"/>
      <c r="CH1058" s="39"/>
      <c r="CI1058" s="39"/>
      <c r="CJ1058" s="39"/>
      <c r="CK1058" s="39"/>
      <c r="CL1058" s="39"/>
      <c r="CM1058" s="39"/>
      <c r="CN1058" s="39"/>
      <c r="CO1058" s="39"/>
      <c r="CP1058" s="39"/>
      <c r="CQ1058" s="39"/>
      <c r="CR1058" s="39"/>
      <c r="CS1058" s="39"/>
      <c r="CT1058" s="39"/>
      <c r="CU1058" s="39"/>
      <c r="CV1058" s="39"/>
      <c r="CW1058" s="39"/>
      <c r="CX1058" s="39"/>
      <c r="CY1058" s="39"/>
      <c r="CZ1058" s="39"/>
      <c r="DA1058" s="39"/>
      <c r="DB1058" s="39"/>
      <c r="DC1058" s="39"/>
      <c r="DD1058" s="39"/>
      <c r="DE1058" s="39"/>
      <c r="DF1058" s="39"/>
      <c r="DG1058" s="39"/>
      <c r="DH1058" s="39"/>
      <c r="DI1058" s="39"/>
      <c r="DJ1058" s="39"/>
      <c r="DK1058" s="39"/>
      <c r="DL1058" s="39"/>
      <c r="DM1058" s="39"/>
      <c r="DN1058" s="39"/>
      <c r="DO1058" s="39"/>
      <c r="DP1058" s="39"/>
      <c r="DQ1058" s="39"/>
      <c r="DR1058" s="39"/>
      <c r="DS1058" s="39"/>
      <c r="DT1058" s="39"/>
      <c r="DU1058" s="39"/>
      <c r="DV1058" s="39"/>
      <c r="DW1058" s="39"/>
      <c r="DX1058" s="39"/>
      <c r="DY1058" s="39"/>
      <c r="DZ1058" s="39"/>
      <c r="EA1058" s="39"/>
      <c r="EB1058" s="39"/>
      <c r="EC1058" s="39"/>
      <c r="ED1058" s="39"/>
      <c r="EE1058" s="39"/>
      <c r="EF1058" s="39"/>
      <c r="EG1058" s="39"/>
      <c r="EH1058" s="39"/>
      <c r="EI1058" s="39"/>
      <c r="EJ1058" s="39"/>
      <c r="EK1058" s="39"/>
      <c r="EL1058" s="39"/>
      <c r="EN1058" s="25">
        <v>1055</v>
      </c>
      <c r="EO1058" s="38">
        <v>16</v>
      </c>
      <c r="EP1058" s="38">
        <v>5</v>
      </c>
      <c r="EQ1058" s="17">
        <v>554580</v>
      </c>
      <c r="ER1058" s="17">
        <v>390980</v>
      </c>
      <c r="ES1058" s="41">
        <f t="shared" si="142"/>
        <v>322.70999999999998</v>
      </c>
      <c r="ET1058" s="41">
        <f t="shared" si="143"/>
        <v>197.69056728000001</v>
      </c>
      <c r="EU1058" s="41">
        <f t="shared" si="144"/>
        <v>125.01943271999997</v>
      </c>
      <c r="EV1058" s="27" t="str">
        <f t="shared" si="145"/>
        <v>16,5</v>
      </c>
    </row>
    <row r="1059" spans="1:152" ht="3" customHeight="1" x14ac:dyDescent="0.25">
      <c r="A1059" s="39"/>
      <c r="B1059" s="39"/>
      <c r="C1059" s="39"/>
      <c r="D1059" s="39"/>
      <c r="E1059" s="39"/>
      <c r="F1059" s="39"/>
      <c r="G1059" s="39"/>
      <c r="H1059" s="39"/>
      <c r="I1059" s="39"/>
      <c r="J1059" s="39"/>
      <c r="K1059" s="39"/>
      <c r="L1059" s="39"/>
      <c r="M1059" s="39"/>
      <c r="N1059" s="39"/>
      <c r="O1059" s="39"/>
      <c r="P1059" s="39"/>
      <c r="Q1059" s="39"/>
      <c r="R1059" s="39"/>
      <c r="S1059" s="39"/>
      <c r="T1059" s="39"/>
      <c r="U1059" s="39"/>
      <c r="V1059" s="39"/>
      <c r="W1059" s="39"/>
      <c r="X1059" s="39"/>
      <c r="Y1059" s="39"/>
      <c r="Z1059" s="39"/>
      <c r="AA1059" s="39"/>
      <c r="AB1059" s="39"/>
      <c r="AC1059" s="39"/>
      <c r="AD1059" s="39"/>
      <c r="AE1059" s="39"/>
      <c r="AF1059" s="39"/>
      <c r="AG1059" s="39"/>
      <c r="AH1059" s="39"/>
      <c r="AI1059" s="39"/>
      <c r="AJ1059" s="39"/>
      <c r="AK1059" s="39"/>
      <c r="AL1059" s="39"/>
      <c r="AM1059" s="39"/>
      <c r="AN1059" s="39"/>
      <c r="AO1059" s="39"/>
      <c r="AP1059" s="39"/>
      <c r="AQ1059" s="39"/>
      <c r="AR1059" s="39"/>
      <c r="AS1059" s="39"/>
      <c r="AT1059" s="39"/>
      <c r="AU1059" s="39"/>
      <c r="AV1059" s="39"/>
      <c r="AW1059" s="39"/>
      <c r="AX1059" s="39"/>
      <c r="AY1059" s="39"/>
      <c r="AZ1059" s="39"/>
      <c r="BA1059" s="39"/>
      <c r="BB1059" s="39"/>
      <c r="BC1059" s="39"/>
      <c r="BD1059" s="39"/>
      <c r="BE1059" s="39"/>
      <c r="BF1059" s="39"/>
      <c r="BG1059" s="39"/>
      <c r="BH1059" s="39"/>
      <c r="BI1059" s="39"/>
      <c r="BJ1059" s="39"/>
      <c r="BK1059" s="39"/>
      <c r="BL1059" s="39"/>
      <c r="BM1059" s="39"/>
      <c r="BN1059" s="39"/>
      <c r="BO1059" s="39"/>
      <c r="BP1059" s="39"/>
      <c r="BQ1059" s="39"/>
      <c r="BR1059" s="39"/>
      <c r="BS1059" s="39"/>
      <c r="BU1059" s="39"/>
      <c r="BV1059" s="39"/>
      <c r="BW1059" s="39"/>
      <c r="BX1059" s="39"/>
      <c r="BY1059" s="39"/>
      <c r="BZ1059" s="39"/>
      <c r="CA1059" s="39"/>
      <c r="CB1059" s="39"/>
      <c r="CC1059" s="39"/>
      <c r="CD1059" s="39"/>
      <c r="CE1059" s="39"/>
      <c r="CF1059" s="39"/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39"/>
      <c r="CR1059" s="39"/>
      <c r="CS1059" s="39"/>
      <c r="CT1059" s="39"/>
      <c r="CU1059" s="39"/>
      <c r="CV1059" s="39"/>
      <c r="CW1059" s="39"/>
      <c r="CX1059" s="39"/>
      <c r="CY1059" s="39"/>
      <c r="CZ1059" s="39"/>
      <c r="DA1059" s="39"/>
      <c r="DB1059" s="39"/>
      <c r="DC1059" s="39"/>
      <c r="DD1059" s="39"/>
      <c r="DE1059" s="39"/>
      <c r="DF1059" s="39"/>
      <c r="DG1059" s="39"/>
      <c r="DH1059" s="39"/>
      <c r="DI1059" s="39"/>
      <c r="DJ1059" s="39"/>
      <c r="DK1059" s="39"/>
      <c r="DL1059" s="39"/>
      <c r="DM1059" s="39"/>
      <c r="DN1059" s="39"/>
      <c r="DO1059" s="39"/>
      <c r="DP1059" s="39"/>
      <c r="DQ1059" s="39"/>
      <c r="DR1059" s="39"/>
      <c r="DS1059" s="39"/>
      <c r="DT1059" s="39"/>
      <c r="DU1059" s="39"/>
      <c r="DV1059" s="39"/>
      <c r="DW1059" s="39"/>
      <c r="DX1059" s="39"/>
      <c r="DY1059" s="39"/>
      <c r="DZ1059" s="39"/>
      <c r="EA1059" s="39"/>
      <c r="EB1059" s="39"/>
      <c r="EC1059" s="39"/>
      <c r="ED1059" s="39"/>
      <c r="EE1059" s="39"/>
      <c r="EF1059" s="39"/>
      <c r="EG1059" s="39"/>
      <c r="EH1059" s="39"/>
      <c r="EI1059" s="39"/>
      <c r="EJ1059" s="39"/>
      <c r="EK1059" s="39"/>
      <c r="EL1059" s="39"/>
      <c r="EN1059" s="25">
        <v>1056</v>
      </c>
      <c r="EO1059" s="38">
        <v>16</v>
      </c>
      <c r="EP1059" s="38">
        <v>6</v>
      </c>
      <c r="EQ1059" s="17">
        <v>554620</v>
      </c>
      <c r="ER1059" s="17">
        <v>390980</v>
      </c>
      <c r="ES1059" s="41">
        <f t="shared" si="142"/>
        <v>321.88</v>
      </c>
      <c r="ET1059" s="41">
        <f t="shared" si="143"/>
        <v>197.63797099199999</v>
      </c>
      <c r="EU1059" s="41">
        <f t="shared" si="144"/>
        <v>124.242029008</v>
      </c>
      <c r="EV1059" s="27" t="str">
        <f t="shared" si="145"/>
        <v>16,6</v>
      </c>
    </row>
    <row r="1060" spans="1:152" ht="3" customHeight="1" x14ac:dyDescent="0.25">
      <c r="A1060" s="39"/>
      <c r="B1060" s="39"/>
      <c r="C1060" s="39"/>
      <c r="D1060" s="39"/>
      <c r="E1060" s="39"/>
      <c r="F1060" s="39"/>
      <c r="G1060" s="39"/>
      <c r="H1060" s="39"/>
      <c r="I1060" s="39"/>
      <c r="J1060" s="39"/>
      <c r="K1060" s="39"/>
      <c r="L1060" s="39"/>
      <c r="M1060" s="39"/>
      <c r="N1060" s="39"/>
      <c r="O1060" s="39"/>
      <c r="P1060" s="39"/>
      <c r="Q1060" s="39"/>
      <c r="R1060" s="39"/>
      <c r="S1060" s="39"/>
      <c r="T1060" s="39"/>
      <c r="U1060" s="39"/>
      <c r="V1060" s="39"/>
      <c r="W1060" s="39"/>
      <c r="X1060" s="39"/>
      <c r="Y1060" s="39"/>
      <c r="Z1060" s="39"/>
      <c r="AA1060" s="39"/>
      <c r="AB1060" s="39"/>
      <c r="AC1060" s="39"/>
      <c r="AD1060" s="39"/>
      <c r="AE1060" s="39"/>
      <c r="AF1060" s="39"/>
      <c r="AG1060" s="39"/>
      <c r="AH1060" s="39"/>
      <c r="AI1060" s="39"/>
      <c r="AJ1060" s="39"/>
      <c r="AK1060" s="39"/>
      <c r="AL1060" s="39"/>
      <c r="AM1060" s="39"/>
      <c r="AN1060" s="39"/>
      <c r="AO1060" s="39"/>
      <c r="AP1060" s="39"/>
      <c r="AQ1060" s="39"/>
      <c r="AR1060" s="39"/>
      <c r="AS1060" s="39"/>
      <c r="AT1060" s="39"/>
      <c r="AU1060" s="39"/>
      <c r="AV1060" s="39"/>
      <c r="AW1060" s="39"/>
      <c r="AX1060" s="39"/>
      <c r="AY1060" s="39"/>
      <c r="AZ1060" s="39"/>
      <c r="BA1060" s="39"/>
      <c r="BB1060" s="39"/>
      <c r="BC1060" s="39"/>
      <c r="BD1060" s="39"/>
      <c r="BE1060" s="39"/>
      <c r="BF1060" s="39"/>
      <c r="BG1060" s="39"/>
      <c r="BH1060" s="39"/>
      <c r="BI1060" s="39"/>
      <c r="BJ1060" s="39"/>
      <c r="BK1060" s="39"/>
      <c r="BL1060" s="39"/>
      <c r="BM1060" s="39"/>
      <c r="BN1060" s="39"/>
      <c r="BO1060" s="39"/>
      <c r="BP1060" s="39"/>
      <c r="BQ1060" s="39"/>
      <c r="BR1060" s="39"/>
      <c r="BS1060" s="39"/>
      <c r="BU1060" s="39"/>
      <c r="BV1060" s="39"/>
      <c r="BW1060" s="39"/>
      <c r="BX1060" s="39"/>
      <c r="BY1060" s="39"/>
      <c r="BZ1060" s="39"/>
      <c r="CA1060" s="39"/>
      <c r="CB1060" s="39"/>
      <c r="CC1060" s="39"/>
      <c r="CD1060" s="39"/>
      <c r="CE1060" s="39"/>
      <c r="CF1060" s="39"/>
      <c r="CG1060" s="39"/>
      <c r="CH1060" s="39"/>
      <c r="CI1060" s="39"/>
      <c r="CJ1060" s="39"/>
      <c r="CK1060" s="39"/>
      <c r="CL1060" s="39"/>
      <c r="CM1060" s="39"/>
      <c r="CN1060" s="39"/>
      <c r="CO1060" s="39"/>
      <c r="CP1060" s="39"/>
      <c r="CQ1060" s="39"/>
      <c r="CR1060" s="39"/>
      <c r="CS1060" s="39"/>
      <c r="CT1060" s="39"/>
      <c r="CU1060" s="39"/>
      <c r="CV1060" s="39"/>
      <c r="CW1060" s="39"/>
      <c r="CX1060" s="39"/>
      <c r="CY1060" s="39"/>
      <c r="CZ1060" s="39"/>
      <c r="DA1060" s="39"/>
      <c r="DB1060" s="39"/>
      <c r="DC1060" s="39"/>
      <c r="DD1060" s="39"/>
      <c r="DE1060" s="39"/>
      <c r="DF1060" s="39"/>
      <c r="DG1060" s="39"/>
      <c r="DH1060" s="39"/>
      <c r="DI1060" s="39"/>
      <c r="DJ1060" s="39"/>
      <c r="DK1060" s="39"/>
      <c r="DL1060" s="39"/>
      <c r="DM1060" s="39"/>
      <c r="DN1060" s="39"/>
      <c r="DO1060" s="39"/>
      <c r="DP1060" s="39"/>
      <c r="DQ1060" s="39"/>
      <c r="DR1060" s="39"/>
      <c r="DS1060" s="39"/>
      <c r="DT1060" s="39"/>
      <c r="DU1060" s="39"/>
      <c r="DV1060" s="39"/>
      <c r="DW1060" s="39"/>
      <c r="DX1060" s="39"/>
      <c r="DY1060" s="39"/>
      <c r="DZ1060" s="39"/>
      <c r="EA1060" s="39"/>
      <c r="EB1060" s="39"/>
      <c r="EC1060" s="39"/>
      <c r="ED1060" s="39"/>
      <c r="EE1060" s="39"/>
      <c r="EF1060" s="39"/>
      <c r="EG1060" s="39"/>
      <c r="EH1060" s="39"/>
      <c r="EI1060" s="39"/>
      <c r="EJ1060" s="39"/>
      <c r="EK1060" s="39"/>
      <c r="EL1060" s="39"/>
      <c r="EN1060" s="25">
        <v>1057</v>
      </c>
      <c r="EO1060" s="38">
        <v>16</v>
      </c>
      <c r="EP1060" s="38">
        <v>7</v>
      </c>
      <c r="EQ1060" s="17">
        <v>554660</v>
      </c>
      <c r="ER1060" s="17">
        <v>390980</v>
      </c>
      <c r="ES1060" s="41">
        <f t="shared" si="142"/>
        <v>321.04000000000002</v>
      </c>
      <c r="ET1060" s="41">
        <f t="shared" si="143"/>
        <v>197.58229012800001</v>
      </c>
      <c r="EU1060" s="41">
        <f t="shared" si="144"/>
        <v>123.45770987200001</v>
      </c>
      <c r="EV1060" s="27" t="str">
        <f t="shared" si="145"/>
        <v>16,7</v>
      </c>
    </row>
    <row r="1061" spans="1:152" ht="3" customHeight="1" x14ac:dyDescent="0.25">
      <c r="A1061" s="39"/>
      <c r="B1061" s="39"/>
      <c r="C1061" s="39"/>
      <c r="D1061" s="39"/>
      <c r="E1061" s="39"/>
      <c r="F1061" s="39"/>
      <c r="G1061" s="39"/>
      <c r="H1061" s="39"/>
      <c r="I1061" s="39"/>
      <c r="J1061" s="39"/>
      <c r="K1061" s="39"/>
      <c r="L1061" s="39"/>
      <c r="M1061" s="39"/>
      <c r="N1061" s="39"/>
      <c r="O1061" s="39"/>
      <c r="P1061" s="39"/>
      <c r="Q1061" s="39"/>
      <c r="R1061" s="39"/>
      <c r="S1061" s="39"/>
      <c r="T1061" s="39"/>
      <c r="U1061" s="39"/>
      <c r="V1061" s="39"/>
      <c r="W1061" s="39"/>
      <c r="X1061" s="39"/>
      <c r="Y1061" s="39"/>
      <c r="Z1061" s="39"/>
      <c r="AA1061" s="39"/>
      <c r="AB1061" s="39"/>
      <c r="AC1061" s="39"/>
      <c r="AD1061" s="39"/>
      <c r="AE1061" s="39"/>
      <c r="AF1061" s="39"/>
      <c r="AG1061" s="39"/>
      <c r="AH1061" s="39"/>
      <c r="AI1061" s="39"/>
      <c r="AJ1061" s="39"/>
      <c r="AK1061" s="39"/>
      <c r="AL1061" s="39"/>
      <c r="AM1061" s="39"/>
      <c r="AN1061" s="39"/>
      <c r="AO1061" s="39"/>
      <c r="AP1061" s="39"/>
      <c r="AQ1061" s="39"/>
      <c r="AR1061" s="39"/>
      <c r="AS1061" s="39"/>
      <c r="AT1061" s="39"/>
      <c r="AU1061" s="39"/>
      <c r="AV1061" s="39"/>
      <c r="AW1061" s="39"/>
      <c r="AX1061" s="39"/>
      <c r="AY1061" s="39"/>
      <c r="AZ1061" s="39"/>
      <c r="BA1061" s="39"/>
      <c r="BB1061" s="39"/>
      <c r="BC1061" s="39"/>
      <c r="BD1061" s="39"/>
      <c r="BE1061" s="39"/>
      <c r="BF1061" s="39"/>
      <c r="BG1061" s="39"/>
      <c r="BH1061" s="39"/>
      <c r="BI1061" s="39"/>
      <c r="BJ1061" s="39"/>
      <c r="BK1061" s="39"/>
      <c r="BL1061" s="39"/>
      <c r="BM1061" s="39"/>
      <c r="BN1061" s="39"/>
      <c r="BO1061" s="39"/>
      <c r="BP1061" s="39"/>
      <c r="BQ1061" s="39"/>
      <c r="BR1061" s="39"/>
      <c r="BS1061" s="39"/>
      <c r="BU1061" s="39"/>
      <c r="BV1061" s="39"/>
      <c r="BW1061" s="39"/>
      <c r="BX1061" s="39"/>
      <c r="BY1061" s="39"/>
      <c r="BZ1061" s="39"/>
      <c r="CA1061" s="39"/>
      <c r="CB1061" s="39"/>
      <c r="CC1061" s="39"/>
      <c r="CD1061" s="39"/>
      <c r="CE1061" s="39"/>
      <c r="CF1061" s="39"/>
      <c r="CG1061" s="39"/>
      <c r="CH1061" s="39"/>
      <c r="CI1061" s="39"/>
      <c r="CJ1061" s="39"/>
      <c r="CK1061" s="39"/>
      <c r="CL1061" s="39"/>
      <c r="CM1061" s="39"/>
      <c r="CN1061" s="39"/>
      <c r="CO1061" s="39"/>
      <c r="CP1061" s="39"/>
      <c r="CQ1061" s="39"/>
      <c r="CR1061" s="39"/>
      <c r="CS1061" s="39"/>
      <c r="CT1061" s="39"/>
      <c r="CU1061" s="39"/>
      <c r="CV1061" s="39"/>
      <c r="CW1061" s="39"/>
      <c r="CX1061" s="39"/>
      <c r="CY1061" s="39"/>
      <c r="CZ1061" s="39"/>
      <c r="DA1061" s="39"/>
      <c r="DB1061" s="39"/>
      <c r="DC1061" s="39"/>
      <c r="DD1061" s="39"/>
      <c r="DE1061" s="39"/>
      <c r="DF1061" s="39"/>
      <c r="DG1061" s="39"/>
      <c r="DH1061" s="39"/>
      <c r="DI1061" s="39"/>
      <c r="DJ1061" s="39"/>
      <c r="DK1061" s="39"/>
      <c r="DL1061" s="39"/>
      <c r="DM1061" s="39"/>
      <c r="DN1061" s="39"/>
      <c r="DO1061" s="39"/>
      <c r="DP1061" s="39"/>
      <c r="DQ1061" s="39"/>
      <c r="DR1061" s="39"/>
      <c r="DS1061" s="39"/>
      <c r="DT1061" s="39"/>
      <c r="DU1061" s="39"/>
      <c r="DV1061" s="39"/>
      <c r="DW1061" s="39"/>
      <c r="DX1061" s="39"/>
      <c r="DY1061" s="39"/>
      <c r="DZ1061" s="39"/>
      <c r="EA1061" s="39"/>
      <c r="EB1061" s="39"/>
      <c r="EC1061" s="39"/>
      <c r="ED1061" s="39"/>
      <c r="EE1061" s="39"/>
      <c r="EF1061" s="39"/>
      <c r="EG1061" s="39"/>
      <c r="EH1061" s="39"/>
      <c r="EI1061" s="39"/>
      <c r="EJ1061" s="39"/>
      <c r="EK1061" s="39"/>
      <c r="EL1061" s="39"/>
      <c r="EN1061" s="25">
        <v>1058</v>
      </c>
      <c r="EO1061" s="38">
        <v>16</v>
      </c>
      <c r="EP1061" s="38">
        <v>8</v>
      </c>
      <c r="EQ1061" s="17">
        <v>554700</v>
      </c>
      <c r="ER1061" s="17">
        <v>390980</v>
      </c>
      <c r="ES1061" s="41">
        <f t="shared" si="142"/>
        <v>320.2</v>
      </c>
      <c r="ET1061" s="41">
        <f t="shared" si="143"/>
        <v>197.526609264</v>
      </c>
      <c r="EU1061" s="41">
        <f t="shared" si="144"/>
        <v>122.67339073599999</v>
      </c>
      <c r="EV1061" s="27" t="str">
        <f t="shared" si="145"/>
        <v>16,8</v>
      </c>
    </row>
    <row r="1062" spans="1:152" ht="3" customHeight="1" x14ac:dyDescent="0.25">
      <c r="A1062" s="39"/>
      <c r="B1062" s="39"/>
      <c r="C1062" s="39"/>
      <c r="D1062" s="39"/>
      <c r="E1062" s="39"/>
      <c r="F1062" s="39"/>
      <c r="G1062" s="39"/>
      <c r="H1062" s="39"/>
      <c r="I1062" s="39"/>
      <c r="J1062" s="39"/>
      <c r="K1062" s="39"/>
      <c r="L1062" s="39"/>
      <c r="M1062" s="39"/>
      <c r="N1062" s="39"/>
      <c r="O1062" s="39"/>
      <c r="P1062" s="39"/>
      <c r="Q1062" s="39"/>
      <c r="R1062" s="39"/>
      <c r="S1062" s="39"/>
      <c r="T1062" s="39"/>
      <c r="U1062" s="39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39"/>
      <c r="AT1062" s="39"/>
      <c r="AU1062" s="39"/>
      <c r="AV1062" s="39"/>
      <c r="AW1062" s="39"/>
      <c r="AX1062" s="39"/>
      <c r="AY1062" s="39"/>
      <c r="AZ1062" s="39"/>
      <c r="BA1062" s="39"/>
      <c r="BB1062" s="39"/>
      <c r="BC1062" s="39"/>
      <c r="BD1062" s="39"/>
      <c r="BE1062" s="39"/>
      <c r="BF1062" s="39"/>
      <c r="BG1062" s="39"/>
      <c r="BH1062" s="39"/>
      <c r="BI1062" s="39"/>
      <c r="BJ1062" s="39"/>
      <c r="BK1062" s="39"/>
      <c r="BL1062" s="39"/>
      <c r="BM1062" s="39"/>
      <c r="BN1062" s="39"/>
      <c r="BO1062" s="39"/>
      <c r="BP1062" s="39"/>
      <c r="BQ1062" s="39"/>
      <c r="BR1062" s="39"/>
      <c r="BS1062" s="39"/>
      <c r="BU1062" s="39"/>
      <c r="BV1062" s="39"/>
      <c r="BW1062" s="39"/>
      <c r="BX1062" s="39"/>
      <c r="BY1062" s="39"/>
      <c r="BZ1062" s="39"/>
      <c r="CA1062" s="39"/>
      <c r="CB1062" s="39"/>
      <c r="CC1062" s="39"/>
      <c r="CD1062" s="39"/>
      <c r="CE1062" s="39"/>
      <c r="CF1062" s="39"/>
      <c r="CG1062" s="39"/>
      <c r="CH1062" s="39"/>
      <c r="CI1062" s="39"/>
      <c r="CJ1062" s="39"/>
      <c r="CK1062" s="39"/>
      <c r="CL1062" s="39"/>
      <c r="CM1062" s="39"/>
      <c r="CN1062" s="39"/>
      <c r="CO1062" s="39"/>
      <c r="CP1062" s="39"/>
      <c r="CQ1062" s="39"/>
      <c r="CR1062" s="39"/>
      <c r="CS1062" s="39"/>
      <c r="CT1062" s="39"/>
      <c r="CU1062" s="39"/>
      <c r="CV1062" s="39"/>
      <c r="CW1062" s="39"/>
      <c r="CX1062" s="39"/>
      <c r="CY1062" s="39"/>
      <c r="CZ1062" s="39"/>
      <c r="DA1062" s="39"/>
      <c r="DB1062" s="39"/>
      <c r="DC1062" s="39"/>
      <c r="DD1062" s="39"/>
      <c r="DE1062" s="39"/>
      <c r="DF1062" s="39"/>
      <c r="DG1062" s="39"/>
      <c r="DH1062" s="39"/>
      <c r="DI1062" s="39"/>
      <c r="DJ1062" s="39"/>
      <c r="DK1062" s="39"/>
      <c r="DL1062" s="39"/>
      <c r="DM1062" s="39"/>
      <c r="DN1062" s="39"/>
      <c r="DO1062" s="39"/>
      <c r="DP1062" s="39"/>
      <c r="DQ1062" s="39"/>
      <c r="DR1062" s="39"/>
      <c r="DS1062" s="39"/>
      <c r="DT1062" s="39"/>
      <c r="DU1062" s="39"/>
      <c r="DV1062" s="39"/>
      <c r="DW1062" s="39"/>
      <c r="DX1062" s="39"/>
      <c r="DY1062" s="39"/>
      <c r="DZ1062" s="39"/>
      <c r="EA1062" s="39"/>
      <c r="EB1062" s="39"/>
      <c r="EC1062" s="39"/>
      <c r="ED1062" s="39"/>
      <c r="EE1062" s="39"/>
      <c r="EF1062" s="39"/>
      <c r="EG1062" s="39"/>
      <c r="EH1062" s="39"/>
      <c r="EI1062" s="39"/>
      <c r="EJ1062" s="39"/>
      <c r="EK1062" s="39"/>
      <c r="EL1062" s="39"/>
      <c r="EN1062" s="25">
        <v>1059</v>
      </c>
      <c r="EO1062" s="38">
        <v>16</v>
      </c>
      <c r="EP1062" s="38">
        <v>9</v>
      </c>
      <c r="EQ1062" s="17">
        <v>554740</v>
      </c>
      <c r="ER1062" s="17">
        <v>390980</v>
      </c>
      <c r="ES1062" s="41">
        <f t="shared" si="142"/>
        <v>319.8</v>
      </c>
      <c r="ET1062" s="41">
        <f t="shared" si="143"/>
        <v>197.47219027200001</v>
      </c>
      <c r="EU1062" s="41">
        <f t="shared" si="144"/>
        <v>122.32780972800001</v>
      </c>
      <c r="EV1062" s="27" t="str">
        <f t="shared" si="145"/>
        <v>16,9</v>
      </c>
    </row>
    <row r="1063" spans="1:152" ht="3" customHeight="1" x14ac:dyDescent="0.25">
      <c r="A1063" s="39"/>
      <c r="B1063" s="39"/>
      <c r="C1063" s="39"/>
      <c r="D1063" s="39"/>
      <c r="E1063" s="39"/>
      <c r="F1063" s="39"/>
      <c r="G1063" s="39"/>
      <c r="H1063" s="39"/>
      <c r="I1063" s="39"/>
      <c r="J1063" s="39"/>
      <c r="K1063" s="39"/>
      <c r="L1063" s="39"/>
      <c r="M1063" s="39"/>
      <c r="N1063" s="39"/>
      <c r="O1063" s="39"/>
      <c r="P1063" s="39"/>
      <c r="Q1063" s="39"/>
      <c r="R1063" s="39"/>
      <c r="S1063" s="39"/>
      <c r="T1063" s="39"/>
      <c r="U1063" s="39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39"/>
      <c r="AT1063" s="39"/>
      <c r="AU1063" s="39"/>
      <c r="AV1063" s="39"/>
      <c r="AW1063" s="39"/>
      <c r="AX1063" s="39"/>
      <c r="AY1063" s="39"/>
      <c r="AZ1063" s="39"/>
      <c r="BA1063" s="39"/>
      <c r="BB1063" s="39"/>
      <c r="BC1063" s="39"/>
      <c r="BD1063" s="39"/>
      <c r="BE1063" s="39"/>
      <c r="BF1063" s="39"/>
      <c r="BG1063" s="39"/>
      <c r="BH1063" s="39"/>
      <c r="BI1063" s="39"/>
      <c r="BJ1063" s="39"/>
      <c r="BK1063" s="39"/>
      <c r="BL1063" s="39"/>
      <c r="BM1063" s="39"/>
      <c r="BN1063" s="39"/>
      <c r="BO1063" s="39"/>
      <c r="BP1063" s="39"/>
      <c r="BQ1063" s="39"/>
      <c r="BR1063" s="39"/>
      <c r="BS1063" s="39"/>
      <c r="BU1063" s="39"/>
      <c r="BV1063" s="39"/>
      <c r="BW1063" s="39"/>
      <c r="BX1063" s="39"/>
      <c r="BY1063" s="39"/>
      <c r="BZ1063" s="39"/>
      <c r="CA1063" s="39"/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39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  <c r="DI1063" s="39"/>
      <c r="DJ1063" s="39"/>
      <c r="DK1063" s="39"/>
      <c r="DL1063" s="39"/>
      <c r="DM1063" s="39"/>
      <c r="DN1063" s="39"/>
      <c r="DO1063" s="39"/>
      <c r="DP1063" s="39"/>
      <c r="DQ1063" s="39"/>
      <c r="DR1063" s="39"/>
      <c r="DS1063" s="39"/>
      <c r="DT1063" s="39"/>
      <c r="DU1063" s="39"/>
      <c r="DV1063" s="39"/>
      <c r="DW1063" s="39"/>
      <c r="DX1063" s="39"/>
      <c r="DY1063" s="39"/>
      <c r="DZ1063" s="39"/>
      <c r="EA1063" s="39"/>
      <c r="EB1063" s="39"/>
      <c r="EC1063" s="39"/>
      <c r="ED1063" s="39"/>
      <c r="EE1063" s="39"/>
      <c r="EF1063" s="39"/>
      <c r="EG1063" s="39"/>
      <c r="EH1063" s="39"/>
      <c r="EI1063" s="39"/>
      <c r="EJ1063" s="39"/>
      <c r="EK1063" s="39"/>
      <c r="EL1063" s="39"/>
      <c r="EN1063" s="25">
        <v>1060</v>
      </c>
      <c r="EO1063" s="38">
        <v>16</v>
      </c>
      <c r="EP1063" s="38">
        <v>10</v>
      </c>
      <c r="EQ1063" s="17">
        <v>554780</v>
      </c>
      <c r="ER1063" s="17">
        <v>390980</v>
      </c>
      <c r="ES1063" s="41">
        <f t="shared" si="142"/>
        <v>319.39999999999998</v>
      </c>
      <c r="ET1063" s="41">
        <f t="shared" si="143"/>
        <v>197.41777128000001</v>
      </c>
      <c r="EU1063" s="41">
        <f t="shared" si="144"/>
        <v>121.98222871999997</v>
      </c>
      <c r="EV1063" s="27" t="str">
        <f t="shared" si="145"/>
        <v>16,10</v>
      </c>
    </row>
    <row r="1064" spans="1:152" ht="3" customHeight="1" x14ac:dyDescent="0.25">
      <c r="A1064" s="39"/>
      <c r="B1064" s="39"/>
      <c r="C1064" s="39"/>
      <c r="D1064" s="39"/>
      <c r="E1064" s="39"/>
      <c r="F1064" s="39"/>
      <c r="G1064" s="39"/>
      <c r="H1064" s="39"/>
      <c r="I1064" s="39"/>
      <c r="J1064" s="39"/>
      <c r="K1064" s="39"/>
      <c r="L1064" s="39"/>
      <c r="M1064" s="39"/>
      <c r="N1064" s="39"/>
      <c r="O1064" s="39"/>
      <c r="P1064" s="39"/>
      <c r="Q1064" s="39"/>
      <c r="R1064" s="39"/>
      <c r="S1064" s="39"/>
      <c r="T1064" s="39"/>
      <c r="U1064" s="39"/>
      <c r="V1064" s="39"/>
      <c r="W1064" s="39"/>
      <c r="X1064" s="39"/>
      <c r="Y1064" s="39"/>
      <c r="Z1064" s="39"/>
      <c r="AA1064" s="39"/>
      <c r="AB1064" s="39"/>
      <c r="AC1064" s="39"/>
      <c r="AD1064" s="39"/>
      <c r="AE1064" s="39"/>
      <c r="AF1064" s="39"/>
      <c r="AG1064" s="39"/>
      <c r="AH1064" s="39"/>
      <c r="AI1064" s="39"/>
      <c r="AJ1064" s="39"/>
      <c r="AK1064" s="39"/>
      <c r="AL1064" s="39"/>
      <c r="AM1064" s="39"/>
      <c r="AN1064" s="39"/>
      <c r="AO1064" s="39"/>
      <c r="AP1064" s="39"/>
      <c r="AQ1064" s="39"/>
      <c r="AR1064" s="39"/>
      <c r="AS1064" s="39"/>
      <c r="AT1064" s="39"/>
      <c r="AU1064" s="39"/>
      <c r="AV1064" s="39"/>
      <c r="AW1064" s="39"/>
      <c r="AX1064" s="39"/>
      <c r="AY1064" s="39"/>
      <c r="AZ1064" s="39"/>
      <c r="BA1064" s="39"/>
      <c r="BB1064" s="39"/>
      <c r="BC1064" s="39"/>
      <c r="BD1064" s="39"/>
      <c r="BE1064" s="39"/>
      <c r="BF1064" s="39"/>
      <c r="BG1064" s="39"/>
      <c r="BH1064" s="39"/>
      <c r="BI1064" s="39"/>
      <c r="BJ1064" s="39"/>
      <c r="BK1064" s="39"/>
      <c r="BL1064" s="39"/>
      <c r="BM1064" s="39"/>
      <c r="BN1064" s="39"/>
      <c r="BO1064" s="39"/>
      <c r="BP1064" s="39"/>
      <c r="BQ1064" s="39"/>
      <c r="BR1064" s="39"/>
      <c r="BS1064" s="39"/>
      <c r="BU1064" s="39"/>
      <c r="BV1064" s="39"/>
      <c r="BW1064" s="39"/>
      <c r="BX1064" s="39"/>
      <c r="BY1064" s="39"/>
      <c r="BZ1064" s="39"/>
      <c r="CA1064" s="39"/>
      <c r="CB1064" s="39"/>
      <c r="CC1064" s="39"/>
      <c r="CD1064" s="39"/>
      <c r="CE1064" s="39"/>
      <c r="CF1064" s="39"/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39"/>
      <c r="CR1064" s="39"/>
      <c r="CS1064" s="39"/>
      <c r="CT1064" s="39"/>
      <c r="CU1064" s="39"/>
      <c r="CV1064" s="39"/>
      <c r="CW1064" s="39"/>
      <c r="CX1064" s="39"/>
      <c r="CY1064" s="39"/>
      <c r="CZ1064" s="39"/>
      <c r="DA1064" s="39"/>
      <c r="DB1064" s="39"/>
      <c r="DC1064" s="39"/>
      <c r="DD1064" s="39"/>
      <c r="DE1064" s="39"/>
      <c r="DF1064" s="39"/>
      <c r="DG1064" s="39"/>
      <c r="DH1064" s="39"/>
      <c r="DI1064" s="39"/>
      <c r="DJ1064" s="39"/>
      <c r="DK1064" s="39"/>
      <c r="DL1064" s="39"/>
      <c r="DM1064" s="39"/>
      <c r="DN1064" s="39"/>
      <c r="DO1064" s="39"/>
      <c r="DP1064" s="39"/>
      <c r="DQ1064" s="39"/>
      <c r="DR1064" s="39"/>
      <c r="DS1064" s="39"/>
      <c r="DT1064" s="39"/>
      <c r="DU1064" s="39"/>
      <c r="DV1064" s="39"/>
      <c r="DW1064" s="39"/>
      <c r="DX1064" s="39"/>
      <c r="DY1064" s="39"/>
      <c r="DZ1064" s="39"/>
      <c r="EA1064" s="39"/>
      <c r="EB1064" s="39"/>
      <c r="EC1064" s="39"/>
      <c r="ED1064" s="39"/>
      <c r="EE1064" s="39"/>
      <c r="EF1064" s="39"/>
      <c r="EG1064" s="39"/>
      <c r="EH1064" s="39"/>
      <c r="EI1064" s="39"/>
      <c r="EJ1064" s="39"/>
      <c r="EK1064" s="39"/>
      <c r="EL1064" s="39"/>
      <c r="EN1064" s="25">
        <v>1061</v>
      </c>
      <c r="EO1064" s="38">
        <v>16</v>
      </c>
      <c r="EP1064" s="38">
        <v>11</v>
      </c>
      <c r="EQ1064" s="17">
        <v>554820</v>
      </c>
      <c r="ER1064" s="17">
        <v>390980</v>
      </c>
      <c r="ES1064" s="41">
        <f t="shared" si="142"/>
        <v>319.23</v>
      </c>
      <c r="ET1064" s="41">
        <f t="shared" si="143"/>
        <v>197.36669899200001</v>
      </c>
      <c r="EU1064" s="41">
        <f t="shared" si="144"/>
        <v>121.86330100800001</v>
      </c>
      <c r="EV1064" s="27" t="str">
        <f t="shared" si="145"/>
        <v>16,11</v>
      </c>
    </row>
    <row r="1065" spans="1:152" ht="3" customHeight="1" x14ac:dyDescent="0.25">
      <c r="A1065" s="39"/>
      <c r="B1065" s="39"/>
      <c r="C1065" s="39"/>
      <c r="D1065" s="39"/>
      <c r="E1065" s="39"/>
      <c r="F1065" s="39"/>
      <c r="G1065" s="39"/>
      <c r="H1065" s="39"/>
      <c r="I1065" s="39"/>
      <c r="J1065" s="39"/>
      <c r="K1065" s="39"/>
      <c r="L1065" s="39"/>
      <c r="M1065" s="39"/>
      <c r="N1065" s="39"/>
      <c r="O1065" s="39"/>
      <c r="P1065" s="39"/>
      <c r="Q1065" s="39"/>
      <c r="R1065" s="39"/>
      <c r="S1065" s="39"/>
      <c r="T1065" s="39"/>
      <c r="U1065" s="39"/>
      <c r="V1065" s="39"/>
      <c r="W1065" s="39"/>
      <c r="X1065" s="39"/>
      <c r="Y1065" s="39"/>
      <c r="Z1065" s="39"/>
      <c r="AA1065" s="39"/>
      <c r="AB1065" s="39"/>
      <c r="AC1065" s="39"/>
      <c r="AD1065" s="39"/>
      <c r="AE1065" s="39"/>
      <c r="AF1065" s="39"/>
      <c r="AG1065" s="39"/>
      <c r="AH1065" s="39"/>
      <c r="AI1065" s="39"/>
      <c r="AJ1065" s="39"/>
      <c r="AK1065" s="39"/>
      <c r="AL1065" s="39"/>
      <c r="AM1065" s="39"/>
      <c r="AN1065" s="39"/>
      <c r="AO1065" s="39"/>
      <c r="AP1065" s="39"/>
      <c r="AQ1065" s="39"/>
      <c r="AR1065" s="39"/>
      <c r="AS1065" s="39"/>
      <c r="AT1065" s="39"/>
      <c r="AU1065" s="39"/>
      <c r="AV1065" s="39"/>
      <c r="AW1065" s="39"/>
      <c r="AX1065" s="39"/>
      <c r="AY1065" s="39"/>
      <c r="AZ1065" s="39"/>
      <c r="BA1065" s="39"/>
      <c r="BB1065" s="39"/>
      <c r="BC1065" s="39"/>
      <c r="BD1065" s="39"/>
      <c r="BE1065" s="39"/>
      <c r="BF1065" s="39"/>
      <c r="BG1065" s="39"/>
      <c r="BH1065" s="39"/>
      <c r="BI1065" s="39"/>
      <c r="BJ1065" s="39"/>
      <c r="BK1065" s="39"/>
      <c r="BL1065" s="39"/>
      <c r="BM1065" s="39"/>
      <c r="BN1065" s="39"/>
      <c r="BO1065" s="39"/>
      <c r="BP1065" s="39"/>
      <c r="BQ1065" s="39"/>
      <c r="BR1065" s="39"/>
      <c r="BS1065" s="39"/>
      <c r="BU1065" s="39"/>
      <c r="BV1065" s="39"/>
      <c r="BW1065" s="39"/>
      <c r="BX1065" s="39"/>
      <c r="BY1065" s="39"/>
      <c r="BZ1065" s="39"/>
      <c r="CA1065" s="39"/>
      <c r="CB1065" s="39"/>
      <c r="CC1065" s="39"/>
      <c r="CD1065" s="39"/>
      <c r="CE1065" s="39"/>
      <c r="CF1065" s="39"/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39"/>
      <c r="CR1065" s="39"/>
      <c r="CS1065" s="39"/>
      <c r="CT1065" s="39"/>
      <c r="CU1065" s="39"/>
      <c r="CV1065" s="39"/>
      <c r="CW1065" s="39"/>
      <c r="CX1065" s="39"/>
      <c r="CY1065" s="39"/>
      <c r="CZ1065" s="39"/>
      <c r="DA1065" s="39"/>
      <c r="DB1065" s="39"/>
      <c r="DC1065" s="39"/>
      <c r="DD1065" s="39"/>
      <c r="DE1065" s="39"/>
      <c r="DF1065" s="39"/>
      <c r="DG1065" s="39"/>
      <c r="DH1065" s="39"/>
      <c r="DI1065" s="39"/>
      <c r="DJ1065" s="39"/>
      <c r="DK1065" s="39"/>
      <c r="DL1065" s="39"/>
      <c r="DM1065" s="39"/>
      <c r="DN1065" s="39"/>
      <c r="DO1065" s="39"/>
      <c r="DP1065" s="39"/>
      <c r="DQ1065" s="39"/>
      <c r="DR1065" s="39"/>
      <c r="DS1065" s="39"/>
      <c r="DT1065" s="39"/>
      <c r="DU1065" s="39"/>
      <c r="DV1065" s="39"/>
      <c r="DW1065" s="39"/>
      <c r="DX1065" s="39"/>
      <c r="DY1065" s="39"/>
      <c r="DZ1065" s="39"/>
      <c r="EA1065" s="39"/>
      <c r="EB1065" s="39"/>
      <c r="EC1065" s="39"/>
      <c r="ED1065" s="39"/>
      <c r="EE1065" s="39"/>
      <c r="EF1065" s="39"/>
      <c r="EG1065" s="39"/>
      <c r="EH1065" s="39"/>
      <c r="EI1065" s="39"/>
      <c r="EJ1065" s="39"/>
      <c r="EK1065" s="39"/>
      <c r="EL1065" s="39"/>
      <c r="EN1065" s="25">
        <v>1062</v>
      </c>
      <c r="EO1065" s="38">
        <v>16</v>
      </c>
      <c r="EP1065" s="38">
        <v>12</v>
      </c>
      <c r="EQ1065" s="17">
        <v>554860</v>
      </c>
      <c r="ER1065" s="17">
        <v>390980</v>
      </c>
      <c r="ES1065" s="41">
        <f t="shared" si="142"/>
        <v>319.06</v>
      </c>
      <c r="ET1065" s="41">
        <f t="shared" si="143"/>
        <v>197.31562670400001</v>
      </c>
      <c r="EU1065" s="41">
        <f t="shared" si="144"/>
        <v>121.74437329599999</v>
      </c>
      <c r="EV1065" s="27" t="str">
        <f t="shared" si="145"/>
        <v>16,12</v>
      </c>
    </row>
    <row r="1066" spans="1:152" ht="3" customHeight="1" x14ac:dyDescent="0.25">
      <c r="A1066" s="39"/>
      <c r="B1066" s="39"/>
      <c r="C1066" s="39"/>
      <c r="D1066" s="39"/>
      <c r="E1066" s="39"/>
      <c r="F1066" s="39"/>
      <c r="G1066" s="39"/>
      <c r="H1066" s="39"/>
      <c r="I1066" s="39"/>
      <c r="J1066" s="39"/>
      <c r="K1066" s="39"/>
      <c r="L1066" s="39"/>
      <c r="M1066" s="39"/>
      <c r="N1066" s="39"/>
      <c r="O1066" s="39"/>
      <c r="P1066" s="39"/>
      <c r="Q1066" s="39"/>
      <c r="R1066" s="39"/>
      <c r="S1066" s="39"/>
      <c r="T1066" s="39"/>
      <c r="U1066" s="39"/>
      <c r="V1066" s="39"/>
      <c r="W1066" s="39"/>
      <c r="X1066" s="39"/>
      <c r="Y1066" s="39"/>
      <c r="Z1066" s="39"/>
      <c r="AA1066" s="39"/>
      <c r="AB1066" s="39"/>
      <c r="AC1066" s="39"/>
      <c r="AD1066" s="39"/>
      <c r="AE1066" s="39"/>
      <c r="AF1066" s="39"/>
      <c r="AG1066" s="39"/>
      <c r="AH1066" s="39"/>
      <c r="AI1066" s="39"/>
      <c r="AJ1066" s="39"/>
      <c r="AK1066" s="39"/>
      <c r="AL1066" s="39"/>
      <c r="AM1066" s="39"/>
      <c r="AN1066" s="39"/>
      <c r="AO1066" s="39"/>
      <c r="AP1066" s="39"/>
      <c r="AQ1066" s="39"/>
      <c r="AR1066" s="39"/>
      <c r="AS1066" s="39"/>
      <c r="AT1066" s="39"/>
      <c r="AU1066" s="39"/>
      <c r="AV1066" s="39"/>
      <c r="AW1066" s="39"/>
      <c r="AX1066" s="39"/>
      <c r="AY1066" s="39"/>
      <c r="AZ1066" s="39"/>
      <c r="BA1066" s="39"/>
      <c r="BB1066" s="39"/>
      <c r="BC1066" s="39"/>
      <c r="BD1066" s="39"/>
      <c r="BE1066" s="39"/>
      <c r="BF1066" s="39"/>
      <c r="BG1066" s="39"/>
      <c r="BH1066" s="39"/>
      <c r="BI1066" s="39"/>
      <c r="BJ1066" s="39"/>
      <c r="BK1066" s="39"/>
      <c r="BL1066" s="39"/>
      <c r="BM1066" s="39"/>
      <c r="BN1066" s="39"/>
      <c r="BO1066" s="39"/>
      <c r="BP1066" s="39"/>
      <c r="BQ1066" s="39"/>
      <c r="BR1066" s="39"/>
      <c r="BS1066" s="39"/>
      <c r="BU1066" s="39"/>
      <c r="BV1066" s="39"/>
      <c r="BW1066" s="39"/>
      <c r="BX1066" s="39"/>
      <c r="BY1066" s="39"/>
      <c r="BZ1066" s="39"/>
      <c r="CA1066" s="39"/>
      <c r="CB1066" s="39"/>
      <c r="CC1066" s="39"/>
      <c r="CD1066" s="39"/>
      <c r="CE1066" s="39"/>
      <c r="CF1066" s="39"/>
      <c r="CG1066" s="39"/>
      <c r="CH1066" s="39"/>
      <c r="CI1066" s="39"/>
      <c r="CJ1066" s="39"/>
      <c r="CK1066" s="39"/>
      <c r="CL1066" s="39"/>
      <c r="CM1066" s="39"/>
      <c r="CN1066" s="39"/>
      <c r="CO1066" s="39"/>
      <c r="CP1066" s="39"/>
      <c r="CQ1066" s="39"/>
      <c r="CR1066" s="39"/>
      <c r="CS1066" s="39"/>
      <c r="CT1066" s="39"/>
      <c r="CU1066" s="39"/>
      <c r="CV1066" s="39"/>
      <c r="CW1066" s="39"/>
      <c r="CX1066" s="39"/>
      <c r="CY1066" s="39"/>
      <c r="CZ1066" s="39"/>
      <c r="DA1066" s="39"/>
      <c r="DB1066" s="39"/>
      <c r="DC1066" s="39"/>
      <c r="DD1066" s="39"/>
      <c r="DE1066" s="39"/>
      <c r="DF1066" s="39"/>
      <c r="DG1066" s="39"/>
      <c r="DH1066" s="39"/>
      <c r="DI1066" s="39"/>
      <c r="DJ1066" s="39"/>
      <c r="DK1066" s="39"/>
      <c r="DL1066" s="39"/>
      <c r="DM1066" s="39"/>
      <c r="DN1066" s="39"/>
      <c r="DO1066" s="39"/>
      <c r="DP1066" s="39"/>
      <c r="DQ1066" s="39"/>
      <c r="DR1066" s="39"/>
      <c r="DS1066" s="39"/>
      <c r="DT1066" s="39"/>
      <c r="DU1066" s="39"/>
      <c r="DV1066" s="39"/>
      <c r="DW1066" s="39"/>
      <c r="DX1066" s="39"/>
      <c r="DY1066" s="39"/>
      <c r="DZ1066" s="39"/>
      <c r="EA1066" s="39"/>
      <c r="EB1066" s="39"/>
      <c r="EC1066" s="39"/>
      <c r="ED1066" s="39"/>
      <c r="EE1066" s="39"/>
      <c r="EF1066" s="39"/>
      <c r="EG1066" s="39"/>
      <c r="EH1066" s="39"/>
      <c r="EI1066" s="39"/>
      <c r="EJ1066" s="39"/>
      <c r="EK1066" s="39"/>
      <c r="EL1066" s="39"/>
      <c r="EN1066" s="25">
        <v>1063</v>
      </c>
      <c r="EO1066" s="38">
        <v>16</v>
      </c>
      <c r="EP1066" s="38">
        <v>13</v>
      </c>
      <c r="EQ1066" s="17">
        <v>554900</v>
      </c>
      <c r="ER1066" s="17">
        <v>390980</v>
      </c>
      <c r="ES1066" s="41">
        <f t="shared" si="142"/>
        <v>318.88</v>
      </c>
      <c r="ET1066" s="41">
        <f t="shared" si="143"/>
        <v>197.26455441600001</v>
      </c>
      <c r="EU1066" s="41">
        <f t="shared" si="144"/>
        <v>121.61544558399999</v>
      </c>
      <c r="EV1066" s="27" t="str">
        <f t="shared" si="145"/>
        <v>16,13</v>
      </c>
    </row>
    <row r="1067" spans="1:152" ht="3" customHeight="1" x14ac:dyDescent="0.25">
      <c r="A1067" s="39"/>
      <c r="B1067" s="39"/>
      <c r="C1067" s="39"/>
      <c r="D1067" s="39"/>
      <c r="E1067" s="39"/>
      <c r="F1067" s="39"/>
      <c r="G1067" s="39"/>
      <c r="H1067" s="39"/>
      <c r="I1067" s="39"/>
      <c r="J1067" s="39"/>
      <c r="K1067" s="39"/>
      <c r="L1067" s="39"/>
      <c r="M1067" s="39"/>
      <c r="N1067" s="39"/>
      <c r="O1067" s="39"/>
      <c r="P1067" s="39"/>
      <c r="Q1067" s="39"/>
      <c r="R1067" s="39"/>
      <c r="S1067" s="39"/>
      <c r="T1067" s="39"/>
      <c r="U1067" s="39"/>
      <c r="V1067" s="39"/>
      <c r="W1067" s="39"/>
      <c r="X1067" s="39"/>
      <c r="Y1067" s="39"/>
      <c r="Z1067" s="39"/>
      <c r="AA1067" s="39"/>
      <c r="AB1067" s="39"/>
      <c r="AC1067" s="39"/>
      <c r="AD1067" s="39"/>
      <c r="AE1067" s="39"/>
      <c r="AF1067" s="39"/>
      <c r="AG1067" s="39"/>
      <c r="AH1067" s="39"/>
      <c r="AI1067" s="39"/>
      <c r="AJ1067" s="39"/>
      <c r="AK1067" s="39"/>
      <c r="AL1067" s="39"/>
      <c r="AM1067" s="39"/>
      <c r="AN1067" s="39"/>
      <c r="AO1067" s="39"/>
      <c r="AP1067" s="39"/>
      <c r="AQ1067" s="39"/>
      <c r="AR1067" s="39"/>
      <c r="AS1067" s="39"/>
      <c r="AT1067" s="39"/>
      <c r="AU1067" s="39"/>
      <c r="AV1067" s="39"/>
      <c r="AW1067" s="39"/>
      <c r="AX1067" s="39"/>
      <c r="AY1067" s="39"/>
      <c r="AZ1067" s="39"/>
      <c r="BA1067" s="39"/>
      <c r="BB1067" s="39"/>
      <c r="BC1067" s="39"/>
      <c r="BD1067" s="39"/>
      <c r="BE1067" s="39"/>
      <c r="BF1067" s="39"/>
      <c r="BG1067" s="39"/>
      <c r="BH1067" s="39"/>
      <c r="BI1067" s="39"/>
      <c r="BJ1067" s="39"/>
      <c r="BK1067" s="39"/>
      <c r="BL1067" s="39"/>
      <c r="BM1067" s="39"/>
      <c r="BN1067" s="39"/>
      <c r="BO1067" s="39"/>
      <c r="BP1067" s="39"/>
      <c r="BQ1067" s="39"/>
      <c r="BR1067" s="39"/>
      <c r="BS1067" s="39"/>
      <c r="BU1067" s="39"/>
      <c r="BV1067" s="39"/>
      <c r="BW1067" s="39"/>
      <c r="BX1067" s="39"/>
      <c r="BY1067" s="39"/>
      <c r="BZ1067" s="39"/>
      <c r="CA1067" s="39"/>
      <c r="CB1067" s="39"/>
      <c r="CC1067" s="39"/>
      <c r="CD1067" s="39"/>
      <c r="CE1067" s="39"/>
      <c r="CF1067" s="39"/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39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  <c r="DI1067" s="39"/>
      <c r="DJ1067" s="39"/>
      <c r="DK1067" s="39"/>
      <c r="DL1067" s="39"/>
      <c r="DM1067" s="39"/>
      <c r="DN1067" s="39"/>
      <c r="DO1067" s="39"/>
      <c r="DP1067" s="39"/>
      <c r="DQ1067" s="39"/>
      <c r="DR1067" s="39"/>
      <c r="DS1067" s="39"/>
      <c r="DT1067" s="39"/>
      <c r="DU1067" s="39"/>
      <c r="DV1067" s="39"/>
      <c r="DW1067" s="39"/>
      <c r="DX1067" s="39"/>
      <c r="DY1067" s="39"/>
      <c r="DZ1067" s="39"/>
      <c r="EA1067" s="39"/>
      <c r="EB1067" s="39"/>
      <c r="EC1067" s="39"/>
      <c r="ED1067" s="39"/>
      <c r="EE1067" s="39"/>
      <c r="EF1067" s="39"/>
      <c r="EG1067" s="39"/>
      <c r="EH1067" s="39"/>
      <c r="EI1067" s="39"/>
      <c r="EJ1067" s="39"/>
      <c r="EK1067" s="39"/>
      <c r="EL1067" s="39"/>
      <c r="EN1067" s="25">
        <v>1064</v>
      </c>
      <c r="EO1067" s="38">
        <v>16</v>
      </c>
      <c r="EP1067" s="38">
        <v>14</v>
      </c>
      <c r="EQ1067" s="17">
        <v>554940</v>
      </c>
      <c r="ER1067" s="17">
        <v>390980</v>
      </c>
      <c r="ES1067" s="41">
        <f t="shared" si="142"/>
        <v>319.29000000000002</v>
      </c>
      <c r="ET1067" s="41">
        <f t="shared" si="143"/>
        <v>197.21491468799999</v>
      </c>
      <c r="EU1067" s="41">
        <f t="shared" si="144"/>
        <v>122.07508531200003</v>
      </c>
      <c r="EV1067" s="27" t="str">
        <f t="shared" si="145"/>
        <v>16,14</v>
      </c>
    </row>
    <row r="1068" spans="1:152" ht="3" customHeight="1" x14ac:dyDescent="0.25">
      <c r="A1068" s="39"/>
      <c r="B1068" s="39"/>
      <c r="C1068" s="39"/>
      <c r="D1068" s="39"/>
      <c r="E1068" s="39"/>
      <c r="F1068" s="39"/>
      <c r="G1068" s="39"/>
      <c r="H1068" s="39"/>
      <c r="I1068" s="39"/>
      <c r="J1068" s="39"/>
      <c r="K1068" s="39"/>
      <c r="L1068" s="39"/>
      <c r="M1068" s="39"/>
      <c r="N1068" s="39"/>
      <c r="O1068" s="39"/>
      <c r="P1068" s="39"/>
      <c r="Q1068" s="39"/>
      <c r="R1068" s="39"/>
      <c r="S1068" s="39"/>
      <c r="T1068" s="39"/>
      <c r="U1068" s="39"/>
      <c r="V1068" s="39"/>
      <c r="W1068" s="39"/>
      <c r="X1068" s="39"/>
      <c r="Y1068" s="39"/>
      <c r="Z1068" s="39"/>
      <c r="AA1068" s="39"/>
      <c r="AB1068" s="39"/>
      <c r="AC1068" s="39"/>
      <c r="AD1068" s="39"/>
      <c r="AE1068" s="39"/>
      <c r="AF1068" s="39"/>
      <c r="AG1068" s="39"/>
      <c r="AH1068" s="39"/>
      <c r="AI1068" s="39"/>
      <c r="AJ1068" s="39"/>
      <c r="AK1068" s="39"/>
      <c r="AL1068" s="39"/>
      <c r="AM1068" s="39"/>
      <c r="AN1068" s="39"/>
      <c r="AO1068" s="39"/>
      <c r="AP1068" s="39"/>
      <c r="AQ1068" s="39"/>
      <c r="AR1068" s="39"/>
      <c r="AS1068" s="39"/>
      <c r="AT1068" s="39"/>
      <c r="AU1068" s="39"/>
      <c r="AV1068" s="39"/>
      <c r="AW1068" s="39"/>
      <c r="AX1068" s="39"/>
      <c r="AY1068" s="39"/>
      <c r="AZ1068" s="39"/>
      <c r="BA1068" s="39"/>
      <c r="BB1068" s="39"/>
      <c r="BC1068" s="39"/>
      <c r="BD1068" s="39"/>
      <c r="BE1068" s="39"/>
      <c r="BF1068" s="39"/>
      <c r="BG1068" s="39"/>
      <c r="BH1068" s="39"/>
      <c r="BI1068" s="39"/>
      <c r="BJ1068" s="39"/>
      <c r="BK1068" s="39"/>
      <c r="BL1068" s="39"/>
      <c r="BM1068" s="39"/>
      <c r="BN1068" s="39"/>
      <c r="BO1068" s="39"/>
      <c r="BP1068" s="39"/>
      <c r="BQ1068" s="39"/>
      <c r="BR1068" s="39"/>
      <c r="BS1068" s="39"/>
      <c r="BU1068" s="39"/>
      <c r="BV1068" s="39"/>
      <c r="BW1068" s="39"/>
      <c r="BX1068" s="39"/>
      <c r="BY1068" s="39"/>
      <c r="BZ1068" s="39"/>
      <c r="CA1068" s="39"/>
      <c r="CB1068" s="39"/>
      <c r="CC1068" s="39"/>
      <c r="CD1068" s="39"/>
      <c r="CE1068" s="39"/>
      <c r="CF1068" s="39"/>
      <c r="CG1068" s="39"/>
      <c r="CH1068" s="39"/>
      <c r="CI1068" s="39"/>
      <c r="CJ1068" s="39"/>
      <c r="CK1068" s="39"/>
      <c r="CL1068" s="39"/>
      <c r="CM1068" s="39"/>
      <c r="CN1068" s="39"/>
      <c r="CO1068" s="39"/>
      <c r="CP1068" s="39"/>
      <c r="CQ1068" s="39"/>
      <c r="CR1068" s="39"/>
      <c r="CS1068" s="39"/>
      <c r="CT1068" s="39"/>
      <c r="CU1068" s="39"/>
      <c r="CV1068" s="39"/>
      <c r="CW1068" s="39"/>
      <c r="CX1068" s="39"/>
      <c r="CY1068" s="39"/>
      <c r="CZ1068" s="39"/>
      <c r="DA1068" s="39"/>
      <c r="DB1068" s="39"/>
      <c r="DC1068" s="39"/>
      <c r="DD1068" s="39"/>
      <c r="DE1068" s="39"/>
      <c r="DF1068" s="39"/>
      <c r="DG1068" s="39"/>
      <c r="DH1068" s="39"/>
      <c r="DI1068" s="39"/>
      <c r="DJ1068" s="39"/>
      <c r="DK1068" s="39"/>
      <c r="DL1068" s="39"/>
      <c r="DM1068" s="39"/>
      <c r="DN1068" s="39"/>
      <c r="DO1068" s="39"/>
      <c r="DP1068" s="39"/>
      <c r="DQ1068" s="39"/>
      <c r="DR1068" s="39"/>
      <c r="DS1068" s="39"/>
      <c r="DT1068" s="39"/>
      <c r="DU1068" s="39"/>
      <c r="DV1068" s="39"/>
      <c r="DW1068" s="39"/>
      <c r="DX1068" s="39"/>
      <c r="DY1068" s="39"/>
      <c r="DZ1068" s="39"/>
      <c r="EA1068" s="39"/>
      <c r="EB1068" s="39"/>
      <c r="EC1068" s="39"/>
      <c r="ED1068" s="39"/>
      <c r="EE1068" s="39"/>
      <c r="EF1068" s="39"/>
      <c r="EG1068" s="39"/>
      <c r="EH1068" s="39"/>
      <c r="EI1068" s="39"/>
      <c r="EJ1068" s="39"/>
      <c r="EK1068" s="39"/>
      <c r="EL1068" s="39"/>
      <c r="EN1068" s="25">
        <v>1065</v>
      </c>
      <c r="EO1068" s="38">
        <v>16</v>
      </c>
      <c r="EP1068" s="38">
        <v>15</v>
      </c>
      <c r="EQ1068" s="17">
        <v>554980</v>
      </c>
      <c r="ER1068" s="17">
        <v>390980</v>
      </c>
      <c r="ES1068" s="41">
        <f t="shared" si="142"/>
        <v>319.7</v>
      </c>
      <c r="ET1068" s="41">
        <f t="shared" si="143"/>
        <v>197.16527496</v>
      </c>
      <c r="EU1068" s="41">
        <f t="shared" si="144"/>
        <v>122.53472503999998</v>
      </c>
      <c r="EV1068" s="27" t="str">
        <f t="shared" si="145"/>
        <v>16,15</v>
      </c>
    </row>
    <row r="1069" spans="1:152" ht="3" customHeight="1" x14ac:dyDescent="0.25">
      <c r="A1069" s="39"/>
      <c r="B1069" s="39"/>
      <c r="C1069" s="39"/>
      <c r="D1069" s="39"/>
      <c r="E1069" s="39"/>
      <c r="F1069" s="39"/>
      <c r="G1069" s="39"/>
      <c r="H1069" s="39"/>
      <c r="I1069" s="39"/>
      <c r="J1069" s="39"/>
      <c r="K1069" s="39"/>
      <c r="L1069" s="39"/>
      <c r="M1069" s="39"/>
      <c r="N1069" s="39"/>
      <c r="O1069" s="39"/>
      <c r="P1069" s="39"/>
      <c r="Q1069" s="39"/>
      <c r="R1069" s="39"/>
      <c r="S1069" s="39"/>
      <c r="T1069" s="39"/>
      <c r="U1069" s="39"/>
      <c r="V1069" s="39"/>
      <c r="W1069" s="39"/>
      <c r="X1069" s="39"/>
      <c r="Y1069" s="39"/>
      <c r="Z1069" s="39"/>
      <c r="AA1069" s="39"/>
      <c r="AB1069" s="39"/>
      <c r="AC1069" s="39"/>
      <c r="AD1069" s="39"/>
      <c r="AE1069" s="39"/>
      <c r="AF1069" s="39"/>
      <c r="AG1069" s="39"/>
      <c r="AH1069" s="39"/>
      <c r="AI1069" s="39"/>
      <c r="AJ1069" s="39"/>
      <c r="AK1069" s="39"/>
      <c r="AL1069" s="39"/>
      <c r="AM1069" s="39"/>
      <c r="AN1069" s="39"/>
      <c r="AO1069" s="39"/>
      <c r="AP1069" s="39"/>
      <c r="AQ1069" s="39"/>
      <c r="AR1069" s="39"/>
      <c r="AS1069" s="39"/>
      <c r="AT1069" s="39"/>
      <c r="AU1069" s="39"/>
      <c r="AV1069" s="39"/>
      <c r="AW1069" s="39"/>
      <c r="AX1069" s="39"/>
      <c r="AY1069" s="39"/>
      <c r="AZ1069" s="39"/>
      <c r="BA1069" s="39"/>
      <c r="BB1069" s="39"/>
      <c r="BC1069" s="39"/>
      <c r="BD1069" s="39"/>
      <c r="BE1069" s="39"/>
      <c r="BF1069" s="39"/>
      <c r="BG1069" s="39"/>
      <c r="BH1069" s="39"/>
      <c r="BI1069" s="39"/>
      <c r="BJ1069" s="39"/>
      <c r="BK1069" s="39"/>
      <c r="BL1069" s="39"/>
      <c r="BM1069" s="39"/>
      <c r="BN1069" s="39"/>
      <c r="BO1069" s="39"/>
      <c r="BP1069" s="39"/>
      <c r="BQ1069" s="39"/>
      <c r="BR1069" s="39"/>
      <c r="BS1069" s="39"/>
      <c r="BU1069" s="39"/>
      <c r="BV1069" s="39"/>
      <c r="BW1069" s="39"/>
      <c r="BX1069" s="39"/>
      <c r="BY1069" s="39"/>
      <c r="BZ1069" s="39"/>
      <c r="CA1069" s="39"/>
      <c r="CB1069" s="39"/>
      <c r="CC1069" s="39"/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39"/>
      <c r="CR1069" s="39"/>
      <c r="CS1069" s="39"/>
      <c r="CT1069" s="39"/>
      <c r="CU1069" s="39"/>
      <c r="CV1069" s="39"/>
      <c r="CW1069" s="39"/>
      <c r="CX1069" s="39"/>
      <c r="CY1069" s="39"/>
      <c r="CZ1069" s="39"/>
      <c r="DA1069" s="39"/>
      <c r="DB1069" s="39"/>
      <c r="DC1069" s="39"/>
      <c r="DD1069" s="39"/>
      <c r="DE1069" s="39"/>
      <c r="DF1069" s="39"/>
      <c r="DG1069" s="39"/>
      <c r="DH1069" s="39"/>
      <c r="DI1069" s="39"/>
      <c r="DJ1069" s="39"/>
      <c r="DK1069" s="39"/>
      <c r="DL1069" s="39"/>
      <c r="DM1069" s="39"/>
      <c r="DN1069" s="39"/>
      <c r="DO1069" s="39"/>
      <c r="DP1069" s="39"/>
      <c r="DQ1069" s="39"/>
      <c r="DR1069" s="39"/>
      <c r="DS1069" s="39"/>
      <c r="DT1069" s="39"/>
      <c r="DU1069" s="39"/>
      <c r="DV1069" s="39"/>
      <c r="DW1069" s="39"/>
      <c r="DX1069" s="39"/>
      <c r="DY1069" s="39"/>
      <c r="DZ1069" s="39"/>
      <c r="EA1069" s="39"/>
      <c r="EB1069" s="39"/>
      <c r="EC1069" s="39"/>
      <c r="ED1069" s="39"/>
      <c r="EE1069" s="39"/>
      <c r="EF1069" s="39"/>
      <c r="EG1069" s="39"/>
      <c r="EH1069" s="39"/>
      <c r="EI1069" s="39"/>
      <c r="EJ1069" s="39"/>
      <c r="EK1069" s="39"/>
      <c r="EL1069" s="39"/>
      <c r="EN1069" s="25">
        <v>1066</v>
      </c>
      <c r="EO1069" s="38">
        <v>16</v>
      </c>
      <c r="EP1069" s="38">
        <v>16</v>
      </c>
      <c r="EQ1069" s="17">
        <v>555020</v>
      </c>
      <c r="ER1069" s="17">
        <v>390980</v>
      </c>
      <c r="ES1069" s="41">
        <f t="shared" si="142"/>
        <v>319.76</v>
      </c>
      <c r="ET1069" s="41">
        <f t="shared" si="143"/>
        <v>197.11563523199999</v>
      </c>
      <c r="EU1069" s="41">
        <f t="shared" si="144"/>
        <v>122.644364768</v>
      </c>
      <c r="EV1069" s="27" t="str">
        <f t="shared" si="145"/>
        <v>16,16</v>
      </c>
    </row>
    <row r="1070" spans="1:152" ht="3" customHeight="1" x14ac:dyDescent="0.25">
      <c r="A1070" s="39"/>
      <c r="B1070" s="39"/>
      <c r="C1070" s="39"/>
      <c r="D1070" s="39"/>
      <c r="E1070" s="39"/>
      <c r="F1070" s="39"/>
      <c r="G1070" s="39"/>
      <c r="H1070" s="39"/>
      <c r="I1070" s="39"/>
      <c r="J1070" s="39"/>
      <c r="K1070" s="39"/>
      <c r="L1070" s="39"/>
      <c r="M1070" s="39"/>
      <c r="N1070" s="39"/>
      <c r="O1070" s="39"/>
      <c r="P1070" s="39"/>
      <c r="Q1070" s="39"/>
      <c r="R1070" s="39"/>
      <c r="S1070" s="39"/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39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  <c r="DI1070" s="39"/>
      <c r="DJ1070" s="39"/>
      <c r="DK1070" s="39"/>
      <c r="DL1070" s="39"/>
      <c r="DM1070" s="39"/>
      <c r="DN1070" s="39"/>
      <c r="DO1070" s="39"/>
      <c r="DP1070" s="39"/>
      <c r="DQ1070" s="39"/>
      <c r="DR1070" s="39"/>
      <c r="DS1070" s="39"/>
      <c r="DT1070" s="39"/>
      <c r="DU1070" s="39"/>
      <c r="DV1070" s="39"/>
      <c r="DW1070" s="39"/>
      <c r="DX1070" s="39"/>
      <c r="DY1070" s="39"/>
      <c r="DZ1070" s="39"/>
      <c r="EA1070" s="39"/>
      <c r="EB1070" s="39"/>
      <c r="EC1070" s="39"/>
      <c r="ED1070" s="39"/>
      <c r="EE1070" s="39"/>
      <c r="EF1070" s="39"/>
      <c r="EG1070" s="39"/>
      <c r="EH1070" s="39"/>
      <c r="EI1070" s="39"/>
      <c r="EJ1070" s="39"/>
      <c r="EK1070" s="39"/>
      <c r="EL1070" s="39"/>
      <c r="EN1070" s="25">
        <v>1067</v>
      </c>
      <c r="EO1070" s="38">
        <v>16</v>
      </c>
      <c r="EP1070" s="38">
        <v>17</v>
      </c>
      <c r="EQ1070" s="17">
        <v>555060</v>
      </c>
      <c r="ER1070" s="17">
        <v>390980</v>
      </c>
      <c r="ES1070" s="41">
        <f t="shared" si="142"/>
        <v>319.82</v>
      </c>
      <c r="ET1070" s="41">
        <f t="shared" si="143"/>
        <v>197.062843872</v>
      </c>
      <c r="EU1070" s="41">
        <f t="shared" si="144"/>
        <v>122.75715612799999</v>
      </c>
      <c r="EV1070" s="27" t="str">
        <f t="shared" si="145"/>
        <v>16,17</v>
      </c>
    </row>
    <row r="1071" spans="1:152" ht="3" customHeight="1" x14ac:dyDescent="0.25">
      <c r="A1071" s="39"/>
      <c r="B1071" s="39"/>
      <c r="C1071" s="39"/>
      <c r="D1071" s="39"/>
      <c r="E1071" s="39"/>
      <c r="F1071" s="39"/>
      <c r="G1071" s="39"/>
      <c r="H1071" s="39"/>
      <c r="I1071" s="39"/>
      <c r="J1071" s="39"/>
      <c r="K1071" s="39"/>
      <c r="L1071" s="39"/>
      <c r="M1071" s="39"/>
      <c r="N1071" s="39"/>
      <c r="O1071" s="39"/>
      <c r="P1071" s="39"/>
      <c r="Q1071" s="39"/>
      <c r="R1071" s="39"/>
      <c r="S1071" s="39"/>
      <c r="T1071" s="39"/>
      <c r="U1071" s="39"/>
      <c r="V1071" s="39"/>
      <c r="W1071" s="39"/>
      <c r="X1071" s="39"/>
      <c r="Y1071" s="39"/>
      <c r="Z1071" s="39"/>
      <c r="AA1071" s="39"/>
      <c r="AB1071" s="39"/>
      <c r="AC1071" s="39"/>
      <c r="AD1071" s="39"/>
      <c r="AE1071" s="39"/>
      <c r="AF1071" s="39"/>
      <c r="AG1071" s="39"/>
      <c r="AH1071" s="39"/>
      <c r="AI1071" s="39"/>
      <c r="AJ1071" s="39"/>
      <c r="AK1071" s="39"/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39"/>
      <c r="CK1071" s="39"/>
      <c r="CL1071" s="39"/>
      <c r="CM1071" s="39"/>
      <c r="CN1071" s="39"/>
      <c r="CO1071" s="39"/>
      <c r="CP1071" s="39"/>
      <c r="CQ1071" s="39"/>
      <c r="CR1071" s="39"/>
      <c r="CS1071" s="39"/>
      <c r="CT1071" s="39"/>
      <c r="CU1071" s="39"/>
      <c r="CV1071" s="39"/>
      <c r="CW1071" s="39"/>
      <c r="CX1071" s="39"/>
      <c r="CY1071" s="39"/>
      <c r="CZ1071" s="39"/>
      <c r="DA1071" s="39"/>
      <c r="DB1071" s="39"/>
      <c r="DC1071" s="39"/>
      <c r="DD1071" s="39"/>
      <c r="DE1071" s="39"/>
      <c r="DF1071" s="39"/>
      <c r="DG1071" s="39"/>
      <c r="DH1071" s="39"/>
      <c r="DI1071" s="39"/>
      <c r="DJ1071" s="39"/>
      <c r="DK1071" s="39"/>
      <c r="DL1071" s="39"/>
      <c r="DM1071" s="39"/>
      <c r="DN1071" s="39"/>
      <c r="DO1071" s="39"/>
      <c r="DP1071" s="39"/>
      <c r="DQ1071" s="39"/>
      <c r="DR1071" s="39"/>
      <c r="DS1071" s="39"/>
      <c r="DT1071" s="39"/>
      <c r="DU1071" s="39"/>
      <c r="DV1071" s="39"/>
      <c r="DW1071" s="39"/>
      <c r="DX1071" s="39"/>
      <c r="DY1071" s="39"/>
      <c r="DZ1071" s="39"/>
      <c r="EA1071" s="39"/>
      <c r="EB1071" s="39"/>
      <c r="EC1071" s="39"/>
      <c r="ED1071" s="39"/>
      <c r="EE1071" s="39"/>
      <c r="EF1071" s="39"/>
      <c r="EG1071" s="39"/>
      <c r="EH1071" s="39"/>
      <c r="EI1071" s="39"/>
      <c r="EJ1071" s="39"/>
      <c r="EK1071" s="39"/>
      <c r="EL1071" s="39"/>
      <c r="EN1071" s="25">
        <v>1068</v>
      </c>
      <c r="EO1071" s="38">
        <v>16</v>
      </c>
      <c r="EP1071" s="38">
        <v>18</v>
      </c>
      <c r="EQ1071" s="17">
        <v>555100</v>
      </c>
      <c r="ER1071" s="17">
        <v>390980</v>
      </c>
      <c r="ES1071" s="41">
        <f t="shared" si="142"/>
        <v>319.88</v>
      </c>
      <c r="ET1071" s="41">
        <f t="shared" si="143"/>
        <v>197.01005251199999</v>
      </c>
      <c r="EU1071" s="41">
        <f t="shared" si="144"/>
        <v>122.86994748800001</v>
      </c>
      <c r="EV1071" s="27" t="str">
        <f t="shared" si="145"/>
        <v>16,18</v>
      </c>
    </row>
    <row r="1072" spans="1:152" ht="3" customHeight="1" x14ac:dyDescent="0.25">
      <c r="A1072" s="39"/>
      <c r="B1072" s="39"/>
      <c r="C1072" s="39"/>
      <c r="D1072" s="39"/>
      <c r="E1072" s="39"/>
      <c r="F1072" s="39"/>
      <c r="G1072" s="39"/>
      <c r="H1072" s="39"/>
      <c r="I1072" s="39"/>
      <c r="J1072" s="39"/>
      <c r="K1072" s="39"/>
      <c r="L1072" s="39"/>
      <c r="M1072" s="39"/>
      <c r="N1072" s="39"/>
      <c r="O1072" s="39"/>
      <c r="P1072" s="39"/>
      <c r="Q1072" s="39"/>
      <c r="R1072" s="39"/>
      <c r="S1072" s="39"/>
      <c r="T1072" s="39"/>
      <c r="U1072" s="39"/>
      <c r="V1072" s="39"/>
      <c r="W1072" s="39"/>
      <c r="X1072" s="39"/>
      <c r="Y1072" s="39"/>
      <c r="Z1072" s="39"/>
      <c r="AA1072" s="39"/>
      <c r="AB1072" s="39"/>
      <c r="AC1072" s="39"/>
      <c r="AD1072" s="39"/>
      <c r="AE1072" s="39"/>
      <c r="AF1072" s="39"/>
      <c r="AG1072" s="39"/>
      <c r="AH1072" s="39"/>
      <c r="AI1072" s="39"/>
      <c r="AJ1072" s="39"/>
      <c r="AK1072" s="39"/>
      <c r="AL1072" s="39"/>
      <c r="AM1072" s="39"/>
      <c r="AN1072" s="39"/>
      <c r="AO1072" s="39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L1072" s="39"/>
      <c r="BM1072" s="39"/>
      <c r="BN1072" s="39"/>
      <c r="BO1072" s="39"/>
      <c r="BP1072" s="39"/>
      <c r="BQ1072" s="39"/>
      <c r="BR1072" s="39"/>
      <c r="BS1072" s="39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  <c r="CJ1072" s="39"/>
      <c r="CK1072" s="39"/>
      <c r="CL1072" s="39"/>
      <c r="CM1072" s="39"/>
      <c r="CN1072" s="39"/>
      <c r="CO1072" s="39"/>
      <c r="CP1072" s="39"/>
      <c r="CQ1072" s="39"/>
      <c r="CR1072" s="39"/>
      <c r="CS1072" s="39"/>
      <c r="CT1072" s="39"/>
      <c r="CU1072" s="39"/>
      <c r="CV1072" s="39"/>
      <c r="CW1072" s="39"/>
      <c r="CX1072" s="39"/>
      <c r="CY1072" s="39"/>
      <c r="CZ1072" s="39"/>
      <c r="DA1072" s="39"/>
      <c r="DB1072" s="39"/>
      <c r="DC1072" s="39"/>
      <c r="DD1072" s="39"/>
      <c r="DE1072" s="39"/>
      <c r="DF1072" s="39"/>
      <c r="DG1072" s="39"/>
      <c r="DH1072" s="39"/>
      <c r="DI1072" s="39"/>
      <c r="DJ1072" s="39"/>
      <c r="DK1072" s="39"/>
      <c r="DL1072" s="39"/>
      <c r="DM1072" s="39"/>
      <c r="DN1072" s="39"/>
      <c r="DO1072" s="39"/>
      <c r="DP1072" s="39"/>
      <c r="DQ1072" s="39"/>
      <c r="DR1072" s="39"/>
      <c r="DS1072" s="39"/>
      <c r="DT1072" s="39"/>
      <c r="DU1072" s="39"/>
      <c r="DV1072" s="39"/>
      <c r="DW1072" s="39"/>
      <c r="DX1072" s="39"/>
      <c r="DY1072" s="39"/>
      <c r="DZ1072" s="39"/>
      <c r="EA1072" s="39"/>
      <c r="EB1072" s="39"/>
      <c r="EC1072" s="39"/>
      <c r="ED1072" s="39"/>
      <c r="EE1072" s="39"/>
      <c r="EF1072" s="39"/>
      <c r="EG1072" s="39"/>
      <c r="EH1072" s="39"/>
      <c r="EI1072" s="39"/>
      <c r="EJ1072" s="39"/>
      <c r="EK1072" s="39"/>
      <c r="EL1072" s="39"/>
      <c r="EN1072" s="25">
        <v>1069</v>
      </c>
      <c r="EO1072" s="38">
        <v>16</v>
      </c>
      <c r="EP1072" s="38">
        <v>19</v>
      </c>
      <c r="EQ1072" s="17">
        <v>555140</v>
      </c>
      <c r="ER1072" s="17">
        <v>390980</v>
      </c>
      <c r="ES1072" s="41">
        <f t="shared" si="142"/>
        <v>320.18</v>
      </c>
      <c r="ET1072" s="41">
        <f t="shared" si="143"/>
        <v>196.966880639999</v>
      </c>
      <c r="EU1072" s="41">
        <f t="shared" si="144"/>
        <v>123.213119360001</v>
      </c>
      <c r="EV1072" s="27" t="str">
        <f t="shared" si="145"/>
        <v>16,19</v>
      </c>
    </row>
    <row r="1073" spans="1:152" ht="3" customHeight="1" x14ac:dyDescent="0.25">
      <c r="A1073" s="39"/>
      <c r="B1073" s="39"/>
      <c r="C1073" s="39"/>
      <c r="D1073" s="39"/>
      <c r="E1073" s="39"/>
      <c r="F1073" s="39"/>
      <c r="G1073" s="39"/>
      <c r="H1073" s="39"/>
      <c r="I1073" s="39"/>
      <c r="J1073" s="39"/>
      <c r="K1073" s="39"/>
      <c r="L1073" s="39"/>
      <c r="M1073" s="39"/>
      <c r="N1073" s="39"/>
      <c r="O1073" s="39"/>
      <c r="P1073" s="39"/>
      <c r="Q1073" s="39"/>
      <c r="R1073" s="39"/>
      <c r="S1073" s="39"/>
      <c r="T1073" s="39"/>
      <c r="U1073" s="39"/>
      <c r="V1073" s="39"/>
      <c r="W1073" s="39"/>
      <c r="X1073" s="39"/>
      <c r="Y1073" s="39"/>
      <c r="Z1073" s="39"/>
      <c r="AA1073" s="39"/>
      <c r="AB1073" s="39"/>
      <c r="AC1073" s="39"/>
      <c r="AD1073" s="39"/>
      <c r="AE1073" s="39"/>
      <c r="AF1073" s="39"/>
      <c r="AG1073" s="39"/>
      <c r="AH1073" s="39"/>
      <c r="AI1073" s="39"/>
      <c r="AJ1073" s="39"/>
      <c r="AK1073" s="39"/>
      <c r="AL1073" s="39"/>
      <c r="AM1073" s="39"/>
      <c r="AN1073" s="39"/>
      <c r="AO1073" s="39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L1073" s="39"/>
      <c r="BM1073" s="39"/>
      <c r="BN1073" s="39"/>
      <c r="BO1073" s="39"/>
      <c r="BP1073" s="39"/>
      <c r="BQ1073" s="39"/>
      <c r="BR1073" s="39"/>
      <c r="BS1073" s="39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  <c r="CJ1073" s="39"/>
      <c r="CK1073" s="39"/>
      <c r="CL1073" s="39"/>
      <c r="CM1073" s="39"/>
      <c r="CN1073" s="39"/>
      <c r="CO1073" s="39"/>
      <c r="CP1073" s="39"/>
      <c r="CQ1073" s="39"/>
      <c r="CR1073" s="39"/>
      <c r="CS1073" s="39"/>
      <c r="CT1073" s="39"/>
      <c r="CU1073" s="39"/>
      <c r="CV1073" s="39"/>
      <c r="CW1073" s="39"/>
      <c r="CX1073" s="39"/>
      <c r="CY1073" s="39"/>
      <c r="CZ1073" s="39"/>
      <c r="DA1073" s="39"/>
      <c r="DB1073" s="39"/>
      <c r="DC1073" s="39"/>
      <c r="DD1073" s="39"/>
      <c r="DE1073" s="39"/>
      <c r="DF1073" s="39"/>
      <c r="DG1073" s="39"/>
      <c r="DH1073" s="39"/>
      <c r="DI1073" s="39"/>
      <c r="DJ1073" s="39"/>
      <c r="DK1073" s="39"/>
      <c r="DL1073" s="39"/>
      <c r="DM1073" s="39"/>
      <c r="DN1073" s="39"/>
      <c r="DO1073" s="39"/>
      <c r="DP1073" s="39"/>
      <c r="DQ1073" s="39"/>
      <c r="DR1073" s="39"/>
      <c r="DS1073" s="39"/>
      <c r="DT1073" s="39"/>
      <c r="DU1073" s="39"/>
      <c r="DV1073" s="39"/>
      <c r="DW1073" s="39"/>
      <c r="DX1073" s="39"/>
      <c r="DY1073" s="39"/>
      <c r="DZ1073" s="39"/>
      <c r="EA1073" s="39"/>
      <c r="EB1073" s="39"/>
      <c r="EC1073" s="39"/>
      <c r="ED1073" s="39"/>
      <c r="EE1073" s="39"/>
      <c r="EF1073" s="39"/>
      <c r="EG1073" s="39"/>
      <c r="EH1073" s="39"/>
      <c r="EI1073" s="39"/>
      <c r="EJ1073" s="39"/>
      <c r="EK1073" s="39"/>
      <c r="EL1073" s="39"/>
      <c r="EN1073" s="25">
        <v>1070</v>
      </c>
      <c r="EO1073" s="38">
        <v>16</v>
      </c>
      <c r="EP1073" s="38">
        <v>20</v>
      </c>
      <c r="EQ1073" s="17">
        <v>555180</v>
      </c>
      <c r="ER1073" s="17">
        <v>390980</v>
      </c>
      <c r="ES1073" s="41">
        <f t="shared" si="142"/>
        <v>320.48</v>
      </c>
      <c r="ET1073" s="41">
        <f t="shared" si="143"/>
        <v>196.92370876800001</v>
      </c>
      <c r="EU1073" s="41">
        <f t="shared" si="144"/>
        <v>123.55629123200001</v>
      </c>
      <c r="EV1073" s="27" t="str">
        <f t="shared" si="145"/>
        <v>16,20</v>
      </c>
    </row>
    <row r="1074" spans="1:152" ht="3" customHeight="1" x14ac:dyDescent="0.25">
      <c r="A1074" s="39"/>
      <c r="B1074" s="39"/>
      <c r="C1074" s="39"/>
      <c r="D1074" s="39"/>
      <c r="E1074" s="39"/>
      <c r="F1074" s="39"/>
      <c r="G1074" s="39"/>
      <c r="H1074" s="39"/>
      <c r="I1074" s="39"/>
      <c r="J1074" s="39"/>
      <c r="K1074" s="39"/>
      <c r="L1074" s="39"/>
      <c r="M1074" s="39"/>
      <c r="N1074" s="39"/>
      <c r="O1074" s="39"/>
      <c r="P1074" s="39"/>
      <c r="Q1074" s="39"/>
      <c r="R1074" s="39"/>
      <c r="S1074" s="39"/>
      <c r="T1074" s="39"/>
      <c r="U1074" s="39"/>
      <c r="V1074" s="39"/>
      <c r="W1074" s="39"/>
      <c r="X1074" s="39"/>
      <c r="Y1074" s="39"/>
      <c r="Z1074" s="39"/>
      <c r="AA1074" s="39"/>
      <c r="AB1074" s="39"/>
      <c r="AC1074" s="39"/>
      <c r="AD1074" s="39"/>
      <c r="AE1074" s="39"/>
      <c r="AF1074" s="39"/>
      <c r="AG1074" s="39"/>
      <c r="AH1074" s="39"/>
      <c r="AI1074" s="39"/>
      <c r="AJ1074" s="39"/>
      <c r="AK1074" s="39"/>
      <c r="AL1074" s="39"/>
      <c r="AM1074" s="39"/>
      <c r="AN1074" s="39"/>
      <c r="AO1074" s="39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L1074" s="39"/>
      <c r="BM1074" s="39"/>
      <c r="BN1074" s="39"/>
      <c r="BO1074" s="39"/>
      <c r="BP1074" s="39"/>
      <c r="BQ1074" s="39"/>
      <c r="BR1074" s="39"/>
      <c r="BS1074" s="39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39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  <c r="DI1074" s="39"/>
      <c r="DJ1074" s="39"/>
      <c r="DK1074" s="39"/>
      <c r="DL1074" s="39"/>
      <c r="DM1074" s="39"/>
      <c r="DN1074" s="39"/>
      <c r="DO1074" s="39"/>
      <c r="DP1074" s="39"/>
      <c r="DQ1074" s="39"/>
      <c r="DR1074" s="39"/>
      <c r="DS1074" s="39"/>
      <c r="DT1074" s="39"/>
      <c r="DU1074" s="39"/>
      <c r="DV1074" s="39"/>
      <c r="DW1074" s="39"/>
      <c r="DX1074" s="39"/>
      <c r="DY1074" s="39"/>
      <c r="DZ1074" s="39"/>
      <c r="EA1074" s="39"/>
      <c r="EB1074" s="39"/>
      <c r="EC1074" s="39"/>
      <c r="ED1074" s="39"/>
      <c r="EE1074" s="39"/>
      <c r="EF1074" s="39"/>
      <c r="EG1074" s="39"/>
      <c r="EH1074" s="39"/>
      <c r="EI1074" s="39"/>
      <c r="EJ1074" s="39"/>
      <c r="EK1074" s="39"/>
      <c r="EL1074" s="39"/>
      <c r="EN1074" s="25">
        <v>1071</v>
      </c>
      <c r="EO1074" s="38">
        <v>16</v>
      </c>
      <c r="EP1074" s="38">
        <v>21</v>
      </c>
      <c r="EQ1074" s="17">
        <v>555220</v>
      </c>
      <c r="ER1074" s="17">
        <v>390980</v>
      </c>
      <c r="ES1074" s="41">
        <f t="shared" si="142"/>
        <v>320.77</v>
      </c>
      <c r="ET1074" s="41">
        <f t="shared" si="143"/>
        <v>196.880536895999</v>
      </c>
      <c r="EU1074" s="41">
        <f t="shared" si="144"/>
        <v>123.88946310400098</v>
      </c>
      <c r="EV1074" s="27" t="str">
        <f t="shared" si="145"/>
        <v>16,21</v>
      </c>
    </row>
    <row r="1075" spans="1:152" ht="3" customHeight="1" x14ac:dyDescent="0.25">
      <c r="A1075" s="39"/>
      <c r="B1075" s="39"/>
      <c r="C1075" s="39"/>
      <c r="D1075" s="39"/>
      <c r="E1075" s="39"/>
      <c r="F1075" s="39"/>
      <c r="G1075" s="39"/>
      <c r="H1075" s="39"/>
      <c r="I1075" s="39"/>
      <c r="J1075" s="39"/>
      <c r="K1075" s="39"/>
      <c r="L1075" s="39"/>
      <c r="M1075" s="39"/>
      <c r="N1075" s="39"/>
      <c r="O1075" s="39"/>
      <c r="P1075" s="39"/>
      <c r="Q1075" s="39"/>
      <c r="R1075" s="39"/>
      <c r="S1075" s="39"/>
      <c r="T1075" s="39"/>
      <c r="U1075" s="39"/>
      <c r="V1075" s="39"/>
      <c r="W1075" s="39"/>
      <c r="X1075" s="39"/>
      <c r="Y1075" s="39"/>
      <c r="Z1075" s="39"/>
      <c r="AA1075" s="39"/>
      <c r="AB1075" s="39"/>
      <c r="AC1075" s="39"/>
      <c r="AD1075" s="39"/>
      <c r="AE1075" s="39"/>
      <c r="AF1075" s="39"/>
      <c r="AG1075" s="39"/>
      <c r="AH1075" s="39"/>
      <c r="AI1075" s="39"/>
      <c r="AJ1075" s="39"/>
      <c r="AK1075" s="39"/>
      <c r="AL1075" s="39"/>
      <c r="AM1075" s="39"/>
      <c r="AN1075" s="39"/>
      <c r="AO1075" s="39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L1075" s="39"/>
      <c r="BM1075" s="39"/>
      <c r="BN1075" s="39"/>
      <c r="BO1075" s="39"/>
      <c r="BP1075" s="39"/>
      <c r="BQ1075" s="39"/>
      <c r="BR1075" s="39"/>
      <c r="BS1075" s="39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39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  <c r="DI1075" s="39"/>
      <c r="DJ1075" s="39"/>
      <c r="DK1075" s="39"/>
      <c r="DL1075" s="39"/>
      <c r="DM1075" s="39"/>
      <c r="DN1075" s="39"/>
      <c r="DO1075" s="39"/>
      <c r="DP1075" s="39"/>
      <c r="DQ1075" s="39"/>
      <c r="DR1075" s="39"/>
      <c r="DS1075" s="39"/>
      <c r="DT1075" s="39"/>
      <c r="DU1075" s="39"/>
      <c r="DV1075" s="39"/>
      <c r="DW1075" s="39"/>
      <c r="DX1075" s="39"/>
      <c r="DY1075" s="39"/>
      <c r="DZ1075" s="39"/>
      <c r="EA1075" s="39"/>
      <c r="EB1075" s="39"/>
      <c r="EC1075" s="39"/>
      <c r="ED1075" s="39"/>
      <c r="EE1075" s="39"/>
      <c r="EF1075" s="39"/>
      <c r="EG1075" s="39"/>
      <c r="EH1075" s="39"/>
      <c r="EI1075" s="39"/>
      <c r="EJ1075" s="39"/>
      <c r="EK1075" s="39"/>
      <c r="EL1075" s="39"/>
      <c r="EN1075" s="25">
        <v>1072</v>
      </c>
      <c r="EO1075" s="38">
        <v>16</v>
      </c>
      <c r="EP1075" s="38">
        <v>22</v>
      </c>
      <c r="EQ1075" s="17">
        <v>555260</v>
      </c>
      <c r="ER1075" s="17">
        <v>390980</v>
      </c>
      <c r="ES1075" s="41">
        <f t="shared" si="142"/>
        <v>321.07</v>
      </c>
      <c r="ET1075" s="41">
        <f t="shared" si="143"/>
        <v>196.834493807999</v>
      </c>
      <c r="EU1075" s="41">
        <f t="shared" si="144"/>
        <v>124.235506192001</v>
      </c>
      <c r="EV1075" s="27" t="str">
        <f t="shared" si="145"/>
        <v>16,22</v>
      </c>
    </row>
    <row r="1076" spans="1:152" ht="3" customHeight="1" x14ac:dyDescent="0.25">
      <c r="A1076" s="39"/>
      <c r="B1076" s="39"/>
      <c r="C1076" s="39"/>
      <c r="D1076" s="39"/>
      <c r="E1076" s="39"/>
      <c r="F1076" s="39"/>
      <c r="G1076" s="39"/>
      <c r="H1076" s="39"/>
      <c r="I1076" s="39"/>
      <c r="J1076" s="39"/>
      <c r="K1076" s="39"/>
      <c r="L1076" s="39"/>
      <c r="M1076" s="39"/>
      <c r="N1076" s="39"/>
      <c r="O1076" s="39"/>
      <c r="P1076" s="39"/>
      <c r="Q1076" s="39"/>
      <c r="R1076" s="39"/>
      <c r="S1076" s="39"/>
      <c r="T1076" s="39"/>
      <c r="U1076" s="39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L1076" s="39"/>
      <c r="BM1076" s="39"/>
      <c r="BN1076" s="39"/>
      <c r="BO1076" s="39"/>
      <c r="BP1076" s="39"/>
      <c r="BQ1076" s="39"/>
      <c r="BR1076" s="39"/>
      <c r="BS1076" s="39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39"/>
      <c r="CR1076" s="39"/>
      <c r="CS1076" s="39"/>
      <c r="CT1076" s="39"/>
      <c r="CU1076" s="39"/>
      <c r="CV1076" s="39"/>
      <c r="CW1076" s="39"/>
      <c r="CX1076" s="39"/>
      <c r="CY1076" s="39"/>
      <c r="CZ1076" s="39"/>
      <c r="DA1076" s="39"/>
      <c r="DB1076" s="39"/>
      <c r="DC1076" s="39"/>
      <c r="DD1076" s="39"/>
      <c r="DE1076" s="39"/>
      <c r="DF1076" s="39"/>
      <c r="DG1076" s="39"/>
      <c r="DH1076" s="39"/>
      <c r="DI1076" s="39"/>
      <c r="DJ1076" s="39"/>
      <c r="DK1076" s="39"/>
      <c r="DL1076" s="39"/>
      <c r="DM1076" s="39"/>
      <c r="DN1076" s="39"/>
      <c r="DO1076" s="39"/>
      <c r="DP1076" s="39"/>
      <c r="DQ1076" s="39"/>
      <c r="DR1076" s="39"/>
      <c r="DS1076" s="39"/>
      <c r="DT1076" s="39"/>
      <c r="DU1076" s="39"/>
      <c r="DV1076" s="39"/>
      <c r="DW1076" s="39"/>
      <c r="DX1076" s="39"/>
      <c r="DY1076" s="39"/>
      <c r="DZ1076" s="39"/>
      <c r="EA1076" s="39"/>
      <c r="EB1076" s="39"/>
      <c r="EC1076" s="39"/>
      <c r="ED1076" s="39"/>
      <c r="EE1076" s="39"/>
      <c r="EF1076" s="39"/>
      <c r="EG1076" s="39"/>
      <c r="EH1076" s="39"/>
      <c r="EI1076" s="39"/>
      <c r="EJ1076" s="39"/>
      <c r="EK1076" s="39"/>
      <c r="EL1076" s="39"/>
      <c r="EN1076" s="25">
        <v>1073</v>
      </c>
      <c r="EO1076" s="38">
        <v>16</v>
      </c>
      <c r="EP1076" s="38">
        <v>23</v>
      </c>
      <c r="EQ1076" s="17">
        <v>555300</v>
      </c>
      <c r="ER1076" s="17">
        <v>390980</v>
      </c>
      <c r="ES1076" s="41">
        <f t="shared" si="142"/>
        <v>321.36</v>
      </c>
      <c r="ET1076" s="41">
        <f t="shared" si="143"/>
        <v>196.78845071999999</v>
      </c>
      <c r="EU1076" s="41">
        <f t="shared" si="144"/>
        <v>124.57154928000003</v>
      </c>
      <c r="EV1076" s="27" t="str">
        <f t="shared" si="145"/>
        <v>16,23</v>
      </c>
    </row>
    <row r="1077" spans="1:152" ht="3" customHeight="1" x14ac:dyDescent="0.25">
      <c r="A1077" s="39"/>
      <c r="B1077" s="39"/>
      <c r="C1077" s="39"/>
      <c r="D1077" s="39"/>
      <c r="E1077" s="39"/>
      <c r="F1077" s="39"/>
      <c r="G1077" s="39"/>
      <c r="H1077" s="39"/>
      <c r="I1077" s="39"/>
      <c r="J1077" s="39"/>
      <c r="K1077" s="39"/>
      <c r="L1077" s="39"/>
      <c r="M1077" s="39"/>
      <c r="N1077" s="39"/>
      <c r="O1077" s="39"/>
      <c r="P1077" s="39"/>
      <c r="Q1077" s="39"/>
      <c r="R1077" s="39"/>
      <c r="S1077" s="39"/>
      <c r="T1077" s="39"/>
      <c r="U1077" s="39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L1077" s="39"/>
      <c r="BM1077" s="39"/>
      <c r="BN1077" s="39"/>
      <c r="BO1077" s="39"/>
      <c r="BP1077" s="39"/>
      <c r="BQ1077" s="39"/>
      <c r="BR1077" s="39"/>
      <c r="BS1077" s="39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  <c r="CJ1077" s="39"/>
      <c r="CK1077" s="39"/>
      <c r="CL1077" s="39"/>
      <c r="CM1077" s="39"/>
      <c r="CN1077" s="39"/>
      <c r="CO1077" s="39"/>
      <c r="CP1077" s="39"/>
      <c r="CQ1077" s="39"/>
      <c r="CR1077" s="39"/>
      <c r="CS1077" s="39"/>
      <c r="CT1077" s="39"/>
      <c r="CU1077" s="39"/>
      <c r="CV1077" s="39"/>
      <c r="CW1077" s="39"/>
      <c r="CX1077" s="39"/>
      <c r="CY1077" s="39"/>
      <c r="CZ1077" s="39"/>
      <c r="DA1077" s="39"/>
      <c r="DB1077" s="39"/>
      <c r="DC1077" s="39"/>
      <c r="DD1077" s="39"/>
      <c r="DE1077" s="39"/>
      <c r="DF1077" s="39"/>
      <c r="DG1077" s="39"/>
      <c r="DH1077" s="39"/>
      <c r="DI1077" s="39"/>
      <c r="DJ1077" s="39"/>
      <c r="DK1077" s="39"/>
      <c r="DL1077" s="39"/>
      <c r="DM1077" s="39"/>
      <c r="DN1077" s="39"/>
      <c r="DO1077" s="39"/>
      <c r="DP1077" s="39"/>
      <c r="DQ1077" s="39"/>
      <c r="DR1077" s="39"/>
      <c r="DS1077" s="39"/>
      <c r="DT1077" s="39"/>
      <c r="DU1077" s="39"/>
      <c r="DV1077" s="39"/>
      <c r="DW1077" s="39"/>
      <c r="DX1077" s="39"/>
      <c r="DY1077" s="39"/>
      <c r="DZ1077" s="39"/>
      <c r="EA1077" s="39"/>
      <c r="EB1077" s="39"/>
      <c r="EC1077" s="39"/>
      <c r="ED1077" s="39"/>
      <c r="EE1077" s="39"/>
      <c r="EF1077" s="39"/>
      <c r="EG1077" s="39"/>
      <c r="EH1077" s="39"/>
      <c r="EI1077" s="39"/>
      <c r="EJ1077" s="39"/>
      <c r="EK1077" s="39"/>
      <c r="EL1077" s="39"/>
      <c r="EN1077" s="25">
        <v>1074</v>
      </c>
      <c r="EO1077" s="38">
        <v>16</v>
      </c>
      <c r="EP1077" s="38">
        <v>24</v>
      </c>
      <c r="EQ1077" s="17">
        <v>555340</v>
      </c>
      <c r="ER1077" s="17">
        <v>390980</v>
      </c>
      <c r="ES1077" s="41">
        <f t="shared" si="142"/>
        <v>322.33999999999997</v>
      </c>
      <c r="ET1077" s="41">
        <f t="shared" si="143"/>
        <v>196.734238992</v>
      </c>
      <c r="EU1077" s="41">
        <f t="shared" si="144"/>
        <v>125.60576100799997</v>
      </c>
      <c r="EV1077" s="27" t="str">
        <f t="shared" si="145"/>
        <v>16,24</v>
      </c>
    </row>
    <row r="1078" spans="1:152" ht="3" customHeight="1" x14ac:dyDescent="0.25">
      <c r="A1078" s="39"/>
      <c r="B1078" s="39"/>
      <c r="C1078" s="39"/>
      <c r="D1078" s="39"/>
      <c r="E1078" s="39"/>
      <c r="F1078" s="39"/>
      <c r="G1078" s="39"/>
      <c r="H1078" s="39"/>
      <c r="I1078" s="39"/>
      <c r="J1078" s="39"/>
      <c r="K1078" s="39"/>
      <c r="L1078" s="39"/>
      <c r="M1078" s="39"/>
      <c r="N1078" s="39"/>
      <c r="O1078" s="39"/>
      <c r="P1078" s="39"/>
      <c r="Q1078" s="39"/>
      <c r="R1078" s="39"/>
      <c r="S1078" s="39"/>
      <c r="T1078" s="39"/>
      <c r="U1078" s="39"/>
      <c r="V1078" s="39"/>
      <c r="W1078" s="39"/>
      <c r="X1078" s="39"/>
      <c r="Y1078" s="39"/>
      <c r="Z1078" s="39"/>
      <c r="AA1078" s="39"/>
      <c r="AB1078" s="39"/>
      <c r="AC1078" s="39"/>
      <c r="AD1078" s="39"/>
      <c r="AE1078" s="39"/>
      <c r="AF1078" s="39"/>
      <c r="AG1078" s="39"/>
      <c r="AH1078" s="39"/>
      <c r="AI1078" s="39"/>
      <c r="AJ1078" s="39"/>
      <c r="AK1078" s="39"/>
      <c r="AL1078" s="39"/>
      <c r="AM1078" s="39"/>
      <c r="AN1078" s="39"/>
      <c r="AO1078" s="39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L1078" s="39"/>
      <c r="BM1078" s="39"/>
      <c r="BN1078" s="39"/>
      <c r="BO1078" s="39"/>
      <c r="BP1078" s="39"/>
      <c r="BQ1078" s="39"/>
      <c r="BR1078" s="39"/>
      <c r="BS1078" s="39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39"/>
      <c r="CR1078" s="39"/>
      <c r="CS1078" s="39"/>
      <c r="CT1078" s="39"/>
      <c r="CU1078" s="39"/>
      <c r="CV1078" s="39"/>
      <c r="CW1078" s="39"/>
      <c r="CX1078" s="39"/>
      <c r="CY1078" s="39"/>
      <c r="CZ1078" s="39"/>
      <c r="DA1078" s="39"/>
      <c r="DB1078" s="39"/>
      <c r="DC1078" s="39"/>
      <c r="DD1078" s="39"/>
      <c r="DE1078" s="39"/>
      <c r="DF1078" s="39"/>
      <c r="DG1078" s="39"/>
      <c r="DH1078" s="39"/>
      <c r="DI1078" s="39"/>
      <c r="DJ1078" s="39"/>
      <c r="DK1078" s="39"/>
      <c r="DL1078" s="39"/>
      <c r="DM1078" s="39"/>
      <c r="DN1078" s="39"/>
      <c r="DO1078" s="39"/>
      <c r="DP1078" s="39"/>
      <c r="DQ1078" s="39"/>
      <c r="DR1078" s="39"/>
      <c r="DS1078" s="39"/>
      <c r="DT1078" s="39"/>
      <c r="DU1078" s="39"/>
      <c r="DV1078" s="39"/>
      <c r="DW1078" s="39"/>
      <c r="DX1078" s="39"/>
      <c r="DY1078" s="39"/>
      <c r="DZ1078" s="39"/>
      <c r="EA1078" s="39"/>
      <c r="EB1078" s="39"/>
      <c r="EC1078" s="39"/>
      <c r="ED1078" s="39"/>
      <c r="EE1078" s="39"/>
      <c r="EF1078" s="39"/>
      <c r="EG1078" s="39"/>
      <c r="EH1078" s="39"/>
      <c r="EI1078" s="39"/>
      <c r="EJ1078" s="39"/>
      <c r="EK1078" s="39"/>
      <c r="EL1078" s="39"/>
      <c r="EN1078" s="25">
        <v>1075</v>
      </c>
      <c r="EO1078" s="38">
        <v>16</v>
      </c>
      <c r="EP1078" s="38">
        <v>25</v>
      </c>
      <c r="EQ1078" s="17">
        <v>555380</v>
      </c>
      <c r="ER1078" s="17">
        <v>390980</v>
      </c>
      <c r="ES1078" s="41">
        <f t="shared" si="142"/>
        <v>323.31</v>
      </c>
      <c r="ET1078" s="41">
        <f t="shared" si="143"/>
        <v>196.68002726399899</v>
      </c>
      <c r="EU1078" s="41">
        <f t="shared" si="144"/>
        <v>126.62997273600101</v>
      </c>
      <c r="EV1078" s="27" t="str">
        <f t="shared" si="145"/>
        <v>16,25</v>
      </c>
    </row>
    <row r="1079" spans="1:152" ht="3" customHeight="1" x14ac:dyDescent="0.25">
      <c r="A1079" s="39"/>
      <c r="B1079" s="39"/>
      <c r="C1079" s="39"/>
      <c r="D1079" s="39"/>
      <c r="E1079" s="39"/>
      <c r="F1079" s="39"/>
      <c r="G1079" s="39"/>
      <c r="H1079" s="39"/>
      <c r="I1079" s="39"/>
      <c r="J1079" s="39"/>
      <c r="K1079" s="39"/>
      <c r="L1079" s="39"/>
      <c r="M1079" s="39"/>
      <c r="N1079" s="39"/>
      <c r="O1079" s="39"/>
      <c r="P1079" s="39"/>
      <c r="Q1079" s="39"/>
      <c r="R1079" s="39"/>
      <c r="S1079" s="39"/>
      <c r="T1079" s="39"/>
      <c r="U1079" s="39"/>
      <c r="V1079" s="39"/>
      <c r="W1079" s="39"/>
      <c r="X1079" s="39"/>
      <c r="Y1079" s="39"/>
      <c r="Z1079" s="39"/>
      <c r="AA1079" s="39"/>
      <c r="AB1079" s="39"/>
      <c r="AC1079" s="39"/>
      <c r="AD1079" s="39"/>
      <c r="AE1079" s="39"/>
      <c r="AF1079" s="39"/>
      <c r="AG1079" s="39"/>
      <c r="AH1079" s="39"/>
      <c r="AI1079" s="39"/>
      <c r="AJ1079" s="39"/>
      <c r="AK1079" s="39"/>
      <c r="AL1079" s="39"/>
      <c r="AM1079" s="39"/>
      <c r="AN1079" s="39"/>
      <c r="AO1079" s="39"/>
      <c r="AP1079" s="39"/>
      <c r="AQ1079" s="39"/>
      <c r="AR1079" s="39"/>
      <c r="AS1079" s="39"/>
      <c r="AT1079" s="39"/>
      <c r="AU1079" s="39"/>
      <c r="AV1079" s="39"/>
      <c r="AW1079" s="39"/>
      <c r="AX1079" s="39"/>
      <c r="AY1079" s="39"/>
      <c r="AZ1079" s="39"/>
      <c r="BA1079" s="39"/>
      <c r="BB1079" s="39"/>
      <c r="BC1079" s="39"/>
      <c r="BD1079" s="39"/>
      <c r="BE1079" s="39"/>
      <c r="BF1079" s="39"/>
      <c r="BG1079" s="39"/>
      <c r="BH1079" s="39"/>
      <c r="BI1079" s="39"/>
      <c r="BJ1079" s="39"/>
      <c r="BK1079" s="39"/>
      <c r="BL1079" s="39"/>
      <c r="BM1079" s="39"/>
      <c r="BN1079" s="39"/>
      <c r="BO1079" s="39"/>
      <c r="BP1079" s="39"/>
      <c r="BQ1079" s="39"/>
      <c r="BR1079" s="39"/>
      <c r="BS1079" s="39"/>
      <c r="BU1079" s="39"/>
      <c r="BV1079" s="39"/>
      <c r="BW1079" s="39"/>
      <c r="BX1079" s="39"/>
      <c r="BY1079" s="39"/>
      <c r="BZ1079" s="39"/>
      <c r="CA1079" s="39"/>
      <c r="CB1079" s="39"/>
      <c r="CC1079" s="39"/>
      <c r="CD1079" s="39"/>
      <c r="CE1079" s="39"/>
      <c r="CF1079" s="39"/>
      <c r="CG1079" s="39"/>
      <c r="CH1079" s="39"/>
      <c r="CI1079" s="39"/>
      <c r="CJ1079" s="39"/>
      <c r="CK1079" s="39"/>
      <c r="CL1079" s="39"/>
      <c r="CM1079" s="39"/>
      <c r="CN1079" s="39"/>
      <c r="CO1079" s="39"/>
      <c r="CP1079" s="39"/>
      <c r="CQ1079" s="39"/>
      <c r="CR1079" s="39"/>
      <c r="CS1079" s="39"/>
      <c r="CT1079" s="39"/>
      <c r="CU1079" s="39"/>
      <c r="CV1079" s="39"/>
      <c r="CW1079" s="39"/>
      <c r="CX1079" s="39"/>
      <c r="CY1079" s="39"/>
      <c r="CZ1079" s="39"/>
      <c r="DA1079" s="39"/>
      <c r="DB1079" s="39"/>
      <c r="DC1079" s="39"/>
      <c r="DD1079" s="39"/>
      <c r="DE1079" s="39"/>
      <c r="DF1079" s="39"/>
      <c r="DG1079" s="39"/>
      <c r="DH1079" s="39"/>
      <c r="DI1079" s="39"/>
      <c r="DJ1079" s="39"/>
      <c r="DK1079" s="39"/>
      <c r="DL1079" s="39"/>
      <c r="DM1079" s="39"/>
      <c r="DN1079" s="39"/>
      <c r="DO1079" s="39"/>
      <c r="DP1079" s="39"/>
      <c r="DQ1079" s="39"/>
      <c r="DR1079" s="39"/>
      <c r="DS1079" s="39"/>
      <c r="DT1079" s="39"/>
      <c r="DU1079" s="39"/>
      <c r="DV1079" s="39"/>
      <c r="DW1079" s="39"/>
      <c r="DX1079" s="39"/>
      <c r="DY1079" s="39"/>
      <c r="DZ1079" s="39"/>
      <c r="EA1079" s="39"/>
      <c r="EB1079" s="39"/>
      <c r="EC1079" s="39"/>
      <c r="ED1079" s="39"/>
      <c r="EE1079" s="39"/>
      <c r="EF1079" s="39"/>
      <c r="EG1079" s="39"/>
      <c r="EH1079" s="39"/>
      <c r="EI1079" s="39"/>
      <c r="EJ1079" s="39"/>
      <c r="EK1079" s="39"/>
      <c r="EL1079" s="39"/>
      <c r="EN1079" s="25">
        <v>1076</v>
      </c>
      <c r="EO1079" s="38">
        <v>16</v>
      </c>
      <c r="EP1079" s="38">
        <v>26</v>
      </c>
      <c r="EQ1079" s="17">
        <v>555420</v>
      </c>
      <c r="ER1079" s="17">
        <v>390980</v>
      </c>
      <c r="ES1079" s="41">
        <f t="shared" si="142"/>
        <v>323.51</v>
      </c>
      <c r="ET1079" s="41">
        <f t="shared" si="143"/>
        <v>196.629424368</v>
      </c>
      <c r="EU1079" s="41">
        <f t="shared" si="144"/>
        <v>126.88057563199999</v>
      </c>
      <c r="EV1079" s="27" t="str">
        <f t="shared" si="145"/>
        <v>16,26</v>
      </c>
    </row>
    <row r="1080" spans="1:152" ht="3" customHeight="1" x14ac:dyDescent="0.25">
      <c r="A1080" s="39"/>
      <c r="B1080" s="39"/>
      <c r="C1080" s="39"/>
      <c r="D1080" s="39"/>
      <c r="E1080" s="39"/>
      <c r="F1080" s="39"/>
      <c r="G1080" s="39"/>
      <c r="H1080" s="39"/>
      <c r="I1080" s="39"/>
      <c r="J1080" s="39"/>
      <c r="K1080" s="39"/>
      <c r="L1080" s="39"/>
      <c r="M1080" s="39"/>
      <c r="N1080" s="39"/>
      <c r="O1080" s="39"/>
      <c r="P1080" s="39"/>
      <c r="Q1080" s="39"/>
      <c r="R1080" s="39"/>
      <c r="S1080" s="39"/>
      <c r="T1080" s="39"/>
      <c r="U1080" s="39"/>
      <c r="V1080" s="39"/>
      <c r="W1080" s="39"/>
      <c r="X1080" s="39"/>
      <c r="Y1080" s="39"/>
      <c r="Z1080" s="39"/>
      <c r="AA1080" s="39"/>
      <c r="AB1080" s="39"/>
      <c r="AC1080" s="39"/>
      <c r="AD1080" s="39"/>
      <c r="AE1080" s="39"/>
      <c r="AF1080" s="39"/>
      <c r="AG1080" s="39"/>
      <c r="AH1080" s="39"/>
      <c r="AI1080" s="39"/>
      <c r="AJ1080" s="39"/>
      <c r="AK1080" s="39"/>
      <c r="AL1080" s="39"/>
      <c r="AM1080" s="39"/>
      <c r="AN1080" s="39"/>
      <c r="AO1080" s="39"/>
      <c r="AP1080" s="39"/>
      <c r="AQ1080" s="39"/>
      <c r="AR1080" s="39"/>
      <c r="AS1080" s="39"/>
      <c r="AT1080" s="39"/>
      <c r="AU1080" s="39"/>
      <c r="AV1080" s="39"/>
      <c r="AW1080" s="39"/>
      <c r="AX1080" s="39"/>
      <c r="AY1080" s="39"/>
      <c r="AZ1080" s="39"/>
      <c r="BA1080" s="39"/>
      <c r="BB1080" s="39"/>
      <c r="BC1080" s="39"/>
      <c r="BD1080" s="39"/>
      <c r="BE1080" s="39"/>
      <c r="BF1080" s="39"/>
      <c r="BG1080" s="39"/>
      <c r="BH1080" s="39"/>
      <c r="BI1080" s="39"/>
      <c r="BJ1080" s="39"/>
      <c r="BK1080" s="39"/>
      <c r="BL1080" s="39"/>
      <c r="BM1080" s="39"/>
      <c r="BN1080" s="39"/>
      <c r="BO1080" s="39"/>
      <c r="BP1080" s="39"/>
      <c r="BQ1080" s="39"/>
      <c r="BR1080" s="39"/>
      <c r="BS1080" s="39"/>
      <c r="BU1080" s="39"/>
      <c r="BV1080" s="39"/>
      <c r="BW1080" s="39"/>
      <c r="BX1080" s="39"/>
      <c r="BY1080" s="39"/>
      <c r="BZ1080" s="39"/>
      <c r="CA1080" s="39"/>
      <c r="CB1080" s="39"/>
      <c r="CC1080" s="39"/>
      <c r="CD1080" s="39"/>
      <c r="CE1080" s="39"/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39"/>
      <c r="CR1080" s="39"/>
      <c r="CS1080" s="39"/>
      <c r="CT1080" s="39"/>
      <c r="CU1080" s="39"/>
      <c r="CV1080" s="39"/>
      <c r="CW1080" s="39"/>
      <c r="CX1080" s="39"/>
      <c r="CY1080" s="39"/>
      <c r="CZ1080" s="39"/>
      <c r="DA1080" s="39"/>
      <c r="DB1080" s="39"/>
      <c r="DC1080" s="39"/>
      <c r="DD1080" s="39"/>
      <c r="DE1080" s="39"/>
      <c r="DF1080" s="39"/>
      <c r="DG1080" s="39"/>
      <c r="DH1080" s="39"/>
      <c r="DI1080" s="39"/>
      <c r="DJ1080" s="39"/>
      <c r="DK1080" s="39"/>
      <c r="DL1080" s="39"/>
      <c r="DM1080" s="39"/>
      <c r="DN1080" s="39"/>
      <c r="DO1080" s="39"/>
      <c r="DP1080" s="39"/>
      <c r="DQ1080" s="39"/>
      <c r="DR1080" s="39"/>
      <c r="DS1080" s="39"/>
      <c r="DT1080" s="39"/>
      <c r="DU1080" s="39"/>
      <c r="DV1080" s="39"/>
      <c r="DW1080" s="39"/>
      <c r="DX1080" s="39"/>
      <c r="DY1080" s="39"/>
      <c r="DZ1080" s="39"/>
      <c r="EA1080" s="39"/>
      <c r="EB1080" s="39"/>
      <c r="EC1080" s="39"/>
      <c r="ED1080" s="39"/>
      <c r="EE1080" s="39"/>
      <c r="EF1080" s="39"/>
      <c r="EG1080" s="39"/>
      <c r="EH1080" s="39"/>
      <c r="EI1080" s="39"/>
      <c r="EJ1080" s="39"/>
      <c r="EK1080" s="39"/>
      <c r="EL1080" s="39"/>
      <c r="EN1080" s="25">
        <v>1077</v>
      </c>
      <c r="EO1080" s="38">
        <v>16</v>
      </c>
      <c r="EP1080" s="38">
        <v>27</v>
      </c>
      <c r="EQ1080" s="17">
        <v>555460</v>
      </c>
      <c r="ER1080" s="17">
        <v>390980</v>
      </c>
      <c r="ES1080" s="41">
        <f t="shared" si="142"/>
        <v>323.70999999999998</v>
      </c>
      <c r="ET1080" s="41">
        <f t="shared" si="143"/>
        <v>196.57882147199999</v>
      </c>
      <c r="EU1080" s="41">
        <f t="shared" si="144"/>
        <v>127.13117852799999</v>
      </c>
      <c r="EV1080" s="27" t="str">
        <f t="shared" si="145"/>
        <v>16,27</v>
      </c>
    </row>
    <row r="1081" spans="1:152" ht="3" customHeight="1" x14ac:dyDescent="0.25">
      <c r="A1081" s="39"/>
      <c r="B1081" s="39"/>
      <c r="C1081" s="39"/>
      <c r="D1081" s="39"/>
      <c r="E1081" s="39"/>
      <c r="F1081" s="39"/>
      <c r="G1081" s="39"/>
      <c r="H1081" s="39"/>
      <c r="I1081" s="39"/>
      <c r="J1081" s="39"/>
      <c r="K1081" s="39"/>
      <c r="L1081" s="39"/>
      <c r="M1081" s="39"/>
      <c r="N1081" s="39"/>
      <c r="O1081" s="39"/>
      <c r="P1081" s="39"/>
      <c r="Q1081" s="39"/>
      <c r="R1081" s="39"/>
      <c r="S1081" s="39"/>
      <c r="T1081" s="39"/>
      <c r="U1081" s="39"/>
      <c r="V1081" s="39"/>
      <c r="W1081" s="39"/>
      <c r="X1081" s="39"/>
      <c r="Y1081" s="39"/>
      <c r="Z1081" s="39"/>
      <c r="AA1081" s="39"/>
      <c r="AB1081" s="39"/>
      <c r="AC1081" s="39"/>
      <c r="AD1081" s="39"/>
      <c r="AE1081" s="39"/>
      <c r="AF1081" s="39"/>
      <c r="AG1081" s="39"/>
      <c r="AH1081" s="39"/>
      <c r="AI1081" s="39"/>
      <c r="AJ1081" s="39"/>
      <c r="AK1081" s="39"/>
      <c r="AL1081" s="39"/>
      <c r="AM1081" s="39"/>
      <c r="AN1081" s="39"/>
      <c r="AO1081" s="39"/>
      <c r="AP1081" s="39"/>
      <c r="AQ1081" s="39"/>
      <c r="AR1081" s="39"/>
      <c r="AS1081" s="39"/>
      <c r="AT1081" s="39"/>
      <c r="AU1081" s="39"/>
      <c r="AV1081" s="39"/>
      <c r="AW1081" s="39"/>
      <c r="AX1081" s="39"/>
      <c r="AY1081" s="39"/>
      <c r="AZ1081" s="39"/>
      <c r="BA1081" s="39"/>
      <c r="BB1081" s="39"/>
      <c r="BC1081" s="39"/>
      <c r="BD1081" s="39"/>
      <c r="BE1081" s="39"/>
      <c r="BF1081" s="39"/>
      <c r="BG1081" s="39"/>
      <c r="BH1081" s="39"/>
      <c r="BI1081" s="39"/>
      <c r="BJ1081" s="39"/>
      <c r="BK1081" s="39"/>
      <c r="BL1081" s="39"/>
      <c r="BM1081" s="39"/>
      <c r="BN1081" s="39"/>
      <c r="BO1081" s="39"/>
      <c r="BP1081" s="39"/>
      <c r="BQ1081" s="39"/>
      <c r="BR1081" s="39"/>
      <c r="BS1081" s="39"/>
      <c r="BU1081" s="39"/>
      <c r="BV1081" s="39"/>
      <c r="BW1081" s="39"/>
      <c r="BX1081" s="39"/>
      <c r="BY1081" s="39"/>
      <c r="BZ1081" s="39"/>
      <c r="CA1081" s="39"/>
      <c r="CB1081" s="39"/>
      <c r="CC1081" s="39"/>
      <c r="CD1081" s="39"/>
      <c r="CE1081" s="39"/>
      <c r="CF1081" s="39"/>
      <c r="CG1081" s="39"/>
      <c r="CH1081" s="39"/>
      <c r="CI1081" s="39"/>
      <c r="CJ1081" s="39"/>
      <c r="CK1081" s="39"/>
      <c r="CL1081" s="39"/>
      <c r="CM1081" s="39"/>
      <c r="CN1081" s="39"/>
      <c r="CO1081" s="39"/>
      <c r="CP1081" s="39"/>
      <c r="CQ1081" s="39"/>
      <c r="CR1081" s="39"/>
      <c r="CS1081" s="39"/>
      <c r="CT1081" s="39"/>
      <c r="CU1081" s="39"/>
      <c r="CV1081" s="39"/>
      <c r="CW1081" s="39"/>
      <c r="CX1081" s="39"/>
      <c r="CY1081" s="39"/>
      <c r="CZ1081" s="39"/>
      <c r="DA1081" s="39"/>
      <c r="DB1081" s="39"/>
      <c r="DC1081" s="39"/>
      <c r="DD1081" s="39"/>
      <c r="DE1081" s="39"/>
      <c r="DF1081" s="39"/>
      <c r="DG1081" s="39"/>
      <c r="DH1081" s="39"/>
      <c r="DI1081" s="39"/>
      <c r="DJ1081" s="39"/>
      <c r="DK1081" s="39"/>
      <c r="DL1081" s="39"/>
      <c r="DM1081" s="39"/>
      <c r="DN1081" s="39"/>
      <c r="DO1081" s="39"/>
      <c r="DP1081" s="39"/>
      <c r="DQ1081" s="39"/>
      <c r="DR1081" s="39"/>
      <c r="DS1081" s="39"/>
      <c r="DT1081" s="39"/>
      <c r="DU1081" s="39"/>
      <c r="DV1081" s="39"/>
      <c r="DW1081" s="39"/>
      <c r="DX1081" s="39"/>
      <c r="DY1081" s="39"/>
      <c r="DZ1081" s="39"/>
      <c r="EA1081" s="39"/>
      <c r="EB1081" s="39"/>
      <c r="EC1081" s="39"/>
      <c r="ED1081" s="39"/>
      <c r="EE1081" s="39"/>
      <c r="EF1081" s="39"/>
      <c r="EG1081" s="39"/>
      <c r="EH1081" s="39"/>
      <c r="EI1081" s="39"/>
      <c r="EJ1081" s="39"/>
      <c r="EK1081" s="39"/>
      <c r="EL1081" s="39"/>
      <c r="EN1081" s="25">
        <v>1078</v>
      </c>
      <c r="EO1081" s="38">
        <v>16</v>
      </c>
      <c r="EP1081" s="38">
        <v>28</v>
      </c>
      <c r="EQ1081" s="17">
        <v>555500</v>
      </c>
      <c r="ER1081" s="17">
        <v>390980</v>
      </c>
      <c r="ES1081" s="41">
        <f t="shared" si="142"/>
        <v>323.91000000000003</v>
      </c>
      <c r="ET1081" s="41">
        <f t="shared" si="143"/>
        <v>196.528218576</v>
      </c>
      <c r="EU1081" s="41">
        <f t="shared" si="144"/>
        <v>127.38178142400002</v>
      </c>
      <c r="EV1081" s="27" t="str">
        <f t="shared" si="145"/>
        <v>16,28</v>
      </c>
    </row>
    <row r="1082" spans="1:152" ht="3" customHeight="1" x14ac:dyDescent="0.25">
      <c r="A1082" s="39"/>
      <c r="B1082" s="39"/>
      <c r="C1082" s="39"/>
      <c r="D1082" s="39"/>
      <c r="E1082" s="39"/>
      <c r="F1082" s="39"/>
      <c r="G1082" s="39"/>
      <c r="H1082" s="39"/>
      <c r="I1082" s="39"/>
      <c r="J1082" s="39"/>
      <c r="K1082" s="39"/>
      <c r="L1082" s="39"/>
      <c r="M1082" s="39"/>
      <c r="N1082" s="39"/>
      <c r="O1082" s="39"/>
      <c r="P1082" s="39"/>
      <c r="Q1082" s="39"/>
      <c r="R1082" s="39"/>
      <c r="S1082" s="39"/>
      <c r="T1082" s="39"/>
      <c r="U1082" s="39"/>
      <c r="V1082" s="39"/>
      <c r="W1082" s="39"/>
      <c r="X1082" s="39"/>
      <c r="Y1082" s="39"/>
      <c r="Z1082" s="39"/>
      <c r="AA1082" s="39"/>
      <c r="AB1082" s="39"/>
      <c r="AC1082" s="39"/>
      <c r="AD1082" s="39"/>
      <c r="AE1082" s="39"/>
      <c r="AF1082" s="39"/>
      <c r="AG1082" s="39"/>
      <c r="AH1082" s="39"/>
      <c r="AI1082" s="39"/>
      <c r="AJ1082" s="39"/>
      <c r="AK1082" s="39"/>
      <c r="AL1082" s="39"/>
      <c r="AM1082" s="39"/>
      <c r="AN1082" s="39"/>
      <c r="AO1082" s="39"/>
      <c r="AP1082" s="39"/>
      <c r="AQ1082" s="39"/>
      <c r="AR1082" s="39"/>
      <c r="AS1082" s="39"/>
      <c r="AT1082" s="39"/>
      <c r="AU1082" s="39"/>
      <c r="AV1082" s="39"/>
      <c r="AW1082" s="39"/>
      <c r="AX1082" s="39"/>
      <c r="AY1082" s="39"/>
      <c r="AZ1082" s="39"/>
      <c r="BA1082" s="39"/>
      <c r="BB1082" s="39"/>
      <c r="BC1082" s="39"/>
      <c r="BD1082" s="39"/>
      <c r="BE1082" s="39"/>
      <c r="BF1082" s="39"/>
      <c r="BG1082" s="39"/>
      <c r="BH1082" s="39"/>
      <c r="BI1082" s="39"/>
      <c r="BJ1082" s="39"/>
      <c r="BK1082" s="39"/>
      <c r="BL1082" s="39"/>
      <c r="BM1082" s="39"/>
      <c r="BN1082" s="39"/>
      <c r="BO1082" s="39"/>
      <c r="BP1082" s="39"/>
      <c r="BQ1082" s="39"/>
      <c r="BR1082" s="39"/>
      <c r="BS1082" s="39"/>
      <c r="BU1082" s="39"/>
      <c r="BV1082" s="39"/>
      <c r="BW1082" s="39"/>
      <c r="BX1082" s="39"/>
      <c r="BY1082" s="39"/>
      <c r="BZ1082" s="39"/>
      <c r="CA1082" s="39"/>
      <c r="CB1082" s="39"/>
      <c r="CC1082" s="39"/>
      <c r="CD1082" s="39"/>
      <c r="CE1082" s="39"/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39"/>
      <c r="CR1082" s="39"/>
      <c r="CS1082" s="39"/>
      <c r="CT1082" s="39"/>
      <c r="CU1082" s="39"/>
      <c r="CV1082" s="39"/>
      <c r="CW1082" s="39"/>
      <c r="CX1082" s="39"/>
      <c r="CY1082" s="39"/>
      <c r="CZ1082" s="39"/>
      <c r="DA1082" s="39"/>
      <c r="DB1082" s="39"/>
      <c r="DC1082" s="39"/>
      <c r="DD1082" s="39"/>
      <c r="DE1082" s="39"/>
      <c r="DF1082" s="39"/>
      <c r="DG1082" s="39"/>
      <c r="DH1082" s="39"/>
      <c r="DI1082" s="39"/>
      <c r="DJ1082" s="39"/>
      <c r="DK1082" s="39"/>
      <c r="DL1082" s="39"/>
      <c r="DM1082" s="39"/>
      <c r="DN1082" s="39"/>
      <c r="DO1082" s="39"/>
      <c r="DP1082" s="39"/>
      <c r="DQ1082" s="39"/>
      <c r="DR1082" s="39"/>
      <c r="DS1082" s="39"/>
      <c r="DT1082" s="39"/>
      <c r="DU1082" s="39"/>
      <c r="DV1082" s="39"/>
      <c r="DW1082" s="39"/>
      <c r="DX1082" s="39"/>
      <c r="DY1082" s="39"/>
      <c r="DZ1082" s="39"/>
      <c r="EA1082" s="39"/>
      <c r="EB1082" s="39"/>
      <c r="EC1082" s="39"/>
      <c r="ED1082" s="39"/>
      <c r="EE1082" s="39"/>
      <c r="EF1082" s="39"/>
      <c r="EG1082" s="39"/>
      <c r="EH1082" s="39"/>
      <c r="EI1082" s="39"/>
      <c r="EJ1082" s="39"/>
      <c r="EK1082" s="39"/>
      <c r="EL1082" s="39"/>
      <c r="EN1082" s="25">
        <v>1079</v>
      </c>
      <c r="EO1082" s="38">
        <v>16</v>
      </c>
      <c r="EP1082" s="38">
        <v>29</v>
      </c>
      <c r="EQ1082" s="17">
        <v>555540</v>
      </c>
      <c r="ER1082" s="17">
        <v>390980</v>
      </c>
      <c r="ES1082" s="41">
        <f t="shared" si="142"/>
        <v>323.20999999999998</v>
      </c>
      <c r="ET1082" s="41">
        <f t="shared" si="143"/>
        <v>196.484479776</v>
      </c>
      <c r="EU1082" s="41">
        <f t="shared" si="144"/>
        <v>126.72552022399998</v>
      </c>
      <c r="EV1082" s="27" t="str">
        <f t="shared" si="145"/>
        <v>16,29</v>
      </c>
    </row>
    <row r="1083" spans="1:152" ht="3" customHeight="1" x14ac:dyDescent="0.25">
      <c r="A1083" s="39"/>
      <c r="B1083" s="39"/>
      <c r="C1083" s="39"/>
      <c r="D1083" s="39"/>
      <c r="E1083" s="39"/>
      <c r="F1083" s="39"/>
      <c r="G1083" s="39"/>
      <c r="H1083" s="39"/>
      <c r="I1083" s="39"/>
      <c r="J1083" s="39"/>
      <c r="K1083" s="39"/>
      <c r="L1083" s="39"/>
      <c r="M1083" s="39"/>
      <c r="N1083" s="39"/>
      <c r="O1083" s="39"/>
      <c r="P1083" s="39"/>
      <c r="Q1083" s="39"/>
      <c r="R1083" s="39"/>
      <c r="S1083" s="39"/>
      <c r="T1083" s="39"/>
      <c r="U1083" s="39"/>
      <c r="V1083" s="39"/>
      <c r="W1083" s="39"/>
      <c r="X1083" s="39"/>
      <c r="Y1083" s="39"/>
      <c r="Z1083" s="39"/>
      <c r="AA1083" s="39"/>
      <c r="AB1083" s="39"/>
      <c r="AC1083" s="39"/>
      <c r="AD1083" s="39"/>
      <c r="AE1083" s="39"/>
      <c r="AF1083" s="39"/>
      <c r="AG1083" s="39"/>
      <c r="AH1083" s="39"/>
      <c r="AI1083" s="39"/>
      <c r="AJ1083" s="39"/>
      <c r="AK1083" s="39"/>
      <c r="AL1083" s="39"/>
      <c r="AM1083" s="39"/>
      <c r="AN1083" s="39"/>
      <c r="AO1083" s="39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9"/>
      <c r="AZ1083" s="39"/>
      <c r="BA1083" s="39"/>
      <c r="BB1083" s="39"/>
      <c r="BC1083" s="39"/>
      <c r="BD1083" s="39"/>
      <c r="BE1083" s="39"/>
      <c r="BF1083" s="39"/>
      <c r="BG1083" s="39"/>
      <c r="BH1083" s="39"/>
      <c r="BI1083" s="39"/>
      <c r="BJ1083" s="39"/>
      <c r="BK1083" s="39"/>
      <c r="BL1083" s="39"/>
      <c r="BM1083" s="39"/>
      <c r="BN1083" s="39"/>
      <c r="BO1083" s="39"/>
      <c r="BP1083" s="39"/>
      <c r="BQ1083" s="39"/>
      <c r="BR1083" s="39"/>
      <c r="BS1083" s="39"/>
      <c r="BU1083" s="39"/>
      <c r="BV1083" s="39"/>
      <c r="BW1083" s="39"/>
      <c r="BX1083" s="39"/>
      <c r="BY1083" s="39"/>
      <c r="BZ1083" s="39"/>
      <c r="CA1083" s="39"/>
      <c r="CB1083" s="39"/>
      <c r="CC1083" s="39"/>
      <c r="CD1083" s="39"/>
      <c r="CE1083" s="39"/>
      <c r="CF1083" s="39"/>
      <c r="CG1083" s="39"/>
      <c r="CH1083" s="39"/>
      <c r="CI1083" s="39"/>
      <c r="CJ1083" s="39"/>
      <c r="CK1083" s="39"/>
      <c r="CL1083" s="39"/>
      <c r="CM1083" s="39"/>
      <c r="CN1083" s="39"/>
      <c r="CO1083" s="39"/>
      <c r="CP1083" s="39"/>
      <c r="CQ1083" s="39"/>
      <c r="CR1083" s="39"/>
      <c r="CS1083" s="39"/>
      <c r="CT1083" s="39"/>
      <c r="CU1083" s="39"/>
      <c r="CV1083" s="39"/>
      <c r="CW1083" s="39"/>
      <c r="CX1083" s="39"/>
      <c r="CY1083" s="39"/>
      <c r="CZ1083" s="39"/>
      <c r="DA1083" s="39"/>
      <c r="DB1083" s="39"/>
      <c r="DC1083" s="39"/>
      <c r="DD1083" s="39"/>
      <c r="DE1083" s="39"/>
      <c r="DF1083" s="39"/>
      <c r="DG1083" s="39"/>
      <c r="DH1083" s="39"/>
      <c r="DI1083" s="39"/>
      <c r="DJ1083" s="39"/>
      <c r="DK1083" s="39"/>
      <c r="DL1083" s="39"/>
      <c r="DM1083" s="39"/>
      <c r="DN1083" s="39"/>
      <c r="DO1083" s="39"/>
      <c r="DP1083" s="39"/>
      <c r="DQ1083" s="39"/>
      <c r="DR1083" s="39"/>
      <c r="DS1083" s="39"/>
      <c r="DT1083" s="39"/>
      <c r="DU1083" s="39"/>
      <c r="DV1083" s="39"/>
      <c r="DW1083" s="39"/>
      <c r="DX1083" s="39"/>
      <c r="DY1083" s="39"/>
      <c r="DZ1083" s="39"/>
      <c r="EA1083" s="39"/>
      <c r="EB1083" s="39"/>
      <c r="EC1083" s="39"/>
      <c r="ED1083" s="39"/>
      <c r="EE1083" s="39"/>
      <c r="EF1083" s="39"/>
      <c r="EG1083" s="39"/>
      <c r="EH1083" s="39"/>
      <c r="EI1083" s="39"/>
      <c r="EJ1083" s="39"/>
      <c r="EK1083" s="39"/>
      <c r="EL1083" s="39"/>
      <c r="EN1083" s="25">
        <v>1080</v>
      </c>
      <c r="EO1083" s="38">
        <v>16</v>
      </c>
      <c r="EP1083" s="38">
        <v>30</v>
      </c>
      <c r="EQ1083" s="17">
        <v>555580</v>
      </c>
      <c r="ER1083" s="17">
        <v>390980</v>
      </c>
      <c r="ES1083" s="41">
        <f t="shared" si="142"/>
        <v>322.51</v>
      </c>
      <c r="ET1083" s="41">
        <f t="shared" si="143"/>
        <v>196.440740976</v>
      </c>
      <c r="EU1083" s="41">
        <f t="shared" si="144"/>
        <v>126.06925902399999</v>
      </c>
      <c r="EV1083" s="27" t="str">
        <f t="shared" si="145"/>
        <v>16,30</v>
      </c>
    </row>
    <row r="1084" spans="1:152" ht="3" customHeight="1" x14ac:dyDescent="0.25">
      <c r="A1084" s="39"/>
      <c r="B1084" s="39"/>
      <c r="C1084" s="39"/>
      <c r="D1084" s="39"/>
      <c r="E1084" s="39"/>
      <c r="F1084" s="39"/>
      <c r="G1084" s="39"/>
      <c r="H1084" s="39"/>
      <c r="I1084" s="39"/>
      <c r="J1084" s="39"/>
      <c r="K1084" s="39"/>
      <c r="L1084" s="39"/>
      <c r="M1084" s="39"/>
      <c r="N1084" s="39"/>
      <c r="O1084" s="39"/>
      <c r="P1084" s="39"/>
      <c r="Q1084" s="39"/>
      <c r="R1084" s="39"/>
      <c r="S1084" s="39"/>
      <c r="T1084" s="39"/>
      <c r="U1084" s="39"/>
      <c r="V1084" s="39"/>
      <c r="W1084" s="39"/>
      <c r="X1084" s="39"/>
      <c r="Y1084" s="39"/>
      <c r="Z1084" s="39"/>
      <c r="AA1084" s="39"/>
      <c r="AB1084" s="39"/>
      <c r="AC1084" s="39"/>
      <c r="AD1084" s="39"/>
      <c r="AE1084" s="39"/>
      <c r="AF1084" s="39"/>
      <c r="AG1084" s="39"/>
      <c r="AH1084" s="39"/>
      <c r="AI1084" s="39"/>
      <c r="AJ1084" s="39"/>
      <c r="AK1084" s="39"/>
      <c r="AL1084" s="39"/>
      <c r="AM1084" s="39"/>
      <c r="AN1084" s="39"/>
      <c r="AO1084" s="39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9"/>
      <c r="AZ1084" s="39"/>
      <c r="BA1084" s="39"/>
      <c r="BB1084" s="39"/>
      <c r="BC1084" s="39"/>
      <c r="BD1084" s="39"/>
      <c r="BE1084" s="39"/>
      <c r="BF1084" s="39"/>
      <c r="BG1084" s="39"/>
      <c r="BH1084" s="39"/>
      <c r="BI1084" s="39"/>
      <c r="BJ1084" s="39"/>
      <c r="BK1084" s="39"/>
      <c r="BL1084" s="39"/>
      <c r="BM1084" s="39"/>
      <c r="BN1084" s="39"/>
      <c r="BO1084" s="39"/>
      <c r="BP1084" s="39"/>
      <c r="BQ1084" s="39"/>
      <c r="BR1084" s="39"/>
      <c r="BS1084" s="39"/>
      <c r="BU1084" s="39"/>
      <c r="BV1084" s="39"/>
      <c r="BW1084" s="39"/>
      <c r="BX1084" s="39"/>
      <c r="BY1084" s="39"/>
      <c r="BZ1084" s="39"/>
      <c r="CA1084" s="39"/>
      <c r="CB1084" s="39"/>
      <c r="CC1084" s="39"/>
      <c r="CD1084" s="39"/>
      <c r="CE1084" s="39"/>
      <c r="CF1084" s="39"/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39"/>
      <c r="CR1084" s="39"/>
      <c r="CS1084" s="39"/>
      <c r="CT1084" s="39"/>
      <c r="CU1084" s="39"/>
      <c r="CV1084" s="39"/>
      <c r="CW1084" s="39"/>
      <c r="CX1084" s="39"/>
      <c r="CY1084" s="39"/>
      <c r="CZ1084" s="39"/>
      <c r="DA1084" s="39"/>
      <c r="DB1084" s="39"/>
      <c r="DC1084" s="39"/>
      <c r="DD1084" s="39"/>
      <c r="DE1084" s="39"/>
      <c r="DF1084" s="39"/>
      <c r="DG1084" s="39"/>
      <c r="DH1084" s="39"/>
      <c r="DI1084" s="39"/>
      <c r="DJ1084" s="39"/>
      <c r="DK1084" s="39"/>
      <c r="DL1084" s="39"/>
      <c r="DM1084" s="39"/>
      <c r="DN1084" s="39"/>
      <c r="DO1084" s="39"/>
      <c r="DP1084" s="39"/>
      <c r="DQ1084" s="39"/>
      <c r="DR1084" s="39"/>
      <c r="DS1084" s="39"/>
      <c r="DT1084" s="39"/>
      <c r="DU1084" s="39"/>
      <c r="DV1084" s="39"/>
      <c r="DW1084" s="39"/>
      <c r="DX1084" s="39"/>
      <c r="DY1084" s="39"/>
      <c r="DZ1084" s="39"/>
      <c r="EA1084" s="39"/>
      <c r="EB1084" s="39"/>
      <c r="EC1084" s="39"/>
      <c r="ED1084" s="39"/>
      <c r="EE1084" s="39"/>
      <c r="EF1084" s="39"/>
      <c r="EG1084" s="39"/>
      <c r="EH1084" s="39"/>
      <c r="EI1084" s="39"/>
      <c r="EJ1084" s="39"/>
      <c r="EK1084" s="39"/>
      <c r="EL1084" s="39"/>
      <c r="EN1084" s="25">
        <v>1081</v>
      </c>
      <c r="EO1084" s="38">
        <v>16</v>
      </c>
      <c r="EP1084" s="38">
        <v>31</v>
      </c>
      <c r="EQ1084" s="17">
        <v>555620</v>
      </c>
      <c r="ER1084" s="17">
        <v>390980</v>
      </c>
      <c r="ES1084" s="41">
        <f t="shared" si="142"/>
        <v>321.82</v>
      </c>
      <c r="ET1084" s="41">
        <f t="shared" si="143"/>
        <v>196.397002176</v>
      </c>
      <c r="EU1084" s="41">
        <f t="shared" si="144"/>
        <v>125.42299782399999</v>
      </c>
      <c r="EV1084" s="27" t="str">
        <f t="shared" si="145"/>
        <v>16,31</v>
      </c>
    </row>
    <row r="1085" spans="1:152" ht="3" customHeight="1" x14ac:dyDescent="0.25">
      <c r="A1085" s="39"/>
      <c r="B1085" s="39"/>
      <c r="C1085" s="39"/>
      <c r="D1085" s="39"/>
      <c r="E1085" s="39"/>
      <c r="F1085" s="39"/>
      <c r="G1085" s="39"/>
      <c r="H1085" s="39"/>
      <c r="I1085" s="39"/>
      <c r="J1085" s="39"/>
      <c r="K1085" s="39"/>
      <c r="L1085" s="39"/>
      <c r="M1085" s="39"/>
      <c r="N1085" s="39"/>
      <c r="O1085" s="39"/>
      <c r="P1085" s="39"/>
      <c r="Q1085" s="39"/>
      <c r="R1085" s="39"/>
      <c r="S1085" s="39"/>
      <c r="T1085" s="39"/>
      <c r="U1085" s="39"/>
      <c r="V1085" s="39"/>
      <c r="W1085" s="39"/>
      <c r="X1085" s="39"/>
      <c r="Y1085" s="39"/>
      <c r="Z1085" s="39"/>
      <c r="AA1085" s="39"/>
      <c r="AB1085" s="39"/>
      <c r="AC1085" s="39"/>
      <c r="AD1085" s="39"/>
      <c r="AE1085" s="39"/>
      <c r="AF1085" s="39"/>
      <c r="AG1085" s="39"/>
      <c r="AH1085" s="39"/>
      <c r="AI1085" s="39"/>
      <c r="AJ1085" s="39"/>
      <c r="AK1085" s="39"/>
      <c r="AL1085" s="39"/>
      <c r="AM1085" s="39"/>
      <c r="AN1085" s="39"/>
      <c r="AO1085" s="39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9"/>
      <c r="AZ1085" s="39"/>
      <c r="BA1085" s="39"/>
      <c r="BB1085" s="39"/>
      <c r="BC1085" s="39"/>
      <c r="BD1085" s="39"/>
      <c r="BE1085" s="39"/>
      <c r="BF1085" s="39"/>
      <c r="BG1085" s="39"/>
      <c r="BH1085" s="39"/>
      <c r="BI1085" s="39"/>
      <c r="BJ1085" s="39"/>
      <c r="BK1085" s="39"/>
      <c r="BL1085" s="39"/>
      <c r="BM1085" s="39"/>
      <c r="BN1085" s="39"/>
      <c r="BO1085" s="39"/>
      <c r="BP1085" s="39"/>
      <c r="BQ1085" s="39"/>
      <c r="BR1085" s="39"/>
      <c r="BS1085" s="39"/>
      <c r="BU1085" s="39"/>
      <c r="BV1085" s="39"/>
      <c r="BW1085" s="39"/>
      <c r="BX1085" s="39"/>
      <c r="BY1085" s="39"/>
      <c r="BZ1085" s="39"/>
      <c r="CA1085" s="39"/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39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39"/>
      <c r="DJ1085" s="39"/>
      <c r="DK1085" s="39"/>
      <c r="DL1085" s="39"/>
      <c r="DM1085" s="39"/>
      <c r="DN1085" s="39"/>
      <c r="DO1085" s="39"/>
      <c r="DP1085" s="39"/>
      <c r="DQ1085" s="39"/>
      <c r="DR1085" s="39"/>
      <c r="DS1085" s="39"/>
      <c r="DT1085" s="39"/>
      <c r="DU1085" s="39"/>
      <c r="DV1085" s="39"/>
      <c r="DW1085" s="39"/>
      <c r="DX1085" s="39"/>
      <c r="DY1085" s="39"/>
      <c r="DZ1085" s="39"/>
      <c r="EA1085" s="39"/>
      <c r="EB1085" s="39"/>
      <c r="EC1085" s="39"/>
      <c r="ED1085" s="39"/>
      <c r="EE1085" s="39"/>
      <c r="EF1085" s="39"/>
      <c r="EG1085" s="39"/>
      <c r="EH1085" s="39"/>
      <c r="EI1085" s="39"/>
      <c r="EJ1085" s="39"/>
      <c r="EK1085" s="39"/>
      <c r="EL1085" s="39"/>
      <c r="EN1085" s="25">
        <v>1082</v>
      </c>
      <c r="EO1085" s="38">
        <v>16</v>
      </c>
      <c r="EP1085" s="38">
        <v>32</v>
      </c>
      <c r="EQ1085" s="17">
        <v>555660</v>
      </c>
      <c r="ER1085" s="17">
        <v>390980</v>
      </c>
      <c r="ES1085" s="41">
        <f t="shared" si="142"/>
        <v>320.83999999999997</v>
      </c>
      <c r="ET1085" s="41">
        <f t="shared" si="143"/>
        <v>196.35005688000001</v>
      </c>
      <c r="EU1085" s="41">
        <f t="shared" si="144"/>
        <v>124.48994311999996</v>
      </c>
      <c r="EV1085" s="27" t="str">
        <f t="shared" si="145"/>
        <v>16,32</v>
      </c>
    </row>
    <row r="1086" spans="1:152" ht="3" customHeight="1" x14ac:dyDescent="0.25">
      <c r="A1086" s="39"/>
      <c r="B1086" s="39"/>
      <c r="C1086" s="39"/>
      <c r="D1086" s="39"/>
      <c r="E1086" s="39"/>
      <c r="F1086" s="39"/>
      <c r="G1086" s="39"/>
      <c r="H1086" s="39"/>
      <c r="I1086" s="39"/>
      <c r="J1086" s="39"/>
      <c r="K1086" s="39"/>
      <c r="L1086" s="39"/>
      <c r="M1086" s="39"/>
      <c r="N1086" s="39"/>
      <c r="O1086" s="39"/>
      <c r="P1086" s="39"/>
      <c r="Q1086" s="39"/>
      <c r="R1086" s="39"/>
      <c r="S1086" s="39"/>
      <c r="T1086" s="39"/>
      <c r="U1086" s="39"/>
      <c r="V1086" s="39"/>
      <c r="W1086" s="39"/>
      <c r="X1086" s="39"/>
      <c r="Y1086" s="39"/>
      <c r="Z1086" s="39"/>
      <c r="AA1086" s="39"/>
      <c r="AB1086" s="39"/>
      <c r="AC1086" s="39"/>
      <c r="AD1086" s="39"/>
      <c r="AE1086" s="39"/>
      <c r="AF1086" s="39"/>
      <c r="AG1086" s="39"/>
      <c r="AH1086" s="39"/>
      <c r="AI1086" s="39"/>
      <c r="AJ1086" s="39"/>
      <c r="AK1086" s="39"/>
      <c r="AL1086" s="39"/>
      <c r="AM1086" s="39"/>
      <c r="AN1086" s="39"/>
      <c r="AO1086" s="39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9"/>
      <c r="AZ1086" s="39"/>
      <c r="BA1086" s="39"/>
      <c r="BB1086" s="39"/>
      <c r="BC1086" s="39"/>
      <c r="BD1086" s="39"/>
      <c r="BE1086" s="39"/>
      <c r="BF1086" s="39"/>
      <c r="BG1086" s="39"/>
      <c r="BH1086" s="39"/>
      <c r="BI1086" s="39"/>
      <c r="BJ1086" s="39"/>
      <c r="BK1086" s="39"/>
      <c r="BL1086" s="39"/>
      <c r="BM1086" s="39"/>
      <c r="BN1086" s="39"/>
      <c r="BO1086" s="39"/>
      <c r="BP1086" s="39"/>
      <c r="BQ1086" s="39"/>
      <c r="BR1086" s="39"/>
      <c r="BS1086" s="39"/>
      <c r="BU1086" s="39"/>
      <c r="BV1086" s="39"/>
      <c r="BW1086" s="39"/>
      <c r="BX1086" s="39"/>
      <c r="BY1086" s="39"/>
      <c r="BZ1086" s="39"/>
      <c r="CA1086" s="39"/>
      <c r="CB1086" s="39"/>
      <c r="CC1086" s="39"/>
      <c r="CD1086" s="39"/>
      <c r="CE1086" s="39"/>
      <c r="CF1086" s="39"/>
      <c r="CG1086" s="39"/>
      <c r="CH1086" s="39"/>
      <c r="CI1086" s="39"/>
      <c r="CJ1086" s="39"/>
      <c r="CK1086" s="39"/>
      <c r="CL1086" s="39"/>
      <c r="CM1086" s="39"/>
      <c r="CN1086" s="39"/>
      <c r="CO1086" s="39"/>
      <c r="CP1086" s="39"/>
      <c r="CQ1086" s="39"/>
      <c r="CR1086" s="39"/>
      <c r="CS1086" s="39"/>
      <c r="CT1086" s="39"/>
      <c r="CU1086" s="39"/>
      <c r="CV1086" s="39"/>
      <c r="CW1086" s="39"/>
      <c r="CX1086" s="39"/>
      <c r="CY1086" s="39"/>
      <c r="CZ1086" s="39"/>
      <c r="DA1086" s="39"/>
      <c r="DB1086" s="39"/>
      <c r="DC1086" s="39"/>
      <c r="DD1086" s="39"/>
      <c r="DE1086" s="39"/>
      <c r="DF1086" s="39"/>
      <c r="DG1086" s="39"/>
      <c r="DH1086" s="39"/>
      <c r="DI1086" s="39"/>
      <c r="DJ1086" s="39"/>
      <c r="DK1086" s="39"/>
      <c r="DL1086" s="39"/>
      <c r="DM1086" s="39"/>
      <c r="DN1086" s="39"/>
      <c r="DO1086" s="39"/>
      <c r="DP1086" s="39"/>
      <c r="DQ1086" s="39"/>
      <c r="DR1086" s="39"/>
      <c r="DS1086" s="39"/>
      <c r="DT1086" s="39"/>
      <c r="DU1086" s="39"/>
      <c r="DV1086" s="39"/>
      <c r="DW1086" s="39"/>
      <c r="DX1086" s="39"/>
      <c r="DY1086" s="39"/>
      <c r="DZ1086" s="39"/>
      <c r="EA1086" s="39"/>
      <c r="EB1086" s="39"/>
      <c r="EC1086" s="39"/>
      <c r="ED1086" s="39"/>
      <c r="EE1086" s="39"/>
      <c r="EF1086" s="39"/>
      <c r="EG1086" s="39"/>
      <c r="EH1086" s="39"/>
      <c r="EI1086" s="39"/>
      <c r="EJ1086" s="39"/>
      <c r="EK1086" s="39"/>
      <c r="EL1086" s="39"/>
      <c r="EN1086" s="25">
        <v>1083</v>
      </c>
      <c r="EO1086" s="38">
        <v>16</v>
      </c>
      <c r="EP1086" s="38">
        <v>33</v>
      </c>
      <c r="EQ1086" s="17">
        <v>555700</v>
      </c>
      <c r="ER1086" s="17">
        <v>390980</v>
      </c>
      <c r="ES1086" s="41">
        <f t="shared" si="142"/>
        <v>319.85000000000002</v>
      </c>
      <c r="ET1086" s="41">
        <f t="shared" si="143"/>
        <v>196.30311158399999</v>
      </c>
      <c r="EU1086" s="41">
        <f t="shared" si="144"/>
        <v>123.54688841600003</v>
      </c>
      <c r="EV1086" s="27" t="str">
        <f t="shared" si="145"/>
        <v>16,33</v>
      </c>
    </row>
    <row r="1087" spans="1:152" ht="3" customHeight="1" x14ac:dyDescent="0.25">
      <c r="A1087" s="39"/>
      <c r="B1087" s="39"/>
      <c r="C1087" s="39"/>
      <c r="D1087" s="39"/>
      <c r="E1087" s="39"/>
      <c r="F1087" s="39"/>
      <c r="G1087" s="39"/>
      <c r="H1087" s="39"/>
      <c r="I1087" s="39"/>
      <c r="J1087" s="39"/>
      <c r="K1087" s="39"/>
      <c r="L1087" s="39"/>
      <c r="M1087" s="39"/>
      <c r="N1087" s="39"/>
      <c r="O1087" s="39"/>
      <c r="P1087" s="39"/>
      <c r="Q1087" s="39"/>
      <c r="R1087" s="39"/>
      <c r="S1087" s="39"/>
      <c r="T1087" s="39"/>
      <c r="U1087" s="39"/>
      <c r="V1087" s="39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39"/>
      <c r="AH1087" s="39"/>
      <c r="AI1087" s="39"/>
      <c r="AJ1087" s="39"/>
      <c r="AK1087" s="39"/>
      <c r="AL1087" s="39"/>
      <c r="AM1087" s="39"/>
      <c r="AN1087" s="39"/>
      <c r="AO1087" s="39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9"/>
      <c r="AZ1087" s="39"/>
      <c r="BA1087" s="39"/>
      <c r="BB1087" s="39"/>
      <c r="BC1087" s="39"/>
      <c r="BD1087" s="39"/>
      <c r="BE1087" s="39"/>
      <c r="BF1087" s="39"/>
      <c r="BG1087" s="39"/>
      <c r="BH1087" s="39"/>
      <c r="BI1087" s="39"/>
      <c r="BJ1087" s="39"/>
      <c r="BK1087" s="39"/>
      <c r="BL1087" s="39"/>
      <c r="BM1087" s="39"/>
      <c r="BN1087" s="39"/>
      <c r="BO1087" s="39"/>
      <c r="BP1087" s="39"/>
      <c r="BQ1087" s="39"/>
      <c r="BR1087" s="39"/>
      <c r="BS1087" s="39"/>
      <c r="BU1087" s="39"/>
      <c r="BV1087" s="39"/>
      <c r="BW1087" s="39"/>
      <c r="BX1087" s="39"/>
      <c r="BY1087" s="39"/>
      <c r="BZ1087" s="39"/>
      <c r="CA1087" s="39"/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39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  <c r="DI1087" s="39"/>
      <c r="DJ1087" s="39"/>
      <c r="DK1087" s="39"/>
      <c r="DL1087" s="39"/>
      <c r="DM1087" s="39"/>
      <c r="DN1087" s="39"/>
      <c r="DO1087" s="39"/>
      <c r="DP1087" s="39"/>
      <c r="DQ1087" s="39"/>
      <c r="DR1087" s="39"/>
      <c r="DS1087" s="39"/>
      <c r="DT1087" s="39"/>
      <c r="DU1087" s="39"/>
      <c r="DV1087" s="39"/>
      <c r="DW1087" s="39"/>
      <c r="DX1087" s="39"/>
      <c r="DY1087" s="39"/>
      <c r="DZ1087" s="39"/>
      <c r="EA1087" s="39"/>
      <c r="EB1087" s="39"/>
      <c r="EC1087" s="39"/>
      <c r="ED1087" s="39"/>
      <c r="EE1087" s="39"/>
      <c r="EF1087" s="39"/>
      <c r="EG1087" s="39"/>
      <c r="EH1087" s="39"/>
      <c r="EI1087" s="39"/>
      <c r="EJ1087" s="39"/>
      <c r="EK1087" s="39"/>
      <c r="EL1087" s="39"/>
      <c r="EN1087" s="25">
        <v>1084</v>
      </c>
      <c r="EO1087" s="38">
        <v>16</v>
      </c>
      <c r="EP1087" s="38">
        <v>34</v>
      </c>
      <c r="EQ1087" s="17">
        <v>555740</v>
      </c>
      <c r="ER1087" s="17">
        <v>390980</v>
      </c>
      <c r="ES1087" s="41">
        <f t="shared" si="142"/>
        <v>317.92</v>
      </c>
      <c r="ET1087" s="41">
        <f t="shared" si="143"/>
        <v>196.25867783999999</v>
      </c>
      <c r="EU1087" s="41">
        <f t="shared" si="144"/>
        <v>121.66132216000003</v>
      </c>
      <c r="EV1087" s="27" t="str">
        <f t="shared" si="145"/>
        <v>16,34</v>
      </c>
    </row>
    <row r="1088" spans="1:152" ht="3" customHeight="1" x14ac:dyDescent="0.25">
      <c r="A1088" s="39"/>
      <c r="B1088" s="39"/>
      <c r="C1088" s="39"/>
      <c r="D1088" s="39"/>
      <c r="E1088" s="39"/>
      <c r="F1088" s="39"/>
      <c r="G1088" s="39"/>
      <c r="H1088" s="39"/>
      <c r="I1088" s="39"/>
      <c r="J1088" s="39"/>
      <c r="K1088" s="39"/>
      <c r="L1088" s="39"/>
      <c r="M1088" s="39"/>
      <c r="N1088" s="39"/>
      <c r="O1088" s="39"/>
      <c r="P1088" s="39"/>
      <c r="Q1088" s="39"/>
      <c r="R1088" s="39"/>
      <c r="S1088" s="39"/>
      <c r="T1088" s="39"/>
      <c r="U1088" s="39"/>
      <c r="V1088" s="39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39"/>
      <c r="AJ1088" s="39"/>
      <c r="AK1088" s="39"/>
      <c r="AL1088" s="39"/>
      <c r="AM1088" s="39"/>
      <c r="AN1088" s="39"/>
      <c r="AO1088" s="39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9"/>
      <c r="AZ1088" s="39"/>
      <c r="BA1088" s="39"/>
      <c r="BB1088" s="39"/>
      <c r="BC1088" s="39"/>
      <c r="BD1088" s="39"/>
      <c r="BE1088" s="39"/>
      <c r="BF1088" s="39"/>
      <c r="BG1088" s="39"/>
      <c r="BH1088" s="39"/>
      <c r="BI1088" s="39"/>
      <c r="BJ1088" s="39"/>
      <c r="BK1088" s="39"/>
      <c r="BL1088" s="39"/>
      <c r="BM1088" s="39"/>
      <c r="BN1088" s="39"/>
      <c r="BO1088" s="39"/>
      <c r="BP1088" s="39"/>
      <c r="BQ1088" s="39"/>
      <c r="BR1088" s="39"/>
      <c r="BS1088" s="39"/>
      <c r="BU1088" s="39"/>
      <c r="BV1088" s="39"/>
      <c r="BW1088" s="39"/>
      <c r="BX1088" s="39"/>
      <c r="BY1088" s="39"/>
      <c r="BZ1088" s="39"/>
      <c r="CA1088" s="39"/>
      <c r="CB1088" s="39"/>
      <c r="CC1088" s="39"/>
      <c r="CD1088" s="39"/>
      <c r="CE1088" s="39"/>
      <c r="CF1088" s="39"/>
      <c r="CG1088" s="39"/>
      <c r="CH1088" s="39"/>
      <c r="CI1088" s="39"/>
      <c r="CJ1088" s="39"/>
      <c r="CK1088" s="39"/>
      <c r="CL1088" s="39"/>
      <c r="CM1088" s="39"/>
      <c r="CN1088" s="39"/>
      <c r="CO1088" s="39"/>
      <c r="CP1088" s="39"/>
      <c r="CQ1088" s="39"/>
      <c r="CR1088" s="39"/>
      <c r="CS1088" s="39"/>
      <c r="CT1088" s="39"/>
      <c r="CU1088" s="39"/>
      <c r="CV1088" s="39"/>
      <c r="CW1088" s="39"/>
      <c r="CX1088" s="39"/>
      <c r="CY1088" s="39"/>
      <c r="CZ1088" s="39"/>
      <c r="DA1088" s="39"/>
      <c r="DB1088" s="39"/>
      <c r="DC1088" s="39"/>
      <c r="DD1088" s="39"/>
      <c r="DE1088" s="39"/>
      <c r="DF1088" s="39"/>
      <c r="DG1088" s="39"/>
      <c r="DH1088" s="39"/>
      <c r="DI1088" s="39"/>
      <c r="DJ1088" s="39"/>
      <c r="DK1088" s="39"/>
      <c r="DL1088" s="39"/>
      <c r="DM1088" s="39"/>
      <c r="DN1088" s="39"/>
      <c r="DO1088" s="39"/>
      <c r="DP1088" s="39"/>
      <c r="DQ1088" s="39"/>
      <c r="DR1088" s="39"/>
      <c r="DS1088" s="39"/>
      <c r="DT1088" s="39"/>
      <c r="DU1088" s="39"/>
      <c r="DV1088" s="39"/>
      <c r="DW1088" s="39"/>
      <c r="DX1088" s="39"/>
      <c r="DY1088" s="39"/>
      <c r="DZ1088" s="39"/>
      <c r="EA1088" s="39"/>
      <c r="EB1088" s="39"/>
      <c r="EC1088" s="39"/>
      <c r="ED1088" s="39"/>
      <c r="EE1088" s="39"/>
      <c r="EF1088" s="39"/>
      <c r="EG1088" s="39"/>
      <c r="EH1088" s="39"/>
      <c r="EI1088" s="39"/>
      <c r="EJ1088" s="39"/>
      <c r="EK1088" s="39"/>
      <c r="EL1088" s="39"/>
      <c r="EN1088" s="25">
        <v>1085</v>
      </c>
      <c r="EO1088" s="38">
        <v>16</v>
      </c>
      <c r="EP1088" s="38">
        <v>35</v>
      </c>
      <c r="EQ1088" s="17">
        <v>555780</v>
      </c>
      <c r="ER1088" s="17">
        <v>390980</v>
      </c>
      <c r="ES1088" s="41">
        <f t="shared" si="142"/>
        <v>315.99</v>
      </c>
      <c r="ET1088" s="41">
        <f t="shared" si="143"/>
        <v>196.21424409599999</v>
      </c>
      <c r="EU1088" s="41">
        <f t="shared" si="144"/>
        <v>119.77575590400002</v>
      </c>
      <c r="EV1088" s="27" t="str">
        <f t="shared" si="145"/>
        <v>16,35</v>
      </c>
    </row>
    <row r="1089" spans="1:152" ht="3" customHeight="1" x14ac:dyDescent="0.25">
      <c r="A1089" s="39"/>
      <c r="B1089" s="39"/>
      <c r="C1089" s="39"/>
      <c r="D1089" s="39"/>
      <c r="E1089" s="39"/>
      <c r="F1089" s="39"/>
      <c r="G1089" s="39"/>
      <c r="H1089" s="39"/>
      <c r="I1089" s="39"/>
      <c r="J1089" s="39"/>
      <c r="K1089" s="39"/>
      <c r="L1089" s="39"/>
      <c r="M1089" s="39"/>
      <c r="N1089" s="39"/>
      <c r="O1089" s="39"/>
      <c r="P1089" s="39"/>
      <c r="Q1089" s="39"/>
      <c r="R1089" s="39"/>
      <c r="S1089" s="39"/>
      <c r="T1089" s="39"/>
      <c r="U1089" s="39"/>
      <c r="V1089" s="39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39"/>
      <c r="AH1089" s="39"/>
      <c r="AI1089" s="39"/>
      <c r="AJ1089" s="39"/>
      <c r="AK1089" s="39"/>
      <c r="AL1089" s="39"/>
      <c r="AM1089" s="39"/>
      <c r="AN1089" s="39"/>
      <c r="AO1089" s="39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9"/>
      <c r="AZ1089" s="39"/>
      <c r="BA1089" s="39"/>
      <c r="BB1089" s="39"/>
      <c r="BC1089" s="39"/>
      <c r="BD1089" s="39"/>
      <c r="BE1089" s="39"/>
      <c r="BF1089" s="39"/>
      <c r="BG1089" s="39"/>
      <c r="BH1089" s="39"/>
      <c r="BI1089" s="39"/>
      <c r="BJ1089" s="39"/>
      <c r="BK1089" s="39"/>
      <c r="BL1089" s="39"/>
      <c r="BM1089" s="39"/>
      <c r="BN1089" s="39"/>
      <c r="BO1089" s="39"/>
      <c r="BP1089" s="39"/>
      <c r="BQ1089" s="39"/>
      <c r="BR1089" s="39"/>
      <c r="BS1089" s="39"/>
      <c r="BU1089" s="39"/>
      <c r="BV1089" s="39"/>
      <c r="BW1089" s="39"/>
      <c r="BX1089" s="39"/>
      <c r="BY1089" s="39"/>
      <c r="BZ1089" s="39"/>
      <c r="CA1089" s="39"/>
      <c r="CB1089" s="39"/>
      <c r="CC1089" s="39"/>
      <c r="CD1089" s="39"/>
      <c r="CE1089" s="39"/>
      <c r="CF1089" s="39"/>
      <c r="CG1089" s="39"/>
      <c r="CH1089" s="39"/>
      <c r="CI1089" s="39"/>
      <c r="CJ1089" s="39"/>
      <c r="CK1089" s="39"/>
      <c r="CL1089" s="39"/>
      <c r="CM1089" s="39"/>
      <c r="CN1089" s="39"/>
      <c r="CO1089" s="39"/>
      <c r="CP1089" s="39"/>
      <c r="CQ1089" s="39"/>
      <c r="CR1089" s="39"/>
      <c r="CS1089" s="39"/>
      <c r="CT1089" s="39"/>
      <c r="CU1089" s="39"/>
      <c r="CV1089" s="39"/>
      <c r="CW1089" s="39"/>
      <c r="CX1089" s="39"/>
      <c r="CY1089" s="39"/>
      <c r="CZ1089" s="39"/>
      <c r="DA1089" s="39"/>
      <c r="DB1089" s="39"/>
      <c r="DC1089" s="39"/>
      <c r="DD1089" s="39"/>
      <c r="DE1089" s="39"/>
      <c r="DF1089" s="39"/>
      <c r="DG1089" s="39"/>
      <c r="DH1089" s="39"/>
      <c r="DI1089" s="39"/>
      <c r="DJ1089" s="39"/>
      <c r="DK1089" s="39"/>
      <c r="DL1089" s="39"/>
      <c r="DM1089" s="39"/>
      <c r="DN1089" s="39"/>
      <c r="DO1089" s="39"/>
      <c r="DP1089" s="39"/>
      <c r="DQ1089" s="39"/>
      <c r="DR1089" s="39"/>
      <c r="DS1089" s="39"/>
      <c r="DT1089" s="39"/>
      <c r="DU1089" s="39"/>
      <c r="DV1089" s="39"/>
      <c r="DW1089" s="39"/>
      <c r="DX1089" s="39"/>
      <c r="DY1089" s="39"/>
      <c r="DZ1089" s="39"/>
      <c r="EA1089" s="39"/>
      <c r="EB1089" s="39"/>
      <c r="EC1089" s="39"/>
      <c r="ED1089" s="39"/>
      <c r="EE1089" s="39"/>
      <c r="EF1089" s="39"/>
      <c r="EG1089" s="39"/>
      <c r="EH1089" s="39"/>
      <c r="EI1089" s="39"/>
      <c r="EJ1089" s="39"/>
      <c r="EK1089" s="39"/>
      <c r="EL1089" s="39"/>
      <c r="EN1089" s="25">
        <v>1086</v>
      </c>
      <c r="EO1089" s="38">
        <v>16</v>
      </c>
      <c r="EP1089" s="38">
        <v>36</v>
      </c>
      <c r="EQ1089" s="17">
        <v>555820</v>
      </c>
      <c r="ER1089" s="17">
        <v>390980</v>
      </c>
      <c r="ES1089" s="41">
        <f t="shared" si="142"/>
        <v>314.69</v>
      </c>
      <c r="ET1089" s="41">
        <f t="shared" si="143"/>
        <v>196.17307780799999</v>
      </c>
      <c r="EU1089" s="41">
        <f t="shared" si="144"/>
        <v>118.51692219200001</v>
      </c>
      <c r="EV1089" s="27" t="str">
        <f t="shared" si="145"/>
        <v>16,36</v>
      </c>
    </row>
    <row r="1090" spans="1:152" ht="3" customHeight="1" x14ac:dyDescent="0.25">
      <c r="A1090" s="39"/>
      <c r="B1090" s="39"/>
      <c r="C1090" s="39"/>
      <c r="D1090" s="39"/>
      <c r="E1090" s="39"/>
      <c r="F1090" s="39"/>
      <c r="G1090" s="39"/>
      <c r="H1090" s="39"/>
      <c r="I1090" s="39"/>
      <c r="J1090" s="39"/>
      <c r="K1090" s="39"/>
      <c r="L1090" s="39"/>
      <c r="M1090" s="39"/>
      <c r="N1090" s="39"/>
      <c r="O1090" s="39"/>
      <c r="P1090" s="39"/>
      <c r="Q1090" s="39"/>
      <c r="R1090" s="39"/>
      <c r="S1090" s="39"/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L1090" s="39"/>
      <c r="BM1090" s="39"/>
      <c r="BN1090" s="39"/>
      <c r="BO1090" s="39"/>
      <c r="BP1090" s="39"/>
      <c r="BQ1090" s="39"/>
      <c r="BR1090" s="39"/>
      <c r="BS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39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  <c r="DI1090" s="39"/>
      <c r="DJ1090" s="39"/>
      <c r="DK1090" s="39"/>
      <c r="DL1090" s="39"/>
      <c r="DM1090" s="39"/>
      <c r="DN1090" s="39"/>
      <c r="DO1090" s="39"/>
      <c r="DP1090" s="39"/>
      <c r="DQ1090" s="39"/>
      <c r="DR1090" s="39"/>
      <c r="DS1090" s="39"/>
      <c r="DT1090" s="39"/>
      <c r="DU1090" s="39"/>
      <c r="DV1090" s="39"/>
      <c r="DW1090" s="39"/>
      <c r="DX1090" s="39"/>
      <c r="DY1090" s="39"/>
      <c r="DZ1090" s="39"/>
      <c r="EA1090" s="39"/>
      <c r="EB1090" s="39"/>
      <c r="EC1090" s="39"/>
      <c r="ED1090" s="39"/>
      <c r="EE1090" s="39"/>
      <c r="EF1090" s="39"/>
      <c r="EG1090" s="39"/>
      <c r="EH1090" s="39"/>
      <c r="EI1090" s="39"/>
      <c r="EJ1090" s="39"/>
      <c r="EK1090" s="39"/>
      <c r="EL1090" s="39"/>
      <c r="EN1090" s="25">
        <v>1087</v>
      </c>
      <c r="EO1090" s="38">
        <v>16</v>
      </c>
      <c r="EP1090" s="38">
        <v>37</v>
      </c>
      <c r="EQ1090" s="17">
        <v>555860</v>
      </c>
      <c r="ER1090" s="17">
        <v>390980</v>
      </c>
      <c r="ES1090" s="41">
        <f t="shared" si="142"/>
        <v>313.39</v>
      </c>
      <c r="ET1090" s="41">
        <f t="shared" si="143"/>
        <v>196.13191151999999</v>
      </c>
      <c r="EU1090" s="41">
        <f t="shared" si="144"/>
        <v>117.25808848</v>
      </c>
      <c r="EV1090" s="27" t="str">
        <f t="shared" si="145"/>
        <v>16,37</v>
      </c>
    </row>
    <row r="1091" spans="1:152" ht="3" customHeight="1" x14ac:dyDescent="0.25">
      <c r="A1091" s="39"/>
      <c r="B1091" s="39"/>
      <c r="C1091" s="39"/>
      <c r="D1091" s="39"/>
      <c r="E1091" s="39"/>
      <c r="F1091" s="39"/>
      <c r="G1091" s="39"/>
      <c r="H1091" s="39"/>
      <c r="I1091" s="39"/>
      <c r="J1091" s="39"/>
      <c r="K1091" s="39"/>
      <c r="L1091" s="39"/>
      <c r="M1091" s="39"/>
      <c r="N1091" s="39"/>
      <c r="O1091" s="39"/>
      <c r="P1091" s="39"/>
      <c r="Q1091" s="39"/>
      <c r="R1091" s="39"/>
      <c r="S1091" s="39"/>
      <c r="T1091" s="39"/>
      <c r="U1091" s="39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39"/>
      <c r="AJ1091" s="39"/>
      <c r="AK1091" s="39"/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L1091" s="39"/>
      <c r="BM1091" s="39"/>
      <c r="BN1091" s="39"/>
      <c r="BO1091" s="39"/>
      <c r="BP1091" s="39"/>
      <c r="BQ1091" s="39"/>
      <c r="BR1091" s="39"/>
      <c r="BS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39"/>
      <c r="CR1091" s="39"/>
      <c r="CS1091" s="39"/>
      <c r="CT1091" s="39"/>
      <c r="CU1091" s="39"/>
      <c r="CV1091" s="39"/>
      <c r="CW1091" s="39"/>
      <c r="CX1091" s="39"/>
      <c r="CY1091" s="39"/>
      <c r="CZ1091" s="39"/>
      <c r="DA1091" s="39"/>
      <c r="DB1091" s="39"/>
      <c r="DC1091" s="39"/>
      <c r="DD1091" s="39"/>
      <c r="DE1091" s="39"/>
      <c r="DF1091" s="39"/>
      <c r="DG1091" s="39"/>
      <c r="DH1091" s="39"/>
      <c r="DI1091" s="39"/>
      <c r="DJ1091" s="39"/>
      <c r="DK1091" s="39"/>
      <c r="DL1091" s="39"/>
      <c r="DM1091" s="39"/>
      <c r="DN1091" s="39"/>
      <c r="DO1091" s="39"/>
      <c r="DP1091" s="39"/>
      <c r="DQ1091" s="39"/>
      <c r="DR1091" s="39"/>
      <c r="DS1091" s="39"/>
      <c r="DT1091" s="39"/>
      <c r="DU1091" s="39"/>
      <c r="DV1091" s="39"/>
      <c r="DW1091" s="39"/>
      <c r="DX1091" s="39"/>
      <c r="DY1091" s="39"/>
      <c r="DZ1091" s="39"/>
      <c r="EA1091" s="39"/>
      <c r="EB1091" s="39"/>
      <c r="EC1091" s="39"/>
      <c r="ED1091" s="39"/>
      <c r="EE1091" s="39"/>
      <c r="EF1091" s="39"/>
      <c r="EG1091" s="39"/>
      <c r="EH1091" s="39"/>
      <c r="EI1091" s="39"/>
      <c r="EJ1091" s="39"/>
      <c r="EK1091" s="39"/>
      <c r="EL1091" s="39"/>
      <c r="EN1091" s="25">
        <v>1088</v>
      </c>
      <c r="EO1091" s="38">
        <v>16</v>
      </c>
      <c r="EP1091" s="38">
        <v>38</v>
      </c>
      <c r="EQ1091" s="17">
        <v>555900</v>
      </c>
      <c r="ER1091" s="17">
        <v>390980</v>
      </c>
      <c r="ES1091" s="41">
        <f t="shared" si="142"/>
        <v>312.08999999999997</v>
      </c>
      <c r="ET1091" s="41">
        <f t="shared" si="143"/>
        <v>196.09074523199999</v>
      </c>
      <c r="EU1091" s="41">
        <f t="shared" si="144"/>
        <v>115.99925476799999</v>
      </c>
      <c r="EV1091" s="27" t="str">
        <f t="shared" si="145"/>
        <v>16,38</v>
      </c>
    </row>
    <row r="1092" spans="1:152" ht="3" customHeight="1" x14ac:dyDescent="0.25">
      <c r="A1092" s="39"/>
      <c r="B1092" s="39"/>
      <c r="C1092" s="39"/>
      <c r="D1092" s="39"/>
      <c r="E1092" s="39"/>
      <c r="F1092" s="39"/>
      <c r="G1092" s="39"/>
      <c r="H1092" s="39"/>
      <c r="I1092" s="39"/>
      <c r="J1092" s="39"/>
      <c r="K1092" s="39"/>
      <c r="L1092" s="39"/>
      <c r="M1092" s="39"/>
      <c r="N1092" s="39"/>
      <c r="O1092" s="39"/>
      <c r="P1092" s="39"/>
      <c r="Q1092" s="39"/>
      <c r="R1092" s="39"/>
      <c r="S1092" s="39"/>
      <c r="T1092" s="39"/>
      <c r="U1092" s="39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9"/>
      <c r="AZ1092" s="39"/>
      <c r="BA1092" s="39"/>
      <c r="BB1092" s="39"/>
      <c r="BC1092" s="39"/>
      <c r="BD1092" s="39"/>
      <c r="BE1092" s="39"/>
      <c r="BF1092" s="39"/>
      <c r="BG1092" s="39"/>
      <c r="BH1092" s="39"/>
      <c r="BI1092" s="39"/>
      <c r="BJ1092" s="39"/>
      <c r="BK1092" s="39"/>
      <c r="BL1092" s="39"/>
      <c r="BM1092" s="39"/>
      <c r="BN1092" s="39"/>
      <c r="BO1092" s="39"/>
      <c r="BP1092" s="39"/>
      <c r="BQ1092" s="39"/>
      <c r="BR1092" s="39"/>
      <c r="BS1092" s="39"/>
      <c r="BU1092" s="39"/>
      <c r="BV1092" s="39"/>
      <c r="BW1092" s="39"/>
      <c r="BX1092" s="39"/>
      <c r="BY1092" s="39"/>
      <c r="BZ1092" s="39"/>
      <c r="CA1092" s="39"/>
      <c r="CB1092" s="39"/>
      <c r="CC1092" s="39"/>
      <c r="CD1092" s="39"/>
      <c r="CE1092" s="39"/>
      <c r="CF1092" s="39"/>
      <c r="CG1092" s="39"/>
      <c r="CH1092" s="39"/>
      <c r="CI1092" s="39"/>
      <c r="CJ1092" s="39"/>
      <c r="CK1092" s="39"/>
      <c r="CL1092" s="39"/>
      <c r="CM1092" s="39"/>
      <c r="CN1092" s="39"/>
      <c r="CO1092" s="39"/>
      <c r="CP1092" s="39"/>
      <c r="CQ1092" s="39"/>
      <c r="CR1092" s="39"/>
      <c r="CS1092" s="39"/>
      <c r="CT1092" s="39"/>
      <c r="CU1092" s="39"/>
      <c r="CV1092" s="39"/>
      <c r="CW1092" s="39"/>
      <c r="CX1092" s="39"/>
      <c r="CY1092" s="39"/>
      <c r="CZ1092" s="39"/>
      <c r="DA1092" s="39"/>
      <c r="DB1092" s="39"/>
      <c r="DC1092" s="39"/>
      <c r="DD1092" s="39"/>
      <c r="DE1092" s="39"/>
      <c r="DF1092" s="39"/>
      <c r="DG1092" s="39"/>
      <c r="DH1092" s="39"/>
      <c r="DI1092" s="39"/>
      <c r="DJ1092" s="39"/>
      <c r="DK1092" s="39"/>
      <c r="DL1092" s="39"/>
      <c r="DM1092" s="39"/>
      <c r="DN1092" s="39"/>
      <c r="DO1092" s="39"/>
      <c r="DP1092" s="39"/>
      <c r="DQ1092" s="39"/>
      <c r="DR1092" s="39"/>
      <c r="DS1092" s="39"/>
      <c r="DT1092" s="39"/>
      <c r="DU1092" s="39"/>
      <c r="DV1092" s="39"/>
      <c r="DW1092" s="39"/>
      <c r="DX1092" s="39"/>
      <c r="DY1092" s="39"/>
      <c r="DZ1092" s="39"/>
      <c r="EA1092" s="39"/>
      <c r="EB1092" s="39"/>
      <c r="EC1092" s="39"/>
      <c r="ED1092" s="39"/>
      <c r="EE1092" s="39"/>
      <c r="EF1092" s="39"/>
      <c r="EG1092" s="39"/>
      <c r="EH1092" s="39"/>
      <c r="EI1092" s="39"/>
      <c r="EJ1092" s="39"/>
      <c r="EK1092" s="39"/>
      <c r="EL1092" s="39"/>
      <c r="EN1092" s="25">
        <v>1089</v>
      </c>
      <c r="EO1092" s="38">
        <v>16</v>
      </c>
      <c r="EP1092" s="38">
        <v>39</v>
      </c>
      <c r="EQ1092" s="17">
        <v>555940</v>
      </c>
      <c r="ER1092" s="17">
        <v>390980</v>
      </c>
      <c r="ES1092" s="41">
        <f t="shared" ref="ES1092:ES1155" si="146">INDEX(_xlfn.IFS($ES$2=4,$B$190:$BS$249,$ES$2=3,$B$128:$BS$187,$ES$2=2,$B$66:$BS$125,$ES$2=1,$B$4:$BS$63),EO1092,EP1092)</f>
        <v>311.35000000000002</v>
      </c>
      <c r="ET1092" s="41">
        <f t="shared" ref="ET1092:ET1155" si="147">INDEX(_xlfn.IFS($ET$2=4,$B$190:$BS$249,$ET$2=3,$B$128:$BS$187,$ET$2=2,$B$66:$BS$125,$ET$2=1,$B$4:$BS$63),EO1092,EP1092)</f>
        <v>196.04905468800001</v>
      </c>
      <c r="EU1092" s="41">
        <f t="shared" si="144"/>
        <v>115.30094531200001</v>
      </c>
      <c r="EV1092" s="27" t="str">
        <f t="shared" si="145"/>
        <v>16,39</v>
      </c>
    </row>
    <row r="1093" spans="1:152" ht="3" customHeight="1" x14ac:dyDescent="0.25">
      <c r="A1093" s="39"/>
      <c r="B1093" s="39"/>
      <c r="C1093" s="39"/>
      <c r="D1093" s="39"/>
      <c r="E1093" s="39"/>
      <c r="F1093" s="39"/>
      <c r="G1093" s="39"/>
      <c r="H1093" s="39"/>
      <c r="I1093" s="39"/>
      <c r="J1093" s="39"/>
      <c r="K1093" s="39"/>
      <c r="L1093" s="39"/>
      <c r="M1093" s="39"/>
      <c r="N1093" s="39"/>
      <c r="O1093" s="39"/>
      <c r="P1093" s="39"/>
      <c r="Q1093" s="39"/>
      <c r="R1093" s="39"/>
      <c r="S1093" s="39"/>
      <c r="T1093" s="39"/>
      <c r="U1093" s="39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9"/>
      <c r="AZ1093" s="39"/>
      <c r="BA1093" s="39"/>
      <c r="BB1093" s="39"/>
      <c r="BC1093" s="39"/>
      <c r="BD1093" s="39"/>
      <c r="BE1093" s="39"/>
      <c r="BF1093" s="39"/>
      <c r="BG1093" s="39"/>
      <c r="BH1093" s="39"/>
      <c r="BI1093" s="39"/>
      <c r="BJ1093" s="39"/>
      <c r="BK1093" s="39"/>
      <c r="BL1093" s="39"/>
      <c r="BM1093" s="39"/>
      <c r="BN1093" s="39"/>
      <c r="BO1093" s="39"/>
      <c r="BP1093" s="39"/>
      <c r="BQ1093" s="39"/>
      <c r="BR1093" s="39"/>
      <c r="BS1093" s="39"/>
      <c r="BU1093" s="39"/>
      <c r="BV1093" s="39"/>
      <c r="BW1093" s="39"/>
      <c r="BX1093" s="39"/>
      <c r="BY1093" s="39"/>
      <c r="BZ1093" s="39"/>
      <c r="CA1093" s="39"/>
      <c r="CB1093" s="39"/>
      <c r="CC1093" s="39"/>
      <c r="CD1093" s="39"/>
      <c r="CE1093" s="39"/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39"/>
      <c r="CR1093" s="39"/>
      <c r="CS1093" s="39"/>
      <c r="CT1093" s="39"/>
      <c r="CU1093" s="39"/>
      <c r="CV1093" s="39"/>
      <c r="CW1093" s="39"/>
      <c r="CX1093" s="39"/>
      <c r="CY1093" s="39"/>
      <c r="CZ1093" s="39"/>
      <c r="DA1093" s="39"/>
      <c r="DB1093" s="39"/>
      <c r="DC1093" s="39"/>
      <c r="DD1093" s="39"/>
      <c r="DE1093" s="39"/>
      <c r="DF1093" s="39"/>
      <c r="DG1093" s="39"/>
      <c r="DH1093" s="39"/>
      <c r="DI1093" s="39"/>
      <c r="DJ1093" s="39"/>
      <c r="DK1093" s="39"/>
      <c r="DL1093" s="39"/>
      <c r="DM1093" s="39"/>
      <c r="DN1093" s="39"/>
      <c r="DO1093" s="39"/>
      <c r="DP1093" s="39"/>
      <c r="DQ1093" s="39"/>
      <c r="DR1093" s="39"/>
      <c r="DS1093" s="39"/>
      <c r="DT1093" s="39"/>
      <c r="DU1093" s="39"/>
      <c r="DV1093" s="39"/>
      <c r="DW1093" s="39"/>
      <c r="DX1093" s="39"/>
      <c r="DY1093" s="39"/>
      <c r="DZ1093" s="39"/>
      <c r="EA1093" s="39"/>
      <c r="EB1093" s="39"/>
      <c r="EC1093" s="39"/>
      <c r="ED1093" s="39"/>
      <c r="EE1093" s="39"/>
      <c r="EF1093" s="39"/>
      <c r="EG1093" s="39"/>
      <c r="EH1093" s="39"/>
      <c r="EI1093" s="39"/>
      <c r="EJ1093" s="39"/>
      <c r="EK1093" s="39"/>
      <c r="EL1093" s="39"/>
      <c r="EN1093" s="25">
        <v>1090</v>
      </c>
      <c r="EO1093" s="38">
        <v>16</v>
      </c>
      <c r="EP1093" s="38">
        <v>40</v>
      </c>
      <c r="EQ1093" s="17">
        <v>555980</v>
      </c>
      <c r="ER1093" s="17">
        <v>390980</v>
      </c>
      <c r="ES1093" s="41">
        <f t="shared" si="146"/>
        <v>310.62</v>
      </c>
      <c r="ET1093" s="41">
        <f t="shared" si="147"/>
        <v>196.00736414400001</v>
      </c>
      <c r="EU1093" s="41">
        <f t="shared" ref="EU1093:EU1156" si="148">ES1093-ET1093</f>
        <v>114.612635856</v>
      </c>
      <c r="EV1093" s="27" t="str">
        <f t="shared" ref="EV1093:EV1156" si="149">_xlfn.CONCAT(EO1093,",",EP1093)</f>
        <v>16,40</v>
      </c>
    </row>
    <row r="1094" spans="1:152" ht="3" customHeight="1" x14ac:dyDescent="0.25">
      <c r="A1094" s="39"/>
      <c r="B1094" s="39"/>
      <c r="C1094" s="39"/>
      <c r="D1094" s="39"/>
      <c r="E1094" s="39"/>
      <c r="F1094" s="39"/>
      <c r="G1094" s="39"/>
      <c r="H1094" s="39"/>
      <c r="I1094" s="39"/>
      <c r="J1094" s="39"/>
      <c r="K1094" s="39"/>
      <c r="L1094" s="39"/>
      <c r="M1094" s="39"/>
      <c r="N1094" s="39"/>
      <c r="O1094" s="39"/>
      <c r="P1094" s="39"/>
      <c r="Q1094" s="39"/>
      <c r="R1094" s="39"/>
      <c r="S1094" s="39"/>
      <c r="T1094" s="39"/>
      <c r="U1094" s="39"/>
      <c r="V1094" s="39"/>
      <c r="W1094" s="39"/>
      <c r="X1094" s="39"/>
      <c r="Y1094" s="39"/>
      <c r="Z1094" s="39"/>
      <c r="AA1094" s="39"/>
      <c r="AB1094" s="39"/>
      <c r="AC1094" s="39"/>
      <c r="AD1094" s="39"/>
      <c r="AE1094" s="39"/>
      <c r="AF1094" s="39"/>
      <c r="AG1094" s="39"/>
      <c r="AH1094" s="39"/>
      <c r="AI1094" s="39"/>
      <c r="AJ1094" s="39"/>
      <c r="AK1094" s="39"/>
      <c r="AL1094" s="39"/>
      <c r="AM1094" s="39"/>
      <c r="AN1094" s="39"/>
      <c r="AO1094" s="39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9"/>
      <c r="AZ1094" s="39"/>
      <c r="BA1094" s="39"/>
      <c r="BB1094" s="39"/>
      <c r="BC1094" s="39"/>
      <c r="BD1094" s="39"/>
      <c r="BE1094" s="39"/>
      <c r="BF1094" s="39"/>
      <c r="BG1094" s="39"/>
      <c r="BH1094" s="39"/>
      <c r="BI1094" s="39"/>
      <c r="BJ1094" s="39"/>
      <c r="BK1094" s="39"/>
      <c r="BL1094" s="39"/>
      <c r="BM1094" s="39"/>
      <c r="BN1094" s="39"/>
      <c r="BO1094" s="39"/>
      <c r="BP1094" s="39"/>
      <c r="BQ1094" s="39"/>
      <c r="BR1094" s="39"/>
      <c r="BS1094" s="39"/>
      <c r="BU1094" s="39"/>
      <c r="BV1094" s="39"/>
      <c r="BW1094" s="39"/>
      <c r="BX1094" s="39"/>
      <c r="BY1094" s="39"/>
      <c r="BZ1094" s="39"/>
      <c r="CA1094" s="39"/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39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  <c r="DI1094" s="39"/>
      <c r="DJ1094" s="39"/>
      <c r="DK1094" s="39"/>
      <c r="DL1094" s="39"/>
      <c r="DM1094" s="39"/>
      <c r="DN1094" s="39"/>
      <c r="DO1094" s="39"/>
      <c r="DP1094" s="39"/>
      <c r="DQ1094" s="39"/>
      <c r="DR1094" s="39"/>
      <c r="DS1094" s="39"/>
      <c r="DT1094" s="39"/>
      <c r="DU1094" s="39"/>
      <c r="DV1094" s="39"/>
      <c r="DW1094" s="39"/>
      <c r="DX1094" s="39"/>
      <c r="DY1094" s="39"/>
      <c r="DZ1094" s="39"/>
      <c r="EA1094" s="39"/>
      <c r="EB1094" s="39"/>
      <c r="EC1094" s="39"/>
      <c r="ED1094" s="39"/>
      <c r="EE1094" s="39"/>
      <c r="EF1094" s="39"/>
      <c r="EG1094" s="39"/>
      <c r="EH1094" s="39"/>
      <c r="EI1094" s="39"/>
      <c r="EJ1094" s="39"/>
      <c r="EK1094" s="39"/>
      <c r="EL1094" s="39"/>
      <c r="EN1094" s="25">
        <v>1091</v>
      </c>
      <c r="EO1094" s="38">
        <v>16</v>
      </c>
      <c r="EP1094" s="38">
        <v>41</v>
      </c>
      <c r="EQ1094" s="17">
        <v>556020</v>
      </c>
      <c r="ER1094" s="17">
        <v>390980</v>
      </c>
      <c r="ES1094" s="41">
        <f t="shared" si="146"/>
        <v>310.39999999999998</v>
      </c>
      <c r="ET1094" s="41">
        <f t="shared" si="147"/>
        <v>195.96898372800001</v>
      </c>
      <c r="EU1094" s="41">
        <f t="shared" si="148"/>
        <v>114.43101627199997</v>
      </c>
      <c r="EV1094" s="27" t="str">
        <f t="shared" si="149"/>
        <v>16,41</v>
      </c>
    </row>
    <row r="1095" spans="1:152" ht="3" customHeight="1" x14ac:dyDescent="0.25">
      <c r="A1095" s="39"/>
      <c r="B1095" s="39"/>
      <c r="C1095" s="39"/>
      <c r="D1095" s="39"/>
      <c r="E1095" s="39"/>
      <c r="F1095" s="39"/>
      <c r="G1095" s="39"/>
      <c r="H1095" s="39"/>
      <c r="I1095" s="39"/>
      <c r="J1095" s="39"/>
      <c r="K1095" s="39"/>
      <c r="L1095" s="39"/>
      <c r="M1095" s="39"/>
      <c r="N1095" s="39"/>
      <c r="O1095" s="39"/>
      <c r="P1095" s="39"/>
      <c r="Q1095" s="39"/>
      <c r="R1095" s="39"/>
      <c r="S1095" s="39"/>
      <c r="T1095" s="39"/>
      <c r="U1095" s="39"/>
      <c r="V1095" s="39"/>
      <c r="W1095" s="39"/>
      <c r="X1095" s="39"/>
      <c r="Y1095" s="39"/>
      <c r="Z1095" s="39"/>
      <c r="AA1095" s="39"/>
      <c r="AB1095" s="39"/>
      <c r="AC1095" s="39"/>
      <c r="AD1095" s="39"/>
      <c r="AE1095" s="39"/>
      <c r="AF1095" s="39"/>
      <c r="AG1095" s="39"/>
      <c r="AH1095" s="39"/>
      <c r="AI1095" s="39"/>
      <c r="AJ1095" s="39"/>
      <c r="AK1095" s="39"/>
      <c r="AL1095" s="39"/>
      <c r="AM1095" s="39"/>
      <c r="AN1095" s="39"/>
      <c r="AO1095" s="39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9"/>
      <c r="AZ1095" s="39"/>
      <c r="BA1095" s="39"/>
      <c r="BB1095" s="39"/>
      <c r="BC1095" s="39"/>
      <c r="BD1095" s="39"/>
      <c r="BE1095" s="39"/>
      <c r="BF1095" s="39"/>
      <c r="BG1095" s="39"/>
      <c r="BH1095" s="39"/>
      <c r="BI1095" s="39"/>
      <c r="BJ1095" s="39"/>
      <c r="BK1095" s="39"/>
      <c r="BL1095" s="39"/>
      <c r="BM1095" s="39"/>
      <c r="BN1095" s="39"/>
      <c r="BO1095" s="39"/>
      <c r="BP1095" s="39"/>
      <c r="BQ1095" s="39"/>
      <c r="BR1095" s="39"/>
      <c r="BS1095" s="39"/>
      <c r="BU1095" s="39"/>
      <c r="BV1095" s="39"/>
      <c r="BW1095" s="39"/>
      <c r="BX1095" s="39"/>
      <c r="BY1095" s="39"/>
      <c r="BZ1095" s="39"/>
      <c r="CA1095" s="39"/>
      <c r="CB1095" s="39"/>
      <c r="CC1095" s="39"/>
      <c r="CD1095" s="39"/>
      <c r="CE1095" s="39"/>
      <c r="CF1095" s="39"/>
      <c r="CG1095" s="39"/>
      <c r="CH1095" s="39"/>
      <c r="CI1095" s="39"/>
      <c r="CJ1095" s="39"/>
      <c r="CK1095" s="39"/>
      <c r="CL1095" s="39"/>
      <c r="CM1095" s="39"/>
      <c r="CN1095" s="39"/>
      <c r="CO1095" s="39"/>
      <c r="CP1095" s="39"/>
      <c r="CQ1095" s="39"/>
      <c r="CR1095" s="39"/>
      <c r="CS1095" s="39"/>
      <c r="CT1095" s="39"/>
      <c r="CU1095" s="39"/>
      <c r="CV1095" s="39"/>
      <c r="CW1095" s="39"/>
      <c r="CX1095" s="39"/>
      <c r="CY1095" s="39"/>
      <c r="CZ1095" s="39"/>
      <c r="DA1095" s="39"/>
      <c r="DB1095" s="39"/>
      <c r="DC1095" s="39"/>
      <c r="DD1095" s="39"/>
      <c r="DE1095" s="39"/>
      <c r="DF1095" s="39"/>
      <c r="DG1095" s="39"/>
      <c r="DH1095" s="39"/>
      <c r="DI1095" s="39"/>
      <c r="DJ1095" s="39"/>
      <c r="DK1095" s="39"/>
      <c r="DL1095" s="39"/>
      <c r="DM1095" s="39"/>
      <c r="DN1095" s="39"/>
      <c r="DO1095" s="39"/>
      <c r="DP1095" s="39"/>
      <c r="DQ1095" s="39"/>
      <c r="DR1095" s="39"/>
      <c r="DS1095" s="39"/>
      <c r="DT1095" s="39"/>
      <c r="DU1095" s="39"/>
      <c r="DV1095" s="39"/>
      <c r="DW1095" s="39"/>
      <c r="DX1095" s="39"/>
      <c r="DY1095" s="39"/>
      <c r="DZ1095" s="39"/>
      <c r="EA1095" s="39"/>
      <c r="EB1095" s="39"/>
      <c r="EC1095" s="39"/>
      <c r="ED1095" s="39"/>
      <c r="EE1095" s="39"/>
      <c r="EF1095" s="39"/>
      <c r="EG1095" s="39"/>
      <c r="EH1095" s="39"/>
      <c r="EI1095" s="39"/>
      <c r="EJ1095" s="39"/>
      <c r="EK1095" s="39"/>
      <c r="EL1095" s="39"/>
      <c r="EN1095" s="25">
        <v>1092</v>
      </c>
      <c r="EO1095" s="38">
        <v>16</v>
      </c>
      <c r="EP1095" s="38">
        <v>42</v>
      </c>
      <c r="EQ1095" s="17">
        <v>556060</v>
      </c>
      <c r="ER1095" s="17">
        <v>390980</v>
      </c>
      <c r="ES1095" s="41">
        <f t="shared" si="146"/>
        <v>310.19</v>
      </c>
      <c r="ET1095" s="41">
        <f t="shared" si="147"/>
        <v>195.93060331199999</v>
      </c>
      <c r="EU1095" s="41">
        <f t="shared" si="148"/>
        <v>114.25939668800001</v>
      </c>
      <c r="EV1095" s="27" t="str">
        <f t="shared" si="149"/>
        <v>16,42</v>
      </c>
    </row>
    <row r="1096" spans="1:152" ht="3" customHeight="1" x14ac:dyDescent="0.25">
      <c r="A1096" s="39"/>
      <c r="B1096" s="39"/>
      <c r="C1096" s="39"/>
      <c r="D1096" s="39"/>
      <c r="E1096" s="39"/>
      <c r="F1096" s="39"/>
      <c r="G1096" s="39"/>
      <c r="H1096" s="39"/>
      <c r="I1096" s="39"/>
      <c r="J1096" s="39"/>
      <c r="K1096" s="39"/>
      <c r="L1096" s="39"/>
      <c r="M1096" s="39"/>
      <c r="N1096" s="39"/>
      <c r="O1096" s="39"/>
      <c r="P1096" s="39"/>
      <c r="Q1096" s="39"/>
      <c r="R1096" s="39"/>
      <c r="S1096" s="39"/>
      <c r="T1096" s="39"/>
      <c r="U1096" s="39"/>
      <c r="V1096" s="39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39"/>
      <c r="AJ1096" s="39"/>
      <c r="AK1096" s="39"/>
      <c r="AL1096" s="39"/>
      <c r="AM1096" s="39"/>
      <c r="AN1096" s="39"/>
      <c r="AO1096" s="39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9"/>
      <c r="AZ1096" s="39"/>
      <c r="BA1096" s="39"/>
      <c r="BB1096" s="39"/>
      <c r="BC1096" s="39"/>
      <c r="BD1096" s="39"/>
      <c r="BE1096" s="39"/>
      <c r="BF1096" s="39"/>
      <c r="BG1096" s="39"/>
      <c r="BH1096" s="39"/>
      <c r="BI1096" s="39"/>
      <c r="BJ1096" s="39"/>
      <c r="BK1096" s="39"/>
      <c r="BL1096" s="39"/>
      <c r="BM1096" s="39"/>
      <c r="BN1096" s="39"/>
      <c r="BO1096" s="39"/>
      <c r="BP1096" s="39"/>
      <c r="BQ1096" s="39"/>
      <c r="BR1096" s="39"/>
      <c r="BS1096" s="39"/>
      <c r="BU1096" s="39"/>
      <c r="BV1096" s="39"/>
      <c r="BW1096" s="39"/>
      <c r="BX1096" s="39"/>
      <c r="BY1096" s="39"/>
      <c r="BZ1096" s="39"/>
      <c r="CA1096" s="39"/>
      <c r="CB1096" s="39"/>
      <c r="CC1096" s="39"/>
      <c r="CD1096" s="39"/>
      <c r="CE1096" s="39"/>
      <c r="CF1096" s="39"/>
      <c r="CG1096" s="39"/>
      <c r="CH1096" s="39"/>
      <c r="CI1096" s="39"/>
      <c r="CJ1096" s="39"/>
      <c r="CK1096" s="39"/>
      <c r="CL1096" s="39"/>
      <c r="CM1096" s="39"/>
      <c r="CN1096" s="39"/>
      <c r="CO1096" s="39"/>
      <c r="CP1096" s="39"/>
      <c r="CQ1096" s="39"/>
      <c r="CR1096" s="39"/>
      <c r="CS1096" s="39"/>
      <c r="CT1096" s="39"/>
      <c r="CU1096" s="39"/>
      <c r="CV1096" s="39"/>
      <c r="CW1096" s="39"/>
      <c r="CX1096" s="39"/>
      <c r="CY1096" s="39"/>
      <c r="CZ1096" s="39"/>
      <c r="DA1096" s="39"/>
      <c r="DB1096" s="39"/>
      <c r="DC1096" s="39"/>
      <c r="DD1096" s="39"/>
      <c r="DE1096" s="39"/>
      <c r="DF1096" s="39"/>
      <c r="DG1096" s="39"/>
      <c r="DH1096" s="39"/>
      <c r="DI1096" s="39"/>
      <c r="DJ1096" s="39"/>
      <c r="DK1096" s="39"/>
      <c r="DL1096" s="39"/>
      <c r="DM1096" s="39"/>
      <c r="DN1096" s="39"/>
      <c r="DO1096" s="39"/>
      <c r="DP1096" s="39"/>
      <c r="DQ1096" s="39"/>
      <c r="DR1096" s="39"/>
      <c r="DS1096" s="39"/>
      <c r="DT1096" s="39"/>
      <c r="DU1096" s="39"/>
      <c r="DV1096" s="39"/>
      <c r="DW1096" s="39"/>
      <c r="DX1096" s="39"/>
      <c r="DY1096" s="39"/>
      <c r="DZ1096" s="39"/>
      <c r="EA1096" s="39"/>
      <c r="EB1096" s="39"/>
      <c r="EC1096" s="39"/>
      <c r="ED1096" s="39"/>
      <c r="EE1096" s="39"/>
      <c r="EF1096" s="39"/>
      <c r="EG1096" s="39"/>
      <c r="EH1096" s="39"/>
      <c r="EI1096" s="39"/>
      <c r="EJ1096" s="39"/>
      <c r="EK1096" s="39"/>
      <c r="EL1096" s="39"/>
      <c r="EN1096" s="25">
        <v>1093</v>
      </c>
      <c r="EO1096" s="38">
        <v>16</v>
      </c>
      <c r="EP1096" s="38">
        <v>43</v>
      </c>
      <c r="EQ1096" s="17">
        <v>556100</v>
      </c>
      <c r="ER1096" s="17">
        <v>390980</v>
      </c>
      <c r="ES1096" s="41">
        <f t="shared" si="146"/>
        <v>309.97000000000003</v>
      </c>
      <c r="ET1096" s="41">
        <f t="shared" si="147"/>
        <v>195.892222895999</v>
      </c>
      <c r="EU1096" s="41">
        <f t="shared" si="148"/>
        <v>114.07777710400103</v>
      </c>
      <c r="EV1096" s="27" t="str">
        <f t="shared" si="149"/>
        <v>16,43</v>
      </c>
    </row>
    <row r="1097" spans="1:152" ht="3" customHeight="1" x14ac:dyDescent="0.25">
      <c r="A1097" s="39"/>
      <c r="B1097" s="39"/>
      <c r="C1097" s="39"/>
      <c r="D1097" s="39"/>
      <c r="E1097" s="39"/>
      <c r="F1097" s="39"/>
      <c r="G1097" s="39"/>
      <c r="H1097" s="39"/>
      <c r="I1097" s="39"/>
      <c r="J1097" s="39"/>
      <c r="K1097" s="39"/>
      <c r="L1097" s="39"/>
      <c r="M1097" s="39"/>
      <c r="N1097" s="39"/>
      <c r="O1097" s="39"/>
      <c r="P1097" s="39"/>
      <c r="Q1097" s="39"/>
      <c r="R1097" s="39"/>
      <c r="S1097" s="39"/>
      <c r="T1097" s="39"/>
      <c r="U1097" s="39"/>
      <c r="V1097" s="39"/>
      <c r="W1097" s="39"/>
      <c r="X1097" s="39"/>
      <c r="Y1097" s="39"/>
      <c r="Z1097" s="39"/>
      <c r="AA1097" s="39"/>
      <c r="AB1097" s="39"/>
      <c r="AC1097" s="39"/>
      <c r="AD1097" s="39"/>
      <c r="AE1097" s="39"/>
      <c r="AF1097" s="39"/>
      <c r="AG1097" s="39"/>
      <c r="AH1097" s="39"/>
      <c r="AI1097" s="39"/>
      <c r="AJ1097" s="39"/>
      <c r="AK1097" s="39"/>
      <c r="AL1097" s="39"/>
      <c r="AM1097" s="39"/>
      <c r="AN1097" s="39"/>
      <c r="AO1097" s="39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L1097" s="39"/>
      <c r="BM1097" s="39"/>
      <c r="BN1097" s="39"/>
      <c r="BO1097" s="39"/>
      <c r="BP1097" s="39"/>
      <c r="BQ1097" s="39"/>
      <c r="BR1097" s="39"/>
      <c r="BS1097" s="39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  <c r="CJ1097" s="39"/>
      <c r="CK1097" s="39"/>
      <c r="CL1097" s="39"/>
      <c r="CM1097" s="39"/>
      <c r="CN1097" s="39"/>
      <c r="CO1097" s="39"/>
      <c r="CP1097" s="39"/>
      <c r="CQ1097" s="39"/>
      <c r="CR1097" s="39"/>
      <c r="CS1097" s="39"/>
      <c r="CT1097" s="39"/>
      <c r="CU1097" s="39"/>
      <c r="CV1097" s="39"/>
      <c r="CW1097" s="39"/>
      <c r="CX1097" s="39"/>
      <c r="CY1097" s="39"/>
      <c r="CZ1097" s="39"/>
      <c r="DA1097" s="39"/>
      <c r="DB1097" s="39"/>
      <c r="DC1097" s="39"/>
      <c r="DD1097" s="39"/>
      <c r="DE1097" s="39"/>
      <c r="DF1097" s="39"/>
      <c r="DG1097" s="39"/>
      <c r="DH1097" s="39"/>
      <c r="DI1097" s="39"/>
      <c r="DJ1097" s="39"/>
      <c r="DK1097" s="39"/>
      <c r="DL1097" s="39"/>
      <c r="DM1097" s="39"/>
      <c r="DN1097" s="39"/>
      <c r="DO1097" s="39"/>
      <c r="DP1097" s="39"/>
      <c r="DQ1097" s="39"/>
      <c r="DR1097" s="39"/>
      <c r="DS1097" s="39"/>
      <c r="DT1097" s="39"/>
      <c r="DU1097" s="39"/>
      <c r="DV1097" s="39"/>
      <c r="DW1097" s="39"/>
      <c r="DX1097" s="39"/>
      <c r="DY1097" s="39"/>
      <c r="DZ1097" s="39"/>
      <c r="EA1097" s="39"/>
      <c r="EB1097" s="39"/>
      <c r="EC1097" s="39"/>
      <c r="ED1097" s="39"/>
      <c r="EE1097" s="39"/>
      <c r="EF1097" s="39"/>
      <c r="EG1097" s="39"/>
      <c r="EH1097" s="39"/>
      <c r="EI1097" s="39"/>
      <c r="EJ1097" s="39"/>
      <c r="EK1097" s="39"/>
      <c r="EL1097" s="39"/>
      <c r="EN1097" s="25">
        <v>1094</v>
      </c>
      <c r="EO1097" s="38">
        <v>16</v>
      </c>
      <c r="EP1097" s="38">
        <v>44</v>
      </c>
      <c r="EQ1097" s="17">
        <v>556140</v>
      </c>
      <c r="ER1097" s="17">
        <v>390980</v>
      </c>
      <c r="ES1097" s="41">
        <f t="shared" si="146"/>
        <v>310.07</v>
      </c>
      <c r="ET1097" s="41">
        <f t="shared" si="147"/>
        <v>195.85367788799999</v>
      </c>
      <c r="EU1097" s="41">
        <f t="shared" si="148"/>
        <v>114.216322112</v>
      </c>
      <c r="EV1097" s="27" t="str">
        <f t="shared" si="149"/>
        <v>16,44</v>
      </c>
    </row>
    <row r="1098" spans="1:152" ht="3" customHeight="1" x14ac:dyDescent="0.25">
      <c r="A1098" s="39"/>
      <c r="B1098" s="39"/>
      <c r="C1098" s="39"/>
      <c r="D1098" s="39"/>
      <c r="E1098" s="39"/>
      <c r="F1098" s="39"/>
      <c r="G1098" s="39"/>
      <c r="H1098" s="39"/>
      <c r="I1098" s="39"/>
      <c r="J1098" s="39"/>
      <c r="K1098" s="39"/>
      <c r="L1098" s="39"/>
      <c r="M1098" s="39"/>
      <c r="N1098" s="39"/>
      <c r="O1098" s="39"/>
      <c r="P1098" s="39"/>
      <c r="Q1098" s="39"/>
      <c r="R1098" s="39"/>
      <c r="S1098" s="39"/>
      <c r="T1098" s="39"/>
      <c r="U1098" s="39"/>
      <c r="V1098" s="39"/>
      <c r="W1098" s="39"/>
      <c r="X1098" s="39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  <c r="AJ1098" s="39"/>
      <c r="AK1098" s="39"/>
      <c r="AL1098" s="39"/>
      <c r="AM1098" s="39"/>
      <c r="AN1098" s="39"/>
      <c r="AO1098" s="39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L1098" s="39"/>
      <c r="BM1098" s="39"/>
      <c r="BN1098" s="39"/>
      <c r="BO1098" s="39"/>
      <c r="BP1098" s="39"/>
      <c r="BQ1098" s="39"/>
      <c r="BR1098" s="39"/>
      <c r="BS1098" s="39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  <c r="CJ1098" s="39"/>
      <c r="CK1098" s="39"/>
      <c r="CL1098" s="39"/>
      <c r="CM1098" s="39"/>
      <c r="CN1098" s="39"/>
      <c r="CO1098" s="39"/>
      <c r="CP1098" s="39"/>
      <c r="CQ1098" s="39"/>
      <c r="CR1098" s="39"/>
      <c r="CS1098" s="39"/>
      <c r="CT1098" s="39"/>
      <c r="CU1098" s="39"/>
      <c r="CV1098" s="39"/>
      <c r="CW1098" s="39"/>
      <c r="CX1098" s="39"/>
      <c r="CY1098" s="39"/>
      <c r="CZ1098" s="39"/>
      <c r="DA1098" s="39"/>
      <c r="DB1098" s="39"/>
      <c r="DC1098" s="39"/>
      <c r="DD1098" s="39"/>
      <c r="DE1098" s="39"/>
      <c r="DF1098" s="39"/>
      <c r="DG1098" s="39"/>
      <c r="DH1098" s="39"/>
      <c r="DI1098" s="39"/>
      <c r="DJ1098" s="39"/>
      <c r="DK1098" s="39"/>
      <c r="DL1098" s="39"/>
      <c r="DM1098" s="39"/>
      <c r="DN1098" s="39"/>
      <c r="DO1098" s="39"/>
      <c r="DP1098" s="39"/>
      <c r="DQ1098" s="39"/>
      <c r="DR1098" s="39"/>
      <c r="DS1098" s="39"/>
      <c r="DT1098" s="39"/>
      <c r="DU1098" s="39"/>
      <c r="DV1098" s="39"/>
      <c r="DW1098" s="39"/>
      <c r="DX1098" s="39"/>
      <c r="DY1098" s="39"/>
      <c r="DZ1098" s="39"/>
      <c r="EA1098" s="39"/>
      <c r="EB1098" s="39"/>
      <c r="EC1098" s="39"/>
      <c r="ED1098" s="39"/>
      <c r="EE1098" s="39"/>
      <c r="EF1098" s="39"/>
      <c r="EG1098" s="39"/>
      <c r="EH1098" s="39"/>
      <c r="EI1098" s="39"/>
      <c r="EJ1098" s="39"/>
      <c r="EK1098" s="39"/>
      <c r="EL1098" s="39"/>
      <c r="EN1098" s="25">
        <v>1095</v>
      </c>
      <c r="EO1098" s="38">
        <v>16</v>
      </c>
      <c r="EP1098" s="38">
        <v>45</v>
      </c>
      <c r="EQ1098" s="17">
        <v>556180</v>
      </c>
      <c r="ER1098" s="17">
        <v>390980</v>
      </c>
      <c r="ES1098" s="41">
        <f t="shared" si="146"/>
        <v>310.18</v>
      </c>
      <c r="ET1098" s="41">
        <f t="shared" si="147"/>
        <v>195.815132879999</v>
      </c>
      <c r="EU1098" s="41">
        <f t="shared" si="148"/>
        <v>114.36486712000101</v>
      </c>
      <c r="EV1098" s="27" t="str">
        <f t="shared" si="149"/>
        <v>16,45</v>
      </c>
    </row>
    <row r="1099" spans="1:152" ht="3" customHeight="1" x14ac:dyDescent="0.25">
      <c r="A1099" s="39"/>
      <c r="B1099" s="39"/>
      <c r="C1099" s="39"/>
      <c r="D1099" s="39"/>
      <c r="E1099" s="39"/>
      <c r="F1099" s="39"/>
      <c r="G1099" s="39"/>
      <c r="H1099" s="39"/>
      <c r="I1099" s="39"/>
      <c r="J1099" s="39"/>
      <c r="K1099" s="39"/>
      <c r="L1099" s="39"/>
      <c r="M1099" s="39"/>
      <c r="N1099" s="39"/>
      <c r="O1099" s="39"/>
      <c r="P1099" s="39"/>
      <c r="Q1099" s="39"/>
      <c r="R1099" s="39"/>
      <c r="S1099" s="39"/>
      <c r="T1099" s="39"/>
      <c r="U1099" s="39"/>
      <c r="V1099" s="39"/>
      <c r="W1099" s="39"/>
      <c r="X1099" s="39"/>
      <c r="Y1099" s="39"/>
      <c r="Z1099" s="39"/>
      <c r="AA1099" s="39"/>
      <c r="AB1099" s="39"/>
      <c r="AC1099" s="39"/>
      <c r="AD1099" s="39"/>
      <c r="AE1099" s="39"/>
      <c r="AF1099" s="39"/>
      <c r="AG1099" s="39"/>
      <c r="AH1099" s="39"/>
      <c r="AI1099" s="39"/>
      <c r="AJ1099" s="39"/>
      <c r="AK1099" s="39"/>
      <c r="AL1099" s="39"/>
      <c r="AM1099" s="39"/>
      <c r="AN1099" s="39"/>
      <c r="AO1099" s="39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L1099" s="39"/>
      <c r="BM1099" s="39"/>
      <c r="BN1099" s="39"/>
      <c r="BO1099" s="39"/>
      <c r="BP1099" s="39"/>
      <c r="BQ1099" s="39"/>
      <c r="BR1099" s="39"/>
      <c r="BS1099" s="39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  <c r="CJ1099" s="39"/>
      <c r="CK1099" s="39"/>
      <c r="CL1099" s="39"/>
      <c r="CM1099" s="39"/>
      <c r="CN1099" s="39"/>
      <c r="CO1099" s="39"/>
      <c r="CP1099" s="39"/>
      <c r="CQ1099" s="39"/>
      <c r="CR1099" s="39"/>
      <c r="CS1099" s="39"/>
      <c r="CT1099" s="39"/>
      <c r="CU1099" s="39"/>
      <c r="CV1099" s="39"/>
      <c r="CW1099" s="39"/>
      <c r="CX1099" s="39"/>
      <c r="CY1099" s="39"/>
      <c r="CZ1099" s="39"/>
      <c r="DA1099" s="39"/>
      <c r="DB1099" s="39"/>
      <c r="DC1099" s="39"/>
      <c r="DD1099" s="39"/>
      <c r="DE1099" s="39"/>
      <c r="DF1099" s="39"/>
      <c r="DG1099" s="39"/>
      <c r="DH1099" s="39"/>
      <c r="DI1099" s="39"/>
      <c r="DJ1099" s="39"/>
      <c r="DK1099" s="39"/>
      <c r="DL1099" s="39"/>
      <c r="DM1099" s="39"/>
      <c r="DN1099" s="39"/>
      <c r="DO1099" s="39"/>
      <c r="DP1099" s="39"/>
      <c r="DQ1099" s="39"/>
      <c r="DR1099" s="39"/>
      <c r="DS1099" s="39"/>
      <c r="DT1099" s="39"/>
      <c r="DU1099" s="39"/>
      <c r="DV1099" s="39"/>
      <c r="DW1099" s="39"/>
      <c r="DX1099" s="39"/>
      <c r="DY1099" s="39"/>
      <c r="DZ1099" s="39"/>
      <c r="EA1099" s="39"/>
      <c r="EB1099" s="39"/>
      <c r="EC1099" s="39"/>
      <c r="ED1099" s="39"/>
      <c r="EE1099" s="39"/>
      <c r="EF1099" s="39"/>
      <c r="EG1099" s="39"/>
      <c r="EH1099" s="39"/>
      <c r="EI1099" s="39"/>
      <c r="EJ1099" s="39"/>
      <c r="EK1099" s="39"/>
      <c r="EL1099" s="39"/>
      <c r="EN1099" s="25">
        <v>1096</v>
      </c>
      <c r="EO1099" s="38">
        <v>16</v>
      </c>
      <c r="EP1099" s="38">
        <v>46</v>
      </c>
      <c r="EQ1099" s="17">
        <v>556220</v>
      </c>
      <c r="ER1099" s="17">
        <v>390980</v>
      </c>
      <c r="ES1099" s="41">
        <f t="shared" si="146"/>
        <v>309.97000000000003</v>
      </c>
      <c r="ET1099" s="41">
        <f t="shared" si="147"/>
        <v>195.779946768</v>
      </c>
      <c r="EU1099" s="41">
        <f t="shared" si="148"/>
        <v>114.19005323200003</v>
      </c>
      <c r="EV1099" s="27" t="str">
        <f t="shared" si="149"/>
        <v>16,46</v>
      </c>
    </row>
    <row r="1100" spans="1:152" ht="3" customHeight="1" x14ac:dyDescent="0.25">
      <c r="A1100" s="39"/>
      <c r="B1100" s="39"/>
      <c r="C1100" s="39"/>
      <c r="D1100" s="39"/>
      <c r="E1100" s="39"/>
      <c r="F1100" s="39"/>
      <c r="G1100" s="39"/>
      <c r="H1100" s="39"/>
      <c r="I1100" s="39"/>
      <c r="J1100" s="39"/>
      <c r="K1100" s="39"/>
      <c r="L1100" s="39"/>
      <c r="M1100" s="39"/>
      <c r="N1100" s="39"/>
      <c r="O1100" s="39"/>
      <c r="P1100" s="39"/>
      <c r="Q1100" s="39"/>
      <c r="R1100" s="39"/>
      <c r="S1100" s="39"/>
      <c r="T1100" s="39"/>
      <c r="U1100" s="39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9"/>
      <c r="AZ1100" s="39"/>
      <c r="BA1100" s="39"/>
      <c r="BB1100" s="39"/>
      <c r="BC1100" s="39"/>
      <c r="BD1100" s="39"/>
      <c r="BE1100" s="39"/>
      <c r="BF1100" s="39"/>
      <c r="BG1100" s="39"/>
      <c r="BH1100" s="39"/>
      <c r="BI1100" s="39"/>
      <c r="BJ1100" s="39"/>
      <c r="BK1100" s="39"/>
      <c r="BL1100" s="39"/>
      <c r="BM1100" s="39"/>
      <c r="BN1100" s="39"/>
      <c r="BO1100" s="39"/>
      <c r="BP1100" s="39"/>
      <c r="BQ1100" s="39"/>
      <c r="BR1100" s="39"/>
      <c r="BS1100" s="39"/>
      <c r="BU1100" s="39"/>
      <c r="BV1100" s="39"/>
      <c r="BW1100" s="39"/>
      <c r="BX1100" s="39"/>
      <c r="BY1100" s="39"/>
      <c r="BZ1100" s="39"/>
      <c r="CA1100" s="39"/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39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  <c r="DI1100" s="39"/>
      <c r="DJ1100" s="39"/>
      <c r="DK1100" s="39"/>
      <c r="DL1100" s="39"/>
      <c r="DM1100" s="39"/>
      <c r="DN1100" s="39"/>
      <c r="DO1100" s="39"/>
      <c r="DP1100" s="39"/>
      <c r="DQ1100" s="39"/>
      <c r="DR1100" s="39"/>
      <c r="DS1100" s="39"/>
      <c r="DT1100" s="39"/>
      <c r="DU1100" s="39"/>
      <c r="DV1100" s="39"/>
      <c r="DW1100" s="39"/>
      <c r="DX1100" s="39"/>
      <c r="DY1100" s="39"/>
      <c r="DZ1100" s="39"/>
      <c r="EA1100" s="39"/>
      <c r="EB1100" s="39"/>
      <c r="EC1100" s="39"/>
      <c r="ED1100" s="39"/>
      <c r="EE1100" s="39"/>
      <c r="EF1100" s="39"/>
      <c r="EG1100" s="39"/>
      <c r="EH1100" s="39"/>
      <c r="EI1100" s="39"/>
      <c r="EJ1100" s="39"/>
      <c r="EK1100" s="39"/>
      <c r="EL1100" s="39"/>
      <c r="EN1100" s="25">
        <v>1097</v>
      </c>
      <c r="EO1100" s="38">
        <v>16</v>
      </c>
      <c r="EP1100" s="38">
        <v>47</v>
      </c>
      <c r="EQ1100" s="17">
        <v>556260</v>
      </c>
      <c r="ER1100" s="17">
        <v>390980</v>
      </c>
      <c r="ES1100" s="41">
        <f t="shared" si="146"/>
        <v>309.77</v>
      </c>
      <c r="ET1100" s="41">
        <f t="shared" si="147"/>
        <v>195.74476065600001</v>
      </c>
      <c r="EU1100" s="41">
        <f t="shared" si="148"/>
        <v>114.02523934399997</v>
      </c>
      <c r="EV1100" s="27" t="str">
        <f t="shared" si="149"/>
        <v>16,47</v>
      </c>
    </row>
    <row r="1101" spans="1:152" ht="3" customHeight="1" x14ac:dyDescent="0.25">
      <c r="A1101" s="39"/>
      <c r="B1101" s="39"/>
      <c r="C1101" s="39"/>
      <c r="D1101" s="39"/>
      <c r="E1101" s="39"/>
      <c r="F1101" s="39"/>
      <c r="G1101" s="39"/>
      <c r="H1101" s="39"/>
      <c r="I1101" s="39"/>
      <c r="J1101" s="39"/>
      <c r="K1101" s="39"/>
      <c r="L1101" s="39"/>
      <c r="M1101" s="39"/>
      <c r="N1101" s="39"/>
      <c r="O1101" s="39"/>
      <c r="P1101" s="39"/>
      <c r="Q1101" s="39"/>
      <c r="R1101" s="39"/>
      <c r="S1101" s="39"/>
      <c r="T1101" s="39"/>
      <c r="U1101" s="39"/>
      <c r="V1101" s="39"/>
      <c r="W1101" s="39"/>
      <c r="X1101" s="39"/>
      <c r="Y1101" s="39"/>
      <c r="Z1101" s="39"/>
      <c r="AA1101" s="39"/>
      <c r="AB1101" s="39"/>
      <c r="AC1101" s="39"/>
      <c r="AD1101" s="39"/>
      <c r="AE1101" s="39"/>
      <c r="AF1101" s="39"/>
      <c r="AG1101" s="39"/>
      <c r="AH1101" s="39"/>
      <c r="AI1101" s="39"/>
      <c r="AJ1101" s="39"/>
      <c r="AK1101" s="39"/>
      <c r="AL1101" s="39"/>
      <c r="AM1101" s="39"/>
      <c r="AN1101" s="39"/>
      <c r="AO1101" s="39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9"/>
      <c r="AZ1101" s="39"/>
      <c r="BA1101" s="39"/>
      <c r="BB1101" s="39"/>
      <c r="BC1101" s="39"/>
      <c r="BD1101" s="39"/>
      <c r="BE1101" s="39"/>
      <c r="BF1101" s="39"/>
      <c r="BG1101" s="39"/>
      <c r="BH1101" s="39"/>
      <c r="BI1101" s="39"/>
      <c r="BJ1101" s="39"/>
      <c r="BK1101" s="39"/>
      <c r="BL1101" s="39"/>
      <c r="BM1101" s="39"/>
      <c r="BN1101" s="39"/>
      <c r="BO1101" s="39"/>
      <c r="BP1101" s="39"/>
      <c r="BQ1101" s="39"/>
      <c r="BR1101" s="39"/>
      <c r="BS1101" s="39"/>
      <c r="BU1101" s="39"/>
      <c r="BV1101" s="39"/>
      <c r="BW1101" s="39"/>
      <c r="BX1101" s="39"/>
      <c r="BY1101" s="39"/>
      <c r="BZ1101" s="39"/>
      <c r="CA1101" s="39"/>
      <c r="CB1101" s="39"/>
      <c r="CC1101" s="39"/>
      <c r="CD1101" s="39"/>
      <c r="CE1101" s="39"/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39"/>
      <c r="CR1101" s="39"/>
      <c r="CS1101" s="39"/>
      <c r="CT1101" s="39"/>
      <c r="CU1101" s="39"/>
      <c r="CV1101" s="39"/>
      <c r="CW1101" s="39"/>
      <c r="CX1101" s="39"/>
      <c r="CY1101" s="39"/>
      <c r="CZ1101" s="39"/>
      <c r="DA1101" s="39"/>
      <c r="DB1101" s="39"/>
      <c r="DC1101" s="39"/>
      <c r="DD1101" s="39"/>
      <c r="DE1101" s="39"/>
      <c r="DF1101" s="39"/>
      <c r="DG1101" s="39"/>
      <c r="DH1101" s="39"/>
      <c r="DI1101" s="39"/>
      <c r="DJ1101" s="39"/>
      <c r="DK1101" s="39"/>
      <c r="DL1101" s="39"/>
      <c r="DM1101" s="39"/>
      <c r="DN1101" s="39"/>
      <c r="DO1101" s="39"/>
      <c r="DP1101" s="39"/>
      <c r="DQ1101" s="39"/>
      <c r="DR1101" s="39"/>
      <c r="DS1101" s="39"/>
      <c r="DT1101" s="39"/>
      <c r="DU1101" s="39"/>
      <c r="DV1101" s="39"/>
      <c r="DW1101" s="39"/>
      <c r="DX1101" s="39"/>
      <c r="DY1101" s="39"/>
      <c r="DZ1101" s="39"/>
      <c r="EA1101" s="39"/>
      <c r="EB1101" s="39"/>
      <c r="EC1101" s="39"/>
      <c r="ED1101" s="39"/>
      <c r="EE1101" s="39"/>
      <c r="EF1101" s="39"/>
      <c r="EG1101" s="39"/>
      <c r="EH1101" s="39"/>
      <c r="EI1101" s="39"/>
      <c r="EJ1101" s="39"/>
      <c r="EK1101" s="39"/>
      <c r="EL1101" s="39"/>
      <c r="EN1101" s="25">
        <v>1098</v>
      </c>
      <c r="EO1101" s="38">
        <v>16</v>
      </c>
      <c r="EP1101" s="38">
        <v>48</v>
      </c>
      <c r="EQ1101" s="17">
        <v>556300</v>
      </c>
      <c r="ER1101" s="17">
        <v>390980</v>
      </c>
      <c r="ES1101" s="41">
        <f t="shared" si="146"/>
        <v>309.57</v>
      </c>
      <c r="ET1101" s="41">
        <f t="shared" si="147"/>
        <v>195.70957454399999</v>
      </c>
      <c r="EU1101" s="41">
        <f t="shared" si="148"/>
        <v>113.860425456</v>
      </c>
      <c r="EV1101" s="27" t="str">
        <f t="shared" si="149"/>
        <v>16,48</v>
      </c>
    </row>
    <row r="1102" spans="1:152" ht="3" customHeight="1" x14ac:dyDescent="0.25">
      <c r="A1102" s="39"/>
      <c r="B1102" s="39"/>
      <c r="C1102" s="39"/>
      <c r="D1102" s="39"/>
      <c r="E1102" s="39"/>
      <c r="F1102" s="39"/>
      <c r="G1102" s="39"/>
      <c r="H1102" s="39"/>
      <c r="I1102" s="39"/>
      <c r="J1102" s="39"/>
      <c r="K1102" s="39"/>
      <c r="L1102" s="39"/>
      <c r="M1102" s="39"/>
      <c r="N1102" s="39"/>
      <c r="O1102" s="39"/>
      <c r="P1102" s="39"/>
      <c r="Q1102" s="39"/>
      <c r="R1102" s="39"/>
      <c r="S1102" s="39"/>
      <c r="T1102" s="39"/>
      <c r="U1102" s="39"/>
      <c r="V1102" s="39"/>
      <c r="W1102" s="39"/>
      <c r="X1102" s="39"/>
      <c r="Y1102" s="39"/>
      <c r="Z1102" s="39"/>
      <c r="AA1102" s="39"/>
      <c r="AB1102" s="39"/>
      <c r="AC1102" s="39"/>
      <c r="AD1102" s="39"/>
      <c r="AE1102" s="39"/>
      <c r="AF1102" s="39"/>
      <c r="AG1102" s="39"/>
      <c r="AH1102" s="39"/>
      <c r="AI1102" s="39"/>
      <c r="AJ1102" s="39"/>
      <c r="AK1102" s="39"/>
      <c r="AL1102" s="39"/>
      <c r="AM1102" s="39"/>
      <c r="AN1102" s="39"/>
      <c r="AO1102" s="39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9"/>
      <c r="AZ1102" s="39"/>
      <c r="BA1102" s="39"/>
      <c r="BB1102" s="39"/>
      <c r="BC1102" s="39"/>
      <c r="BD1102" s="39"/>
      <c r="BE1102" s="39"/>
      <c r="BF1102" s="39"/>
      <c r="BG1102" s="39"/>
      <c r="BH1102" s="39"/>
      <c r="BI1102" s="39"/>
      <c r="BJ1102" s="39"/>
      <c r="BK1102" s="39"/>
      <c r="BL1102" s="39"/>
      <c r="BM1102" s="39"/>
      <c r="BN1102" s="39"/>
      <c r="BO1102" s="39"/>
      <c r="BP1102" s="39"/>
      <c r="BQ1102" s="39"/>
      <c r="BR1102" s="39"/>
      <c r="BS1102" s="39"/>
      <c r="BU1102" s="39"/>
      <c r="BV1102" s="39"/>
      <c r="BW1102" s="39"/>
      <c r="BX1102" s="39"/>
      <c r="BY1102" s="39"/>
      <c r="BZ1102" s="39"/>
      <c r="CA1102" s="39"/>
      <c r="CB1102" s="39"/>
      <c r="CC1102" s="39"/>
      <c r="CD1102" s="39"/>
      <c r="CE1102" s="39"/>
      <c r="CF1102" s="39"/>
      <c r="CG1102" s="39"/>
      <c r="CH1102" s="39"/>
      <c r="CI1102" s="39"/>
      <c r="CJ1102" s="39"/>
      <c r="CK1102" s="39"/>
      <c r="CL1102" s="39"/>
      <c r="CM1102" s="39"/>
      <c r="CN1102" s="39"/>
      <c r="CO1102" s="39"/>
      <c r="CP1102" s="39"/>
      <c r="CQ1102" s="39"/>
      <c r="CR1102" s="39"/>
      <c r="CS1102" s="39"/>
      <c r="CT1102" s="39"/>
      <c r="CU1102" s="39"/>
      <c r="CV1102" s="39"/>
      <c r="CW1102" s="39"/>
      <c r="CX1102" s="39"/>
      <c r="CY1102" s="39"/>
      <c r="CZ1102" s="39"/>
      <c r="DA1102" s="39"/>
      <c r="DB1102" s="39"/>
      <c r="DC1102" s="39"/>
      <c r="DD1102" s="39"/>
      <c r="DE1102" s="39"/>
      <c r="DF1102" s="39"/>
      <c r="DG1102" s="39"/>
      <c r="DH1102" s="39"/>
      <c r="DI1102" s="39"/>
      <c r="DJ1102" s="39"/>
      <c r="DK1102" s="39"/>
      <c r="DL1102" s="39"/>
      <c r="DM1102" s="39"/>
      <c r="DN1102" s="39"/>
      <c r="DO1102" s="39"/>
      <c r="DP1102" s="39"/>
      <c r="DQ1102" s="39"/>
      <c r="DR1102" s="39"/>
      <c r="DS1102" s="39"/>
      <c r="DT1102" s="39"/>
      <c r="DU1102" s="39"/>
      <c r="DV1102" s="39"/>
      <c r="DW1102" s="39"/>
      <c r="DX1102" s="39"/>
      <c r="DY1102" s="39"/>
      <c r="DZ1102" s="39"/>
      <c r="EA1102" s="39"/>
      <c r="EB1102" s="39"/>
      <c r="EC1102" s="39"/>
      <c r="ED1102" s="39"/>
      <c r="EE1102" s="39"/>
      <c r="EF1102" s="39"/>
      <c r="EG1102" s="39"/>
      <c r="EH1102" s="39"/>
      <c r="EI1102" s="39"/>
      <c r="EJ1102" s="39"/>
      <c r="EK1102" s="39"/>
      <c r="EL1102" s="39"/>
      <c r="EN1102" s="25">
        <v>1099</v>
      </c>
      <c r="EO1102" s="38">
        <v>16</v>
      </c>
      <c r="EP1102" s="38">
        <v>49</v>
      </c>
      <c r="EQ1102" s="17">
        <v>556340</v>
      </c>
      <c r="ER1102" s="17">
        <v>390980</v>
      </c>
      <c r="ES1102" s="41">
        <f t="shared" si="146"/>
        <v>309.67</v>
      </c>
      <c r="ET1102" s="41">
        <f t="shared" si="147"/>
        <v>195.67778390399999</v>
      </c>
      <c r="EU1102" s="41">
        <f t="shared" si="148"/>
        <v>113.99221609600002</v>
      </c>
      <c r="EV1102" s="27" t="str">
        <f t="shared" si="149"/>
        <v>16,49</v>
      </c>
    </row>
    <row r="1103" spans="1:152" ht="3" customHeight="1" x14ac:dyDescent="0.25">
      <c r="A1103" s="39"/>
      <c r="B1103" s="39"/>
      <c r="C1103" s="39"/>
      <c r="D1103" s="39"/>
      <c r="E1103" s="39"/>
      <c r="F1103" s="39"/>
      <c r="G1103" s="39"/>
      <c r="H1103" s="39"/>
      <c r="I1103" s="39"/>
      <c r="J1103" s="39"/>
      <c r="K1103" s="39"/>
      <c r="L1103" s="39"/>
      <c r="M1103" s="39"/>
      <c r="N1103" s="39"/>
      <c r="O1103" s="39"/>
      <c r="P1103" s="39"/>
      <c r="Q1103" s="39"/>
      <c r="R1103" s="39"/>
      <c r="S1103" s="39"/>
      <c r="T1103" s="39"/>
      <c r="U1103" s="39"/>
      <c r="V1103" s="39"/>
      <c r="W1103" s="39"/>
      <c r="X1103" s="39"/>
      <c r="Y1103" s="39"/>
      <c r="Z1103" s="39"/>
      <c r="AA1103" s="39"/>
      <c r="AB1103" s="39"/>
      <c r="AC1103" s="39"/>
      <c r="AD1103" s="39"/>
      <c r="AE1103" s="39"/>
      <c r="AF1103" s="39"/>
      <c r="AG1103" s="39"/>
      <c r="AH1103" s="39"/>
      <c r="AI1103" s="39"/>
      <c r="AJ1103" s="39"/>
      <c r="AK1103" s="39"/>
      <c r="AL1103" s="39"/>
      <c r="AM1103" s="39"/>
      <c r="AN1103" s="39"/>
      <c r="AO1103" s="39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L1103" s="39"/>
      <c r="BM1103" s="39"/>
      <c r="BN1103" s="39"/>
      <c r="BO1103" s="39"/>
      <c r="BP1103" s="39"/>
      <c r="BQ1103" s="39"/>
      <c r="BR1103" s="39"/>
      <c r="BS1103" s="39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  <c r="CJ1103" s="39"/>
      <c r="CK1103" s="39"/>
      <c r="CL1103" s="39"/>
      <c r="CM1103" s="39"/>
      <c r="CN1103" s="39"/>
      <c r="CO1103" s="39"/>
      <c r="CP1103" s="39"/>
      <c r="CQ1103" s="39"/>
      <c r="CR1103" s="39"/>
      <c r="CS1103" s="39"/>
      <c r="CT1103" s="39"/>
      <c r="CU1103" s="39"/>
      <c r="CV1103" s="39"/>
      <c r="CW1103" s="39"/>
      <c r="CX1103" s="39"/>
      <c r="CY1103" s="39"/>
      <c r="CZ1103" s="39"/>
      <c r="DA1103" s="39"/>
      <c r="DB1103" s="39"/>
      <c r="DC1103" s="39"/>
      <c r="DD1103" s="39"/>
      <c r="DE1103" s="39"/>
      <c r="DF1103" s="39"/>
      <c r="DG1103" s="39"/>
      <c r="DH1103" s="39"/>
      <c r="DI1103" s="39"/>
      <c r="DJ1103" s="39"/>
      <c r="DK1103" s="39"/>
      <c r="DL1103" s="39"/>
      <c r="DM1103" s="39"/>
      <c r="DN1103" s="39"/>
      <c r="DO1103" s="39"/>
      <c r="DP1103" s="39"/>
      <c r="DQ1103" s="39"/>
      <c r="DR1103" s="39"/>
      <c r="DS1103" s="39"/>
      <c r="DT1103" s="39"/>
      <c r="DU1103" s="39"/>
      <c r="DV1103" s="39"/>
      <c r="DW1103" s="39"/>
      <c r="DX1103" s="39"/>
      <c r="DY1103" s="39"/>
      <c r="DZ1103" s="39"/>
      <c r="EA1103" s="39"/>
      <c r="EB1103" s="39"/>
      <c r="EC1103" s="39"/>
      <c r="ED1103" s="39"/>
      <c r="EE1103" s="39"/>
      <c r="EF1103" s="39"/>
      <c r="EG1103" s="39"/>
      <c r="EH1103" s="39"/>
      <c r="EI1103" s="39"/>
      <c r="EJ1103" s="39"/>
      <c r="EK1103" s="39"/>
      <c r="EL1103" s="39"/>
      <c r="EN1103" s="25">
        <v>1100</v>
      </c>
      <c r="EO1103" s="38">
        <v>16</v>
      </c>
      <c r="EP1103" s="38">
        <v>50</v>
      </c>
      <c r="EQ1103" s="17">
        <v>556380</v>
      </c>
      <c r="ER1103" s="17">
        <v>390980</v>
      </c>
      <c r="ES1103" s="41">
        <f t="shared" si="146"/>
        <v>309.77999999999997</v>
      </c>
      <c r="ET1103" s="41">
        <f t="shared" si="147"/>
        <v>195.645993263999</v>
      </c>
      <c r="EU1103" s="41">
        <f t="shared" si="148"/>
        <v>114.13400673600097</v>
      </c>
      <c r="EV1103" s="27" t="str">
        <f t="shared" si="149"/>
        <v>16,50</v>
      </c>
    </row>
    <row r="1104" spans="1:152" ht="3" customHeight="1" x14ac:dyDescent="0.25">
      <c r="A1104" s="39"/>
      <c r="B1104" s="39"/>
      <c r="C1104" s="39"/>
      <c r="D1104" s="39"/>
      <c r="E1104" s="39"/>
      <c r="F1104" s="39"/>
      <c r="G1104" s="39"/>
      <c r="H1104" s="39"/>
      <c r="I1104" s="39"/>
      <c r="J1104" s="39"/>
      <c r="K1104" s="39"/>
      <c r="L1104" s="39"/>
      <c r="M1104" s="39"/>
      <c r="N1104" s="39"/>
      <c r="O1104" s="39"/>
      <c r="P1104" s="39"/>
      <c r="Q1104" s="39"/>
      <c r="R1104" s="39"/>
      <c r="S1104" s="39"/>
      <c r="T1104" s="39"/>
      <c r="U1104" s="39"/>
      <c r="V1104" s="39"/>
      <c r="W1104" s="39"/>
      <c r="X1104" s="39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  <c r="AJ1104" s="39"/>
      <c r="AK1104" s="39"/>
      <c r="AL1104" s="39"/>
      <c r="AM1104" s="39"/>
      <c r="AN1104" s="39"/>
      <c r="AO1104" s="39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L1104" s="39"/>
      <c r="BM1104" s="39"/>
      <c r="BN1104" s="39"/>
      <c r="BO1104" s="39"/>
      <c r="BP1104" s="39"/>
      <c r="BQ1104" s="39"/>
      <c r="BR1104" s="39"/>
      <c r="BS1104" s="39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  <c r="CJ1104" s="39"/>
      <c r="CK1104" s="39"/>
      <c r="CL1104" s="39"/>
      <c r="CM1104" s="39"/>
      <c r="CN1104" s="39"/>
      <c r="CO1104" s="39"/>
      <c r="CP1104" s="39"/>
      <c r="CQ1104" s="39"/>
      <c r="CR1104" s="39"/>
      <c r="CS1104" s="39"/>
      <c r="CT1104" s="39"/>
      <c r="CU1104" s="39"/>
      <c r="CV1104" s="39"/>
      <c r="CW1104" s="39"/>
      <c r="CX1104" s="39"/>
      <c r="CY1104" s="39"/>
      <c r="CZ1104" s="39"/>
      <c r="DA1104" s="39"/>
      <c r="DB1104" s="39"/>
      <c r="DC1104" s="39"/>
      <c r="DD1104" s="39"/>
      <c r="DE1104" s="39"/>
      <c r="DF1104" s="39"/>
      <c r="DG1104" s="39"/>
      <c r="DH1104" s="39"/>
      <c r="DI1104" s="39"/>
      <c r="DJ1104" s="39"/>
      <c r="DK1104" s="39"/>
      <c r="DL1104" s="39"/>
      <c r="DM1104" s="39"/>
      <c r="DN1104" s="39"/>
      <c r="DO1104" s="39"/>
      <c r="DP1104" s="39"/>
      <c r="DQ1104" s="39"/>
      <c r="DR1104" s="39"/>
      <c r="DS1104" s="39"/>
      <c r="DT1104" s="39"/>
      <c r="DU1104" s="39"/>
      <c r="DV1104" s="39"/>
      <c r="DW1104" s="39"/>
      <c r="DX1104" s="39"/>
      <c r="DY1104" s="39"/>
      <c r="DZ1104" s="39"/>
      <c r="EA1104" s="39"/>
      <c r="EB1104" s="39"/>
      <c r="EC1104" s="39"/>
      <c r="ED1104" s="39"/>
      <c r="EE1104" s="39"/>
      <c r="EF1104" s="39"/>
      <c r="EG1104" s="39"/>
      <c r="EH1104" s="39"/>
      <c r="EI1104" s="39"/>
      <c r="EJ1104" s="39"/>
      <c r="EK1104" s="39"/>
      <c r="EL1104" s="39"/>
      <c r="EN1104" s="25">
        <v>1101</v>
      </c>
      <c r="EO1104" s="38">
        <v>16</v>
      </c>
      <c r="EP1104" s="38">
        <v>51</v>
      </c>
      <c r="EQ1104" s="17">
        <v>556420</v>
      </c>
      <c r="ER1104" s="17">
        <v>390980</v>
      </c>
      <c r="ES1104" s="41">
        <f t="shared" si="146"/>
        <v>309.88</v>
      </c>
      <c r="ET1104" s="41">
        <f t="shared" si="147"/>
        <v>195.614202624</v>
      </c>
      <c r="EU1104" s="41">
        <f t="shared" si="148"/>
        <v>114.26579737599999</v>
      </c>
      <c r="EV1104" s="27" t="str">
        <f t="shared" si="149"/>
        <v>16,51</v>
      </c>
    </row>
    <row r="1105" spans="1:152" ht="3" customHeight="1" x14ac:dyDescent="0.25">
      <c r="A1105" s="39"/>
      <c r="B1105" s="39"/>
      <c r="C1105" s="39"/>
      <c r="D1105" s="39"/>
      <c r="E1105" s="39"/>
      <c r="F1105" s="39"/>
      <c r="G1105" s="39"/>
      <c r="H1105" s="39"/>
      <c r="I1105" s="39"/>
      <c r="J1105" s="39"/>
      <c r="K1105" s="39"/>
      <c r="L1105" s="39"/>
      <c r="M1105" s="39"/>
      <c r="N1105" s="39"/>
      <c r="O1105" s="39"/>
      <c r="P1105" s="39"/>
      <c r="Q1105" s="39"/>
      <c r="R1105" s="39"/>
      <c r="S1105" s="39"/>
      <c r="T1105" s="39"/>
      <c r="U1105" s="39"/>
      <c r="V1105" s="39"/>
      <c r="W1105" s="39"/>
      <c r="X1105" s="39"/>
      <c r="Y1105" s="39"/>
      <c r="Z1105" s="39"/>
      <c r="AA1105" s="39"/>
      <c r="AB1105" s="39"/>
      <c r="AC1105" s="39"/>
      <c r="AD1105" s="39"/>
      <c r="AE1105" s="39"/>
      <c r="AF1105" s="39"/>
      <c r="AG1105" s="39"/>
      <c r="AH1105" s="39"/>
      <c r="AI1105" s="39"/>
      <c r="AJ1105" s="39"/>
      <c r="AK1105" s="39"/>
      <c r="AL1105" s="39"/>
      <c r="AM1105" s="39"/>
      <c r="AN1105" s="39"/>
      <c r="AO1105" s="39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L1105" s="39"/>
      <c r="BM1105" s="39"/>
      <c r="BN1105" s="39"/>
      <c r="BO1105" s="39"/>
      <c r="BP1105" s="39"/>
      <c r="BQ1105" s="39"/>
      <c r="BR1105" s="39"/>
      <c r="BS1105" s="39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  <c r="CJ1105" s="39"/>
      <c r="CK1105" s="39"/>
      <c r="CL1105" s="39"/>
      <c r="CM1105" s="39"/>
      <c r="CN1105" s="39"/>
      <c r="CO1105" s="39"/>
      <c r="CP1105" s="39"/>
      <c r="CQ1105" s="39"/>
      <c r="CR1105" s="39"/>
      <c r="CS1105" s="39"/>
      <c r="CT1105" s="39"/>
      <c r="CU1105" s="39"/>
      <c r="CV1105" s="39"/>
      <c r="CW1105" s="39"/>
      <c r="CX1105" s="39"/>
      <c r="CY1105" s="39"/>
      <c r="CZ1105" s="39"/>
      <c r="DA1105" s="39"/>
      <c r="DB1105" s="39"/>
      <c r="DC1105" s="39"/>
      <c r="DD1105" s="39"/>
      <c r="DE1105" s="39"/>
      <c r="DF1105" s="39"/>
      <c r="DG1105" s="39"/>
      <c r="DH1105" s="39"/>
      <c r="DI1105" s="39"/>
      <c r="DJ1105" s="39"/>
      <c r="DK1105" s="39"/>
      <c r="DL1105" s="39"/>
      <c r="DM1105" s="39"/>
      <c r="DN1105" s="39"/>
      <c r="DO1105" s="39"/>
      <c r="DP1105" s="39"/>
      <c r="DQ1105" s="39"/>
      <c r="DR1105" s="39"/>
      <c r="DS1105" s="39"/>
      <c r="DT1105" s="39"/>
      <c r="DU1105" s="39"/>
      <c r="DV1105" s="39"/>
      <c r="DW1105" s="39"/>
      <c r="DX1105" s="39"/>
      <c r="DY1105" s="39"/>
      <c r="DZ1105" s="39"/>
      <c r="EA1105" s="39"/>
      <c r="EB1105" s="39"/>
      <c r="EC1105" s="39"/>
      <c r="ED1105" s="39"/>
      <c r="EE1105" s="39"/>
      <c r="EF1105" s="39"/>
      <c r="EG1105" s="39"/>
      <c r="EH1105" s="39"/>
      <c r="EI1105" s="39"/>
      <c r="EJ1105" s="39"/>
      <c r="EK1105" s="39"/>
      <c r="EL1105" s="39"/>
      <c r="EN1105" s="25">
        <v>1102</v>
      </c>
      <c r="EO1105" s="38">
        <v>16</v>
      </c>
      <c r="EP1105" s="38">
        <v>52</v>
      </c>
      <c r="EQ1105" s="17">
        <v>556460</v>
      </c>
      <c r="ER1105" s="17">
        <v>390980</v>
      </c>
      <c r="ES1105" s="41">
        <f t="shared" si="146"/>
        <v>309.69</v>
      </c>
      <c r="ET1105" s="41">
        <f t="shared" si="147"/>
        <v>195.57918720000001</v>
      </c>
      <c r="EU1105" s="41">
        <f t="shared" si="148"/>
        <v>114.11081279999999</v>
      </c>
      <c r="EV1105" s="27" t="str">
        <f t="shared" si="149"/>
        <v>16,52</v>
      </c>
    </row>
    <row r="1106" spans="1:152" ht="3" customHeight="1" x14ac:dyDescent="0.25">
      <c r="A1106" s="39"/>
      <c r="B1106" s="39"/>
      <c r="C1106" s="39"/>
      <c r="D1106" s="39"/>
      <c r="E1106" s="39"/>
      <c r="F1106" s="39"/>
      <c r="G1106" s="39"/>
      <c r="H1106" s="39"/>
      <c r="I1106" s="39"/>
      <c r="J1106" s="39"/>
      <c r="K1106" s="39"/>
      <c r="L1106" s="39"/>
      <c r="M1106" s="39"/>
      <c r="N1106" s="39"/>
      <c r="O1106" s="39"/>
      <c r="P1106" s="39"/>
      <c r="Q1106" s="39"/>
      <c r="R1106" s="39"/>
      <c r="S1106" s="39"/>
      <c r="T1106" s="39"/>
      <c r="U1106" s="39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9"/>
      <c r="AZ1106" s="39"/>
      <c r="BA1106" s="39"/>
      <c r="BB1106" s="39"/>
      <c r="BC1106" s="39"/>
      <c r="BD1106" s="39"/>
      <c r="BE1106" s="39"/>
      <c r="BF1106" s="39"/>
      <c r="BG1106" s="39"/>
      <c r="BH1106" s="39"/>
      <c r="BI1106" s="39"/>
      <c r="BJ1106" s="39"/>
      <c r="BK1106" s="39"/>
      <c r="BL1106" s="39"/>
      <c r="BM1106" s="39"/>
      <c r="BN1106" s="39"/>
      <c r="BO1106" s="39"/>
      <c r="BP1106" s="39"/>
      <c r="BQ1106" s="39"/>
      <c r="BR1106" s="39"/>
      <c r="BS1106" s="39"/>
      <c r="BU1106" s="39"/>
      <c r="BV1106" s="39"/>
      <c r="BW1106" s="39"/>
      <c r="BX1106" s="39"/>
      <c r="BY1106" s="39"/>
      <c r="BZ1106" s="39"/>
      <c r="CA1106" s="39"/>
      <c r="CB1106" s="39"/>
      <c r="CC1106" s="39"/>
      <c r="CD1106" s="39"/>
      <c r="CE1106" s="39"/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39"/>
      <c r="CR1106" s="39"/>
      <c r="CS1106" s="39"/>
      <c r="CT1106" s="39"/>
      <c r="CU1106" s="39"/>
      <c r="CV1106" s="39"/>
      <c r="CW1106" s="39"/>
      <c r="CX1106" s="39"/>
      <c r="CY1106" s="39"/>
      <c r="CZ1106" s="39"/>
      <c r="DA1106" s="39"/>
      <c r="DB1106" s="39"/>
      <c r="DC1106" s="39"/>
      <c r="DD1106" s="39"/>
      <c r="DE1106" s="39"/>
      <c r="DF1106" s="39"/>
      <c r="DG1106" s="39"/>
      <c r="DH1106" s="39"/>
      <c r="DI1106" s="39"/>
      <c r="DJ1106" s="39"/>
      <c r="DK1106" s="39"/>
      <c r="DL1106" s="39"/>
      <c r="DM1106" s="39"/>
      <c r="DN1106" s="39"/>
      <c r="DO1106" s="39"/>
      <c r="DP1106" s="39"/>
      <c r="DQ1106" s="39"/>
      <c r="DR1106" s="39"/>
      <c r="DS1106" s="39"/>
      <c r="DT1106" s="39"/>
      <c r="DU1106" s="39"/>
      <c r="DV1106" s="39"/>
      <c r="DW1106" s="39"/>
      <c r="DX1106" s="39"/>
      <c r="DY1106" s="39"/>
      <c r="DZ1106" s="39"/>
      <c r="EA1106" s="39"/>
      <c r="EB1106" s="39"/>
      <c r="EC1106" s="39"/>
      <c r="ED1106" s="39"/>
      <c r="EE1106" s="39"/>
      <c r="EF1106" s="39"/>
      <c r="EG1106" s="39"/>
      <c r="EH1106" s="39"/>
      <c r="EI1106" s="39"/>
      <c r="EJ1106" s="39"/>
      <c r="EK1106" s="39"/>
      <c r="EL1106" s="39"/>
      <c r="EN1106" s="25">
        <v>1103</v>
      </c>
      <c r="EO1106" s="38">
        <v>16</v>
      </c>
      <c r="EP1106" s="38">
        <v>53</v>
      </c>
      <c r="EQ1106" s="17">
        <v>556500</v>
      </c>
      <c r="ER1106" s="17">
        <v>390980</v>
      </c>
      <c r="ES1106" s="41">
        <f t="shared" si="146"/>
        <v>309.5</v>
      </c>
      <c r="ET1106" s="41">
        <f t="shared" si="147"/>
        <v>195.54417177599899</v>
      </c>
      <c r="EU1106" s="41">
        <f t="shared" si="148"/>
        <v>113.95582822400101</v>
      </c>
      <c r="EV1106" s="27" t="str">
        <f t="shared" si="149"/>
        <v>16,53</v>
      </c>
    </row>
    <row r="1107" spans="1:152" ht="3" customHeight="1" x14ac:dyDescent="0.25">
      <c r="A1107" s="39"/>
      <c r="B1107" s="39"/>
      <c r="C1107" s="39"/>
      <c r="D1107" s="39"/>
      <c r="E1107" s="39"/>
      <c r="F1107" s="39"/>
      <c r="G1107" s="39"/>
      <c r="H1107" s="39"/>
      <c r="I1107" s="39"/>
      <c r="J1107" s="39"/>
      <c r="K1107" s="39"/>
      <c r="L1107" s="39"/>
      <c r="M1107" s="39"/>
      <c r="N1107" s="39"/>
      <c r="O1107" s="39"/>
      <c r="P1107" s="39"/>
      <c r="Q1107" s="39"/>
      <c r="R1107" s="39"/>
      <c r="S1107" s="39"/>
      <c r="T1107" s="39"/>
      <c r="U1107" s="39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9"/>
      <c r="AZ1107" s="39"/>
      <c r="BA1107" s="39"/>
      <c r="BB1107" s="39"/>
      <c r="BC1107" s="39"/>
      <c r="BD1107" s="39"/>
      <c r="BE1107" s="39"/>
      <c r="BF1107" s="39"/>
      <c r="BG1107" s="39"/>
      <c r="BH1107" s="39"/>
      <c r="BI1107" s="39"/>
      <c r="BJ1107" s="39"/>
      <c r="BK1107" s="39"/>
      <c r="BL1107" s="39"/>
      <c r="BM1107" s="39"/>
      <c r="BN1107" s="39"/>
      <c r="BO1107" s="39"/>
      <c r="BP1107" s="39"/>
      <c r="BQ1107" s="39"/>
      <c r="BR1107" s="39"/>
      <c r="BS1107" s="39"/>
      <c r="BU1107" s="39"/>
      <c r="BV1107" s="39"/>
      <c r="BW1107" s="39"/>
      <c r="BX1107" s="39"/>
      <c r="BY1107" s="39"/>
      <c r="BZ1107" s="39"/>
      <c r="CA1107" s="39"/>
      <c r="CB1107" s="39"/>
      <c r="CC1107" s="39"/>
      <c r="CD1107" s="39"/>
      <c r="CE1107" s="39"/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39"/>
      <c r="CR1107" s="39"/>
      <c r="CS1107" s="39"/>
      <c r="CT1107" s="39"/>
      <c r="CU1107" s="39"/>
      <c r="CV1107" s="39"/>
      <c r="CW1107" s="39"/>
      <c r="CX1107" s="39"/>
      <c r="CY1107" s="39"/>
      <c r="CZ1107" s="39"/>
      <c r="DA1107" s="39"/>
      <c r="DB1107" s="39"/>
      <c r="DC1107" s="39"/>
      <c r="DD1107" s="39"/>
      <c r="DE1107" s="39"/>
      <c r="DF1107" s="39"/>
      <c r="DG1107" s="39"/>
      <c r="DH1107" s="39"/>
      <c r="DI1107" s="39"/>
      <c r="DJ1107" s="39"/>
      <c r="DK1107" s="39"/>
      <c r="DL1107" s="39"/>
      <c r="DM1107" s="39"/>
      <c r="DN1107" s="39"/>
      <c r="DO1107" s="39"/>
      <c r="DP1107" s="39"/>
      <c r="DQ1107" s="39"/>
      <c r="DR1107" s="39"/>
      <c r="DS1107" s="39"/>
      <c r="DT1107" s="39"/>
      <c r="DU1107" s="39"/>
      <c r="DV1107" s="39"/>
      <c r="DW1107" s="39"/>
      <c r="DX1107" s="39"/>
      <c r="DY1107" s="39"/>
      <c r="DZ1107" s="39"/>
      <c r="EA1107" s="39"/>
      <c r="EB1107" s="39"/>
      <c r="EC1107" s="39"/>
      <c r="ED1107" s="39"/>
      <c r="EE1107" s="39"/>
      <c r="EF1107" s="39"/>
      <c r="EG1107" s="39"/>
      <c r="EH1107" s="39"/>
      <c r="EI1107" s="39"/>
      <c r="EJ1107" s="39"/>
      <c r="EK1107" s="39"/>
      <c r="EL1107" s="39"/>
      <c r="EN1107" s="25">
        <v>1104</v>
      </c>
      <c r="EO1107" s="38">
        <v>16</v>
      </c>
      <c r="EP1107" s="38">
        <v>54</v>
      </c>
      <c r="EQ1107" s="17">
        <v>556540</v>
      </c>
      <c r="ER1107" s="17">
        <v>390980</v>
      </c>
      <c r="ES1107" s="41">
        <f t="shared" si="146"/>
        <v>310.38</v>
      </c>
      <c r="ET1107" s="41">
        <f t="shared" si="147"/>
        <v>195.51611188800001</v>
      </c>
      <c r="EU1107" s="41">
        <f t="shared" si="148"/>
        <v>114.86388811199998</v>
      </c>
      <c r="EV1107" s="27" t="str">
        <f t="shared" si="149"/>
        <v>16,54</v>
      </c>
    </row>
    <row r="1108" spans="1:152" ht="3" customHeight="1" x14ac:dyDescent="0.25">
      <c r="A1108" s="39"/>
      <c r="B1108" s="39"/>
      <c r="C1108" s="39"/>
      <c r="D1108" s="39"/>
      <c r="E1108" s="39"/>
      <c r="F1108" s="39"/>
      <c r="G1108" s="39"/>
      <c r="H1108" s="39"/>
      <c r="I1108" s="39"/>
      <c r="J1108" s="39"/>
      <c r="K1108" s="39"/>
      <c r="L1108" s="39"/>
      <c r="M1108" s="39"/>
      <c r="N1108" s="39"/>
      <c r="O1108" s="39"/>
      <c r="P1108" s="39"/>
      <c r="Q1108" s="39"/>
      <c r="R1108" s="39"/>
      <c r="S1108" s="39"/>
      <c r="T1108" s="39"/>
      <c r="U1108" s="39"/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  <c r="AJ1108" s="39"/>
      <c r="AK1108" s="39"/>
      <c r="AL1108" s="39"/>
      <c r="AM1108" s="39"/>
      <c r="AN1108" s="39"/>
      <c r="AO1108" s="39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9"/>
      <c r="AZ1108" s="39"/>
      <c r="BA1108" s="39"/>
      <c r="BB1108" s="39"/>
      <c r="BC1108" s="39"/>
      <c r="BD1108" s="39"/>
      <c r="BE1108" s="39"/>
      <c r="BF1108" s="39"/>
      <c r="BG1108" s="39"/>
      <c r="BH1108" s="39"/>
      <c r="BI1108" s="39"/>
      <c r="BJ1108" s="39"/>
      <c r="BK1108" s="39"/>
      <c r="BL1108" s="39"/>
      <c r="BM1108" s="39"/>
      <c r="BN1108" s="39"/>
      <c r="BO1108" s="39"/>
      <c r="BP1108" s="39"/>
      <c r="BQ1108" s="39"/>
      <c r="BR1108" s="39"/>
      <c r="BS1108" s="39"/>
      <c r="BU1108" s="39"/>
      <c r="BV1108" s="39"/>
      <c r="BW1108" s="39"/>
      <c r="BX1108" s="39"/>
      <c r="BY1108" s="39"/>
      <c r="BZ1108" s="39"/>
      <c r="CA1108" s="39"/>
      <c r="CB1108" s="39"/>
      <c r="CC1108" s="39"/>
      <c r="CD1108" s="39"/>
      <c r="CE1108" s="39"/>
      <c r="CF1108" s="39"/>
      <c r="CG1108" s="39"/>
      <c r="CH1108" s="39"/>
      <c r="CI1108" s="39"/>
      <c r="CJ1108" s="39"/>
      <c r="CK1108" s="39"/>
      <c r="CL1108" s="39"/>
      <c r="CM1108" s="39"/>
      <c r="CN1108" s="39"/>
      <c r="CO1108" s="39"/>
      <c r="CP1108" s="39"/>
      <c r="CQ1108" s="39"/>
      <c r="CR1108" s="39"/>
      <c r="CS1108" s="39"/>
      <c r="CT1108" s="39"/>
      <c r="CU1108" s="39"/>
      <c r="CV1108" s="39"/>
      <c r="CW1108" s="39"/>
      <c r="CX1108" s="39"/>
      <c r="CY1108" s="39"/>
      <c r="CZ1108" s="39"/>
      <c r="DA1108" s="39"/>
      <c r="DB1108" s="39"/>
      <c r="DC1108" s="39"/>
      <c r="DD1108" s="39"/>
      <c r="DE1108" s="39"/>
      <c r="DF1108" s="39"/>
      <c r="DG1108" s="39"/>
      <c r="DH1108" s="39"/>
      <c r="DI1108" s="39"/>
      <c r="DJ1108" s="39"/>
      <c r="DK1108" s="39"/>
      <c r="DL1108" s="39"/>
      <c r="DM1108" s="39"/>
      <c r="DN1108" s="39"/>
      <c r="DO1108" s="39"/>
      <c r="DP1108" s="39"/>
      <c r="DQ1108" s="39"/>
      <c r="DR1108" s="39"/>
      <c r="DS1108" s="39"/>
      <c r="DT1108" s="39"/>
      <c r="DU1108" s="39"/>
      <c r="DV1108" s="39"/>
      <c r="DW1108" s="39"/>
      <c r="DX1108" s="39"/>
      <c r="DY1108" s="39"/>
      <c r="DZ1108" s="39"/>
      <c r="EA1108" s="39"/>
      <c r="EB1108" s="39"/>
      <c r="EC1108" s="39"/>
      <c r="ED1108" s="39"/>
      <c r="EE1108" s="39"/>
      <c r="EF1108" s="39"/>
      <c r="EG1108" s="39"/>
      <c r="EH1108" s="39"/>
      <c r="EI1108" s="39"/>
      <c r="EJ1108" s="39"/>
      <c r="EK1108" s="39"/>
      <c r="EL1108" s="39"/>
      <c r="EN1108" s="25">
        <v>1105</v>
      </c>
      <c r="EO1108" s="38">
        <v>16</v>
      </c>
      <c r="EP1108" s="38">
        <v>55</v>
      </c>
      <c r="EQ1108" s="17">
        <v>556580</v>
      </c>
      <c r="ER1108" s="17">
        <v>390980</v>
      </c>
      <c r="ES1108" s="41">
        <f t="shared" si="146"/>
        <v>311.27</v>
      </c>
      <c r="ET1108" s="41">
        <f t="shared" si="147"/>
        <v>195.48805200000001</v>
      </c>
      <c r="EU1108" s="41">
        <f t="shared" si="148"/>
        <v>115.78194799999997</v>
      </c>
      <c r="EV1108" s="27" t="str">
        <f t="shared" si="149"/>
        <v>16,55</v>
      </c>
    </row>
    <row r="1109" spans="1:152" ht="3" customHeight="1" x14ac:dyDescent="0.25">
      <c r="A1109" s="39"/>
      <c r="B1109" s="39"/>
      <c r="C1109" s="39"/>
      <c r="D1109" s="39"/>
      <c r="E1109" s="39"/>
      <c r="F1109" s="39"/>
      <c r="G1109" s="39"/>
      <c r="H1109" s="39"/>
      <c r="I1109" s="39"/>
      <c r="J1109" s="39"/>
      <c r="K1109" s="39"/>
      <c r="L1109" s="39"/>
      <c r="M1109" s="39"/>
      <c r="N1109" s="39"/>
      <c r="O1109" s="39"/>
      <c r="P1109" s="39"/>
      <c r="Q1109" s="39"/>
      <c r="R1109" s="39"/>
      <c r="S1109" s="39"/>
      <c r="T1109" s="39"/>
      <c r="U1109" s="39"/>
      <c r="V1109" s="39"/>
      <c r="W1109" s="39"/>
      <c r="X1109" s="39"/>
      <c r="Y1109" s="39"/>
      <c r="Z1109" s="39"/>
      <c r="AA1109" s="39"/>
      <c r="AB1109" s="39"/>
      <c r="AC1109" s="39"/>
      <c r="AD1109" s="39"/>
      <c r="AE1109" s="39"/>
      <c r="AF1109" s="39"/>
      <c r="AG1109" s="39"/>
      <c r="AH1109" s="39"/>
      <c r="AI1109" s="39"/>
      <c r="AJ1109" s="39"/>
      <c r="AK1109" s="39"/>
      <c r="AL1109" s="39"/>
      <c r="AM1109" s="39"/>
      <c r="AN1109" s="39"/>
      <c r="AO1109" s="39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L1109" s="39"/>
      <c r="BM1109" s="39"/>
      <c r="BN1109" s="39"/>
      <c r="BO1109" s="39"/>
      <c r="BP1109" s="39"/>
      <c r="BQ1109" s="39"/>
      <c r="BR1109" s="39"/>
      <c r="BS1109" s="39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39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  <c r="DI1109" s="39"/>
      <c r="DJ1109" s="39"/>
      <c r="DK1109" s="39"/>
      <c r="DL1109" s="39"/>
      <c r="DM1109" s="39"/>
      <c r="DN1109" s="39"/>
      <c r="DO1109" s="39"/>
      <c r="DP1109" s="39"/>
      <c r="DQ1109" s="39"/>
      <c r="DR1109" s="39"/>
      <c r="DS1109" s="39"/>
      <c r="DT1109" s="39"/>
      <c r="DU1109" s="39"/>
      <c r="DV1109" s="39"/>
      <c r="DW1109" s="39"/>
      <c r="DX1109" s="39"/>
      <c r="DY1109" s="39"/>
      <c r="DZ1109" s="39"/>
      <c r="EA1109" s="39"/>
      <c r="EB1109" s="39"/>
      <c r="EC1109" s="39"/>
      <c r="ED1109" s="39"/>
      <c r="EE1109" s="39"/>
      <c r="EF1109" s="39"/>
      <c r="EG1109" s="39"/>
      <c r="EH1109" s="39"/>
      <c r="EI1109" s="39"/>
      <c r="EJ1109" s="39"/>
      <c r="EK1109" s="39"/>
      <c r="EL1109" s="39"/>
      <c r="EN1109" s="25">
        <v>1106</v>
      </c>
      <c r="EO1109" s="38">
        <v>16</v>
      </c>
      <c r="EP1109" s="38">
        <v>56</v>
      </c>
      <c r="EQ1109" s="17">
        <v>556620</v>
      </c>
      <c r="ER1109" s="17">
        <v>390980</v>
      </c>
      <c r="ES1109" s="41">
        <f t="shared" si="146"/>
        <v>311.33999999999997</v>
      </c>
      <c r="ET1109" s="41">
        <f t="shared" si="147"/>
        <v>195.45999211200001</v>
      </c>
      <c r="EU1109" s="41">
        <f t="shared" si="148"/>
        <v>115.88000788799997</v>
      </c>
      <c r="EV1109" s="27" t="str">
        <f t="shared" si="149"/>
        <v>16,56</v>
      </c>
    </row>
    <row r="1110" spans="1:152" ht="3" customHeight="1" x14ac:dyDescent="0.25">
      <c r="A1110" s="39"/>
      <c r="B1110" s="39"/>
      <c r="C1110" s="39"/>
      <c r="D1110" s="39"/>
      <c r="E1110" s="39"/>
      <c r="F1110" s="39"/>
      <c r="G1110" s="39"/>
      <c r="H1110" s="39"/>
      <c r="I1110" s="39"/>
      <c r="J1110" s="39"/>
      <c r="K1110" s="39"/>
      <c r="L1110" s="39"/>
      <c r="M1110" s="39"/>
      <c r="N1110" s="39"/>
      <c r="O1110" s="39"/>
      <c r="P1110" s="39"/>
      <c r="Q1110" s="39"/>
      <c r="R1110" s="39"/>
      <c r="S1110" s="39"/>
      <c r="T1110" s="39"/>
      <c r="U1110" s="39"/>
      <c r="V1110" s="39"/>
      <c r="W1110" s="39"/>
      <c r="X1110" s="39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  <c r="AJ1110" s="39"/>
      <c r="AK1110" s="39"/>
      <c r="AL1110" s="39"/>
      <c r="AM1110" s="39"/>
      <c r="AN1110" s="39"/>
      <c r="AO1110" s="39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L1110" s="39"/>
      <c r="BM1110" s="39"/>
      <c r="BN1110" s="39"/>
      <c r="BO1110" s="39"/>
      <c r="BP1110" s="39"/>
      <c r="BQ1110" s="39"/>
      <c r="BR1110" s="39"/>
      <c r="BS1110" s="39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  <c r="CJ1110" s="39"/>
      <c r="CK1110" s="39"/>
      <c r="CL1110" s="39"/>
      <c r="CM1110" s="39"/>
      <c r="CN1110" s="39"/>
      <c r="CO1110" s="39"/>
      <c r="CP1110" s="39"/>
      <c r="CQ1110" s="39"/>
      <c r="CR1110" s="39"/>
      <c r="CS1110" s="39"/>
      <c r="CT1110" s="39"/>
      <c r="CU1110" s="39"/>
      <c r="CV1110" s="39"/>
      <c r="CW1110" s="39"/>
      <c r="CX1110" s="39"/>
      <c r="CY1110" s="39"/>
      <c r="CZ1110" s="39"/>
      <c r="DA1110" s="39"/>
      <c r="DB1110" s="39"/>
      <c r="DC1110" s="39"/>
      <c r="DD1110" s="39"/>
      <c r="DE1110" s="39"/>
      <c r="DF1110" s="39"/>
      <c r="DG1110" s="39"/>
      <c r="DH1110" s="39"/>
      <c r="DI1110" s="39"/>
      <c r="DJ1110" s="39"/>
      <c r="DK1110" s="39"/>
      <c r="DL1110" s="39"/>
      <c r="DM1110" s="39"/>
      <c r="DN1110" s="39"/>
      <c r="DO1110" s="39"/>
      <c r="DP1110" s="39"/>
      <c r="DQ1110" s="39"/>
      <c r="DR1110" s="39"/>
      <c r="DS1110" s="39"/>
      <c r="DT1110" s="39"/>
      <c r="DU1110" s="39"/>
      <c r="DV1110" s="39"/>
      <c r="DW1110" s="39"/>
      <c r="DX1110" s="39"/>
      <c r="DY1110" s="39"/>
      <c r="DZ1110" s="39"/>
      <c r="EA1110" s="39"/>
      <c r="EB1110" s="39"/>
      <c r="EC1110" s="39"/>
      <c r="ED1110" s="39"/>
      <c r="EE1110" s="39"/>
      <c r="EF1110" s="39"/>
      <c r="EG1110" s="39"/>
      <c r="EH1110" s="39"/>
      <c r="EI1110" s="39"/>
      <c r="EJ1110" s="39"/>
      <c r="EK1110" s="39"/>
      <c r="EL1110" s="39"/>
      <c r="EN1110" s="25">
        <v>1107</v>
      </c>
      <c r="EO1110" s="38">
        <v>16</v>
      </c>
      <c r="EP1110" s="38">
        <v>57</v>
      </c>
      <c r="EQ1110" s="17">
        <v>556660</v>
      </c>
      <c r="ER1110" s="17">
        <v>390980</v>
      </c>
      <c r="ES1110" s="41">
        <f t="shared" si="146"/>
        <v>311.39999999999998</v>
      </c>
      <c r="ET1110" s="41">
        <f t="shared" si="147"/>
        <v>195.42880497600001</v>
      </c>
      <c r="EU1110" s="41">
        <f t="shared" si="148"/>
        <v>115.97119502399997</v>
      </c>
      <c r="EV1110" s="27" t="str">
        <f t="shared" si="149"/>
        <v>16,57</v>
      </c>
    </row>
    <row r="1111" spans="1:152" ht="3" customHeight="1" x14ac:dyDescent="0.25">
      <c r="A1111" s="39"/>
      <c r="B1111" s="39"/>
      <c r="C1111" s="39"/>
      <c r="D1111" s="39"/>
      <c r="E1111" s="39"/>
      <c r="F1111" s="39"/>
      <c r="G1111" s="39"/>
      <c r="H1111" s="39"/>
      <c r="I1111" s="39"/>
      <c r="J1111" s="39"/>
      <c r="K1111" s="39"/>
      <c r="L1111" s="39"/>
      <c r="M1111" s="39"/>
      <c r="N1111" s="39"/>
      <c r="O1111" s="39"/>
      <c r="P1111" s="39"/>
      <c r="Q1111" s="39"/>
      <c r="R1111" s="39"/>
      <c r="S1111" s="39"/>
      <c r="T1111" s="39"/>
      <c r="U1111" s="39"/>
      <c r="V1111" s="39"/>
      <c r="W1111" s="39"/>
      <c r="X1111" s="39"/>
      <c r="Y1111" s="39"/>
      <c r="Z1111" s="39"/>
      <c r="AA1111" s="39"/>
      <c r="AB1111" s="39"/>
      <c r="AC1111" s="39"/>
      <c r="AD1111" s="39"/>
      <c r="AE1111" s="39"/>
      <c r="AF1111" s="39"/>
      <c r="AG1111" s="39"/>
      <c r="AH1111" s="39"/>
      <c r="AI1111" s="39"/>
      <c r="AJ1111" s="39"/>
      <c r="AK1111" s="39"/>
      <c r="AL1111" s="39"/>
      <c r="AM1111" s="39"/>
      <c r="AN1111" s="39"/>
      <c r="AO1111" s="39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L1111" s="39"/>
      <c r="BM1111" s="39"/>
      <c r="BN1111" s="39"/>
      <c r="BO1111" s="39"/>
      <c r="BP1111" s="39"/>
      <c r="BQ1111" s="39"/>
      <c r="BR1111" s="39"/>
      <c r="BS1111" s="39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39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  <c r="DI1111" s="39"/>
      <c r="DJ1111" s="39"/>
      <c r="DK1111" s="39"/>
      <c r="DL1111" s="39"/>
      <c r="DM1111" s="39"/>
      <c r="DN1111" s="39"/>
      <c r="DO1111" s="39"/>
      <c r="DP1111" s="39"/>
      <c r="DQ1111" s="39"/>
      <c r="DR1111" s="39"/>
      <c r="DS1111" s="39"/>
      <c r="DT1111" s="39"/>
      <c r="DU1111" s="39"/>
      <c r="DV1111" s="39"/>
      <c r="DW1111" s="39"/>
      <c r="DX1111" s="39"/>
      <c r="DY1111" s="39"/>
      <c r="DZ1111" s="39"/>
      <c r="EA1111" s="39"/>
      <c r="EB1111" s="39"/>
      <c r="EC1111" s="39"/>
      <c r="ED1111" s="39"/>
      <c r="EE1111" s="39"/>
      <c r="EF1111" s="39"/>
      <c r="EG1111" s="39"/>
      <c r="EH1111" s="39"/>
      <c r="EI1111" s="39"/>
      <c r="EJ1111" s="39"/>
      <c r="EK1111" s="39"/>
      <c r="EL1111" s="39"/>
      <c r="EN1111" s="25">
        <v>1108</v>
      </c>
      <c r="EO1111" s="38">
        <v>16</v>
      </c>
      <c r="EP1111" s="38">
        <v>58</v>
      </c>
      <c r="EQ1111" s="17">
        <v>556700</v>
      </c>
      <c r="ER1111" s="17">
        <v>390980</v>
      </c>
      <c r="ES1111" s="41">
        <f t="shared" si="146"/>
        <v>311.47000000000003</v>
      </c>
      <c r="ET1111" s="41">
        <f t="shared" si="147"/>
        <v>195.39761784000001</v>
      </c>
      <c r="EU1111" s="41">
        <f t="shared" si="148"/>
        <v>116.07238216000002</v>
      </c>
      <c r="EV1111" s="27" t="str">
        <f t="shared" si="149"/>
        <v>16,58</v>
      </c>
    </row>
    <row r="1112" spans="1:152" ht="3" customHeight="1" x14ac:dyDescent="0.25">
      <c r="A1112" s="39"/>
      <c r="B1112" s="39"/>
      <c r="C1112" s="39"/>
      <c r="D1112" s="39"/>
      <c r="E1112" s="39"/>
      <c r="F1112" s="39"/>
      <c r="G1112" s="39"/>
      <c r="H1112" s="39"/>
      <c r="I1112" s="39"/>
      <c r="J1112" s="39"/>
      <c r="K1112" s="39"/>
      <c r="L1112" s="39"/>
      <c r="M1112" s="39"/>
      <c r="N1112" s="39"/>
      <c r="O1112" s="39"/>
      <c r="P1112" s="39"/>
      <c r="Q1112" s="39"/>
      <c r="R1112" s="39"/>
      <c r="S1112" s="39"/>
      <c r="T1112" s="39"/>
      <c r="U1112" s="39"/>
      <c r="V1112" s="39"/>
      <c r="W1112" s="39"/>
      <c r="X1112" s="39"/>
      <c r="Y1112" s="39"/>
      <c r="Z1112" s="39"/>
      <c r="AA1112" s="39"/>
      <c r="AB1112" s="39"/>
      <c r="AC1112" s="39"/>
      <c r="AD1112" s="39"/>
      <c r="AE1112" s="39"/>
      <c r="AF1112" s="39"/>
      <c r="AG1112" s="39"/>
      <c r="AH1112" s="39"/>
      <c r="AI1112" s="39"/>
      <c r="AJ1112" s="39"/>
      <c r="AK1112" s="39"/>
      <c r="AL1112" s="39"/>
      <c r="AM1112" s="39"/>
      <c r="AN1112" s="39"/>
      <c r="AO1112" s="39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9"/>
      <c r="AZ1112" s="39"/>
      <c r="BA1112" s="39"/>
      <c r="BB1112" s="39"/>
      <c r="BC1112" s="39"/>
      <c r="BD1112" s="39"/>
      <c r="BE1112" s="39"/>
      <c r="BF1112" s="39"/>
      <c r="BG1112" s="39"/>
      <c r="BH1112" s="39"/>
      <c r="BI1112" s="39"/>
      <c r="BJ1112" s="39"/>
      <c r="BK1112" s="39"/>
      <c r="BL1112" s="39"/>
      <c r="BM1112" s="39"/>
      <c r="BN1112" s="39"/>
      <c r="BO1112" s="39"/>
      <c r="BP1112" s="39"/>
      <c r="BQ1112" s="39"/>
      <c r="BR1112" s="39"/>
      <c r="BS1112" s="39"/>
      <c r="BU1112" s="39"/>
      <c r="BV1112" s="39"/>
      <c r="BW1112" s="39"/>
      <c r="BX1112" s="39"/>
      <c r="BY1112" s="39"/>
      <c r="BZ1112" s="39"/>
      <c r="CA1112" s="39"/>
      <c r="CB1112" s="39"/>
      <c r="CC1112" s="39"/>
      <c r="CD1112" s="39"/>
      <c r="CE1112" s="39"/>
      <c r="CF1112" s="39"/>
      <c r="CG1112" s="39"/>
      <c r="CH1112" s="39"/>
      <c r="CI1112" s="39"/>
      <c r="CJ1112" s="39"/>
      <c r="CK1112" s="39"/>
      <c r="CL1112" s="39"/>
      <c r="CM1112" s="39"/>
      <c r="CN1112" s="39"/>
      <c r="CO1112" s="39"/>
      <c r="CP1112" s="39"/>
      <c r="CQ1112" s="39"/>
      <c r="CR1112" s="39"/>
      <c r="CS1112" s="39"/>
      <c r="CT1112" s="39"/>
      <c r="CU1112" s="39"/>
      <c r="CV1112" s="39"/>
      <c r="CW1112" s="39"/>
      <c r="CX1112" s="39"/>
      <c r="CY1112" s="39"/>
      <c r="CZ1112" s="39"/>
      <c r="DA1112" s="39"/>
      <c r="DB1112" s="39"/>
      <c r="DC1112" s="39"/>
      <c r="DD1112" s="39"/>
      <c r="DE1112" s="39"/>
      <c r="DF1112" s="39"/>
      <c r="DG1112" s="39"/>
      <c r="DH1112" s="39"/>
      <c r="DI1112" s="39"/>
      <c r="DJ1112" s="39"/>
      <c r="DK1112" s="39"/>
      <c r="DL1112" s="39"/>
      <c r="DM1112" s="39"/>
      <c r="DN1112" s="39"/>
      <c r="DO1112" s="39"/>
      <c r="DP1112" s="39"/>
      <c r="DQ1112" s="39"/>
      <c r="DR1112" s="39"/>
      <c r="DS1112" s="39"/>
      <c r="DT1112" s="39"/>
      <c r="DU1112" s="39"/>
      <c r="DV1112" s="39"/>
      <c r="DW1112" s="39"/>
      <c r="DX1112" s="39"/>
      <c r="DY1112" s="39"/>
      <c r="DZ1112" s="39"/>
      <c r="EA1112" s="39"/>
      <c r="EB1112" s="39"/>
      <c r="EC1112" s="39"/>
      <c r="ED1112" s="39"/>
      <c r="EE1112" s="39"/>
      <c r="EF1112" s="39"/>
      <c r="EG1112" s="39"/>
      <c r="EH1112" s="39"/>
      <c r="EI1112" s="39"/>
      <c r="EJ1112" s="39"/>
      <c r="EK1112" s="39"/>
      <c r="EL1112" s="39"/>
      <c r="EN1112" s="25">
        <v>1109</v>
      </c>
      <c r="EO1112" s="38">
        <v>16</v>
      </c>
      <c r="EP1112" s="38">
        <v>59</v>
      </c>
      <c r="EQ1112" s="17">
        <v>556740</v>
      </c>
      <c r="ER1112" s="17">
        <v>390980</v>
      </c>
      <c r="ES1112" s="41">
        <f t="shared" si="146"/>
        <v>312.25</v>
      </c>
      <c r="ET1112" s="41">
        <f t="shared" si="147"/>
        <v>195.375861216</v>
      </c>
      <c r="EU1112" s="41">
        <f t="shared" si="148"/>
        <v>116.874138784</v>
      </c>
      <c r="EV1112" s="27" t="str">
        <f t="shared" si="149"/>
        <v>16,59</v>
      </c>
    </row>
    <row r="1113" spans="1:152" ht="3" customHeight="1" x14ac:dyDescent="0.25">
      <c r="A1113" s="39"/>
      <c r="B1113" s="39"/>
      <c r="C1113" s="39"/>
      <c r="D1113" s="39"/>
      <c r="E1113" s="39"/>
      <c r="F1113" s="39"/>
      <c r="G1113" s="39"/>
      <c r="H1113" s="39"/>
      <c r="I1113" s="39"/>
      <c r="J1113" s="39"/>
      <c r="K1113" s="39"/>
      <c r="L1113" s="39"/>
      <c r="M1113" s="39"/>
      <c r="N1113" s="39"/>
      <c r="O1113" s="39"/>
      <c r="P1113" s="39"/>
      <c r="Q1113" s="39"/>
      <c r="R1113" s="39"/>
      <c r="S1113" s="39"/>
      <c r="T1113" s="39"/>
      <c r="U1113" s="39"/>
      <c r="V1113" s="39"/>
      <c r="W1113" s="39"/>
      <c r="X1113" s="39"/>
      <c r="Y1113" s="39"/>
      <c r="Z1113" s="39"/>
      <c r="AA1113" s="39"/>
      <c r="AB1113" s="39"/>
      <c r="AC1113" s="39"/>
      <c r="AD1113" s="39"/>
      <c r="AE1113" s="39"/>
      <c r="AF1113" s="39"/>
      <c r="AG1113" s="39"/>
      <c r="AH1113" s="39"/>
      <c r="AI1113" s="39"/>
      <c r="AJ1113" s="39"/>
      <c r="AK1113" s="39"/>
      <c r="AL1113" s="39"/>
      <c r="AM1113" s="39"/>
      <c r="AN1113" s="39"/>
      <c r="AO1113" s="39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9"/>
      <c r="AZ1113" s="39"/>
      <c r="BA1113" s="39"/>
      <c r="BB1113" s="39"/>
      <c r="BC1113" s="39"/>
      <c r="BD1113" s="39"/>
      <c r="BE1113" s="39"/>
      <c r="BF1113" s="39"/>
      <c r="BG1113" s="39"/>
      <c r="BH1113" s="39"/>
      <c r="BI1113" s="39"/>
      <c r="BJ1113" s="39"/>
      <c r="BK1113" s="39"/>
      <c r="BL1113" s="39"/>
      <c r="BM1113" s="39"/>
      <c r="BN1113" s="39"/>
      <c r="BO1113" s="39"/>
      <c r="BP1113" s="39"/>
      <c r="BQ1113" s="39"/>
      <c r="BR1113" s="39"/>
      <c r="BS1113" s="39"/>
      <c r="BU1113" s="39"/>
      <c r="BV1113" s="39"/>
      <c r="BW1113" s="39"/>
      <c r="BX1113" s="39"/>
      <c r="BY1113" s="39"/>
      <c r="BZ1113" s="39"/>
      <c r="CA1113" s="39"/>
      <c r="CB1113" s="39"/>
      <c r="CC1113" s="39"/>
      <c r="CD1113" s="39"/>
      <c r="CE1113" s="39"/>
      <c r="CF1113" s="39"/>
      <c r="CG1113" s="39"/>
      <c r="CH1113" s="39"/>
      <c r="CI1113" s="39"/>
      <c r="CJ1113" s="39"/>
      <c r="CK1113" s="39"/>
      <c r="CL1113" s="39"/>
      <c r="CM1113" s="39"/>
      <c r="CN1113" s="39"/>
      <c r="CO1113" s="39"/>
      <c r="CP1113" s="39"/>
      <c r="CQ1113" s="39"/>
      <c r="CR1113" s="39"/>
      <c r="CS1113" s="39"/>
      <c r="CT1113" s="39"/>
      <c r="CU1113" s="39"/>
      <c r="CV1113" s="39"/>
      <c r="CW1113" s="39"/>
      <c r="CX1113" s="39"/>
      <c r="CY1113" s="39"/>
      <c r="CZ1113" s="39"/>
      <c r="DA1113" s="39"/>
      <c r="DB1113" s="39"/>
      <c r="DC1113" s="39"/>
      <c r="DD1113" s="39"/>
      <c r="DE1113" s="39"/>
      <c r="DF1113" s="39"/>
      <c r="DG1113" s="39"/>
      <c r="DH1113" s="39"/>
      <c r="DI1113" s="39"/>
      <c r="DJ1113" s="39"/>
      <c r="DK1113" s="39"/>
      <c r="DL1113" s="39"/>
      <c r="DM1113" s="39"/>
      <c r="DN1113" s="39"/>
      <c r="DO1113" s="39"/>
      <c r="DP1113" s="39"/>
      <c r="DQ1113" s="39"/>
      <c r="DR1113" s="39"/>
      <c r="DS1113" s="39"/>
      <c r="DT1113" s="39"/>
      <c r="DU1113" s="39"/>
      <c r="DV1113" s="39"/>
      <c r="DW1113" s="39"/>
      <c r="DX1113" s="39"/>
      <c r="DY1113" s="39"/>
      <c r="DZ1113" s="39"/>
      <c r="EA1113" s="39"/>
      <c r="EB1113" s="39"/>
      <c r="EC1113" s="39"/>
      <c r="ED1113" s="39"/>
      <c r="EE1113" s="39"/>
      <c r="EF1113" s="39"/>
      <c r="EG1113" s="39"/>
      <c r="EH1113" s="39"/>
      <c r="EI1113" s="39"/>
      <c r="EJ1113" s="39"/>
      <c r="EK1113" s="39"/>
      <c r="EL1113" s="39"/>
      <c r="EN1113" s="25">
        <v>1110</v>
      </c>
      <c r="EO1113" s="38">
        <v>16</v>
      </c>
      <c r="EP1113" s="38">
        <v>60</v>
      </c>
      <c r="EQ1113" s="17">
        <v>556780</v>
      </c>
      <c r="ER1113" s="17">
        <v>390980</v>
      </c>
      <c r="ES1113" s="41">
        <f t="shared" si="146"/>
        <v>313.02</v>
      </c>
      <c r="ET1113" s="41">
        <f t="shared" si="147"/>
        <v>195.354104592</v>
      </c>
      <c r="EU1113" s="41">
        <f t="shared" si="148"/>
        <v>117.66589540799998</v>
      </c>
      <c r="EV1113" s="27" t="str">
        <f t="shared" si="149"/>
        <v>16,60</v>
      </c>
    </row>
    <row r="1114" spans="1:152" ht="3" customHeight="1" x14ac:dyDescent="0.25">
      <c r="A1114" s="39"/>
      <c r="B1114" s="39"/>
      <c r="C1114" s="39"/>
      <c r="D1114" s="39"/>
      <c r="E1114" s="39"/>
      <c r="F1114" s="39"/>
      <c r="G1114" s="39"/>
      <c r="H1114" s="39"/>
      <c r="I1114" s="39"/>
      <c r="J1114" s="39"/>
      <c r="K1114" s="39"/>
      <c r="L1114" s="39"/>
      <c r="M1114" s="39"/>
      <c r="N1114" s="39"/>
      <c r="O1114" s="39"/>
      <c r="P1114" s="39"/>
      <c r="Q1114" s="39"/>
      <c r="R1114" s="39"/>
      <c r="S1114" s="39"/>
      <c r="T1114" s="39"/>
      <c r="U1114" s="39"/>
      <c r="V1114" s="39"/>
      <c r="W1114" s="39"/>
      <c r="X1114" s="39"/>
      <c r="Y1114" s="39"/>
      <c r="Z1114" s="39"/>
      <c r="AA1114" s="39"/>
      <c r="AB1114" s="39"/>
      <c r="AC1114" s="39"/>
      <c r="AD1114" s="39"/>
      <c r="AE1114" s="39"/>
      <c r="AF1114" s="39"/>
      <c r="AG1114" s="39"/>
      <c r="AH1114" s="39"/>
      <c r="AI1114" s="39"/>
      <c r="AJ1114" s="39"/>
      <c r="AK1114" s="39"/>
      <c r="AL1114" s="39"/>
      <c r="AM1114" s="39"/>
      <c r="AN1114" s="39"/>
      <c r="AO1114" s="39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9"/>
      <c r="AZ1114" s="39"/>
      <c r="BA1114" s="39"/>
      <c r="BB1114" s="39"/>
      <c r="BC1114" s="39"/>
      <c r="BD1114" s="39"/>
      <c r="BE1114" s="39"/>
      <c r="BF1114" s="39"/>
      <c r="BG1114" s="39"/>
      <c r="BH1114" s="39"/>
      <c r="BI1114" s="39"/>
      <c r="BJ1114" s="39"/>
      <c r="BK1114" s="39"/>
      <c r="BL1114" s="39"/>
      <c r="BM1114" s="39"/>
      <c r="BN1114" s="39"/>
      <c r="BO1114" s="39"/>
      <c r="BP1114" s="39"/>
      <c r="BQ1114" s="39"/>
      <c r="BR1114" s="39"/>
      <c r="BS1114" s="39"/>
      <c r="BU1114" s="39"/>
      <c r="BV1114" s="39"/>
      <c r="BW1114" s="39"/>
      <c r="BX1114" s="39"/>
      <c r="BY1114" s="39"/>
      <c r="BZ1114" s="39"/>
      <c r="CA1114" s="39"/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39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  <c r="DI1114" s="39"/>
      <c r="DJ1114" s="39"/>
      <c r="DK1114" s="39"/>
      <c r="DL1114" s="39"/>
      <c r="DM1114" s="39"/>
      <c r="DN1114" s="39"/>
      <c r="DO1114" s="39"/>
      <c r="DP1114" s="39"/>
      <c r="DQ1114" s="39"/>
      <c r="DR1114" s="39"/>
      <c r="DS1114" s="39"/>
      <c r="DT1114" s="39"/>
      <c r="DU1114" s="39"/>
      <c r="DV1114" s="39"/>
      <c r="DW1114" s="39"/>
      <c r="DX1114" s="39"/>
      <c r="DY1114" s="39"/>
      <c r="DZ1114" s="39"/>
      <c r="EA1114" s="39"/>
      <c r="EB1114" s="39"/>
      <c r="EC1114" s="39"/>
      <c r="ED1114" s="39"/>
      <c r="EE1114" s="39"/>
      <c r="EF1114" s="39"/>
      <c r="EG1114" s="39"/>
      <c r="EH1114" s="39"/>
      <c r="EI1114" s="39"/>
      <c r="EJ1114" s="39"/>
      <c r="EK1114" s="39"/>
      <c r="EL1114" s="39"/>
      <c r="EN1114" s="25">
        <v>1111</v>
      </c>
      <c r="EO1114" s="38">
        <v>16</v>
      </c>
      <c r="EP1114" s="38">
        <v>61</v>
      </c>
      <c r="EQ1114" s="17">
        <v>556820</v>
      </c>
      <c r="ER1114" s="17">
        <v>390980</v>
      </c>
      <c r="ES1114" s="41">
        <f t="shared" si="146"/>
        <v>313.79000000000002</v>
      </c>
      <c r="ET1114" s="41">
        <f t="shared" si="147"/>
        <v>195.33234796799999</v>
      </c>
      <c r="EU1114" s="41">
        <f t="shared" si="148"/>
        <v>118.45765203200003</v>
      </c>
      <c r="EV1114" s="27" t="str">
        <f t="shared" si="149"/>
        <v>16,61</v>
      </c>
    </row>
    <row r="1115" spans="1:152" ht="3" customHeight="1" x14ac:dyDescent="0.25">
      <c r="A1115" s="39"/>
      <c r="B1115" s="39"/>
      <c r="C1115" s="39"/>
      <c r="D1115" s="39"/>
      <c r="E1115" s="39"/>
      <c r="F1115" s="39"/>
      <c r="G1115" s="39"/>
      <c r="H1115" s="39"/>
      <c r="I1115" s="39"/>
      <c r="J1115" s="39"/>
      <c r="K1115" s="39"/>
      <c r="L1115" s="39"/>
      <c r="M1115" s="39"/>
      <c r="N1115" s="39"/>
      <c r="O1115" s="39"/>
      <c r="P1115" s="39"/>
      <c r="Q1115" s="39"/>
      <c r="R1115" s="39"/>
      <c r="S1115" s="39"/>
      <c r="T1115" s="39"/>
      <c r="U1115" s="39"/>
      <c r="V1115" s="39"/>
      <c r="W1115" s="39"/>
      <c r="X1115" s="39"/>
      <c r="Y1115" s="39"/>
      <c r="Z1115" s="39"/>
      <c r="AA1115" s="39"/>
      <c r="AB1115" s="39"/>
      <c r="AC1115" s="39"/>
      <c r="AD1115" s="39"/>
      <c r="AE1115" s="39"/>
      <c r="AF1115" s="39"/>
      <c r="AG1115" s="39"/>
      <c r="AH1115" s="39"/>
      <c r="AI1115" s="39"/>
      <c r="AJ1115" s="39"/>
      <c r="AK1115" s="39"/>
      <c r="AL1115" s="39"/>
      <c r="AM1115" s="39"/>
      <c r="AN1115" s="39"/>
      <c r="AO1115" s="39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9"/>
      <c r="AZ1115" s="39"/>
      <c r="BA1115" s="39"/>
      <c r="BB1115" s="39"/>
      <c r="BC1115" s="39"/>
      <c r="BD1115" s="39"/>
      <c r="BE1115" s="39"/>
      <c r="BF1115" s="39"/>
      <c r="BG1115" s="39"/>
      <c r="BH1115" s="39"/>
      <c r="BI1115" s="39"/>
      <c r="BJ1115" s="39"/>
      <c r="BK1115" s="39"/>
      <c r="BL1115" s="39"/>
      <c r="BM1115" s="39"/>
      <c r="BN1115" s="39"/>
      <c r="BO1115" s="39"/>
      <c r="BP1115" s="39"/>
      <c r="BQ1115" s="39"/>
      <c r="BR1115" s="39"/>
      <c r="BS1115" s="39"/>
      <c r="BU1115" s="39"/>
      <c r="BV1115" s="39"/>
      <c r="BW1115" s="39"/>
      <c r="BX1115" s="39"/>
      <c r="BY1115" s="39"/>
      <c r="BZ1115" s="39"/>
      <c r="CA1115" s="39"/>
      <c r="CB1115" s="39"/>
      <c r="CC1115" s="39"/>
      <c r="CD1115" s="39"/>
      <c r="CE1115" s="39"/>
      <c r="CF1115" s="39"/>
      <c r="CG1115" s="39"/>
      <c r="CH1115" s="39"/>
      <c r="CI1115" s="39"/>
      <c r="CJ1115" s="39"/>
      <c r="CK1115" s="39"/>
      <c r="CL1115" s="39"/>
      <c r="CM1115" s="39"/>
      <c r="CN1115" s="39"/>
      <c r="CO1115" s="39"/>
      <c r="CP1115" s="39"/>
      <c r="CQ1115" s="39"/>
      <c r="CR1115" s="39"/>
      <c r="CS1115" s="39"/>
      <c r="CT1115" s="39"/>
      <c r="CU1115" s="39"/>
      <c r="CV1115" s="39"/>
      <c r="CW1115" s="39"/>
      <c r="CX1115" s="39"/>
      <c r="CY1115" s="39"/>
      <c r="CZ1115" s="39"/>
      <c r="DA1115" s="39"/>
      <c r="DB1115" s="39"/>
      <c r="DC1115" s="39"/>
      <c r="DD1115" s="39"/>
      <c r="DE1115" s="39"/>
      <c r="DF1115" s="39"/>
      <c r="DG1115" s="39"/>
      <c r="DH1115" s="39"/>
      <c r="DI1115" s="39"/>
      <c r="DJ1115" s="39"/>
      <c r="DK1115" s="39"/>
      <c r="DL1115" s="39"/>
      <c r="DM1115" s="39"/>
      <c r="DN1115" s="39"/>
      <c r="DO1115" s="39"/>
      <c r="DP1115" s="39"/>
      <c r="DQ1115" s="39"/>
      <c r="DR1115" s="39"/>
      <c r="DS1115" s="39"/>
      <c r="DT1115" s="39"/>
      <c r="DU1115" s="39"/>
      <c r="DV1115" s="39"/>
      <c r="DW1115" s="39"/>
      <c r="DX1115" s="39"/>
      <c r="DY1115" s="39"/>
      <c r="DZ1115" s="39"/>
      <c r="EA1115" s="39"/>
      <c r="EB1115" s="39"/>
      <c r="EC1115" s="39"/>
      <c r="ED1115" s="39"/>
      <c r="EE1115" s="39"/>
      <c r="EF1115" s="39"/>
      <c r="EG1115" s="39"/>
      <c r="EH1115" s="39"/>
      <c r="EI1115" s="39"/>
      <c r="EJ1115" s="39"/>
      <c r="EK1115" s="39"/>
      <c r="EL1115" s="39"/>
      <c r="EN1115" s="25">
        <v>1112</v>
      </c>
      <c r="EO1115" s="38">
        <v>16</v>
      </c>
      <c r="EP1115" s="38">
        <v>62</v>
      </c>
      <c r="EQ1115" s="17">
        <v>556860</v>
      </c>
      <c r="ER1115" s="17">
        <v>390980</v>
      </c>
      <c r="ES1115" s="41">
        <f t="shared" si="146"/>
        <v>313.24</v>
      </c>
      <c r="ET1115" s="41">
        <f t="shared" si="147"/>
        <v>195.30789691199999</v>
      </c>
      <c r="EU1115" s="41">
        <f t="shared" si="148"/>
        <v>117.93210308800002</v>
      </c>
      <c r="EV1115" s="27" t="str">
        <f t="shared" si="149"/>
        <v>16,62</v>
      </c>
    </row>
    <row r="1116" spans="1:152" ht="3" customHeight="1" x14ac:dyDescent="0.25">
      <c r="A1116" s="39"/>
      <c r="B1116" s="39"/>
      <c r="C1116" s="39"/>
      <c r="D1116" s="39"/>
      <c r="E1116" s="39"/>
      <c r="F1116" s="39"/>
      <c r="G1116" s="39"/>
      <c r="H1116" s="39"/>
      <c r="I1116" s="39"/>
      <c r="J1116" s="39"/>
      <c r="K1116" s="39"/>
      <c r="L1116" s="39"/>
      <c r="M1116" s="39"/>
      <c r="N1116" s="39"/>
      <c r="O1116" s="39"/>
      <c r="P1116" s="39"/>
      <c r="Q1116" s="39"/>
      <c r="R1116" s="39"/>
      <c r="S1116" s="39"/>
      <c r="T1116" s="39"/>
      <c r="U1116" s="39"/>
      <c r="V1116" s="39"/>
      <c r="W1116" s="39"/>
      <c r="X1116" s="39"/>
      <c r="Y1116" s="39"/>
      <c r="Z1116" s="39"/>
      <c r="AA1116" s="39"/>
      <c r="AB1116" s="39"/>
      <c r="AC1116" s="39"/>
      <c r="AD1116" s="39"/>
      <c r="AE1116" s="39"/>
      <c r="AF1116" s="39"/>
      <c r="AG1116" s="39"/>
      <c r="AH1116" s="39"/>
      <c r="AI1116" s="39"/>
      <c r="AJ1116" s="39"/>
      <c r="AK1116" s="39"/>
      <c r="AL1116" s="39"/>
      <c r="AM1116" s="39"/>
      <c r="AN1116" s="39"/>
      <c r="AO1116" s="39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9"/>
      <c r="AZ1116" s="39"/>
      <c r="BA1116" s="39"/>
      <c r="BB1116" s="39"/>
      <c r="BC1116" s="39"/>
      <c r="BD1116" s="39"/>
      <c r="BE1116" s="39"/>
      <c r="BF1116" s="39"/>
      <c r="BG1116" s="39"/>
      <c r="BH1116" s="39"/>
      <c r="BI1116" s="39"/>
      <c r="BJ1116" s="39"/>
      <c r="BK1116" s="39"/>
      <c r="BL1116" s="39"/>
      <c r="BM1116" s="39"/>
      <c r="BN1116" s="39"/>
      <c r="BO1116" s="39"/>
      <c r="BP1116" s="39"/>
      <c r="BQ1116" s="39"/>
      <c r="BR1116" s="39"/>
      <c r="BS1116" s="39"/>
      <c r="BU1116" s="39"/>
      <c r="BV1116" s="39"/>
      <c r="BW1116" s="39"/>
      <c r="BX1116" s="39"/>
      <c r="BY1116" s="39"/>
      <c r="BZ1116" s="39"/>
      <c r="CA1116" s="39"/>
      <c r="CB1116" s="39"/>
      <c r="CC1116" s="39"/>
      <c r="CD1116" s="39"/>
      <c r="CE1116" s="39"/>
      <c r="CF1116" s="39"/>
      <c r="CG1116" s="39"/>
      <c r="CH1116" s="39"/>
      <c r="CI1116" s="39"/>
      <c r="CJ1116" s="39"/>
      <c r="CK1116" s="39"/>
      <c r="CL1116" s="39"/>
      <c r="CM1116" s="39"/>
      <c r="CN1116" s="39"/>
      <c r="CO1116" s="39"/>
      <c r="CP1116" s="39"/>
      <c r="CQ1116" s="39"/>
      <c r="CR1116" s="39"/>
      <c r="CS1116" s="39"/>
      <c r="CT1116" s="39"/>
      <c r="CU1116" s="39"/>
      <c r="CV1116" s="39"/>
      <c r="CW1116" s="39"/>
      <c r="CX1116" s="39"/>
      <c r="CY1116" s="39"/>
      <c r="CZ1116" s="39"/>
      <c r="DA1116" s="39"/>
      <c r="DB1116" s="39"/>
      <c r="DC1116" s="39"/>
      <c r="DD1116" s="39"/>
      <c r="DE1116" s="39"/>
      <c r="DF1116" s="39"/>
      <c r="DG1116" s="39"/>
      <c r="DH1116" s="39"/>
      <c r="DI1116" s="39"/>
      <c r="DJ1116" s="39"/>
      <c r="DK1116" s="39"/>
      <c r="DL1116" s="39"/>
      <c r="DM1116" s="39"/>
      <c r="DN1116" s="39"/>
      <c r="DO1116" s="39"/>
      <c r="DP1116" s="39"/>
      <c r="DQ1116" s="39"/>
      <c r="DR1116" s="39"/>
      <c r="DS1116" s="39"/>
      <c r="DT1116" s="39"/>
      <c r="DU1116" s="39"/>
      <c r="DV1116" s="39"/>
      <c r="DW1116" s="39"/>
      <c r="DX1116" s="39"/>
      <c r="DY1116" s="39"/>
      <c r="DZ1116" s="39"/>
      <c r="EA1116" s="39"/>
      <c r="EB1116" s="39"/>
      <c r="EC1116" s="39"/>
      <c r="ED1116" s="39"/>
      <c r="EE1116" s="39"/>
      <c r="EF1116" s="39"/>
      <c r="EG1116" s="39"/>
      <c r="EH1116" s="39"/>
      <c r="EI1116" s="39"/>
      <c r="EJ1116" s="39"/>
      <c r="EK1116" s="39"/>
      <c r="EL1116" s="39"/>
      <c r="EN1116" s="25">
        <v>1113</v>
      </c>
      <c r="EO1116" s="38">
        <v>16</v>
      </c>
      <c r="EP1116" s="38">
        <v>63</v>
      </c>
      <c r="EQ1116" s="17">
        <v>556900</v>
      </c>
      <c r="ER1116" s="17">
        <v>390980</v>
      </c>
      <c r="ES1116" s="41">
        <f t="shared" si="146"/>
        <v>312.69</v>
      </c>
      <c r="ET1116" s="41">
        <f t="shared" si="147"/>
        <v>195.28344585599999</v>
      </c>
      <c r="EU1116" s="41">
        <f t="shared" si="148"/>
        <v>117.40655414400001</v>
      </c>
      <c r="EV1116" s="27" t="str">
        <f t="shared" si="149"/>
        <v>16,63</v>
      </c>
    </row>
    <row r="1117" spans="1:152" ht="3" customHeight="1" x14ac:dyDescent="0.25">
      <c r="A1117" s="39"/>
      <c r="B1117" s="39"/>
      <c r="C1117" s="39"/>
      <c r="D1117" s="39"/>
      <c r="E1117" s="39"/>
      <c r="F1117" s="39"/>
      <c r="G1117" s="39"/>
      <c r="H1117" s="39"/>
      <c r="I1117" s="39"/>
      <c r="J1117" s="39"/>
      <c r="K1117" s="39"/>
      <c r="L1117" s="39"/>
      <c r="M1117" s="39"/>
      <c r="N1117" s="39"/>
      <c r="O1117" s="39"/>
      <c r="P1117" s="39"/>
      <c r="Q1117" s="39"/>
      <c r="R1117" s="39"/>
      <c r="S1117" s="39"/>
      <c r="T1117" s="39"/>
      <c r="U1117" s="39"/>
      <c r="V1117" s="39"/>
      <c r="W1117" s="39"/>
      <c r="X1117" s="39"/>
      <c r="Y1117" s="39"/>
      <c r="Z1117" s="39"/>
      <c r="AA1117" s="39"/>
      <c r="AB1117" s="39"/>
      <c r="AC1117" s="39"/>
      <c r="AD1117" s="39"/>
      <c r="AE1117" s="39"/>
      <c r="AF1117" s="39"/>
      <c r="AG1117" s="39"/>
      <c r="AH1117" s="39"/>
      <c r="AI1117" s="39"/>
      <c r="AJ1117" s="39"/>
      <c r="AK1117" s="39"/>
      <c r="AL1117" s="39"/>
      <c r="AM1117" s="39"/>
      <c r="AN1117" s="39"/>
      <c r="AO1117" s="39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9"/>
      <c r="AZ1117" s="39"/>
      <c r="BA1117" s="39"/>
      <c r="BB1117" s="39"/>
      <c r="BC1117" s="39"/>
      <c r="BD1117" s="39"/>
      <c r="BE1117" s="39"/>
      <c r="BF1117" s="39"/>
      <c r="BG1117" s="39"/>
      <c r="BH1117" s="39"/>
      <c r="BI1117" s="39"/>
      <c r="BJ1117" s="39"/>
      <c r="BK1117" s="39"/>
      <c r="BL1117" s="39"/>
      <c r="BM1117" s="39"/>
      <c r="BN1117" s="39"/>
      <c r="BO1117" s="39"/>
      <c r="BP1117" s="39"/>
      <c r="BQ1117" s="39"/>
      <c r="BR1117" s="39"/>
      <c r="BS1117" s="39"/>
      <c r="BU1117" s="39"/>
      <c r="BV1117" s="39"/>
      <c r="BW1117" s="39"/>
      <c r="BX1117" s="39"/>
      <c r="BY1117" s="39"/>
      <c r="BZ1117" s="39"/>
      <c r="CA1117" s="39"/>
      <c r="CB1117" s="39"/>
      <c r="CC1117" s="39"/>
      <c r="CD1117" s="39"/>
      <c r="CE1117" s="39"/>
      <c r="CF1117" s="39"/>
      <c r="CG1117" s="39"/>
      <c r="CH1117" s="39"/>
      <c r="CI1117" s="39"/>
      <c r="CJ1117" s="39"/>
      <c r="CK1117" s="39"/>
      <c r="CL1117" s="39"/>
      <c r="CM1117" s="39"/>
      <c r="CN1117" s="39"/>
      <c r="CO1117" s="39"/>
      <c r="CP1117" s="39"/>
      <c r="CQ1117" s="39"/>
      <c r="CR1117" s="39"/>
      <c r="CS1117" s="39"/>
      <c r="CT1117" s="39"/>
      <c r="CU1117" s="39"/>
      <c r="CV1117" s="39"/>
      <c r="CW1117" s="39"/>
      <c r="CX1117" s="39"/>
      <c r="CY1117" s="39"/>
      <c r="CZ1117" s="39"/>
      <c r="DA1117" s="39"/>
      <c r="DB1117" s="39"/>
      <c r="DC1117" s="39"/>
      <c r="DD1117" s="39"/>
      <c r="DE1117" s="39"/>
      <c r="DF1117" s="39"/>
      <c r="DG1117" s="39"/>
      <c r="DH1117" s="39"/>
      <c r="DI1117" s="39"/>
      <c r="DJ1117" s="39"/>
      <c r="DK1117" s="39"/>
      <c r="DL1117" s="39"/>
      <c r="DM1117" s="39"/>
      <c r="DN1117" s="39"/>
      <c r="DO1117" s="39"/>
      <c r="DP1117" s="39"/>
      <c r="DQ1117" s="39"/>
      <c r="DR1117" s="39"/>
      <c r="DS1117" s="39"/>
      <c r="DT1117" s="39"/>
      <c r="DU1117" s="39"/>
      <c r="DV1117" s="39"/>
      <c r="DW1117" s="39"/>
      <c r="DX1117" s="39"/>
      <c r="DY1117" s="39"/>
      <c r="DZ1117" s="39"/>
      <c r="EA1117" s="39"/>
      <c r="EB1117" s="39"/>
      <c r="EC1117" s="39"/>
      <c r="ED1117" s="39"/>
      <c r="EE1117" s="39"/>
      <c r="EF1117" s="39"/>
      <c r="EG1117" s="39"/>
      <c r="EH1117" s="39"/>
      <c r="EI1117" s="39"/>
      <c r="EJ1117" s="39"/>
      <c r="EK1117" s="39"/>
      <c r="EL1117" s="39"/>
      <c r="EN1117" s="25">
        <v>1114</v>
      </c>
      <c r="EO1117" s="38">
        <v>16</v>
      </c>
      <c r="EP1117" s="38">
        <v>64</v>
      </c>
      <c r="EQ1117" s="17">
        <v>556940</v>
      </c>
      <c r="ER1117" s="17">
        <v>390980</v>
      </c>
      <c r="ES1117" s="41">
        <f t="shared" si="146"/>
        <v>311.93</v>
      </c>
      <c r="ET1117" s="41">
        <f t="shared" si="147"/>
        <v>195.25819622399999</v>
      </c>
      <c r="EU1117" s="41">
        <f t="shared" si="148"/>
        <v>116.67180377600002</v>
      </c>
      <c r="EV1117" s="27" t="str">
        <f t="shared" si="149"/>
        <v>16,64</v>
      </c>
    </row>
    <row r="1118" spans="1:152" ht="3" customHeight="1" x14ac:dyDescent="0.25">
      <c r="A1118" s="39"/>
      <c r="B1118" s="39"/>
      <c r="C1118" s="39"/>
      <c r="D1118" s="39"/>
      <c r="E1118" s="39"/>
      <c r="F1118" s="39"/>
      <c r="G1118" s="39"/>
      <c r="H1118" s="39"/>
      <c r="I1118" s="39"/>
      <c r="J1118" s="39"/>
      <c r="K1118" s="39"/>
      <c r="L1118" s="39"/>
      <c r="M1118" s="39"/>
      <c r="N1118" s="39"/>
      <c r="O1118" s="39"/>
      <c r="P1118" s="39"/>
      <c r="Q1118" s="39"/>
      <c r="R1118" s="39"/>
      <c r="S1118" s="39"/>
      <c r="T1118" s="39"/>
      <c r="U1118" s="39"/>
      <c r="V1118" s="39"/>
      <c r="W1118" s="39"/>
      <c r="X1118" s="39"/>
      <c r="Y1118" s="39"/>
      <c r="Z1118" s="39"/>
      <c r="AA1118" s="39"/>
      <c r="AB1118" s="39"/>
      <c r="AC1118" s="39"/>
      <c r="AD1118" s="39"/>
      <c r="AE1118" s="39"/>
      <c r="AF1118" s="39"/>
      <c r="AG1118" s="39"/>
      <c r="AH1118" s="39"/>
      <c r="AI1118" s="39"/>
      <c r="AJ1118" s="39"/>
      <c r="AK1118" s="39"/>
      <c r="AL1118" s="39"/>
      <c r="AM1118" s="39"/>
      <c r="AN1118" s="39"/>
      <c r="AO1118" s="39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9"/>
      <c r="AZ1118" s="39"/>
      <c r="BA1118" s="39"/>
      <c r="BB1118" s="39"/>
      <c r="BC1118" s="39"/>
      <c r="BD1118" s="39"/>
      <c r="BE1118" s="39"/>
      <c r="BF1118" s="39"/>
      <c r="BG1118" s="39"/>
      <c r="BH1118" s="39"/>
      <c r="BI1118" s="39"/>
      <c r="BJ1118" s="39"/>
      <c r="BK1118" s="39"/>
      <c r="BL1118" s="39"/>
      <c r="BM1118" s="39"/>
      <c r="BN1118" s="39"/>
      <c r="BO1118" s="39"/>
      <c r="BP1118" s="39"/>
      <c r="BQ1118" s="39"/>
      <c r="BR1118" s="39"/>
      <c r="BS1118" s="39"/>
      <c r="BU1118" s="39"/>
      <c r="BV1118" s="39"/>
      <c r="BW1118" s="39"/>
      <c r="BX1118" s="39"/>
      <c r="BY1118" s="39"/>
      <c r="BZ1118" s="39"/>
      <c r="CA1118" s="39"/>
      <c r="CB1118" s="39"/>
      <c r="CC1118" s="39"/>
      <c r="CD1118" s="39"/>
      <c r="CE1118" s="39"/>
      <c r="CF1118" s="39"/>
      <c r="CG1118" s="39"/>
      <c r="CH1118" s="39"/>
      <c r="CI1118" s="39"/>
      <c r="CJ1118" s="39"/>
      <c r="CK1118" s="39"/>
      <c r="CL1118" s="39"/>
      <c r="CM1118" s="39"/>
      <c r="CN1118" s="39"/>
      <c r="CO1118" s="39"/>
      <c r="CP1118" s="39"/>
      <c r="CQ1118" s="39"/>
      <c r="CR1118" s="39"/>
      <c r="CS1118" s="39"/>
      <c r="CT1118" s="39"/>
      <c r="CU1118" s="39"/>
      <c r="CV1118" s="39"/>
      <c r="CW1118" s="39"/>
      <c r="CX1118" s="39"/>
      <c r="CY1118" s="39"/>
      <c r="CZ1118" s="39"/>
      <c r="DA1118" s="39"/>
      <c r="DB1118" s="39"/>
      <c r="DC1118" s="39"/>
      <c r="DD1118" s="39"/>
      <c r="DE1118" s="39"/>
      <c r="DF1118" s="39"/>
      <c r="DG1118" s="39"/>
      <c r="DH1118" s="39"/>
      <c r="DI1118" s="39"/>
      <c r="DJ1118" s="39"/>
      <c r="DK1118" s="39"/>
      <c r="DL1118" s="39"/>
      <c r="DM1118" s="39"/>
      <c r="DN1118" s="39"/>
      <c r="DO1118" s="39"/>
      <c r="DP1118" s="39"/>
      <c r="DQ1118" s="39"/>
      <c r="DR1118" s="39"/>
      <c r="DS1118" s="39"/>
      <c r="DT1118" s="39"/>
      <c r="DU1118" s="39"/>
      <c r="DV1118" s="39"/>
      <c r="DW1118" s="39"/>
      <c r="DX1118" s="39"/>
      <c r="DY1118" s="39"/>
      <c r="DZ1118" s="39"/>
      <c r="EA1118" s="39"/>
      <c r="EB1118" s="39"/>
      <c r="EC1118" s="39"/>
      <c r="ED1118" s="39"/>
      <c r="EE1118" s="39"/>
      <c r="EF1118" s="39"/>
      <c r="EG1118" s="39"/>
      <c r="EH1118" s="39"/>
      <c r="EI1118" s="39"/>
      <c r="EJ1118" s="39"/>
      <c r="EK1118" s="39"/>
      <c r="EL1118" s="39"/>
      <c r="EN1118" s="25">
        <v>1115</v>
      </c>
      <c r="EO1118" s="38">
        <v>16</v>
      </c>
      <c r="EP1118" s="38">
        <v>65</v>
      </c>
      <c r="EQ1118" s="17">
        <v>556980</v>
      </c>
      <c r="ER1118" s="17">
        <v>390980</v>
      </c>
      <c r="ES1118" s="41">
        <f t="shared" si="146"/>
        <v>311.17</v>
      </c>
      <c r="ET1118" s="41">
        <f t="shared" si="147"/>
        <v>195.23294659199999</v>
      </c>
      <c r="EU1118" s="41">
        <f t="shared" si="148"/>
        <v>115.93705340800003</v>
      </c>
      <c r="EV1118" s="27" t="str">
        <f t="shared" si="149"/>
        <v>16,65</v>
      </c>
    </row>
    <row r="1119" spans="1:152" ht="3" customHeight="1" x14ac:dyDescent="0.25">
      <c r="A1119" s="39"/>
      <c r="B1119" s="39"/>
      <c r="C1119" s="39"/>
      <c r="D1119" s="39"/>
      <c r="E1119" s="39"/>
      <c r="F1119" s="39"/>
      <c r="G1119" s="39"/>
      <c r="H1119" s="39"/>
      <c r="I1119" s="39"/>
      <c r="J1119" s="39"/>
      <c r="K1119" s="39"/>
      <c r="L1119" s="39"/>
      <c r="M1119" s="39"/>
      <c r="N1119" s="39"/>
      <c r="O1119" s="39"/>
      <c r="P1119" s="39"/>
      <c r="Q1119" s="39"/>
      <c r="R1119" s="39"/>
      <c r="S1119" s="39"/>
      <c r="T1119" s="39"/>
      <c r="U1119" s="39"/>
      <c r="V1119" s="39"/>
      <c r="W1119" s="39"/>
      <c r="X1119" s="39"/>
      <c r="Y1119" s="39"/>
      <c r="Z1119" s="39"/>
      <c r="AA1119" s="39"/>
      <c r="AB1119" s="39"/>
      <c r="AC1119" s="39"/>
      <c r="AD1119" s="39"/>
      <c r="AE1119" s="39"/>
      <c r="AF1119" s="39"/>
      <c r="AG1119" s="39"/>
      <c r="AH1119" s="39"/>
      <c r="AI1119" s="39"/>
      <c r="AJ1119" s="39"/>
      <c r="AK1119" s="39"/>
      <c r="AL1119" s="39"/>
      <c r="AM1119" s="39"/>
      <c r="AN1119" s="39"/>
      <c r="AO1119" s="39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9"/>
      <c r="AZ1119" s="39"/>
      <c r="BA1119" s="39"/>
      <c r="BB1119" s="39"/>
      <c r="BC1119" s="39"/>
      <c r="BD1119" s="39"/>
      <c r="BE1119" s="39"/>
      <c r="BF1119" s="39"/>
      <c r="BG1119" s="39"/>
      <c r="BH1119" s="39"/>
      <c r="BI1119" s="39"/>
      <c r="BJ1119" s="39"/>
      <c r="BK1119" s="39"/>
      <c r="BL1119" s="39"/>
      <c r="BM1119" s="39"/>
      <c r="BN1119" s="39"/>
      <c r="BO1119" s="39"/>
      <c r="BP1119" s="39"/>
      <c r="BQ1119" s="39"/>
      <c r="BR1119" s="39"/>
      <c r="BS1119" s="39"/>
      <c r="BU1119" s="39"/>
      <c r="BV1119" s="39"/>
      <c r="BW1119" s="39"/>
      <c r="BX1119" s="39"/>
      <c r="BY1119" s="39"/>
      <c r="BZ1119" s="39"/>
      <c r="CA1119" s="39"/>
      <c r="CB1119" s="39"/>
      <c r="CC1119" s="39"/>
      <c r="CD1119" s="39"/>
      <c r="CE1119" s="39"/>
      <c r="CF1119" s="39"/>
      <c r="CG1119" s="39"/>
      <c r="CH1119" s="39"/>
      <c r="CI1119" s="39"/>
      <c r="CJ1119" s="39"/>
      <c r="CK1119" s="39"/>
      <c r="CL1119" s="39"/>
      <c r="CM1119" s="39"/>
      <c r="CN1119" s="39"/>
      <c r="CO1119" s="39"/>
      <c r="CP1119" s="39"/>
      <c r="CQ1119" s="39"/>
      <c r="CR1119" s="39"/>
      <c r="CS1119" s="39"/>
      <c r="CT1119" s="39"/>
      <c r="CU1119" s="39"/>
      <c r="CV1119" s="39"/>
      <c r="CW1119" s="39"/>
      <c r="CX1119" s="39"/>
      <c r="CY1119" s="39"/>
      <c r="CZ1119" s="39"/>
      <c r="DA1119" s="39"/>
      <c r="DB1119" s="39"/>
      <c r="DC1119" s="39"/>
      <c r="DD1119" s="39"/>
      <c r="DE1119" s="39"/>
      <c r="DF1119" s="39"/>
      <c r="DG1119" s="39"/>
      <c r="DH1119" s="39"/>
      <c r="DI1119" s="39"/>
      <c r="DJ1119" s="39"/>
      <c r="DK1119" s="39"/>
      <c r="DL1119" s="39"/>
      <c r="DM1119" s="39"/>
      <c r="DN1119" s="39"/>
      <c r="DO1119" s="39"/>
      <c r="DP1119" s="39"/>
      <c r="DQ1119" s="39"/>
      <c r="DR1119" s="39"/>
      <c r="DS1119" s="39"/>
      <c r="DT1119" s="39"/>
      <c r="DU1119" s="39"/>
      <c r="DV1119" s="39"/>
      <c r="DW1119" s="39"/>
      <c r="DX1119" s="39"/>
      <c r="DY1119" s="39"/>
      <c r="DZ1119" s="39"/>
      <c r="EA1119" s="39"/>
      <c r="EB1119" s="39"/>
      <c r="EC1119" s="39"/>
      <c r="ED1119" s="39"/>
      <c r="EE1119" s="39"/>
      <c r="EF1119" s="39"/>
      <c r="EG1119" s="39"/>
      <c r="EH1119" s="39"/>
      <c r="EI1119" s="39"/>
      <c r="EJ1119" s="39"/>
      <c r="EK1119" s="39"/>
      <c r="EL1119" s="39"/>
      <c r="EN1119" s="25">
        <v>1116</v>
      </c>
      <c r="EO1119" s="38">
        <v>16</v>
      </c>
      <c r="EP1119" s="38">
        <v>66</v>
      </c>
      <c r="EQ1119" s="17">
        <v>557020</v>
      </c>
      <c r="ER1119" s="17">
        <v>390980</v>
      </c>
      <c r="ES1119" s="41">
        <f t="shared" si="146"/>
        <v>310.42</v>
      </c>
      <c r="ET1119" s="41">
        <f t="shared" si="147"/>
        <v>195.21117168000001</v>
      </c>
      <c r="EU1119" s="41">
        <f t="shared" si="148"/>
        <v>115.20882832000001</v>
      </c>
      <c r="EV1119" s="27" t="str">
        <f t="shared" si="149"/>
        <v>16,66</v>
      </c>
    </row>
    <row r="1120" spans="1:152" ht="3" customHeight="1" x14ac:dyDescent="0.25">
      <c r="A1120" s="39"/>
      <c r="B1120" s="39"/>
      <c r="C1120" s="39"/>
      <c r="D1120" s="39"/>
      <c r="E1120" s="39"/>
      <c r="F1120" s="39"/>
      <c r="G1120" s="39"/>
      <c r="H1120" s="39"/>
      <c r="I1120" s="39"/>
      <c r="J1120" s="39"/>
      <c r="K1120" s="39"/>
      <c r="L1120" s="39"/>
      <c r="M1120" s="39"/>
      <c r="N1120" s="39"/>
      <c r="O1120" s="39"/>
      <c r="P1120" s="39"/>
      <c r="Q1120" s="39"/>
      <c r="R1120" s="39"/>
      <c r="S1120" s="39"/>
      <c r="T1120" s="39"/>
      <c r="U1120" s="39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9"/>
      <c r="AZ1120" s="39"/>
      <c r="BA1120" s="39"/>
      <c r="BB1120" s="39"/>
      <c r="BC1120" s="39"/>
      <c r="BD1120" s="39"/>
      <c r="BE1120" s="39"/>
      <c r="BF1120" s="39"/>
      <c r="BG1120" s="39"/>
      <c r="BH1120" s="39"/>
      <c r="BI1120" s="39"/>
      <c r="BJ1120" s="39"/>
      <c r="BK1120" s="39"/>
      <c r="BL1120" s="39"/>
      <c r="BM1120" s="39"/>
      <c r="BN1120" s="39"/>
      <c r="BO1120" s="39"/>
      <c r="BP1120" s="39"/>
      <c r="BQ1120" s="39"/>
      <c r="BR1120" s="39"/>
      <c r="BS1120" s="39"/>
      <c r="BU1120" s="39"/>
      <c r="BV1120" s="39"/>
      <c r="BW1120" s="39"/>
      <c r="BX1120" s="39"/>
      <c r="BY1120" s="39"/>
      <c r="BZ1120" s="39"/>
      <c r="CA1120" s="39"/>
      <c r="CB1120" s="39"/>
      <c r="CC1120" s="39"/>
      <c r="CD1120" s="39"/>
      <c r="CE1120" s="39"/>
      <c r="CF1120" s="39"/>
      <c r="CG1120" s="39"/>
      <c r="CH1120" s="39"/>
      <c r="CI1120" s="39"/>
      <c r="CJ1120" s="39"/>
      <c r="CK1120" s="39"/>
      <c r="CL1120" s="39"/>
      <c r="CM1120" s="39"/>
      <c r="CN1120" s="39"/>
      <c r="CO1120" s="39"/>
      <c r="CP1120" s="39"/>
      <c r="CQ1120" s="39"/>
      <c r="CR1120" s="39"/>
      <c r="CS1120" s="39"/>
      <c r="CT1120" s="39"/>
      <c r="CU1120" s="39"/>
      <c r="CV1120" s="39"/>
      <c r="CW1120" s="39"/>
      <c r="CX1120" s="39"/>
      <c r="CY1120" s="39"/>
      <c r="CZ1120" s="39"/>
      <c r="DA1120" s="39"/>
      <c r="DB1120" s="39"/>
      <c r="DC1120" s="39"/>
      <c r="DD1120" s="39"/>
      <c r="DE1120" s="39"/>
      <c r="DF1120" s="39"/>
      <c r="DG1120" s="39"/>
      <c r="DH1120" s="39"/>
      <c r="DI1120" s="39"/>
      <c r="DJ1120" s="39"/>
      <c r="DK1120" s="39"/>
      <c r="DL1120" s="39"/>
      <c r="DM1120" s="39"/>
      <c r="DN1120" s="39"/>
      <c r="DO1120" s="39"/>
      <c r="DP1120" s="39"/>
      <c r="DQ1120" s="39"/>
      <c r="DR1120" s="39"/>
      <c r="DS1120" s="39"/>
      <c r="DT1120" s="39"/>
      <c r="DU1120" s="39"/>
      <c r="DV1120" s="39"/>
      <c r="DW1120" s="39"/>
      <c r="DX1120" s="39"/>
      <c r="DY1120" s="39"/>
      <c r="DZ1120" s="39"/>
      <c r="EA1120" s="39"/>
      <c r="EB1120" s="39"/>
      <c r="EC1120" s="39"/>
      <c r="ED1120" s="39"/>
      <c r="EE1120" s="39"/>
      <c r="EF1120" s="39"/>
      <c r="EG1120" s="39"/>
      <c r="EH1120" s="39"/>
      <c r="EI1120" s="39"/>
      <c r="EJ1120" s="39"/>
      <c r="EK1120" s="39"/>
      <c r="EL1120" s="39"/>
      <c r="EN1120" s="25">
        <v>1117</v>
      </c>
      <c r="EO1120" s="38">
        <v>16</v>
      </c>
      <c r="EP1120" s="38">
        <v>67</v>
      </c>
      <c r="EQ1120" s="17">
        <v>557060</v>
      </c>
      <c r="ER1120" s="17">
        <v>390980</v>
      </c>
      <c r="ES1120" s="41">
        <f t="shared" si="146"/>
        <v>310.19</v>
      </c>
      <c r="ET1120" s="41">
        <f t="shared" si="147"/>
        <v>195.189396767999</v>
      </c>
      <c r="EU1120" s="41">
        <f t="shared" si="148"/>
        <v>115.000603232001</v>
      </c>
      <c r="EV1120" s="27" t="str">
        <f t="shared" si="149"/>
        <v>16,67</v>
      </c>
    </row>
    <row r="1121" spans="1:152" ht="3" customHeight="1" x14ac:dyDescent="0.25">
      <c r="A1121" s="39"/>
      <c r="B1121" s="39"/>
      <c r="C1121" s="39"/>
      <c r="D1121" s="39"/>
      <c r="E1121" s="39"/>
      <c r="F1121" s="39"/>
      <c r="G1121" s="39"/>
      <c r="H1121" s="39"/>
      <c r="I1121" s="39"/>
      <c r="J1121" s="39"/>
      <c r="K1121" s="39"/>
      <c r="L1121" s="39"/>
      <c r="M1121" s="39"/>
      <c r="N1121" s="39"/>
      <c r="O1121" s="39"/>
      <c r="P1121" s="39"/>
      <c r="Q1121" s="39"/>
      <c r="R1121" s="39"/>
      <c r="S1121" s="39"/>
      <c r="T1121" s="39"/>
      <c r="U1121" s="39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9"/>
      <c r="AZ1121" s="39"/>
      <c r="BA1121" s="39"/>
      <c r="BB1121" s="39"/>
      <c r="BC1121" s="39"/>
      <c r="BD1121" s="39"/>
      <c r="BE1121" s="39"/>
      <c r="BF1121" s="39"/>
      <c r="BG1121" s="39"/>
      <c r="BH1121" s="39"/>
      <c r="BI1121" s="39"/>
      <c r="BJ1121" s="39"/>
      <c r="BK1121" s="39"/>
      <c r="BL1121" s="39"/>
      <c r="BM1121" s="39"/>
      <c r="BN1121" s="39"/>
      <c r="BO1121" s="39"/>
      <c r="BP1121" s="39"/>
      <c r="BQ1121" s="39"/>
      <c r="BR1121" s="39"/>
      <c r="BS1121" s="39"/>
      <c r="BU1121" s="39"/>
      <c r="BV1121" s="39"/>
      <c r="BW1121" s="39"/>
      <c r="BX1121" s="39"/>
      <c r="BY1121" s="39"/>
      <c r="BZ1121" s="39"/>
      <c r="CA1121" s="39"/>
      <c r="CB1121" s="39"/>
      <c r="CC1121" s="39"/>
      <c r="CD1121" s="39"/>
      <c r="CE1121" s="39"/>
      <c r="CF1121" s="39"/>
      <c r="CG1121" s="39"/>
      <c r="CH1121" s="39"/>
      <c r="CI1121" s="39"/>
      <c r="CJ1121" s="39"/>
      <c r="CK1121" s="39"/>
      <c r="CL1121" s="39"/>
      <c r="CM1121" s="39"/>
      <c r="CN1121" s="39"/>
      <c r="CO1121" s="39"/>
      <c r="CP1121" s="39"/>
      <c r="CQ1121" s="39"/>
      <c r="CR1121" s="39"/>
      <c r="CS1121" s="39"/>
      <c r="CT1121" s="39"/>
      <c r="CU1121" s="39"/>
      <c r="CV1121" s="39"/>
      <c r="CW1121" s="39"/>
      <c r="CX1121" s="39"/>
      <c r="CY1121" s="39"/>
      <c r="CZ1121" s="39"/>
      <c r="DA1121" s="39"/>
      <c r="DB1121" s="39"/>
      <c r="DC1121" s="39"/>
      <c r="DD1121" s="39"/>
      <c r="DE1121" s="39"/>
      <c r="DF1121" s="39"/>
      <c r="DG1121" s="39"/>
      <c r="DH1121" s="39"/>
      <c r="DI1121" s="39"/>
      <c r="DJ1121" s="39"/>
      <c r="DK1121" s="39"/>
      <c r="DL1121" s="39"/>
      <c r="DM1121" s="39"/>
      <c r="DN1121" s="39"/>
      <c r="DO1121" s="39"/>
      <c r="DP1121" s="39"/>
      <c r="DQ1121" s="39"/>
      <c r="DR1121" s="39"/>
      <c r="DS1121" s="39"/>
      <c r="DT1121" s="39"/>
      <c r="DU1121" s="39"/>
      <c r="DV1121" s="39"/>
      <c r="DW1121" s="39"/>
      <c r="DX1121" s="39"/>
      <c r="DY1121" s="39"/>
      <c r="DZ1121" s="39"/>
      <c r="EA1121" s="39"/>
      <c r="EB1121" s="39"/>
      <c r="EC1121" s="39"/>
      <c r="ED1121" s="39"/>
      <c r="EE1121" s="39"/>
      <c r="EF1121" s="39"/>
      <c r="EG1121" s="39"/>
      <c r="EH1121" s="39"/>
      <c r="EI1121" s="39"/>
      <c r="EJ1121" s="39"/>
      <c r="EK1121" s="39"/>
      <c r="EL1121" s="39"/>
      <c r="EN1121" s="25">
        <v>1118</v>
      </c>
      <c r="EO1121" s="38">
        <v>16</v>
      </c>
      <c r="EP1121" s="38">
        <v>68</v>
      </c>
      <c r="EQ1121" s="17">
        <v>557100</v>
      </c>
      <c r="ER1121" s="17">
        <v>390980</v>
      </c>
      <c r="ES1121" s="41">
        <f t="shared" si="146"/>
        <v>309.95999999999998</v>
      </c>
      <c r="ET1121" s="41">
        <f t="shared" si="147"/>
        <v>195.16762185599899</v>
      </c>
      <c r="EU1121" s="41">
        <f t="shared" si="148"/>
        <v>114.79237814400099</v>
      </c>
      <c r="EV1121" s="27" t="str">
        <f t="shared" si="149"/>
        <v>16,68</v>
      </c>
    </row>
    <row r="1122" spans="1:152" ht="3" customHeight="1" x14ac:dyDescent="0.25">
      <c r="A1122" s="39"/>
      <c r="B1122" s="39"/>
      <c r="C1122" s="39"/>
      <c r="D1122" s="39"/>
      <c r="E1122" s="39"/>
      <c r="F1122" s="39"/>
      <c r="G1122" s="39"/>
      <c r="H1122" s="39"/>
      <c r="I1122" s="39"/>
      <c r="J1122" s="39"/>
      <c r="K1122" s="39"/>
      <c r="L1122" s="39"/>
      <c r="M1122" s="39"/>
      <c r="N1122" s="39"/>
      <c r="O1122" s="39"/>
      <c r="P1122" s="39"/>
      <c r="Q1122" s="39"/>
      <c r="R1122" s="39"/>
      <c r="S1122" s="39"/>
      <c r="T1122" s="39"/>
      <c r="U1122" s="39"/>
      <c r="V1122" s="39"/>
      <c r="W1122" s="39"/>
      <c r="X1122" s="39"/>
      <c r="Y1122" s="39"/>
      <c r="Z1122" s="39"/>
      <c r="AA1122" s="39"/>
      <c r="AB1122" s="39"/>
      <c r="AC1122" s="39"/>
      <c r="AD1122" s="39"/>
      <c r="AE1122" s="39"/>
      <c r="AF1122" s="39"/>
      <c r="AG1122" s="39"/>
      <c r="AH1122" s="39"/>
      <c r="AI1122" s="39"/>
      <c r="AJ1122" s="39"/>
      <c r="AK1122" s="39"/>
      <c r="AL1122" s="39"/>
      <c r="AM1122" s="39"/>
      <c r="AN1122" s="39"/>
      <c r="AO1122" s="39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9"/>
      <c r="AZ1122" s="39"/>
      <c r="BA1122" s="39"/>
      <c r="BB1122" s="39"/>
      <c r="BC1122" s="39"/>
      <c r="BD1122" s="39"/>
      <c r="BE1122" s="39"/>
      <c r="BF1122" s="39"/>
      <c r="BG1122" s="39"/>
      <c r="BH1122" s="39"/>
      <c r="BI1122" s="39"/>
      <c r="BJ1122" s="39"/>
      <c r="BK1122" s="39"/>
      <c r="BL1122" s="39"/>
      <c r="BM1122" s="39"/>
      <c r="BN1122" s="39"/>
      <c r="BO1122" s="39"/>
      <c r="BP1122" s="39"/>
      <c r="BQ1122" s="39"/>
      <c r="BR1122" s="39"/>
      <c r="BS1122" s="39"/>
      <c r="BU1122" s="39"/>
      <c r="BV1122" s="39"/>
      <c r="BW1122" s="39"/>
      <c r="BX1122" s="39"/>
      <c r="BY1122" s="39"/>
      <c r="BZ1122" s="39"/>
      <c r="CA1122" s="39"/>
      <c r="CB1122" s="39"/>
      <c r="CC1122" s="39"/>
      <c r="CD1122" s="39"/>
      <c r="CE1122" s="39"/>
      <c r="CF1122" s="39"/>
      <c r="CG1122" s="39"/>
      <c r="CH1122" s="39"/>
      <c r="CI1122" s="39"/>
      <c r="CJ1122" s="39"/>
      <c r="CK1122" s="39"/>
      <c r="CL1122" s="39"/>
      <c r="CM1122" s="39"/>
      <c r="CN1122" s="39"/>
      <c r="CO1122" s="39"/>
      <c r="CP1122" s="39"/>
      <c r="CQ1122" s="39"/>
      <c r="CR1122" s="39"/>
      <c r="CS1122" s="39"/>
      <c r="CT1122" s="39"/>
      <c r="CU1122" s="39"/>
      <c r="CV1122" s="39"/>
      <c r="CW1122" s="39"/>
      <c r="CX1122" s="39"/>
      <c r="CY1122" s="39"/>
      <c r="CZ1122" s="39"/>
      <c r="DA1122" s="39"/>
      <c r="DB1122" s="39"/>
      <c r="DC1122" s="39"/>
      <c r="DD1122" s="39"/>
      <c r="DE1122" s="39"/>
      <c r="DF1122" s="39"/>
      <c r="DG1122" s="39"/>
      <c r="DH1122" s="39"/>
      <c r="DI1122" s="39"/>
      <c r="DJ1122" s="39"/>
      <c r="DK1122" s="39"/>
      <c r="DL1122" s="39"/>
      <c r="DM1122" s="39"/>
      <c r="DN1122" s="39"/>
      <c r="DO1122" s="39"/>
      <c r="DP1122" s="39"/>
      <c r="DQ1122" s="39"/>
      <c r="DR1122" s="39"/>
      <c r="DS1122" s="39"/>
      <c r="DT1122" s="39"/>
      <c r="DU1122" s="39"/>
      <c r="DV1122" s="39"/>
      <c r="DW1122" s="39"/>
      <c r="DX1122" s="39"/>
      <c r="DY1122" s="39"/>
      <c r="DZ1122" s="39"/>
      <c r="EA1122" s="39"/>
      <c r="EB1122" s="39"/>
      <c r="EC1122" s="39"/>
      <c r="ED1122" s="39"/>
      <c r="EE1122" s="39"/>
      <c r="EF1122" s="39"/>
      <c r="EG1122" s="39"/>
      <c r="EH1122" s="39"/>
      <c r="EI1122" s="39"/>
      <c r="EJ1122" s="39"/>
      <c r="EK1122" s="39"/>
      <c r="EL1122" s="39"/>
      <c r="EN1122" s="25">
        <v>1119</v>
      </c>
      <c r="EO1122" s="38">
        <v>16</v>
      </c>
      <c r="EP1122" s="38">
        <v>69</v>
      </c>
      <c r="EQ1122" s="17">
        <v>557140</v>
      </c>
      <c r="ER1122" s="17">
        <v>390980</v>
      </c>
      <c r="ES1122" s="41">
        <f t="shared" si="146"/>
        <v>307.55</v>
      </c>
      <c r="ET1122" s="41">
        <f t="shared" si="147"/>
        <v>195.152851247999</v>
      </c>
      <c r="EU1122" s="41">
        <f t="shared" si="148"/>
        <v>112.39714875200102</v>
      </c>
      <c r="EV1122" s="27" t="str">
        <f t="shared" si="149"/>
        <v>16,69</v>
      </c>
    </row>
    <row r="1123" spans="1:152" ht="3" customHeight="1" x14ac:dyDescent="0.25">
      <c r="A1123" s="39"/>
      <c r="B1123" s="39"/>
      <c r="C1123" s="39"/>
      <c r="D1123" s="39"/>
      <c r="E1123" s="39"/>
      <c r="F1123" s="39"/>
      <c r="G1123" s="39"/>
      <c r="H1123" s="39"/>
      <c r="I1123" s="39"/>
      <c r="J1123" s="39"/>
      <c r="K1123" s="39"/>
      <c r="L1123" s="39"/>
      <c r="M1123" s="39"/>
      <c r="N1123" s="39"/>
      <c r="O1123" s="39"/>
      <c r="P1123" s="39"/>
      <c r="Q1123" s="39"/>
      <c r="R1123" s="39"/>
      <c r="S1123" s="39"/>
      <c r="T1123" s="39"/>
      <c r="U1123" s="39"/>
      <c r="V1123" s="39"/>
      <c r="W1123" s="39"/>
      <c r="X1123" s="39"/>
      <c r="Y1123" s="39"/>
      <c r="Z1123" s="39"/>
      <c r="AA1123" s="39"/>
      <c r="AB1123" s="39"/>
      <c r="AC1123" s="39"/>
      <c r="AD1123" s="39"/>
      <c r="AE1123" s="39"/>
      <c r="AF1123" s="39"/>
      <c r="AG1123" s="39"/>
      <c r="AH1123" s="39"/>
      <c r="AI1123" s="39"/>
      <c r="AJ1123" s="39"/>
      <c r="AK1123" s="39"/>
      <c r="AL1123" s="39"/>
      <c r="AM1123" s="39"/>
      <c r="AN1123" s="39"/>
      <c r="AO1123" s="39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9"/>
      <c r="AZ1123" s="39"/>
      <c r="BA1123" s="39"/>
      <c r="BB1123" s="39"/>
      <c r="BC1123" s="39"/>
      <c r="BD1123" s="39"/>
      <c r="BE1123" s="39"/>
      <c r="BF1123" s="39"/>
      <c r="BG1123" s="39"/>
      <c r="BH1123" s="39"/>
      <c r="BI1123" s="39"/>
      <c r="BJ1123" s="39"/>
      <c r="BK1123" s="39"/>
      <c r="BL1123" s="39"/>
      <c r="BM1123" s="39"/>
      <c r="BN1123" s="39"/>
      <c r="BO1123" s="39"/>
      <c r="BP1123" s="39"/>
      <c r="BQ1123" s="39"/>
      <c r="BR1123" s="39"/>
      <c r="BS1123" s="39"/>
      <c r="BU1123" s="39"/>
      <c r="BV1123" s="39"/>
      <c r="BW1123" s="39"/>
      <c r="BX1123" s="39"/>
      <c r="BY1123" s="39"/>
      <c r="BZ1123" s="39"/>
      <c r="CA1123" s="39"/>
      <c r="CB1123" s="39"/>
      <c r="CC1123" s="39"/>
      <c r="CD1123" s="39"/>
      <c r="CE1123" s="39"/>
      <c r="CF1123" s="39"/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39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  <c r="DI1123" s="39"/>
      <c r="DJ1123" s="39"/>
      <c r="DK1123" s="39"/>
      <c r="DL1123" s="39"/>
      <c r="DM1123" s="39"/>
      <c r="DN1123" s="39"/>
      <c r="DO1123" s="39"/>
      <c r="DP1123" s="39"/>
      <c r="DQ1123" s="39"/>
      <c r="DR1123" s="39"/>
      <c r="DS1123" s="39"/>
      <c r="DT1123" s="39"/>
      <c r="DU1123" s="39"/>
      <c r="DV1123" s="39"/>
      <c r="DW1123" s="39"/>
      <c r="DX1123" s="39"/>
      <c r="DY1123" s="39"/>
      <c r="DZ1123" s="39"/>
      <c r="EA1123" s="39"/>
      <c r="EB1123" s="39"/>
      <c r="EC1123" s="39"/>
      <c r="ED1123" s="39"/>
      <c r="EE1123" s="39"/>
      <c r="EF1123" s="39"/>
      <c r="EG1123" s="39"/>
      <c r="EH1123" s="39"/>
      <c r="EI1123" s="39"/>
      <c r="EJ1123" s="39"/>
      <c r="EK1123" s="39"/>
      <c r="EL1123" s="39"/>
      <c r="EN1123" s="25">
        <v>1120</v>
      </c>
      <c r="EO1123" s="38">
        <v>16</v>
      </c>
      <c r="EP1123" s="38">
        <v>70</v>
      </c>
      <c r="EQ1123" s="17">
        <v>557180</v>
      </c>
      <c r="ER1123" s="17">
        <v>390980</v>
      </c>
      <c r="ES1123" s="41">
        <f t="shared" si="146"/>
        <v>305.14999999999998</v>
      </c>
      <c r="ET1123" s="41">
        <f t="shared" si="147"/>
        <v>195.13808064</v>
      </c>
      <c r="EU1123" s="41">
        <f t="shared" si="148"/>
        <v>110.01191935999998</v>
      </c>
      <c r="EV1123" s="27" t="str">
        <f t="shared" si="149"/>
        <v>16,70</v>
      </c>
    </row>
    <row r="1124" spans="1:152" ht="3" customHeight="1" x14ac:dyDescent="0.25">
      <c r="A1124" s="39"/>
      <c r="B1124" s="39"/>
      <c r="C1124" s="39"/>
      <c r="D1124" s="39"/>
      <c r="E1124" s="39"/>
      <c r="F1124" s="39"/>
      <c r="G1124" s="39"/>
      <c r="H1124" s="39"/>
      <c r="I1124" s="39"/>
      <c r="J1124" s="39"/>
      <c r="K1124" s="39"/>
      <c r="L1124" s="39"/>
      <c r="M1124" s="39"/>
      <c r="N1124" s="39"/>
      <c r="O1124" s="39"/>
      <c r="P1124" s="39"/>
      <c r="Q1124" s="39"/>
      <c r="R1124" s="39"/>
      <c r="S1124" s="39"/>
      <c r="T1124" s="39"/>
      <c r="U1124" s="39"/>
      <c r="V1124" s="39"/>
      <c r="W1124" s="39"/>
      <c r="X1124" s="39"/>
      <c r="Y1124" s="39"/>
      <c r="Z1124" s="39"/>
      <c r="AA1124" s="39"/>
      <c r="AB1124" s="39"/>
      <c r="AC1124" s="39"/>
      <c r="AD1124" s="39"/>
      <c r="AE1124" s="39"/>
      <c r="AF1124" s="39"/>
      <c r="AG1124" s="39"/>
      <c r="AH1124" s="39"/>
      <c r="AI1124" s="39"/>
      <c r="AJ1124" s="39"/>
      <c r="AK1124" s="39"/>
      <c r="AL1124" s="39"/>
      <c r="AM1124" s="39"/>
      <c r="AN1124" s="39"/>
      <c r="AO1124" s="39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9"/>
      <c r="AZ1124" s="39"/>
      <c r="BA1124" s="39"/>
      <c r="BB1124" s="39"/>
      <c r="BC1124" s="39"/>
      <c r="BD1124" s="39"/>
      <c r="BE1124" s="39"/>
      <c r="BF1124" s="39"/>
      <c r="BG1124" s="39"/>
      <c r="BH1124" s="39"/>
      <c r="BI1124" s="39"/>
      <c r="BJ1124" s="39"/>
      <c r="BK1124" s="39"/>
      <c r="BL1124" s="39"/>
      <c r="BM1124" s="39"/>
      <c r="BN1124" s="39"/>
      <c r="BO1124" s="39"/>
      <c r="BP1124" s="39"/>
      <c r="BQ1124" s="39"/>
      <c r="BR1124" s="39"/>
      <c r="BS1124" s="39"/>
      <c r="BU1124" s="39"/>
      <c r="BV1124" s="39"/>
      <c r="BW1124" s="39"/>
      <c r="BX1124" s="39"/>
      <c r="BY1124" s="39"/>
      <c r="BZ1124" s="39"/>
      <c r="CA1124" s="39"/>
      <c r="CB1124" s="39"/>
      <c r="CC1124" s="39"/>
      <c r="CD1124" s="39"/>
      <c r="CE1124" s="39"/>
      <c r="CF1124" s="39"/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39"/>
      <c r="CR1124" s="39"/>
      <c r="CS1124" s="39"/>
      <c r="CT1124" s="39"/>
      <c r="CU1124" s="39"/>
      <c r="CV1124" s="39"/>
      <c r="CW1124" s="39"/>
      <c r="CX1124" s="39"/>
      <c r="CY1124" s="39"/>
      <c r="CZ1124" s="39"/>
      <c r="DA1124" s="39"/>
      <c r="DB1124" s="39"/>
      <c r="DC1124" s="39"/>
      <c r="DD1124" s="39"/>
      <c r="DE1124" s="39"/>
      <c r="DF1124" s="39"/>
      <c r="DG1124" s="39"/>
      <c r="DH1124" s="39"/>
      <c r="DI1124" s="39"/>
      <c r="DJ1124" s="39"/>
      <c r="DK1124" s="39"/>
      <c r="DL1124" s="39"/>
      <c r="DM1124" s="39"/>
      <c r="DN1124" s="39"/>
      <c r="DO1124" s="39"/>
      <c r="DP1124" s="39"/>
      <c r="DQ1124" s="39"/>
      <c r="DR1124" s="39"/>
      <c r="DS1124" s="39"/>
      <c r="DT1124" s="39"/>
      <c r="DU1124" s="39"/>
      <c r="DV1124" s="39"/>
      <c r="DW1124" s="39"/>
      <c r="DX1124" s="39"/>
      <c r="DY1124" s="39"/>
      <c r="DZ1124" s="39"/>
      <c r="EA1124" s="39"/>
      <c r="EB1124" s="39"/>
      <c r="EC1124" s="39"/>
      <c r="ED1124" s="39"/>
      <c r="EE1124" s="39"/>
      <c r="EF1124" s="39"/>
      <c r="EG1124" s="39"/>
      <c r="EH1124" s="39"/>
      <c r="EI1124" s="39"/>
      <c r="EJ1124" s="39"/>
      <c r="EK1124" s="39"/>
      <c r="EL1124" s="39"/>
      <c r="EN1124" s="25">
        <v>1121</v>
      </c>
      <c r="EO1124" s="38">
        <v>17</v>
      </c>
      <c r="EP1124" s="38">
        <v>1</v>
      </c>
      <c r="EQ1124" s="17">
        <v>554420</v>
      </c>
      <c r="ER1124" s="17">
        <v>390940</v>
      </c>
      <c r="ES1124" s="41">
        <f t="shared" si="146"/>
        <v>325.01</v>
      </c>
      <c r="ET1124" s="41">
        <f t="shared" si="147"/>
        <v>197.80557441600001</v>
      </c>
      <c r="EU1124" s="41">
        <f t="shared" si="148"/>
        <v>127.20442558399998</v>
      </c>
      <c r="EV1124" s="27" t="str">
        <f t="shared" si="149"/>
        <v>17,1</v>
      </c>
    </row>
    <row r="1125" spans="1:152" ht="3" customHeight="1" x14ac:dyDescent="0.25">
      <c r="A1125" s="39"/>
      <c r="B1125" s="39"/>
      <c r="C1125" s="39"/>
      <c r="D1125" s="39"/>
      <c r="E1125" s="39"/>
      <c r="F1125" s="39"/>
      <c r="G1125" s="39"/>
      <c r="H1125" s="39"/>
      <c r="I1125" s="39"/>
      <c r="J1125" s="39"/>
      <c r="K1125" s="39"/>
      <c r="L1125" s="39"/>
      <c r="M1125" s="39"/>
      <c r="N1125" s="39"/>
      <c r="O1125" s="39"/>
      <c r="P1125" s="39"/>
      <c r="Q1125" s="39"/>
      <c r="R1125" s="39"/>
      <c r="S1125" s="39"/>
      <c r="T1125" s="39"/>
      <c r="U1125" s="39"/>
      <c r="V1125" s="39"/>
      <c r="W1125" s="39"/>
      <c r="X1125" s="39"/>
      <c r="Y1125" s="39"/>
      <c r="Z1125" s="39"/>
      <c r="AA1125" s="39"/>
      <c r="AB1125" s="39"/>
      <c r="AC1125" s="39"/>
      <c r="AD1125" s="39"/>
      <c r="AE1125" s="39"/>
      <c r="AF1125" s="39"/>
      <c r="AG1125" s="39"/>
      <c r="AH1125" s="39"/>
      <c r="AI1125" s="39"/>
      <c r="AJ1125" s="39"/>
      <c r="AK1125" s="39"/>
      <c r="AL1125" s="39"/>
      <c r="AM1125" s="39"/>
      <c r="AN1125" s="39"/>
      <c r="AO1125" s="39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9"/>
      <c r="AZ1125" s="39"/>
      <c r="BA1125" s="39"/>
      <c r="BB1125" s="39"/>
      <c r="BC1125" s="39"/>
      <c r="BD1125" s="39"/>
      <c r="BE1125" s="39"/>
      <c r="BF1125" s="39"/>
      <c r="BG1125" s="39"/>
      <c r="BH1125" s="39"/>
      <c r="BI1125" s="39"/>
      <c r="BJ1125" s="39"/>
      <c r="BK1125" s="39"/>
      <c r="BL1125" s="39"/>
      <c r="BM1125" s="39"/>
      <c r="BN1125" s="39"/>
      <c r="BO1125" s="39"/>
      <c r="BP1125" s="39"/>
      <c r="BQ1125" s="39"/>
      <c r="BR1125" s="39"/>
      <c r="BS1125" s="39"/>
      <c r="BU1125" s="39"/>
      <c r="BV1125" s="39"/>
      <c r="BW1125" s="39"/>
      <c r="BX1125" s="39"/>
      <c r="BY1125" s="39"/>
      <c r="BZ1125" s="39"/>
      <c r="CA1125" s="39"/>
      <c r="CB1125" s="39"/>
      <c r="CC1125" s="39"/>
      <c r="CD1125" s="39"/>
      <c r="CE1125" s="39"/>
      <c r="CF1125" s="39"/>
      <c r="CG1125" s="39"/>
      <c r="CH1125" s="39"/>
      <c r="CI1125" s="39"/>
      <c r="CJ1125" s="39"/>
      <c r="CK1125" s="39"/>
      <c r="CL1125" s="39"/>
      <c r="CM1125" s="39"/>
      <c r="CN1125" s="39"/>
      <c r="CO1125" s="39"/>
      <c r="CP1125" s="39"/>
      <c r="CQ1125" s="39"/>
      <c r="CR1125" s="39"/>
      <c r="CS1125" s="39"/>
      <c r="CT1125" s="39"/>
      <c r="CU1125" s="39"/>
      <c r="CV1125" s="39"/>
      <c r="CW1125" s="39"/>
      <c r="CX1125" s="39"/>
      <c r="CY1125" s="39"/>
      <c r="CZ1125" s="39"/>
      <c r="DA1125" s="39"/>
      <c r="DB1125" s="39"/>
      <c r="DC1125" s="39"/>
      <c r="DD1125" s="39"/>
      <c r="DE1125" s="39"/>
      <c r="DF1125" s="39"/>
      <c r="DG1125" s="39"/>
      <c r="DH1125" s="39"/>
      <c r="DI1125" s="39"/>
      <c r="DJ1125" s="39"/>
      <c r="DK1125" s="39"/>
      <c r="DL1125" s="39"/>
      <c r="DM1125" s="39"/>
      <c r="DN1125" s="39"/>
      <c r="DO1125" s="39"/>
      <c r="DP1125" s="39"/>
      <c r="DQ1125" s="39"/>
      <c r="DR1125" s="39"/>
      <c r="DS1125" s="39"/>
      <c r="DT1125" s="39"/>
      <c r="DU1125" s="39"/>
      <c r="DV1125" s="39"/>
      <c r="DW1125" s="39"/>
      <c r="DX1125" s="39"/>
      <c r="DY1125" s="39"/>
      <c r="DZ1125" s="39"/>
      <c r="EA1125" s="39"/>
      <c r="EB1125" s="39"/>
      <c r="EC1125" s="39"/>
      <c r="ED1125" s="39"/>
      <c r="EE1125" s="39"/>
      <c r="EF1125" s="39"/>
      <c r="EG1125" s="39"/>
      <c r="EH1125" s="39"/>
      <c r="EI1125" s="39"/>
      <c r="EJ1125" s="39"/>
      <c r="EK1125" s="39"/>
      <c r="EL1125" s="39"/>
      <c r="EN1125" s="25">
        <v>1122</v>
      </c>
      <c r="EO1125" s="38">
        <v>17</v>
      </c>
      <c r="EP1125" s="38">
        <v>2</v>
      </c>
      <c r="EQ1125" s="17">
        <v>554460</v>
      </c>
      <c r="ER1125" s="17">
        <v>390940</v>
      </c>
      <c r="ES1125" s="41">
        <f t="shared" si="146"/>
        <v>324.35000000000002</v>
      </c>
      <c r="ET1125" s="41">
        <f t="shared" si="147"/>
        <v>197.751844272</v>
      </c>
      <c r="EU1125" s="41">
        <f t="shared" si="148"/>
        <v>126.59815572800002</v>
      </c>
      <c r="EV1125" s="27" t="str">
        <f t="shared" si="149"/>
        <v>17,2</v>
      </c>
    </row>
    <row r="1126" spans="1:152" ht="3" customHeight="1" x14ac:dyDescent="0.25">
      <c r="A1126" s="39"/>
      <c r="B1126" s="39"/>
      <c r="C1126" s="39"/>
      <c r="D1126" s="39"/>
      <c r="E1126" s="39"/>
      <c r="F1126" s="39"/>
      <c r="G1126" s="39"/>
      <c r="H1126" s="39"/>
      <c r="I1126" s="39"/>
      <c r="J1126" s="39"/>
      <c r="K1126" s="39"/>
      <c r="L1126" s="39"/>
      <c r="M1126" s="39"/>
      <c r="N1126" s="39"/>
      <c r="O1126" s="39"/>
      <c r="P1126" s="39"/>
      <c r="Q1126" s="39"/>
      <c r="R1126" s="39"/>
      <c r="S1126" s="39"/>
      <c r="T1126" s="39"/>
      <c r="U1126" s="39"/>
      <c r="V1126" s="39"/>
      <c r="W1126" s="39"/>
      <c r="X1126" s="39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L1126" s="39"/>
      <c r="BM1126" s="39"/>
      <c r="BN1126" s="39"/>
      <c r="BO1126" s="39"/>
      <c r="BP1126" s="39"/>
      <c r="BQ1126" s="39"/>
      <c r="BR1126" s="39"/>
      <c r="BS1126" s="39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  <c r="CJ1126" s="39"/>
      <c r="CK1126" s="39"/>
      <c r="CL1126" s="39"/>
      <c r="CM1126" s="39"/>
      <c r="CN1126" s="39"/>
      <c r="CO1126" s="39"/>
      <c r="CP1126" s="39"/>
      <c r="CQ1126" s="39"/>
      <c r="CR1126" s="39"/>
      <c r="CS1126" s="39"/>
      <c r="CT1126" s="39"/>
      <c r="CU1126" s="39"/>
      <c r="CV1126" s="39"/>
      <c r="CW1126" s="39"/>
      <c r="CX1126" s="39"/>
      <c r="CY1126" s="39"/>
      <c r="CZ1126" s="39"/>
      <c r="DA1126" s="39"/>
      <c r="DB1126" s="39"/>
      <c r="DC1126" s="39"/>
      <c r="DD1126" s="39"/>
      <c r="DE1126" s="39"/>
      <c r="DF1126" s="39"/>
      <c r="DG1126" s="39"/>
      <c r="DH1126" s="39"/>
      <c r="DI1126" s="39"/>
      <c r="DJ1126" s="39"/>
      <c r="DK1126" s="39"/>
      <c r="DL1126" s="39"/>
      <c r="DM1126" s="39"/>
      <c r="DN1126" s="39"/>
      <c r="DO1126" s="39"/>
      <c r="DP1126" s="39"/>
      <c r="DQ1126" s="39"/>
      <c r="DR1126" s="39"/>
      <c r="DS1126" s="39"/>
      <c r="DT1126" s="39"/>
      <c r="DU1126" s="39"/>
      <c r="DV1126" s="39"/>
      <c r="DW1126" s="39"/>
      <c r="DX1126" s="39"/>
      <c r="DY1126" s="39"/>
      <c r="DZ1126" s="39"/>
      <c r="EA1126" s="39"/>
      <c r="EB1126" s="39"/>
      <c r="EC1126" s="39"/>
      <c r="ED1126" s="39"/>
      <c r="EE1126" s="39"/>
      <c r="EF1126" s="39"/>
      <c r="EG1126" s="39"/>
      <c r="EH1126" s="39"/>
      <c r="EI1126" s="39"/>
      <c r="EJ1126" s="39"/>
      <c r="EK1126" s="39"/>
      <c r="EL1126" s="39"/>
      <c r="EN1126" s="25">
        <v>1123</v>
      </c>
      <c r="EO1126" s="38">
        <v>17</v>
      </c>
      <c r="EP1126" s="38">
        <v>3</v>
      </c>
      <c r="EQ1126" s="17">
        <v>554500</v>
      </c>
      <c r="ER1126" s="17">
        <v>390940</v>
      </c>
      <c r="ES1126" s="41">
        <f t="shared" si="146"/>
        <v>323.7</v>
      </c>
      <c r="ET1126" s="41">
        <f t="shared" si="147"/>
        <v>197.69491372799999</v>
      </c>
      <c r="EU1126" s="41">
        <f t="shared" si="148"/>
        <v>126.005086272</v>
      </c>
      <c r="EV1126" s="27" t="str">
        <f t="shared" si="149"/>
        <v>17,3</v>
      </c>
    </row>
    <row r="1127" spans="1:152" ht="3" customHeight="1" x14ac:dyDescent="0.25">
      <c r="A1127" s="39"/>
      <c r="B1127" s="39"/>
      <c r="C1127" s="39"/>
      <c r="D1127" s="39"/>
      <c r="E1127" s="39"/>
      <c r="F1127" s="39"/>
      <c r="G1127" s="39"/>
      <c r="H1127" s="39"/>
      <c r="I1127" s="39"/>
      <c r="J1127" s="39"/>
      <c r="K1127" s="39"/>
      <c r="L1127" s="39"/>
      <c r="M1127" s="39"/>
      <c r="N1127" s="39"/>
      <c r="O1127" s="39"/>
      <c r="P1127" s="39"/>
      <c r="Q1127" s="39"/>
      <c r="R1127" s="39"/>
      <c r="S1127" s="39"/>
      <c r="T1127" s="39"/>
      <c r="U1127" s="39"/>
      <c r="V1127" s="39"/>
      <c r="W1127" s="39"/>
      <c r="X1127" s="39"/>
      <c r="Y1127" s="39"/>
      <c r="Z1127" s="39"/>
      <c r="AA1127" s="39"/>
      <c r="AB1127" s="39"/>
      <c r="AC1127" s="39"/>
      <c r="AD1127" s="39"/>
      <c r="AE1127" s="39"/>
      <c r="AF1127" s="39"/>
      <c r="AG1127" s="39"/>
      <c r="AH1127" s="39"/>
      <c r="AI1127" s="39"/>
      <c r="AJ1127" s="39"/>
      <c r="AK1127" s="39"/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L1127" s="39"/>
      <c r="BM1127" s="39"/>
      <c r="BN1127" s="39"/>
      <c r="BO1127" s="39"/>
      <c r="BP1127" s="39"/>
      <c r="BQ1127" s="39"/>
      <c r="BR1127" s="39"/>
      <c r="BS1127" s="39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  <c r="CJ1127" s="39"/>
      <c r="CK1127" s="39"/>
      <c r="CL1127" s="39"/>
      <c r="CM1127" s="39"/>
      <c r="CN1127" s="39"/>
      <c r="CO1127" s="39"/>
      <c r="CP1127" s="39"/>
      <c r="CQ1127" s="39"/>
      <c r="CR1127" s="39"/>
      <c r="CS1127" s="39"/>
      <c r="CT1127" s="39"/>
      <c r="CU1127" s="39"/>
      <c r="CV1127" s="39"/>
      <c r="CW1127" s="39"/>
      <c r="CX1127" s="39"/>
      <c r="CY1127" s="39"/>
      <c r="CZ1127" s="39"/>
      <c r="DA1127" s="39"/>
      <c r="DB1127" s="39"/>
      <c r="DC1127" s="39"/>
      <c r="DD1127" s="39"/>
      <c r="DE1127" s="39"/>
      <c r="DF1127" s="39"/>
      <c r="DG1127" s="39"/>
      <c r="DH1127" s="39"/>
      <c r="DI1127" s="39"/>
      <c r="DJ1127" s="39"/>
      <c r="DK1127" s="39"/>
      <c r="DL1127" s="39"/>
      <c r="DM1127" s="39"/>
      <c r="DN1127" s="39"/>
      <c r="DO1127" s="39"/>
      <c r="DP1127" s="39"/>
      <c r="DQ1127" s="39"/>
      <c r="DR1127" s="39"/>
      <c r="DS1127" s="39"/>
      <c r="DT1127" s="39"/>
      <c r="DU1127" s="39"/>
      <c r="DV1127" s="39"/>
      <c r="DW1127" s="39"/>
      <c r="DX1127" s="39"/>
      <c r="DY1127" s="39"/>
      <c r="DZ1127" s="39"/>
      <c r="EA1127" s="39"/>
      <c r="EB1127" s="39"/>
      <c r="EC1127" s="39"/>
      <c r="ED1127" s="39"/>
      <c r="EE1127" s="39"/>
      <c r="EF1127" s="39"/>
      <c r="EG1127" s="39"/>
      <c r="EH1127" s="39"/>
      <c r="EI1127" s="39"/>
      <c r="EJ1127" s="39"/>
      <c r="EK1127" s="39"/>
      <c r="EL1127" s="39"/>
      <c r="EN1127" s="25">
        <v>1124</v>
      </c>
      <c r="EO1127" s="38">
        <v>17</v>
      </c>
      <c r="EP1127" s="38">
        <v>4</v>
      </c>
      <c r="EQ1127" s="17">
        <v>554540</v>
      </c>
      <c r="ER1127" s="17">
        <v>390940</v>
      </c>
      <c r="ES1127" s="41">
        <f t="shared" si="146"/>
        <v>322.87</v>
      </c>
      <c r="ET1127" s="41">
        <f t="shared" si="147"/>
        <v>197.642317439999</v>
      </c>
      <c r="EU1127" s="41">
        <f t="shared" si="148"/>
        <v>125.227682560001</v>
      </c>
      <c r="EV1127" s="27" t="str">
        <f t="shared" si="149"/>
        <v>17,4</v>
      </c>
    </row>
    <row r="1128" spans="1:152" ht="3" customHeight="1" x14ac:dyDescent="0.25">
      <c r="A1128" s="39"/>
      <c r="B1128" s="39"/>
      <c r="C1128" s="39"/>
      <c r="D1128" s="39"/>
      <c r="E1128" s="39"/>
      <c r="F1128" s="39"/>
      <c r="G1128" s="39"/>
      <c r="H1128" s="39"/>
      <c r="I1128" s="39"/>
      <c r="J1128" s="39"/>
      <c r="K1128" s="39"/>
      <c r="L1128" s="39"/>
      <c r="M1128" s="39"/>
      <c r="N1128" s="39"/>
      <c r="O1128" s="39"/>
      <c r="P1128" s="39"/>
      <c r="Q1128" s="39"/>
      <c r="R1128" s="39"/>
      <c r="S1128" s="39"/>
      <c r="T1128" s="39"/>
      <c r="U1128" s="39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9"/>
      <c r="AZ1128" s="39"/>
      <c r="BA1128" s="39"/>
      <c r="BB1128" s="39"/>
      <c r="BC1128" s="39"/>
      <c r="BD1128" s="39"/>
      <c r="BE1128" s="39"/>
      <c r="BF1128" s="39"/>
      <c r="BG1128" s="39"/>
      <c r="BH1128" s="39"/>
      <c r="BI1128" s="39"/>
      <c r="BJ1128" s="39"/>
      <c r="BK1128" s="39"/>
      <c r="BL1128" s="39"/>
      <c r="BM1128" s="39"/>
      <c r="BN1128" s="39"/>
      <c r="BO1128" s="39"/>
      <c r="BP1128" s="39"/>
      <c r="BQ1128" s="39"/>
      <c r="BR1128" s="39"/>
      <c r="BS1128" s="39"/>
      <c r="BU1128" s="39"/>
      <c r="BV1128" s="39"/>
      <c r="BW1128" s="39"/>
      <c r="BX1128" s="39"/>
      <c r="BY1128" s="39"/>
      <c r="BZ1128" s="39"/>
      <c r="CA1128" s="39"/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39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I1128" s="39"/>
      <c r="DJ1128" s="39"/>
      <c r="DK1128" s="39"/>
      <c r="DL1128" s="39"/>
      <c r="DM1128" s="39"/>
      <c r="DN1128" s="39"/>
      <c r="DO1128" s="39"/>
      <c r="DP1128" s="39"/>
      <c r="DQ1128" s="39"/>
      <c r="DR1128" s="39"/>
      <c r="DS1128" s="39"/>
      <c r="DT1128" s="39"/>
      <c r="DU1128" s="39"/>
      <c r="DV1128" s="39"/>
      <c r="DW1128" s="39"/>
      <c r="DX1128" s="39"/>
      <c r="DY1128" s="39"/>
      <c r="DZ1128" s="39"/>
      <c r="EA1128" s="39"/>
      <c r="EB1128" s="39"/>
      <c r="EC1128" s="39"/>
      <c r="ED1128" s="39"/>
      <c r="EE1128" s="39"/>
      <c r="EF1128" s="39"/>
      <c r="EG1128" s="39"/>
      <c r="EH1128" s="39"/>
      <c r="EI1128" s="39"/>
      <c r="EJ1128" s="39"/>
      <c r="EK1128" s="39"/>
      <c r="EL1128" s="39"/>
      <c r="EN1128" s="25">
        <v>1125</v>
      </c>
      <c r="EO1128" s="38">
        <v>17</v>
      </c>
      <c r="EP1128" s="38">
        <v>5</v>
      </c>
      <c r="EQ1128" s="17">
        <v>554580</v>
      </c>
      <c r="ER1128" s="17">
        <v>390940</v>
      </c>
      <c r="ES1128" s="41">
        <f t="shared" si="146"/>
        <v>322.04000000000002</v>
      </c>
      <c r="ET1128" s="41">
        <f t="shared" si="147"/>
        <v>197.58972115200001</v>
      </c>
      <c r="EU1128" s="41">
        <f t="shared" si="148"/>
        <v>124.45027884800001</v>
      </c>
      <c r="EV1128" s="27" t="str">
        <f t="shared" si="149"/>
        <v>17,5</v>
      </c>
    </row>
    <row r="1129" spans="1:152" ht="3" customHeight="1" x14ac:dyDescent="0.25">
      <c r="A1129" s="39"/>
      <c r="B1129" s="39"/>
      <c r="C1129" s="39"/>
      <c r="D1129" s="39"/>
      <c r="E1129" s="39"/>
      <c r="F1129" s="39"/>
      <c r="G1129" s="39"/>
      <c r="H1129" s="39"/>
      <c r="I1129" s="39"/>
      <c r="J1129" s="39"/>
      <c r="K1129" s="39"/>
      <c r="L1129" s="39"/>
      <c r="M1129" s="39"/>
      <c r="N1129" s="39"/>
      <c r="O1129" s="39"/>
      <c r="P1129" s="39"/>
      <c r="Q1129" s="39"/>
      <c r="R1129" s="39"/>
      <c r="S1129" s="39"/>
      <c r="T1129" s="39"/>
      <c r="U1129" s="39"/>
      <c r="V1129" s="39"/>
      <c r="W1129" s="39"/>
      <c r="X1129" s="39"/>
      <c r="Y1129" s="39"/>
      <c r="Z1129" s="39"/>
      <c r="AA1129" s="39"/>
      <c r="AB1129" s="39"/>
      <c r="AC1129" s="39"/>
      <c r="AD1129" s="39"/>
      <c r="AE1129" s="39"/>
      <c r="AF1129" s="39"/>
      <c r="AG1129" s="39"/>
      <c r="AH1129" s="39"/>
      <c r="AI1129" s="39"/>
      <c r="AJ1129" s="39"/>
      <c r="AK1129" s="39"/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L1129" s="39"/>
      <c r="BM1129" s="39"/>
      <c r="BN1129" s="39"/>
      <c r="BO1129" s="39"/>
      <c r="BP1129" s="39"/>
      <c r="BQ1129" s="39"/>
      <c r="BR1129" s="39"/>
      <c r="BS1129" s="39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  <c r="CJ1129" s="39"/>
      <c r="CK1129" s="39"/>
      <c r="CL1129" s="39"/>
      <c r="CM1129" s="39"/>
      <c r="CN1129" s="39"/>
      <c r="CO1129" s="39"/>
      <c r="CP1129" s="39"/>
      <c r="CQ1129" s="39"/>
      <c r="CR1129" s="39"/>
      <c r="CS1129" s="39"/>
      <c r="CT1129" s="39"/>
      <c r="CU1129" s="39"/>
      <c r="CV1129" s="39"/>
      <c r="CW1129" s="39"/>
      <c r="CX1129" s="39"/>
      <c r="CY1129" s="39"/>
      <c r="CZ1129" s="39"/>
      <c r="DA1129" s="39"/>
      <c r="DB1129" s="39"/>
      <c r="DC1129" s="39"/>
      <c r="DD1129" s="39"/>
      <c r="DE1129" s="39"/>
      <c r="DF1129" s="39"/>
      <c r="DG1129" s="39"/>
      <c r="DH1129" s="39"/>
      <c r="DI1129" s="39"/>
      <c r="DJ1129" s="39"/>
      <c r="DK1129" s="39"/>
      <c r="DL1129" s="39"/>
      <c r="DM1129" s="39"/>
      <c r="DN1129" s="39"/>
      <c r="DO1129" s="39"/>
      <c r="DP1129" s="39"/>
      <c r="DQ1129" s="39"/>
      <c r="DR1129" s="39"/>
      <c r="DS1129" s="39"/>
      <c r="DT1129" s="39"/>
      <c r="DU1129" s="39"/>
      <c r="DV1129" s="39"/>
      <c r="DW1129" s="39"/>
      <c r="DX1129" s="39"/>
      <c r="DY1129" s="39"/>
      <c r="DZ1129" s="39"/>
      <c r="EA1129" s="39"/>
      <c r="EB1129" s="39"/>
      <c r="EC1129" s="39"/>
      <c r="ED1129" s="39"/>
      <c r="EE1129" s="39"/>
      <c r="EF1129" s="39"/>
      <c r="EG1129" s="39"/>
      <c r="EH1129" s="39"/>
      <c r="EI1129" s="39"/>
      <c r="EJ1129" s="39"/>
      <c r="EK1129" s="39"/>
      <c r="EL1129" s="39"/>
      <c r="EN1129" s="25">
        <v>1126</v>
      </c>
      <c r="EO1129" s="38">
        <v>17</v>
      </c>
      <c r="EP1129" s="38">
        <v>6</v>
      </c>
      <c r="EQ1129" s="17">
        <v>554620</v>
      </c>
      <c r="ER1129" s="17">
        <v>390940</v>
      </c>
      <c r="ES1129" s="41">
        <f t="shared" si="146"/>
        <v>321.22000000000003</v>
      </c>
      <c r="ET1129" s="41">
        <f t="shared" si="147"/>
        <v>197.53712486399999</v>
      </c>
      <c r="EU1129" s="41">
        <f t="shared" si="148"/>
        <v>123.68287513600004</v>
      </c>
      <c r="EV1129" s="27" t="str">
        <f t="shared" si="149"/>
        <v>17,6</v>
      </c>
    </row>
    <row r="1130" spans="1:152" ht="3" customHeight="1" x14ac:dyDescent="0.25">
      <c r="A1130" s="39"/>
      <c r="B1130" s="39"/>
      <c r="C1130" s="39"/>
      <c r="D1130" s="39"/>
      <c r="E1130" s="39"/>
      <c r="F1130" s="39"/>
      <c r="G1130" s="39"/>
      <c r="H1130" s="39"/>
      <c r="I1130" s="39"/>
      <c r="J1130" s="39"/>
      <c r="K1130" s="39"/>
      <c r="L1130" s="39"/>
      <c r="M1130" s="39"/>
      <c r="N1130" s="39"/>
      <c r="O1130" s="39"/>
      <c r="P1130" s="39"/>
      <c r="Q1130" s="39"/>
      <c r="R1130" s="39"/>
      <c r="S1130" s="39"/>
      <c r="T1130" s="39"/>
      <c r="U1130" s="39"/>
      <c r="V1130" s="39"/>
      <c r="W1130" s="39"/>
      <c r="X1130" s="39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L1130" s="39"/>
      <c r="BM1130" s="39"/>
      <c r="BN1130" s="39"/>
      <c r="BO1130" s="39"/>
      <c r="BP1130" s="39"/>
      <c r="BQ1130" s="39"/>
      <c r="BR1130" s="39"/>
      <c r="BS1130" s="39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39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  <c r="DI1130" s="39"/>
      <c r="DJ1130" s="39"/>
      <c r="DK1130" s="39"/>
      <c r="DL1130" s="39"/>
      <c r="DM1130" s="39"/>
      <c r="DN1130" s="39"/>
      <c r="DO1130" s="39"/>
      <c r="DP1130" s="39"/>
      <c r="DQ1130" s="39"/>
      <c r="DR1130" s="39"/>
      <c r="DS1130" s="39"/>
      <c r="DT1130" s="39"/>
      <c r="DU1130" s="39"/>
      <c r="DV1130" s="39"/>
      <c r="DW1130" s="39"/>
      <c r="DX1130" s="39"/>
      <c r="DY1130" s="39"/>
      <c r="DZ1130" s="39"/>
      <c r="EA1130" s="39"/>
      <c r="EB1130" s="39"/>
      <c r="EC1130" s="39"/>
      <c r="ED1130" s="39"/>
      <c r="EE1130" s="39"/>
      <c r="EF1130" s="39"/>
      <c r="EG1130" s="39"/>
      <c r="EH1130" s="39"/>
      <c r="EI1130" s="39"/>
      <c r="EJ1130" s="39"/>
      <c r="EK1130" s="39"/>
      <c r="EL1130" s="39"/>
      <c r="EN1130" s="25">
        <v>1127</v>
      </c>
      <c r="EO1130" s="38">
        <v>17</v>
      </c>
      <c r="EP1130" s="38">
        <v>7</v>
      </c>
      <c r="EQ1130" s="17">
        <v>554660</v>
      </c>
      <c r="ER1130" s="17">
        <v>390940</v>
      </c>
      <c r="ES1130" s="41">
        <f t="shared" si="146"/>
        <v>320.39</v>
      </c>
      <c r="ET1130" s="41">
        <f t="shared" si="147"/>
        <v>197.484528576</v>
      </c>
      <c r="EU1130" s="41">
        <f t="shared" si="148"/>
        <v>122.90547142399998</v>
      </c>
      <c r="EV1130" s="27" t="str">
        <f t="shared" si="149"/>
        <v>17,7</v>
      </c>
    </row>
    <row r="1131" spans="1:152" ht="3" customHeight="1" x14ac:dyDescent="0.25">
      <c r="A1131" s="39"/>
      <c r="B1131" s="39"/>
      <c r="C1131" s="39"/>
      <c r="D1131" s="39"/>
      <c r="E1131" s="39"/>
      <c r="F1131" s="39"/>
      <c r="G1131" s="39"/>
      <c r="H1131" s="39"/>
      <c r="I1131" s="39"/>
      <c r="J1131" s="39"/>
      <c r="K1131" s="39"/>
      <c r="L1131" s="39"/>
      <c r="M1131" s="39"/>
      <c r="N1131" s="39"/>
      <c r="O1131" s="39"/>
      <c r="P1131" s="39"/>
      <c r="Q1131" s="39"/>
      <c r="R1131" s="39"/>
      <c r="S1131" s="39"/>
      <c r="T1131" s="39"/>
      <c r="U1131" s="39"/>
      <c r="V1131" s="39"/>
      <c r="W1131" s="39"/>
      <c r="X1131" s="39"/>
      <c r="Y1131" s="39"/>
      <c r="Z1131" s="39"/>
      <c r="AA1131" s="39"/>
      <c r="AB1131" s="39"/>
      <c r="AC1131" s="39"/>
      <c r="AD1131" s="39"/>
      <c r="AE1131" s="39"/>
      <c r="AF1131" s="39"/>
      <c r="AG1131" s="39"/>
      <c r="AH1131" s="39"/>
      <c r="AI1131" s="39"/>
      <c r="AJ1131" s="39"/>
      <c r="AK1131" s="39"/>
      <c r="AL1131" s="39"/>
      <c r="AM1131" s="39"/>
      <c r="AN1131" s="39"/>
      <c r="AO1131" s="39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39"/>
      <c r="BG1131" s="39"/>
      <c r="BH1131" s="39"/>
      <c r="BI1131" s="39"/>
      <c r="BJ1131" s="39"/>
      <c r="BK1131" s="39"/>
      <c r="BL1131" s="39"/>
      <c r="BM1131" s="39"/>
      <c r="BN1131" s="39"/>
      <c r="BO1131" s="39"/>
      <c r="BP1131" s="39"/>
      <c r="BQ1131" s="39"/>
      <c r="BR1131" s="39"/>
      <c r="BS1131" s="39"/>
      <c r="BU1131" s="39"/>
      <c r="BV1131" s="39"/>
      <c r="BW1131" s="39"/>
      <c r="BX1131" s="39"/>
      <c r="BY1131" s="39"/>
      <c r="BZ1131" s="39"/>
      <c r="CA1131" s="39"/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39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  <c r="DI1131" s="39"/>
      <c r="DJ1131" s="39"/>
      <c r="DK1131" s="39"/>
      <c r="DL1131" s="39"/>
      <c r="DM1131" s="39"/>
      <c r="DN1131" s="39"/>
      <c r="DO1131" s="39"/>
      <c r="DP1131" s="39"/>
      <c r="DQ1131" s="39"/>
      <c r="DR1131" s="39"/>
      <c r="DS1131" s="39"/>
      <c r="DT1131" s="39"/>
      <c r="DU1131" s="39"/>
      <c r="DV1131" s="39"/>
      <c r="DW1131" s="39"/>
      <c r="DX1131" s="39"/>
      <c r="DY1131" s="39"/>
      <c r="DZ1131" s="39"/>
      <c r="EA1131" s="39"/>
      <c r="EB1131" s="39"/>
      <c r="EC1131" s="39"/>
      <c r="ED1131" s="39"/>
      <c r="EE1131" s="39"/>
      <c r="EF1131" s="39"/>
      <c r="EG1131" s="39"/>
      <c r="EH1131" s="39"/>
      <c r="EI1131" s="39"/>
      <c r="EJ1131" s="39"/>
      <c r="EK1131" s="39"/>
      <c r="EL1131" s="39"/>
      <c r="EN1131" s="25">
        <v>1128</v>
      </c>
      <c r="EO1131" s="38">
        <v>17</v>
      </c>
      <c r="EP1131" s="38">
        <v>8</v>
      </c>
      <c r="EQ1131" s="17">
        <v>554700</v>
      </c>
      <c r="ER1131" s="17">
        <v>390940</v>
      </c>
      <c r="ES1131" s="41">
        <f t="shared" si="146"/>
        <v>319.55</v>
      </c>
      <c r="ET1131" s="41">
        <f t="shared" si="147"/>
        <v>197.42884771199999</v>
      </c>
      <c r="EU1131" s="41">
        <f t="shared" si="148"/>
        <v>122.12115228800002</v>
      </c>
      <c r="EV1131" s="27" t="str">
        <f t="shared" si="149"/>
        <v>17,8</v>
      </c>
    </row>
    <row r="1132" spans="1:152" ht="3" customHeight="1" x14ac:dyDescent="0.25">
      <c r="A1132" s="39"/>
      <c r="B1132" s="39"/>
      <c r="C1132" s="39"/>
      <c r="D1132" s="39"/>
      <c r="E1132" s="39"/>
      <c r="F1132" s="39"/>
      <c r="G1132" s="39"/>
      <c r="H1132" s="39"/>
      <c r="I1132" s="39"/>
      <c r="J1132" s="39"/>
      <c r="K1132" s="39"/>
      <c r="L1132" s="39"/>
      <c r="M1132" s="39"/>
      <c r="N1132" s="39"/>
      <c r="O1132" s="39"/>
      <c r="P1132" s="39"/>
      <c r="Q1132" s="39"/>
      <c r="R1132" s="39"/>
      <c r="S1132" s="39"/>
      <c r="T1132" s="39"/>
      <c r="U1132" s="39"/>
      <c r="V1132" s="39"/>
      <c r="W1132" s="39"/>
      <c r="X1132" s="39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L1132" s="39"/>
      <c r="BM1132" s="39"/>
      <c r="BN1132" s="39"/>
      <c r="BO1132" s="39"/>
      <c r="BP1132" s="39"/>
      <c r="BQ1132" s="39"/>
      <c r="BR1132" s="39"/>
      <c r="BS1132" s="39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  <c r="CJ1132" s="39"/>
      <c r="CK1132" s="39"/>
      <c r="CL1132" s="39"/>
      <c r="CM1132" s="39"/>
      <c r="CN1132" s="39"/>
      <c r="CO1132" s="39"/>
      <c r="CP1132" s="39"/>
      <c r="CQ1132" s="39"/>
      <c r="CR1132" s="39"/>
      <c r="CS1132" s="39"/>
      <c r="CT1132" s="39"/>
      <c r="CU1132" s="39"/>
      <c r="CV1132" s="39"/>
      <c r="CW1132" s="39"/>
      <c r="CX1132" s="39"/>
      <c r="CY1132" s="39"/>
      <c r="CZ1132" s="39"/>
      <c r="DA1132" s="39"/>
      <c r="DB1132" s="39"/>
      <c r="DC1132" s="39"/>
      <c r="DD1132" s="39"/>
      <c r="DE1132" s="39"/>
      <c r="DF1132" s="39"/>
      <c r="DG1132" s="39"/>
      <c r="DH1132" s="39"/>
      <c r="DI1132" s="39"/>
      <c r="DJ1132" s="39"/>
      <c r="DK1132" s="39"/>
      <c r="DL1132" s="39"/>
      <c r="DM1132" s="39"/>
      <c r="DN1132" s="39"/>
      <c r="DO1132" s="39"/>
      <c r="DP1132" s="39"/>
      <c r="DQ1132" s="39"/>
      <c r="DR1132" s="39"/>
      <c r="DS1132" s="39"/>
      <c r="DT1132" s="39"/>
      <c r="DU1132" s="39"/>
      <c r="DV1132" s="39"/>
      <c r="DW1132" s="39"/>
      <c r="DX1132" s="39"/>
      <c r="DY1132" s="39"/>
      <c r="DZ1132" s="39"/>
      <c r="EA1132" s="39"/>
      <c r="EB1132" s="39"/>
      <c r="EC1132" s="39"/>
      <c r="ED1132" s="39"/>
      <c r="EE1132" s="39"/>
      <c r="EF1132" s="39"/>
      <c r="EG1132" s="39"/>
      <c r="EH1132" s="39"/>
      <c r="EI1132" s="39"/>
      <c r="EJ1132" s="39"/>
      <c r="EK1132" s="39"/>
      <c r="EL1132" s="39"/>
      <c r="EN1132" s="25">
        <v>1129</v>
      </c>
      <c r="EO1132" s="38">
        <v>17</v>
      </c>
      <c r="EP1132" s="38">
        <v>9</v>
      </c>
      <c r="EQ1132" s="17">
        <v>554740</v>
      </c>
      <c r="ER1132" s="17">
        <v>390940</v>
      </c>
      <c r="ES1132" s="41">
        <f t="shared" si="146"/>
        <v>319.14999999999998</v>
      </c>
      <c r="ET1132" s="41">
        <f t="shared" si="147"/>
        <v>197.37442872</v>
      </c>
      <c r="EU1132" s="41">
        <f t="shared" si="148"/>
        <v>121.77557127999998</v>
      </c>
      <c r="EV1132" s="27" t="str">
        <f t="shared" si="149"/>
        <v>17,9</v>
      </c>
    </row>
    <row r="1133" spans="1:152" ht="3" customHeight="1" x14ac:dyDescent="0.25">
      <c r="A1133" s="39"/>
      <c r="B1133" s="39"/>
      <c r="C1133" s="39"/>
      <c r="D1133" s="39"/>
      <c r="E1133" s="39"/>
      <c r="F1133" s="39"/>
      <c r="G1133" s="39"/>
      <c r="H1133" s="39"/>
      <c r="I1133" s="39"/>
      <c r="J1133" s="39"/>
      <c r="K1133" s="39"/>
      <c r="L1133" s="39"/>
      <c r="M1133" s="39"/>
      <c r="N1133" s="39"/>
      <c r="O1133" s="39"/>
      <c r="P1133" s="39"/>
      <c r="Q1133" s="39"/>
      <c r="R1133" s="39"/>
      <c r="S1133" s="39"/>
      <c r="T1133" s="39"/>
      <c r="U1133" s="39"/>
      <c r="V1133" s="39"/>
      <c r="W1133" s="39"/>
      <c r="X1133" s="39"/>
      <c r="Y1133" s="39"/>
      <c r="Z1133" s="39"/>
      <c r="AA1133" s="39"/>
      <c r="AB1133" s="39"/>
      <c r="AC1133" s="39"/>
      <c r="AD1133" s="39"/>
      <c r="AE1133" s="39"/>
      <c r="AF1133" s="39"/>
      <c r="AG1133" s="39"/>
      <c r="AH1133" s="39"/>
      <c r="AI1133" s="39"/>
      <c r="AJ1133" s="39"/>
      <c r="AK1133" s="39"/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L1133" s="39"/>
      <c r="BM1133" s="39"/>
      <c r="BN1133" s="39"/>
      <c r="BO1133" s="39"/>
      <c r="BP1133" s="39"/>
      <c r="BQ1133" s="39"/>
      <c r="BR1133" s="39"/>
      <c r="BS1133" s="39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  <c r="CJ1133" s="39"/>
      <c r="CK1133" s="39"/>
      <c r="CL1133" s="39"/>
      <c r="CM1133" s="39"/>
      <c r="CN1133" s="39"/>
      <c r="CO1133" s="39"/>
      <c r="CP1133" s="39"/>
      <c r="CQ1133" s="39"/>
      <c r="CR1133" s="39"/>
      <c r="CS1133" s="39"/>
      <c r="CT1133" s="39"/>
      <c r="CU1133" s="39"/>
      <c r="CV1133" s="39"/>
      <c r="CW1133" s="39"/>
      <c r="CX1133" s="39"/>
      <c r="CY1133" s="39"/>
      <c r="CZ1133" s="39"/>
      <c r="DA1133" s="39"/>
      <c r="DB1133" s="39"/>
      <c r="DC1133" s="39"/>
      <c r="DD1133" s="39"/>
      <c r="DE1133" s="39"/>
      <c r="DF1133" s="39"/>
      <c r="DG1133" s="39"/>
      <c r="DH1133" s="39"/>
      <c r="DI1133" s="39"/>
      <c r="DJ1133" s="39"/>
      <c r="DK1133" s="39"/>
      <c r="DL1133" s="39"/>
      <c r="DM1133" s="39"/>
      <c r="DN1133" s="39"/>
      <c r="DO1133" s="39"/>
      <c r="DP1133" s="39"/>
      <c r="DQ1133" s="39"/>
      <c r="DR1133" s="39"/>
      <c r="DS1133" s="39"/>
      <c r="DT1133" s="39"/>
      <c r="DU1133" s="39"/>
      <c r="DV1133" s="39"/>
      <c r="DW1133" s="39"/>
      <c r="DX1133" s="39"/>
      <c r="DY1133" s="39"/>
      <c r="DZ1133" s="39"/>
      <c r="EA1133" s="39"/>
      <c r="EB1133" s="39"/>
      <c r="EC1133" s="39"/>
      <c r="ED1133" s="39"/>
      <c r="EE1133" s="39"/>
      <c r="EF1133" s="39"/>
      <c r="EG1133" s="39"/>
      <c r="EH1133" s="39"/>
      <c r="EI1133" s="39"/>
      <c r="EJ1133" s="39"/>
      <c r="EK1133" s="39"/>
      <c r="EL1133" s="39"/>
      <c r="EN1133" s="25">
        <v>1130</v>
      </c>
      <c r="EO1133" s="38">
        <v>17</v>
      </c>
      <c r="EP1133" s="38">
        <v>10</v>
      </c>
      <c r="EQ1133" s="17">
        <v>554780</v>
      </c>
      <c r="ER1133" s="17">
        <v>390940</v>
      </c>
      <c r="ES1133" s="41">
        <f t="shared" si="146"/>
        <v>318.98</v>
      </c>
      <c r="ET1133" s="41">
        <f t="shared" si="147"/>
        <v>197.323356432</v>
      </c>
      <c r="EU1133" s="41">
        <f t="shared" si="148"/>
        <v>121.65664356800002</v>
      </c>
      <c r="EV1133" s="27" t="str">
        <f t="shared" si="149"/>
        <v>17,10</v>
      </c>
    </row>
    <row r="1134" spans="1:152" ht="3" customHeight="1" x14ac:dyDescent="0.25">
      <c r="A1134" s="39"/>
      <c r="B1134" s="39"/>
      <c r="C1134" s="39"/>
      <c r="D1134" s="39"/>
      <c r="E1134" s="39"/>
      <c r="F1134" s="39"/>
      <c r="G1134" s="39"/>
      <c r="H1134" s="39"/>
      <c r="I1134" s="39"/>
      <c r="J1134" s="39"/>
      <c r="K1134" s="39"/>
      <c r="L1134" s="39"/>
      <c r="M1134" s="39"/>
      <c r="N1134" s="39"/>
      <c r="O1134" s="39"/>
      <c r="P1134" s="39"/>
      <c r="Q1134" s="39"/>
      <c r="R1134" s="39"/>
      <c r="S1134" s="39"/>
      <c r="T1134" s="39"/>
      <c r="U1134" s="39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9"/>
      <c r="AZ1134" s="39"/>
      <c r="BA1134" s="39"/>
      <c r="BB1134" s="39"/>
      <c r="BC1134" s="39"/>
      <c r="BD1134" s="39"/>
      <c r="BE1134" s="39"/>
      <c r="BF1134" s="39"/>
      <c r="BG1134" s="39"/>
      <c r="BH1134" s="39"/>
      <c r="BI1134" s="39"/>
      <c r="BJ1134" s="39"/>
      <c r="BK1134" s="39"/>
      <c r="BL1134" s="39"/>
      <c r="BM1134" s="39"/>
      <c r="BN1134" s="39"/>
      <c r="BO1134" s="39"/>
      <c r="BP1134" s="39"/>
      <c r="BQ1134" s="39"/>
      <c r="BR1134" s="39"/>
      <c r="BS1134" s="39"/>
      <c r="BU1134" s="39"/>
      <c r="BV1134" s="39"/>
      <c r="BW1134" s="39"/>
      <c r="BX1134" s="39"/>
      <c r="BY1134" s="39"/>
      <c r="BZ1134" s="39"/>
      <c r="CA1134" s="39"/>
      <c r="CB1134" s="39"/>
      <c r="CC1134" s="39"/>
      <c r="CD1134" s="39"/>
      <c r="CE1134" s="39"/>
      <c r="CF1134" s="39"/>
      <c r="CG1134" s="39"/>
      <c r="CH1134" s="39"/>
      <c r="CI1134" s="39"/>
      <c r="CJ1134" s="39"/>
      <c r="CK1134" s="39"/>
      <c r="CL1134" s="39"/>
      <c r="CM1134" s="39"/>
      <c r="CN1134" s="39"/>
      <c r="CO1134" s="39"/>
      <c r="CP1134" s="39"/>
      <c r="CQ1134" s="39"/>
      <c r="CR1134" s="39"/>
      <c r="CS1134" s="39"/>
      <c r="CT1134" s="39"/>
      <c r="CU1134" s="39"/>
      <c r="CV1134" s="39"/>
      <c r="CW1134" s="39"/>
      <c r="CX1134" s="39"/>
      <c r="CY1134" s="39"/>
      <c r="CZ1134" s="39"/>
      <c r="DA1134" s="39"/>
      <c r="DB1134" s="39"/>
      <c r="DC1134" s="39"/>
      <c r="DD1134" s="39"/>
      <c r="DE1134" s="39"/>
      <c r="DF1134" s="39"/>
      <c r="DG1134" s="39"/>
      <c r="DH1134" s="39"/>
      <c r="DI1134" s="39"/>
      <c r="DJ1134" s="39"/>
      <c r="DK1134" s="39"/>
      <c r="DL1134" s="39"/>
      <c r="DM1134" s="39"/>
      <c r="DN1134" s="39"/>
      <c r="DO1134" s="39"/>
      <c r="DP1134" s="39"/>
      <c r="DQ1134" s="39"/>
      <c r="DR1134" s="39"/>
      <c r="DS1134" s="39"/>
      <c r="DT1134" s="39"/>
      <c r="DU1134" s="39"/>
      <c r="DV1134" s="39"/>
      <c r="DW1134" s="39"/>
      <c r="DX1134" s="39"/>
      <c r="DY1134" s="39"/>
      <c r="DZ1134" s="39"/>
      <c r="EA1134" s="39"/>
      <c r="EB1134" s="39"/>
      <c r="EC1134" s="39"/>
      <c r="ED1134" s="39"/>
      <c r="EE1134" s="39"/>
      <c r="EF1134" s="39"/>
      <c r="EG1134" s="39"/>
      <c r="EH1134" s="39"/>
      <c r="EI1134" s="39"/>
      <c r="EJ1134" s="39"/>
      <c r="EK1134" s="39"/>
      <c r="EL1134" s="39"/>
      <c r="EN1134" s="25">
        <v>1131</v>
      </c>
      <c r="EO1134" s="38">
        <v>17</v>
      </c>
      <c r="EP1134" s="38">
        <v>11</v>
      </c>
      <c r="EQ1134" s="17">
        <v>554820</v>
      </c>
      <c r="ER1134" s="17">
        <v>390940</v>
      </c>
      <c r="ES1134" s="41">
        <f t="shared" si="146"/>
        <v>318.8</v>
      </c>
      <c r="ET1134" s="41">
        <f t="shared" si="147"/>
        <v>197.272284144</v>
      </c>
      <c r="EU1134" s="41">
        <f t="shared" si="148"/>
        <v>121.52771585600001</v>
      </c>
      <c r="EV1134" s="27" t="str">
        <f t="shared" si="149"/>
        <v>17,11</v>
      </c>
    </row>
    <row r="1135" spans="1:152" ht="3" customHeight="1" x14ac:dyDescent="0.25">
      <c r="A1135" s="39"/>
      <c r="B1135" s="39"/>
      <c r="C1135" s="39"/>
      <c r="D1135" s="39"/>
      <c r="E1135" s="39"/>
      <c r="F1135" s="39"/>
      <c r="G1135" s="39"/>
      <c r="H1135" s="39"/>
      <c r="I1135" s="39"/>
      <c r="J1135" s="39"/>
      <c r="K1135" s="39"/>
      <c r="L1135" s="39"/>
      <c r="M1135" s="39"/>
      <c r="N1135" s="39"/>
      <c r="O1135" s="39"/>
      <c r="P1135" s="39"/>
      <c r="Q1135" s="39"/>
      <c r="R1135" s="39"/>
      <c r="S1135" s="39"/>
      <c r="T1135" s="39"/>
      <c r="U1135" s="39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L1135" s="39"/>
      <c r="BM1135" s="39"/>
      <c r="BN1135" s="39"/>
      <c r="BO1135" s="39"/>
      <c r="BP1135" s="39"/>
      <c r="BQ1135" s="39"/>
      <c r="BR1135" s="39"/>
      <c r="BS1135" s="39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  <c r="CJ1135" s="39"/>
      <c r="CK1135" s="39"/>
      <c r="CL1135" s="39"/>
      <c r="CM1135" s="39"/>
      <c r="CN1135" s="39"/>
      <c r="CO1135" s="39"/>
      <c r="CP1135" s="39"/>
      <c r="CQ1135" s="39"/>
      <c r="CR1135" s="39"/>
      <c r="CS1135" s="39"/>
      <c r="CT1135" s="39"/>
      <c r="CU1135" s="39"/>
      <c r="CV1135" s="39"/>
      <c r="CW1135" s="39"/>
      <c r="CX1135" s="39"/>
      <c r="CY1135" s="39"/>
      <c r="CZ1135" s="39"/>
      <c r="DA1135" s="39"/>
      <c r="DB1135" s="39"/>
      <c r="DC1135" s="39"/>
      <c r="DD1135" s="39"/>
      <c r="DE1135" s="39"/>
      <c r="DF1135" s="39"/>
      <c r="DG1135" s="39"/>
      <c r="DH1135" s="39"/>
      <c r="DI1135" s="39"/>
      <c r="DJ1135" s="39"/>
      <c r="DK1135" s="39"/>
      <c r="DL1135" s="39"/>
      <c r="DM1135" s="39"/>
      <c r="DN1135" s="39"/>
      <c r="DO1135" s="39"/>
      <c r="DP1135" s="39"/>
      <c r="DQ1135" s="39"/>
      <c r="DR1135" s="39"/>
      <c r="DS1135" s="39"/>
      <c r="DT1135" s="39"/>
      <c r="DU1135" s="39"/>
      <c r="DV1135" s="39"/>
      <c r="DW1135" s="39"/>
      <c r="DX1135" s="39"/>
      <c r="DY1135" s="39"/>
      <c r="DZ1135" s="39"/>
      <c r="EA1135" s="39"/>
      <c r="EB1135" s="39"/>
      <c r="EC1135" s="39"/>
      <c r="ED1135" s="39"/>
      <c r="EE1135" s="39"/>
      <c r="EF1135" s="39"/>
      <c r="EG1135" s="39"/>
      <c r="EH1135" s="39"/>
      <c r="EI1135" s="39"/>
      <c r="EJ1135" s="39"/>
      <c r="EK1135" s="39"/>
      <c r="EL1135" s="39"/>
      <c r="EN1135" s="25">
        <v>1132</v>
      </c>
      <c r="EO1135" s="38">
        <v>17</v>
      </c>
      <c r="EP1135" s="38">
        <v>12</v>
      </c>
      <c r="EQ1135" s="17">
        <v>554860</v>
      </c>
      <c r="ER1135" s="17">
        <v>390940</v>
      </c>
      <c r="ES1135" s="41">
        <f t="shared" si="146"/>
        <v>318.63</v>
      </c>
      <c r="ET1135" s="41">
        <f t="shared" si="147"/>
        <v>197.221211856</v>
      </c>
      <c r="EU1135" s="41">
        <f t="shared" si="148"/>
        <v>121.408788144</v>
      </c>
      <c r="EV1135" s="27" t="str">
        <f t="shared" si="149"/>
        <v>17,12</v>
      </c>
    </row>
    <row r="1136" spans="1:152" ht="3" customHeight="1" x14ac:dyDescent="0.25">
      <c r="A1136" s="39"/>
      <c r="B1136" s="39"/>
      <c r="C1136" s="39"/>
      <c r="D1136" s="39"/>
      <c r="E1136" s="39"/>
      <c r="F1136" s="39"/>
      <c r="G1136" s="39"/>
      <c r="H1136" s="39"/>
      <c r="I1136" s="39"/>
      <c r="J1136" s="39"/>
      <c r="K1136" s="39"/>
      <c r="L1136" s="39"/>
      <c r="M1136" s="39"/>
      <c r="N1136" s="39"/>
      <c r="O1136" s="39"/>
      <c r="P1136" s="39"/>
      <c r="Q1136" s="39"/>
      <c r="R1136" s="39"/>
      <c r="S1136" s="39"/>
      <c r="T1136" s="39"/>
      <c r="U1136" s="39"/>
      <c r="V1136" s="39"/>
      <c r="W1136" s="39"/>
      <c r="X1136" s="39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L1136" s="39"/>
      <c r="BM1136" s="39"/>
      <c r="BN1136" s="39"/>
      <c r="BO1136" s="39"/>
      <c r="BP1136" s="39"/>
      <c r="BQ1136" s="39"/>
      <c r="BR1136" s="39"/>
      <c r="BS1136" s="39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39"/>
      <c r="CR1136" s="39"/>
      <c r="CS1136" s="39"/>
      <c r="CT1136" s="39"/>
      <c r="CU1136" s="39"/>
      <c r="CV1136" s="39"/>
      <c r="CW1136" s="39"/>
      <c r="CX1136" s="39"/>
      <c r="CY1136" s="39"/>
      <c r="CZ1136" s="39"/>
      <c r="DA1136" s="39"/>
      <c r="DB1136" s="39"/>
      <c r="DC1136" s="39"/>
      <c r="DD1136" s="39"/>
      <c r="DE1136" s="39"/>
      <c r="DF1136" s="39"/>
      <c r="DG1136" s="39"/>
      <c r="DH1136" s="39"/>
      <c r="DI1136" s="39"/>
      <c r="DJ1136" s="39"/>
      <c r="DK1136" s="39"/>
      <c r="DL1136" s="39"/>
      <c r="DM1136" s="39"/>
      <c r="DN1136" s="39"/>
      <c r="DO1136" s="39"/>
      <c r="DP1136" s="39"/>
      <c r="DQ1136" s="39"/>
      <c r="DR1136" s="39"/>
      <c r="DS1136" s="39"/>
      <c r="DT1136" s="39"/>
      <c r="DU1136" s="39"/>
      <c r="DV1136" s="39"/>
      <c r="DW1136" s="39"/>
      <c r="DX1136" s="39"/>
      <c r="DY1136" s="39"/>
      <c r="DZ1136" s="39"/>
      <c r="EA1136" s="39"/>
      <c r="EB1136" s="39"/>
      <c r="EC1136" s="39"/>
      <c r="ED1136" s="39"/>
      <c r="EE1136" s="39"/>
      <c r="EF1136" s="39"/>
      <c r="EG1136" s="39"/>
      <c r="EH1136" s="39"/>
      <c r="EI1136" s="39"/>
      <c r="EJ1136" s="39"/>
      <c r="EK1136" s="39"/>
      <c r="EL1136" s="39"/>
      <c r="EN1136" s="25">
        <v>1133</v>
      </c>
      <c r="EO1136" s="38">
        <v>17</v>
      </c>
      <c r="EP1136" s="38">
        <v>13</v>
      </c>
      <c r="EQ1136" s="17">
        <v>554900</v>
      </c>
      <c r="ER1136" s="17">
        <v>390940</v>
      </c>
      <c r="ES1136" s="41">
        <f t="shared" si="146"/>
        <v>318.45999999999998</v>
      </c>
      <c r="ET1136" s="41">
        <f t="shared" si="147"/>
        <v>197.170139568</v>
      </c>
      <c r="EU1136" s="41">
        <f t="shared" si="148"/>
        <v>121.28986043199998</v>
      </c>
      <c r="EV1136" s="27" t="str">
        <f t="shared" si="149"/>
        <v>17,13</v>
      </c>
    </row>
    <row r="1137" spans="1:152" ht="3" customHeight="1" x14ac:dyDescent="0.25">
      <c r="A1137" s="39"/>
      <c r="B1137" s="39"/>
      <c r="C1137" s="39"/>
      <c r="D1137" s="39"/>
      <c r="E1137" s="39"/>
      <c r="F1137" s="39"/>
      <c r="G1137" s="39"/>
      <c r="H1137" s="39"/>
      <c r="I1137" s="39"/>
      <c r="J1137" s="39"/>
      <c r="K1137" s="39"/>
      <c r="L1137" s="39"/>
      <c r="M1137" s="39"/>
      <c r="N1137" s="39"/>
      <c r="O1137" s="39"/>
      <c r="P1137" s="39"/>
      <c r="Q1137" s="39"/>
      <c r="R1137" s="39"/>
      <c r="S1137" s="39"/>
      <c r="T1137" s="39"/>
      <c r="U1137" s="39"/>
      <c r="V1137" s="39"/>
      <c r="W1137" s="39"/>
      <c r="X1137" s="39"/>
      <c r="Y1137" s="39"/>
      <c r="Z1137" s="39"/>
      <c r="AA1137" s="39"/>
      <c r="AB1137" s="39"/>
      <c r="AC1137" s="39"/>
      <c r="AD1137" s="39"/>
      <c r="AE1137" s="39"/>
      <c r="AF1137" s="39"/>
      <c r="AG1137" s="39"/>
      <c r="AH1137" s="39"/>
      <c r="AI1137" s="39"/>
      <c r="AJ1137" s="39"/>
      <c r="AK1137" s="39"/>
      <c r="AL1137" s="39"/>
      <c r="AM1137" s="39"/>
      <c r="AN1137" s="39"/>
      <c r="AO1137" s="39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9"/>
      <c r="AZ1137" s="39"/>
      <c r="BA1137" s="39"/>
      <c r="BB1137" s="39"/>
      <c r="BC1137" s="39"/>
      <c r="BD1137" s="39"/>
      <c r="BE1137" s="39"/>
      <c r="BF1137" s="39"/>
      <c r="BG1137" s="39"/>
      <c r="BH1137" s="39"/>
      <c r="BI1137" s="39"/>
      <c r="BJ1137" s="39"/>
      <c r="BK1137" s="39"/>
      <c r="BL1137" s="39"/>
      <c r="BM1137" s="39"/>
      <c r="BN1137" s="39"/>
      <c r="BO1137" s="39"/>
      <c r="BP1137" s="39"/>
      <c r="BQ1137" s="39"/>
      <c r="BR1137" s="39"/>
      <c r="BS1137" s="39"/>
      <c r="BU1137" s="39"/>
      <c r="BV1137" s="39"/>
      <c r="BW1137" s="39"/>
      <c r="BX1137" s="39"/>
      <c r="BY1137" s="39"/>
      <c r="BZ1137" s="39"/>
      <c r="CA1137" s="39"/>
      <c r="CB1137" s="39"/>
      <c r="CC1137" s="39"/>
      <c r="CD1137" s="39"/>
      <c r="CE1137" s="39"/>
      <c r="CF1137" s="39"/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39"/>
      <c r="CR1137" s="39"/>
      <c r="CS1137" s="39"/>
      <c r="CT1137" s="39"/>
      <c r="CU1137" s="39"/>
      <c r="CV1137" s="39"/>
      <c r="CW1137" s="39"/>
      <c r="CX1137" s="39"/>
      <c r="CY1137" s="39"/>
      <c r="CZ1137" s="39"/>
      <c r="DA1137" s="39"/>
      <c r="DB1137" s="39"/>
      <c r="DC1137" s="39"/>
      <c r="DD1137" s="39"/>
      <c r="DE1137" s="39"/>
      <c r="DF1137" s="39"/>
      <c r="DG1137" s="39"/>
      <c r="DH1137" s="39"/>
      <c r="DI1137" s="39"/>
      <c r="DJ1137" s="39"/>
      <c r="DK1137" s="39"/>
      <c r="DL1137" s="39"/>
      <c r="DM1137" s="39"/>
      <c r="DN1137" s="39"/>
      <c r="DO1137" s="39"/>
      <c r="DP1137" s="39"/>
      <c r="DQ1137" s="39"/>
      <c r="DR1137" s="39"/>
      <c r="DS1137" s="39"/>
      <c r="DT1137" s="39"/>
      <c r="DU1137" s="39"/>
      <c r="DV1137" s="39"/>
      <c r="DW1137" s="39"/>
      <c r="DX1137" s="39"/>
      <c r="DY1137" s="39"/>
      <c r="DZ1137" s="39"/>
      <c r="EA1137" s="39"/>
      <c r="EB1137" s="39"/>
      <c r="EC1137" s="39"/>
      <c r="ED1137" s="39"/>
      <c r="EE1137" s="39"/>
      <c r="EF1137" s="39"/>
      <c r="EG1137" s="39"/>
      <c r="EH1137" s="39"/>
      <c r="EI1137" s="39"/>
      <c r="EJ1137" s="39"/>
      <c r="EK1137" s="39"/>
      <c r="EL1137" s="39"/>
      <c r="EN1137" s="25">
        <v>1134</v>
      </c>
      <c r="EO1137" s="38">
        <v>17</v>
      </c>
      <c r="EP1137" s="38">
        <v>14</v>
      </c>
      <c r="EQ1137" s="17">
        <v>554940</v>
      </c>
      <c r="ER1137" s="17">
        <v>390940</v>
      </c>
      <c r="ES1137" s="41">
        <f t="shared" si="146"/>
        <v>318.86</v>
      </c>
      <c r="ET1137" s="41">
        <f t="shared" si="147"/>
        <v>197.12049984000001</v>
      </c>
      <c r="EU1137" s="41">
        <f t="shared" si="148"/>
        <v>121.73950016000001</v>
      </c>
      <c r="EV1137" s="27" t="str">
        <f t="shared" si="149"/>
        <v>17,14</v>
      </c>
    </row>
    <row r="1138" spans="1:152" ht="3" customHeight="1" x14ac:dyDescent="0.25">
      <c r="A1138" s="39"/>
      <c r="B1138" s="39"/>
      <c r="C1138" s="39"/>
      <c r="D1138" s="39"/>
      <c r="E1138" s="39"/>
      <c r="F1138" s="39"/>
      <c r="G1138" s="39"/>
      <c r="H1138" s="39"/>
      <c r="I1138" s="39"/>
      <c r="J1138" s="39"/>
      <c r="K1138" s="39"/>
      <c r="L1138" s="39"/>
      <c r="M1138" s="39"/>
      <c r="N1138" s="39"/>
      <c r="O1138" s="39"/>
      <c r="P1138" s="39"/>
      <c r="Q1138" s="39"/>
      <c r="R1138" s="39"/>
      <c r="S1138" s="39"/>
      <c r="T1138" s="39"/>
      <c r="U1138" s="39"/>
      <c r="V1138" s="39"/>
      <c r="W1138" s="39"/>
      <c r="X1138" s="39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L1138" s="39"/>
      <c r="BM1138" s="39"/>
      <c r="BN1138" s="39"/>
      <c r="BO1138" s="39"/>
      <c r="BP1138" s="39"/>
      <c r="BQ1138" s="39"/>
      <c r="BR1138" s="39"/>
      <c r="BS1138" s="39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39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39"/>
      <c r="DJ1138" s="39"/>
      <c r="DK1138" s="39"/>
      <c r="DL1138" s="39"/>
      <c r="DM1138" s="39"/>
      <c r="DN1138" s="39"/>
      <c r="DO1138" s="39"/>
      <c r="DP1138" s="39"/>
      <c r="DQ1138" s="39"/>
      <c r="DR1138" s="39"/>
      <c r="DS1138" s="39"/>
      <c r="DT1138" s="39"/>
      <c r="DU1138" s="39"/>
      <c r="DV1138" s="39"/>
      <c r="DW1138" s="39"/>
      <c r="DX1138" s="39"/>
      <c r="DY1138" s="39"/>
      <c r="DZ1138" s="39"/>
      <c r="EA1138" s="39"/>
      <c r="EB1138" s="39"/>
      <c r="EC1138" s="39"/>
      <c r="ED1138" s="39"/>
      <c r="EE1138" s="39"/>
      <c r="EF1138" s="39"/>
      <c r="EG1138" s="39"/>
      <c r="EH1138" s="39"/>
      <c r="EI1138" s="39"/>
      <c r="EJ1138" s="39"/>
      <c r="EK1138" s="39"/>
      <c r="EL1138" s="39"/>
      <c r="EN1138" s="25">
        <v>1135</v>
      </c>
      <c r="EO1138" s="38">
        <v>17</v>
      </c>
      <c r="EP1138" s="38">
        <v>15</v>
      </c>
      <c r="EQ1138" s="17">
        <v>554980</v>
      </c>
      <c r="ER1138" s="17">
        <v>390940</v>
      </c>
      <c r="ES1138" s="41">
        <f t="shared" si="146"/>
        <v>318.92</v>
      </c>
      <c r="ET1138" s="41">
        <f t="shared" si="147"/>
        <v>197.070860111999</v>
      </c>
      <c r="EU1138" s="41">
        <f t="shared" si="148"/>
        <v>121.84913988800102</v>
      </c>
      <c r="EV1138" s="27" t="str">
        <f t="shared" si="149"/>
        <v>17,15</v>
      </c>
    </row>
    <row r="1139" spans="1:152" ht="3" customHeight="1" x14ac:dyDescent="0.25">
      <c r="A1139" s="39"/>
      <c r="B1139" s="39"/>
      <c r="C1139" s="39"/>
      <c r="D1139" s="39"/>
      <c r="E1139" s="39"/>
      <c r="F1139" s="39"/>
      <c r="G1139" s="39"/>
      <c r="H1139" s="39"/>
      <c r="I1139" s="39"/>
      <c r="J1139" s="39"/>
      <c r="K1139" s="39"/>
      <c r="L1139" s="39"/>
      <c r="M1139" s="39"/>
      <c r="N1139" s="39"/>
      <c r="O1139" s="39"/>
      <c r="P1139" s="39"/>
      <c r="Q1139" s="39"/>
      <c r="R1139" s="39"/>
      <c r="S1139" s="39"/>
      <c r="T1139" s="39"/>
      <c r="U1139" s="39"/>
      <c r="V1139" s="39"/>
      <c r="W1139" s="39"/>
      <c r="X1139" s="39"/>
      <c r="Y1139" s="39"/>
      <c r="Z1139" s="39"/>
      <c r="AA1139" s="39"/>
      <c r="AB1139" s="39"/>
      <c r="AC1139" s="39"/>
      <c r="AD1139" s="39"/>
      <c r="AE1139" s="39"/>
      <c r="AF1139" s="39"/>
      <c r="AG1139" s="39"/>
      <c r="AH1139" s="39"/>
      <c r="AI1139" s="39"/>
      <c r="AJ1139" s="39"/>
      <c r="AK1139" s="39"/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L1139" s="39"/>
      <c r="BM1139" s="39"/>
      <c r="BN1139" s="39"/>
      <c r="BO1139" s="39"/>
      <c r="BP1139" s="39"/>
      <c r="BQ1139" s="39"/>
      <c r="BR1139" s="39"/>
      <c r="BS1139" s="39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  <c r="CJ1139" s="39"/>
      <c r="CK1139" s="39"/>
      <c r="CL1139" s="39"/>
      <c r="CM1139" s="39"/>
      <c r="CN1139" s="39"/>
      <c r="CO1139" s="39"/>
      <c r="CP1139" s="39"/>
      <c r="CQ1139" s="39"/>
      <c r="CR1139" s="39"/>
      <c r="CS1139" s="39"/>
      <c r="CT1139" s="39"/>
      <c r="CU1139" s="39"/>
      <c r="CV1139" s="39"/>
      <c r="CW1139" s="39"/>
      <c r="CX1139" s="39"/>
      <c r="CY1139" s="39"/>
      <c r="CZ1139" s="39"/>
      <c r="DA1139" s="39"/>
      <c r="DB1139" s="39"/>
      <c r="DC1139" s="39"/>
      <c r="DD1139" s="39"/>
      <c r="DE1139" s="39"/>
      <c r="DF1139" s="39"/>
      <c r="DG1139" s="39"/>
      <c r="DH1139" s="39"/>
      <c r="DI1139" s="39"/>
      <c r="DJ1139" s="39"/>
      <c r="DK1139" s="39"/>
      <c r="DL1139" s="39"/>
      <c r="DM1139" s="39"/>
      <c r="DN1139" s="39"/>
      <c r="DO1139" s="39"/>
      <c r="DP1139" s="39"/>
      <c r="DQ1139" s="39"/>
      <c r="DR1139" s="39"/>
      <c r="DS1139" s="39"/>
      <c r="DT1139" s="39"/>
      <c r="DU1139" s="39"/>
      <c r="DV1139" s="39"/>
      <c r="DW1139" s="39"/>
      <c r="DX1139" s="39"/>
      <c r="DY1139" s="39"/>
      <c r="DZ1139" s="39"/>
      <c r="EA1139" s="39"/>
      <c r="EB1139" s="39"/>
      <c r="EC1139" s="39"/>
      <c r="ED1139" s="39"/>
      <c r="EE1139" s="39"/>
      <c r="EF1139" s="39"/>
      <c r="EG1139" s="39"/>
      <c r="EH1139" s="39"/>
      <c r="EI1139" s="39"/>
      <c r="EJ1139" s="39"/>
      <c r="EK1139" s="39"/>
      <c r="EL1139" s="39"/>
      <c r="EN1139" s="25">
        <v>1136</v>
      </c>
      <c r="EO1139" s="38">
        <v>17</v>
      </c>
      <c r="EP1139" s="38">
        <v>16</v>
      </c>
      <c r="EQ1139" s="17">
        <v>555020</v>
      </c>
      <c r="ER1139" s="17">
        <v>390940</v>
      </c>
      <c r="ES1139" s="41">
        <f t="shared" si="146"/>
        <v>318.98</v>
      </c>
      <c r="ET1139" s="41">
        <f t="shared" si="147"/>
        <v>197.021220384</v>
      </c>
      <c r="EU1139" s="41">
        <f t="shared" si="148"/>
        <v>121.95877961600002</v>
      </c>
      <c r="EV1139" s="27" t="str">
        <f t="shared" si="149"/>
        <v>17,16</v>
      </c>
    </row>
    <row r="1140" spans="1:152" ht="3" customHeight="1" x14ac:dyDescent="0.25">
      <c r="A1140" s="39"/>
      <c r="B1140" s="39"/>
      <c r="C1140" s="39"/>
      <c r="D1140" s="39"/>
      <c r="E1140" s="39"/>
      <c r="F1140" s="39"/>
      <c r="G1140" s="39"/>
      <c r="H1140" s="39"/>
      <c r="I1140" s="39"/>
      <c r="J1140" s="39"/>
      <c r="K1140" s="39"/>
      <c r="L1140" s="39"/>
      <c r="M1140" s="39"/>
      <c r="N1140" s="39"/>
      <c r="O1140" s="39"/>
      <c r="P1140" s="39"/>
      <c r="Q1140" s="39"/>
      <c r="R1140" s="39"/>
      <c r="S1140" s="39"/>
      <c r="T1140" s="39"/>
      <c r="U1140" s="39"/>
      <c r="V1140" s="39"/>
      <c r="W1140" s="39"/>
      <c r="X1140" s="39"/>
      <c r="Y1140" s="39"/>
      <c r="Z1140" s="39"/>
      <c r="AA1140" s="39"/>
      <c r="AB1140" s="39"/>
      <c r="AC1140" s="39"/>
      <c r="AD1140" s="39"/>
      <c r="AE1140" s="39"/>
      <c r="AF1140" s="39"/>
      <c r="AG1140" s="39"/>
      <c r="AH1140" s="39"/>
      <c r="AI1140" s="39"/>
      <c r="AJ1140" s="39"/>
      <c r="AK1140" s="39"/>
      <c r="AL1140" s="39"/>
      <c r="AM1140" s="39"/>
      <c r="AN1140" s="39"/>
      <c r="AO1140" s="39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9"/>
      <c r="AZ1140" s="39"/>
      <c r="BA1140" s="39"/>
      <c r="BB1140" s="39"/>
      <c r="BC1140" s="39"/>
      <c r="BD1140" s="39"/>
      <c r="BE1140" s="39"/>
      <c r="BF1140" s="39"/>
      <c r="BG1140" s="39"/>
      <c r="BH1140" s="39"/>
      <c r="BI1140" s="39"/>
      <c r="BJ1140" s="39"/>
      <c r="BK1140" s="39"/>
      <c r="BL1140" s="39"/>
      <c r="BM1140" s="39"/>
      <c r="BN1140" s="39"/>
      <c r="BO1140" s="39"/>
      <c r="BP1140" s="39"/>
      <c r="BQ1140" s="39"/>
      <c r="BR1140" s="39"/>
      <c r="BS1140" s="39"/>
      <c r="BU1140" s="39"/>
      <c r="BV1140" s="39"/>
      <c r="BW1140" s="39"/>
      <c r="BX1140" s="39"/>
      <c r="BY1140" s="39"/>
      <c r="BZ1140" s="39"/>
      <c r="CA1140" s="39"/>
      <c r="CB1140" s="39"/>
      <c r="CC1140" s="39"/>
      <c r="CD1140" s="39"/>
      <c r="CE1140" s="39"/>
      <c r="CF1140" s="39"/>
      <c r="CG1140" s="39"/>
      <c r="CH1140" s="39"/>
      <c r="CI1140" s="39"/>
      <c r="CJ1140" s="39"/>
      <c r="CK1140" s="39"/>
      <c r="CL1140" s="39"/>
      <c r="CM1140" s="39"/>
      <c r="CN1140" s="39"/>
      <c r="CO1140" s="39"/>
      <c r="CP1140" s="39"/>
      <c r="CQ1140" s="39"/>
      <c r="CR1140" s="39"/>
      <c r="CS1140" s="39"/>
      <c r="CT1140" s="39"/>
      <c r="CU1140" s="39"/>
      <c r="CV1140" s="39"/>
      <c r="CW1140" s="39"/>
      <c r="CX1140" s="39"/>
      <c r="CY1140" s="39"/>
      <c r="CZ1140" s="39"/>
      <c r="DA1140" s="39"/>
      <c r="DB1140" s="39"/>
      <c r="DC1140" s="39"/>
      <c r="DD1140" s="39"/>
      <c r="DE1140" s="39"/>
      <c r="DF1140" s="39"/>
      <c r="DG1140" s="39"/>
      <c r="DH1140" s="39"/>
      <c r="DI1140" s="39"/>
      <c r="DJ1140" s="39"/>
      <c r="DK1140" s="39"/>
      <c r="DL1140" s="39"/>
      <c r="DM1140" s="39"/>
      <c r="DN1140" s="39"/>
      <c r="DO1140" s="39"/>
      <c r="DP1140" s="39"/>
      <c r="DQ1140" s="39"/>
      <c r="DR1140" s="39"/>
      <c r="DS1140" s="39"/>
      <c r="DT1140" s="39"/>
      <c r="DU1140" s="39"/>
      <c r="DV1140" s="39"/>
      <c r="DW1140" s="39"/>
      <c r="DX1140" s="39"/>
      <c r="DY1140" s="39"/>
      <c r="DZ1140" s="39"/>
      <c r="EA1140" s="39"/>
      <c r="EB1140" s="39"/>
      <c r="EC1140" s="39"/>
      <c r="ED1140" s="39"/>
      <c r="EE1140" s="39"/>
      <c r="EF1140" s="39"/>
      <c r="EG1140" s="39"/>
      <c r="EH1140" s="39"/>
      <c r="EI1140" s="39"/>
      <c r="EJ1140" s="39"/>
      <c r="EK1140" s="39"/>
      <c r="EL1140" s="39"/>
      <c r="EN1140" s="25">
        <v>1137</v>
      </c>
      <c r="EO1140" s="38">
        <v>17</v>
      </c>
      <c r="EP1140" s="38">
        <v>17</v>
      </c>
      <c r="EQ1140" s="17">
        <v>555060</v>
      </c>
      <c r="ER1140" s="17">
        <v>390940</v>
      </c>
      <c r="ES1140" s="41">
        <f t="shared" si="146"/>
        <v>319.04000000000002</v>
      </c>
      <c r="ET1140" s="41">
        <f t="shared" si="147"/>
        <v>196.97158065599999</v>
      </c>
      <c r="EU1140" s="41">
        <f t="shared" si="148"/>
        <v>122.06841934400003</v>
      </c>
      <c r="EV1140" s="27" t="str">
        <f t="shared" si="149"/>
        <v>17,17</v>
      </c>
    </row>
    <row r="1141" spans="1:152" ht="3" customHeight="1" x14ac:dyDescent="0.25">
      <c r="A1141" s="39"/>
      <c r="B1141" s="39"/>
      <c r="C1141" s="39"/>
      <c r="D1141" s="39"/>
      <c r="E1141" s="39"/>
      <c r="F1141" s="39"/>
      <c r="G1141" s="39"/>
      <c r="H1141" s="39"/>
      <c r="I1141" s="39"/>
      <c r="J1141" s="39"/>
      <c r="K1141" s="39"/>
      <c r="L1141" s="39"/>
      <c r="M1141" s="39"/>
      <c r="N1141" s="39"/>
      <c r="O1141" s="39"/>
      <c r="P1141" s="39"/>
      <c r="Q1141" s="39"/>
      <c r="R1141" s="39"/>
      <c r="S1141" s="39"/>
      <c r="T1141" s="39"/>
      <c r="U1141" s="39"/>
      <c r="V1141" s="39"/>
      <c r="W1141" s="39"/>
      <c r="X1141" s="39"/>
      <c r="Y1141" s="39"/>
      <c r="Z1141" s="39"/>
      <c r="AA1141" s="39"/>
      <c r="AB1141" s="39"/>
      <c r="AC1141" s="39"/>
      <c r="AD1141" s="39"/>
      <c r="AE1141" s="39"/>
      <c r="AF1141" s="39"/>
      <c r="AG1141" s="39"/>
      <c r="AH1141" s="39"/>
      <c r="AI1141" s="39"/>
      <c r="AJ1141" s="39"/>
      <c r="AK1141" s="39"/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L1141" s="39"/>
      <c r="BM1141" s="39"/>
      <c r="BN1141" s="39"/>
      <c r="BO1141" s="39"/>
      <c r="BP1141" s="39"/>
      <c r="BQ1141" s="39"/>
      <c r="BR1141" s="39"/>
      <c r="BS1141" s="39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39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  <c r="DI1141" s="39"/>
      <c r="DJ1141" s="39"/>
      <c r="DK1141" s="39"/>
      <c r="DL1141" s="39"/>
      <c r="DM1141" s="39"/>
      <c r="DN1141" s="39"/>
      <c r="DO1141" s="39"/>
      <c r="DP1141" s="39"/>
      <c r="DQ1141" s="39"/>
      <c r="DR1141" s="39"/>
      <c r="DS1141" s="39"/>
      <c r="DT1141" s="39"/>
      <c r="DU1141" s="39"/>
      <c r="DV1141" s="39"/>
      <c r="DW1141" s="39"/>
      <c r="DX1141" s="39"/>
      <c r="DY1141" s="39"/>
      <c r="DZ1141" s="39"/>
      <c r="EA1141" s="39"/>
      <c r="EB1141" s="39"/>
      <c r="EC1141" s="39"/>
      <c r="ED1141" s="39"/>
      <c r="EE1141" s="39"/>
      <c r="EF1141" s="39"/>
      <c r="EG1141" s="39"/>
      <c r="EH1141" s="39"/>
      <c r="EI1141" s="39"/>
      <c r="EJ1141" s="39"/>
      <c r="EK1141" s="39"/>
      <c r="EL1141" s="39"/>
      <c r="EN1141" s="25">
        <v>1138</v>
      </c>
      <c r="EO1141" s="38">
        <v>17</v>
      </c>
      <c r="EP1141" s="38">
        <v>18</v>
      </c>
      <c r="EQ1141" s="17">
        <v>555100</v>
      </c>
      <c r="ER1141" s="17">
        <v>390940</v>
      </c>
      <c r="ES1141" s="41">
        <f t="shared" si="146"/>
        <v>319.10000000000002</v>
      </c>
      <c r="ET1141" s="41">
        <f t="shared" si="147"/>
        <v>196.91878929599901</v>
      </c>
      <c r="EU1141" s="41">
        <f t="shared" si="148"/>
        <v>122.18121070400102</v>
      </c>
      <c r="EV1141" s="27" t="str">
        <f t="shared" si="149"/>
        <v>17,18</v>
      </c>
    </row>
    <row r="1142" spans="1:152" ht="3" customHeight="1" x14ac:dyDescent="0.25">
      <c r="A1142" s="39"/>
      <c r="B1142" s="39"/>
      <c r="C1142" s="39"/>
      <c r="D1142" s="39"/>
      <c r="E1142" s="39"/>
      <c r="F1142" s="39"/>
      <c r="G1142" s="39"/>
      <c r="H1142" s="39"/>
      <c r="I1142" s="39"/>
      <c r="J1142" s="39"/>
      <c r="K1142" s="39"/>
      <c r="L1142" s="39"/>
      <c r="M1142" s="39"/>
      <c r="N1142" s="39"/>
      <c r="O1142" s="39"/>
      <c r="P1142" s="39"/>
      <c r="Q1142" s="39"/>
      <c r="R1142" s="39"/>
      <c r="S1142" s="39"/>
      <c r="T1142" s="39"/>
      <c r="U1142" s="39"/>
      <c r="V1142" s="39"/>
      <c r="W1142" s="39"/>
      <c r="X1142" s="39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L1142" s="39"/>
      <c r="BM1142" s="39"/>
      <c r="BN1142" s="39"/>
      <c r="BO1142" s="39"/>
      <c r="BP1142" s="39"/>
      <c r="BQ1142" s="39"/>
      <c r="BR1142" s="39"/>
      <c r="BS1142" s="39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  <c r="CJ1142" s="39"/>
      <c r="CK1142" s="39"/>
      <c r="CL1142" s="39"/>
      <c r="CM1142" s="39"/>
      <c r="CN1142" s="39"/>
      <c r="CO1142" s="39"/>
      <c r="CP1142" s="39"/>
      <c r="CQ1142" s="39"/>
      <c r="CR1142" s="39"/>
      <c r="CS1142" s="39"/>
      <c r="CT1142" s="39"/>
      <c r="CU1142" s="39"/>
      <c r="CV1142" s="39"/>
      <c r="CW1142" s="39"/>
      <c r="CX1142" s="39"/>
      <c r="CY1142" s="39"/>
      <c r="CZ1142" s="39"/>
      <c r="DA1142" s="39"/>
      <c r="DB1142" s="39"/>
      <c r="DC1142" s="39"/>
      <c r="DD1142" s="39"/>
      <c r="DE1142" s="39"/>
      <c r="DF1142" s="39"/>
      <c r="DG1142" s="39"/>
      <c r="DH1142" s="39"/>
      <c r="DI1142" s="39"/>
      <c r="DJ1142" s="39"/>
      <c r="DK1142" s="39"/>
      <c r="DL1142" s="39"/>
      <c r="DM1142" s="39"/>
      <c r="DN1142" s="39"/>
      <c r="DO1142" s="39"/>
      <c r="DP1142" s="39"/>
      <c r="DQ1142" s="39"/>
      <c r="DR1142" s="39"/>
      <c r="DS1142" s="39"/>
      <c r="DT1142" s="39"/>
      <c r="DU1142" s="39"/>
      <c r="DV1142" s="39"/>
      <c r="DW1142" s="39"/>
      <c r="DX1142" s="39"/>
      <c r="DY1142" s="39"/>
      <c r="DZ1142" s="39"/>
      <c r="EA1142" s="39"/>
      <c r="EB1142" s="39"/>
      <c r="EC1142" s="39"/>
      <c r="ED1142" s="39"/>
      <c r="EE1142" s="39"/>
      <c r="EF1142" s="39"/>
      <c r="EG1142" s="39"/>
      <c r="EH1142" s="39"/>
      <c r="EI1142" s="39"/>
      <c r="EJ1142" s="39"/>
      <c r="EK1142" s="39"/>
      <c r="EL1142" s="39"/>
      <c r="EN1142" s="25">
        <v>1139</v>
      </c>
      <c r="EO1142" s="38">
        <v>17</v>
      </c>
      <c r="EP1142" s="38">
        <v>19</v>
      </c>
      <c r="EQ1142" s="17">
        <v>555140</v>
      </c>
      <c r="ER1142" s="17">
        <v>390940</v>
      </c>
      <c r="ES1142" s="41">
        <f t="shared" si="146"/>
        <v>319.39999999999998</v>
      </c>
      <c r="ET1142" s="41">
        <f t="shared" si="147"/>
        <v>196.87561742400001</v>
      </c>
      <c r="EU1142" s="41">
        <f t="shared" si="148"/>
        <v>122.52438257599997</v>
      </c>
      <c r="EV1142" s="27" t="str">
        <f t="shared" si="149"/>
        <v>17,19</v>
      </c>
    </row>
    <row r="1143" spans="1:152" ht="3" customHeight="1" x14ac:dyDescent="0.25">
      <c r="A1143" s="39"/>
      <c r="B1143" s="39"/>
      <c r="C1143" s="39"/>
      <c r="D1143" s="39"/>
      <c r="E1143" s="39"/>
      <c r="F1143" s="39"/>
      <c r="G1143" s="39"/>
      <c r="H1143" s="39"/>
      <c r="I1143" s="39"/>
      <c r="J1143" s="39"/>
      <c r="K1143" s="39"/>
      <c r="L1143" s="39"/>
      <c r="M1143" s="39"/>
      <c r="N1143" s="39"/>
      <c r="O1143" s="39"/>
      <c r="P1143" s="39"/>
      <c r="Q1143" s="39"/>
      <c r="R1143" s="39"/>
      <c r="S1143" s="39"/>
      <c r="T1143" s="39"/>
      <c r="U1143" s="39"/>
      <c r="V1143" s="39"/>
      <c r="W1143" s="39"/>
      <c r="X1143" s="39"/>
      <c r="Y1143" s="39"/>
      <c r="Z1143" s="39"/>
      <c r="AA1143" s="39"/>
      <c r="AB1143" s="39"/>
      <c r="AC1143" s="39"/>
      <c r="AD1143" s="39"/>
      <c r="AE1143" s="39"/>
      <c r="AF1143" s="39"/>
      <c r="AG1143" s="39"/>
      <c r="AH1143" s="39"/>
      <c r="AI1143" s="39"/>
      <c r="AJ1143" s="39"/>
      <c r="AK1143" s="39"/>
      <c r="AL1143" s="39"/>
      <c r="AM1143" s="39"/>
      <c r="AN1143" s="39"/>
      <c r="AO1143" s="39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9"/>
      <c r="AZ1143" s="39"/>
      <c r="BA1143" s="39"/>
      <c r="BB1143" s="39"/>
      <c r="BC1143" s="39"/>
      <c r="BD1143" s="39"/>
      <c r="BE1143" s="39"/>
      <c r="BF1143" s="39"/>
      <c r="BG1143" s="39"/>
      <c r="BH1143" s="39"/>
      <c r="BI1143" s="39"/>
      <c r="BJ1143" s="39"/>
      <c r="BK1143" s="39"/>
      <c r="BL1143" s="39"/>
      <c r="BM1143" s="39"/>
      <c r="BN1143" s="39"/>
      <c r="BO1143" s="39"/>
      <c r="BP1143" s="39"/>
      <c r="BQ1143" s="39"/>
      <c r="BR1143" s="39"/>
      <c r="BS1143" s="39"/>
      <c r="BU1143" s="39"/>
      <c r="BV1143" s="39"/>
      <c r="BW1143" s="39"/>
      <c r="BX1143" s="39"/>
      <c r="BY1143" s="39"/>
      <c r="BZ1143" s="39"/>
      <c r="CA1143" s="39"/>
      <c r="CB1143" s="39"/>
      <c r="CC1143" s="39"/>
      <c r="CD1143" s="39"/>
      <c r="CE1143" s="39"/>
      <c r="CF1143" s="39"/>
      <c r="CG1143" s="39"/>
      <c r="CH1143" s="39"/>
      <c r="CI1143" s="39"/>
      <c r="CJ1143" s="39"/>
      <c r="CK1143" s="39"/>
      <c r="CL1143" s="39"/>
      <c r="CM1143" s="39"/>
      <c r="CN1143" s="39"/>
      <c r="CO1143" s="39"/>
      <c r="CP1143" s="39"/>
      <c r="CQ1143" s="39"/>
      <c r="CR1143" s="39"/>
      <c r="CS1143" s="39"/>
      <c r="CT1143" s="39"/>
      <c r="CU1143" s="39"/>
      <c r="CV1143" s="39"/>
      <c r="CW1143" s="39"/>
      <c r="CX1143" s="39"/>
      <c r="CY1143" s="39"/>
      <c r="CZ1143" s="39"/>
      <c r="DA1143" s="39"/>
      <c r="DB1143" s="39"/>
      <c r="DC1143" s="39"/>
      <c r="DD1143" s="39"/>
      <c r="DE1143" s="39"/>
      <c r="DF1143" s="39"/>
      <c r="DG1143" s="39"/>
      <c r="DH1143" s="39"/>
      <c r="DI1143" s="39"/>
      <c r="DJ1143" s="39"/>
      <c r="DK1143" s="39"/>
      <c r="DL1143" s="39"/>
      <c r="DM1143" s="39"/>
      <c r="DN1143" s="39"/>
      <c r="DO1143" s="39"/>
      <c r="DP1143" s="39"/>
      <c r="DQ1143" s="39"/>
      <c r="DR1143" s="39"/>
      <c r="DS1143" s="39"/>
      <c r="DT1143" s="39"/>
      <c r="DU1143" s="39"/>
      <c r="DV1143" s="39"/>
      <c r="DW1143" s="39"/>
      <c r="DX1143" s="39"/>
      <c r="DY1143" s="39"/>
      <c r="DZ1143" s="39"/>
      <c r="EA1143" s="39"/>
      <c r="EB1143" s="39"/>
      <c r="EC1143" s="39"/>
      <c r="ED1143" s="39"/>
      <c r="EE1143" s="39"/>
      <c r="EF1143" s="39"/>
      <c r="EG1143" s="39"/>
      <c r="EH1143" s="39"/>
      <c r="EI1143" s="39"/>
      <c r="EJ1143" s="39"/>
      <c r="EK1143" s="39"/>
      <c r="EL1143" s="39"/>
      <c r="EN1143" s="25">
        <v>1140</v>
      </c>
      <c r="EO1143" s="38">
        <v>17</v>
      </c>
      <c r="EP1143" s="38">
        <v>20</v>
      </c>
      <c r="EQ1143" s="17">
        <v>555180</v>
      </c>
      <c r="ER1143" s="17">
        <v>390940</v>
      </c>
      <c r="ES1143" s="41">
        <f t="shared" si="146"/>
        <v>319.7</v>
      </c>
      <c r="ET1143" s="41">
        <f t="shared" si="147"/>
        <v>196.832445552</v>
      </c>
      <c r="EU1143" s="41">
        <f t="shared" si="148"/>
        <v>122.86755444799999</v>
      </c>
      <c r="EV1143" s="27" t="str">
        <f t="shared" si="149"/>
        <v>17,20</v>
      </c>
    </row>
    <row r="1144" spans="1:152" ht="3" customHeight="1" x14ac:dyDescent="0.25">
      <c r="A1144" s="39"/>
      <c r="B1144" s="39"/>
      <c r="C1144" s="39"/>
      <c r="D1144" s="39"/>
      <c r="E1144" s="39"/>
      <c r="F1144" s="39"/>
      <c r="G1144" s="39"/>
      <c r="H1144" s="39"/>
      <c r="I1144" s="39"/>
      <c r="J1144" s="39"/>
      <c r="K1144" s="39"/>
      <c r="L1144" s="39"/>
      <c r="M1144" s="39"/>
      <c r="N1144" s="39"/>
      <c r="O1144" s="39"/>
      <c r="P1144" s="39"/>
      <c r="Q1144" s="39"/>
      <c r="R1144" s="39"/>
      <c r="S1144" s="39"/>
      <c r="T1144" s="39"/>
      <c r="U1144" s="39"/>
      <c r="V1144" s="39"/>
      <c r="W1144" s="39"/>
      <c r="X1144" s="39"/>
      <c r="Y1144" s="39"/>
      <c r="Z1144" s="39"/>
      <c r="AA1144" s="39"/>
      <c r="AB1144" s="39"/>
      <c r="AC1144" s="39"/>
      <c r="AD1144" s="39"/>
      <c r="AE1144" s="39"/>
      <c r="AF1144" s="39"/>
      <c r="AG1144" s="39"/>
      <c r="AH1144" s="39"/>
      <c r="AI1144" s="39"/>
      <c r="AJ1144" s="39"/>
      <c r="AK1144" s="39"/>
      <c r="AL1144" s="39"/>
      <c r="AM1144" s="39"/>
      <c r="AN1144" s="39"/>
      <c r="AO1144" s="39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9"/>
      <c r="AZ1144" s="39"/>
      <c r="BA1144" s="39"/>
      <c r="BB1144" s="39"/>
      <c r="BC1144" s="39"/>
      <c r="BD1144" s="39"/>
      <c r="BE1144" s="39"/>
      <c r="BF1144" s="39"/>
      <c r="BG1144" s="39"/>
      <c r="BH1144" s="39"/>
      <c r="BI1144" s="39"/>
      <c r="BJ1144" s="39"/>
      <c r="BK1144" s="39"/>
      <c r="BL1144" s="39"/>
      <c r="BM1144" s="39"/>
      <c r="BN1144" s="39"/>
      <c r="BO1144" s="39"/>
      <c r="BP1144" s="39"/>
      <c r="BQ1144" s="39"/>
      <c r="BR1144" s="39"/>
      <c r="BS1144" s="39"/>
      <c r="BU1144" s="39"/>
      <c r="BV1144" s="39"/>
      <c r="BW1144" s="39"/>
      <c r="BX1144" s="39"/>
      <c r="BY1144" s="39"/>
      <c r="BZ1144" s="39"/>
      <c r="CA1144" s="39"/>
      <c r="CB1144" s="39"/>
      <c r="CC1144" s="39"/>
      <c r="CD1144" s="39"/>
      <c r="CE1144" s="39"/>
      <c r="CF1144" s="39"/>
      <c r="CG1144" s="39"/>
      <c r="CH1144" s="39"/>
      <c r="CI1144" s="39"/>
      <c r="CJ1144" s="39"/>
      <c r="CK1144" s="39"/>
      <c r="CL1144" s="39"/>
      <c r="CM1144" s="39"/>
      <c r="CN1144" s="39"/>
      <c r="CO1144" s="39"/>
      <c r="CP1144" s="39"/>
      <c r="CQ1144" s="39"/>
      <c r="CR1144" s="39"/>
      <c r="CS1144" s="39"/>
      <c r="CT1144" s="39"/>
      <c r="CU1144" s="39"/>
      <c r="CV1144" s="39"/>
      <c r="CW1144" s="39"/>
      <c r="CX1144" s="39"/>
      <c r="CY1144" s="39"/>
      <c r="CZ1144" s="39"/>
      <c r="DA1144" s="39"/>
      <c r="DB1144" s="39"/>
      <c r="DC1144" s="39"/>
      <c r="DD1144" s="39"/>
      <c r="DE1144" s="39"/>
      <c r="DF1144" s="39"/>
      <c r="DG1144" s="39"/>
      <c r="DH1144" s="39"/>
      <c r="DI1144" s="39"/>
      <c r="DJ1144" s="39"/>
      <c r="DK1144" s="39"/>
      <c r="DL1144" s="39"/>
      <c r="DM1144" s="39"/>
      <c r="DN1144" s="39"/>
      <c r="DO1144" s="39"/>
      <c r="DP1144" s="39"/>
      <c r="DQ1144" s="39"/>
      <c r="DR1144" s="39"/>
      <c r="DS1144" s="39"/>
      <c r="DT1144" s="39"/>
      <c r="DU1144" s="39"/>
      <c r="DV1144" s="39"/>
      <c r="DW1144" s="39"/>
      <c r="DX1144" s="39"/>
      <c r="DY1144" s="39"/>
      <c r="DZ1144" s="39"/>
      <c r="EA1144" s="39"/>
      <c r="EB1144" s="39"/>
      <c r="EC1144" s="39"/>
      <c r="ED1144" s="39"/>
      <c r="EE1144" s="39"/>
      <c r="EF1144" s="39"/>
      <c r="EG1144" s="39"/>
      <c r="EH1144" s="39"/>
      <c r="EI1144" s="39"/>
      <c r="EJ1144" s="39"/>
      <c r="EK1144" s="39"/>
      <c r="EL1144" s="39"/>
      <c r="EN1144" s="25">
        <v>1141</v>
      </c>
      <c r="EO1144" s="38">
        <v>17</v>
      </c>
      <c r="EP1144" s="38">
        <v>21</v>
      </c>
      <c r="EQ1144" s="17">
        <v>555220</v>
      </c>
      <c r="ER1144" s="17">
        <v>390940</v>
      </c>
      <c r="ES1144" s="41">
        <f t="shared" si="146"/>
        <v>319.99</v>
      </c>
      <c r="ET1144" s="41">
        <f t="shared" si="147"/>
        <v>196.78927367999901</v>
      </c>
      <c r="EU1144" s="41">
        <f t="shared" si="148"/>
        <v>123.200726320001</v>
      </c>
      <c r="EV1144" s="27" t="str">
        <f t="shared" si="149"/>
        <v>17,21</v>
      </c>
    </row>
    <row r="1145" spans="1:152" ht="3" customHeight="1" x14ac:dyDescent="0.25">
      <c r="A1145" s="39"/>
      <c r="B1145" s="39"/>
      <c r="C1145" s="39"/>
      <c r="D1145" s="39"/>
      <c r="E1145" s="39"/>
      <c r="F1145" s="39"/>
      <c r="G1145" s="39"/>
      <c r="H1145" s="39"/>
      <c r="I1145" s="39"/>
      <c r="J1145" s="39"/>
      <c r="K1145" s="39"/>
      <c r="L1145" s="39"/>
      <c r="M1145" s="39"/>
      <c r="N1145" s="39"/>
      <c r="O1145" s="39"/>
      <c r="P1145" s="39"/>
      <c r="Q1145" s="39"/>
      <c r="R1145" s="39"/>
      <c r="S1145" s="39"/>
      <c r="T1145" s="39"/>
      <c r="U1145" s="39"/>
      <c r="V1145" s="39"/>
      <c r="W1145" s="39"/>
      <c r="X1145" s="39"/>
      <c r="Y1145" s="39"/>
      <c r="Z1145" s="39"/>
      <c r="AA1145" s="39"/>
      <c r="AB1145" s="39"/>
      <c r="AC1145" s="39"/>
      <c r="AD1145" s="39"/>
      <c r="AE1145" s="39"/>
      <c r="AF1145" s="39"/>
      <c r="AG1145" s="39"/>
      <c r="AH1145" s="39"/>
      <c r="AI1145" s="39"/>
      <c r="AJ1145" s="39"/>
      <c r="AK1145" s="39"/>
      <c r="AL1145" s="39"/>
      <c r="AM1145" s="39"/>
      <c r="AN1145" s="39"/>
      <c r="AO1145" s="39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9"/>
      <c r="AZ1145" s="39"/>
      <c r="BA1145" s="39"/>
      <c r="BB1145" s="39"/>
      <c r="BC1145" s="39"/>
      <c r="BD1145" s="39"/>
      <c r="BE1145" s="39"/>
      <c r="BF1145" s="39"/>
      <c r="BG1145" s="39"/>
      <c r="BH1145" s="39"/>
      <c r="BI1145" s="39"/>
      <c r="BJ1145" s="39"/>
      <c r="BK1145" s="39"/>
      <c r="BL1145" s="39"/>
      <c r="BM1145" s="39"/>
      <c r="BN1145" s="39"/>
      <c r="BO1145" s="39"/>
      <c r="BP1145" s="39"/>
      <c r="BQ1145" s="39"/>
      <c r="BR1145" s="39"/>
      <c r="BS1145" s="39"/>
      <c r="BU1145" s="39"/>
      <c r="BV1145" s="39"/>
      <c r="BW1145" s="39"/>
      <c r="BX1145" s="39"/>
      <c r="BY1145" s="39"/>
      <c r="BZ1145" s="39"/>
      <c r="CA1145" s="39"/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39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  <c r="DI1145" s="39"/>
      <c r="DJ1145" s="39"/>
      <c r="DK1145" s="39"/>
      <c r="DL1145" s="39"/>
      <c r="DM1145" s="39"/>
      <c r="DN1145" s="39"/>
      <c r="DO1145" s="39"/>
      <c r="DP1145" s="39"/>
      <c r="DQ1145" s="39"/>
      <c r="DR1145" s="39"/>
      <c r="DS1145" s="39"/>
      <c r="DT1145" s="39"/>
      <c r="DU1145" s="39"/>
      <c r="DV1145" s="39"/>
      <c r="DW1145" s="39"/>
      <c r="DX1145" s="39"/>
      <c r="DY1145" s="39"/>
      <c r="DZ1145" s="39"/>
      <c r="EA1145" s="39"/>
      <c r="EB1145" s="39"/>
      <c r="EC1145" s="39"/>
      <c r="ED1145" s="39"/>
      <c r="EE1145" s="39"/>
      <c r="EF1145" s="39"/>
      <c r="EG1145" s="39"/>
      <c r="EH1145" s="39"/>
      <c r="EI1145" s="39"/>
      <c r="EJ1145" s="39"/>
      <c r="EK1145" s="39"/>
      <c r="EL1145" s="39"/>
      <c r="EN1145" s="25">
        <v>1142</v>
      </c>
      <c r="EO1145" s="38">
        <v>17</v>
      </c>
      <c r="EP1145" s="38">
        <v>22</v>
      </c>
      <c r="EQ1145" s="17">
        <v>555260</v>
      </c>
      <c r="ER1145" s="17">
        <v>390940</v>
      </c>
      <c r="ES1145" s="41">
        <f t="shared" si="146"/>
        <v>320.29000000000002</v>
      </c>
      <c r="ET1145" s="41">
        <f t="shared" si="147"/>
        <v>196.746101807999</v>
      </c>
      <c r="EU1145" s="41">
        <f t="shared" si="148"/>
        <v>123.54389819200102</v>
      </c>
      <c r="EV1145" s="27" t="str">
        <f t="shared" si="149"/>
        <v>17,22</v>
      </c>
    </row>
    <row r="1146" spans="1:152" ht="3" customHeight="1" x14ac:dyDescent="0.25">
      <c r="A1146" s="39"/>
      <c r="B1146" s="39"/>
      <c r="C1146" s="39"/>
      <c r="D1146" s="39"/>
      <c r="E1146" s="39"/>
      <c r="F1146" s="39"/>
      <c r="G1146" s="39"/>
      <c r="H1146" s="39"/>
      <c r="I1146" s="39"/>
      <c r="J1146" s="39"/>
      <c r="K1146" s="39"/>
      <c r="L1146" s="39"/>
      <c r="M1146" s="39"/>
      <c r="N1146" s="39"/>
      <c r="O1146" s="39"/>
      <c r="P1146" s="39"/>
      <c r="Q1146" s="39"/>
      <c r="R1146" s="39"/>
      <c r="S1146" s="39"/>
      <c r="T1146" s="39"/>
      <c r="U1146" s="39"/>
      <c r="V1146" s="39"/>
      <c r="W1146" s="39"/>
      <c r="X1146" s="39"/>
      <c r="Y1146" s="39"/>
      <c r="Z1146" s="39"/>
      <c r="AA1146" s="39"/>
      <c r="AB1146" s="39"/>
      <c r="AC1146" s="39"/>
      <c r="AD1146" s="39"/>
      <c r="AE1146" s="39"/>
      <c r="AF1146" s="39"/>
      <c r="AG1146" s="39"/>
      <c r="AH1146" s="39"/>
      <c r="AI1146" s="39"/>
      <c r="AJ1146" s="39"/>
      <c r="AK1146" s="39"/>
      <c r="AL1146" s="39"/>
      <c r="AM1146" s="39"/>
      <c r="AN1146" s="39"/>
      <c r="AO1146" s="39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9"/>
      <c r="AZ1146" s="39"/>
      <c r="BA1146" s="39"/>
      <c r="BB1146" s="39"/>
      <c r="BC1146" s="39"/>
      <c r="BD1146" s="39"/>
      <c r="BE1146" s="39"/>
      <c r="BF1146" s="39"/>
      <c r="BG1146" s="39"/>
      <c r="BH1146" s="39"/>
      <c r="BI1146" s="39"/>
      <c r="BJ1146" s="39"/>
      <c r="BK1146" s="39"/>
      <c r="BL1146" s="39"/>
      <c r="BM1146" s="39"/>
      <c r="BN1146" s="39"/>
      <c r="BO1146" s="39"/>
      <c r="BP1146" s="39"/>
      <c r="BQ1146" s="39"/>
      <c r="BR1146" s="39"/>
      <c r="BS1146" s="39"/>
      <c r="BU1146" s="39"/>
      <c r="BV1146" s="39"/>
      <c r="BW1146" s="39"/>
      <c r="BX1146" s="39"/>
      <c r="BY1146" s="39"/>
      <c r="BZ1146" s="39"/>
      <c r="CA1146" s="39"/>
      <c r="CB1146" s="39"/>
      <c r="CC1146" s="39"/>
      <c r="CD1146" s="39"/>
      <c r="CE1146" s="39"/>
      <c r="CF1146" s="39"/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39"/>
      <c r="CR1146" s="39"/>
      <c r="CS1146" s="39"/>
      <c r="CT1146" s="39"/>
      <c r="CU1146" s="39"/>
      <c r="CV1146" s="39"/>
      <c r="CW1146" s="39"/>
      <c r="CX1146" s="39"/>
      <c r="CY1146" s="39"/>
      <c r="CZ1146" s="39"/>
      <c r="DA1146" s="39"/>
      <c r="DB1146" s="39"/>
      <c r="DC1146" s="39"/>
      <c r="DD1146" s="39"/>
      <c r="DE1146" s="39"/>
      <c r="DF1146" s="39"/>
      <c r="DG1146" s="39"/>
      <c r="DH1146" s="39"/>
      <c r="DI1146" s="39"/>
      <c r="DJ1146" s="39"/>
      <c r="DK1146" s="39"/>
      <c r="DL1146" s="39"/>
      <c r="DM1146" s="39"/>
      <c r="DN1146" s="39"/>
      <c r="DO1146" s="39"/>
      <c r="DP1146" s="39"/>
      <c r="DQ1146" s="39"/>
      <c r="DR1146" s="39"/>
      <c r="DS1146" s="39"/>
      <c r="DT1146" s="39"/>
      <c r="DU1146" s="39"/>
      <c r="DV1146" s="39"/>
      <c r="DW1146" s="39"/>
      <c r="DX1146" s="39"/>
      <c r="DY1146" s="39"/>
      <c r="DZ1146" s="39"/>
      <c r="EA1146" s="39"/>
      <c r="EB1146" s="39"/>
      <c r="EC1146" s="39"/>
      <c r="ED1146" s="39"/>
      <c r="EE1146" s="39"/>
      <c r="EF1146" s="39"/>
      <c r="EG1146" s="39"/>
      <c r="EH1146" s="39"/>
      <c r="EI1146" s="39"/>
      <c r="EJ1146" s="39"/>
      <c r="EK1146" s="39"/>
      <c r="EL1146" s="39"/>
      <c r="EN1146" s="25">
        <v>1143</v>
      </c>
      <c r="EO1146" s="38">
        <v>17</v>
      </c>
      <c r="EP1146" s="38">
        <v>23</v>
      </c>
      <c r="EQ1146" s="17">
        <v>555300</v>
      </c>
      <c r="ER1146" s="17">
        <v>390940</v>
      </c>
      <c r="ES1146" s="41">
        <f t="shared" si="146"/>
        <v>320.58</v>
      </c>
      <c r="ET1146" s="41">
        <f t="shared" si="147"/>
        <v>196.70005871999899</v>
      </c>
      <c r="EU1146" s="41">
        <f t="shared" si="148"/>
        <v>123.87994128000099</v>
      </c>
      <c r="EV1146" s="27" t="str">
        <f t="shared" si="149"/>
        <v>17,23</v>
      </c>
    </row>
    <row r="1147" spans="1:152" ht="3" customHeight="1" x14ac:dyDescent="0.25">
      <c r="A1147" s="39"/>
      <c r="B1147" s="39"/>
      <c r="C1147" s="39"/>
      <c r="D1147" s="39"/>
      <c r="E1147" s="39"/>
      <c r="F1147" s="39"/>
      <c r="G1147" s="39"/>
      <c r="H1147" s="39"/>
      <c r="I1147" s="39"/>
      <c r="J1147" s="39"/>
      <c r="K1147" s="39"/>
      <c r="L1147" s="39"/>
      <c r="M1147" s="39"/>
      <c r="N1147" s="39"/>
      <c r="O1147" s="39"/>
      <c r="P1147" s="39"/>
      <c r="Q1147" s="39"/>
      <c r="R1147" s="39"/>
      <c r="S1147" s="39"/>
      <c r="T1147" s="39"/>
      <c r="U1147" s="39"/>
      <c r="V1147" s="39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39"/>
      <c r="AH1147" s="39"/>
      <c r="AI1147" s="39"/>
      <c r="AJ1147" s="39"/>
      <c r="AK1147" s="39"/>
      <c r="AL1147" s="39"/>
      <c r="AM1147" s="39"/>
      <c r="AN1147" s="39"/>
      <c r="AO1147" s="39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9"/>
      <c r="AZ1147" s="39"/>
      <c r="BA1147" s="39"/>
      <c r="BB1147" s="39"/>
      <c r="BC1147" s="39"/>
      <c r="BD1147" s="39"/>
      <c r="BE1147" s="39"/>
      <c r="BF1147" s="39"/>
      <c r="BG1147" s="39"/>
      <c r="BH1147" s="39"/>
      <c r="BI1147" s="39"/>
      <c r="BJ1147" s="39"/>
      <c r="BK1147" s="39"/>
      <c r="BL1147" s="39"/>
      <c r="BM1147" s="39"/>
      <c r="BN1147" s="39"/>
      <c r="BO1147" s="39"/>
      <c r="BP1147" s="39"/>
      <c r="BQ1147" s="39"/>
      <c r="BR1147" s="39"/>
      <c r="BS1147" s="39"/>
      <c r="BU1147" s="39"/>
      <c r="BV1147" s="39"/>
      <c r="BW1147" s="39"/>
      <c r="BX1147" s="39"/>
      <c r="BY1147" s="39"/>
      <c r="BZ1147" s="39"/>
      <c r="CA1147" s="39"/>
      <c r="CB1147" s="39"/>
      <c r="CC1147" s="39"/>
      <c r="CD1147" s="39"/>
      <c r="CE1147" s="39"/>
      <c r="CF1147" s="39"/>
      <c r="CG1147" s="39"/>
      <c r="CH1147" s="39"/>
      <c r="CI1147" s="39"/>
      <c r="CJ1147" s="39"/>
      <c r="CK1147" s="39"/>
      <c r="CL1147" s="39"/>
      <c r="CM1147" s="39"/>
      <c r="CN1147" s="39"/>
      <c r="CO1147" s="39"/>
      <c r="CP1147" s="39"/>
      <c r="CQ1147" s="39"/>
      <c r="CR1147" s="39"/>
      <c r="CS1147" s="39"/>
      <c r="CT1147" s="39"/>
      <c r="CU1147" s="39"/>
      <c r="CV1147" s="39"/>
      <c r="CW1147" s="39"/>
      <c r="CX1147" s="39"/>
      <c r="CY1147" s="39"/>
      <c r="CZ1147" s="39"/>
      <c r="DA1147" s="39"/>
      <c r="DB1147" s="39"/>
      <c r="DC1147" s="39"/>
      <c r="DD1147" s="39"/>
      <c r="DE1147" s="39"/>
      <c r="DF1147" s="39"/>
      <c r="DG1147" s="39"/>
      <c r="DH1147" s="39"/>
      <c r="DI1147" s="39"/>
      <c r="DJ1147" s="39"/>
      <c r="DK1147" s="39"/>
      <c r="DL1147" s="39"/>
      <c r="DM1147" s="39"/>
      <c r="DN1147" s="39"/>
      <c r="DO1147" s="39"/>
      <c r="DP1147" s="39"/>
      <c r="DQ1147" s="39"/>
      <c r="DR1147" s="39"/>
      <c r="DS1147" s="39"/>
      <c r="DT1147" s="39"/>
      <c r="DU1147" s="39"/>
      <c r="DV1147" s="39"/>
      <c r="DW1147" s="39"/>
      <c r="DX1147" s="39"/>
      <c r="DY1147" s="39"/>
      <c r="DZ1147" s="39"/>
      <c r="EA1147" s="39"/>
      <c r="EB1147" s="39"/>
      <c r="EC1147" s="39"/>
      <c r="ED1147" s="39"/>
      <c r="EE1147" s="39"/>
      <c r="EF1147" s="39"/>
      <c r="EG1147" s="39"/>
      <c r="EH1147" s="39"/>
      <c r="EI1147" s="39"/>
      <c r="EJ1147" s="39"/>
      <c r="EK1147" s="39"/>
      <c r="EL1147" s="39"/>
      <c r="EN1147" s="25">
        <v>1144</v>
      </c>
      <c r="EO1147" s="38">
        <v>17</v>
      </c>
      <c r="EP1147" s="38">
        <v>24</v>
      </c>
      <c r="EQ1147" s="17">
        <v>555340</v>
      </c>
      <c r="ER1147" s="17">
        <v>390940</v>
      </c>
      <c r="ES1147" s="41">
        <f t="shared" si="146"/>
        <v>321.56</v>
      </c>
      <c r="ET1147" s="41">
        <f t="shared" si="147"/>
        <v>196.645846992</v>
      </c>
      <c r="EU1147" s="41">
        <f t="shared" si="148"/>
        <v>124.914153008</v>
      </c>
      <c r="EV1147" s="27" t="str">
        <f t="shared" si="149"/>
        <v>17,24</v>
      </c>
    </row>
    <row r="1148" spans="1:152" ht="3" customHeight="1" x14ac:dyDescent="0.25">
      <c r="A1148" s="39"/>
      <c r="B1148" s="39"/>
      <c r="C1148" s="39"/>
      <c r="D1148" s="39"/>
      <c r="E1148" s="39"/>
      <c r="F1148" s="39"/>
      <c r="G1148" s="39"/>
      <c r="H1148" s="39"/>
      <c r="I1148" s="39"/>
      <c r="J1148" s="39"/>
      <c r="K1148" s="39"/>
      <c r="L1148" s="39"/>
      <c r="M1148" s="39"/>
      <c r="N1148" s="39"/>
      <c r="O1148" s="39"/>
      <c r="P1148" s="39"/>
      <c r="Q1148" s="39"/>
      <c r="R1148" s="39"/>
      <c r="S1148" s="39"/>
      <c r="T1148" s="39"/>
      <c r="U1148" s="39"/>
      <c r="V1148" s="39"/>
      <c r="W1148" s="39"/>
      <c r="X1148" s="39"/>
      <c r="Y1148" s="39"/>
      <c r="Z1148" s="39"/>
      <c r="AA1148" s="39"/>
      <c r="AB1148" s="39"/>
      <c r="AC1148" s="39"/>
      <c r="AD1148" s="39"/>
      <c r="AE1148" s="39"/>
      <c r="AF1148" s="39"/>
      <c r="AG1148" s="39"/>
      <c r="AH1148" s="39"/>
      <c r="AI1148" s="39"/>
      <c r="AJ1148" s="39"/>
      <c r="AK1148" s="39"/>
      <c r="AL1148" s="39"/>
      <c r="AM1148" s="39"/>
      <c r="AN1148" s="39"/>
      <c r="AO1148" s="39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9"/>
      <c r="AZ1148" s="39"/>
      <c r="BA1148" s="39"/>
      <c r="BB1148" s="39"/>
      <c r="BC1148" s="39"/>
      <c r="BD1148" s="39"/>
      <c r="BE1148" s="39"/>
      <c r="BF1148" s="39"/>
      <c r="BG1148" s="39"/>
      <c r="BH1148" s="39"/>
      <c r="BI1148" s="39"/>
      <c r="BJ1148" s="39"/>
      <c r="BK1148" s="39"/>
      <c r="BL1148" s="39"/>
      <c r="BM1148" s="39"/>
      <c r="BN1148" s="39"/>
      <c r="BO1148" s="39"/>
      <c r="BP1148" s="39"/>
      <c r="BQ1148" s="39"/>
      <c r="BR1148" s="39"/>
      <c r="BS1148" s="39"/>
      <c r="BU1148" s="39"/>
      <c r="BV1148" s="39"/>
      <c r="BW1148" s="39"/>
      <c r="BX1148" s="39"/>
      <c r="BY1148" s="39"/>
      <c r="BZ1148" s="39"/>
      <c r="CA1148" s="39"/>
      <c r="CB1148" s="39"/>
      <c r="CC1148" s="39"/>
      <c r="CD1148" s="39"/>
      <c r="CE1148" s="39"/>
      <c r="CF1148" s="39"/>
      <c r="CG1148" s="39"/>
      <c r="CH1148" s="39"/>
      <c r="CI1148" s="39"/>
      <c r="CJ1148" s="39"/>
      <c r="CK1148" s="39"/>
      <c r="CL1148" s="39"/>
      <c r="CM1148" s="39"/>
      <c r="CN1148" s="39"/>
      <c r="CO1148" s="39"/>
      <c r="CP1148" s="39"/>
      <c r="CQ1148" s="39"/>
      <c r="CR1148" s="39"/>
      <c r="CS1148" s="39"/>
      <c r="CT1148" s="39"/>
      <c r="CU1148" s="39"/>
      <c r="CV1148" s="39"/>
      <c r="CW1148" s="39"/>
      <c r="CX1148" s="39"/>
      <c r="CY1148" s="39"/>
      <c r="CZ1148" s="39"/>
      <c r="DA1148" s="39"/>
      <c r="DB1148" s="39"/>
      <c r="DC1148" s="39"/>
      <c r="DD1148" s="39"/>
      <c r="DE1148" s="39"/>
      <c r="DF1148" s="39"/>
      <c r="DG1148" s="39"/>
      <c r="DH1148" s="39"/>
      <c r="DI1148" s="39"/>
      <c r="DJ1148" s="39"/>
      <c r="DK1148" s="39"/>
      <c r="DL1148" s="39"/>
      <c r="DM1148" s="39"/>
      <c r="DN1148" s="39"/>
      <c r="DO1148" s="39"/>
      <c r="DP1148" s="39"/>
      <c r="DQ1148" s="39"/>
      <c r="DR1148" s="39"/>
      <c r="DS1148" s="39"/>
      <c r="DT1148" s="39"/>
      <c r="DU1148" s="39"/>
      <c r="DV1148" s="39"/>
      <c r="DW1148" s="39"/>
      <c r="DX1148" s="39"/>
      <c r="DY1148" s="39"/>
      <c r="DZ1148" s="39"/>
      <c r="EA1148" s="39"/>
      <c r="EB1148" s="39"/>
      <c r="EC1148" s="39"/>
      <c r="ED1148" s="39"/>
      <c r="EE1148" s="39"/>
      <c r="EF1148" s="39"/>
      <c r="EG1148" s="39"/>
      <c r="EH1148" s="39"/>
      <c r="EI1148" s="39"/>
      <c r="EJ1148" s="39"/>
      <c r="EK1148" s="39"/>
      <c r="EL1148" s="39"/>
      <c r="EN1148" s="25">
        <v>1145</v>
      </c>
      <c r="EO1148" s="38">
        <v>17</v>
      </c>
      <c r="EP1148" s="38">
        <v>25</v>
      </c>
      <c r="EQ1148" s="17">
        <v>555380</v>
      </c>
      <c r="ER1148" s="17">
        <v>390940</v>
      </c>
      <c r="ES1148" s="41">
        <f t="shared" si="146"/>
        <v>321.75</v>
      </c>
      <c r="ET1148" s="41">
        <f t="shared" si="147"/>
        <v>196.59524409599999</v>
      </c>
      <c r="EU1148" s="41">
        <f t="shared" si="148"/>
        <v>125.15475590400001</v>
      </c>
      <c r="EV1148" s="27" t="str">
        <f t="shared" si="149"/>
        <v>17,25</v>
      </c>
    </row>
    <row r="1149" spans="1:152" ht="3" customHeight="1" x14ac:dyDescent="0.25">
      <c r="A1149" s="39"/>
      <c r="B1149" s="39"/>
      <c r="C1149" s="39"/>
      <c r="D1149" s="39"/>
      <c r="E1149" s="39"/>
      <c r="F1149" s="39"/>
      <c r="G1149" s="39"/>
      <c r="H1149" s="39"/>
      <c r="I1149" s="39"/>
      <c r="J1149" s="39"/>
      <c r="K1149" s="39"/>
      <c r="L1149" s="39"/>
      <c r="M1149" s="39"/>
      <c r="N1149" s="39"/>
      <c r="O1149" s="39"/>
      <c r="P1149" s="39"/>
      <c r="Q1149" s="39"/>
      <c r="R1149" s="39"/>
      <c r="S1149" s="39"/>
      <c r="T1149" s="39"/>
      <c r="U1149" s="39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9"/>
      <c r="AZ1149" s="39"/>
      <c r="BA1149" s="39"/>
      <c r="BB1149" s="39"/>
      <c r="BC1149" s="39"/>
      <c r="BD1149" s="39"/>
      <c r="BE1149" s="39"/>
      <c r="BF1149" s="39"/>
      <c r="BG1149" s="39"/>
      <c r="BH1149" s="39"/>
      <c r="BI1149" s="39"/>
      <c r="BJ1149" s="39"/>
      <c r="BK1149" s="39"/>
      <c r="BL1149" s="39"/>
      <c r="BM1149" s="39"/>
      <c r="BN1149" s="39"/>
      <c r="BO1149" s="39"/>
      <c r="BP1149" s="39"/>
      <c r="BQ1149" s="39"/>
      <c r="BR1149" s="39"/>
      <c r="BS1149" s="39"/>
      <c r="BU1149" s="39"/>
      <c r="BV1149" s="39"/>
      <c r="BW1149" s="39"/>
      <c r="BX1149" s="39"/>
      <c r="BY1149" s="39"/>
      <c r="BZ1149" s="39"/>
      <c r="CA1149" s="39"/>
      <c r="CB1149" s="39"/>
      <c r="CC1149" s="39"/>
      <c r="CD1149" s="39"/>
      <c r="CE1149" s="39"/>
      <c r="CF1149" s="39"/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39"/>
      <c r="CR1149" s="39"/>
      <c r="CS1149" s="39"/>
      <c r="CT1149" s="39"/>
      <c r="CU1149" s="39"/>
      <c r="CV1149" s="39"/>
      <c r="CW1149" s="39"/>
      <c r="CX1149" s="39"/>
      <c r="CY1149" s="39"/>
      <c r="CZ1149" s="39"/>
      <c r="DA1149" s="39"/>
      <c r="DB1149" s="39"/>
      <c r="DC1149" s="39"/>
      <c r="DD1149" s="39"/>
      <c r="DE1149" s="39"/>
      <c r="DF1149" s="39"/>
      <c r="DG1149" s="39"/>
      <c r="DH1149" s="39"/>
      <c r="DI1149" s="39"/>
      <c r="DJ1149" s="39"/>
      <c r="DK1149" s="39"/>
      <c r="DL1149" s="39"/>
      <c r="DM1149" s="39"/>
      <c r="DN1149" s="39"/>
      <c r="DO1149" s="39"/>
      <c r="DP1149" s="39"/>
      <c r="DQ1149" s="39"/>
      <c r="DR1149" s="39"/>
      <c r="DS1149" s="39"/>
      <c r="DT1149" s="39"/>
      <c r="DU1149" s="39"/>
      <c r="DV1149" s="39"/>
      <c r="DW1149" s="39"/>
      <c r="DX1149" s="39"/>
      <c r="DY1149" s="39"/>
      <c r="DZ1149" s="39"/>
      <c r="EA1149" s="39"/>
      <c r="EB1149" s="39"/>
      <c r="EC1149" s="39"/>
      <c r="ED1149" s="39"/>
      <c r="EE1149" s="39"/>
      <c r="EF1149" s="39"/>
      <c r="EG1149" s="39"/>
      <c r="EH1149" s="39"/>
      <c r="EI1149" s="39"/>
      <c r="EJ1149" s="39"/>
      <c r="EK1149" s="39"/>
      <c r="EL1149" s="39"/>
      <c r="EN1149" s="25">
        <v>1146</v>
      </c>
      <c r="EO1149" s="38">
        <v>17</v>
      </c>
      <c r="EP1149" s="38">
        <v>26</v>
      </c>
      <c r="EQ1149" s="17">
        <v>555420</v>
      </c>
      <c r="ER1149" s="17">
        <v>390940</v>
      </c>
      <c r="ES1149" s="41">
        <f t="shared" si="146"/>
        <v>321.95</v>
      </c>
      <c r="ET1149" s="41">
        <f t="shared" si="147"/>
        <v>196.5446412</v>
      </c>
      <c r="EU1149" s="41">
        <f t="shared" si="148"/>
        <v>125.40535879999999</v>
      </c>
      <c r="EV1149" s="27" t="str">
        <f t="shared" si="149"/>
        <v>17,26</v>
      </c>
    </row>
    <row r="1150" spans="1:152" ht="3" customHeight="1" x14ac:dyDescent="0.25">
      <c r="A1150" s="39"/>
      <c r="B1150" s="39"/>
      <c r="C1150" s="39"/>
      <c r="D1150" s="39"/>
      <c r="E1150" s="39"/>
      <c r="F1150" s="39"/>
      <c r="G1150" s="39"/>
      <c r="H1150" s="39"/>
      <c r="I1150" s="39"/>
      <c r="J1150" s="39"/>
      <c r="K1150" s="39"/>
      <c r="L1150" s="39"/>
      <c r="M1150" s="39"/>
      <c r="N1150" s="39"/>
      <c r="O1150" s="39"/>
      <c r="P1150" s="39"/>
      <c r="Q1150" s="39"/>
      <c r="R1150" s="39"/>
      <c r="S1150" s="39"/>
      <c r="T1150" s="39"/>
      <c r="U1150" s="39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9"/>
      <c r="AZ1150" s="39"/>
      <c r="BA1150" s="39"/>
      <c r="BB1150" s="39"/>
      <c r="BC1150" s="39"/>
      <c r="BD1150" s="39"/>
      <c r="BE1150" s="39"/>
      <c r="BF1150" s="39"/>
      <c r="BG1150" s="39"/>
      <c r="BH1150" s="39"/>
      <c r="BI1150" s="39"/>
      <c r="BJ1150" s="39"/>
      <c r="BK1150" s="39"/>
      <c r="BL1150" s="39"/>
      <c r="BM1150" s="39"/>
      <c r="BN1150" s="39"/>
      <c r="BO1150" s="39"/>
      <c r="BP1150" s="39"/>
      <c r="BQ1150" s="39"/>
      <c r="BR1150" s="39"/>
      <c r="BS1150" s="39"/>
      <c r="BU1150" s="39"/>
      <c r="BV1150" s="39"/>
      <c r="BW1150" s="39"/>
      <c r="BX1150" s="39"/>
      <c r="BY1150" s="39"/>
      <c r="BZ1150" s="39"/>
      <c r="CA1150" s="39"/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39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  <c r="DI1150" s="39"/>
      <c r="DJ1150" s="39"/>
      <c r="DK1150" s="39"/>
      <c r="DL1150" s="39"/>
      <c r="DM1150" s="39"/>
      <c r="DN1150" s="39"/>
      <c r="DO1150" s="39"/>
      <c r="DP1150" s="39"/>
      <c r="DQ1150" s="39"/>
      <c r="DR1150" s="39"/>
      <c r="DS1150" s="39"/>
      <c r="DT1150" s="39"/>
      <c r="DU1150" s="39"/>
      <c r="DV1150" s="39"/>
      <c r="DW1150" s="39"/>
      <c r="DX1150" s="39"/>
      <c r="DY1150" s="39"/>
      <c r="DZ1150" s="39"/>
      <c r="EA1150" s="39"/>
      <c r="EB1150" s="39"/>
      <c r="EC1150" s="39"/>
      <c r="ED1150" s="39"/>
      <c r="EE1150" s="39"/>
      <c r="EF1150" s="39"/>
      <c r="EG1150" s="39"/>
      <c r="EH1150" s="39"/>
      <c r="EI1150" s="39"/>
      <c r="EJ1150" s="39"/>
      <c r="EK1150" s="39"/>
      <c r="EL1150" s="39"/>
      <c r="EN1150" s="25">
        <v>1147</v>
      </c>
      <c r="EO1150" s="38">
        <v>17</v>
      </c>
      <c r="EP1150" s="38">
        <v>27</v>
      </c>
      <c r="EQ1150" s="17">
        <v>555460</v>
      </c>
      <c r="ER1150" s="17">
        <v>390940</v>
      </c>
      <c r="ES1150" s="41">
        <f t="shared" si="146"/>
        <v>322.14999999999998</v>
      </c>
      <c r="ET1150" s="41">
        <f t="shared" si="147"/>
        <v>196.49403830399999</v>
      </c>
      <c r="EU1150" s="41">
        <f t="shared" si="148"/>
        <v>125.65596169599999</v>
      </c>
      <c r="EV1150" s="27" t="str">
        <f t="shared" si="149"/>
        <v>17,27</v>
      </c>
    </row>
    <row r="1151" spans="1:152" ht="3" customHeight="1" x14ac:dyDescent="0.25">
      <c r="A1151" s="39"/>
      <c r="B1151" s="39"/>
      <c r="C1151" s="39"/>
      <c r="D1151" s="39"/>
      <c r="E1151" s="39"/>
      <c r="F1151" s="39"/>
      <c r="G1151" s="39"/>
      <c r="H1151" s="39"/>
      <c r="I1151" s="39"/>
      <c r="J1151" s="39"/>
      <c r="K1151" s="39"/>
      <c r="L1151" s="39"/>
      <c r="M1151" s="39"/>
      <c r="N1151" s="39"/>
      <c r="O1151" s="39"/>
      <c r="P1151" s="39"/>
      <c r="Q1151" s="39"/>
      <c r="R1151" s="39"/>
      <c r="S1151" s="39"/>
      <c r="T1151" s="39"/>
      <c r="U1151" s="39"/>
      <c r="V1151" s="39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L1151" s="39"/>
      <c r="BM1151" s="39"/>
      <c r="BN1151" s="39"/>
      <c r="BO1151" s="39"/>
      <c r="BP1151" s="39"/>
      <c r="BQ1151" s="39"/>
      <c r="BR1151" s="39"/>
      <c r="BS1151" s="39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  <c r="CJ1151" s="39"/>
      <c r="CK1151" s="39"/>
      <c r="CL1151" s="39"/>
      <c r="CM1151" s="39"/>
      <c r="CN1151" s="39"/>
      <c r="CO1151" s="39"/>
      <c r="CP1151" s="39"/>
      <c r="CQ1151" s="39"/>
      <c r="CR1151" s="39"/>
      <c r="CS1151" s="39"/>
      <c r="CT1151" s="39"/>
      <c r="CU1151" s="39"/>
      <c r="CV1151" s="39"/>
      <c r="CW1151" s="39"/>
      <c r="CX1151" s="39"/>
      <c r="CY1151" s="39"/>
      <c r="CZ1151" s="39"/>
      <c r="DA1151" s="39"/>
      <c r="DB1151" s="39"/>
      <c r="DC1151" s="39"/>
      <c r="DD1151" s="39"/>
      <c r="DE1151" s="39"/>
      <c r="DF1151" s="39"/>
      <c r="DG1151" s="39"/>
      <c r="DH1151" s="39"/>
      <c r="DI1151" s="39"/>
      <c r="DJ1151" s="39"/>
      <c r="DK1151" s="39"/>
      <c r="DL1151" s="39"/>
      <c r="DM1151" s="39"/>
      <c r="DN1151" s="39"/>
      <c r="DO1151" s="39"/>
      <c r="DP1151" s="39"/>
      <c r="DQ1151" s="39"/>
      <c r="DR1151" s="39"/>
      <c r="DS1151" s="39"/>
      <c r="DT1151" s="39"/>
      <c r="DU1151" s="39"/>
      <c r="DV1151" s="39"/>
      <c r="DW1151" s="39"/>
      <c r="DX1151" s="39"/>
      <c r="DY1151" s="39"/>
      <c r="DZ1151" s="39"/>
      <c r="EA1151" s="39"/>
      <c r="EB1151" s="39"/>
      <c r="EC1151" s="39"/>
      <c r="ED1151" s="39"/>
      <c r="EE1151" s="39"/>
      <c r="EF1151" s="39"/>
      <c r="EG1151" s="39"/>
      <c r="EH1151" s="39"/>
      <c r="EI1151" s="39"/>
      <c r="EJ1151" s="39"/>
      <c r="EK1151" s="39"/>
      <c r="EL1151" s="39"/>
      <c r="EN1151" s="25">
        <v>1148</v>
      </c>
      <c r="EO1151" s="38">
        <v>17</v>
      </c>
      <c r="EP1151" s="38">
        <v>28</v>
      </c>
      <c r="EQ1151" s="17">
        <v>555500</v>
      </c>
      <c r="ER1151" s="17">
        <v>390940</v>
      </c>
      <c r="ES1151" s="41">
        <f t="shared" si="146"/>
        <v>322.35000000000002</v>
      </c>
      <c r="ET1151" s="41">
        <f t="shared" si="147"/>
        <v>196.443435408</v>
      </c>
      <c r="EU1151" s="41">
        <f t="shared" si="148"/>
        <v>125.90656459200002</v>
      </c>
      <c r="EV1151" s="27" t="str">
        <f t="shared" si="149"/>
        <v>17,28</v>
      </c>
    </row>
    <row r="1152" spans="1:152" ht="3" customHeight="1" x14ac:dyDescent="0.25">
      <c r="A1152" s="39"/>
      <c r="B1152" s="39"/>
      <c r="C1152" s="39"/>
      <c r="D1152" s="39"/>
      <c r="E1152" s="39"/>
      <c r="F1152" s="39"/>
      <c r="G1152" s="39"/>
      <c r="H1152" s="39"/>
      <c r="I1152" s="39"/>
      <c r="J1152" s="39"/>
      <c r="K1152" s="39"/>
      <c r="L1152" s="39"/>
      <c r="M1152" s="39"/>
      <c r="N1152" s="39"/>
      <c r="O1152" s="39"/>
      <c r="P1152" s="39"/>
      <c r="Q1152" s="39"/>
      <c r="R1152" s="39"/>
      <c r="S1152" s="39"/>
      <c r="T1152" s="39"/>
      <c r="U1152" s="39"/>
      <c r="V1152" s="39"/>
      <c r="W1152" s="39"/>
      <c r="X1152" s="39"/>
      <c r="Y1152" s="39"/>
      <c r="Z1152" s="39"/>
      <c r="AA1152" s="39"/>
      <c r="AB1152" s="39"/>
      <c r="AC1152" s="39"/>
      <c r="AD1152" s="39"/>
      <c r="AE1152" s="39"/>
      <c r="AF1152" s="39"/>
      <c r="AG1152" s="39"/>
      <c r="AH1152" s="39"/>
      <c r="AI1152" s="39"/>
      <c r="AJ1152" s="39"/>
      <c r="AK1152" s="39"/>
      <c r="AL1152" s="39"/>
      <c r="AM1152" s="39"/>
      <c r="AN1152" s="39"/>
      <c r="AO1152" s="39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L1152" s="39"/>
      <c r="BM1152" s="39"/>
      <c r="BN1152" s="39"/>
      <c r="BO1152" s="39"/>
      <c r="BP1152" s="39"/>
      <c r="BQ1152" s="39"/>
      <c r="BR1152" s="39"/>
      <c r="BS1152" s="39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  <c r="CJ1152" s="39"/>
      <c r="CK1152" s="39"/>
      <c r="CL1152" s="39"/>
      <c r="CM1152" s="39"/>
      <c r="CN1152" s="39"/>
      <c r="CO1152" s="39"/>
      <c r="CP1152" s="39"/>
      <c r="CQ1152" s="39"/>
      <c r="CR1152" s="39"/>
      <c r="CS1152" s="39"/>
      <c r="CT1152" s="39"/>
      <c r="CU1152" s="39"/>
      <c r="CV1152" s="39"/>
      <c r="CW1152" s="39"/>
      <c r="CX1152" s="39"/>
      <c r="CY1152" s="39"/>
      <c r="CZ1152" s="39"/>
      <c r="DA1152" s="39"/>
      <c r="DB1152" s="39"/>
      <c r="DC1152" s="39"/>
      <c r="DD1152" s="39"/>
      <c r="DE1152" s="39"/>
      <c r="DF1152" s="39"/>
      <c r="DG1152" s="39"/>
      <c r="DH1152" s="39"/>
      <c r="DI1152" s="39"/>
      <c r="DJ1152" s="39"/>
      <c r="DK1152" s="39"/>
      <c r="DL1152" s="39"/>
      <c r="DM1152" s="39"/>
      <c r="DN1152" s="39"/>
      <c r="DO1152" s="39"/>
      <c r="DP1152" s="39"/>
      <c r="DQ1152" s="39"/>
      <c r="DR1152" s="39"/>
      <c r="DS1152" s="39"/>
      <c r="DT1152" s="39"/>
      <c r="DU1152" s="39"/>
      <c r="DV1152" s="39"/>
      <c r="DW1152" s="39"/>
      <c r="DX1152" s="39"/>
      <c r="DY1152" s="39"/>
      <c r="DZ1152" s="39"/>
      <c r="EA1152" s="39"/>
      <c r="EB1152" s="39"/>
      <c r="EC1152" s="39"/>
      <c r="ED1152" s="39"/>
      <c r="EE1152" s="39"/>
      <c r="EF1152" s="39"/>
      <c r="EG1152" s="39"/>
      <c r="EH1152" s="39"/>
      <c r="EI1152" s="39"/>
      <c r="EJ1152" s="39"/>
      <c r="EK1152" s="39"/>
      <c r="EL1152" s="39"/>
      <c r="EN1152" s="25">
        <v>1149</v>
      </c>
      <c r="EO1152" s="38">
        <v>17</v>
      </c>
      <c r="EP1152" s="38">
        <v>29</v>
      </c>
      <c r="EQ1152" s="17">
        <v>555540</v>
      </c>
      <c r="ER1152" s="17">
        <v>390940</v>
      </c>
      <c r="ES1152" s="41">
        <f t="shared" si="146"/>
        <v>321.64999999999998</v>
      </c>
      <c r="ET1152" s="41">
        <f t="shared" si="147"/>
        <v>196.399696608</v>
      </c>
      <c r="EU1152" s="41">
        <f t="shared" si="148"/>
        <v>125.25030339199998</v>
      </c>
      <c r="EV1152" s="27" t="str">
        <f t="shared" si="149"/>
        <v>17,29</v>
      </c>
    </row>
    <row r="1153" spans="1:152" ht="3" customHeight="1" x14ac:dyDescent="0.25">
      <c r="A1153" s="39"/>
      <c r="B1153" s="39"/>
      <c r="C1153" s="39"/>
      <c r="D1153" s="39"/>
      <c r="E1153" s="39"/>
      <c r="F1153" s="39"/>
      <c r="G1153" s="39"/>
      <c r="H1153" s="39"/>
      <c r="I1153" s="39"/>
      <c r="J1153" s="39"/>
      <c r="K1153" s="39"/>
      <c r="L1153" s="39"/>
      <c r="M1153" s="39"/>
      <c r="N1153" s="39"/>
      <c r="O1153" s="39"/>
      <c r="P1153" s="39"/>
      <c r="Q1153" s="39"/>
      <c r="R1153" s="39"/>
      <c r="S1153" s="39"/>
      <c r="T1153" s="39"/>
      <c r="U1153" s="39"/>
      <c r="V1153" s="39"/>
      <c r="W1153" s="39"/>
      <c r="X1153" s="39"/>
      <c r="Y1153" s="39"/>
      <c r="Z1153" s="39"/>
      <c r="AA1153" s="39"/>
      <c r="AB1153" s="39"/>
      <c r="AC1153" s="39"/>
      <c r="AD1153" s="39"/>
      <c r="AE1153" s="39"/>
      <c r="AF1153" s="39"/>
      <c r="AG1153" s="39"/>
      <c r="AH1153" s="39"/>
      <c r="AI1153" s="39"/>
      <c r="AJ1153" s="39"/>
      <c r="AK1153" s="39"/>
      <c r="AL1153" s="39"/>
      <c r="AM1153" s="39"/>
      <c r="AN1153" s="39"/>
      <c r="AO1153" s="39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L1153" s="39"/>
      <c r="BM1153" s="39"/>
      <c r="BN1153" s="39"/>
      <c r="BO1153" s="39"/>
      <c r="BP1153" s="39"/>
      <c r="BQ1153" s="39"/>
      <c r="BR1153" s="39"/>
      <c r="BS1153" s="39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  <c r="CJ1153" s="39"/>
      <c r="CK1153" s="39"/>
      <c r="CL1153" s="39"/>
      <c r="CM1153" s="39"/>
      <c r="CN1153" s="39"/>
      <c r="CO1153" s="39"/>
      <c r="CP1153" s="39"/>
      <c r="CQ1153" s="39"/>
      <c r="CR1153" s="39"/>
      <c r="CS1153" s="39"/>
      <c r="CT1153" s="39"/>
      <c r="CU1153" s="39"/>
      <c r="CV1153" s="39"/>
      <c r="CW1153" s="39"/>
      <c r="CX1153" s="39"/>
      <c r="CY1153" s="39"/>
      <c r="CZ1153" s="39"/>
      <c r="DA1153" s="39"/>
      <c r="DB1153" s="39"/>
      <c r="DC1153" s="39"/>
      <c r="DD1153" s="39"/>
      <c r="DE1153" s="39"/>
      <c r="DF1153" s="39"/>
      <c r="DG1153" s="39"/>
      <c r="DH1153" s="39"/>
      <c r="DI1153" s="39"/>
      <c r="DJ1153" s="39"/>
      <c r="DK1153" s="39"/>
      <c r="DL1153" s="39"/>
      <c r="DM1153" s="39"/>
      <c r="DN1153" s="39"/>
      <c r="DO1153" s="39"/>
      <c r="DP1153" s="39"/>
      <c r="DQ1153" s="39"/>
      <c r="DR1153" s="39"/>
      <c r="DS1153" s="39"/>
      <c r="DT1153" s="39"/>
      <c r="DU1153" s="39"/>
      <c r="DV1153" s="39"/>
      <c r="DW1153" s="39"/>
      <c r="DX1153" s="39"/>
      <c r="DY1153" s="39"/>
      <c r="DZ1153" s="39"/>
      <c r="EA1153" s="39"/>
      <c r="EB1153" s="39"/>
      <c r="EC1153" s="39"/>
      <c r="ED1153" s="39"/>
      <c r="EE1153" s="39"/>
      <c r="EF1153" s="39"/>
      <c r="EG1153" s="39"/>
      <c r="EH1153" s="39"/>
      <c r="EI1153" s="39"/>
      <c r="EJ1153" s="39"/>
      <c r="EK1153" s="39"/>
      <c r="EL1153" s="39"/>
      <c r="EN1153" s="25">
        <v>1150</v>
      </c>
      <c r="EO1153" s="38">
        <v>17</v>
      </c>
      <c r="EP1153" s="38">
        <v>30</v>
      </c>
      <c r="EQ1153" s="17">
        <v>555580</v>
      </c>
      <c r="ER1153" s="17">
        <v>390940</v>
      </c>
      <c r="ES1153" s="41">
        <f t="shared" si="146"/>
        <v>320.95999999999998</v>
      </c>
      <c r="ET1153" s="41">
        <f t="shared" si="147"/>
        <v>196.355957807999</v>
      </c>
      <c r="EU1153" s="41">
        <f t="shared" si="148"/>
        <v>124.60404219200097</v>
      </c>
      <c r="EV1153" s="27" t="str">
        <f t="shared" si="149"/>
        <v>17,30</v>
      </c>
    </row>
    <row r="1154" spans="1:152" ht="3" customHeight="1" x14ac:dyDescent="0.25">
      <c r="A1154" s="39"/>
      <c r="B1154" s="39"/>
      <c r="C1154" s="39"/>
      <c r="D1154" s="39"/>
      <c r="E1154" s="39"/>
      <c r="F1154" s="39"/>
      <c r="G1154" s="39"/>
      <c r="H1154" s="39"/>
      <c r="I1154" s="39"/>
      <c r="J1154" s="39"/>
      <c r="K1154" s="39"/>
      <c r="L1154" s="39"/>
      <c r="M1154" s="39"/>
      <c r="N1154" s="39"/>
      <c r="O1154" s="39"/>
      <c r="P1154" s="39"/>
      <c r="Q1154" s="39"/>
      <c r="R1154" s="39"/>
      <c r="S1154" s="39"/>
      <c r="T1154" s="39"/>
      <c r="U1154" s="39"/>
      <c r="V1154" s="39"/>
      <c r="W1154" s="39"/>
      <c r="X1154" s="39"/>
      <c r="Y1154" s="39"/>
      <c r="Z1154" s="39"/>
      <c r="AA1154" s="39"/>
      <c r="AB1154" s="39"/>
      <c r="AC1154" s="39"/>
      <c r="AD1154" s="39"/>
      <c r="AE1154" s="39"/>
      <c r="AF1154" s="39"/>
      <c r="AG1154" s="39"/>
      <c r="AH1154" s="39"/>
      <c r="AI1154" s="39"/>
      <c r="AJ1154" s="39"/>
      <c r="AK1154" s="39"/>
      <c r="AL1154" s="39"/>
      <c r="AM1154" s="39"/>
      <c r="AN1154" s="39"/>
      <c r="AO1154" s="39"/>
      <c r="AP1154" s="39"/>
      <c r="AQ1154" s="39"/>
      <c r="AR1154" s="39"/>
      <c r="AS1154" s="39"/>
      <c r="AT1154" s="39"/>
      <c r="AU1154" s="39"/>
      <c r="AV1154" s="39"/>
      <c r="AW1154" s="39"/>
      <c r="AX1154" s="39"/>
      <c r="AY1154" s="39"/>
      <c r="AZ1154" s="39"/>
      <c r="BA1154" s="39"/>
      <c r="BB1154" s="39"/>
      <c r="BC1154" s="39"/>
      <c r="BD1154" s="39"/>
      <c r="BE1154" s="39"/>
      <c r="BF1154" s="39"/>
      <c r="BG1154" s="39"/>
      <c r="BH1154" s="39"/>
      <c r="BI1154" s="39"/>
      <c r="BJ1154" s="39"/>
      <c r="BK1154" s="39"/>
      <c r="BL1154" s="39"/>
      <c r="BM1154" s="39"/>
      <c r="BN1154" s="39"/>
      <c r="BO1154" s="39"/>
      <c r="BP1154" s="39"/>
      <c r="BQ1154" s="39"/>
      <c r="BR1154" s="39"/>
      <c r="BS1154" s="39"/>
      <c r="BU1154" s="39"/>
      <c r="BV1154" s="39"/>
      <c r="BW1154" s="39"/>
      <c r="BX1154" s="39"/>
      <c r="BY1154" s="39"/>
      <c r="BZ1154" s="39"/>
      <c r="CA1154" s="39"/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39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  <c r="DI1154" s="39"/>
      <c r="DJ1154" s="39"/>
      <c r="DK1154" s="39"/>
      <c r="DL1154" s="39"/>
      <c r="DM1154" s="39"/>
      <c r="DN1154" s="39"/>
      <c r="DO1154" s="39"/>
      <c r="DP1154" s="39"/>
      <c r="DQ1154" s="39"/>
      <c r="DR1154" s="39"/>
      <c r="DS1154" s="39"/>
      <c r="DT1154" s="39"/>
      <c r="DU1154" s="39"/>
      <c r="DV1154" s="39"/>
      <c r="DW1154" s="39"/>
      <c r="DX1154" s="39"/>
      <c r="DY1154" s="39"/>
      <c r="DZ1154" s="39"/>
      <c r="EA1154" s="39"/>
      <c r="EB1154" s="39"/>
      <c r="EC1154" s="39"/>
      <c r="ED1154" s="39"/>
      <c r="EE1154" s="39"/>
      <c r="EF1154" s="39"/>
      <c r="EG1154" s="39"/>
      <c r="EH1154" s="39"/>
      <c r="EI1154" s="39"/>
      <c r="EJ1154" s="39"/>
      <c r="EK1154" s="39"/>
      <c r="EL1154" s="39"/>
      <c r="EN1154" s="25">
        <v>1151</v>
      </c>
      <c r="EO1154" s="38">
        <v>17</v>
      </c>
      <c r="EP1154" s="38">
        <v>31</v>
      </c>
      <c r="EQ1154" s="17">
        <v>555620</v>
      </c>
      <c r="ER1154" s="17">
        <v>390940</v>
      </c>
      <c r="ES1154" s="41">
        <f t="shared" si="146"/>
        <v>320.26</v>
      </c>
      <c r="ET1154" s="41">
        <f t="shared" si="147"/>
        <v>196.312219007999</v>
      </c>
      <c r="EU1154" s="41">
        <f t="shared" si="148"/>
        <v>123.94778099200099</v>
      </c>
      <c r="EV1154" s="27" t="str">
        <f t="shared" si="149"/>
        <v>17,31</v>
      </c>
    </row>
    <row r="1155" spans="1:152" ht="3" customHeight="1" x14ac:dyDescent="0.25">
      <c r="A1155" s="39"/>
      <c r="B1155" s="39"/>
      <c r="C1155" s="39"/>
      <c r="D1155" s="39"/>
      <c r="E1155" s="39"/>
      <c r="F1155" s="39"/>
      <c r="G1155" s="39"/>
      <c r="H1155" s="39"/>
      <c r="I1155" s="39"/>
      <c r="J1155" s="39"/>
      <c r="K1155" s="39"/>
      <c r="L1155" s="39"/>
      <c r="M1155" s="39"/>
      <c r="N1155" s="39"/>
      <c r="O1155" s="39"/>
      <c r="P1155" s="39"/>
      <c r="Q1155" s="39"/>
      <c r="R1155" s="39"/>
      <c r="S1155" s="39"/>
      <c r="T1155" s="39"/>
      <c r="U1155" s="39"/>
      <c r="V1155" s="39"/>
      <c r="W1155" s="39"/>
      <c r="X1155" s="39"/>
      <c r="Y1155" s="39"/>
      <c r="Z1155" s="39"/>
      <c r="AA1155" s="39"/>
      <c r="AB1155" s="39"/>
      <c r="AC1155" s="39"/>
      <c r="AD1155" s="39"/>
      <c r="AE1155" s="39"/>
      <c r="AF1155" s="39"/>
      <c r="AG1155" s="39"/>
      <c r="AH1155" s="39"/>
      <c r="AI1155" s="39"/>
      <c r="AJ1155" s="39"/>
      <c r="AK1155" s="39"/>
      <c r="AL1155" s="39"/>
      <c r="AM1155" s="39"/>
      <c r="AN1155" s="39"/>
      <c r="AO1155" s="39"/>
      <c r="AP1155" s="39"/>
      <c r="AQ1155" s="39"/>
      <c r="AR1155" s="39"/>
      <c r="AS1155" s="39"/>
      <c r="AT1155" s="39"/>
      <c r="AU1155" s="39"/>
      <c r="AV1155" s="39"/>
      <c r="AW1155" s="39"/>
      <c r="AX1155" s="39"/>
      <c r="AY1155" s="39"/>
      <c r="AZ1155" s="39"/>
      <c r="BA1155" s="39"/>
      <c r="BB1155" s="39"/>
      <c r="BC1155" s="39"/>
      <c r="BD1155" s="39"/>
      <c r="BE1155" s="39"/>
      <c r="BF1155" s="39"/>
      <c r="BG1155" s="39"/>
      <c r="BH1155" s="39"/>
      <c r="BI1155" s="39"/>
      <c r="BJ1155" s="39"/>
      <c r="BK1155" s="39"/>
      <c r="BL1155" s="39"/>
      <c r="BM1155" s="39"/>
      <c r="BN1155" s="39"/>
      <c r="BO1155" s="39"/>
      <c r="BP1155" s="39"/>
      <c r="BQ1155" s="39"/>
      <c r="BR1155" s="39"/>
      <c r="BS1155" s="39"/>
      <c r="BU1155" s="39"/>
      <c r="BV1155" s="39"/>
      <c r="BW1155" s="39"/>
      <c r="BX1155" s="39"/>
      <c r="BY1155" s="39"/>
      <c r="BZ1155" s="39"/>
      <c r="CA1155" s="39"/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39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  <c r="DI1155" s="39"/>
      <c r="DJ1155" s="39"/>
      <c r="DK1155" s="39"/>
      <c r="DL1155" s="39"/>
      <c r="DM1155" s="39"/>
      <c r="DN1155" s="39"/>
      <c r="DO1155" s="39"/>
      <c r="DP1155" s="39"/>
      <c r="DQ1155" s="39"/>
      <c r="DR1155" s="39"/>
      <c r="DS1155" s="39"/>
      <c r="DT1155" s="39"/>
      <c r="DU1155" s="39"/>
      <c r="DV1155" s="39"/>
      <c r="DW1155" s="39"/>
      <c r="DX1155" s="39"/>
      <c r="DY1155" s="39"/>
      <c r="DZ1155" s="39"/>
      <c r="EA1155" s="39"/>
      <c r="EB1155" s="39"/>
      <c r="EC1155" s="39"/>
      <c r="ED1155" s="39"/>
      <c r="EE1155" s="39"/>
      <c r="EF1155" s="39"/>
      <c r="EG1155" s="39"/>
      <c r="EH1155" s="39"/>
      <c r="EI1155" s="39"/>
      <c r="EJ1155" s="39"/>
      <c r="EK1155" s="39"/>
      <c r="EL1155" s="39"/>
      <c r="EN1155" s="25">
        <v>1152</v>
      </c>
      <c r="EO1155" s="38">
        <v>17</v>
      </c>
      <c r="EP1155" s="38">
        <v>32</v>
      </c>
      <c r="EQ1155" s="17">
        <v>555660</v>
      </c>
      <c r="ER1155" s="17">
        <v>390940</v>
      </c>
      <c r="ES1155" s="41">
        <f t="shared" si="146"/>
        <v>319.56</v>
      </c>
      <c r="ET1155" s="41">
        <f t="shared" si="147"/>
        <v>196.268480207999</v>
      </c>
      <c r="EU1155" s="41">
        <f t="shared" si="148"/>
        <v>123.291519792001</v>
      </c>
      <c r="EV1155" s="27" t="str">
        <f t="shared" si="149"/>
        <v>17,32</v>
      </c>
    </row>
    <row r="1156" spans="1:152" ht="3" customHeight="1" x14ac:dyDescent="0.25">
      <c r="A1156" s="39"/>
      <c r="B1156" s="39"/>
      <c r="C1156" s="39"/>
      <c r="D1156" s="39"/>
      <c r="E1156" s="39"/>
      <c r="F1156" s="39"/>
      <c r="G1156" s="39"/>
      <c r="H1156" s="39"/>
      <c r="I1156" s="39"/>
      <c r="J1156" s="39"/>
      <c r="K1156" s="39"/>
      <c r="L1156" s="39"/>
      <c r="M1156" s="39"/>
      <c r="N1156" s="39"/>
      <c r="O1156" s="39"/>
      <c r="P1156" s="39"/>
      <c r="Q1156" s="39"/>
      <c r="R1156" s="39"/>
      <c r="S1156" s="39"/>
      <c r="T1156" s="39"/>
      <c r="U1156" s="39"/>
      <c r="V1156" s="39"/>
      <c r="W1156" s="39"/>
      <c r="X1156" s="39"/>
      <c r="Y1156" s="39"/>
      <c r="Z1156" s="39"/>
      <c r="AA1156" s="39"/>
      <c r="AB1156" s="39"/>
      <c r="AC1156" s="39"/>
      <c r="AD1156" s="39"/>
      <c r="AE1156" s="39"/>
      <c r="AF1156" s="39"/>
      <c r="AG1156" s="39"/>
      <c r="AH1156" s="39"/>
      <c r="AI1156" s="39"/>
      <c r="AJ1156" s="39"/>
      <c r="AK1156" s="39"/>
      <c r="AL1156" s="39"/>
      <c r="AM1156" s="39"/>
      <c r="AN1156" s="39"/>
      <c r="AO1156" s="39"/>
      <c r="AP1156" s="39"/>
      <c r="AQ1156" s="39"/>
      <c r="AR1156" s="39"/>
      <c r="AS1156" s="39"/>
      <c r="AT1156" s="39"/>
      <c r="AU1156" s="39"/>
      <c r="AV1156" s="39"/>
      <c r="AW1156" s="39"/>
      <c r="AX1156" s="39"/>
      <c r="AY1156" s="39"/>
      <c r="AZ1156" s="39"/>
      <c r="BA1156" s="39"/>
      <c r="BB1156" s="39"/>
      <c r="BC1156" s="39"/>
      <c r="BD1156" s="39"/>
      <c r="BE1156" s="39"/>
      <c r="BF1156" s="39"/>
      <c r="BG1156" s="39"/>
      <c r="BH1156" s="39"/>
      <c r="BI1156" s="39"/>
      <c r="BJ1156" s="39"/>
      <c r="BK1156" s="39"/>
      <c r="BL1156" s="39"/>
      <c r="BM1156" s="39"/>
      <c r="BN1156" s="39"/>
      <c r="BO1156" s="39"/>
      <c r="BP1156" s="39"/>
      <c r="BQ1156" s="39"/>
      <c r="BR1156" s="39"/>
      <c r="BS1156" s="39"/>
      <c r="BU1156" s="39"/>
      <c r="BV1156" s="39"/>
      <c r="BW1156" s="39"/>
      <c r="BX1156" s="39"/>
      <c r="BY1156" s="39"/>
      <c r="BZ1156" s="39"/>
      <c r="CA1156" s="39"/>
      <c r="CB1156" s="39"/>
      <c r="CC1156" s="39"/>
      <c r="CD1156" s="39"/>
      <c r="CE1156" s="39"/>
      <c r="CF1156" s="39"/>
      <c r="CG1156" s="39"/>
      <c r="CH1156" s="39"/>
      <c r="CI1156" s="39"/>
      <c r="CJ1156" s="39"/>
      <c r="CK1156" s="39"/>
      <c r="CL1156" s="39"/>
      <c r="CM1156" s="39"/>
      <c r="CN1156" s="39"/>
      <c r="CO1156" s="39"/>
      <c r="CP1156" s="39"/>
      <c r="CQ1156" s="39"/>
      <c r="CR1156" s="39"/>
      <c r="CS1156" s="39"/>
      <c r="CT1156" s="39"/>
      <c r="CU1156" s="39"/>
      <c r="CV1156" s="39"/>
      <c r="CW1156" s="39"/>
      <c r="CX1156" s="39"/>
      <c r="CY1156" s="39"/>
      <c r="CZ1156" s="39"/>
      <c r="DA1156" s="39"/>
      <c r="DB1156" s="39"/>
      <c r="DC1156" s="39"/>
      <c r="DD1156" s="39"/>
      <c r="DE1156" s="39"/>
      <c r="DF1156" s="39"/>
      <c r="DG1156" s="39"/>
      <c r="DH1156" s="39"/>
      <c r="DI1156" s="39"/>
      <c r="DJ1156" s="39"/>
      <c r="DK1156" s="39"/>
      <c r="DL1156" s="39"/>
      <c r="DM1156" s="39"/>
      <c r="DN1156" s="39"/>
      <c r="DO1156" s="39"/>
      <c r="DP1156" s="39"/>
      <c r="DQ1156" s="39"/>
      <c r="DR1156" s="39"/>
      <c r="DS1156" s="39"/>
      <c r="DT1156" s="39"/>
      <c r="DU1156" s="39"/>
      <c r="DV1156" s="39"/>
      <c r="DW1156" s="39"/>
      <c r="DX1156" s="39"/>
      <c r="DY1156" s="39"/>
      <c r="DZ1156" s="39"/>
      <c r="EA1156" s="39"/>
      <c r="EB1156" s="39"/>
      <c r="EC1156" s="39"/>
      <c r="ED1156" s="39"/>
      <c r="EE1156" s="39"/>
      <c r="EF1156" s="39"/>
      <c r="EG1156" s="39"/>
      <c r="EH1156" s="39"/>
      <c r="EI1156" s="39"/>
      <c r="EJ1156" s="39"/>
      <c r="EK1156" s="39"/>
      <c r="EL1156" s="39"/>
      <c r="EN1156" s="25">
        <v>1153</v>
      </c>
      <c r="EO1156" s="38">
        <v>17</v>
      </c>
      <c r="EP1156" s="38">
        <v>33</v>
      </c>
      <c r="EQ1156" s="17">
        <v>555700</v>
      </c>
      <c r="ER1156" s="17">
        <v>390940</v>
      </c>
      <c r="ES1156" s="41">
        <f t="shared" ref="ES1156:ES1219" si="150">INDEX(_xlfn.IFS($ES$2=4,$B$190:$BS$249,$ES$2=3,$B$128:$BS$187,$ES$2=2,$B$66:$BS$125,$ES$2=1,$B$4:$BS$63),EO1156,EP1156)</f>
        <v>318.58</v>
      </c>
      <c r="ET1156" s="41">
        <f t="shared" ref="ET1156:ET1219" si="151">INDEX(_xlfn.IFS($ET$2=4,$B$190:$BS$249,$ET$2=3,$B$128:$BS$187,$ET$2=2,$B$66:$BS$125,$ET$2=1,$B$4:$BS$63),EO1156,EP1156)</f>
        <v>196.22153491199899</v>
      </c>
      <c r="EU1156" s="41">
        <f t="shared" si="148"/>
        <v>122.358465088001</v>
      </c>
      <c r="EV1156" s="27" t="str">
        <f t="shared" si="149"/>
        <v>17,33</v>
      </c>
    </row>
    <row r="1157" spans="1:152" ht="3" customHeight="1" x14ac:dyDescent="0.25">
      <c r="A1157" s="39"/>
      <c r="B1157" s="39"/>
      <c r="C1157" s="39"/>
      <c r="D1157" s="39"/>
      <c r="E1157" s="39"/>
      <c r="F1157" s="39"/>
      <c r="G1157" s="39"/>
      <c r="H1157" s="39"/>
      <c r="I1157" s="39"/>
      <c r="J1157" s="39"/>
      <c r="K1157" s="39"/>
      <c r="L1157" s="39"/>
      <c r="M1157" s="39"/>
      <c r="N1157" s="39"/>
      <c r="O1157" s="39"/>
      <c r="P1157" s="39"/>
      <c r="Q1157" s="39"/>
      <c r="R1157" s="39"/>
      <c r="S1157" s="39"/>
      <c r="T1157" s="39"/>
      <c r="U1157" s="39"/>
      <c r="V1157" s="39"/>
      <c r="W1157" s="39"/>
      <c r="X1157" s="39"/>
      <c r="Y1157" s="39"/>
      <c r="Z1157" s="39"/>
      <c r="AA1157" s="39"/>
      <c r="AB1157" s="39"/>
      <c r="AC1157" s="39"/>
      <c r="AD1157" s="39"/>
      <c r="AE1157" s="39"/>
      <c r="AF1157" s="39"/>
      <c r="AG1157" s="39"/>
      <c r="AH1157" s="39"/>
      <c r="AI1157" s="39"/>
      <c r="AJ1157" s="39"/>
      <c r="AK1157" s="39"/>
      <c r="AL1157" s="39"/>
      <c r="AM1157" s="39"/>
      <c r="AN1157" s="39"/>
      <c r="AO1157" s="39"/>
      <c r="AP1157" s="39"/>
      <c r="AQ1157" s="39"/>
      <c r="AR1157" s="39"/>
      <c r="AS1157" s="39"/>
      <c r="AT1157" s="39"/>
      <c r="AU1157" s="39"/>
      <c r="AV1157" s="39"/>
      <c r="AW1157" s="39"/>
      <c r="AX1157" s="39"/>
      <c r="AY1157" s="39"/>
      <c r="AZ1157" s="39"/>
      <c r="BA1157" s="39"/>
      <c r="BB1157" s="39"/>
      <c r="BC1157" s="39"/>
      <c r="BD1157" s="39"/>
      <c r="BE1157" s="39"/>
      <c r="BF1157" s="39"/>
      <c r="BG1157" s="39"/>
      <c r="BH1157" s="39"/>
      <c r="BI1157" s="39"/>
      <c r="BJ1157" s="39"/>
      <c r="BK1157" s="39"/>
      <c r="BL1157" s="39"/>
      <c r="BM1157" s="39"/>
      <c r="BN1157" s="39"/>
      <c r="BO1157" s="39"/>
      <c r="BP1157" s="39"/>
      <c r="BQ1157" s="39"/>
      <c r="BR1157" s="39"/>
      <c r="BS1157" s="39"/>
      <c r="BU1157" s="39"/>
      <c r="BV1157" s="39"/>
      <c r="BW1157" s="39"/>
      <c r="BX1157" s="39"/>
      <c r="BY1157" s="39"/>
      <c r="BZ1157" s="39"/>
      <c r="CA1157" s="39"/>
      <c r="CB1157" s="39"/>
      <c r="CC1157" s="39"/>
      <c r="CD1157" s="39"/>
      <c r="CE1157" s="39"/>
      <c r="CF1157" s="39"/>
      <c r="CG1157" s="39"/>
      <c r="CH1157" s="39"/>
      <c r="CI1157" s="39"/>
      <c r="CJ1157" s="39"/>
      <c r="CK1157" s="39"/>
      <c r="CL1157" s="39"/>
      <c r="CM1157" s="39"/>
      <c r="CN1157" s="39"/>
      <c r="CO1157" s="39"/>
      <c r="CP1157" s="39"/>
      <c r="CQ1157" s="39"/>
      <c r="CR1157" s="39"/>
      <c r="CS1157" s="39"/>
      <c r="CT1157" s="39"/>
      <c r="CU1157" s="39"/>
      <c r="CV1157" s="39"/>
      <c r="CW1157" s="39"/>
      <c r="CX1157" s="39"/>
      <c r="CY1157" s="39"/>
      <c r="CZ1157" s="39"/>
      <c r="DA1157" s="39"/>
      <c r="DB1157" s="39"/>
      <c r="DC1157" s="39"/>
      <c r="DD1157" s="39"/>
      <c r="DE1157" s="39"/>
      <c r="DF1157" s="39"/>
      <c r="DG1157" s="39"/>
      <c r="DH1157" s="39"/>
      <c r="DI1157" s="39"/>
      <c r="DJ1157" s="39"/>
      <c r="DK1157" s="39"/>
      <c r="DL1157" s="39"/>
      <c r="DM1157" s="39"/>
      <c r="DN1157" s="39"/>
      <c r="DO1157" s="39"/>
      <c r="DP1157" s="39"/>
      <c r="DQ1157" s="39"/>
      <c r="DR1157" s="39"/>
      <c r="DS1157" s="39"/>
      <c r="DT1157" s="39"/>
      <c r="DU1157" s="39"/>
      <c r="DV1157" s="39"/>
      <c r="DW1157" s="39"/>
      <c r="DX1157" s="39"/>
      <c r="DY1157" s="39"/>
      <c r="DZ1157" s="39"/>
      <c r="EA1157" s="39"/>
      <c r="EB1157" s="39"/>
      <c r="EC1157" s="39"/>
      <c r="ED1157" s="39"/>
      <c r="EE1157" s="39"/>
      <c r="EF1157" s="39"/>
      <c r="EG1157" s="39"/>
      <c r="EH1157" s="39"/>
      <c r="EI1157" s="39"/>
      <c r="EJ1157" s="39"/>
      <c r="EK1157" s="39"/>
      <c r="EL1157" s="39"/>
      <c r="EN1157" s="25">
        <v>1154</v>
      </c>
      <c r="EO1157" s="38">
        <v>17</v>
      </c>
      <c r="EP1157" s="38">
        <v>34</v>
      </c>
      <c r="EQ1157" s="17">
        <v>555740</v>
      </c>
      <c r="ER1157" s="17">
        <v>390940</v>
      </c>
      <c r="ES1157" s="41">
        <f t="shared" si="150"/>
        <v>316.64999999999998</v>
      </c>
      <c r="ET1157" s="41">
        <f t="shared" si="151"/>
        <v>196.17710116800001</v>
      </c>
      <c r="EU1157" s="41">
        <f t="shared" ref="EU1157:EU1220" si="152">ES1157-ET1157</f>
        <v>120.47289883199997</v>
      </c>
      <c r="EV1157" s="27" t="str">
        <f t="shared" ref="EV1157:EV1220" si="153">_xlfn.CONCAT(EO1157,",",EP1157)</f>
        <v>17,34</v>
      </c>
    </row>
    <row r="1158" spans="1:152" ht="3" customHeight="1" x14ac:dyDescent="0.25">
      <c r="A1158" s="39"/>
      <c r="B1158" s="39"/>
      <c r="C1158" s="39"/>
      <c r="D1158" s="39"/>
      <c r="E1158" s="39"/>
      <c r="F1158" s="39"/>
      <c r="G1158" s="39"/>
      <c r="H1158" s="39"/>
      <c r="I1158" s="39"/>
      <c r="J1158" s="39"/>
      <c r="K1158" s="39"/>
      <c r="L1158" s="39"/>
      <c r="M1158" s="39"/>
      <c r="N1158" s="39"/>
      <c r="O1158" s="39"/>
      <c r="P1158" s="39"/>
      <c r="Q1158" s="39"/>
      <c r="R1158" s="39"/>
      <c r="S1158" s="39"/>
      <c r="T1158" s="39"/>
      <c r="U1158" s="39"/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  <c r="AM1158" s="39"/>
      <c r="AN1158" s="39"/>
      <c r="AO1158" s="39"/>
      <c r="AP1158" s="39"/>
      <c r="AQ1158" s="39"/>
      <c r="AR1158" s="39"/>
      <c r="AS1158" s="39"/>
      <c r="AT1158" s="39"/>
      <c r="AU1158" s="39"/>
      <c r="AV1158" s="39"/>
      <c r="AW1158" s="39"/>
      <c r="AX1158" s="39"/>
      <c r="AY1158" s="39"/>
      <c r="AZ1158" s="39"/>
      <c r="BA1158" s="39"/>
      <c r="BB1158" s="39"/>
      <c r="BC1158" s="39"/>
      <c r="BD1158" s="39"/>
      <c r="BE1158" s="39"/>
      <c r="BF1158" s="39"/>
      <c r="BG1158" s="39"/>
      <c r="BH1158" s="39"/>
      <c r="BI1158" s="39"/>
      <c r="BJ1158" s="39"/>
      <c r="BK1158" s="39"/>
      <c r="BL1158" s="39"/>
      <c r="BM1158" s="39"/>
      <c r="BN1158" s="39"/>
      <c r="BO1158" s="39"/>
      <c r="BP1158" s="39"/>
      <c r="BQ1158" s="39"/>
      <c r="BR1158" s="39"/>
      <c r="BS1158" s="39"/>
      <c r="BU1158" s="39"/>
      <c r="BV1158" s="39"/>
      <c r="BW1158" s="39"/>
      <c r="BX1158" s="39"/>
      <c r="BY1158" s="39"/>
      <c r="BZ1158" s="39"/>
      <c r="CA1158" s="39"/>
      <c r="CB1158" s="39"/>
      <c r="CC1158" s="39"/>
      <c r="CD1158" s="39"/>
      <c r="CE1158" s="39"/>
      <c r="CF1158" s="39"/>
      <c r="CG1158" s="39"/>
      <c r="CH1158" s="39"/>
      <c r="CI1158" s="39"/>
      <c r="CJ1158" s="39"/>
      <c r="CK1158" s="39"/>
      <c r="CL1158" s="39"/>
      <c r="CM1158" s="39"/>
      <c r="CN1158" s="39"/>
      <c r="CO1158" s="39"/>
      <c r="CP1158" s="39"/>
      <c r="CQ1158" s="39"/>
      <c r="CR1158" s="39"/>
      <c r="CS1158" s="39"/>
      <c r="CT1158" s="39"/>
      <c r="CU1158" s="39"/>
      <c r="CV1158" s="39"/>
      <c r="CW1158" s="39"/>
      <c r="CX1158" s="39"/>
      <c r="CY1158" s="39"/>
      <c r="CZ1158" s="39"/>
      <c r="DA1158" s="39"/>
      <c r="DB1158" s="39"/>
      <c r="DC1158" s="39"/>
      <c r="DD1158" s="39"/>
      <c r="DE1158" s="39"/>
      <c r="DF1158" s="39"/>
      <c r="DG1158" s="39"/>
      <c r="DH1158" s="39"/>
      <c r="DI1158" s="39"/>
      <c r="DJ1158" s="39"/>
      <c r="DK1158" s="39"/>
      <c r="DL1158" s="39"/>
      <c r="DM1158" s="39"/>
      <c r="DN1158" s="39"/>
      <c r="DO1158" s="39"/>
      <c r="DP1158" s="39"/>
      <c r="DQ1158" s="39"/>
      <c r="DR1158" s="39"/>
      <c r="DS1158" s="39"/>
      <c r="DT1158" s="39"/>
      <c r="DU1158" s="39"/>
      <c r="DV1158" s="39"/>
      <c r="DW1158" s="39"/>
      <c r="DX1158" s="39"/>
      <c r="DY1158" s="39"/>
      <c r="DZ1158" s="39"/>
      <c r="EA1158" s="39"/>
      <c r="EB1158" s="39"/>
      <c r="EC1158" s="39"/>
      <c r="ED1158" s="39"/>
      <c r="EE1158" s="39"/>
      <c r="EF1158" s="39"/>
      <c r="EG1158" s="39"/>
      <c r="EH1158" s="39"/>
      <c r="EI1158" s="39"/>
      <c r="EJ1158" s="39"/>
      <c r="EK1158" s="39"/>
      <c r="EL1158" s="39"/>
      <c r="EN1158" s="25">
        <v>1155</v>
      </c>
      <c r="EO1158" s="38">
        <v>17</v>
      </c>
      <c r="EP1158" s="38">
        <v>35</v>
      </c>
      <c r="EQ1158" s="17">
        <v>555780</v>
      </c>
      <c r="ER1158" s="17">
        <v>390940</v>
      </c>
      <c r="ES1158" s="41">
        <f t="shared" si="150"/>
        <v>315.35000000000002</v>
      </c>
      <c r="ET1158" s="41">
        <f t="shared" si="151"/>
        <v>196.13593487999901</v>
      </c>
      <c r="EU1158" s="41">
        <f t="shared" si="152"/>
        <v>119.21406512000101</v>
      </c>
      <c r="EV1158" s="27" t="str">
        <f t="shared" si="153"/>
        <v>17,35</v>
      </c>
    </row>
    <row r="1159" spans="1:152" ht="3" customHeight="1" x14ac:dyDescent="0.25">
      <c r="A1159" s="39"/>
      <c r="B1159" s="39"/>
      <c r="C1159" s="39"/>
      <c r="D1159" s="39"/>
      <c r="E1159" s="39"/>
      <c r="F1159" s="39"/>
      <c r="G1159" s="39"/>
      <c r="H1159" s="39"/>
      <c r="I1159" s="39"/>
      <c r="J1159" s="39"/>
      <c r="K1159" s="39"/>
      <c r="L1159" s="39"/>
      <c r="M1159" s="39"/>
      <c r="N1159" s="39"/>
      <c r="O1159" s="39"/>
      <c r="P1159" s="39"/>
      <c r="Q1159" s="39"/>
      <c r="R1159" s="39"/>
      <c r="S1159" s="39"/>
      <c r="T1159" s="39"/>
      <c r="U1159" s="39"/>
      <c r="V1159" s="39"/>
      <c r="W1159" s="39"/>
      <c r="X1159" s="39"/>
      <c r="Y1159" s="39"/>
      <c r="Z1159" s="39"/>
      <c r="AA1159" s="39"/>
      <c r="AB1159" s="39"/>
      <c r="AC1159" s="39"/>
      <c r="AD1159" s="39"/>
      <c r="AE1159" s="39"/>
      <c r="AF1159" s="39"/>
      <c r="AG1159" s="39"/>
      <c r="AH1159" s="39"/>
      <c r="AI1159" s="39"/>
      <c r="AJ1159" s="39"/>
      <c r="AK1159" s="39"/>
      <c r="AL1159" s="39"/>
      <c r="AM1159" s="39"/>
      <c r="AN1159" s="39"/>
      <c r="AO1159" s="39"/>
      <c r="AP1159" s="39"/>
      <c r="AQ1159" s="39"/>
      <c r="AR1159" s="39"/>
      <c r="AS1159" s="39"/>
      <c r="AT1159" s="39"/>
      <c r="AU1159" s="39"/>
      <c r="AV1159" s="39"/>
      <c r="AW1159" s="39"/>
      <c r="AX1159" s="39"/>
      <c r="AY1159" s="39"/>
      <c r="AZ1159" s="39"/>
      <c r="BA1159" s="39"/>
      <c r="BB1159" s="39"/>
      <c r="BC1159" s="39"/>
      <c r="BD1159" s="39"/>
      <c r="BE1159" s="39"/>
      <c r="BF1159" s="39"/>
      <c r="BG1159" s="39"/>
      <c r="BH1159" s="39"/>
      <c r="BI1159" s="39"/>
      <c r="BJ1159" s="39"/>
      <c r="BK1159" s="39"/>
      <c r="BL1159" s="39"/>
      <c r="BM1159" s="39"/>
      <c r="BN1159" s="39"/>
      <c r="BO1159" s="39"/>
      <c r="BP1159" s="39"/>
      <c r="BQ1159" s="39"/>
      <c r="BR1159" s="39"/>
      <c r="BS1159" s="39"/>
      <c r="BU1159" s="39"/>
      <c r="BV1159" s="39"/>
      <c r="BW1159" s="39"/>
      <c r="BX1159" s="39"/>
      <c r="BY1159" s="39"/>
      <c r="BZ1159" s="39"/>
      <c r="CA1159" s="39"/>
      <c r="CB1159" s="39"/>
      <c r="CC1159" s="39"/>
      <c r="CD1159" s="39"/>
      <c r="CE1159" s="39"/>
      <c r="CF1159" s="39"/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39"/>
      <c r="CR1159" s="39"/>
      <c r="CS1159" s="39"/>
      <c r="CT1159" s="39"/>
      <c r="CU1159" s="39"/>
      <c r="CV1159" s="39"/>
      <c r="CW1159" s="39"/>
      <c r="CX1159" s="39"/>
      <c r="CY1159" s="39"/>
      <c r="CZ1159" s="39"/>
      <c r="DA1159" s="39"/>
      <c r="DB1159" s="39"/>
      <c r="DC1159" s="39"/>
      <c r="DD1159" s="39"/>
      <c r="DE1159" s="39"/>
      <c r="DF1159" s="39"/>
      <c r="DG1159" s="39"/>
      <c r="DH1159" s="39"/>
      <c r="DI1159" s="39"/>
      <c r="DJ1159" s="39"/>
      <c r="DK1159" s="39"/>
      <c r="DL1159" s="39"/>
      <c r="DM1159" s="39"/>
      <c r="DN1159" s="39"/>
      <c r="DO1159" s="39"/>
      <c r="DP1159" s="39"/>
      <c r="DQ1159" s="39"/>
      <c r="DR1159" s="39"/>
      <c r="DS1159" s="39"/>
      <c r="DT1159" s="39"/>
      <c r="DU1159" s="39"/>
      <c r="DV1159" s="39"/>
      <c r="DW1159" s="39"/>
      <c r="DX1159" s="39"/>
      <c r="DY1159" s="39"/>
      <c r="DZ1159" s="39"/>
      <c r="EA1159" s="39"/>
      <c r="EB1159" s="39"/>
      <c r="EC1159" s="39"/>
      <c r="ED1159" s="39"/>
      <c r="EE1159" s="39"/>
      <c r="EF1159" s="39"/>
      <c r="EG1159" s="39"/>
      <c r="EH1159" s="39"/>
      <c r="EI1159" s="39"/>
      <c r="EJ1159" s="39"/>
      <c r="EK1159" s="39"/>
      <c r="EL1159" s="39"/>
      <c r="EN1159" s="25">
        <v>1156</v>
      </c>
      <c r="EO1159" s="38">
        <v>17</v>
      </c>
      <c r="EP1159" s="38">
        <v>36</v>
      </c>
      <c r="EQ1159" s="17">
        <v>555820</v>
      </c>
      <c r="ER1159" s="17">
        <v>390940</v>
      </c>
      <c r="ES1159" s="41">
        <f t="shared" si="150"/>
        <v>314.05</v>
      </c>
      <c r="ET1159" s="41">
        <f t="shared" si="151"/>
        <v>196.09476859199901</v>
      </c>
      <c r="EU1159" s="41">
        <f t="shared" si="152"/>
        <v>117.955231408001</v>
      </c>
      <c r="EV1159" s="27" t="str">
        <f t="shared" si="153"/>
        <v>17,36</v>
      </c>
    </row>
    <row r="1160" spans="1:152" ht="3" customHeight="1" x14ac:dyDescent="0.25">
      <c r="A1160" s="39"/>
      <c r="B1160" s="39"/>
      <c r="C1160" s="39"/>
      <c r="D1160" s="39"/>
      <c r="E1160" s="39"/>
      <c r="F1160" s="39"/>
      <c r="G1160" s="39"/>
      <c r="H1160" s="39"/>
      <c r="I1160" s="39"/>
      <c r="J1160" s="39"/>
      <c r="K1160" s="39"/>
      <c r="L1160" s="39"/>
      <c r="M1160" s="39"/>
      <c r="N1160" s="39"/>
      <c r="O1160" s="39"/>
      <c r="P1160" s="39"/>
      <c r="Q1160" s="39"/>
      <c r="R1160" s="39"/>
      <c r="S1160" s="39"/>
      <c r="T1160" s="39"/>
      <c r="U1160" s="39"/>
      <c r="V1160" s="39"/>
      <c r="W1160" s="39"/>
      <c r="X1160" s="39"/>
      <c r="Y1160" s="39"/>
      <c r="Z1160" s="39"/>
      <c r="AA1160" s="39"/>
      <c r="AB1160" s="39"/>
      <c r="AC1160" s="39"/>
      <c r="AD1160" s="39"/>
      <c r="AE1160" s="39"/>
      <c r="AF1160" s="39"/>
      <c r="AG1160" s="39"/>
      <c r="AH1160" s="39"/>
      <c r="AI1160" s="39"/>
      <c r="AJ1160" s="39"/>
      <c r="AK1160" s="39"/>
      <c r="AL1160" s="39"/>
      <c r="AM1160" s="39"/>
      <c r="AN1160" s="39"/>
      <c r="AO1160" s="39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L1160" s="39"/>
      <c r="BM1160" s="39"/>
      <c r="BN1160" s="39"/>
      <c r="BO1160" s="39"/>
      <c r="BP1160" s="39"/>
      <c r="BQ1160" s="39"/>
      <c r="BR1160" s="39"/>
      <c r="BS1160" s="39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39"/>
      <c r="CR1160" s="39"/>
      <c r="CS1160" s="39"/>
      <c r="CT1160" s="39"/>
      <c r="CU1160" s="39"/>
      <c r="CV1160" s="39"/>
      <c r="CW1160" s="39"/>
      <c r="CX1160" s="39"/>
      <c r="CY1160" s="39"/>
      <c r="CZ1160" s="39"/>
      <c r="DA1160" s="39"/>
      <c r="DB1160" s="39"/>
      <c r="DC1160" s="39"/>
      <c r="DD1160" s="39"/>
      <c r="DE1160" s="39"/>
      <c r="DF1160" s="39"/>
      <c r="DG1160" s="39"/>
      <c r="DH1160" s="39"/>
      <c r="DI1160" s="39"/>
      <c r="DJ1160" s="39"/>
      <c r="DK1160" s="39"/>
      <c r="DL1160" s="39"/>
      <c r="DM1160" s="39"/>
      <c r="DN1160" s="39"/>
      <c r="DO1160" s="39"/>
      <c r="DP1160" s="39"/>
      <c r="DQ1160" s="39"/>
      <c r="DR1160" s="39"/>
      <c r="DS1160" s="39"/>
      <c r="DT1160" s="39"/>
      <c r="DU1160" s="39"/>
      <c r="DV1160" s="39"/>
      <c r="DW1160" s="39"/>
      <c r="DX1160" s="39"/>
      <c r="DY1160" s="39"/>
      <c r="DZ1160" s="39"/>
      <c r="EA1160" s="39"/>
      <c r="EB1160" s="39"/>
      <c r="EC1160" s="39"/>
      <c r="ED1160" s="39"/>
      <c r="EE1160" s="39"/>
      <c r="EF1160" s="39"/>
      <c r="EG1160" s="39"/>
      <c r="EH1160" s="39"/>
      <c r="EI1160" s="39"/>
      <c r="EJ1160" s="39"/>
      <c r="EK1160" s="39"/>
      <c r="EL1160" s="39"/>
      <c r="EN1160" s="25">
        <v>1157</v>
      </c>
      <c r="EO1160" s="38">
        <v>17</v>
      </c>
      <c r="EP1160" s="38">
        <v>37</v>
      </c>
      <c r="EQ1160" s="17">
        <v>555860</v>
      </c>
      <c r="ER1160" s="17">
        <v>390940</v>
      </c>
      <c r="ES1160" s="41">
        <f t="shared" si="150"/>
        <v>312.75</v>
      </c>
      <c r="ET1160" s="41">
        <f t="shared" si="151"/>
        <v>196.05360230399901</v>
      </c>
      <c r="EU1160" s="41">
        <f t="shared" si="152"/>
        <v>116.69639769600099</v>
      </c>
      <c r="EV1160" s="27" t="str">
        <f t="shared" si="153"/>
        <v>17,37</v>
      </c>
    </row>
    <row r="1161" spans="1:152" ht="3" customHeight="1" x14ac:dyDescent="0.25">
      <c r="A1161" s="39"/>
      <c r="B1161" s="39"/>
      <c r="C1161" s="39"/>
      <c r="D1161" s="39"/>
      <c r="E1161" s="39"/>
      <c r="F1161" s="39"/>
      <c r="G1161" s="39"/>
      <c r="H1161" s="39"/>
      <c r="I1161" s="39"/>
      <c r="J1161" s="39"/>
      <c r="K1161" s="39"/>
      <c r="L1161" s="39"/>
      <c r="M1161" s="39"/>
      <c r="N1161" s="39"/>
      <c r="O1161" s="39"/>
      <c r="P1161" s="39"/>
      <c r="Q1161" s="39"/>
      <c r="R1161" s="39"/>
      <c r="S1161" s="39"/>
      <c r="T1161" s="39"/>
      <c r="U1161" s="39"/>
      <c r="V1161" s="39"/>
      <c r="W1161" s="39"/>
      <c r="X1161" s="39"/>
      <c r="Y1161" s="39"/>
      <c r="Z1161" s="39"/>
      <c r="AA1161" s="39"/>
      <c r="AB1161" s="39"/>
      <c r="AC1161" s="39"/>
      <c r="AD1161" s="39"/>
      <c r="AE1161" s="39"/>
      <c r="AF1161" s="39"/>
      <c r="AG1161" s="39"/>
      <c r="AH1161" s="39"/>
      <c r="AI1161" s="39"/>
      <c r="AJ1161" s="39"/>
      <c r="AK1161" s="39"/>
      <c r="AL1161" s="39"/>
      <c r="AM1161" s="39"/>
      <c r="AN1161" s="39"/>
      <c r="AO1161" s="39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L1161" s="39"/>
      <c r="BM1161" s="39"/>
      <c r="BN1161" s="39"/>
      <c r="BO1161" s="39"/>
      <c r="BP1161" s="39"/>
      <c r="BQ1161" s="39"/>
      <c r="BR1161" s="39"/>
      <c r="BS1161" s="39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39"/>
      <c r="CR1161" s="39"/>
      <c r="CS1161" s="39"/>
      <c r="CT1161" s="39"/>
      <c r="CU1161" s="39"/>
      <c r="CV1161" s="39"/>
      <c r="CW1161" s="39"/>
      <c r="CX1161" s="39"/>
      <c r="CY1161" s="39"/>
      <c r="CZ1161" s="39"/>
      <c r="DA1161" s="39"/>
      <c r="DB1161" s="39"/>
      <c r="DC1161" s="39"/>
      <c r="DD1161" s="39"/>
      <c r="DE1161" s="39"/>
      <c r="DF1161" s="39"/>
      <c r="DG1161" s="39"/>
      <c r="DH1161" s="39"/>
      <c r="DI1161" s="39"/>
      <c r="DJ1161" s="39"/>
      <c r="DK1161" s="39"/>
      <c r="DL1161" s="39"/>
      <c r="DM1161" s="39"/>
      <c r="DN1161" s="39"/>
      <c r="DO1161" s="39"/>
      <c r="DP1161" s="39"/>
      <c r="DQ1161" s="39"/>
      <c r="DR1161" s="39"/>
      <c r="DS1161" s="39"/>
      <c r="DT1161" s="39"/>
      <c r="DU1161" s="39"/>
      <c r="DV1161" s="39"/>
      <c r="DW1161" s="39"/>
      <c r="DX1161" s="39"/>
      <c r="DY1161" s="39"/>
      <c r="DZ1161" s="39"/>
      <c r="EA1161" s="39"/>
      <c r="EB1161" s="39"/>
      <c r="EC1161" s="39"/>
      <c r="ED1161" s="39"/>
      <c r="EE1161" s="39"/>
      <c r="EF1161" s="39"/>
      <c r="EG1161" s="39"/>
      <c r="EH1161" s="39"/>
      <c r="EI1161" s="39"/>
      <c r="EJ1161" s="39"/>
      <c r="EK1161" s="39"/>
      <c r="EL1161" s="39"/>
      <c r="EN1161" s="25">
        <v>1158</v>
      </c>
      <c r="EO1161" s="38">
        <v>17</v>
      </c>
      <c r="EP1161" s="38">
        <v>38</v>
      </c>
      <c r="EQ1161" s="17">
        <v>555900</v>
      </c>
      <c r="ER1161" s="17">
        <v>390940</v>
      </c>
      <c r="ES1161" s="41">
        <f t="shared" si="150"/>
        <v>311.45</v>
      </c>
      <c r="ET1161" s="41">
        <f t="shared" si="151"/>
        <v>196.01243601599899</v>
      </c>
      <c r="EU1161" s="41">
        <f t="shared" si="152"/>
        <v>115.437563984001</v>
      </c>
      <c r="EV1161" s="27" t="str">
        <f t="shared" si="153"/>
        <v>17,38</v>
      </c>
    </row>
    <row r="1162" spans="1:152" ht="3" customHeight="1" x14ac:dyDescent="0.25">
      <c r="A1162" s="39"/>
      <c r="B1162" s="39"/>
      <c r="C1162" s="39"/>
      <c r="D1162" s="39"/>
      <c r="E1162" s="39"/>
      <c r="F1162" s="39"/>
      <c r="G1162" s="39"/>
      <c r="H1162" s="39"/>
      <c r="I1162" s="39"/>
      <c r="J1162" s="39"/>
      <c r="K1162" s="39"/>
      <c r="L1162" s="39"/>
      <c r="M1162" s="39"/>
      <c r="N1162" s="39"/>
      <c r="O1162" s="39"/>
      <c r="P1162" s="39"/>
      <c r="Q1162" s="39"/>
      <c r="R1162" s="39"/>
      <c r="S1162" s="39"/>
      <c r="T1162" s="39"/>
      <c r="U1162" s="39"/>
      <c r="V1162" s="39"/>
      <c r="W1162" s="39"/>
      <c r="X1162" s="39"/>
      <c r="Y1162" s="39"/>
      <c r="Z1162" s="39"/>
      <c r="AA1162" s="39"/>
      <c r="AB1162" s="39"/>
      <c r="AC1162" s="39"/>
      <c r="AD1162" s="39"/>
      <c r="AE1162" s="39"/>
      <c r="AF1162" s="39"/>
      <c r="AG1162" s="39"/>
      <c r="AH1162" s="39"/>
      <c r="AI1162" s="39"/>
      <c r="AJ1162" s="39"/>
      <c r="AK1162" s="39"/>
      <c r="AL1162" s="39"/>
      <c r="AM1162" s="39"/>
      <c r="AN1162" s="39"/>
      <c r="AO1162" s="39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L1162" s="39"/>
      <c r="BM1162" s="39"/>
      <c r="BN1162" s="39"/>
      <c r="BO1162" s="39"/>
      <c r="BP1162" s="39"/>
      <c r="BQ1162" s="39"/>
      <c r="BR1162" s="39"/>
      <c r="BS1162" s="39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  <c r="CJ1162" s="39"/>
      <c r="CK1162" s="39"/>
      <c r="CL1162" s="39"/>
      <c r="CM1162" s="39"/>
      <c r="CN1162" s="39"/>
      <c r="CO1162" s="39"/>
      <c r="CP1162" s="39"/>
      <c r="CQ1162" s="39"/>
      <c r="CR1162" s="39"/>
      <c r="CS1162" s="39"/>
      <c r="CT1162" s="39"/>
      <c r="CU1162" s="39"/>
      <c r="CV1162" s="39"/>
      <c r="CW1162" s="39"/>
      <c r="CX1162" s="39"/>
      <c r="CY1162" s="39"/>
      <c r="CZ1162" s="39"/>
      <c r="DA1162" s="39"/>
      <c r="DB1162" s="39"/>
      <c r="DC1162" s="39"/>
      <c r="DD1162" s="39"/>
      <c r="DE1162" s="39"/>
      <c r="DF1162" s="39"/>
      <c r="DG1162" s="39"/>
      <c r="DH1162" s="39"/>
      <c r="DI1162" s="39"/>
      <c r="DJ1162" s="39"/>
      <c r="DK1162" s="39"/>
      <c r="DL1162" s="39"/>
      <c r="DM1162" s="39"/>
      <c r="DN1162" s="39"/>
      <c r="DO1162" s="39"/>
      <c r="DP1162" s="39"/>
      <c r="DQ1162" s="39"/>
      <c r="DR1162" s="39"/>
      <c r="DS1162" s="39"/>
      <c r="DT1162" s="39"/>
      <c r="DU1162" s="39"/>
      <c r="DV1162" s="39"/>
      <c r="DW1162" s="39"/>
      <c r="DX1162" s="39"/>
      <c r="DY1162" s="39"/>
      <c r="DZ1162" s="39"/>
      <c r="EA1162" s="39"/>
      <c r="EB1162" s="39"/>
      <c r="EC1162" s="39"/>
      <c r="ED1162" s="39"/>
      <c r="EE1162" s="39"/>
      <c r="EF1162" s="39"/>
      <c r="EG1162" s="39"/>
      <c r="EH1162" s="39"/>
      <c r="EI1162" s="39"/>
      <c r="EJ1162" s="39"/>
      <c r="EK1162" s="39"/>
      <c r="EL1162" s="39"/>
      <c r="EN1162" s="25">
        <v>1159</v>
      </c>
      <c r="EO1162" s="38">
        <v>17</v>
      </c>
      <c r="EP1162" s="38">
        <v>39</v>
      </c>
      <c r="EQ1162" s="17">
        <v>555940</v>
      </c>
      <c r="ER1162" s="17">
        <v>390940</v>
      </c>
      <c r="ES1162" s="41">
        <f t="shared" si="150"/>
        <v>310.70999999999998</v>
      </c>
      <c r="ET1162" s="41">
        <f t="shared" si="151"/>
        <v>195.970745472</v>
      </c>
      <c r="EU1162" s="41">
        <f t="shared" si="152"/>
        <v>114.73925452799998</v>
      </c>
      <c r="EV1162" s="27" t="str">
        <f t="shared" si="153"/>
        <v>17,39</v>
      </c>
    </row>
    <row r="1163" spans="1:152" ht="3" customHeight="1" x14ac:dyDescent="0.25">
      <c r="A1163" s="39"/>
      <c r="B1163" s="39"/>
      <c r="C1163" s="39"/>
      <c r="D1163" s="39"/>
      <c r="E1163" s="39"/>
      <c r="F1163" s="39"/>
      <c r="G1163" s="39"/>
      <c r="H1163" s="39"/>
      <c r="I1163" s="39"/>
      <c r="J1163" s="39"/>
      <c r="K1163" s="39"/>
      <c r="L1163" s="39"/>
      <c r="M1163" s="39"/>
      <c r="N1163" s="39"/>
      <c r="O1163" s="39"/>
      <c r="P1163" s="39"/>
      <c r="Q1163" s="39"/>
      <c r="R1163" s="39"/>
      <c r="S1163" s="39"/>
      <c r="T1163" s="39"/>
      <c r="U1163" s="39"/>
      <c r="V1163" s="39"/>
      <c r="W1163" s="39"/>
      <c r="X1163" s="39"/>
      <c r="Y1163" s="39"/>
      <c r="Z1163" s="39"/>
      <c r="AA1163" s="39"/>
      <c r="AB1163" s="39"/>
      <c r="AC1163" s="39"/>
      <c r="AD1163" s="39"/>
      <c r="AE1163" s="39"/>
      <c r="AF1163" s="39"/>
      <c r="AG1163" s="39"/>
      <c r="AH1163" s="39"/>
      <c r="AI1163" s="39"/>
      <c r="AJ1163" s="39"/>
      <c r="AK1163" s="39"/>
      <c r="AL1163" s="39"/>
      <c r="AM1163" s="39"/>
      <c r="AN1163" s="39"/>
      <c r="AO1163" s="39"/>
      <c r="AP1163" s="39"/>
      <c r="AQ1163" s="39"/>
      <c r="AR1163" s="39"/>
      <c r="AS1163" s="39"/>
      <c r="AT1163" s="39"/>
      <c r="AU1163" s="39"/>
      <c r="AV1163" s="39"/>
      <c r="AW1163" s="39"/>
      <c r="AX1163" s="39"/>
      <c r="AY1163" s="39"/>
      <c r="AZ1163" s="39"/>
      <c r="BA1163" s="39"/>
      <c r="BB1163" s="39"/>
      <c r="BC1163" s="39"/>
      <c r="BD1163" s="39"/>
      <c r="BE1163" s="39"/>
      <c r="BF1163" s="39"/>
      <c r="BG1163" s="39"/>
      <c r="BH1163" s="39"/>
      <c r="BI1163" s="39"/>
      <c r="BJ1163" s="39"/>
      <c r="BK1163" s="39"/>
      <c r="BL1163" s="39"/>
      <c r="BM1163" s="39"/>
      <c r="BN1163" s="39"/>
      <c r="BO1163" s="39"/>
      <c r="BP1163" s="39"/>
      <c r="BQ1163" s="39"/>
      <c r="BR1163" s="39"/>
      <c r="BS1163" s="39"/>
      <c r="BU1163" s="39"/>
      <c r="BV1163" s="39"/>
      <c r="BW1163" s="39"/>
      <c r="BX1163" s="39"/>
      <c r="BY1163" s="39"/>
      <c r="BZ1163" s="39"/>
      <c r="CA1163" s="39"/>
      <c r="CB1163" s="39"/>
      <c r="CC1163" s="39"/>
      <c r="CD1163" s="39"/>
      <c r="CE1163" s="39"/>
      <c r="CF1163" s="39"/>
      <c r="CG1163" s="39"/>
      <c r="CH1163" s="39"/>
      <c r="CI1163" s="39"/>
      <c r="CJ1163" s="39"/>
      <c r="CK1163" s="39"/>
      <c r="CL1163" s="39"/>
      <c r="CM1163" s="39"/>
      <c r="CN1163" s="39"/>
      <c r="CO1163" s="39"/>
      <c r="CP1163" s="39"/>
      <c r="CQ1163" s="39"/>
      <c r="CR1163" s="39"/>
      <c r="CS1163" s="39"/>
      <c r="CT1163" s="39"/>
      <c r="CU1163" s="39"/>
      <c r="CV1163" s="39"/>
      <c r="CW1163" s="39"/>
      <c r="CX1163" s="39"/>
      <c r="CY1163" s="39"/>
      <c r="CZ1163" s="39"/>
      <c r="DA1163" s="39"/>
      <c r="DB1163" s="39"/>
      <c r="DC1163" s="39"/>
      <c r="DD1163" s="39"/>
      <c r="DE1163" s="39"/>
      <c r="DF1163" s="39"/>
      <c r="DG1163" s="39"/>
      <c r="DH1163" s="39"/>
      <c r="DI1163" s="39"/>
      <c r="DJ1163" s="39"/>
      <c r="DK1163" s="39"/>
      <c r="DL1163" s="39"/>
      <c r="DM1163" s="39"/>
      <c r="DN1163" s="39"/>
      <c r="DO1163" s="39"/>
      <c r="DP1163" s="39"/>
      <c r="DQ1163" s="39"/>
      <c r="DR1163" s="39"/>
      <c r="DS1163" s="39"/>
      <c r="DT1163" s="39"/>
      <c r="DU1163" s="39"/>
      <c r="DV1163" s="39"/>
      <c r="DW1163" s="39"/>
      <c r="DX1163" s="39"/>
      <c r="DY1163" s="39"/>
      <c r="DZ1163" s="39"/>
      <c r="EA1163" s="39"/>
      <c r="EB1163" s="39"/>
      <c r="EC1163" s="39"/>
      <c r="ED1163" s="39"/>
      <c r="EE1163" s="39"/>
      <c r="EF1163" s="39"/>
      <c r="EG1163" s="39"/>
      <c r="EH1163" s="39"/>
      <c r="EI1163" s="39"/>
      <c r="EJ1163" s="39"/>
      <c r="EK1163" s="39"/>
      <c r="EL1163" s="39"/>
      <c r="EN1163" s="25">
        <v>1160</v>
      </c>
      <c r="EO1163" s="38">
        <v>17</v>
      </c>
      <c r="EP1163" s="38">
        <v>40</v>
      </c>
      <c r="EQ1163" s="17">
        <v>555980</v>
      </c>
      <c r="ER1163" s="17">
        <v>390940</v>
      </c>
      <c r="ES1163" s="41">
        <f t="shared" si="150"/>
        <v>310.5</v>
      </c>
      <c r="ET1163" s="41">
        <f t="shared" si="151"/>
        <v>195.93236505600001</v>
      </c>
      <c r="EU1163" s="41">
        <f t="shared" si="152"/>
        <v>114.56763494399999</v>
      </c>
      <c r="EV1163" s="27" t="str">
        <f t="shared" si="153"/>
        <v>17,40</v>
      </c>
    </row>
    <row r="1164" spans="1:152" ht="3" customHeight="1" x14ac:dyDescent="0.25">
      <c r="A1164" s="39"/>
      <c r="B1164" s="39"/>
      <c r="C1164" s="39"/>
      <c r="D1164" s="39"/>
      <c r="E1164" s="39"/>
      <c r="F1164" s="39"/>
      <c r="G1164" s="39"/>
      <c r="H1164" s="39"/>
      <c r="I1164" s="39"/>
      <c r="J1164" s="39"/>
      <c r="K1164" s="39"/>
      <c r="L1164" s="39"/>
      <c r="M1164" s="39"/>
      <c r="N1164" s="39"/>
      <c r="O1164" s="39"/>
      <c r="P1164" s="39"/>
      <c r="Q1164" s="39"/>
      <c r="R1164" s="39"/>
      <c r="S1164" s="39"/>
      <c r="T1164" s="39"/>
      <c r="U1164" s="39"/>
      <c r="V1164" s="39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  <c r="AM1164" s="39"/>
      <c r="AN1164" s="39"/>
      <c r="AO1164" s="39"/>
      <c r="AP1164" s="39"/>
      <c r="AQ1164" s="39"/>
      <c r="AR1164" s="39"/>
      <c r="AS1164" s="39"/>
      <c r="AT1164" s="39"/>
      <c r="AU1164" s="39"/>
      <c r="AV1164" s="39"/>
      <c r="AW1164" s="39"/>
      <c r="AX1164" s="39"/>
      <c r="AY1164" s="39"/>
      <c r="AZ1164" s="39"/>
      <c r="BA1164" s="39"/>
      <c r="BB1164" s="39"/>
      <c r="BC1164" s="39"/>
      <c r="BD1164" s="39"/>
      <c r="BE1164" s="39"/>
      <c r="BF1164" s="39"/>
      <c r="BG1164" s="39"/>
      <c r="BH1164" s="39"/>
      <c r="BI1164" s="39"/>
      <c r="BJ1164" s="39"/>
      <c r="BK1164" s="39"/>
      <c r="BL1164" s="39"/>
      <c r="BM1164" s="39"/>
      <c r="BN1164" s="39"/>
      <c r="BO1164" s="39"/>
      <c r="BP1164" s="39"/>
      <c r="BQ1164" s="39"/>
      <c r="BR1164" s="39"/>
      <c r="BS1164" s="39"/>
      <c r="BU1164" s="39"/>
      <c r="BV1164" s="39"/>
      <c r="BW1164" s="39"/>
      <c r="BX1164" s="39"/>
      <c r="BY1164" s="39"/>
      <c r="BZ1164" s="39"/>
      <c r="CA1164" s="39"/>
      <c r="CB1164" s="39"/>
      <c r="CC1164" s="39"/>
      <c r="CD1164" s="39"/>
      <c r="CE1164" s="39"/>
      <c r="CF1164" s="39"/>
      <c r="CG1164" s="39"/>
      <c r="CH1164" s="39"/>
      <c r="CI1164" s="39"/>
      <c r="CJ1164" s="39"/>
      <c r="CK1164" s="39"/>
      <c r="CL1164" s="39"/>
      <c r="CM1164" s="39"/>
      <c r="CN1164" s="39"/>
      <c r="CO1164" s="39"/>
      <c r="CP1164" s="39"/>
      <c r="CQ1164" s="39"/>
      <c r="CR1164" s="39"/>
      <c r="CS1164" s="39"/>
      <c r="CT1164" s="39"/>
      <c r="CU1164" s="39"/>
      <c r="CV1164" s="39"/>
      <c r="CW1164" s="39"/>
      <c r="CX1164" s="39"/>
      <c r="CY1164" s="39"/>
      <c r="CZ1164" s="39"/>
      <c r="DA1164" s="39"/>
      <c r="DB1164" s="39"/>
      <c r="DC1164" s="39"/>
      <c r="DD1164" s="39"/>
      <c r="DE1164" s="39"/>
      <c r="DF1164" s="39"/>
      <c r="DG1164" s="39"/>
      <c r="DH1164" s="39"/>
      <c r="DI1164" s="39"/>
      <c r="DJ1164" s="39"/>
      <c r="DK1164" s="39"/>
      <c r="DL1164" s="39"/>
      <c r="DM1164" s="39"/>
      <c r="DN1164" s="39"/>
      <c r="DO1164" s="39"/>
      <c r="DP1164" s="39"/>
      <c r="DQ1164" s="39"/>
      <c r="DR1164" s="39"/>
      <c r="DS1164" s="39"/>
      <c r="DT1164" s="39"/>
      <c r="DU1164" s="39"/>
      <c r="DV1164" s="39"/>
      <c r="DW1164" s="39"/>
      <c r="DX1164" s="39"/>
      <c r="DY1164" s="39"/>
      <c r="DZ1164" s="39"/>
      <c r="EA1164" s="39"/>
      <c r="EB1164" s="39"/>
      <c r="EC1164" s="39"/>
      <c r="ED1164" s="39"/>
      <c r="EE1164" s="39"/>
      <c r="EF1164" s="39"/>
      <c r="EG1164" s="39"/>
      <c r="EH1164" s="39"/>
      <c r="EI1164" s="39"/>
      <c r="EJ1164" s="39"/>
      <c r="EK1164" s="39"/>
      <c r="EL1164" s="39"/>
      <c r="EN1164" s="25">
        <v>1161</v>
      </c>
      <c r="EO1164" s="38">
        <v>17</v>
      </c>
      <c r="EP1164" s="38">
        <v>41</v>
      </c>
      <c r="EQ1164" s="17">
        <v>556020</v>
      </c>
      <c r="ER1164" s="17">
        <v>390940</v>
      </c>
      <c r="ES1164" s="41">
        <f t="shared" si="150"/>
        <v>310.27999999999997</v>
      </c>
      <c r="ET1164" s="41">
        <f t="shared" si="151"/>
        <v>195.89398464000001</v>
      </c>
      <c r="EU1164" s="41">
        <f t="shared" si="152"/>
        <v>114.38601535999996</v>
      </c>
      <c r="EV1164" s="27" t="str">
        <f t="shared" si="153"/>
        <v>17,41</v>
      </c>
    </row>
    <row r="1165" spans="1:152" ht="3" customHeight="1" x14ac:dyDescent="0.25">
      <c r="A1165" s="39"/>
      <c r="B1165" s="39"/>
      <c r="C1165" s="39"/>
      <c r="D1165" s="39"/>
      <c r="E1165" s="39"/>
      <c r="F1165" s="39"/>
      <c r="G1165" s="39"/>
      <c r="H1165" s="39"/>
      <c r="I1165" s="39"/>
      <c r="J1165" s="39"/>
      <c r="K1165" s="39"/>
      <c r="L1165" s="39"/>
      <c r="M1165" s="39"/>
      <c r="N1165" s="39"/>
      <c r="O1165" s="39"/>
      <c r="P1165" s="39"/>
      <c r="Q1165" s="39"/>
      <c r="R1165" s="39"/>
      <c r="S1165" s="39"/>
      <c r="T1165" s="39"/>
      <c r="U1165" s="39"/>
      <c r="V1165" s="39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39"/>
      <c r="AH1165" s="39"/>
      <c r="AI1165" s="39"/>
      <c r="AJ1165" s="39"/>
      <c r="AK1165" s="39"/>
      <c r="AL1165" s="39"/>
      <c r="AM1165" s="39"/>
      <c r="AN1165" s="39"/>
      <c r="AO1165" s="39"/>
      <c r="AP1165" s="39"/>
      <c r="AQ1165" s="39"/>
      <c r="AR1165" s="39"/>
      <c r="AS1165" s="39"/>
      <c r="AT1165" s="39"/>
      <c r="AU1165" s="39"/>
      <c r="AV1165" s="39"/>
      <c r="AW1165" s="39"/>
      <c r="AX1165" s="39"/>
      <c r="AY1165" s="39"/>
      <c r="AZ1165" s="39"/>
      <c r="BA1165" s="39"/>
      <c r="BB1165" s="39"/>
      <c r="BC1165" s="39"/>
      <c r="BD1165" s="39"/>
      <c r="BE1165" s="39"/>
      <c r="BF1165" s="39"/>
      <c r="BG1165" s="39"/>
      <c r="BH1165" s="39"/>
      <c r="BI1165" s="39"/>
      <c r="BJ1165" s="39"/>
      <c r="BK1165" s="39"/>
      <c r="BL1165" s="39"/>
      <c r="BM1165" s="39"/>
      <c r="BN1165" s="39"/>
      <c r="BO1165" s="39"/>
      <c r="BP1165" s="39"/>
      <c r="BQ1165" s="39"/>
      <c r="BR1165" s="39"/>
      <c r="BS1165" s="39"/>
      <c r="BU1165" s="39"/>
      <c r="BV1165" s="39"/>
      <c r="BW1165" s="39"/>
      <c r="BX1165" s="39"/>
      <c r="BY1165" s="39"/>
      <c r="BZ1165" s="39"/>
      <c r="CA1165" s="39"/>
      <c r="CB1165" s="39"/>
      <c r="CC1165" s="39"/>
      <c r="CD1165" s="39"/>
      <c r="CE1165" s="39"/>
      <c r="CF1165" s="39"/>
      <c r="CG1165" s="39"/>
      <c r="CH1165" s="39"/>
      <c r="CI1165" s="39"/>
      <c r="CJ1165" s="39"/>
      <c r="CK1165" s="39"/>
      <c r="CL1165" s="39"/>
      <c r="CM1165" s="39"/>
      <c r="CN1165" s="39"/>
      <c r="CO1165" s="39"/>
      <c r="CP1165" s="39"/>
      <c r="CQ1165" s="39"/>
      <c r="CR1165" s="39"/>
      <c r="CS1165" s="39"/>
      <c r="CT1165" s="39"/>
      <c r="CU1165" s="39"/>
      <c r="CV1165" s="39"/>
      <c r="CW1165" s="39"/>
      <c r="CX1165" s="39"/>
      <c r="CY1165" s="39"/>
      <c r="CZ1165" s="39"/>
      <c r="DA1165" s="39"/>
      <c r="DB1165" s="39"/>
      <c r="DC1165" s="39"/>
      <c r="DD1165" s="39"/>
      <c r="DE1165" s="39"/>
      <c r="DF1165" s="39"/>
      <c r="DG1165" s="39"/>
      <c r="DH1165" s="39"/>
      <c r="DI1165" s="39"/>
      <c r="DJ1165" s="39"/>
      <c r="DK1165" s="39"/>
      <c r="DL1165" s="39"/>
      <c r="DM1165" s="39"/>
      <c r="DN1165" s="39"/>
      <c r="DO1165" s="39"/>
      <c r="DP1165" s="39"/>
      <c r="DQ1165" s="39"/>
      <c r="DR1165" s="39"/>
      <c r="DS1165" s="39"/>
      <c r="DT1165" s="39"/>
      <c r="DU1165" s="39"/>
      <c r="DV1165" s="39"/>
      <c r="DW1165" s="39"/>
      <c r="DX1165" s="39"/>
      <c r="DY1165" s="39"/>
      <c r="DZ1165" s="39"/>
      <c r="EA1165" s="39"/>
      <c r="EB1165" s="39"/>
      <c r="EC1165" s="39"/>
      <c r="ED1165" s="39"/>
      <c r="EE1165" s="39"/>
      <c r="EF1165" s="39"/>
      <c r="EG1165" s="39"/>
      <c r="EH1165" s="39"/>
      <c r="EI1165" s="39"/>
      <c r="EJ1165" s="39"/>
      <c r="EK1165" s="39"/>
      <c r="EL1165" s="39"/>
      <c r="EN1165" s="25">
        <v>1162</v>
      </c>
      <c r="EO1165" s="38">
        <v>17</v>
      </c>
      <c r="EP1165" s="38">
        <v>42</v>
      </c>
      <c r="EQ1165" s="17">
        <v>556060</v>
      </c>
      <c r="ER1165" s="17">
        <v>390940</v>
      </c>
      <c r="ES1165" s="41">
        <f t="shared" si="150"/>
        <v>310.07</v>
      </c>
      <c r="ET1165" s="41">
        <f t="shared" si="151"/>
        <v>195.85560422399999</v>
      </c>
      <c r="EU1165" s="41">
        <f t="shared" si="152"/>
        <v>114.214395776</v>
      </c>
      <c r="EV1165" s="27" t="str">
        <f t="shared" si="153"/>
        <v>17,42</v>
      </c>
    </row>
    <row r="1166" spans="1:152" ht="3" customHeight="1" x14ac:dyDescent="0.25">
      <c r="A1166" s="39"/>
      <c r="B1166" s="39"/>
      <c r="C1166" s="39"/>
      <c r="D1166" s="39"/>
      <c r="E1166" s="39"/>
      <c r="F1166" s="39"/>
      <c r="G1166" s="39"/>
      <c r="H1166" s="39"/>
      <c r="I1166" s="39"/>
      <c r="J1166" s="39"/>
      <c r="K1166" s="39"/>
      <c r="L1166" s="39"/>
      <c r="M1166" s="39"/>
      <c r="N1166" s="39"/>
      <c r="O1166" s="39"/>
      <c r="P1166" s="39"/>
      <c r="Q1166" s="39"/>
      <c r="R1166" s="39"/>
      <c r="S1166" s="39"/>
      <c r="T1166" s="39"/>
      <c r="U1166" s="39"/>
      <c r="V1166" s="39"/>
      <c r="W1166" s="39"/>
      <c r="X1166" s="39"/>
      <c r="Y1166" s="39"/>
      <c r="Z1166" s="39"/>
      <c r="AA1166" s="39"/>
      <c r="AB1166" s="39"/>
      <c r="AC1166" s="39"/>
      <c r="AD1166" s="39"/>
      <c r="AE1166" s="39"/>
      <c r="AF1166" s="39"/>
      <c r="AG1166" s="39"/>
      <c r="AH1166" s="39"/>
      <c r="AI1166" s="39"/>
      <c r="AJ1166" s="39"/>
      <c r="AK1166" s="39"/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L1166" s="39"/>
      <c r="BM1166" s="39"/>
      <c r="BN1166" s="39"/>
      <c r="BO1166" s="39"/>
      <c r="BP1166" s="39"/>
      <c r="BQ1166" s="39"/>
      <c r="BR1166" s="39"/>
      <c r="BS1166" s="39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39"/>
      <c r="CR1166" s="39"/>
      <c r="CS1166" s="39"/>
      <c r="CT1166" s="39"/>
      <c r="CU1166" s="39"/>
      <c r="CV1166" s="39"/>
      <c r="CW1166" s="39"/>
      <c r="CX1166" s="39"/>
      <c r="CY1166" s="39"/>
      <c r="CZ1166" s="39"/>
      <c r="DA1166" s="39"/>
      <c r="DB1166" s="39"/>
      <c r="DC1166" s="39"/>
      <c r="DD1166" s="39"/>
      <c r="DE1166" s="39"/>
      <c r="DF1166" s="39"/>
      <c r="DG1166" s="39"/>
      <c r="DH1166" s="39"/>
      <c r="DI1166" s="39"/>
      <c r="DJ1166" s="39"/>
      <c r="DK1166" s="39"/>
      <c r="DL1166" s="39"/>
      <c r="DM1166" s="39"/>
      <c r="DN1166" s="39"/>
      <c r="DO1166" s="39"/>
      <c r="DP1166" s="39"/>
      <c r="DQ1166" s="39"/>
      <c r="DR1166" s="39"/>
      <c r="DS1166" s="39"/>
      <c r="DT1166" s="39"/>
      <c r="DU1166" s="39"/>
      <c r="DV1166" s="39"/>
      <c r="DW1166" s="39"/>
      <c r="DX1166" s="39"/>
      <c r="DY1166" s="39"/>
      <c r="DZ1166" s="39"/>
      <c r="EA1166" s="39"/>
      <c r="EB1166" s="39"/>
      <c r="EC1166" s="39"/>
      <c r="ED1166" s="39"/>
      <c r="EE1166" s="39"/>
      <c r="EF1166" s="39"/>
      <c r="EG1166" s="39"/>
      <c r="EH1166" s="39"/>
      <c r="EI1166" s="39"/>
      <c r="EJ1166" s="39"/>
      <c r="EK1166" s="39"/>
      <c r="EL1166" s="39"/>
      <c r="EN1166" s="25">
        <v>1163</v>
      </c>
      <c r="EO1166" s="38">
        <v>17</v>
      </c>
      <c r="EP1166" s="38">
        <v>43</v>
      </c>
      <c r="EQ1166" s="17">
        <v>556100</v>
      </c>
      <c r="ER1166" s="17">
        <v>390940</v>
      </c>
      <c r="ES1166" s="41">
        <f t="shared" si="150"/>
        <v>309.85000000000002</v>
      </c>
      <c r="ET1166" s="41">
        <f t="shared" si="151"/>
        <v>195.81722380799999</v>
      </c>
      <c r="EU1166" s="41">
        <f t="shared" si="152"/>
        <v>114.03277619200003</v>
      </c>
      <c r="EV1166" s="27" t="str">
        <f t="shared" si="153"/>
        <v>17,43</v>
      </c>
    </row>
    <row r="1167" spans="1:152" ht="3" customHeight="1" x14ac:dyDescent="0.25">
      <c r="A1167" s="39"/>
      <c r="B1167" s="39"/>
      <c r="C1167" s="39"/>
      <c r="D1167" s="39"/>
      <c r="E1167" s="39"/>
      <c r="F1167" s="39"/>
      <c r="G1167" s="39"/>
      <c r="H1167" s="39"/>
      <c r="I1167" s="39"/>
      <c r="J1167" s="39"/>
      <c r="K1167" s="39"/>
      <c r="L1167" s="39"/>
      <c r="M1167" s="39"/>
      <c r="N1167" s="39"/>
      <c r="O1167" s="39"/>
      <c r="P1167" s="39"/>
      <c r="Q1167" s="39"/>
      <c r="R1167" s="39"/>
      <c r="S1167" s="39"/>
      <c r="T1167" s="39"/>
      <c r="U1167" s="39"/>
      <c r="V1167" s="39"/>
      <c r="W1167" s="39"/>
      <c r="X1167" s="39"/>
      <c r="Y1167" s="39"/>
      <c r="Z1167" s="39"/>
      <c r="AA1167" s="39"/>
      <c r="AB1167" s="39"/>
      <c r="AC1167" s="39"/>
      <c r="AD1167" s="39"/>
      <c r="AE1167" s="39"/>
      <c r="AF1167" s="39"/>
      <c r="AG1167" s="39"/>
      <c r="AH1167" s="39"/>
      <c r="AI1167" s="39"/>
      <c r="AJ1167" s="39"/>
      <c r="AK1167" s="39"/>
      <c r="AL1167" s="39"/>
      <c r="AM1167" s="39"/>
      <c r="AN1167" s="39"/>
      <c r="AO1167" s="39"/>
      <c r="AP1167" s="39"/>
      <c r="AQ1167" s="39"/>
      <c r="AR1167" s="39"/>
      <c r="AS1167" s="39"/>
      <c r="AT1167" s="39"/>
      <c r="AU1167" s="39"/>
      <c r="AV1167" s="39"/>
      <c r="AW1167" s="39"/>
      <c r="AX1167" s="39"/>
      <c r="AY1167" s="39"/>
      <c r="AZ1167" s="39"/>
      <c r="BA1167" s="39"/>
      <c r="BB1167" s="39"/>
      <c r="BC1167" s="39"/>
      <c r="BD1167" s="39"/>
      <c r="BE1167" s="39"/>
      <c r="BF1167" s="39"/>
      <c r="BG1167" s="39"/>
      <c r="BH1167" s="39"/>
      <c r="BI1167" s="39"/>
      <c r="BJ1167" s="39"/>
      <c r="BK1167" s="39"/>
      <c r="BL1167" s="39"/>
      <c r="BM1167" s="39"/>
      <c r="BN1167" s="39"/>
      <c r="BO1167" s="39"/>
      <c r="BP1167" s="39"/>
      <c r="BQ1167" s="39"/>
      <c r="BR1167" s="39"/>
      <c r="BS1167" s="39"/>
      <c r="BU1167" s="39"/>
      <c r="BV1167" s="39"/>
      <c r="BW1167" s="39"/>
      <c r="BX1167" s="39"/>
      <c r="BY1167" s="39"/>
      <c r="BZ1167" s="39"/>
      <c r="CA1167" s="39"/>
      <c r="CB1167" s="39"/>
      <c r="CC1167" s="39"/>
      <c r="CD1167" s="39"/>
      <c r="CE1167" s="39"/>
      <c r="CF1167" s="39"/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39"/>
      <c r="CR1167" s="39"/>
      <c r="CS1167" s="39"/>
      <c r="CT1167" s="39"/>
      <c r="CU1167" s="39"/>
      <c r="CV1167" s="39"/>
      <c r="CW1167" s="39"/>
      <c r="CX1167" s="39"/>
      <c r="CY1167" s="39"/>
      <c r="CZ1167" s="39"/>
      <c r="DA1167" s="39"/>
      <c r="DB1167" s="39"/>
      <c r="DC1167" s="39"/>
      <c r="DD1167" s="39"/>
      <c r="DE1167" s="39"/>
      <c r="DF1167" s="39"/>
      <c r="DG1167" s="39"/>
      <c r="DH1167" s="39"/>
      <c r="DI1167" s="39"/>
      <c r="DJ1167" s="39"/>
      <c r="DK1167" s="39"/>
      <c r="DL1167" s="39"/>
      <c r="DM1167" s="39"/>
      <c r="DN1167" s="39"/>
      <c r="DO1167" s="39"/>
      <c r="DP1167" s="39"/>
      <c r="DQ1167" s="39"/>
      <c r="DR1167" s="39"/>
      <c r="DS1167" s="39"/>
      <c r="DT1167" s="39"/>
      <c r="DU1167" s="39"/>
      <c r="DV1167" s="39"/>
      <c r="DW1167" s="39"/>
      <c r="DX1167" s="39"/>
      <c r="DY1167" s="39"/>
      <c r="DZ1167" s="39"/>
      <c r="EA1167" s="39"/>
      <c r="EB1167" s="39"/>
      <c r="EC1167" s="39"/>
      <c r="ED1167" s="39"/>
      <c r="EE1167" s="39"/>
      <c r="EF1167" s="39"/>
      <c r="EG1167" s="39"/>
      <c r="EH1167" s="39"/>
      <c r="EI1167" s="39"/>
      <c r="EJ1167" s="39"/>
      <c r="EK1167" s="39"/>
      <c r="EL1167" s="39"/>
      <c r="EN1167" s="25">
        <v>1164</v>
      </c>
      <c r="EO1167" s="38">
        <v>17</v>
      </c>
      <c r="EP1167" s="38">
        <v>44</v>
      </c>
      <c r="EQ1167" s="17">
        <v>556140</v>
      </c>
      <c r="ER1167" s="17">
        <v>390940</v>
      </c>
      <c r="ES1167" s="41">
        <f t="shared" si="150"/>
        <v>309.95</v>
      </c>
      <c r="ET1167" s="41">
        <f t="shared" si="151"/>
        <v>195.77867879999999</v>
      </c>
      <c r="EU1167" s="41">
        <f t="shared" si="152"/>
        <v>114.17132119999999</v>
      </c>
      <c r="EV1167" s="27" t="str">
        <f t="shared" si="153"/>
        <v>17,44</v>
      </c>
    </row>
    <row r="1168" spans="1:152" ht="3" customHeight="1" x14ac:dyDescent="0.25">
      <c r="A1168" s="39"/>
      <c r="B1168" s="39"/>
      <c r="C1168" s="39"/>
      <c r="D1168" s="39"/>
      <c r="E1168" s="39"/>
      <c r="F1168" s="39"/>
      <c r="G1168" s="39"/>
      <c r="H1168" s="39"/>
      <c r="I1168" s="39"/>
      <c r="J1168" s="39"/>
      <c r="K1168" s="39"/>
      <c r="L1168" s="39"/>
      <c r="M1168" s="39"/>
      <c r="N1168" s="39"/>
      <c r="O1168" s="39"/>
      <c r="P1168" s="39"/>
      <c r="Q1168" s="39"/>
      <c r="R1168" s="39"/>
      <c r="S1168" s="39"/>
      <c r="T1168" s="39"/>
      <c r="U1168" s="39"/>
      <c r="V1168" s="39"/>
      <c r="W1168" s="39"/>
      <c r="X1168" s="39"/>
      <c r="Y1168" s="39"/>
      <c r="Z1168" s="39"/>
      <c r="AA1168" s="39"/>
      <c r="AB1168" s="39"/>
      <c r="AC1168" s="39"/>
      <c r="AD1168" s="39"/>
      <c r="AE1168" s="39"/>
      <c r="AF1168" s="39"/>
      <c r="AG1168" s="39"/>
      <c r="AH1168" s="39"/>
      <c r="AI1168" s="39"/>
      <c r="AJ1168" s="39"/>
      <c r="AK1168" s="39"/>
      <c r="AL1168" s="39"/>
      <c r="AM1168" s="39"/>
      <c r="AN1168" s="39"/>
      <c r="AO1168" s="39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L1168" s="39"/>
      <c r="BM1168" s="39"/>
      <c r="BN1168" s="39"/>
      <c r="BO1168" s="39"/>
      <c r="BP1168" s="39"/>
      <c r="BQ1168" s="39"/>
      <c r="BR1168" s="39"/>
      <c r="BS1168" s="39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39"/>
      <c r="CR1168" s="39"/>
      <c r="CS1168" s="39"/>
      <c r="CT1168" s="39"/>
      <c r="CU1168" s="39"/>
      <c r="CV1168" s="39"/>
      <c r="CW1168" s="39"/>
      <c r="CX1168" s="39"/>
      <c r="CY1168" s="39"/>
      <c r="CZ1168" s="39"/>
      <c r="DA1168" s="39"/>
      <c r="DB1168" s="39"/>
      <c r="DC1168" s="39"/>
      <c r="DD1168" s="39"/>
      <c r="DE1168" s="39"/>
      <c r="DF1168" s="39"/>
      <c r="DG1168" s="39"/>
      <c r="DH1168" s="39"/>
      <c r="DI1168" s="39"/>
      <c r="DJ1168" s="39"/>
      <c r="DK1168" s="39"/>
      <c r="DL1168" s="39"/>
      <c r="DM1168" s="39"/>
      <c r="DN1168" s="39"/>
      <c r="DO1168" s="39"/>
      <c r="DP1168" s="39"/>
      <c r="DQ1168" s="39"/>
      <c r="DR1168" s="39"/>
      <c r="DS1168" s="39"/>
      <c r="DT1168" s="39"/>
      <c r="DU1168" s="39"/>
      <c r="DV1168" s="39"/>
      <c r="DW1168" s="39"/>
      <c r="DX1168" s="39"/>
      <c r="DY1168" s="39"/>
      <c r="DZ1168" s="39"/>
      <c r="EA1168" s="39"/>
      <c r="EB1168" s="39"/>
      <c r="EC1168" s="39"/>
      <c r="ED1168" s="39"/>
      <c r="EE1168" s="39"/>
      <c r="EF1168" s="39"/>
      <c r="EG1168" s="39"/>
      <c r="EH1168" s="39"/>
      <c r="EI1168" s="39"/>
      <c r="EJ1168" s="39"/>
      <c r="EK1168" s="39"/>
      <c r="EL1168" s="39"/>
      <c r="EN1168" s="25">
        <v>1165</v>
      </c>
      <c r="EO1168" s="38">
        <v>17</v>
      </c>
      <c r="EP1168" s="38">
        <v>45</v>
      </c>
      <c r="EQ1168" s="17">
        <v>556180</v>
      </c>
      <c r="ER1168" s="17">
        <v>390940</v>
      </c>
      <c r="ES1168" s="41">
        <f t="shared" si="150"/>
        <v>309.75</v>
      </c>
      <c r="ET1168" s="41">
        <f t="shared" si="151"/>
        <v>195.743492688</v>
      </c>
      <c r="EU1168" s="41">
        <f t="shared" si="152"/>
        <v>114.006507312</v>
      </c>
      <c r="EV1168" s="27" t="str">
        <f t="shared" si="153"/>
        <v>17,45</v>
      </c>
    </row>
    <row r="1169" spans="1:152" ht="3" customHeight="1" x14ac:dyDescent="0.25">
      <c r="A1169" s="39"/>
      <c r="B1169" s="39"/>
      <c r="C1169" s="39"/>
      <c r="D1169" s="39"/>
      <c r="E1169" s="39"/>
      <c r="F1169" s="39"/>
      <c r="G1169" s="39"/>
      <c r="H1169" s="39"/>
      <c r="I1169" s="39"/>
      <c r="J1169" s="39"/>
      <c r="K1169" s="39"/>
      <c r="L1169" s="39"/>
      <c r="M1169" s="39"/>
      <c r="N1169" s="39"/>
      <c r="O1169" s="39"/>
      <c r="P1169" s="39"/>
      <c r="Q1169" s="39"/>
      <c r="R1169" s="39"/>
      <c r="S1169" s="39"/>
      <c r="T1169" s="39"/>
      <c r="U1169" s="39"/>
      <c r="V1169" s="39"/>
      <c r="W1169" s="39"/>
      <c r="X1169" s="39"/>
      <c r="Y1169" s="39"/>
      <c r="Z1169" s="39"/>
      <c r="AA1169" s="39"/>
      <c r="AB1169" s="39"/>
      <c r="AC1169" s="39"/>
      <c r="AD1169" s="39"/>
      <c r="AE1169" s="39"/>
      <c r="AF1169" s="39"/>
      <c r="AG1169" s="39"/>
      <c r="AH1169" s="39"/>
      <c r="AI1169" s="39"/>
      <c r="AJ1169" s="39"/>
      <c r="AK1169" s="39"/>
      <c r="AL1169" s="39"/>
      <c r="AM1169" s="39"/>
      <c r="AN1169" s="39"/>
      <c r="AO1169" s="39"/>
      <c r="AP1169" s="39"/>
      <c r="AQ1169" s="39"/>
      <c r="AR1169" s="39"/>
      <c r="AS1169" s="39"/>
      <c r="AT1169" s="39"/>
      <c r="AU1169" s="39"/>
      <c r="AV1169" s="39"/>
      <c r="AW1169" s="39"/>
      <c r="AX1169" s="39"/>
      <c r="AY1169" s="39"/>
      <c r="AZ1169" s="39"/>
      <c r="BA1169" s="39"/>
      <c r="BB1169" s="39"/>
      <c r="BC1169" s="39"/>
      <c r="BD1169" s="39"/>
      <c r="BE1169" s="39"/>
      <c r="BF1169" s="39"/>
      <c r="BG1169" s="39"/>
      <c r="BH1169" s="39"/>
      <c r="BI1169" s="39"/>
      <c r="BJ1169" s="39"/>
      <c r="BK1169" s="39"/>
      <c r="BL1169" s="39"/>
      <c r="BM1169" s="39"/>
      <c r="BN1169" s="39"/>
      <c r="BO1169" s="39"/>
      <c r="BP1169" s="39"/>
      <c r="BQ1169" s="39"/>
      <c r="BR1169" s="39"/>
      <c r="BS1169" s="39"/>
      <c r="BU1169" s="39"/>
      <c r="BV1169" s="39"/>
      <c r="BW1169" s="39"/>
      <c r="BX1169" s="39"/>
      <c r="BY1169" s="39"/>
      <c r="BZ1169" s="39"/>
      <c r="CA1169" s="39"/>
      <c r="CB1169" s="39"/>
      <c r="CC1169" s="39"/>
      <c r="CD1169" s="39"/>
      <c r="CE1169" s="39"/>
      <c r="CF1169" s="39"/>
      <c r="CG1169" s="39"/>
      <c r="CH1169" s="39"/>
      <c r="CI1169" s="39"/>
      <c r="CJ1169" s="39"/>
      <c r="CK1169" s="39"/>
      <c r="CL1169" s="39"/>
      <c r="CM1169" s="39"/>
      <c r="CN1169" s="39"/>
      <c r="CO1169" s="39"/>
      <c r="CP1169" s="39"/>
      <c r="CQ1169" s="39"/>
      <c r="CR1169" s="39"/>
      <c r="CS1169" s="39"/>
      <c r="CT1169" s="39"/>
      <c r="CU1169" s="39"/>
      <c r="CV1169" s="39"/>
      <c r="CW1169" s="39"/>
      <c r="CX1169" s="39"/>
      <c r="CY1169" s="39"/>
      <c r="CZ1169" s="39"/>
      <c r="DA1169" s="39"/>
      <c r="DB1169" s="39"/>
      <c r="DC1169" s="39"/>
      <c r="DD1169" s="39"/>
      <c r="DE1169" s="39"/>
      <c r="DF1169" s="39"/>
      <c r="DG1169" s="39"/>
      <c r="DH1169" s="39"/>
      <c r="DI1169" s="39"/>
      <c r="DJ1169" s="39"/>
      <c r="DK1169" s="39"/>
      <c r="DL1169" s="39"/>
      <c r="DM1169" s="39"/>
      <c r="DN1169" s="39"/>
      <c r="DO1169" s="39"/>
      <c r="DP1169" s="39"/>
      <c r="DQ1169" s="39"/>
      <c r="DR1169" s="39"/>
      <c r="DS1169" s="39"/>
      <c r="DT1169" s="39"/>
      <c r="DU1169" s="39"/>
      <c r="DV1169" s="39"/>
      <c r="DW1169" s="39"/>
      <c r="DX1169" s="39"/>
      <c r="DY1169" s="39"/>
      <c r="DZ1169" s="39"/>
      <c r="EA1169" s="39"/>
      <c r="EB1169" s="39"/>
      <c r="EC1169" s="39"/>
      <c r="ED1169" s="39"/>
      <c r="EE1169" s="39"/>
      <c r="EF1169" s="39"/>
      <c r="EG1169" s="39"/>
      <c r="EH1169" s="39"/>
      <c r="EI1169" s="39"/>
      <c r="EJ1169" s="39"/>
      <c r="EK1169" s="39"/>
      <c r="EL1169" s="39"/>
      <c r="EN1169" s="25">
        <v>1166</v>
      </c>
      <c r="EO1169" s="38">
        <v>17</v>
      </c>
      <c r="EP1169" s="38">
        <v>46</v>
      </c>
      <c r="EQ1169" s="17">
        <v>556220</v>
      </c>
      <c r="ER1169" s="17">
        <v>390940</v>
      </c>
      <c r="ES1169" s="41">
        <f t="shared" si="150"/>
        <v>309.55</v>
      </c>
      <c r="ET1169" s="41">
        <f t="shared" si="151"/>
        <v>195.70830657600001</v>
      </c>
      <c r="EU1169" s="41">
        <f t="shared" si="152"/>
        <v>113.841693424</v>
      </c>
      <c r="EV1169" s="27" t="str">
        <f t="shared" si="153"/>
        <v>17,46</v>
      </c>
    </row>
    <row r="1170" spans="1:152" ht="3" customHeight="1" x14ac:dyDescent="0.25">
      <c r="A1170" s="39"/>
      <c r="B1170" s="39"/>
      <c r="C1170" s="39"/>
      <c r="D1170" s="39"/>
      <c r="E1170" s="39"/>
      <c r="F1170" s="39"/>
      <c r="G1170" s="39"/>
      <c r="H1170" s="39"/>
      <c r="I1170" s="39"/>
      <c r="J1170" s="39"/>
      <c r="K1170" s="39"/>
      <c r="L1170" s="39"/>
      <c r="M1170" s="39"/>
      <c r="N1170" s="39"/>
      <c r="O1170" s="39"/>
      <c r="P1170" s="39"/>
      <c r="Q1170" s="39"/>
      <c r="R1170" s="39"/>
      <c r="S1170" s="39"/>
      <c r="T1170" s="39"/>
      <c r="U1170" s="39"/>
      <c r="V1170" s="39"/>
      <c r="W1170" s="39"/>
      <c r="X1170" s="39"/>
      <c r="Y1170" s="39"/>
      <c r="Z1170" s="39"/>
      <c r="AA1170" s="39"/>
      <c r="AB1170" s="39"/>
      <c r="AC1170" s="39"/>
      <c r="AD1170" s="39"/>
      <c r="AE1170" s="39"/>
      <c r="AF1170" s="39"/>
      <c r="AG1170" s="39"/>
      <c r="AH1170" s="39"/>
      <c r="AI1170" s="39"/>
      <c r="AJ1170" s="39"/>
      <c r="AK1170" s="39"/>
      <c r="AL1170" s="39"/>
      <c r="AM1170" s="39"/>
      <c r="AN1170" s="39"/>
      <c r="AO1170" s="39"/>
      <c r="AP1170" s="39"/>
      <c r="AQ1170" s="39"/>
      <c r="AR1170" s="39"/>
      <c r="AS1170" s="39"/>
      <c r="AT1170" s="39"/>
      <c r="AU1170" s="39"/>
      <c r="AV1170" s="39"/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39"/>
      <c r="BG1170" s="39"/>
      <c r="BH1170" s="39"/>
      <c r="BI1170" s="39"/>
      <c r="BJ1170" s="39"/>
      <c r="BK1170" s="39"/>
      <c r="BL1170" s="39"/>
      <c r="BM1170" s="39"/>
      <c r="BN1170" s="39"/>
      <c r="BO1170" s="39"/>
      <c r="BP1170" s="39"/>
      <c r="BQ1170" s="39"/>
      <c r="BR1170" s="39"/>
      <c r="BS1170" s="39"/>
      <c r="BU1170" s="39"/>
      <c r="BV1170" s="39"/>
      <c r="BW1170" s="39"/>
      <c r="BX1170" s="39"/>
      <c r="BY1170" s="39"/>
      <c r="BZ1170" s="39"/>
      <c r="CA1170" s="39"/>
      <c r="CB1170" s="39"/>
      <c r="CC1170" s="39"/>
      <c r="CD1170" s="39"/>
      <c r="CE1170" s="39"/>
      <c r="CF1170" s="39"/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39"/>
      <c r="CR1170" s="39"/>
      <c r="CS1170" s="39"/>
      <c r="CT1170" s="39"/>
      <c r="CU1170" s="39"/>
      <c r="CV1170" s="39"/>
      <c r="CW1170" s="39"/>
      <c r="CX1170" s="39"/>
      <c r="CY1170" s="39"/>
      <c r="CZ1170" s="39"/>
      <c r="DA1170" s="39"/>
      <c r="DB1170" s="39"/>
      <c r="DC1170" s="39"/>
      <c r="DD1170" s="39"/>
      <c r="DE1170" s="39"/>
      <c r="DF1170" s="39"/>
      <c r="DG1170" s="39"/>
      <c r="DH1170" s="39"/>
      <c r="DI1170" s="39"/>
      <c r="DJ1170" s="39"/>
      <c r="DK1170" s="39"/>
      <c r="DL1170" s="39"/>
      <c r="DM1170" s="39"/>
      <c r="DN1170" s="39"/>
      <c r="DO1170" s="39"/>
      <c r="DP1170" s="39"/>
      <c r="DQ1170" s="39"/>
      <c r="DR1170" s="39"/>
      <c r="DS1170" s="39"/>
      <c r="DT1170" s="39"/>
      <c r="DU1170" s="39"/>
      <c r="DV1170" s="39"/>
      <c r="DW1170" s="39"/>
      <c r="DX1170" s="39"/>
      <c r="DY1170" s="39"/>
      <c r="DZ1170" s="39"/>
      <c r="EA1170" s="39"/>
      <c r="EB1170" s="39"/>
      <c r="EC1170" s="39"/>
      <c r="ED1170" s="39"/>
      <c r="EE1170" s="39"/>
      <c r="EF1170" s="39"/>
      <c r="EG1170" s="39"/>
      <c r="EH1170" s="39"/>
      <c r="EI1170" s="39"/>
      <c r="EJ1170" s="39"/>
      <c r="EK1170" s="39"/>
      <c r="EL1170" s="39"/>
      <c r="EN1170" s="25">
        <v>1167</v>
      </c>
      <c r="EO1170" s="38">
        <v>17</v>
      </c>
      <c r="EP1170" s="38">
        <v>47</v>
      </c>
      <c r="EQ1170" s="17">
        <v>556260</v>
      </c>
      <c r="ER1170" s="17">
        <v>390940</v>
      </c>
      <c r="ES1170" s="41">
        <f t="shared" si="150"/>
        <v>309.33999999999997</v>
      </c>
      <c r="ET1170" s="41">
        <f t="shared" si="151"/>
        <v>195.673120463999</v>
      </c>
      <c r="EU1170" s="41">
        <f t="shared" si="152"/>
        <v>113.66687953600098</v>
      </c>
      <c r="EV1170" s="27" t="str">
        <f t="shared" si="153"/>
        <v>17,47</v>
      </c>
    </row>
    <row r="1171" spans="1:152" ht="3" customHeight="1" x14ac:dyDescent="0.25">
      <c r="A1171" s="39"/>
      <c r="B1171" s="39"/>
      <c r="C1171" s="39"/>
      <c r="D1171" s="39"/>
      <c r="E1171" s="39"/>
      <c r="F1171" s="39"/>
      <c r="G1171" s="39"/>
      <c r="H1171" s="39"/>
      <c r="I1171" s="39"/>
      <c r="J1171" s="39"/>
      <c r="K1171" s="39"/>
      <c r="L1171" s="39"/>
      <c r="M1171" s="39"/>
      <c r="N1171" s="39"/>
      <c r="O1171" s="39"/>
      <c r="P1171" s="39"/>
      <c r="Q1171" s="39"/>
      <c r="R1171" s="39"/>
      <c r="S1171" s="39"/>
      <c r="T1171" s="39"/>
      <c r="U1171" s="39"/>
      <c r="V1171" s="39"/>
      <c r="W1171" s="39"/>
      <c r="X1171" s="39"/>
      <c r="Y1171" s="39"/>
      <c r="Z1171" s="39"/>
      <c r="AA1171" s="39"/>
      <c r="AB1171" s="39"/>
      <c r="AC1171" s="39"/>
      <c r="AD1171" s="39"/>
      <c r="AE1171" s="39"/>
      <c r="AF1171" s="39"/>
      <c r="AG1171" s="39"/>
      <c r="AH1171" s="39"/>
      <c r="AI1171" s="39"/>
      <c r="AJ1171" s="39"/>
      <c r="AK1171" s="39"/>
      <c r="AL1171" s="39"/>
      <c r="AM1171" s="39"/>
      <c r="AN1171" s="39"/>
      <c r="AO1171" s="39"/>
      <c r="AP1171" s="39"/>
      <c r="AQ1171" s="39"/>
      <c r="AR1171" s="39"/>
      <c r="AS1171" s="39"/>
      <c r="AT1171" s="39"/>
      <c r="AU1171" s="39"/>
      <c r="AV1171" s="39"/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39"/>
      <c r="BG1171" s="39"/>
      <c r="BH1171" s="39"/>
      <c r="BI1171" s="39"/>
      <c r="BJ1171" s="39"/>
      <c r="BK1171" s="39"/>
      <c r="BL1171" s="39"/>
      <c r="BM1171" s="39"/>
      <c r="BN1171" s="39"/>
      <c r="BO1171" s="39"/>
      <c r="BP1171" s="39"/>
      <c r="BQ1171" s="39"/>
      <c r="BR1171" s="39"/>
      <c r="BS1171" s="39"/>
      <c r="BU1171" s="39"/>
      <c r="BV1171" s="39"/>
      <c r="BW1171" s="39"/>
      <c r="BX1171" s="39"/>
      <c r="BY1171" s="39"/>
      <c r="BZ1171" s="39"/>
      <c r="CA1171" s="39"/>
      <c r="CB1171" s="39"/>
      <c r="CC1171" s="39"/>
      <c r="CD1171" s="39"/>
      <c r="CE1171" s="39"/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39"/>
      <c r="CR1171" s="39"/>
      <c r="CS1171" s="39"/>
      <c r="CT1171" s="39"/>
      <c r="CU1171" s="39"/>
      <c r="CV1171" s="39"/>
      <c r="CW1171" s="39"/>
      <c r="CX1171" s="39"/>
      <c r="CY1171" s="39"/>
      <c r="CZ1171" s="39"/>
      <c r="DA1171" s="39"/>
      <c r="DB1171" s="39"/>
      <c r="DC1171" s="39"/>
      <c r="DD1171" s="39"/>
      <c r="DE1171" s="39"/>
      <c r="DF1171" s="39"/>
      <c r="DG1171" s="39"/>
      <c r="DH1171" s="39"/>
      <c r="DI1171" s="39"/>
      <c r="DJ1171" s="39"/>
      <c r="DK1171" s="39"/>
      <c r="DL1171" s="39"/>
      <c r="DM1171" s="39"/>
      <c r="DN1171" s="39"/>
      <c r="DO1171" s="39"/>
      <c r="DP1171" s="39"/>
      <c r="DQ1171" s="39"/>
      <c r="DR1171" s="39"/>
      <c r="DS1171" s="39"/>
      <c r="DT1171" s="39"/>
      <c r="DU1171" s="39"/>
      <c r="DV1171" s="39"/>
      <c r="DW1171" s="39"/>
      <c r="DX1171" s="39"/>
      <c r="DY1171" s="39"/>
      <c r="DZ1171" s="39"/>
      <c r="EA1171" s="39"/>
      <c r="EB1171" s="39"/>
      <c r="EC1171" s="39"/>
      <c r="ED1171" s="39"/>
      <c r="EE1171" s="39"/>
      <c r="EF1171" s="39"/>
      <c r="EG1171" s="39"/>
      <c r="EH1171" s="39"/>
      <c r="EI1171" s="39"/>
      <c r="EJ1171" s="39"/>
      <c r="EK1171" s="39"/>
      <c r="EL1171" s="39"/>
      <c r="EN1171" s="25">
        <v>1168</v>
      </c>
      <c r="EO1171" s="38">
        <v>17</v>
      </c>
      <c r="EP1171" s="38">
        <v>48</v>
      </c>
      <c r="EQ1171" s="17">
        <v>556300</v>
      </c>
      <c r="ER1171" s="17">
        <v>390940</v>
      </c>
      <c r="ES1171" s="41">
        <f t="shared" si="150"/>
        <v>309.14</v>
      </c>
      <c r="ET1171" s="41">
        <f t="shared" si="151"/>
        <v>195.637934352</v>
      </c>
      <c r="EU1171" s="41">
        <f t="shared" si="152"/>
        <v>113.50206564799998</v>
      </c>
      <c r="EV1171" s="27" t="str">
        <f t="shared" si="153"/>
        <v>17,48</v>
      </c>
    </row>
    <row r="1172" spans="1:152" ht="3" customHeight="1" x14ac:dyDescent="0.25">
      <c r="A1172" s="39"/>
      <c r="B1172" s="39"/>
      <c r="C1172" s="39"/>
      <c r="D1172" s="39"/>
      <c r="E1172" s="39"/>
      <c r="F1172" s="39"/>
      <c r="G1172" s="39"/>
      <c r="H1172" s="39"/>
      <c r="I1172" s="39"/>
      <c r="J1172" s="39"/>
      <c r="K1172" s="39"/>
      <c r="L1172" s="39"/>
      <c r="M1172" s="39"/>
      <c r="N1172" s="39"/>
      <c r="O1172" s="39"/>
      <c r="P1172" s="39"/>
      <c r="Q1172" s="39"/>
      <c r="R1172" s="39"/>
      <c r="S1172" s="39"/>
      <c r="T1172" s="39"/>
      <c r="U1172" s="39"/>
      <c r="V1172" s="39"/>
      <c r="W1172" s="39"/>
      <c r="X1172" s="39"/>
      <c r="Y1172" s="39"/>
      <c r="Z1172" s="39"/>
      <c r="AA1172" s="39"/>
      <c r="AB1172" s="39"/>
      <c r="AC1172" s="39"/>
      <c r="AD1172" s="39"/>
      <c r="AE1172" s="39"/>
      <c r="AF1172" s="39"/>
      <c r="AG1172" s="39"/>
      <c r="AH1172" s="39"/>
      <c r="AI1172" s="39"/>
      <c r="AJ1172" s="39"/>
      <c r="AK1172" s="39"/>
      <c r="AL1172" s="39"/>
      <c r="AM1172" s="39"/>
      <c r="AN1172" s="39"/>
      <c r="AO1172" s="39"/>
      <c r="AP1172" s="39"/>
      <c r="AQ1172" s="39"/>
      <c r="AR1172" s="39"/>
      <c r="AS1172" s="39"/>
      <c r="AT1172" s="39"/>
      <c r="AU1172" s="39"/>
      <c r="AV1172" s="39"/>
      <c r="AW1172" s="39"/>
      <c r="AX1172" s="39"/>
      <c r="AY1172" s="39"/>
      <c r="AZ1172" s="39"/>
      <c r="BA1172" s="39"/>
      <c r="BB1172" s="39"/>
      <c r="BC1172" s="39"/>
      <c r="BD1172" s="39"/>
      <c r="BE1172" s="39"/>
      <c r="BF1172" s="39"/>
      <c r="BG1172" s="39"/>
      <c r="BH1172" s="39"/>
      <c r="BI1172" s="39"/>
      <c r="BJ1172" s="39"/>
      <c r="BK1172" s="39"/>
      <c r="BL1172" s="39"/>
      <c r="BM1172" s="39"/>
      <c r="BN1172" s="39"/>
      <c r="BO1172" s="39"/>
      <c r="BP1172" s="39"/>
      <c r="BQ1172" s="39"/>
      <c r="BR1172" s="39"/>
      <c r="BS1172" s="39"/>
      <c r="BU1172" s="39"/>
      <c r="BV1172" s="39"/>
      <c r="BW1172" s="39"/>
      <c r="BX1172" s="39"/>
      <c r="BY1172" s="39"/>
      <c r="BZ1172" s="39"/>
      <c r="CA1172" s="39"/>
      <c r="CB1172" s="39"/>
      <c r="CC1172" s="39"/>
      <c r="CD1172" s="39"/>
      <c r="CE1172" s="39"/>
      <c r="CF1172" s="39"/>
      <c r="CG1172" s="39"/>
      <c r="CH1172" s="39"/>
      <c r="CI1172" s="39"/>
      <c r="CJ1172" s="39"/>
      <c r="CK1172" s="39"/>
      <c r="CL1172" s="39"/>
      <c r="CM1172" s="39"/>
      <c r="CN1172" s="39"/>
      <c r="CO1172" s="39"/>
      <c r="CP1172" s="39"/>
      <c r="CQ1172" s="39"/>
      <c r="CR1172" s="39"/>
      <c r="CS1172" s="39"/>
      <c r="CT1172" s="39"/>
      <c r="CU1172" s="39"/>
      <c r="CV1172" s="39"/>
      <c r="CW1172" s="39"/>
      <c r="CX1172" s="39"/>
      <c r="CY1172" s="39"/>
      <c r="CZ1172" s="39"/>
      <c r="DA1172" s="39"/>
      <c r="DB1172" s="39"/>
      <c r="DC1172" s="39"/>
      <c r="DD1172" s="39"/>
      <c r="DE1172" s="39"/>
      <c r="DF1172" s="39"/>
      <c r="DG1172" s="39"/>
      <c r="DH1172" s="39"/>
      <c r="DI1172" s="39"/>
      <c r="DJ1172" s="39"/>
      <c r="DK1172" s="39"/>
      <c r="DL1172" s="39"/>
      <c r="DM1172" s="39"/>
      <c r="DN1172" s="39"/>
      <c r="DO1172" s="39"/>
      <c r="DP1172" s="39"/>
      <c r="DQ1172" s="39"/>
      <c r="DR1172" s="39"/>
      <c r="DS1172" s="39"/>
      <c r="DT1172" s="39"/>
      <c r="DU1172" s="39"/>
      <c r="DV1172" s="39"/>
      <c r="DW1172" s="39"/>
      <c r="DX1172" s="39"/>
      <c r="DY1172" s="39"/>
      <c r="DZ1172" s="39"/>
      <c r="EA1172" s="39"/>
      <c r="EB1172" s="39"/>
      <c r="EC1172" s="39"/>
      <c r="ED1172" s="39"/>
      <c r="EE1172" s="39"/>
      <c r="EF1172" s="39"/>
      <c r="EG1172" s="39"/>
      <c r="EH1172" s="39"/>
      <c r="EI1172" s="39"/>
      <c r="EJ1172" s="39"/>
      <c r="EK1172" s="39"/>
      <c r="EL1172" s="39"/>
      <c r="EN1172" s="25">
        <v>1169</v>
      </c>
      <c r="EO1172" s="38">
        <v>17</v>
      </c>
      <c r="EP1172" s="38">
        <v>49</v>
      </c>
      <c r="EQ1172" s="17">
        <v>556340</v>
      </c>
      <c r="ER1172" s="17">
        <v>390940</v>
      </c>
      <c r="ES1172" s="41">
        <f t="shared" si="150"/>
        <v>309.24</v>
      </c>
      <c r="ET1172" s="41">
        <f t="shared" si="151"/>
        <v>195.60614371200001</v>
      </c>
      <c r="EU1172" s="41">
        <f t="shared" si="152"/>
        <v>113.633856288</v>
      </c>
      <c r="EV1172" s="27" t="str">
        <f t="shared" si="153"/>
        <v>17,49</v>
      </c>
    </row>
    <row r="1173" spans="1:152" ht="3" customHeight="1" x14ac:dyDescent="0.25">
      <c r="A1173" s="39"/>
      <c r="B1173" s="39"/>
      <c r="C1173" s="39"/>
      <c r="D1173" s="39"/>
      <c r="E1173" s="39"/>
      <c r="F1173" s="39"/>
      <c r="G1173" s="39"/>
      <c r="H1173" s="39"/>
      <c r="I1173" s="39"/>
      <c r="J1173" s="39"/>
      <c r="K1173" s="39"/>
      <c r="L1173" s="39"/>
      <c r="M1173" s="39"/>
      <c r="N1173" s="39"/>
      <c r="O1173" s="39"/>
      <c r="P1173" s="39"/>
      <c r="Q1173" s="39"/>
      <c r="R1173" s="39"/>
      <c r="S1173" s="39"/>
      <c r="T1173" s="39"/>
      <c r="U1173" s="39"/>
      <c r="V1173" s="39"/>
      <c r="W1173" s="39"/>
      <c r="X1173" s="39"/>
      <c r="Y1173" s="39"/>
      <c r="Z1173" s="39"/>
      <c r="AA1173" s="39"/>
      <c r="AB1173" s="39"/>
      <c r="AC1173" s="39"/>
      <c r="AD1173" s="39"/>
      <c r="AE1173" s="39"/>
      <c r="AF1173" s="39"/>
      <c r="AG1173" s="39"/>
      <c r="AH1173" s="39"/>
      <c r="AI1173" s="39"/>
      <c r="AJ1173" s="39"/>
      <c r="AK1173" s="39"/>
      <c r="AL1173" s="39"/>
      <c r="AM1173" s="39"/>
      <c r="AN1173" s="39"/>
      <c r="AO1173" s="39"/>
      <c r="AP1173" s="39"/>
      <c r="AQ1173" s="39"/>
      <c r="AR1173" s="39"/>
      <c r="AS1173" s="39"/>
      <c r="AT1173" s="39"/>
      <c r="AU1173" s="39"/>
      <c r="AV1173" s="39"/>
      <c r="AW1173" s="39"/>
      <c r="AX1173" s="39"/>
      <c r="AY1173" s="39"/>
      <c r="AZ1173" s="39"/>
      <c r="BA1173" s="39"/>
      <c r="BB1173" s="39"/>
      <c r="BC1173" s="39"/>
      <c r="BD1173" s="39"/>
      <c r="BE1173" s="39"/>
      <c r="BF1173" s="39"/>
      <c r="BG1173" s="39"/>
      <c r="BH1173" s="39"/>
      <c r="BI1173" s="39"/>
      <c r="BJ1173" s="39"/>
      <c r="BK1173" s="39"/>
      <c r="BL1173" s="39"/>
      <c r="BM1173" s="39"/>
      <c r="BN1173" s="39"/>
      <c r="BO1173" s="39"/>
      <c r="BP1173" s="39"/>
      <c r="BQ1173" s="39"/>
      <c r="BR1173" s="39"/>
      <c r="BS1173" s="39"/>
      <c r="BU1173" s="39"/>
      <c r="BV1173" s="39"/>
      <c r="BW1173" s="39"/>
      <c r="BX1173" s="39"/>
      <c r="BY1173" s="39"/>
      <c r="BZ1173" s="39"/>
      <c r="CA1173" s="39"/>
      <c r="CB1173" s="39"/>
      <c r="CC1173" s="39"/>
      <c r="CD1173" s="39"/>
      <c r="CE1173" s="39"/>
      <c r="CF1173" s="39"/>
      <c r="CG1173" s="39"/>
      <c r="CH1173" s="39"/>
      <c r="CI1173" s="39"/>
      <c r="CJ1173" s="39"/>
      <c r="CK1173" s="39"/>
      <c r="CL1173" s="39"/>
      <c r="CM1173" s="39"/>
      <c r="CN1173" s="39"/>
      <c r="CO1173" s="39"/>
      <c r="CP1173" s="39"/>
      <c r="CQ1173" s="39"/>
      <c r="CR1173" s="39"/>
      <c r="CS1173" s="39"/>
      <c r="CT1173" s="39"/>
      <c r="CU1173" s="39"/>
      <c r="CV1173" s="39"/>
      <c r="CW1173" s="39"/>
      <c r="CX1173" s="39"/>
      <c r="CY1173" s="39"/>
      <c r="CZ1173" s="39"/>
      <c r="DA1173" s="39"/>
      <c r="DB1173" s="39"/>
      <c r="DC1173" s="39"/>
      <c r="DD1173" s="39"/>
      <c r="DE1173" s="39"/>
      <c r="DF1173" s="39"/>
      <c r="DG1173" s="39"/>
      <c r="DH1173" s="39"/>
      <c r="DI1173" s="39"/>
      <c r="DJ1173" s="39"/>
      <c r="DK1173" s="39"/>
      <c r="DL1173" s="39"/>
      <c r="DM1173" s="39"/>
      <c r="DN1173" s="39"/>
      <c r="DO1173" s="39"/>
      <c r="DP1173" s="39"/>
      <c r="DQ1173" s="39"/>
      <c r="DR1173" s="39"/>
      <c r="DS1173" s="39"/>
      <c r="DT1173" s="39"/>
      <c r="DU1173" s="39"/>
      <c r="DV1173" s="39"/>
      <c r="DW1173" s="39"/>
      <c r="DX1173" s="39"/>
      <c r="DY1173" s="39"/>
      <c r="DZ1173" s="39"/>
      <c r="EA1173" s="39"/>
      <c r="EB1173" s="39"/>
      <c r="EC1173" s="39"/>
      <c r="ED1173" s="39"/>
      <c r="EE1173" s="39"/>
      <c r="EF1173" s="39"/>
      <c r="EG1173" s="39"/>
      <c r="EH1173" s="39"/>
      <c r="EI1173" s="39"/>
      <c r="EJ1173" s="39"/>
      <c r="EK1173" s="39"/>
      <c r="EL1173" s="39"/>
      <c r="EN1173" s="25">
        <v>1170</v>
      </c>
      <c r="EO1173" s="38">
        <v>17</v>
      </c>
      <c r="EP1173" s="38">
        <v>50</v>
      </c>
      <c r="EQ1173" s="17">
        <v>556380</v>
      </c>
      <c r="ER1173" s="17">
        <v>390940</v>
      </c>
      <c r="ES1173" s="41">
        <f t="shared" si="150"/>
        <v>309.35000000000002</v>
      </c>
      <c r="ET1173" s="41">
        <f t="shared" si="151"/>
        <v>195.57435307200001</v>
      </c>
      <c r="EU1173" s="41">
        <f t="shared" si="152"/>
        <v>113.77564692800001</v>
      </c>
      <c r="EV1173" s="27" t="str">
        <f t="shared" si="153"/>
        <v>17,50</v>
      </c>
    </row>
    <row r="1174" spans="1:152" ht="3" customHeight="1" x14ac:dyDescent="0.25">
      <c r="A1174" s="39"/>
      <c r="B1174" s="39"/>
      <c r="C1174" s="39"/>
      <c r="D1174" s="39"/>
      <c r="E1174" s="39"/>
      <c r="F1174" s="39"/>
      <c r="G1174" s="39"/>
      <c r="H1174" s="39"/>
      <c r="I1174" s="39"/>
      <c r="J1174" s="39"/>
      <c r="K1174" s="39"/>
      <c r="L1174" s="39"/>
      <c r="M1174" s="39"/>
      <c r="N1174" s="39"/>
      <c r="O1174" s="39"/>
      <c r="P1174" s="39"/>
      <c r="Q1174" s="39"/>
      <c r="R1174" s="39"/>
      <c r="S1174" s="39"/>
      <c r="T1174" s="39"/>
      <c r="U1174" s="39"/>
      <c r="V1174" s="39"/>
      <c r="W1174" s="39"/>
      <c r="X1174" s="39"/>
      <c r="Y1174" s="39"/>
      <c r="Z1174" s="39"/>
      <c r="AA1174" s="39"/>
      <c r="AB1174" s="39"/>
      <c r="AC1174" s="39"/>
      <c r="AD1174" s="39"/>
      <c r="AE1174" s="39"/>
      <c r="AF1174" s="39"/>
      <c r="AG1174" s="39"/>
      <c r="AH1174" s="39"/>
      <c r="AI1174" s="39"/>
      <c r="AJ1174" s="39"/>
      <c r="AK1174" s="39"/>
      <c r="AL1174" s="39"/>
      <c r="AM1174" s="39"/>
      <c r="AN1174" s="39"/>
      <c r="AO1174" s="39"/>
      <c r="AP1174" s="39"/>
      <c r="AQ1174" s="39"/>
      <c r="AR1174" s="39"/>
      <c r="AS1174" s="39"/>
      <c r="AT1174" s="39"/>
      <c r="AU1174" s="39"/>
      <c r="AV1174" s="39"/>
      <c r="AW1174" s="39"/>
      <c r="AX1174" s="39"/>
      <c r="AY1174" s="39"/>
      <c r="AZ1174" s="39"/>
      <c r="BA1174" s="39"/>
      <c r="BB1174" s="39"/>
      <c r="BC1174" s="39"/>
      <c r="BD1174" s="39"/>
      <c r="BE1174" s="39"/>
      <c r="BF1174" s="39"/>
      <c r="BG1174" s="39"/>
      <c r="BH1174" s="39"/>
      <c r="BI1174" s="39"/>
      <c r="BJ1174" s="39"/>
      <c r="BK1174" s="39"/>
      <c r="BL1174" s="39"/>
      <c r="BM1174" s="39"/>
      <c r="BN1174" s="39"/>
      <c r="BO1174" s="39"/>
      <c r="BP1174" s="39"/>
      <c r="BQ1174" s="39"/>
      <c r="BR1174" s="39"/>
      <c r="BS1174" s="39"/>
      <c r="BU1174" s="39"/>
      <c r="BV1174" s="39"/>
      <c r="BW1174" s="39"/>
      <c r="BX1174" s="39"/>
      <c r="BY1174" s="39"/>
      <c r="BZ1174" s="39"/>
      <c r="CA1174" s="39"/>
      <c r="CB1174" s="39"/>
      <c r="CC1174" s="39"/>
      <c r="CD1174" s="39"/>
      <c r="CE1174" s="39"/>
      <c r="CF1174" s="39"/>
      <c r="CG1174" s="39"/>
      <c r="CH1174" s="39"/>
      <c r="CI1174" s="39"/>
      <c r="CJ1174" s="39"/>
      <c r="CK1174" s="39"/>
      <c r="CL1174" s="39"/>
      <c r="CM1174" s="39"/>
      <c r="CN1174" s="39"/>
      <c r="CO1174" s="39"/>
      <c r="CP1174" s="39"/>
      <c r="CQ1174" s="39"/>
      <c r="CR1174" s="39"/>
      <c r="CS1174" s="39"/>
      <c r="CT1174" s="39"/>
      <c r="CU1174" s="39"/>
      <c r="CV1174" s="39"/>
      <c r="CW1174" s="39"/>
      <c r="CX1174" s="39"/>
      <c r="CY1174" s="39"/>
      <c r="CZ1174" s="39"/>
      <c r="DA1174" s="39"/>
      <c r="DB1174" s="39"/>
      <c r="DC1174" s="39"/>
      <c r="DD1174" s="39"/>
      <c r="DE1174" s="39"/>
      <c r="DF1174" s="39"/>
      <c r="DG1174" s="39"/>
      <c r="DH1174" s="39"/>
      <c r="DI1174" s="39"/>
      <c r="DJ1174" s="39"/>
      <c r="DK1174" s="39"/>
      <c r="DL1174" s="39"/>
      <c r="DM1174" s="39"/>
      <c r="DN1174" s="39"/>
      <c r="DO1174" s="39"/>
      <c r="DP1174" s="39"/>
      <c r="DQ1174" s="39"/>
      <c r="DR1174" s="39"/>
      <c r="DS1174" s="39"/>
      <c r="DT1174" s="39"/>
      <c r="DU1174" s="39"/>
      <c r="DV1174" s="39"/>
      <c r="DW1174" s="39"/>
      <c r="DX1174" s="39"/>
      <c r="DY1174" s="39"/>
      <c r="DZ1174" s="39"/>
      <c r="EA1174" s="39"/>
      <c r="EB1174" s="39"/>
      <c r="EC1174" s="39"/>
      <c r="ED1174" s="39"/>
      <c r="EE1174" s="39"/>
      <c r="EF1174" s="39"/>
      <c r="EG1174" s="39"/>
      <c r="EH1174" s="39"/>
      <c r="EI1174" s="39"/>
      <c r="EJ1174" s="39"/>
      <c r="EK1174" s="39"/>
      <c r="EL1174" s="39"/>
      <c r="EN1174" s="25">
        <v>1171</v>
      </c>
      <c r="EO1174" s="38">
        <v>17</v>
      </c>
      <c r="EP1174" s="38">
        <v>51</v>
      </c>
      <c r="EQ1174" s="17">
        <v>556420</v>
      </c>
      <c r="ER1174" s="17">
        <v>390940</v>
      </c>
      <c r="ES1174" s="41">
        <f t="shared" si="150"/>
        <v>309.45999999999998</v>
      </c>
      <c r="ET1174" s="41">
        <f t="shared" si="151"/>
        <v>195.54256243200001</v>
      </c>
      <c r="EU1174" s="41">
        <f t="shared" si="152"/>
        <v>113.91743756799997</v>
      </c>
      <c r="EV1174" s="27" t="str">
        <f t="shared" si="153"/>
        <v>17,51</v>
      </c>
    </row>
    <row r="1175" spans="1:152" ht="3" customHeight="1" x14ac:dyDescent="0.25">
      <c r="A1175" s="39"/>
      <c r="B1175" s="39"/>
      <c r="C1175" s="39"/>
      <c r="D1175" s="39"/>
      <c r="E1175" s="39"/>
      <c r="F1175" s="39"/>
      <c r="G1175" s="39"/>
      <c r="H1175" s="39"/>
      <c r="I1175" s="39"/>
      <c r="J1175" s="39"/>
      <c r="K1175" s="39"/>
      <c r="L1175" s="39"/>
      <c r="M1175" s="39"/>
      <c r="N1175" s="39"/>
      <c r="O1175" s="39"/>
      <c r="P1175" s="39"/>
      <c r="Q1175" s="39"/>
      <c r="R1175" s="39"/>
      <c r="S1175" s="39"/>
      <c r="T1175" s="39"/>
      <c r="U1175" s="39"/>
      <c r="V1175" s="39"/>
      <c r="W1175" s="39"/>
      <c r="X1175" s="39"/>
      <c r="Y1175" s="39"/>
      <c r="Z1175" s="39"/>
      <c r="AA1175" s="39"/>
      <c r="AB1175" s="39"/>
      <c r="AC1175" s="39"/>
      <c r="AD1175" s="39"/>
      <c r="AE1175" s="39"/>
      <c r="AF1175" s="39"/>
      <c r="AG1175" s="39"/>
      <c r="AH1175" s="39"/>
      <c r="AI1175" s="39"/>
      <c r="AJ1175" s="39"/>
      <c r="AK1175" s="39"/>
      <c r="AL1175" s="39"/>
      <c r="AM1175" s="39"/>
      <c r="AN1175" s="39"/>
      <c r="AO1175" s="39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L1175" s="39"/>
      <c r="BM1175" s="39"/>
      <c r="BN1175" s="39"/>
      <c r="BO1175" s="39"/>
      <c r="BP1175" s="39"/>
      <c r="BQ1175" s="39"/>
      <c r="BR1175" s="39"/>
      <c r="BS1175" s="39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  <c r="CJ1175" s="39"/>
      <c r="CK1175" s="39"/>
      <c r="CL1175" s="39"/>
      <c r="CM1175" s="39"/>
      <c r="CN1175" s="39"/>
      <c r="CO1175" s="39"/>
      <c r="CP1175" s="39"/>
      <c r="CQ1175" s="39"/>
      <c r="CR1175" s="39"/>
      <c r="CS1175" s="39"/>
      <c r="CT1175" s="39"/>
      <c r="CU1175" s="39"/>
      <c r="CV1175" s="39"/>
      <c r="CW1175" s="39"/>
      <c r="CX1175" s="39"/>
      <c r="CY1175" s="39"/>
      <c r="CZ1175" s="39"/>
      <c r="DA1175" s="39"/>
      <c r="DB1175" s="39"/>
      <c r="DC1175" s="39"/>
      <c r="DD1175" s="39"/>
      <c r="DE1175" s="39"/>
      <c r="DF1175" s="39"/>
      <c r="DG1175" s="39"/>
      <c r="DH1175" s="39"/>
      <c r="DI1175" s="39"/>
      <c r="DJ1175" s="39"/>
      <c r="DK1175" s="39"/>
      <c r="DL1175" s="39"/>
      <c r="DM1175" s="39"/>
      <c r="DN1175" s="39"/>
      <c r="DO1175" s="39"/>
      <c r="DP1175" s="39"/>
      <c r="DQ1175" s="39"/>
      <c r="DR1175" s="39"/>
      <c r="DS1175" s="39"/>
      <c r="DT1175" s="39"/>
      <c r="DU1175" s="39"/>
      <c r="DV1175" s="39"/>
      <c r="DW1175" s="39"/>
      <c r="DX1175" s="39"/>
      <c r="DY1175" s="39"/>
      <c r="DZ1175" s="39"/>
      <c r="EA1175" s="39"/>
      <c r="EB1175" s="39"/>
      <c r="EC1175" s="39"/>
      <c r="ED1175" s="39"/>
      <c r="EE1175" s="39"/>
      <c r="EF1175" s="39"/>
      <c r="EG1175" s="39"/>
      <c r="EH1175" s="39"/>
      <c r="EI1175" s="39"/>
      <c r="EJ1175" s="39"/>
      <c r="EK1175" s="39"/>
      <c r="EL1175" s="39"/>
      <c r="EN1175" s="25">
        <v>1172</v>
      </c>
      <c r="EO1175" s="38">
        <v>17</v>
      </c>
      <c r="EP1175" s="38">
        <v>52</v>
      </c>
      <c r="EQ1175" s="17">
        <v>556460</v>
      </c>
      <c r="ER1175" s="17">
        <v>390940</v>
      </c>
      <c r="ES1175" s="41">
        <f t="shared" si="150"/>
        <v>309.56</v>
      </c>
      <c r="ET1175" s="41">
        <f t="shared" si="151"/>
        <v>195.51077179200001</v>
      </c>
      <c r="EU1175" s="41">
        <f t="shared" si="152"/>
        <v>114.04922820799999</v>
      </c>
      <c r="EV1175" s="27" t="str">
        <f t="shared" si="153"/>
        <v>17,52</v>
      </c>
    </row>
    <row r="1176" spans="1:152" ht="3" customHeight="1" x14ac:dyDescent="0.25">
      <c r="A1176" s="39"/>
      <c r="B1176" s="39"/>
      <c r="C1176" s="39"/>
      <c r="D1176" s="39"/>
      <c r="E1176" s="39"/>
      <c r="F1176" s="39"/>
      <c r="G1176" s="39"/>
      <c r="H1176" s="39"/>
      <c r="I1176" s="39"/>
      <c r="J1176" s="39"/>
      <c r="K1176" s="39"/>
      <c r="L1176" s="39"/>
      <c r="M1176" s="39"/>
      <c r="N1176" s="39"/>
      <c r="O1176" s="39"/>
      <c r="P1176" s="39"/>
      <c r="Q1176" s="39"/>
      <c r="R1176" s="39"/>
      <c r="S1176" s="39"/>
      <c r="T1176" s="39"/>
      <c r="U1176" s="39"/>
      <c r="V1176" s="39"/>
      <c r="W1176" s="39"/>
      <c r="X1176" s="39"/>
      <c r="Y1176" s="39"/>
      <c r="Z1176" s="39"/>
      <c r="AA1176" s="39"/>
      <c r="AB1176" s="39"/>
      <c r="AC1176" s="39"/>
      <c r="AD1176" s="39"/>
      <c r="AE1176" s="39"/>
      <c r="AF1176" s="39"/>
      <c r="AG1176" s="39"/>
      <c r="AH1176" s="39"/>
      <c r="AI1176" s="39"/>
      <c r="AJ1176" s="39"/>
      <c r="AK1176" s="39"/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L1176" s="39"/>
      <c r="BM1176" s="39"/>
      <c r="BN1176" s="39"/>
      <c r="BO1176" s="39"/>
      <c r="BP1176" s="39"/>
      <c r="BQ1176" s="39"/>
      <c r="BR1176" s="39"/>
      <c r="BS1176" s="39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39"/>
      <c r="CR1176" s="39"/>
      <c r="CS1176" s="39"/>
      <c r="CT1176" s="39"/>
      <c r="CU1176" s="39"/>
      <c r="CV1176" s="39"/>
      <c r="CW1176" s="39"/>
      <c r="CX1176" s="39"/>
      <c r="CY1176" s="39"/>
      <c r="CZ1176" s="39"/>
      <c r="DA1176" s="39"/>
      <c r="DB1176" s="39"/>
      <c r="DC1176" s="39"/>
      <c r="DD1176" s="39"/>
      <c r="DE1176" s="39"/>
      <c r="DF1176" s="39"/>
      <c r="DG1176" s="39"/>
      <c r="DH1176" s="39"/>
      <c r="DI1176" s="39"/>
      <c r="DJ1176" s="39"/>
      <c r="DK1176" s="39"/>
      <c r="DL1176" s="39"/>
      <c r="DM1176" s="39"/>
      <c r="DN1176" s="39"/>
      <c r="DO1176" s="39"/>
      <c r="DP1176" s="39"/>
      <c r="DQ1176" s="39"/>
      <c r="DR1176" s="39"/>
      <c r="DS1176" s="39"/>
      <c r="DT1176" s="39"/>
      <c r="DU1176" s="39"/>
      <c r="DV1176" s="39"/>
      <c r="DW1176" s="39"/>
      <c r="DX1176" s="39"/>
      <c r="DY1176" s="39"/>
      <c r="DZ1176" s="39"/>
      <c r="EA1176" s="39"/>
      <c r="EB1176" s="39"/>
      <c r="EC1176" s="39"/>
      <c r="ED1176" s="39"/>
      <c r="EE1176" s="39"/>
      <c r="EF1176" s="39"/>
      <c r="EG1176" s="39"/>
      <c r="EH1176" s="39"/>
      <c r="EI1176" s="39"/>
      <c r="EJ1176" s="39"/>
      <c r="EK1176" s="39"/>
      <c r="EL1176" s="39"/>
      <c r="EN1176" s="25">
        <v>1173</v>
      </c>
      <c r="EO1176" s="38">
        <v>17</v>
      </c>
      <c r="EP1176" s="38">
        <v>53</v>
      </c>
      <c r="EQ1176" s="17">
        <v>556500</v>
      </c>
      <c r="ER1176" s="17">
        <v>390940</v>
      </c>
      <c r="ES1176" s="41">
        <f t="shared" si="150"/>
        <v>309.37</v>
      </c>
      <c r="ET1176" s="41">
        <f t="shared" si="151"/>
        <v>195.475756367999</v>
      </c>
      <c r="EU1176" s="41">
        <f t="shared" si="152"/>
        <v>113.89424363200101</v>
      </c>
      <c r="EV1176" s="27" t="str">
        <f t="shared" si="153"/>
        <v>17,53</v>
      </c>
    </row>
    <row r="1177" spans="1:152" ht="3" customHeight="1" x14ac:dyDescent="0.25">
      <c r="A1177" s="39"/>
      <c r="B1177" s="39"/>
      <c r="C1177" s="39"/>
      <c r="D1177" s="39"/>
      <c r="E1177" s="39"/>
      <c r="F1177" s="39"/>
      <c r="G1177" s="39"/>
      <c r="H1177" s="39"/>
      <c r="I1177" s="39"/>
      <c r="J1177" s="39"/>
      <c r="K1177" s="39"/>
      <c r="L1177" s="39"/>
      <c r="M1177" s="39"/>
      <c r="N1177" s="39"/>
      <c r="O1177" s="39"/>
      <c r="P1177" s="39"/>
      <c r="Q1177" s="39"/>
      <c r="R1177" s="39"/>
      <c r="S1177" s="39"/>
      <c r="T1177" s="39"/>
      <c r="U1177" s="39"/>
      <c r="V1177" s="39"/>
      <c r="W1177" s="39"/>
      <c r="X1177" s="39"/>
      <c r="Y1177" s="39"/>
      <c r="Z1177" s="39"/>
      <c r="AA1177" s="39"/>
      <c r="AB1177" s="39"/>
      <c r="AC1177" s="39"/>
      <c r="AD1177" s="39"/>
      <c r="AE1177" s="39"/>
      <c r="AF1177" s="39"/>
      <c r="AG1177" s="39"/>
      <c r="AH1177" s="39"/>
      <c r="AI1177" s="39"/>
      <c r="AJ1177" s="39"/>
      <c r="AK1177" s="39"/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L1177" s="39"/>
      <c r="BM1177" s="39"/>
      <c r="BN1177" s="39"/>
      <c r="BO1177" s="39"/>
      <c r="BP1177" s="39"/>
      <c r="BQ1177" s="39"/>
      <c r="BR1177" s="39"/>
      <c r="BS1177" s="39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39"/>
      <c r="CR1177" s="39"/>
      <c r="CS1177" s="39"/>
      <c r="CT1177" s="39"/>
      <c r="CU1177" s="39"/>
      <c r="CV1177" s="39"/>
      <c r="CW1177" s="39"/>
      <c r="CX1177" s="39"/>
      <c r="CY1177" s="39"/>
      <c r="CZ1177" s="39"/>
      <c r="DA1177" s="39"/>
      <c r="DB1177" s="39"/>
      <c r="DC1177" s="39"/>
      <c r="DD1177" s="39"/>
      <c r="DE1177" s="39"/>
      <c r="DF1177" s="39"/>
      <c r="DG1177" s="39"/>
      <c r="DH1177" s="39"/>
      <c r="DI1177" s="39"/>
      <c r="DJ1177" s="39"/>
      <c r="DK1177" s="39"/>
      <c r="DL1177" s="39"/>
      <c r="DM1177" s="39"/>
      <c r="DN1177" s="39"/>
      <c r="DO1177" s="39"/>
      <c r="DP1177" s="39"/>
      <c r="DQ1177" s="39"/>
      <c r="DR1177" s="39"/>
      <c r="DS1177" s="39"/>
      <c r="DT1177" s="39"/>
      <c r="DU1177" s="39"/>
      <c r="DV1177" s="39"/>
      <c r="DW1177" s="39"/>
      <c r="DX1177" s="39"/>
      <c r="DY1177" s="39"/>
      <c r="DZ1177" s="39"/>
      <c r="EA1177" s="39"/>
      <c r="EB1177" s="39"/>
      <c r="EC1177" s="39"/>
      <c r="ED1177" s="39"/>
      <c r="EE1177" s="39"/>
      <c r="EF1177" s="39"/>
      <c r="EG1177" s="39"/>
      <c r="EH1177" s="39"/>
      <c r="EI1177" s="39"/>
      <c r="EJ1177" s="39"/>
      <c r="EK1177" s="39"/>
      <c r="EL1177" s="39"/>
      <c r="EN1177" s="25">
        <v>1174</v>
      </c>
      <c r="EO1177" s="38">
        <v>17</v>
      </c>
      <c r="EP1177" s="38">
        <v>54</v>
      </c>
      <c r="EQ1177" s="17">
        <v>556540</v>
      </c>
      <c r="ER1177" s="17">
        <v>390940</v>
      </c>
      <c r="ES1177" s="41">
        <f t="shared" si="150"/>
        <v>310.25</v>
      </c>
      <c r="ET1177" s="41">
        <f t="shared" si="151"/>
        <v>195.44769647999999</v>
      </c>
      <c r="EU1177" s="41">
        <f t="shared" si="152"/>
        <v>114.80230352000001</v>
      </c>
      <c r="EV1177" s="27" t="str">
        <f t="shared" si="153"/>
        <v>17,54</v>
      </c>
    </row>
    <row r="1178" spans="1:152" ht="3" customHeight="1" x14ac:dyDescent="0.25">
      <c r="A1178" s="39"/>
      <c r="B1178" s="39"/>
      <c r="C1178" s="39"/>
      <c r="D1178" s="39"/>
      <c r="E1178" s="39"/>
      <c r="F1178" s="39"/>
      <c r="G1178" s="39"/>
      <c r="H1178" s="39"/>
      <c r="I1178" s="39"/>
      <c r="J1178" s="39"/>
      <c r="K1178" s="39"/>
      <c r="L1178" s="39"/>
      <c r="M1178" s="39"/>
      <c r="N1178" s="39"/>
      <c r="O1178" s="39"/>
      <c r="P1178" s="39"/>
      <c r="Q1178" s="39"/>
      <c r="R1178" s="39"/>
      <c r="S1178" s="39"/>
      <c r="T1178" s="39"/>
      <c r="U1178" s="39"/>
      <c r="V1178" s="39"/>
      <c r="W1178" s="39"/>
      <c r="X1178" s="39"/>
      <c r="Y1178" s="39"/>
      <c r="Z1178" s="39"/>
      <c r="AA1178" s="39"/>
      <c r="AB1178" s="39"/>
      <c r="AC1178" s="39"/>
      <c r="AD1178" s="39"/>
      <c r="AE1178" s="39"/>
      <c r="AF1178" s="39"/>
      <c r="AG1178" s="39"/>
      <c r="AH1178" s="39"/>
      <c r="AI1178" s="39"/>
      <c r="AJ1178" s="39"/>
      <c r="AK1178" s="39"/>
      <c r="AL1178" s="39"/>
      <c r="AM1178" s="39"/>
      <c r="AN1178" s="39"/>
      <c r="AO1178" s="39"/>
      <c r="AP1178" s="39"/>
      <c r="AQ1178" s="39"/>
      <c r="AR1178" s="39"/>
      <c r="AS1178" s="39"/>
      <c r="AT1178" s="39"/>
      <c r="AU1178" s="39"/>
      <c r="AV1178" s="39"/>
      <c r="AW1178" s="39"/>
      <c r="AX1178" s="39"/>
      <c r="AY1178" s="39"/>
      <c r="AZ1178" s="39"/>
      <c r="BA1178" s="39"/>
      <c r="BB1178" s="39"/>
      <c r="BC1178" s="39"/>
      <c r="BD1178" s="39"/>
      <c r="BE1178" s="39"/>
      <c r="BF1178" s="39"/>
      <c r="BG1178" s="39"/>
      <c r="BH1178" s="39"/>
      <c r="BI1178" s="39"/>
      <c r="BJ1178" s="39"/>
      <c r="BK1178" s="39"/>
      <c r="BL1178" s="39"/>
      <c r="BM1178" s="39"/>
      <c r="BN1178" s="39"/>
      <c r="BO1178" s="39"/>
      <c r="BP1178" s="39"/>
      <c r="BQ1178" s="39"/>
      <c r="BR1178" s="39"/>
      <c r="BS1178" s="39"/>
      <c r="BU1178" s="39"/>
      <c r="BV1178" s="39"/>
      <c r="BW1178" s="39"/>
      <c r="BX1178" s="39"/>
      <c r="BY1178" s="39"/>
      <c r="BZ1178" s="39"/>
      <c r="CA1178" s="39"/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39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39"/>
      <c r="DJ1178" s="39"/>
      <c r="DK1178" s="39"/>
      <c r="DL1178" s="39"/>
      <c r="DM1178" s="39"/>
      <c r="DN1178" s="39"/>
      <c r="DO1178" s="39"/>
      <c r="DP1178" s="39"/>
      <c r="DQ1178" s="39"/>
      <c r="DR1178" s="39"/>
      <c r="DS1178" s="39"/>
      <c r="DT1178" s="39"/>
      <c r="DU1178" s="39"/>
      <c r="DV1178" s="39"/>
      <c r="DW1178" s="39"/>
      <c r="DX1178" s="39"/>
      <c r="DY1178" s="39"/>
      <c r="DZ1178" s="39"/>
      <c r="EA1178" s="39"/>
      <c r="EB1178" s="39"/>
      <c r="EC1178" s="39"/>
      <c r="ED1178" s="39"/>
      <c r="EE1178" s="39"/>
      <c r="EF1178" s="39"/>
      <c r="EG1178" s="39"/>
      <c r="EH1178" s="39"/>
      <c r="EI1178" s="39"/>
      <c r="EJ1178" s="39"/>
      <c r="EK1178" s="39"/>
      <c r="EL1178" s="39"/>
      <c r="EN1178" s="25">
        <v>1175</v>
      </c>
      <c r="EO1178" s="38">
        <v>17</v>
      </c>
      <c r="EP1178" s="38">
        <v>55</v>
      </c>
      <c r="EQ1178" s="17">
        <v>556580</v>
      </c>
      <c r="ER1178" s="17">
        <v>390940</v>
      </c>
      <c r="ES1178" s="41">
        <f t="shared" si="150"/>
        <v>310.32</v>
      </c>
      <c r="ET1178" s="41">
        <f t="shared" si="151"/>
        <v>195.41963659199899</v>
      </c>
      <c r="EU1178" s="41">
        <f t="shared" si="152"/>
        <v>114.900363408001</v>
      </c>
      <c r="EV1178" s="27" t="str">
        <f t="shared" si="153"/>
        <v>17,55</v>
      </c>
    </row>
    <row r="1179" spans="1:152" ht="3" customHeight="1" x14ac:dyDescent="0.25">
      <c r="A1179" s="39"/>
      <c r="B1179" s="39"/>
      <c r="C1179" s="39"/>
      <c r="D1179" s="39"/>
      <c r="E1179" s="39"/>
      <c r="F1179" s="39"/>
      <c r="G1179" s="39"/>
      <c r="H1179" s="39"/>
      <c r="I1179" s="39"/>
      <c r="J1179" s="39"/>
      <c r="K1179" s="39"/>
      <c r="L1179" s="39"/>
      <c r="M1179" s="39"/>
      <c r="N1179" s="39"/>
      <c r="O1179" s="39"/>
      <c r="P1179" s="39"/>
      <c r="Q1179" s="39"/>
      <c r="R1179" s="39"/>
      <c r="S1179" s="39"/>
      <c r="T1179" s="39"/>
      <c r="U1179" s="39"/>
      <c r="V1179" s="39"/>
      <c r="W1179" s="39"/>
      <c r="X1179" s="39"/>
      <c r="Y1179" s="39"/>
      <c r="Z1179" s="39"/>
      <c r="AA1179" s="39"/>
      <c r="AB1179" s="39"/>
      <c r="AC1179" s="39"/>
      <c r="AD1179" s="39"/>
      <c r="AE1179" s="39"/>
      <c r="AF1179" s="39"/>
      <c r="AG1179" s="39"/>
      <c r="AH1179" s="39"/>
      <c r="AI1179" s="39"/>
      <c r="AJ1179" s="39"/>
      <c r="AK1179" s="39"/>
      <c r="AL1179" s="39"/>
      <c r="AM1179" s="39"/>
      <c r="AN1179" s="39"/>
      <c r="AO1179" s="39"/>
      <c r="AP1179" s="39"/>
      <c r="AQ1179" s="39"/>
      <c r="AR1179" s="39"/>
      <c r="AS1179" s="39"/>
      <c r="AT1179" s="39"/>
      <c r="AU1179" s="39"/>
      <c r="AV1179" s="39"/>
      <c r="AW1179" s="39"/>
      <c r="AX1179" s="39"/>
      <c r="AY1179" s="39"/>
      <c r="AZ1179" s="39"/>
      <c r="BA1179" s="39"/>
      <c r="BB1179" s="39"/>
      <c r="BC1179" s="39"/>
      <c r="BD1179" s="39"/>
      <c r="BE1179" s="39"/>
      <c r="BF1179" s="39"/>
      <c r="BG1179" s="39"/>
      <c r="BH1179" s="39"/>
      <c r="BI1179" s="39"/>
      <c r="BJ1179" s="39"/>
      <c r="BK1179" s="39"/>
      <c r="BL1179" s="39"/>
      <c r="BM1179" s="39"/>
      <c r="BN1179" s="39"/>
      <c r="BO1179" s="39"/>
      <c r="BP1179" s="39"/>
      <c r="BQ1179" s="39"/>
      <c r="BR1179" s="39"/>
      <c r="BS1179" s="39"/>
      <c r="BU1179" s="39"/>
      <c r="BV1179" s="39"/>
      <c r="BW1179" s="39"/>
      <c r="BX1179" s="39"/>
      <c r="BY1179" s="39"/>
      <c r="BZ1179" s="39"/>
      <c r="CA1179" s="39"/>
      <c r="CB1179" s="39"/>
      <c r="CC1179" s="39"/>
      <c r="CD1179" s="39"/>
      <c r="CE1179" s="39"/>
      <c r="CF1179" s="39"/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39"/>
      <c r="CR1179" s="39"/>
      <c r="CS1179" s="39"/>
      <c r="CT1179" s="39"/>
      <c r="CU1179" s="39"/>
      <c r="CV1179" s="39"/>
      <c r="CW1179" s="39"/>
      <c r="CX1179" s="39"/>
      <c r="CY1179" s="39"/>
      <c r="CZ1179" s="39"/>
      <c r="DA1179" s="39"/>
      <c r="DB1179" s="39"/>
      <c r="DC1179" s="39"/>
      <c r="DD1179" s="39"/>
      <c r="DE1179" s="39"/>
      <c r="DF1179" s="39"/>
      <c r="DG1179" s="39"/>
      <c r="DH1179" s="39"/>
      <c r="DI1179" s="39"/>
      <c r="DJ1179" s="39"/>
      <c r="DK1179" s="39"/>
      <c r="DL1179" s="39"/>
      <c r="DM1179" s="39"/>
      <c r="DN1179" s="39"/>
      <c r="DO1179" s="39"/>
      <c r="DP1179" s="39"/>
      <c r="DQ1179" s="39"/>
      <c r="DR1179" s="39"/>
      <c r="DS1179" s="39"/>
      <c r="DT1179" s="39"/>
      <c r="DU1179" s="39"/>
      <c r="DV1179" s="39"/>
      <c r="DW1179" s="39"/>
      <c r="DX1179" s="39"/>
      <c r="DY1179" s="39"/>
      <c r="DZ1179" s="39"/>
      <c r="EA1179" s="39"/>
      <c r="EB1179" s="39"/>
      <c r="EC1179" s="39"/>
      <c r="ED1179" s="39"/>
      <c r="EE1179" s="39"/>
      <c r="EF1179" s="39"/>
      <c r="EG1179" s="39"/>
      <c r="EH1179" s="39"/>
      <c r="EI1179" s="39"/>
      <c r="EJ1179" s="39"/>
      <c r="EK1179" s="39"/>
      <c r="EL1179" s="39"/>
      <c r="EN1179" s="25">
        <v>1176</v>
      </c>
      <c r="EO1179" s="38">
        <v>17</v>
      </c>
      <c r="EP1179" s="38">
        <v>56</v>
      </c>
      <c r="EQ1179" s="17">
        <v>556620</v>
      </c>
      <c r="ER1179" s="17">
        <v>390940</v>
      </c>
      <c r="ES1179" s="41">
        <f t="shared" si="150"/>
        <v>310.39</v>
      </c>
      <c r="ET1179" s="41">
        <f t="shared" si="151"/>
        <v>195.39157670399899</v>
      </c>
      <c r="EU1179" s="41">
        <f t="shared" si="152"/>
        <v>114.99842329600099</v>
      </c>
      <c r="EV1179" s="27" t="str">
        <f t="shared" si="153"/>
        <v>17,56</v>
      </c>
    </row>
    <row r="1180" spans="1:152" ht="3" customHeight="1" x14ac:dyDescent="0.25">
      <c r="A1180" s="39"/>
      <c r="B1180" s="39"/>
      <c r="C1180" s="39"/>
      <c r="D1180" s="39"/>
      <c r="E1180" s="39"/>
      <c r="F1180" s="39"/>
      <c r="G1180" s="39"/>
      <c r="H1180" s="39"/>
      <c r="I1180" s="39"/>
      <c r="J1180" s="39"/>
      <c r="K1180" s="39"/>
      <c r="L1180" s="39"/>
      <c r="M1180" s="39"/>
      <c r="N1180" s="39"/>
      <c r="O1180" s="39"/>
      <c r="P1180" s="39"/>
      <c r="Q1180" s="39"/>
      <c r="R1180" s="39"/>
      <c r="S1180" s="39"/>
      <c r="T1180" s="39"/>
      <c r="U1180" s="39"/>
      <c r="V1180" s="39"/>
      <c r="W1180" s="39"/>
      <c r="X1180" s="39"/>
      <c r="Y1180" s="39"/>
      <c r="Z1180" s="39"/>
      <c r="AA1180" s="39"/>
      <c r="AB1180" s="39"/>
      <c r="AC1180" s="39"/>
      <c r="AD1180" s="39"/>
      <c r="AE1180" s="39"/>
      <c r="AF1180" s="39"/>
      <c r="AG1180" s="39"/>
      <c r="AH1180" s="39"/>
      <c r="AI1180" s="39"/>
      <c r="AJ1180" s="39"/>
      <c r="AK1180" s="39"/>
      <c r="AL1180" s="39"/>
      <c r="AM1180" s="39"/>
      <c r="AN1180" s="39"/>
      <c r="AO1180" s="39"/>
      <c r="AP1180" s="39"/>
      <c r="AQ1180" s="39"/>
      <c r="AR1180" s="39"/>
      <c r="AS1180" s="39"/>
      <c r="AT1180" s="39"/>
      <c r="AU1180" s="39"/>
      <c r="AV1180" s="39"/>
      <c r="AW1180" s="39"/>
      <c r="AX1180" s="39"/>
      <c r="AY1180" s="39"/>
      <c r="AZ1180" s="39"/>
      <c r="BA1180" s="39"/>
      <c r="BB1180" s="39"/>
      <c r="BC1180" s="39"/>
      <c r="BD1180" s="39"/>
      <c r="BE1180" s="39"/>
      <c r="BF1180" s="39"/>
      <c r="BG1180" s="39"/>
      <c r="BH1180" s="39"/>
      <c r="BI1180" s="39"/>
      <c r="BJ1180" s="39"/>
      <c r="BK1180" s="39"/>
      <c r="BL1180" s="39"/>
      <c r="BM1180" s="39"/>
      <c r="BN1180" s="39"/>
      <c r="BO1180" s="39"/>
      <c r="BP1180" s="39"/>
      <c r="BQ1180" s="39"/>
      <c r="BR1180" s="39"/>
      <c r="BS1180" s="39"/>
      <c r="BU1180" s="39"/>
      <c r="BV1180" s="39"/>
      <c r="BW1180" s="39"/>
      <c r="BX1180" s="39"/>
      <c r="BY1180" s="39"/>
      <c r="BZ1180" s="39"/>
      <c r="CA1180" s="39"/>
      <c r="CB1180" s="39"/>
      <c r="CC1180" s="39"/>
      <c r="CD1180" s="39"/>
      <c r="CE1180" s="39"/>
      <c r="CF1180" s="39"/>
      <c r="CG1180" s="39"/>
      <c r="CH1180" s="39"/>
      <c r="CI1180" s="39"/>
      <c r="CJ1180" s="39"/>
      <c r="CK1180" s="39"/>
      <c r="CL1180" s="39"/>
      <c r="CM1180" s="39"/>
      <c r="CN1180" s="39"/>
      <c r="CO1180" s="39"/>
      <c r="CP1180" s="39"/>
      <c r="CQ1180" s="39"/>
      <c r="CR1180" s="39"/>
      <c r="CS1180" s="39"/>
      <c r="CT1180" s="39"/>
      <c r="CU1180" s="39"/>
      <c r="CV1180" s="39"/>
      <c r="CW1180" s="39"/>
      <c r="CX1180" s="39"/>
      <c r="CY1180" s="39"/>
      <c r="CZ1180" s="39"/>
      <c r="DA1180" s="39"/>
      <c r="DB1180" s="39"/>
      <c r="DC1180" s="39"/>
      <c r="DD1180" s="39"/>
      <c r="DE1180" s="39"/>
      <c r="DF1180" s="39"/>
      <c r="DG1180" s="39"/>
      <c r="DH1180" s="39"/>
      <c r="DI1180" s="39"/>
      <c r="DJ1180" s="39"/>
      <c r="DK1180" s="39"/>
      <c r="DL1180" s="39"/>
      <c r="DM1180" s="39"/>
      <c r="DN1180" s="39"/>
      <c r="DO1180" s="39"/>
      <c r="DP1180" s="39"/>
      <c r="DQ1180" s="39"/>
      <c r="DR1180" s="39"/>
      <c r="DS1180" s="39"/>
      <c r="DT1180" s="39"/>
      <c r="DU1180" s="39"/>
      <c r="DV1180" s="39"/>
      <c r="DW1180" s="39"/>
      <c r="DX1180" s="39"/>
      <c r="DY1180" s="39"/>
      <c r="DZ1180" s="39"/>
      <c r="EA1180" s="39"/>
      <c r="EB1180" s="39"/>
      <c r="EC1180" s="39"/>
      <c r="ED1180" s="39"/>
      <c r="EE1180" s="39"/>
      <c r="EF1180" s="39"/>
      <c r="EG1180" s="39"/>
      <c r="EH1180" s="39"/>
      <c r="EI1180" s="39"/>
      <c r="EJ1180" s="39"/>
      <c r="EK1180" s="39"/>
      <c r="EL1180" s="39"/>
      <c r="EN1180" s="25">
        <v>1177</v>
      </c>
      <c r="EO1180" s="38">
        <v>17</v>
      </c>
      <c r="EP1180" s="38">
        <v>57</v>
      </c>
      <c r="EQ1180" s="17">
        <v>556660</v>
      </c>
      <c r="ER1180" s="17">
        <v>390940</v>
      </c>
      <c r="ES1180" s="41">
        <f t="shared" si="150"/>
        <v>310.45999999999998</v>
      </c>
      <c r="ET1180" s="41">
        <f t="shared" si="151"/>
        <v>195.36351681599999</v>
      </c>
      <c r="EU1180" s="41">
        <f t="shared" si="152"/>
        <v>115.09648318399999</v>
      </c>
      <c r="EV1180" s="27" t="str">
        <f t="shared" si="153"/>
        <v>17,57</v>
      </c>
    </row>
    <row r="1181" spans="1:152" ht="3" customHeight="1" x14ac:dyDescent="0.25">
      <c r="A1181" s="39"/>
      <c r="B1181" s="39"/>
      <c r="C1181" s="39"/>
      <c r="D1181" s="39"/>
      <c r="E1181" s="39"/>
      <c r="F1181" s="39"/>
      <c r="G1181" s="39"/>
      <c r="H1181" s="39"/>
      <c r="I1181" s="39"/>
      <c r="J1181" s="39"/>
      <c r="K1181" s="39"/>
      <c r="L1181" s="39"/>
      <c r="M1181" s="39"/>
      <c r="N1181" s="39"/>
      <c r="O1181" s="39"/>
      <c r="P1181" s="39"/>
      <c r="Q1181" s="39"/>
      <c r="R1181" s="39"/>
      <c r="S1181" s="39"/>
      <c r="T1181" s="39"/>
      <c r="U1181" s="39"/>
      <c r="V1181" s="39"/>
      <c r="W1181" s="39"/>
      <c r="X1181" s="39"/>
      <c r="Y1181" s="39"/>
      <c r="Z1181" s="39"/>
      <c r="AA1181" s="39"/>
      <c r="AB1181" s="39"/>
      <c r="AC1181" s="39"/>
      <c r="AD1181" s="39"/>
      <c r="AE1181" s="39"/>
      <c r="AF1181" s="39"/>
      <c r="AG1181" s="39"/>
      <c r="AH1181" s="39"/>
      <c r="AI1181" s="39"/>
      <c r="AJ1181" s="39"/>
      <c r="AK1181" s="39"/>
      <c r="AL1181" s="39"/>
      <c r="AM1181" s="39"/>
      <c r="AN1181" s="39"/>
      <c r="AO1181" s="39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L1181" s="39"/>
      <c r="BM1181" s="39"/>
      <c r="BN1181" s="39"/>
      <c r="BO1181" s="39"/>
      <c r="BP1181" s="39"/>
      <c r="BQ1181" s="39"/>
      <c r="BR1181" s="39"/>
      <c r="BS1181" s="39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  <c r="CJ1181" s="39"/>
      <c r="CK1181" s="39"/>
      <c r="CL1181" s="39"/>
      <c r="CM1181" s="39"/>
      <c r="CN1181" s="39"/>
      <c r="CO1181" s="39"/>
      <c r="CP1181" s="39"/>
      <c r="CQ1181" s="39"/>
      <c r="CR1181" s="39"/>
      <c r="CS1181" s="39"/>
      <c r="CT1181" s="39"/>
      <c r="CU1181" s="39"/>
      <c r="CV1181" s="39"/>
      <c r="CW1181" s="39"/>
      <c r="CX1181" s="39"/>
      <c r="CY1181" s="39"/>
      <c r="CZ1181" s="39"/>
      <c r="DA1181" s="39"/>
      <c r="DB1181" s="39"/>
      <c r="DC1181" s="39"/>
      <c r="DD1181" s="39"/>
      <c r="DE1181" s="39"/>
      <c r="DF1181" s="39"/>
      <c r="DG1181" s="39"/>
      <c r="DH1181" s="39"/>
      <c r="DI1181" s="39"/>
      <c r="DJ1181" s="39"/>
      <c r="DK1181" s="39"/>
      <c r="DL1181" s="39"/>
      <c r="DM1181" s="39"/>
      <c r="DN1181" s="39"/>
      <c r="DO1181" s="39"/>
      <c r="DP1181" s="39"/>
      <c r="DQ1181" s="39"/>
      <c r="DR1181" s="39"/>
      <c r="DS1181" s="39"/>
      <c r="DT1181" s="39"/>
      <c r="DU1181" s="39"/>
      <c r="DV1181" s="39"/>
      <c r="DW1181" s="39"/>
      <c r="DX1181" s="39"/>
      <c r="DY1181" s="39"/>
      <c r="DZ1181" s="39"/>
      <c r="EA1181" s="39"/>
      <c r="EB1181" s="39"/>
      <c r="EC1181" s="39"/>
      <c r="ED1181" s="39"/>
      <c r="EE1181" s="39"/>
      <c r="EF1181" s="39"/>
      <c r="EG1181" s="39"/>
      <c r="EH1181" s="39"/>
      <c r="EI1181" s="39"/>
      <c r="EJ1181" s="39"/>
      <c r="EK1181" s="39"/>
      <c r="EL1181" s="39"/>
      <c r="EN1181" s="25">
        <v>1178</v>
      </c>
      <c r="EO1181" s="38">
        <v>17</v>
      </c>
      <c r="EP1181" s="38">
        <v>58</v>
      </c>
      <c r="EQ1181" s="17">
        <v>556700</v>
      </c>
      <c r="ER1181" s="17">
        <v>390940</v>
      </c>
      <c r="ES1181" s="41">
        <f t="shared" si="150"/>
        <v>310.52999999999997</v>
      </c>
      <c r="ET1181" s="41">
        <f t="shared" si="151"/>
        <v>195.33232967999999</v>
      </c>
      <c r="EU1181" s="41">
        <f t="shared" si="152"/>
        <v>115.19767031999999</v>
      </c>
      <c r="EV1181" s="27" t="str">
        <f t="shared" si="153"/>
        <v>17,58</v>
      </c>
    </row>
    <row r="1182" spans="1:152" ht="3" customHeight="1" x14ac:dyDescent="0.25">
      <c r="A1182" s="39"/>
      <c r="B1182" s="39"/>
      <c r="C1182" s="39"/>
      <c r="D1182" s="39"/>
      <c r="E1182" s="39"/>
      <c r="F1182" s="39"/>
      <c r="G1182" s="39"/>
      <c r="H1182" s="39"/>
      <c r="I1182" s="39"/>
      <c r="J1182" s="39"/>
      <c r="K1182" s="39"/>
      <c r="L1182" s="39"/>
      <c r="M1182" s="39"/>
      <c r="N1182" s="39"/>
      <c r="O1182" s="39"/>
      <c r="P1182" s="39"/>
      <c r="Q1182" s="39"/>
      <c r="R1182" s="39"/>
      <c r="S1182" s="39"/>
      <c r="T1182" s="39"/>
      <c r="U1182" s="39"/>
      <c r="V1182" s="39"/>
      <c r="W1182" s="39"/>
      <c r="X1182" s="39"/>
      <c r="Y1182" s="39"/>
      <c r="Z1182" s="39"/>
      <c r="AA1182" s="39"/>
      <c r="AB1182" s="39"/>
      <c r="AC1182" s="39"/>
      <c r="AD1182" s="39"/>
      <c r="AE1182" s="39"/>
      <c r="AF1182" s="39"/>
      <c r="AG1182" s="39"/>
      <c r="AH1182" s="39"/>
      <c r="AI1182" s="39"/>
      <c r="AJ1182" s="39"/>
      <c r="AK1182" s="39"/>
      <c r="AL1182" s="39"/>
      <c r="AM1182" s="39"/>
      <c r="AN1182" s="39"/>
      <c r="AO1182" s="39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L1182" s="39"/>
      <c r="BM1182" s="39"/>
      <c r="BN1182" s="39"/>
      <c r="BO1182" s="39"/>
      <c r="BP1182" s="39"/>
      <c r="BQ1182" s="39"/>
      <c r="BR1182" s="39"/>
      <c r="BS1182" s="39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39"/>
      <c r="CR1182" s="39"/>
      <c r="CS1182" s="39"/>
      <c r="CT1182" s="39"/>
      <c r="CU1182" s="39"/>
      <c r="CV1182" s="39"/>
      <c r="CW1182" s="39"/>
      <c r="CX1182" s="39"/>
      <c r="CY1182" s="39"/>
      <c r="CZ1182" s="39"/>
      <c r="DA1182" s="39"/>
      <c r="DB1182" s="39"/>
      <c r="DC1182" s="39"/>
      <c r="DD1182" s="39"/>
      <c r="DE1182" s="39"/>
      <c r="DF1182" s="39"/>
      <c r="DG1182" s="39"/>
      <c r="DH1182" s="39"/>
      <c r="DI1182" s="39"/>
      <c r="DJ1182" s="39"/>
      <c r="DK1182" s="39"/>
      <c r="DL1182" s="39"/>
      <c r="DM1182" s="39"/>
      <c r="DN1182" s="39"/>
      <c r="DO1182" s="39"/>
      <c r="DP1182" s="39"/>
      <c r="DQ1182" s="39"/>
      <c r="DR1182" s="39"/>
      <c r="DS1182" s="39"/>
      <c r="DT1182" s="39"/>
      <c r="DU1182" s="39"/>
      <c r="DV1182" s="39"/>
      <c r="DW1182" s="39"/>
      <c r="DX1182" s="39"/>
      <c r="DY1182" s="39"/>
      <c r="DZ1182" s="39"/>
      <c r="EA1182" s="39"/>
      <c r="EB1182" s="39"/>
      <c r="EC1182" s="39"/>
      <c r="ED1182" s="39"/>
      <c r="EE1182" s="39"/>
      <c r="EF1182" s="39"/>
      <c r="EG1182" s="39"/>
      <c r="EH1182" s="39"/>
      <c r="EI1182" s="39"/>
      <c r="EJ1182" s="39"/>
      <c r="EK1182" s="39"/>
      <c r="EL1182" s="39"/>
      <c r="EN1182" s="25">
        <v>1179</v>
      </c>
      <c r="EO1182" s="38">
        <v>17</v>
      </c>
      <c r="EP1182" s="38">
        <v>59</v>
      </c>
      <c r="EQ1182" s="17">
        <v>556740</v>
      </c>
      <c r="ER1182" s="17">
        <v>390940</v>
      </c>
      <c r="ES1182" s="41">
        <f t="shared" si="150"/>
        <v>311.3</v>
      </c>
      <c r="ET1182" s="41">
        <f t="shared" si="151"/>
        <v>195.31057305600001</v>
      </c>
      <c r="EU1182" s="41">
        <f t="shared" si="152"/>
        <v>115.989426944</v>
      </c>
      <c r="EV1182" s="27" t="str">
        <f t="shared" si="153"/>
        <v>17,59</v>
      </c>
    </row>
    <row r="1183" spans="1:152" ht="3" customHeight="1" x14ac:dyDescent="0.25">
      <c r="A1183" s="39"/>
      <c r="B1183" s="39"/>
      <c r="C1183" s="39"/>
      <c r="D1183" s="39"/>
      <c r="E1183" s="39"/>
      <c r="F1183" s="39"/>
      <c r="G1183" s="39"/>
      <c r="H1183" s="39"/>
      <c r="I1183" s="39"/>
      <c r="J1183" s="39"/>
      <c r="K1183" s="39"/>
      <c r="L1183" s="39"/>
      <c r="M1183" s="39"/>
      <c r="N1183" s="39"/>
      <c r="O1183" s="39"/>
      <c r="P1183" s="39"/>
      <c r="Q1183" s="39"/>
      <c r="R1183" s="39"/>
      <c r="S1183" s="39"/>
      <c r="T1183" s="39"/>
      <c r="U1183" s="39"/>
      <c r="V1183" s="39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L1183" s="39"/>
      <c r="BM1183" s="39"/>
      <c r="BN1183" s="39"/>
      <c r="BO1183" s="39"/>
      <c r="BP1183" s="39"/>
      <c r="BQ1183" s="39"/>
      <c r="BR1183" s="39"/>
      <c r="BS1183" s="39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  <c r="CJ1183" s="39"/>
      <c r="CK1183" s="39"/>
      <c r="CL1183" s="39"/>
      <c r="CM1183" s="39"/>
      <c r="CN1183" s="39"/>
      <c r="CO1183" s="39"/>
      <c r="CP1183" s="39"/>
      <c r="CQ1183" s="39"/>
      <c r="CR1183" s="39"/>
      <c r="CS1183" s="39"/>
      <c r="CT1183" s="39"/>
      <c r="CU1183" s="39"/>
      <c r="CV1183" s="39"/>
      <c r="CW1183" s="39"/>
      <c r="CX1183" s="39"/>
      <c r="CY1183" s="39"/>
      <c r="CZ1183" s="39"/>
      <c r="DA1183" s="39"/>
      <c r="DB1183" s="39"/>
      <c r="DC1183" s="39"/>
      <c r="DD1183" s="39"/>
      <c r="DE1183" s="39"/>
      <c r="DF1183" s="39"/>
      <c r="DG1183" s="39"/>
      <c r="DH1183" s="39"/>
      <c r="DI1183" s="39"/>
      <c r="DJ1183" s="39"/>
      <c r="DK1183" s="39"/>
      <c r="DL1183" s="39"/>
      <c r="DM1183" s="39"/>
      <c r="DN1183" s="39"/>
      <c r="DO1183" s="39"/>
      <c r="DP1183" s="39"/>
      <c r="DQ1183" s="39"/>
      <c r="DR1183" s="39"/>
      <c r="DS1183" s="39"/>
      <c r="DT1183" s="39"/>
      <c r="DU1183" s="39"/>
      <c r="DV1183" s="39"/>
      <c r="DW1183" s="39"/>
      <c r="DX1183" s="39"/>
      <c r="DY1183" s="39"/>
      <c r="DZ1183" s="39"/>
      <c r="EA1183" s="39"/>
      <c r="EB1183" s="39"/>
      <c r="EC1183" s="39"/>
      <c r="ED1183" s="39"/>
      <c r="EE1183" s="39"/>
      <c r="EF1183" s="39"/>
      <c r="EG1183" s="39"/>
      <c r="EH1183" s="39"/>
      <c r="EI1183" s="39"/>
      <c r="EJ1183" s="39"/>
      <c r="EK1183" s="39"/>
      <c r="EL1183" s="39"/>
      <c r="EN1183" s="25">
        <v>1180</v>
      </c>
      <c r="EO1183" s="38">
        <v>17</v>
      </c>
      <c r="EP1183" s="38">
        <v>60</v>
      </c>
      <c r="EQ1183" s="17">
        <v>556780</v>
      </c>
      <c r="ER1183" s="17">
        <v>390940</v>
      </c>
      <c r="ES1183" s="41">
        <f t="shared" si="150"/>
        <v>312.07</v>
      </c>
      <c r="ET1183" s="41">
        <f t="shared" si="151"/>
        <v>195.288816432</v>
      </c>
      <c r="EU1183" s="41">
        <f t="shared" si="152"/>
        <v>116.78118356799999</v>
      </c>
      <c r="EV1183" s="27" t="str">
        <f t="shared" si="153"/>
        <v>17,60</v>
      </c>
    </row>
    <row r="1184" spans="1:152" ht="3" customHeight="1" x14ac:dyDescent="0.25">
      <c r="A1184" s="39"/>
      <c r="B1184" s="39"/>
      <c r="C1184" s="39"/>
      <c r="D1184" s="39"/>
      <c r="E1184" s="39"/>
      <c r="F1184" s="39"/>
      <c r="G1184" s="39"/>
      <c r="H1184" s="39"/>
      <c r="I1184" s="39"/>
      <c r="J1184" s="39"/>
      <c r="K1184" s="39"/>
      <c r="L1184" s="39"/>
      <c r="M1184" s="39"/>
      <c r="N1184" s="39"/>
      <c r="O1184" s="39"/>
      <c r="P1184" s="39"/>
      <c r="Q1184" s="39"/>
      <c r="R1184" s="39"/>
      <c r="S1184" s="39"/>
      <c r="T1184" s="39"/>
      <c r="U1184" s="39"/>
      <c r="V1184" s="39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  <c r="AM1184" s="39"/>
      <c r="AN1184" s="39"/>
      <c r="AO1184" s="39"/>
      <c r="AP1184" s="39"/>
      <c r="AQ1184" s="39"/>
      <c r="AR1184" s="39"/>
      <c r="AS1184" s="39"/>
      <c r="AT1184" s="39"/>
      <c r="AU1184" s="39"/>
      <c r="AV1184" s="39"/>
      <c r="AW1184" s="39"/>
      <c r="AX1184" s="39"/>
      <c r="AY1184" s="39"/>
      <c r="AZ1184" s="39"/>
      <c r="BA1184" s="39"/>
      <c r="BB1184" s="39"/>
      <c r="BC1184" s="39"/>
      <c r="BD1184" s="39"/>
      <c r="BE1184" s="39"/>
      <c r="BF1184" s="39"/>
      <c r="BG1184" s="39"/>
      <c r="BH1184" s="39"/>
      <c r="BI1184" s="39"/>
      <c r="BJ1184" s="39"/>
      <c r="BK1184" s="39"/>
      <c r="BL1184" s="39"/>
      <c r="BM1184" s="39"/>
      <c r="BN1184" s="39"/>
      <c r="BO1184" s="39"/>
      <c r="BP1184" s="39"/>
      <c r="BQ1184" s="39"/>
      <c r="BR1184" s="39"/>
      <c r="BS1184" s="39"/>
      <c r="BU1184" s="39"/>
      <c r="BV1184" s="39"/>
      <c r="BW1184" s="39"/>
      <c r="BX1184" s="39"/>
      <c r="BY1184" s="39"/>
      <c r="BZ1184" s="39"/>
      <c r="CA1184" s="39"/>
      <c r="CB1184" s="39"/>
      <c r="CC1184" s="39"/>
      <c r="CD1184" s="39"/>
      <c r="CE1184" s="39"/>
      <c r="CF1184" s="39"/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39"/>
      <c r="CR1184" s="39"/>
      <c r="CS1184" s="39"/>
      <c r="CT1184" s="39"/>
      <c r="CU1184" s="39"/>
      <c r="CV1184" s="39"/>
      <c r="CW1184" s="39"/>
      <c r="CX1184" s="39"/>
      <c r="CY1184" s="39"/>
      <c r="CZ1184" s="39"/>
      <c r="DA1184" s="39"/>
      <c r="DB1184" s="39"/>
      <c r="DC1184" s="39"/>
      <c r="DD1184" s="39"/>
      <c r="DE1184" s="39"/>
      <c r="DF1184" s="39"/>
      <c r="DG1184" s="39"/>
      <c r="DH1184" s="39"/>
      <c r="DI1184" s="39"/>
      <c r="DJ1184" s="39"/>
      <c r="DK1184" s="39"/>
      <c r="DL1184" s="39"/>
      <c r="DM1184" s="39"/>
      <c r="DN1184" s="39"/>
      <c r="DO1184" s="39"/>
      <c r="DP1184" s="39"/>
      <c r="DQ1184" s="39"/>
      <c r="DR1184" s="39"/>
      <c r="DS1184" s="39"/>
      <c r="DT1184" s="39"/>
      <c r="DU1184" s="39"/>
      <c r="DV1184" s="39"/>
      <c r="DW1184" s="39"/>
      <c r="DX1184" s="39"/>
      <c r="DY1184" s="39"/>
      <c r="DZ1184" s="39"/>
      <c r="EA1184" s="39"/>
      <c r="EB1184" s="39"/>
      <c r="EC1184" s="39"/>
      <c r="ED1184" s="39"/>
      <c r="EE1184" s="39"/>
      <c r="EF1184" s="39"/>
      <c r="EG1184" s="39"/>
      <c r="EH1184" s="39"/>
      <c r="EI1184" s="39"/>
      <c r="EJ1184" s="39"/>
      <c r="EK1184" s="39"/>
      <c r="EL1184" s="39"/>
      <c r="EN1184" s="25">
        <v>1181</v>
      </c>
      <c r="EO1184" s="38">
        <v>17</v>
      </c>
      <c r="EP1184" s="38">
        <v>61</v>
      </c>
      <c r="EQ1184" s="17">
        <v>556820</v>
      </c>
      <c r="ER1184" s="17">
        <v>390940</v>
      </c>
      <c r="ES1184" s="41">
        <f t="shared" si="150"/>
        <v>312.85000000000002</v>
      </c>
      <c r="ET1184" s="41">
        <f t="shared" si="151"/>
        <v>195.267059807999</v>
      </c>
      <c r="EU1184" s="41">
        <f t="shared" si="152"/>
        <v>117.58294019200102</v>
      </c>
      <c r="EV1184" s="27" t="str">
        <f t="shared" si="153"/>
        <v>17,61</v>
      </c>
    </row>
    <row r="1185" spans="1:152" ht="3" customHeight="1" x14ac:dyDescent="0.25">
      <c r="A1185" s="39"/>
      <c r="B1185" s="39"/>
      <c r="C1185" s="39"/>
      <c r="D1185" s="39"/>
      <c r="E1185" s="39"/>
      <c r="F1185" s="39"/>
      <c r="G1185" s="39"/>
      <c r="H1185" s="39"/>
      <c r="I1185" s="39"/>
      <c r="J1185" s="39"/>
      <c r="K1185" s="39"/>
      <c r="L1185" s="39"/>
      <c r="M1185" s="39"/>
      <c r="N1185" s="39"/>
      <c r="O1185" s="39"/>
      <c r="P1185" s="39"/>
      <c r="Q1185" s="39"/>
      <c r="R1185" s="39"/>
      <c r="S1185" s="39"/>
      <c r="T1185" s="39"/>
      <c r="U1185" s="39"/>
      <c r="V1185" s="39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39"/>
      <c r="AH1185" s="39"/>
      <c r="AI1185" s="39"/>
      <c r="AJ1185" s="39"/>
      <c r="AK1185" s="39"/>
      <c r="AL1185" s="39"/>
      <c r="AM1185" s="39"/>
      <c r="AN1185" s="39"/>
      <c r="AO1185" s="39"/>
      <c r="AP1185" s="39"/>
      <c r="AQ1185" s="39"/>
      <c r="AR1185" s="39"/>
      <c r="AS1185" s="39"/>
      <c r="AT1185" s="39"/>
      <c r="AU1185" s="39"/>
      <c r="AV1185" s="39"/>
      <c r="AW1185" s="39"/>
      <c r="AX1185" s="39"/>
      <c r="AY1185" s="39"/>
      <c r="AZ1185" s="39"/>
      <c r="BA1185" s="39"/>
      <c r="BB1185" s="39"/>
      <c r="BC1185" s="39"/>
      <c r="BD1185" s="39"/>
      <c r="BE1185" s="39"/>
      <c r="BF1185" s="39"/>
      <c r="BG1185" s="39"/>
      <c r="BH1185" s="39"/>
      <c r="BI1185" s="39"/>
      <c r="BJ1185" s="39"/>
      <c r="BK1185" s="39"/>
      <c r="BL1185" s="39"/>
      <c r="BM1185" s="39"/>
      <c r="BN1185" s="39"/>
      <c r="BO1185" s="39"/>
      <c r="BP1185" s="39"/>
      <c r="BQ1185" s="39"/>
      <c r="BR1185" s="39"/>
      <c r="BS1185" s="39"/>
      <c r="BU1185" s="39"/>
      <c r="BV1185" s="39"/>
      <c r="BW1185" s="39"/>
      <c r="BX1185" s="39"/>
      <c r="BY1185" s="39"/>
      <c r="BZ1185" s="39"/>
      <c r="CA1185" s="39"/>
      <c r="CB1185" s="39"/>
      <c r="CC1185" s="39"/>
      <c r="CD1185" s="39"/>
      <c r="CE1185" s="39"/>
      <c r="CF1185" s="39"/>
      <c r="CG1185" s="39"/>
      <c r="CH1185" s="39"/>
      <c r="CI1185" s="39"/>
      <c r="CJ1185" s="39"/>
      <c r="CK1185" s="39"/>
      <c r="CL1185" s="39"/>
      <c r="CM1185" s="39"/>
      <c r="CN1185" s="39"/>
      <c r="CO1185" s="39"/>
      <c r="CP1185" s="39"/>
      <c r="CQ1185" s="39"/>
      <c r="CR1185" s="39"/>
      <c r="CS1185" s="39"/>
      <c r="CT1185" s="39"/>
      <c r="CU1185" s="39"/>
      <c r="CV1185" s="39"/>
      <c r="CW1185" s="39"/>
      <c r="CX1185" s="39"/>
      <c r="CY1185" s="39"/>
      <c r="CZ1185" s="39"/>
      <c r="DA1185" s="39"/>
      <c r="DB1185" s="39"/>
      <c r="DC1185" s="39"/>
      <c r="DD1185" s="39"/>
      <c r="DE1185" s="39"/>
      <c r="DF1185" s="39"/>
      <c r="DG1185" s="39"/>
      <c r="DH1185" s="39"/>
      <c r="DI1185" s="39"/>
      <c r="DJ1185" s="39"/>
      <c r="DK1185" s="39"/>
      <c r="DL1185" s="39"/>
      <c r="DM1185" s="39"/>
      <c r="DN1185" s="39"/>
      <c r="DO1185" s="39"/>
      <c r="DP1185" s="39"/>
      <c r="DQ1185" s="39"/>
      <c r="DR1185" s="39"/>
      <c r="DS1185" s="39"/>
      <c r="DT1185" s="39"/>
      <c r="DU1185" s="39"/>
      <c r="DV1185" s="39"/>
      <c r="DW1185" s="39"/>
      <c r="DX1185" s="39"/>
      <c r="DY1185" s="39"/>
      <c r="DZ1185" s="39"/>
      <c r="EA1185" s="39"/>
      <c r="EB1185" s="39"/>
      <c r="EC1185" s="39"/>
      <c r="ED1185" s="39"/>
      <c r="EE1185" s="39"/>
      <c r="EF1185" s="39"/>
      <c r="EG1185" s="39"/>
      <c r="EH1185" s="39"/>
      <c r="EI1185" s="39"/>
      <c r="EJ1185" s="39"/>
      <c r="EK1185" s="39"/>
      <c r="EL1185" s="39"/>
      <c r="EN1185" s="25">
        <v>1182</v>
      </c>
      <c r="EO1185" s="38">
        <v>17</v>
      </c>
      <c r="EP1185" s="38">
        <v>62</v>
      </c>
      <c r="EQ1185" s="17">
        <v>556860</v>
      </c>
      <c r="ER1185" s="17">
        <v>390940</v>
      </c>
      <c r="ES1185" s="41">
        <f t="shared" si="150"/>
        <v>313.62</v>
      </c>
      <c r="ET1185" s="41">
        <f t="shared" si="151"/>
        <v>195.24530318399999</v>
      </c>
      <c r="EU1185" s="41">
        <f t="shared" si="152"/>
        <v>118.37469681600001</v>
      </c>
      <c r="EV1185" s="27" t="str">
        <f t="shared" si="153"/>
        <v>17,62</v>
      </c>
    </row>
    <row r="1186" spans="1:152" ht="3" customHeight="1" x14ac:dyDescent="0.25">
      <c r="A1186" s="39"/>
      <c r="B1186" s="39"/>
      <c r="C1186" s="39"/>
      <c r="D1186" s="39"/>
      <c r="E1186" s="39"/>
      <c r="F1186" s="39"/>
      <c r="G1186" s="39"/>
      <c r="H1186" s="39"/>
      <c r="I1186" s="39"/>
      <c r="J1186" s="39"/>
      <c r="K1186" s="39"/>
      <c r="L1186" s="39"/>
      <c r="M1186" s="39"/>
      <c r="N1186" s="39"/>
      <c r="O1186" s="39"/>
      <c r="P1186" s="39"/>
      <c r="Q1186" s="39"/>
      <c r="R1186" s="39"/>
      <c r="S1186" s="39"/>
      <c r="T1186" s="39"/>
      <c r="U1186" s="39"/>
      <c r="V1186" s="39"/>
      <c r="W1186" s="39"/>
      <c r="X1186" s="39"/>
      <c r="Y1186" s="39"/>
      <c r="Z1186" s="39"/>
      <c r="AA1186" s="39"/>
      <c r="AB1186" s="39"/>
      <c r="AC1186" s="39"/>
      <c r="AD1186" s="39"/>
      <c r="AE1186" s="39"/>
      <c r="AF1186" s="39"/>
      <c r="AG1186" s="39"/>
      <c r="AH1186" s="39"/>
      <c r="AI1186" s="39"/>
      <c r="AJ1186" s="39"/>
      <c r="AK1186" s="39"/>
      <c r="AL1186" s="39"/>
      <c r="AM1186" s="39"/>
      <c r="AN1186" s="39"/>
      <c r="AO1186" s="39"/>
      <c r="AP1186" s="39"/>
      <c r="AQ1186" s="39"/>
      <c r="AR1186" s="39"/>
      <c r="AS1186" s="39"/>
      <c r="AT1186" s="39"/>
      <c r="AU1186" s="39"/>
      <c r="AV1186" s="39"/>
      <c r="AW1186" s="39"/>
      <c r="AX1186" s="39"/>
      <c r="AY1186" s="39"/>
      <c r="AZ1186" s="39"/>
      <c r="BA1186" s="39"/>
      <c r="BB1186" s="39"/>
      <c r="BC1186" s="39"/>
      <c r="BD1186" s="39"/>
      <c r="BE1186" s="39"/>
      <c r="BF1186" s="39"/>
      <c r="BG1186" s="39"/>
      <c r="BH1186" s="39"/>
      <c r="BI1186" s="39"/>
      <c r="BJ1186" s="39"/>
      <c r="BK1186" s="39"/>
      <c r="BL1186" s="39"/>
      <c r="BM1186" s="39"/>
      <c r="BN1186" s="39"/>
      <c r="BO1186" s="39"/>
      <c r="BP1186" s="39"/>
      <c r="BQ1186" s="39"/>
      <c r="BR1186" s="39"/>
      <c r="BS1186" s="39"/>
      <c r="BU1186" s="39"/>
      <c r="BV1186" s="39"/>
      <c r="BW1186" s="39"/>
      <c r="BX1186" s="39"/>
      <c r="BY1186" s="39"/>
      <c r="BZ1186" s="39"/>
      <c r="CA1186" s="39"/>
      <c r="CB1186" s="39"/>
      <c r="CC1186" s="39"/>
      <c r="CD1186" s="39"/>
      <c r="CE1186" s="39"/>
      <c r="CF1186" s="39"/>
      <c r="CG1186" s="39"/>
      <c r="CH1186" s="39"/>
      <c r="CI1186" s="39"/>
      <c r="CJ1186" s="39"/>
      <c r="CK1186" s="39"/>
      <c r="CL1186" s="39"/>
      <c r="CM1186" s="39"/>
      <c r="CN1186" s="39"/>
      <c r="CO1186" s="39"/>
      <c r="CP1186" s="39"/>
      <c r="CQ1186" s="39"/>
      <c r="CR1186" s="39"/>
      <c r="CS1186" s="39"/>
      <c r="CT1186" s="39"/>
      <c r="CU1186" s="39"/>
      <c r="CV1186" s="39"/>
      <c r="CW1186" s="39"/>
      <c r="CX1186" s="39"/>
      <c r="CY1186" s="39"/>
      <c r="CZ1186" s="39"/>
      <c r="DA1186" s="39"/>
      <c r="DB1186" s="39"/>
      <c r="DC1186" s="39"/>
      <c r="DD1186" s="39"/>
      <c r="DE1186" s="39"/>
      <c r="DF1186" s="39"/>
      <c r="DG1186" s="39"/>
      <c r="DH1186" s="39"/>
      <c r="DI1186" s="39"/>
      <c r="DJ1186" s="39"/>
      <c r="DK1186" s="39"/>
      <c r="DL1186" s="39"/>
      <c r="DM1186" s="39"/>
      <c r="DN1186" s="39"/>
      <c r="DO1186" s="39"/>
      <c r="DP1186" s="39"/>
      <c r="DQ1186" s="39"/>
      <c r="DR1186" s="39"/>
      <c r="DS1186" s="39"/>
      <c r="DT1186" s="39"/>
      <c r="DU1186" s="39"/>
      <c r="DV1186" s="39"/>
      <c r="DW1186" s="39"/>
      <c r="DX1186" s="39"/>
      <c r="DY1186" s="39"/>
      <c r="DZ1186" s="39"/>
      <c r="EA1186" s="39"/>
      <c r="EB1186" s="39"/>
      <c r="EC1186" s="39"/>
      <c r="ED1186" s="39"/>
      <c r="EE1186" s="39"/>
      <c r="EF1186" s="39"/>
      <c r="EG1186" s="39"/>
      <c r="EH1186" s="39"/>
      <c r="EI1186" s="39"/>
      <c r="EJ1186" s="39"/>
      <c r="EK1186" s="39"/>
      <c r="EL1186" s="39"/>
      <c r="EN1186" s="25">
        <v>1183</v>
      </c>
      <c r="EO1186" s="38">
        <v>17</v>
      </c>
      <c r="EP1186" s="38">
        <v>63</v>
      </c>
      <c r="EQ1186" s="17">
        <v>556900</v>
      </c>
      <c r="ER1186" s="17">
        <v>390940</v>
      </c>
      <c r="ES1186" s="41">
        <f t="shared" si="150"/>
        <v>313.07</v>
      </c>
      <c r="ET1186" s="41">
        <f t="shared" si="151"/>
        <v>195.22085212799999</v>
      </c>
      <c r="EU1186" s="41">
        <f t="shared" si="152"/>
        <v>117.849147872</v>
      </c>
      <c r="EV1186" s="27" t="str">
        <f t="shared" si="153"/>
        <v>17,63</v>
      </c>
    </row>
    <row r="1187" spans="1:152" ht="3" customHeight="1" x14ac:dyDescent="0.25">
      <c r="A1187" s="39"/>
      <c r="B1187" s="39"/>
      <c r="C1187" s="39"/>
      <c r="D1187" s="39"/>
      <c r="E1187" s="39"/>
      <c r="F1187" s="39"/>
      <c r="G1187" s="39"/>
      <c r="H1187" s="39"/>
      <c r="I1187" s="39"/>
      <c r="J1187" s="39"/>
      <c r="K1187" s="39"/>
      <c r="L1187" s="39"/>
      <c r="M1187" s="39"/>
      <c r="N1187" s="39"/>
      <c r="O1187" s="39"/>
      <c r="P1187" s="39"/>
      <c r="Q1187" s="39"/>
      <c r="R1187" s="39"/>
      <c r="S1187" s="39"/>
      <c r="T1187" s="39"/>
      <c r="U1187" s="39"/>
      <c r="V1187" s="39"/>
      <c r="W1187" s="39"/>
      <c r="X1187" s="39"/>
      <c r="Y1187" s="39"/>
      <c r="Z1187" s="39"/>
      <c r="AA1187" s="39"/>
      <c r="AB1187" s="39"/>
      <c r="AC1187" s="39"/>
      <c r="AD1187" s="39"/>
      <c r="AE1187" s="39"/>
      <c r="AF1187" s="39"/>
      <c r="AG1187" s="39"/>
      <c r="AH1187" s="39"/>
      <c r="AI1187" s="39"/>
      <c r="AJ1187" s="39"/>
      <c r="AK1187" s="39"/>
      <c r="AL1187" s="39"/>
      <c r="AM1187" s="39"/>
      <c r="AN1187" s="39"/>
      <c r="AO1187" s="39"/>
      <c r="AP1187" s="39"/>
      <c r="AQ1187" s="39"/>
      <c r="AR1187" s="39"/>
      <c r="AS1187" s="39"/>
      <c r="AT1187" s="39"/>
      <c r="AU1187" s="39"/>
      <c r="AV1187" s="39"/>
      <c r="AW1187" s="39"/>
      <c r="AX1187" s="39"/>
      <c r="AY1187" s="39"/>
      <c r="AZ1187" s="39"/>
      <c r="BA1187" s="39"/>
      <c r="BB1187" s="39"/>
      <c r="BC1187" s="39"/>
      <c r="BD1187" s="39"/>
      <c r="BE1187" s="39"/>
      <c r="BF1187" s="39"/>
      <c r="BG1187" s="39"/>
      <c r="BH1187" s="39"/>
      <c r="BI1187" s="39"/>
      <c r="BJ1187" s="39"/>
      <c r="BK1187" s="39"/>
      <c r="BL1187" s="39"/>
      <c r="BM1187" s="39"/>
      <c r="BN1187" s="39"/>
      <c r="BO1187" s="39"/>
      <c r="BP1187" s="39"/>
      <c r="BQ1187" s="39"/>
      <c r="BR1187" s="39"/>
      <c r="BS1187" s="39"/>
      <c r="BU1187" s="39"/>
      <c r="BV1187" s="39"/>
      <c r="BW1187" s="39"/>
      <c r="BX1187" s="39"/>
      <c r="BY1187" s="39"/>
      <c r="BZ1187" s="39"/>
      <c r="CA1187" s="39"/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39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  <c r="DI1187" s="39"/>
      <c r="DJ1187" s="39"/>
      <c r="DK1187" s="39"/>
      <c r="DL1187" s="39"/>
      <c r="DM1187" s="39"/>
      <c r="DN1187" s="39"/>
      <c r="DO1187" s="39"/>
      <c r="DP1187" s="39"/>
      <c r="DQ1187" s="39"/>
      <c r="DR1187" s="39"/>
      <c r="DS1187" s="39"/>
      <c r="DT1187" s="39"/>
      <c r="DU1187" s="39"/>
      <c r="DV1187" s="39"/>
      <c r="DW1187" s="39"/>
      <c r="DX1187" s="39"/>
      <c r="DY1187" s="39"/>
      <c r="DZ1187" s="39"/>
      <c r="EA1187" s="39"/>
      <c r="EB1187" s="39"/>
      <c r="EC1187" s="39"/>
      <c r="ED1187" s="39"/>
      <c r="EE1187" s="39"/>
      <c r="EF1187" s="39"/>
      <c r="EG1187" s="39"/>
      <c r="EH1187" s="39"/>
      <c r="EI1187" s="39"/>
      <c r="EJ1187" s="39"/>
      <c r="EK1187" s="39"/>
      <c r="EL1187" s="39"/>
      <c r="EN1187" s="25">
        <v>1184</v>
      </c>
      <c r="EO1187" s="38">
        <v>17</v>
      </c>
      <c r="EP1187" s="38">
        <v>64</v>
      </c>
      <c r="EQ1187" s="17">
        <v>556940</v>
      </c>
      <c r="ER1187" s="17">
        <v>390940</v>
      </c>
      <c r="ES1187" s="41">
        <f t="shared" si="150"/>
        <v>312.31</v>
      </c>
      <c r="ET1187" s="41">
        <f t="shared" si="151"/>
        <v>195.19560249599999</v>
      </c>
      <c r="EU1187" s="41">
        <f t="shared" si="152"/>
        <v>117.11439750400001</v>
      </c>
      <c r="EV1187" s="27" t="str">
        <f t="shared" si="153"/>
        <v>17,64</v>
      </c>
    </row>
    <row r="1188" spans="1:152" ht="3" customHeight="1" x14ac:dyDescent="0.25">
      <c r="A1188" s="39"/>
      <c r="B1188" s="39"/>
      <c r="C1188" s="39"/>
      <c r="D1188" s="39"/>
      <c r="E1188" s="39"/>
      <c r="F1188" s="39"/>
      <c r="G1188" s="39"/>
      <c r="H1188" s="39"/>
      <c r="I1188" s="39"/>
      <c r="J1188" s="39"/>
      <c r="K1188" s="39"/>
      <c r="L1188" s="39"/>
      <c r="M1188" s="39"/>
      <c r="N1188" s="39"/>
      <c r="O1188" s="39"/>
      <c r="P1188" s="39"/>
      <c r="Q1188" s="39"/>
      <c r="R1188" s="39"/>
      <c r="S1188" s="39"/>
      <c r="T1188" s="39"/>
      <c r="U1188" s="39"/>
      <c r="V1188" s="39"/>
      <c r="W1188" s="39"/>
      <c r="X1188" s="39"/>
      <c r="Y1188" s="39"/>
      <c r="Z1188" s="39"/>
      <c r="AA1188" s="39"/>
      <c r="AB1188" s="39"/>
      <c r="AC1188" s="39"/>
      <c r="AD1188" s="39"/>
      <c r="AE1188" s="39"/>
      <c r="AF1188" s="39"/>
      <c r="AG1188" s="39"/>
      <c r="AH1188" s="39"/>
      <c r="AI1188" s="39"/>
      <c r="AJ1188" s="39"/>
      <c r="AK1188" s="39"/>
      <c r="AL1188" s="39"/>
      <c r="AM1188" s="39"/>
      <c r="AN1188" s="39"/>
      <c r="AO1188" s="39"/>
      <c r="AP1188" s="39"/>
      <c r="AQ1188" s="39"/>
      <c r="AR1188" s="39"/>
      <c r="AS1188" s="39"/>
      <c r="AT1188" s="39"/>
      <c r="AU1188" s="39"/>
      <c r="AV1188" s="39"/>
      <c r="AW1188" s="39"/>
      <c r="AX1188" s="39"/>
      <c r="AY1188" s="39"/>
      <c r="AZ1188" s="39"/>
      <c r="BA1188" s="39"/>
      <c r="BB1188" s="39"/>
      <c r="BC1188" s="39"/>
      <c r="BD1188" s="39"/>
      <c r="BE1188" s="39"/>
      <c r="BF1188" s="39"/>
      <c r="BG1188" s="39"/>
      <c r="BH1188" s="39"/>
      <c r="BI1188" s="39"/>
      <c r="BJ1188" s="39"/>
      <c r="BK1188" s="39"/>
      <c r="BL1188" s="39"/>
      <c r="BM1188" s="39"/>
      <c r="BN1188" s="39"/>
      <c r="BO1188" s="39"/>
      <c r="BP1188" s="39"/>
      <c r="BQ1188" s="39"/>
      <c r="BR1188" s="39"/>
      <c r="BS1188" s="39"/>
      <c r="BU1188" s="39"/>
      <c r="BV1188" s="39"/>
      <c r="BW1188" s="39"/>
      <c r="BX1188" s="39"/>
      <c r="BY1188" s="39"/>
      <c r="BZ1188" s="39"/>
      <c r="CA1188" s="39"/>
      <c r="CB1188" s="39"/>
      <c r="CC1188" s="39"/>
      <c r="CD1188" s="39"/>
      <c r="CE1188" s="39"/>
      <c r="CF1188" s="39"/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39"/>
      <c r="CR1188" s="39"/>
      <c r="CS1188" s="39"/>
      <c r="CT1188" s="39"/>
      <c r="CU1188" s="39"/>
      <c r="CV1188" s="39"/>
      <c r="CW1188" s="39"/>
      <c r="CX1188" s="39"/>
      <c r="CY1188" s="39"/>
      <c r="CZ1188" s="39"/>
      <c r="DA1188" s="39"/>
      <c r="DB1188" s="39"/>
      <c r="DC1188" s="39"/>
      <c r="DD1188" s="39"/>
      <c r="DE1188" s="39"/>
      <c r="DF1188" s="39"/>
      <c r="DG1188" s="39"/>
      <c r="DH1188" s="39"/>
      <c r="DI1188" s="39"/>
      <c r="DJ1188" s="39"/>
      <c r="DK1188" s="39"/>
      <c r="DL1188" s="39"/>
      <c r="DM1188" s="39"/>
      <c r="DN1188" s="39"/>
      <c r="DO1188" s="39"/>
      <c r="DP1188" s="39"/>
      <c r="DQ1188" s="39"/>
      <c r="DR1188" s="39"/>
      <c r="DS1188" s="39"/>
      <c r="DT1188" s="39"/>
      <c r="DU1188" s="39"/>
      <c r="DV1188" s="39"/>
      <c r="DW1188" s="39"/>
      <c r="DX1188" s="39"/>
      <c r="DY1188" s="39"/>
      <c r="DZ1188" s="39"/>
      <c r="EA1188" s="39"/>
      <c r="EB1188" s="39"/>
      <c r="EC1188" s="39"/>
      <c r="ED1188" s="39"/>
      <c r="EE1188" s="39"/>
      <c r="EF1188" s="39"/>
      <c r="EG1188" s="39"/>
      <c r="EH1188" s="39"/>
      <c r="EI1188" s="39"/>
      <c r="EJ1188" s="39"/>
      <c r="EK1188" s="39"/>
      <c r="EL1188" s="39"/>
      <c r="EN1188" s="25">
        <v>1185</v>
      </c>
      <c r="EO1188" s="38">
        <v>17</v>
      </c>
      <c r="EP1188" s="38">
        <v>65</v>
      </c>
      <c r="EQ1188" s="17">
        <v>556980</v>
      </c>
      <c r="ER1188" s="17">
        <v>390940</v>
      </c>
      <c r="ES1188" s="41">
        <f t="shared" si="150"/>
        <v>311.55</v>
      </c>
      <c r="ET1188" s="41">
        <f t="shared" si="151"/>
        <v>195.17382758400001</v>
      </c>
      <c r="EU1188" s="41">
        <f t="shared" si="152"/>
        <v>116.376172416</v>
      </c>
      <c r="EV1188" s="27" t="str">
        <f t="shared" si="153"/>
        <v>17,65</v>
      </c>
    </row>
    <row r="1189" spans="1:152" ht="3" customHeight="1" x14ac:dyDescent="0.25">
      <c r="A1189" s="39"/>
      <c r="B1189" s="39"/>
      <c r="C1189" s="39"/>
      <c r="D1189" s="39"/>
      <c r="E1189" s="39"/>
      <c r="F1189" s="39"/>
      <c r="G1189" s="39"/>
      <c r="H1189" s="39"/>
      <c r="I1189" s="39"/>
      <c r="J1189" s="39"/>
      <c r="K1189" s="39"/>
      <c r="L1189" s="39"/>
      <c r="M1189" s="39"/>
      <c r="N1189" s="39"/>
      <c r="O1189" s="39"/>
      <c r="P1189" s="39"/>
      <c r="Q1189" s="39"/>
      <c r="R1189" s="39"/>
      <c r="S1189" s="39"/>
      <c r="T1189" s="39"/>
      <c r="U1189" s="39"/>
      <c r="V1189" s="39"/>
      <c r="W1189" s="39"/>
      <c r="X1189" s="39"/>
      <c r="Y1189" s="39"/>
      <c r="Z1189" s="39"/>
      <c r="AA1189" s="39"/>
      <c r="AB1189" s="39"/>
      <c r="AC1189" s="39"/>
      <c r="AD1189" s="39"/>
      <c r="AE1189" s="39"/>
      <c r="AF1189" s="39"/>
      <c r="AG1189" s="39"/>
      <c r="AH1189" s="39"/>
      <c r="AI1189" s="39"/>
      <c r="AJ1189" s="39"/>
      <c r="AK1189" s="39"/>
      <c r="AL1189" s="39"/>
      <c r="AM1189" s="39"/>
      <c r="AN1189" s="39"/>
      <c r="AO1189" s="39"/>
      <c r="AP1189" s="39"/>
      <c r="AQ1189" s="39"/>
      <c r="AR1189" s="39"/>
      <c r="AS1189" s="39"/>
      <c r="AT1189" s="39"/>
      <c r="AU1189" s="39"/>
      <c r="AV1189" s="39"/>
      <c r="AW1189" s="39"/>
      <c r="AX1189" s="39"/>
      <c r="AY1189" s="39"/>
      <c r="AZ1189" s="39"/>
      <c r="BA1189" s="39"/>
      <c r="BB1189" s="39"/>
      <c r="BC1189" s="39"/>
      <c r="BD1189" s="39"/>
      <c r="BE1189" s="39"/>
      <c r="BF1189" s="39"/>
      <c r="BG1189" s="39"/>
      <c r="BH1189" s="39"/>
      <c r="BI1189" s="39"/>
      <c r="BJ1189" s="39"/>
      <c r="BK1189" s="39"/>
      <c r="BL1189" s="39"/>
      <c r="BM1189" s="39"/>
      <c r="BN1189" s="39"/>
      <c r="BO1189" s="39"/>
      <c r="BP1189" s="39"/>
      <c r="BQ1189" s="39"/>
      <c r="BR1189" s="39"/>
      <c r="BS1189" s="39"/>
      <c r="BU1189" s="39"/>
      <c r="BV1189" s="39"/>
      <c r="BW1189" s="39"/>
      <c r="BX1189" s="39"/>
      <c r="BY1189" s="39"/>
      <c r="BZ1189" s="39"/>
      <c r="CA1189" s="39"/>
      <c r="CB1189" s="39"/>
      <c r="CC1189" s="39"/>
      <c r="CD1189" s="39"/>
      <c r="CE1189" s="39"/>
      <c r="CF1189" s="39"/>
      <c r="CG1189" s="39"/>
      <c r="CH1189" s="39"/>
      <c r="CI1189" s="39"/>
      <c r="CJ1189" s="39"/>
      <c r="CK1189" s="39"/>
      <c r="CL1189" s="39"/>
      <c r="CM1189" s="39"/>
      <c r="CN1189" s="39"/>
      <c r="CO1189" s="39"/>
      <c r="CP1189" s="39"/>
      <c r="CQ1189" s="39"/>
      <c r="CR1189" s="39"/>
      <c r="CS1189" s="39"/>
      <c r="CT1189" s="39"/>
      <c r="CU1189" s="39"/>
      <c r="CV1189" s="39"/>
      <c r="CW1189" s="39"/>
      <c r="CX1189" s="39"/>
      <c r="CY1189" s="39"/>
      <c r="CZ1189" s="39"/>
      <c r="DA1189" s="39"/>
      <c r="DB1189" s="39"/>
      <c r="DC1189" s="39"/>
      <c r="DD1189" s="39"/>
      <c r="DE1189" s="39"/>
      <c r="DF1189" s="39"/>
      <c r="DG1189" s="39"/>
      <c r="DH1189" s="39"/>
      <c r="DI1189" s="39"/>
      <c r="DJ1189" s="39"/>
      <c r="DK1189" s="39"/>
      <c r="DL1189" s="39"/>
      <c r="DM1189" s="39"/>
      <c r="DN1189" s="39"/>
      <c r="DO1189" s="39"/>
      <c r="DP1189" s="39"/>
      <c r="DQ1189" s="39"/>
      <c r="DR1189" s="39"/>
      <c r="DS1189" s="39"/>
      <c r="DT1189" s="39"/>
      <c r="DU1189" s="39"/>
      <c r="DV1189" s="39"/>
      <c r="DW1189" s="39"/>
      <c r="DX1189" s="39"/>
      <c r="DY1189" s="39"/>
      <c r="DZ1189" s="39"/>
      <c r="EA1189" s="39"/>
      <c r="EB1189" s="39"/>
      <c r="EC1189" s="39"/>
      <c r="ED1189" s="39"/>
      <c r="EE1189" s="39"/>
      <c r="EF1189" s="39"/>
      <c r="EG1189" s="39"/>
      <c r="EH1189" s="39"/>
      <c r="EI1189" s="39"/>
      <c r="EJ1189" s="39"/>
      <c r="EK1189" s="39"/>
      <c r="EL1189" s="39"/>
      <c r="EN1189" s="25">
        <v>1186</v>
      </c>
      <c r="EO1189" s="38">
        <v>17</v>
      </c>
      <c r="EP1189" s="38">
        <v>66</v>
      </c>
      <c r="EQ1189" s="17">
        <v>557020</v>
      </c>
      <c r="ER1189" s="17">
        <v>390940</v>
      </c>
      <c r="ES1189" s="41">
        <f t="shared" si="150"/>
        <v>310.8</v>
      </c>
      <c r="ET1189" s="41">
        <f t="shared" si="151"/>
        <v>195.152052672</v>
      </c>
      <c r="EU1189" s="41">
        <f t="shared" si="152"/>
        <v>115.64794732800001</v>
      </c>
      <c r="EV1189" s="27" t="str">
        <f t="shared" si="153"/>
        <v>17,66</v>
      </c>
    </row>
    <row r="1190" spans="1:152" ht="3" customHeight="1" x14ac:dyDescent="0.25">
      <c r="A1190" s="39"/>
      <c r="B1190" s="39"/>
      <c r="C1190" s="39"/>
      <c r="D1190" s="39"/>
      <c r="E1190" s="39"/>
      <c r="F1190" s="39"/>
      <c r="G1190" s="39"/>
      <c r="H1190" s="39"/>
      <c r="I1190" s="39"/>
      <c r="J1190" s="39"/>
      <c r="K1190" s="39"/>
      <c r="L1190" s="39"/>
      <c r="M1190" s="39"/>
      <c r="N1190" s="39"/>
      <c r="O1190" s="39"/>
      <c r="P1190" s="39"/>
      <c r="Q1190" s="39"/>
      <c r="R1190" s="39"/>
      <c r="S1190" s="39"/>
      <c r="T1190" s="39"/>
      <c r="U1190" s="39"/>
      <c r="V1190" s="39"/>
      <c r="W1190" s="39"/>
      <c r="X1190" s="39"/>
      <c r="Y1190" s="39"/>
      <c r="Z1190" s="39"/>
      <c r="AA1190" s="39"/>
      <c r="AB1190" s="39"/>
      <c r="AC1190" s="39"/>
      <c r="AD1190" s="39"/>
      <c r="AE1190" s="39"/>
      <c r="AF1190" s="39"/>
      <c r="AG1190" s="39"/>
      <c r="AH1190" s="39"/>
      <c r="AI1190" s="39"/>
      <c r="AJ1190" s="39"/>
      <c r="AK1190" s="39"/>
      <c r="AL1190" s="39"/>
      <c r="AM1190" s="39"/>
      <c r="AN1190" s="39"/>
      <c r="AO1190" s="39"/>
      <c r="AP1190" s="39"/>
      <c r="AQ1190" s="39"/>
      <c r="AR1190" s="39"/>
      <c r="AS1190" s="39"/>
      <c r="AT1190" s="39"/>
      <c r="AU1190" s="39"/>
      <c r="AV1190" s="39"/>
      <c r="AW1190" s="39"/>
      <c r="AX1190" s="39"/>
      <c r="AY1190" s="39"/>
      <c r="AZ1190" s="39"/>
      <c r="BA1190" s="39"/>
      <c r="BB1190" s="39"/>
      <c r="BC1190" s="39"/>
      <c r="BD1190" s="39"/>
      <c r="BE1190" s="39"/>
      <c r="BF1190" s="39"/>
      <c r="BG1190" s="39"/>
      <c r="BH1190" s="39"/>
      <c r="BI1190" s="39"/>
      <c r="BJ1190" s="39"/>
      <c r="BK1190" s="39"/>
      <c r="BL1190" s="39"/>
      <c r="BM1190" s="39"/>
      <c r="BN1190" s="39"/>
      <c r="BO1190" s="39"/>
      <c r="BP1190" s="39"/>
      <c r="BQ1190" s="39"/>
      <c r="BR1190" s="39"/>
      <c r="BS1190" s="39"/>
      <c r="BU1190" s="39"/>
      <c r="BV1190" s="39"/>
      <c r="BW1190" s="39"/>
      <c r="BX1190" s="39"/>
      <c r="BY1190" s="39"/>
      <c r="BZ1190" s="39"/>
      <c r="CA1190" s="39"/>
      <c r="CB1190" s="39"/>
      <c r="CC1190" s="39"/>
      <c r="CD1190" s="39"/>
      <c r="CE1190" s="39"/>
      <c r="CF1190" s="39"/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39"/>
      <c r="CR1190" s="39"/>
      <c r="CS1190" s="39"/>
      <c r="CT1190" s="39"/>
      <c r="CU1190" s="39"/>
      <c r="CV1190" s="39"/>
      <c r="CW1190" s="39"/>
      <c r="CX1190" s="39"/>
      <c r="CY1190" s="39"/>
      <c r="CZ1190" s="39"/>
      <c r="DA1190" s="39"/>
      <c r="DB1190" s="39"/>
      <c r="DC1190" s="39"/>
      <c r="DD1190" s="39"/>
      <c r="DE1190" s="39"/>
      <c r="DF1190" s="39"/>
      <c r="DG1190" s="39"/>
      <c r="DH1190" s="39"/>
      <c r="DI1190" s="39"/>
      <c r="DJ1190" s="39"/>
      <c r="DK1190" s="39"/>
      <c r="DL1190" s="39"/>
      <c r="DM1190" s="39"/>
      <c r="DN1190" s="39"/>
      <c r="DO1190" s="39"/>
      <c r="DP1190" s="39"/>
      <c r="DQ1190" s="39"/>
      <c r="DR1190" s="39"/>
      <c r="DS1190" s="39"/>
      <c r="DT1190" s="39"/>
      <c r="DU1190" s="39"/>
      <c r="DV1190" s="39"/>
      <c r="DW1190" s="39"/>
      <c r="DX1190" s="39"/>
      <c r="DY1190" s="39"/>
      <c r="DZ1190" s="39"/>
      <c r="EA1190" s="39"/>
      <c r="EB1190" s="39"/>
      <c r="EC1190" s="39"/>
      <c r="ED1190" s="39"/>
      <c r="EE1190" s="39"/>
      <c r="EF1190" s="39"/>
      <c r="EG1190" s="39"/>
      <c r="EH1190" s="39"/>
      <c r="EI1190" s="39"/>
      <c r="EJ1190" s="39"/>
      <c r="EK1190" s="39"/>
      <c r="EL1190" s="39"/>
      <c r="EN1190" s="25">
        <v>1187</v>
      </c>
      <c r="EO1190" s="38">
        <v>17</v>
      </c>
      <c r="EP1190" s="38">
        <v>67</v>
      </c>
      <c r="EQ1190" s="17">
        <v>557060</v>
      </c>
      <c r="ER1190" s="17">
        <v>390940</v>
      </c>
      <c r="ES1190" s="41">
        <f t="shared" si="150"/>
        <v>310.04000000000002</v>
      </c>
      <c r="ET1190" s="41">
        <f t="shared" si="151"/>
        <v>195.13027776000001</v>
      </c>
      <c r="EU1190" s="41">
        <f t="shared" si="152"/>
        <v>114.90972224000001</v>
      </c>
      <c r="EV1190" s="27" t="str">
        <f t="shared" si="153"/>
        <v>17,67</v>
      </c>
    </row>
    <row r="1191" spans="1:152" ht="3" customHeight="1" x14ac:dyDescent="0.25">
      <c r="A1191" s="39"/>
      <c r="B1191" s="39"/>
      <c r="C1191" s="39"/>
      <c r="D1191" s="39"/>
      <c r="E1191" s="39"/>
      <c r="F1191" s="39"/>
      <c r="G1191" s="39"/>
      <c r="H1191" s="39"/>
      <c r="I1191" s="39"/>
      <c r="J1191" s="39"/>
      <c r="K1191" s="39"/>
      <c r="L1191" s="39"/>
      <c r="M1191" s="39"/>
      <c r="N1191" s="39"/>
      <c r="O1191" s="39"/>
      <c r="P1191" s="39"/>
      <c r="Q1191" s="39"/>
      <c r="R1191" s="39"/>
      <c r="S1191" s="39"/>
      <c r="T1191" s="39"/>
      <c r="U1191" s="39"/>
      <c r="V1191" s="39"/>
      <c r="W1191" s="39"/>
      <c r="X1191" s="39"/>
      <c r="Y1191" s="39"/>
      <c r="Z1191" s="39"/>
      <c r="AA1191" s="39"/>
      <c r="AB1191" s="39"/>
      <c r="AC1191" s="39"/>
      <c r="AD1191" s="39"/>
      <c r="AE1191" s="39"/>
      <c r="AF1191" s="39"/>
      <c r="AG1191" s="39"/>
      <c r="AH1191" s="39"/>
      <c r="AI1191" s="39"/>
      <c r="AJ1191" s="39"/>
      <c r="AK1191" s="39"/>
      <c r="AL1191" s="39"/>
      <c r="AM1191" s="39"/>
      <c r="AN1191" s="39"/>
      <c r="AO1191" s="39"/>
      <c r="AP1191" s="39"/>
      <c r="AQ1191" s="39"/>
      <c r="AR1191" s="39"/>
      <c r="AS1191" s="39"/>
      <c r="AT1191" s="39"/>
      <c r="AU1191" s="39"/>
      <c r="AV1191" s="39"/>
      <c r="AW1191" s="39"/>
      <c r="AX1191" s="39"/>
      <c r="AY1191" s="39"/>
      <c r="AZ1191" s="39"/>
      <c r="BA1191" s="39"/>
      <c r="BB1191" s="39"/>
      <c r="BC1191" s="39"/>
      <c r="BD1191" s="39"/>
      <c r="BE1191" s="39"/>
      <c r="BF1191" s="39"/>
      <c r="BG1191" s="39"/>
      <c r="BH1191" s="39"/>
      <c r="BI1191" s="39"/>
      <c r="BJ1191" s="39"/>
      <c r="BK1191" s="39"/>
      <c r="BL1191" s="39"/>
      <c r="BM1191" s="39"/>
      <c r="BN1191" s="39"/>
      <c r="BO1191" s="39"/>
      <c r="BP1191" s="39"/>
      <c r="BQ1191" s="39"/>
      <c r="BR1191" s="39"/>
      <c r="BS1191" s="39"/>
      <c r="BU1191" s="39"/>
      <c r="BV1191" s="39"/>
      <c r="BW1191" s="39"/>
      <c r="BX1191" s="39"/>
      <c r="BY1191" s="39"/>
      <c r="BZ1191" s="39"/>
      <c r="CA1191" s="39"/>
      <c r="CB1191" s="39"/>
      <c r="CC1191" s="39"/>
      <c r="CD1191" s="39"/>
      <c r="CE1191" s="39"/>
      <c r="CF1191" s="39"/>
      <c r="CG1191" s="39"/>
      <c r="CH1191" s="39"/>
      <c r="CI1191" s="39"/>
      <c r="CJ1191" s="39"/>
      <c r="CK1191" s="39"/>
      <c r="CL1191" s="39"/>
      <c r="CM1191" s="39"/>
      <c r="CN1191" s="39"/>
      <c r="CO1191" s="39"/>
      <c r="CP1191" s="39"/>
      <c r="CQ1191" s="39"/>
      <c r="CR1191" s="39"/>
      <c r="CS1191" s="39"/>
      <c r="CT1191" s="39"/>
      <c r="CU1191" s="39"/>
      <c r="CV1191" s="39"/>
      <c r="CW1191" s="39"/>
      <c r="CX1191" s="39"/>
      <c r="CY1191" s="39"/>
      <c r="CZ1191" s="39"/>
      <c r="DA1191" s="39"/>
      <c r="DB1191" s="39"/>
      <c r="DC1191" s="39"/>
      <c r="DD1191" s="39"/>
      <c r="DE1191" s="39"/>
      <c r="DF1191" s="39"/>
      <c r="DG1191" s="39"/>
      <c r="DH1191" s="39"/>
      <c r="DI1191" s="39"/>
      <c r="DJ1191" s="39"/>
      <c r="DK1191" s="39"/>
      <c r="DL1191" s="39"/>
      <c r="DM1191" s="39"/>
      <c r="DN1191" s="39"/>
      <c r="DO1191" s="39"/>
      <c r="DP1191" s="39"/>
      <c r="DQ1191" s="39"/>
      <c r="DR1191" s="39"/>
      <c r="DS1191" s="39"/>
      <c r="DT1191" s="39"/>
      <c r="DU1191" s="39"/>
      <c r="DV1191" s="39"/>
      <c r="DW1191" s="39"/>
      <c r="DX1191" s="39"/>
      <c r="DY1191" s="39"/>
      <c r="DZ1191" s="39"/>
      <c r="EA1191" s="39"/>
      <c r="EB1191" s="39"/>
      <c r="EC1191" s="39"/>
      <c r="ED1191" s="39"/>
      <c r="EE1191" s="39"/>
      <c r="EF1191" s="39"/>
      <c r="EG1191" s="39"/>
      <c r="EH1191" s="39"/>
      <c r="EI1191" s="39"/>
      <c r="EJ1191" s="39"/>
      <c r="EK1191" s="39"/>
      <c r="EL1191" s="39"/>
      <c r="EN1191" s="25">
        <v>1188</v>
      </c>
      <c r="EO1191" s="38">
        <v>17</v>
      </c>
      <c r="EP1191" s="38">
        <v>68</v>
      </c>
      <c r="EQ1191" s="17">
        <v>557100</v>
      </c>
      <c r="ER1191" s="17">
        <v>390940</v>
      </c>
      <c r="ES1191" s="41">
        <f t="shared" si="150"/>
        <v>309.81</v>
      </c>
      <c r="ET1191" s="41">
        <f t="shared" si="151"/>
        <v>195.108502848</v>
      </c>
      <c r="EU1191" s="41">
        <f t="shared" si="152"/>
        <v>114.701497152</v>
      </c>
      <c r="EV1191" s="27" t="str">
        <f t="shared" si="153"/>
        <v>17,68</v>
      </c>
    </row>
    <row r="1192" spans="1:152" ht="3" customHeight="1" x14ac:dyDescent="0.25">
      <c r="A1192" s="39"/>
      <c r="B1192" s="39"/>
      <c r="C1192" s="39"/>
      <c r="D1192" s="39"/>
      <c r="E1192" s="39"/>
      <c r="F1192" s="39"/>
      <c r="G1192" s="39"/>
      <c r="H1192" s="39"/>
      <c r="I1192" s="39"/>
      <c r="J1192" s="39"/>
      <c r="K1192" s="39"/>
      <c r="L1192" s="39"/>
      <c r="M1192" s="39"/>
      <c r="N1192" s="39"/>
      <c r="O1192" s="39"/>
      <c r="P1192" s="39"/>
      <c r="Q1192" s="39"/>
      <c r="R1192" s="39"/>
      <c r="S1192" s="39"/>
      <c r="T1192" s="39"/>
      <c r="U1192" s="39"/>
      <c r="V1192" s="39"/>
      <c r="W1192" s="39"/>
      <c r="X1192" s="39"/>
      <c r="Y1192" s="39"/>
      <c r="Z1192" s="39"/>
      <c r="AA1192" s="39"/>
      <c r="AB1192" s="39"/>
      <c r="AC1192" s="39"/>
      <c r="AD1192" s="39"/>
      <c r="AE1192" s="39"/>
      <c r="AF1192" s="39"/>
      <c r="AG1192" s="39"/>
      <c r="AH1192" s="39"/>
      <c r="AI1192" s="39"/>
      <c r="AJ1192" s="39"/>
      <c r="AK1192" s="39"/>
      <c r="AL1192" s="39"/>
      <c r="AM1192" s="39"/>
      <c r="AN1192" s="39"/>
      <c r="AO1192" s="39"/>
      <c r="AP1192" s="39"/>
      <c r="AQ1192" s="39"/>
      <c r="AR1192" s="39"/>
      <c r="AS1192" s="39"/>
      <c r="AT1192" s="39"/>
      <c r="AU1192" s="39"/>
      <c r="AV1192" s="39"/>
      <c r="AW1192" s="39"/>
      <c r="AX1192" s="39"/>
      <c r="AY1192" s="39"/>
      <c r="AZ1192" s="39"/>
      <c r="BA1192" s="39"/>
      <c r="BB1192" s="39"/>
      <c r="BC1192" s="39"/>
      <c r="BD1192" s="39"/>
      <c r="BE1192" s="39"/>
      <c r="BF1192" s="39"/>
      <c r="BG1192" s="39"/>
      <c r="BH1192" s="39"/>
      <c r="BI1192" s="39"/>
      <c r="BJ1192" s="39"/>
      <c r="BK1192" s="39"/>
      <c r="BL1192" s="39"/>
      <c r="BM1192" s="39"/>
      <c r="BN1192" s="39"/>
      <c r="BO1192" s="39"/>
      <c r="BP1192" s="39"/>
      <c r="BQ1192" s="39"/>
      <c r="BR1192" s="39"/>
      <c r="BS1192" s="39"/>
      <c r="BU1192" s="39"/>
      <c r="BV1192" s="39"/>
      <c r="BW1192" s="39"/>
      <c r="BX1192" s="39"/>
      <c r="BY1192" s="39"/>
      <c r="BZ1192" s="39"/>
      <c r="CA1192" s="39"/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39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39"/>
      <c r="DJ1192" s="39"/>
      <c r="DK1192" s="39"/>
      <c r="DL1192" s="39"/>
      <c r="DM1192" s="39"/>
      <c r="DN1192" s="39"/>
      <c r="DO1192" s="39"/>
      <c r="DP1192" s="39"/>
      <c r="DQ1192" s="39"/>
      <c r="DR1192" s="39"/>
      <c r="DS1192" s="39"/>
      <c r="DT1192" s="39"/>
      <c r="DU1192" s="39"/>
      <c r="DV1192" s="39"/>
      <c r="DW1192" s="39"/>
      <c r="DX1192" s="39"/>
      <c r="DY1192" s="39"/>
      <c r="DZ1192" s="39"/>
      <c r="EA1192" s="39"/>
      <c r="EB1192" s="39"/>
      <c r="EC1192" s="39"/>
      <c r="ED1192" s="39"/>
      <c r="EE1192" s="39"/>
      <c r="EF1192" s="39"/>
      <c r="EG1192" s="39"/>
      <c r="EH1192" s="39"/>
      <c r="EI1192" s="39"/>
      <c r="EJ1192" s="39"/>
      <c r="EK1192" s="39"/>
      <c r="EL1192" s="39"/>
      <c r="EN1192" s="25">
        <v>1189</v>
      </c>
      <c r="EO1192" s="38">
        <v>17</v>
      </c>
      <c r="EP1192" s="38">
        <v>69</v>
      </c>
      <c r="EQ1192" s="17">
        <v>557140</v>
      </c>
      <c r="ER1192" s="17">
        <v>390940</v>
      </c>
      <c r="ES1192" s="41">
        <f t="shared" si="150"/>
        <v>307.39999999999998</v>
      </c>
      <c r="ET1192" s="41">
        <f t="shared" si="151"/>
        <v>195.09373224000001</v>
      </c>
      <c r="EU1192" s="41">
        <f t="shared" si="152"/>
        <v>112.30626775999997</v>
      </c>
      <c r="EV1192" s="27" t="str">
        <f t="shared" si="153"/>
        <v>17,69</v>
      </c>
    </row>
    <row r="1193" spans="1:152" ht="3" customHeight="1" x14ac:dyDescent="0.25">
      <c r="A1193" s="39"/>
      <c r="B1193" s="39"/>
      <c r="C1193" s="39"/>
      <c r="D1193" s="39"/>
      <c r="E1193" s="39"/>
      <c r="F1193" s="39"/>
      <c r="G1193" s="39"/>
      <c r="H1193" s="39"/>
      <c r="I1193" s="39"/>
      <c r="J1193" s="39"/>
      <c r="K1193" s="39"/>
      <c r="L1193" s="39"/>
      <c r="M1193" s="39"/>
      <c r="N1193" s="39"/>
      <c r="O1193" s="39"/>
      <c r="P1193" s="39"/>
      <c r="Q1193" s="39"/>
      <c r="R1193" s="39"/>
      <c r="S1193" s="39"/>
      <c r="T1193" s="39"/>
      <c r="U1193" s="39"/>
      <c r="V1193" s="39"/>
      <c r="W1193" s="39"/>
      <c r="X1193" s="39"/>
      <c r="Y1193" s="39"/>
      <c r="Z1193" s="39"/>
      <c r="AA1193" s="39"/>
      <c r="AB1193" s="39"/>
      <c r="AC1193" s="39"/>
      <c r="AD1193" s="39"/>
      <c r="AE1193" s="39"/>
      <c r="AF1193" s="39"/>
      <c r="AG1193" s="39"/>
      <c r="AH1193" s="39"/>
      <c r="AI1193" s="39"/>
      <c r="AJ1193" s="39"/>
      <c r="AK1193" s="39"/>
      <c r="AL1193" s="39"/>
      <c r="AM1193" s="39"/>
      <c r="AN1193" s="39"/>
      <c r="AO1193" s="39"/>
      <c r="AP1193" s="39"/>
      <c r="AQ1193" s="39"/>
      <c r="AR1193" s="39"/>
      <c r="AS1193" s="39"/>
      <c r="AT1193" s="39"/>
      <c r="AU1193" s="39"/>
      <c r="AV1193" s="39"/>
      <c r="AW1193" s="39"/>
      <c r="AX1193" s="39"/>
      <c r="AY1193" s="39"/>
      <c r="AZ1193" s="39"/>
      <c r="BA1193" s="39"/>
      <c r="BB1193" s="39"/>
      <c r="BC1193" s="39"/>
      <c r="BD1193" s="39"/>
      <c r="BE1193" s="39"/>
      <c r="BF1193" s="39"/>
      <c r="BG1193" s="39"/>
      <c r="BH1193" s="39"/>
      <c r="BI1193" s="39"/>
      <c r="BJ1193" s="39"/>
      <c r="BK1193" s="39"/>
      <c r="BL1193" s="39"/>
      <c r="BM1193" s="39"/>
      <c r="BN1193" s="39"/>
      <c r="BO1193" s="39"/>
      <c r="BP1193" s="39"/>
      <c r="BQ1193" s="39"/>
      <c r="BR1193" s="39"/>
      <c r="BS1193" s="39"/>
      <c r="BU1193" s="39"/>
      <c r="BV1193" s="39"/>
      <c r="BW1193" s="39"/>
      <c r="BX1193" s="39"/>
      <c r="BY1193" s="39"/>
      <c r="BZ1193" s="39"/>
      <c r="CA1193" s="39"/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39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39"/>
      <c r="DJ1193" s="39"/>
      <c r="DK1193" s="39"/>
      <c r="DL1193" s="39"/>
      <c r="DM1193" s="39"/>
      <c r="DN1193" s="39"/>
      <c r="DO1193" s="39"/>
      <c r="DP1193" s="39"/>
      <c r="DQ1193" s="39"/>
      <c r="DR1193" s="39"/>
      <c r="DS1193" s="39"/>
      <c r="DT1193" s="39"/>
      <c r="DU1193" s="39"/>
      <c r="DV1193" s="39"/>
      <c r="DW1193" s="39"/>
      <c r="DX1193" s="39"/>
      <c r="DY1193" s="39"/>
      <c r="DZ1193" s="39"/>
      <c r="EA1193" s="39"/>
      <c r="EB1193" s="39"/>
      <c r="EC1193" s="39"/>
      <c r="ED1193" s="39"/>
      <c r="EE1193" s="39"/>
      <c r="EF1193" s="39"/>
      <c r="EG1193" s="39"/>
      <c r="EH1193" s="39"/>
      <c r="EI1193" s="39"/>
      <c r="EJ1193" s="39"/>
      <c r="EK1193" s="39"/>
      <c r="EL1193" s="39"/>
      <c r="EN1193" s="25">
        <v>1190</v>
      </c>
      <c r="EO1193" s="38">
        <v>17</v>
      </c>
      <c r="EP1193" s="38">
        <v>70</v>
      </c>
      <c r="EQ1193" s="17">
        <v>557180</v>
      </c>
      <c r="ER1193" s="17">
        <v>390940</v>
      </c>
      <c r="ES1193" s="41">
        <f t="shared" si="150"/>
        <v>306.57</v>
      </c>
      <c r="ET1193" s="41">
        <f t="shared" si="151"/>
        <v>195.07896163199999</v>
      </c>
      <c r="EU1193" s="41">
        <f t="shared" si="152"/>
        <v>111.49103836800001</v>
      </c>
      <c r="EV1193" s="27" t="str">
        <f t="shared" si="153"/>
        <v>17,70</v>
      </c>
    </row>
    <row r="1194" spans="1:152" ht="3" customHeight="1" x14ac:dyDescent="0.25">
      <c r="A1194" s="39"/>
      <c r="B1194" s="39"/>
      <c r="C1194" s="39"/>
      <c r="D1194" s="39"/>
      <c r="E1194" s="39"/>
      <c r="F1194" s="39"/>
      <c r="G1194" s="39"/>
      <c r="H1194" s="39"/>
      <c r="I1194" s="39"/>
      <c r="J1194" s="39"/>
      <c r="K1194" s="39"/>
      <c r="L1194" s="39"/>
      <c r="M1194" s="39"/>
      <c r="N1194" s="39"/>
      <c r="O1194" s="39"/>
      <c r="P1194" s="39"/>
      <c r="Q1194" s="39"/>
      <c r="R1194" s="39"/>
      <c r="S1194" s="39"/>
      <c r="T1194" s="39"/>
      <c r="U1194" s="39"/>
      <c r="V1194" s="39"/>
      <c r="W1194" s="39"/>
      <c r="X1194" s="39"/>
      <c r="Y1194" s="39"/>
      <c r="Z1194" s="39"/>
      <c r="AA1194" s="39"/>
      <c r="AB1194" s="39"/>
      <c r="AC1194" s="39"/>
      <c r="AD1194" s="39"/>
      <c r="AE1194" s="39"/>
      <c r="AF1194" s="39"/>
      <c r="AG1194" s="39"/>
      <c r="AH1194" s="39"/>
      <c r="AI1194" s="39"/>
      <c r="AJ1194" s="39"/>
      <c r="AK1194" s="39"/>
      <c r="AL1194" s="39"/>
      <c r="AM1194" s="39"/>
      <c r="AN1194" s="39"/>
      <c r="AO1194" s="39"/>
      <c r="AP1194" s="39"/>
      <c r="AQ1194" s="39"/>
      <c r="AR1194" s="39"/>
      <c r="AS1194" s="39"/>
      <c r="AT1194" s="39"/>
      <c r="AU1194" s="39"/>
      <c r="AV1194" s="39"/>
      <c r="AW1194" s="39"/>
      <c r="AX1194" s="39"/>
      <c r="AY1194" s="39"/>
      <c r="AZ1194" s="39"/>
      <c r="BA1194" s="39"/>
      <c r="BB1194" s="39"/>
      <c r="BC1194" s="39"/>
      <c r="BD1194" s="39"/>
      <c r="BE1194" s="39"/>
      <c r="BF1194" s="39"/>
      <c r="BG1194" s="39"/>
      <c r="BH1194" s="39"/>
      <c r="BI1194" s="39"/>
      <c r="BJ1194" s="39"/>
      <c r="BK1194" s="39"/>
      <c r="BL1194" s="39"/>
      <c r="BM1194" s="39"/>
      <c r="BN1194" s="39"/>
      <c r="BO1194" s="39"/>
      <c r="BP1194" s="39"/>
      <c r="BQ1194" s="39"/>
      <c r="BR1194" s="39"/>
      <c r="BS1194" s="39"/>
      <c r="BU1194" s="39"/>
      <c r="BV1194" s="39"/>
      <c r="BW1194" s="39"/>
      <c r="BX1194" s="39"/>
      <c r="BY1194" s="39"/>
      <c r="BZ1194" s="39"/>
      <c r="CA1194" s="39"/>
      <c r="CB1194" s="39"/>
      <c r="CC1194" s="39"/>
      <c r="CD1194" s="39"/>
      <c r="CE1194" s="39"/>
      <c r="CF1194" s="39"/>
      <c r="CG1194" s="39"/>
      <c r="CH1194" s="39"/>
      <c r="CI1194" s="39"/>
      <c r="CJ1194" s="39"/>
      <c r="CK1194" s="39"/>
      <c r="CL1194" s="39"/>
      <c r="CM1194" s="39"/>
      <c r="CN1194" s="39"/>
      <c r="CO1194" s="39"/>
      <c r="CP1194" s="39"/>
      <c r="CQ1194" s="39"/>
      <c r="CR1194" s="39"/>
      <c r="CS1194" s="39"/>
      <c r="CT1194" s="39"/>
      <c r="CU1194" s="39"/>
      <c r="CV1194" s="39"/>
      <c r="CW1194" s="39"/>
      <c r="CX1194" s="39"/>
      <c r="CY1194" s="39"/>
      <c r="CZ1194" s="39"/>
      <c r="DA1194" s="39"/>
      <c r="DB1194" s="39"/>
      <c r="DC1194" s="39"/>
      <c r="DD1194" s="39"/>
      <c r="DE1194" s="39"/>
      <c r="DF1194" s="39"/>
      <c r="DG1194" s="39"/>
      <c r="DH1194" s="39"/>
      <c r="DI1194" s="39"/>
      <c r="DJ1194" s="39"/>
      <c r="DK1194" s="39"/>
      <c r="DL1194" s="39"/>
      <c r="DM1194" s="39"/>
      <c r="DN1194" s="39"/>
      <c r="DO1194" s="39"/>
      <c r="DP1194" s="39"/>
      <c r="DQ1194" s="39"/>
      <c r="DR1194" s="39"/>
      <c r="DS1194" s="39"/>
      <c r="DT1194" s="39"/>
      <c r="DU1194" s="39"/>
      <c r="DV1194" s="39"/>
      <c r="DW1194" s="39"/>
      <c r="DX1194" s="39"/>
      <c r="DY1194" s="39"/>
      <c r="DZ1194" s="39"/>
      <c r="EA1194" s="39"/>
      <c r="EB1194" s="39"/>
      <c r="EC1194" s="39"/>
      <c r="ED1194" s="39"/>
      <c r="EE1194" s="39"/>
      <c r="EF1194" s="39"/>
      <c r="EG1194" s="39"/>
      <c r="EH1194" s="39"/>
      <c r="EI1194" s="39"/>
      <c r="EJ1194" s="39"/>
      <c r="EK1194" s="39"/>
      <c r="EL1194" s="39"/>
      <c r="EN1194" s="25">
        <v>1191</v>
      </c>
      <c r="EO1194" s="38">
        <v>18</v>
      </c>
      <c r="EP1194" s="38">
        <v>1</v>
      </c>
      <c r="EQ1194" s="17">
        <v>554420</v>
      </c>
      <c r="ER1194" s="17">
        <v>390900</v>
      </c>
      <c r="ES1194" s="41">
        <f t="shared" si="150"/>
        <v>324.33999999999997</v>
      </c>
      <c r="ET1194" s="41">
        <f t="shared" si="151"/>
        <v>197.70152788799899</v>
      </c>
      <c r="EU1194" s="41">
        <f t="shared" si="152"/>
        <v>126.63847211200098</v>
      </c>
      <c r="EV1194" s="27" t="str">
        <f t="shared" si="153"/>
        <v>18,1</v>
      </c>
    </row>
    <row r="1195" spans="1:152" ht="3" customHeight="1" x14ac:dyDescent="0.25">
      <c r="A1195" s="39"/>
      <c r="B1195" s="39"/>
      <c r="C1195" s="39"/>
      <c r="D1195" s="39"/>
      <c r="E1195" s="39"/>
      <c r="F1195" s="39"/>
      <c r="G1195" s="39"/>
      <c r="H1195" s="39"/>
      <c r="I1195" s="39"/>
      <c r="J1195" s="39"/>
      <c r="K1195" s="39"/>
      <c r="L1195" s="39"/>
      <c r="M1195" s="39"/>
      <c r="N1195" s="39"/>
      <c r="O1195" s="39"/>
      <c r="P1195" s="39"/>
      <c r="Q1195" s="39"/>
      <c r="R1195" s="39"/>
      <c r="S1195" s="39"/>
      <c r="T1195" s="39"/>
      <c r="U1195" s="39"/>
      <c r="V1195" s="39"/>
      <c r="W1195" s="39"/>
      <c r="X1195" s="39"/>
      <c r="Y1195" s="39"/>
      <c r="Z1195" s="39"/>
      <c r="AA1195" s="39"/>
      <c r="AB1195" s="39"/>
      <c r="AC1195" s="39"/>
      <c r="AD1195" s="39"/>
      <c r="AE1195" s="39"/>
      <c r="AF1195" s="39"/>
      <c r="AG1195" s="39"/>
      <c r="AH1195" s="39"/>
      <c r="AI1195" s="39"/>
      <c r="AJ1195" s="39"/>
      <c r="AK1195" s="39"/>
      <c r="AL1195" s="39"/>
      <c r="AM1195" s="39"/>
      <c r="AN1195" s="39"/>
      <c r="AO1195" s="39"/>
      <c r="AP1195" s="39"/>
      <c r="AQ1195" s="39"/>
      <c r="AR1195" s="39"/>
      <c r="AS1195" s="39"/>
      <c r="AT1195" s="39"/>
      <c r="AU1195" s="39"/>
      <c r="AV1195" s="39"/>
      <c r="AW1195" s="39"/>
      <c r="AX1195" s="39"/>
      <c r="AY1195" s="39"/>
      <c r="AZ1195" s="39"/>
      <c r="BA1195" s="39"/>
      <c r="BB1195" s="39"/>
      <c r="BC1195" s="39"/>
      <c r="BD1195" s="39"/>
      <c r="BE1195" s="39"/>
      <c r="BF1195" s="39"/>
      <c r="BG1195" s="39"/>
      <c r="BH1195" s="39"/>
      <c r="BI1195" s="39"/>
      <c r="BJ1195" s="39"/>
      <c r="BK1195" s="39"/>
      <c r="BL1195" s="39"/>
      <c r="BM1195" s="39"/>
      <c r="BN1195" s="39"/>
      <c r="BO1195" s="39"/>
      <c r="BP1195" s="39"/>
      <c r="BQ1195" s="39"/>
      <c r="BR1195" s="39"/>
      <c r="BS1195" s="39"/>
      <c r="BU1195" s="39"/>
      <c r="BV1195" s="39"/>
      <c r="BW1195" s="39"/>
      <c r="BX1195" s="39"/>
      <c r="BY1195" s="39"/>
      <c r="BZ1195" s="39"/>
      <c r="CA1195" s="39"/>
      <c r="CB1195" s="39"/>
      <c r="CC1195" s="39"/>
      <c r="CD1195" s="39"/>
      <c r="CE1195" s="39"/>
      <c r="CF1195" s="39"/>
      <c r="CG1195" s="39"/>
      <c r="CH1195" s="39"/>
      <c r="CI1195" s="39"/>
      <c r="CJ1195" s="39"/>
      <c r="CK1195" s="39"/>
      <c r="CL1195" s="39"/>
      <c r="CM1195" s="39"/>
      <c r="CN1195" s="39"/>
      <c r="CO1195" s="39"/>
      <c r="CP1195" s="39"/>
      <c r="CQ1195" s="39"/>
      <c r="CR1195" s="39"/>
      <c r="CS1195" s="39"/>
      <c r="CT1195" s="39"/>
      <c r="CU1195" s="39"/>
      <c r="CV1195" s="39"/>
      <c r="CW1195" s="39"/>
      <c r="CX1195" s="39"/>
      <c r="CY1195" s="39"/>
      <c r="CZ1195" s="39"/>
      <c r="DA1195" s="39"/>
      <c r="DB1195" s="39"/>
      <c r="DC1195" s="39"/>
      <c r="DD1195" s="39"/>
      <c r="DE1195" s="39"/>
      <c r="DF1195" s="39"/>
      <c r="DG1195" s="39"/>
      <c r="DH1195" s="39"/>
      <c r="DI1195" s="39"/>
      <c r="DJ1195" s="39"/>
      <c r="DK1195" s="39"/>
      <c r="DL1195" s="39"/>
      <c r="DM1195" s="39"/>
      <c r="DN1195" s="39"/>
      <c r="DO1195" s="39"/>
      <c r="DP1195" s="39"/>
      <c r="DQ1195" s="39"/>
      <c r="DR1195" s="39"/>
      <c r="DS1195" s="39"/>
      <c r="DT1195" s="39"/>
      <c r="DU1195" s="39"/>
      <c r="DV1195" s="39"/>
      <c r="DW1195" s="39"/>
      <c r="DX1195" s="39"/>
      <c r="DY1195" s="39"/>
      <c r="DZ1195" s="39"/>
      <c r="EA1195" s="39"/>
      <c r="EB1195" s="39"/>
      <c r="EC1195" s="39"/>
      <c r="ED1195" s="39"/>
      <c r="EE1195" s="39"/>
      <c r="EF1195" s="39"/>
      <c r="EG1195" s="39"/>
      <c r="EH1195" s="39"/>
      <c r="EI1195" s="39"/>
      <c r="EJ1195" s="39"/>
      <c r="EK1195" s="39"/>
      <c r="EL1195" s="39"/>
      <c r="EN1195" s="25">
        <v>1192</v>
      </c>
      <c r="EO1195" s="38">
        <v>18</v>
      </c>
      <c r="EP1195" s="38">
        <v>2</v>
      </c>
      <c r="EQ1195" s="17">
        <v>554460</v>
      </c>
      <c r="ER1195" s="17">
        <v>390900</v>
      </c>
      <c r="ES1195" s="41">
        <f t="shared" si="150"/>
        <v>323.69</v>
      </c>
      <c r="ET1195" s="41">
        <f t="shared" si="151"/>
        <v>197.647797744</v>
      </c>
      <c r="EU1195" s="41">
        <f t="shared" si="152"/>
        <v>126.042202256</v>
      </c>
      <c r="EV1195" s="27" t="str">
        <f t="shared" si="153"/>
        <v>18,2</v>
      </c>
    </row>
    <row r="1196" spans="1:152" ht="3" customHeight="1" x14ac:dyDescent="0.25">
      <c r="A1196" s="39"/>
      <c r="B1196" s="39"/>
      <c r="C1196" s="39"/>
      <c r="D1196" s="39"/>
      <c r="E1196" s="39"/>
      <c r="F1196" s="39"/>
      <c r="G1196" s="39"/>
      <c r="H1196" s="39"/>
      <c r="I1196" s="39"/>
      <c r="J1196" s="39"/>
      <c r="K1196" s="39"/>
      <c r="L1196" s="39"/>
      <c r="M1196" s="39"/>
      <c r="N1196" s="39"/>
      <c r="O1196" s="39"/>
      <c r="P1196" s="39"/>
      <c r="Q1196" s="39"/>
      <c r="R1196" s="39"/>
      <c r="S1196" s="39"/>
      <c r="T1196" s="39"/>
      <c r="U1196" s="39"/>
      <c r="V1196" s="39"/>
      <c r="W1196" s="39"/>
      <c r="X1196" s="39"/>
      <c r="Y1196" s="39"/>
      <c r="Z1196" s="39"/>
      <c r="AA1196" s="39"/>
      <c r="AB1196" s="39"/>
      <c r="AC1196" s="39"/>
      <c r="AD1196" s="39"/>
      <c r="AE1196" s="39"/>
      <c r="AF1196" s="39"/>
      <c r="AG1196" s="39"/>
      <c r="AH1196" s="39"/>
      <c r="AI1196" s="39"/>
      <c r="AJ1196" s="39"/>
      <c r="AK1196" s="39"/>
      <c r="AL1196" s="39"/>
      <c r="AM1196" s="39"/>
      <c r="AN1196" s="39"/>
      <c r="AO1196" s="39"/>
      <c r="AP1196" s="39"/>
      <c r="AQ1196" s="39"/>
      <c r="AR1196" s="39"/>
      <c r="AS1196" s="39"/>
      <c r="AT1196" s="39"/>
      <c r="AU1196" s="39"/>
      <c r="AV1196" s="39"/>
      <c r="AW1196" s="39"/>
      <c r="AX1196" s="39"/>
      <c r="AY1196" s="39"/>
      <c r="AZ1196" s="39"/>
      <c r="BA1196" s="39"/>
      <c r="BB1196" s="39"/>
      <c r="BC1196" s="39"/>
      <c r="BD1196" s="39"/>
      <c r="BE1196" s="39"/>
      <c r="BF1196" s="39"/>
      <c r="BG1196" s="39"/>
      <c r="BH1196" s="39"/>
      <c r="BI1196" s="39"/>
      <c r="BJ1196" s="39"/>
      <c r="BK1196" s="39"/>
      <c r="BL1196" s="39"/>
      <c r="BM1196" s="39"/>
      <c r="BN1196" s="39"/>
      <c r="BO1196" s="39"/>
      <c r="BP1196" s="39"/>
      <c r="BQ1196" s="39"/>
      <c r="BR1196" s="39"/>
      <c r="BS1196" s="39"/>
      <c r="BU1196" s="39"/>
      <c r="BV1196" s="39"/>
      <c r="BW1196" s="39"/>
      <c r="BX1196" s="39"/>
      <c r="BY1196" s="39"/>
      <c r="BZ1196" s="39"/>
      <c r="CA1196" s="39"/>
      <c r="CB1196" s="39"/>
      <c r="CC1196" s="39"/>
      <c r="CD1196" s="39"/>
      <c r="CE1196" s="39"/>
      <c r="CF1196" s="39"/>
      <c r="CG1196" s="39"/>
      <c r="CH1196" s="39"/>
      <c r="CI1196" s="39"/>
      <c r="CJ1196" s="39"/>
      <c r="CK1196" s="39"/>
      <c r="CL1196" s="39"/>
      <c r="CM1196" s="39"/>
      <c r="CN1196" s="39"/>
      <c r="CO1196" s="39"/>
      <c r="CP1196" s="39"/>
      <c r="CQ1196" s="39"/>
      <c r="CR1196" s="39"/>
      <c r="CS1196" s="39"/>
      <c r="CT1196" s="39"/>
      <c r="CU1196" s="39"/>
      <c r="CV1196" s="39"/>
      <c r="CW1196" s="39"/>
      <c r="CX1196" s="39"/>
      <c r="CY1196" s="39"/>
      <c r="CZ1196" s="39"/>
      <c r="DA1196" s="39"/>
      <c r="DB1196" s="39"/>
      <c r="DC1196" s="39"/>
      <c r="DD1196" s="39"/>
      <c r="DE1196" s="39"/>
      <c r="DF1196" s="39"/>
      <c r="DG1196" s="39"/>
      <c r="DH1196" s="39"/>
      <c r="DI1196" s="39"/>
      <c r="DJ1196" s="39"/>
      <c r="DK1196" s="39"/>
      <c r="DL1196" s="39"/>
      <c r="DM1196" s="39"/>
      <c r="DN1196" s="39"/>
      <c r="DO1196" s="39"/>
      <c r="DP1196" s="39"/>
      <c r="DQ1196" s="39"/>
      <c r="DR1196" s="39"/>
      <c r="DS1196" s="39"/>
      <c r="DT1196" s="39"/>
      <c r="DU1196" s="39"/>
      <c r="DV1196" s="39"/>
      <c r="DW1196" s="39"/>
      <c r="DX1196" s="39"/>
      <c r="DY1196" s="39"/>
      <c r="DZ1196" s="39"/>
      <c r="EA1196" s="39"/>
      <c r="EB1196" s="39"/>
      <c r="EC1196" s="39"/>
      <c r="ED1196" s="39"/>
      <c r="EE1196" s="39"/>
      <c r="EF1196" s="39"/>
      <c r="EG1196" s="39"/>
      <c r="EH1196" s="39"/>
      <c r="EI1196" s="39"/>
      <c r="EJ1196" s="39"/>
      <c r="EK1196" s="39"/>
      <c r="EL1196" s="39"/>
      <c r="EN1196" s="25">
        <v>1193</v>
      </c>
      <c r="EO1196" s="38">
        <v>18</v>
      </c>
      <c r="EP1196" s="38">
        <v>3</v>
      </c>
      <c r="EQ1196" s="17">
        <v>554500</v>
      </c>
      <c r="ER1196" s="17">
        <v>390900</v>
      </c>
      <c r="ES1196" s="41">
        <f t="shared" si="150"/>
        <v>323.02999999999997</v>
      </c>
      <c r="ET1196" s="41">
        <f t="shared" si="151"/>
        <v>197.59406759999999</v>
      </c>
      <c r="EU1196" s="41">
        <f t="shared" si="152"/>
        <v>125.43593239999998</v>
      </c>
      <c r="EV1196" s="27" t="str">
        <f t="shared" si="153"/>
        <v>18,3</v>
      </c>
    </row>
    <row r="1197" spans="1:152" ht="3" customHeight="1" x14ac:dyDescent="0.25">
      <c r="A1197" s="39"/>
      <c r="B1197" s="39"/>
      <c r="C1197" s="39"/>
      <c r="D1197" s="39"/>
      <c r="E1197" s="39"/>
      <c r="F1197" s="39"/>
      <c r="G1197" s="39"/>
      <c r="H1197" s="39"/>
      <c r="I1197" s="39"/>
      <c r="J1197" s="39"/>
      <c r="K1197" s="39"/>
      <c r="L1197" s="39"/>
      <c r="M1197" s="39"/>
      <c r="N1197" s="39"/>
      <c r="O1197" s="39"/>
      <c r="P1197" s="39"/>
      <c r="Q1197" s="39"/>
      <c r="R1197" s="39"/>
      <c r="S1197" s="39"/>
      <c r="T1197" s="39"/>
      <c r="U1197" s="39"/>
      <c r="V1197" s="39"/>
      <c r="W1197" s="39"/>
      <c r="X1197" s="39"/>
      <c r="Y1197" s="39"/>
      <c r="Z1197" s="39"/>
      <c r="AA1197" s="39"/>
      <c r="AB1197" s="39"/>
      <c r="AC1197" s="39"/>
      <c r="AD1197" s="39"/>
      <c r="AE1197" s="39"/>
      <c r="AF1197" s="39"/>
      <c r="AG1197" s="39"/>
      <c r="AH1197" s="39"/>
      <c r="AI1197" s="39"/>
      <c r="AJ1197" s="39"/>
      <c r="AK1197" s="39"/>
      <c r="AL1197" s="39"/>
      <c r="AM1197" s="39"/>
      <c r="AN1197" s="39"/>
      <c r="AO1197" s="39"/>
      <c r="AP1197" s="39"/>
      <c r="AQ1197" s="39"/>
      <c r="AR1197" s="39"/>
      <c r="AS1197" s="39"/>
      <c r="AT1197" s="39"/>
      <c r="AU1197" s="39"/>
      <c r="AV1197" s="39"/>
      <c r="AW1197" s="39"/>
      <c r="AX1197" s="39"/>
      <c r="AY1197" s="39"/>
      <c r="AZ1197" s="39"/>
      <c r="BA1197" s="39"/>
      <c r="BB1197" s="39"/>
      <c r="BC1197" s="39"/>
      <c r="BD1197" s="39"/>
      <c r="BE1197" s="39"/>
      <c r="BF1197" s="39"/>
      <c r="BG1197" s="39"/>
      <c r="BH1197" s="39"/>
      <c r="BI1197" s="39"/>
      <c r="BJ1197" s="39"/>
      <c r="BK1197" s="39"/>
      <c r="BL1197" s="39"/>
      <c r="BM1197" s="39"/>
      <c r="BN1197" s="39"/>
      <c r="BO1197" s="39"/>
      <c r="BP1197" s="39"/>
      <c r="BQ1197" s="39"/>
      <c r="BR1197" s="39"/>
      <c r="BS1197" s="39"/>
      <c r="BU1197" s="39"/>
      <c r="BV1197" s="39"/>
      <c r="BW1197" s="39"/>
      <c r="BX1197" s="39"/>
      <c r="BY1197" s="39"/>
      <c r="BZ1197" s="39"/>
      <c r="CA1197" s="39"/>
      <c r="CB1197" s="39"/>
      <c r="CC1197" s="39"/>
      <c r="CD1197" s="39"/>
      <c r="CE1197" s="39"/>
      <c r="CF1197" s="39"/>
      <c r="CG1197" s="39"/>
      <c r="CH1197" s="39"/>
      <c r="CI1197" s="39"/>
      <c r="CJ1197" s="39"/>
      <c r="CK1197" s="39"/>
      <c r="CL1197" s="39"/>
      <c r="CM1197" s="39"/>
      <c r="CN1197" s="39"/>
      <c r="CO1197" s="39"/>
      <c r="CP1197" s="39"/>
      <c r="CQ1197" s="39"/>
      <c r="CR1197" s="39"/>
      <c r="CS1197" s="39"/>
      <c r="CT1197" s="39"/>
      <c r="CU1197" s="39"/>
      <c r="CV1197" s="39"/>
      <c r="CW1197" s="39"/>
      <c r="CX1197" s="39"/>
      <c r="CY1197" s="39"/>
      <c r="CZ1197" s="39"/>
      <c r="DA1197" s="39"/>
      <c r="DB1197" s="39"/>
      <c r="DC1197" s="39"/>
      <c r="DD1197" s="39"/>
      <c r="DE1197" s="39"/>
      <c r="DF1197" s="39"/>
      <c r="DG1197" s="39"/>
      <c r="DH1197" s="39"/>
      <c r="DI1197" s="39"/>
      <c r="DJ1197" s="39"/>
      <c r="DK1197" s="39"/>
      <c r="DL1197" s="39"/>
      <c r="DM1197" s="39"/>
      <c r="DN1197" s="39"/>
      <c r="DO1197" s="39"/>
      <c r="DP1197" s="39"/>
      <c r="DQ1197" s="39"/>
      <c r="DR1197" s="39"/>
      <c r="DS1197" s="39"/>
      <c r="DT1197" s="39"/>
      <c r="DU1197" s="39"/>
      <c r="DV1197" s="39"/>
      <c r="DW1197" s="39"/>
      <c r="DX1197" s="39"/>
      <c r="DY1197" s="39"/>
      <c r="DZ1197" s="39"/>
      <c r="EA1197" s="39"/>
      <c r="EB1197" s="39"/>
      <c r="EC1197" s="39"/>
      <c r="ED1197" s="39"/>
      <c r="EE1197" s="39"/>
      <c r="EF1197" s="39"/>
      <c r="EG1197" s="39"/>
      <c r="EH1197" s="39"/>
      <c r="EI1197" s="39"/>
      <c r="EJ1197" s="39"/>
      <c r="EK1197" s="39"/>
      <c r="EL1197" s="39"/>
      <c r="EN1197" s="25">
        <v>1194</v>
      </c>
      <c r="EO1197" s="38">
        <v>18</v>
      </c>
      <c r="EP1197" s="38">
        <v>4</v>
      </c>
      <c r="EQ1197" s="17">
        <v>554540</v>
      </c>
      <c r="ER1197" s="17">
        <v>390900</v>
      </c>
      <c r="ES1197" s="41">
        <f t="shared" si="150"/>
        <v>322.2</v>
      </c>
      <c r="ET1197" s="41">
        <f t="shared" si="151"/>
        <v>197.541471312</v>
      </c>
      <c r="EU1197" s="41">
        <f t="shared" si="152"/>
        <v>124.65852868799999</v>
      </c>
      <c r="EV1197" s="27" t="str">
        <f t="shared" si="153"/>
        <v>18,4</v>
      </c>
    </row>
    <row r="1198" spans="1:152" ht="3" customHeight="1" x14ac:dyDescent="0.25">
      <c r="A1198" s="39"/>
      <c r="B1198" s="39"/>
      <c r="C1198" s="39"/>
      <c r="D1198" s="39"/>
      <c r="E1198" s="39"/>
      <c r="F1198" s="39"/>
      <c r="G1198" s="39"/>
      <c r="H1198" s="39"/>
      <c r="I1198" s="39"/>
      <c r="J1198" s="39"/>
      <c r="K1198" s="39"/>
      <c r="L1198" s="39"/>
      <c r="M1198" s="39"/>
      <c r="N1198" s="39"/>
      <c r="O1198" s="39"/>
      <c r="P1198" s="39"/>
      <c r="Q1198" s="39"/>
      <c r="R1198" s="39"/>
      <c r="S1198" s="39"/>
      <c r="T1198" s="39"/>
      <c r="U1198" s="39"/>
      <c r="V1198" s="39"/>
      <c r="W1198" s="39"/>
      <c r="X1198" s="39"/>
      <c r="Y1198" s="39"/>
      <c r="Z1198" s="39"/>
      <c r="AA1198" s="39"/>
      <c r="AB1198" s="39"/>
      <c r="AC1198" s="39"/>
      <c r="AD1198" s="39"/>
      <c r="AE1198" s="39"/>
      <c r="AF1198" s="39"/>
      <c r="AG1198" s="39"/>
      <c r="AH1198" s="39"/>
      <c r="AI1198" s="39"/>
      <c r="AJ1198" s="39"/>
      <c r="AK1198" s="39"/>
      <c r="AL1198" s="39"/>
      <c r="AM1198" s="39"/>
      <c r="AN1198" s="39"/>
      <c r="AO1198" s="39"/>
      <c r="AP1198" s="39"/>
      <c r="AQ1198" s="39"/>
      <c r="AR1198" s="39"/>
      <c r="AS1198" s="39"/>
      <c r="AT1198" s="39"/>
      <c r="AU1198" s="39"/>
      <c r="AV1198" s="39"/>
      <c r="AW1198" s="39"/>
      <c r="AX1198" s="39"/>
      <c r="AY1198" s="39"/>
      <c r="AZ1198" s="39"/>
      <c r="BA1198" s="39"/>
      <c r="BB1198" s="39"/>
      <c r="BC1198" s="39"/>
      <c r="BD1198" s="39"/>
      <c r="BE1198" s="39"/>
      <c r="BF1198" s="39"/>
      <c r="BG1198" s="39"/>
      <c r="BH1198" s="39"/>
      <c r="BI1198" s="39"/>
      <c r="BJ1198" s="39"/>
      <c r="BK1198" s="39"/>
      <c r="BL1198" s="39"/>
      <c r="BM1198" s="39"/>
      <c r="BN1198" s="39"/>
      <c r="BO1198" s="39"/>
      <c r="BP1198" s="39"/>
      <c r="BQ1198" s="39"/>
      <c r="BR1198" s="39"/>
      <c r="BS1198" s="39"/>
      <c r="BU1198" s="39"/>
      <c r="BV1198" s="39"/>
      <c r="BW1198" s="39"/>
      <c r="BX1198" s="39"/>
      <c r="BY1198" s="39"/>
      <c r="BZ1198" s="39"/>
      <c r="CA1198" s="39"/>
      <c r="CB1198" s="39"/>
      <c r="CC1198" s="39"/>
      <c r="CD1198" s="39"/>
      <c r="CE1198" s="39"/>
      <c r="CF1198" s="39"/>
      <c r="CG1198" s="39"/>
      <c r="CH1198" s="39"/>
      <c r="CI1198" s="39"/>
      <c r="CJ1198" s="39"/>
      <c r="CK1198" s="39"/>
      <c r="CL1198" s="39"/>
      <c r="CM1198" s="39"/>
      <c r="CN1198" s="39"/>
      <c r="CO1198" s="39"/>
      <c r="CP1198" s="39"/>
      <c r="CQ1198" s="39"/>
      <c r="CR1198" s="39"/>
      <c r="CS1198" s="39"/>
      <c r="CT1198" s="39"/>
      <c r="CU1198" s="39"/>
      <c r="CV1198" s="39"/>
      <c r="CW1198" s="39"/>
      <c r="CX1198" s="39"/>
      <c r="CY1198" s="39"/>
      <c r="CZ1198" s="39"/>
      <c r="DA1198" s="39"/>
      <c r="DB1198" s="39"/>
      <c r="DC1198" s="39"/>
      <c r="DD1198" s="39"/>
      <c r="DE1198" s="39"/>
      <c r="DF1198" s="39"/>
      <c r="DG1198" s="39"/>
      <c r="DH1198" s="39"/>
      <c r="DI1198" s="39"/>
      <c r="DJ1198" s="39"/>
      <c r="DK1198" s="39"/>
      <c r="DL1198" s="39"/>
      <c r="DM1198" s="39"/>
      <c r="DN1198" s="39"/>
      <c r="DO1198" s="39"/>
      <c r="DP1198" s="39"/>
      <c r="DQ1198" s="39"/>
      <c r="DR1198" s="39"/>
      <c r="DS1198" s="39"/>
      <c r="DT1198" s="39"/>
      <c r="DU1198" s="39"/>
      <c r="DV1198" s="39"/>
      <c r="DW1198" s="39"/>
      <c r="DX1198" s="39"/>
      <c r="DY1198" s="39"/>
      <c r="DZ1198" s="39"/>
      <c r="EA1198" s="39"/>
      <c r="EB1198" s="39"/>
      <c r="EC1198" s="39"/>
      <c r="ED1198" s="39"/>
      <c r="EE1198" s="39"/>
      <c r="EF1198" s="39"/>
      <c r="EG1198" s="39"/>
      <c r="EH1198" s="39"/>
      <c r="EI1198" s="39"/>
      <c r="EJ1198" s="39"/>
      <c r="EK1198" s="39"/>
      <c r="EL1198" s="39"/>
      <c r="EN1198" s="25">
        <v>1195</v>
      </c>
      <c r="EO1198" s="38">
        <v>18</v>
      </c>
      <c r="EP1198" s="38">
        <v>5</v>
      </c>
      <c r="EQ1198" s="17">
        <v>554580</v>
      </c>
      <c r="ER1198" s="17">
        <v>390900</v>
      </c>
      <c r="ES1198" s="41">
        <f t="shared" si="150"/>
        <v>321.38</v>
      </c>
      <c r="ET1198" s="41">
        <f t="shared" si="151"/>
        <v>197.48887502400001</v>
      </c>
      <c r="EU1198" s="41">
        <f t="shared" si="152"/>
        <v>123.89112497599999</v>
      </c>
      <c r="EV1198" s="27" t="str">
        <f t="shared" si="153"/>
        <v>18,5</v>
      </c>
    </row>
    <row r="1199" spans="1:152" ht="3" customHeight="1" x14ac:dyDescent="0.25">
      <c r="A1199" s="39"/>
      <c r="B1199" s="39"/>
      <c r="C1199" s="39"/>
      <c r="D1199" s="39"/>
      <c r="E1199" s="39"/>
      <c r="F1199" s="39"/>
      <c r="G1199" s="39"/>
      <c r="H1199" s="39"/>
      <c r="I1199" s="39"/>
      <c r="J1199" s="39"/>
      <c r="K1199" s="39"/>
      <c r="L1199" s="39"/>
      <c r="M1199" s="39"/>
      <c r="N1199" s="39"/>
      <c r="O1199" s="39"/>
      <c r="P1199" s="39"/>
      <c r="Q1199" s="39"/>
      <c r="R1199" s="39"/>
      <c r="S1199" s="39"/>
      <c r="T1199" s="39"/>
      <c r="U1199" s="39"/>
      <c r="V1199" s="39"/>
      <c r="W1199" s="39"/>
      <c r="X1199" s="39"/>
      <c r="Y1199" s="39"/>
      <c r="Z1199" s="39"/>
      <c r="AA1199" s="39"/>
      <c r="AB1199" s="39"/>
      <c r="AC1199" s="39"/>
      <c r="AD1199" s="39"/>
      <c r="AE1199" s="39"/>
      <c r="AF1199" s="39"/>
      <c r="AG1199" s="39"/>
      <c r="AH1199" s="39"/>
      <c r="AI1199" s="39"/>
      <c r="AJ1199" s="39"/>
      <c r="AK1199" s="39"/>
      <c r="AL1199" s="39"/>
      <c r="AM1199" s="39"/>
      <c r="AN1199" s="39"/>
      <c r="AO1199" s="39"/>
      <c r="AP1199" s="39"/>
      <c r="AQ1199" s="39"/>
      <c r="AR1199" s="39"/>
      <c r="AS1199" s="39"/>
      <c r="AT1199" s="39"/>
      <c r="AU1199" s="39"/>
      <c r="AV1199" s="39"/>
      <c r="AW1199" s="39"/>
      <c r="AX1199" s="39"/>
      <c r="AY1199" s="39"/>
      <c r="AZ1199" s="39"/>
      <c r="BA1199" s="39"/>
      <c r="BB1199" s="39"/>
      <c r="BC1199" s="39"/>
      <c r="BD1199" s="39"/>
      <c r="BE1199" s="39"/>
      <c r="BF1199" s="39"/>
      <c r="BG1199" s="39"/>
      <c r="BH1199" s="39"/>
      <c r="BI1199" s="39"/>
      <c r="BJ1199" s="39"/>
      <c r="BK1199" s="39"/>
      <c r="BL1199" s="39"/>
      <c r="BM1199" s="39"/>
      <c r="BN1199" s="39"/>
      <c r="BO1199" s="39"/>
      <c r="BP1199" s="39"/>
      <c r="BQ1199" s="39"/>
      <c r="BR1199" s="39"/>
      <c r="BS1199" s="39"/>
      <c r="BU1199" s="39"/>
      <c r="BV1199" s="39"/>
      <c r="BW1199" s="39"/>
      <c r="BX1199" s="39"/>
      <c r="BY1199" s="39"/>
      <c r="BZ1199" s="39"/>
      <c r="CA1199" s="39"/>
      <c r="CB1199" s="39"/>
      <c r="CC1199" s="39"/>
      <c r="CD1199" s="39"/>
      <c r="CE1199" s="39"/>
      <c r="CF1199" s="39"/>
      <c r="CG1199" s="39"/>
      <c r="CH1199" s="39"/>
      <c r="CI1199" s="39"/>
      <c r="CJ1199" s="39"/>
      <c r="CK1199" s="39"/>
      <c r="CL1199" s="39"/>
      <c r="CM1199" s="39"/>
      <c r="CN1199" s="39"/>
      <c r="CO1199" s="39"/>
      <c r="CP1199" s="39"/>
      <c r="CQ1199" s="39"/>
      <c r="CR1199" s="39"/>
      <c r="CS1199" s="39"/>
      <c r="CT1199" s="39"/>
      <c r="CU1199" s="39"/>
      <c r="CV1199" s="39"/>
      <c r="CW1199" s="39"/>
      <c r="CX1199" s="39"/>
      <c r="CY1199" s="39"/>
      <c r="CZ1199" s="39"/>
      <c r="DA1199" s="39"/>
      <c r="DB1199" s="39"/>
      <c r="DC1199" s="39"/>
      <c r="DD1199" s="39"/>
      <c r="DE1199" s="39"/>
      <c r="DF1199" s="39"/>
      <c r="DG1199" s="39"/>
      <c r="DH1199" s="39"/>
      <c r="DI1199" s="39"/>
      <c r="DJ1199" s="39"/>
      <c r="DK1199" s="39"/>
      <c r="DL1199" s="39"/>
      <c r="DM1199" s="39"/>
      <c r="DN1199" s="39"/>
      <c r="DO1199" s="39"/>
      <c r="DP1199" s="39"/>
      <c r="DQ1199" s="39"/>
      <c r="DR1199" s="39"/>
      <c r="DS1199" s="39"/>
      <c r="DT1199" s="39"/>
      <c r="DU1199" s="39"/>
      <c r="DV1199" s="39"/>
      <c r="DW1199" s="39"/>
      <c r="DX1199" s="39"/>
      <c r="DY1199" s="39"/>
      <c r="DZ1199" s="39"/>
      <c r="EA1199" s="39"/>
      <c r="EB1199" s="39"/>
      <c r="EC1199" s="39"/>
      <c r="ED1199" s="39"/>
      <c r="EE1199" s="39"/>
      <c r="EF1199" s="39"/>
      <c r="EG1199" s="39"/>
      <c r="EH1199" s="39"/>
      <c r="EI1199" s="39"/>
      <c r="EJ1199" s="39"/>
      <c r="EK1199" s="39"/>
      <c r="EL1199" s="39"/>
      <c r="EN1199" s="25">
        <v>1196</v>
      </c>
      <c r="EO1199" s="38">
        <v>18</v>
      </c>
      <c r="EP1199" s="38">
        <v>6</v>
      </c>
      <c r="EQ1199" s="17">
        <v>554620</v>
      </c>
      <c r="ER1199" s="17">
        <v>390900</v>
      </c>
      <c r="ES1199" s="41">
        <f t="shared" si="150"/>
        <v>320.55</v>
      </c>
      <c r="ET1199" s="41">
        <f t="shared" si="151"/>
        <v>197.43627873599999</v>
      </c>
      <c r="EU1199" s="41">
        <f t="shared" si="152"/>
        <v>123.11372126400002</v>
      </c>
      <c r="EV1199" s="27" t="str">
        <f t="shared" si="153"/>
        <v>18,6</v>
      </c>
    </row>
    <row r="1200" spans="1:152" ht="3" customHeight="1" x14ac:dyDescent="0.25">
      <c r="A1200" s="39"/>
      <c r="B1200" s="39"/>
      <c r="C1200" s="39"/>
      <c r="D1200" s="39"/>
      <c r="E1200" s="39"/>
      <c r="F1200" s="39"/>
      <c r="G1200" s="39"/>
      <c r="H1200" s="39"/>
      <c r="I1200" s="39"/>
      <c r="J1200" s="39"/>
      <c r="K1200" s="39"/>
      <c r="L1200" s="39"/>
      <c r="M1200" s="39"/>
      <c r="N1200" s="39"/>
      <c r="O1200" s="39"/>
      <c r="P1200" s="39"/>
      <c r="Q1200" s="39"/>
      <c r="R1200" s="39"/>
      <c r="S1200" s="39"/>
      <c r="T1200" s="39"/>
      <c r="U1200" s="39"/>
      <c r="V1200" s="39"/>
      <c r="W1200" s="39"/>
      <c r="X1200" s="39"/>
      <c r="Y1200" s="39"/>
      <c r="Z1200" s="39"/>
      <c r="AA1200" s="39"/>
      <c r="AB1200" s="39"/>
      <c r="AC1200" s="39"/>
      <c r="AD1200" s="39"/>
      <c r="AE1200" s="39"/>
      <c r="AF1200" s="39"/>
      <c r="AG1200" s="39"/>
      <c r="AH1200" s="39"/>
      <c r="AI1200" s="39"/>
      <c r="AJ1200" s="39"/>
      <c r="AK1200" s="39"/>
      <c r="AL1200" s="39"/>
      <c r="AM1200" s="39"/>
      <c r="AN1200" s="39"/>
      <c r="AO1200" s="39"/>
      <c r="AP1200" s="39"/>
      <c r="AQ1200" s="39"/>
      <c r="AR1200" s="39"/>
      <c r="AS1200" s="39"/>
      <c r="AT1200" s="39"/>
      <c r="AU1200" s="39"/>
      <c r="AV1200" s="39"/>
      <c r="AW1200" s="39"/>
      <c r="AX1200" s="39"/>
      <c r="AY1200" s="39"/>
      <c r="AZ1200" s="39"/>
      <c r="BA1200" s="39"/>
      <c r="BB1200" s="39"/>
      <c r="BC1200" s="39"/>
      <c r="BD1200" s="39"/>
      <c r="BE1200" s="39"/>
      <c r="BF1200" s="39"/>
      <c r="BG1200" s="39"/>
      <c r="BH1200" s="39"/>
      <c r="BI1200" s="39"/>
      <c r="BJ1200" s="39"/>
      <c r="BK1200" s="39"/>
      <c r="BL1200" s="39"/>
      <c r="BM1200" s="39"/>
      <c r="BN1200" s="39"/>
      <c r="BO1200" s="39"/>
      <c r="BP1200" s="39"/>
      <c r="BQ1200" s="39"/>
      <c r="BR1200" s="39"/>
      <c r="BS1200" s="39"/>
      <c r="BU1200" s="39"/>
      <c r="BV1200" s="39"/>
      <c r="BW1200" s="39"/>
      <c r="BX1200" s="39"/>
      <c r="BY1200" s="39"/>
      <c r="BZ1200" s="39"/>
      <c r="CA1200" s="39"/>
      <c r="CB1200" s="39"/>
      <c r="CC1200" s="39"/>
      <c r="CD1200" s="39"/>
      <c r="CE1200" s="39"/>
      <c r="CF1200" s="39"/>
      <c r="CG1200" s="39"/>
      <c r="CH1200" s="39"/>
      <c r="CI1200" s="39"/>
      <c r="CJ1200" s="39"/>
      <c r="CK1200" s="39"/>
      <c r="CL1200" s="39"/>
      <c r="CM1200" s="39"/>
      <c r="CN1200" s="39"/>
      <c r="CO1200" s="39"/>
      <c r="CP1200" s="39"/>
      <c r="CQ1200" s="39"/>
      <c r="CR1200" s="39"/>
      <c r="CS1200" s="39"/>
      <c r="CT1200" s="39"/>
      <c r="CU1200" s="39"/>
      <c r="CV1200" s="39"/>
      <c r="CW1200" s="39"/>
      <c r="CX1200" s="39"/>
      <c r="CY1200" s="39"/>
      <c r="CZ1200" s="39"/>
      <c r="DA1200" s="39"/>
      <c r="DB1200" s="39"/>
      <c r="DC1200" s="39"/>
      <c r="DD1200" s="39"/>
      <c r="DE1200" s="39"/>
      <c r="DF1200" s="39"/>
      <c r="DG1200" s="39"/>
      <c r="DH1200" s="39"/>
      <c r="DI1200" s="39"/>
      <c r="DJ1200" s="39"/>
      <c r="DK1200" s="39"/>
      <c r="DL1200" s="39"/>
      <c r="DM1200" s="39"/>
      <c r="DN1200" s="39"/>
      <c r="DO1200" s="39"/>
      <c r="DP1200" s="39"/>
      <c r="DQ1200" s="39"/>
      <c r="DR1200" s="39"/>
      <c r="DS1200" s="39"/>
      <c r="DT1200" s="39"/>
      <c r="DU1200" s="39"/>
      <c r="DV1200" s="39"/>
      <c r="DW1200" s="39"/>
      <c r="DX1200" s="39"/>
      <c r="DY1200" s="39"/>
      <c r="DZ1200" s="39"/>
      <c r="EA1200" s="39"/>
      <c r="EB1200" s="39"/>
      <c r="EC1200" s="39"/>
      <c r="ED1200" s="39"/>
      <c r="EE1200" s="39"/>
      <c r="EF1200" s="39"/>
      <c r="EG1200" s="39"/>
      <c r="EH1200" s="39"/>
      <c r="EI1200" s="39"/>
      <c r="EJ1200" s="39"/>
      <c r="EK1200" s="39"/>
      <c r="EL1200" s="39"/>
      <c r="EN1200" s="25">
        <v>1197</v>
      </c>
      <c r="EO1200" s="38">
        <v>18</v>
      </c>
      <c r="EP1200" s="38">
        <v>7</v>
      </c>
      <c r="EQ1200" s="17">
        <v>554660</v>
      </c>
      <c r="ER1200" s="17">
        <v>390900</v>
      </c>
      <c r="ES1200" s="41">
        <f t="shared" si="150"/>
        <v>319.73</v>
      </c>
      <c r="ET1200" s="41">
        <f t="shared" si="151"/>
        <v>197.383682448</v>
      </c>
      <c r="EU1200" s="41">
        <f t="shared" si="152"/>
        <v>122.34631755200002</v>
      </c>
      <c r="EV1200" s="27" t="str">
        <f t="shared" si="153"/>
        <v>18,7</v>
      </c>
    </row>
    <row r="1201" spans="1:152" ht="3" customHeight="1" x14ac:dyDescent="0.25">
      <c r="A1201" s="39"/>
      <c r="B1201" s="39"/>
      <c r="C1201" s="39"/>
      <c r="D1201" s="39"/>
      <c r="E1201" s="39"/>
      <c r="F1201" s="39"/>
      <c r="G1201" s="39"/>
      <c r="H1201" s="39"/>
      <c r="I1201" s="39"/>
      <c r="J1201" s="39"/>
      <c r="K1201" s="39"/>
      <c r="L1201" s="39"/>
      <c r="M1201" s="39"/>
      <c r="N1201" s="39"/>
      <c r="O1201" s="39"/>
      <c r="P1201" s="39"/>
      <c r="Q1201" s="39"/>
      <c r="R1201" s="39"/>
      <c r="S1201" s="39"/>
      <c r="T1201" s="39"/>
      <c r="U1201" s="39"/>
      <c r="V1201" s="39"/>
      <c r="W1201" s="39"/>
      <c r="X1201" s="39"/>
      <c r="Y1201" s="39"/>
      <c r="Z1201" s="39"/>
      <c r="AA1201" s="39"/>
      <c r="AB1201" s="39"/>
      <c r="AC1201" s="39"/>
      <c r="AD1201" s="39"/>
      <c r="AE1201" s="39"/>
      <c r="AF1201" s="39"/>
      <c r="AG1201" s="39"/>
      <c r="AH1201" s="39"/>
      <c r="AI1201" s="39"/>
      <c r="AJ1201" s="39"/>
      <c r="AK1201" s="39"/>
      <c r="AL1201" s="39"/>
      <c r="AM1201" s="39"/>
      <c r="AN1201" s="39"/>
      <c r="AO1201" s="39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L1201" s="39"/>
      <c r="BM1201" s="39"/>
      <c r="BN1201" s="39"/>
      <c r="BO1201" s="39"/>
      <c r="BP1201" s="39"/>
      <c r="BQ1201" s="39"/>
      <c r="BR1201" s="39"/>
      <c r="BS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  <c r="CJ1201" s="39"/>
      <c r="CK1201" s="39"/>
      <c r="CL1201" s="39"/>
      <c r="CM1201" s="39"/>
      <c r="CN1201" s="39"/>
      <c r="CO1201" s="39"/>
      <c r="CP1201" s="39"/>
      <c r="CQ1201" s="39"/>
      <c r="CR1201" s="39"/>
      <c r="CS1201" s="39"/>
      <c r="CT1201" s="39"/>
      <c r="CU1201" s="39"/>
      <c r="CV1201" s="39"/>
      <c r="CW1201" s="39"/>
      <c r="CX1201" s="39"/>
      <c r="CY1201" s="39"/>
      <c r="CZ1201" s="39"/>
      <c r="DA1201" s="39"/>
      <c r="DB1201" s="39"/>
      <c r="DC1201" s="39"/>
      <c r="DD1201" s="39"/>
      <c r="DE1201" s="39"/>
      <c r="DF1201" s="39"/>
      <c r="DG1201" s="39"/>
      <c r="DH1201" s="39"/>
      <c r="DI1201" s="39"/>
      <c r="DJ1201" s="39"/>
      <c r="DK1201" s="39"/>
      <c r="DL1201" s="39"/>
      <c r="DM1201" s="39"/>
      <c r="DN1201" s="39"/>
      <c r="DO1201" s="39"/>
      <c r="DP1201" s="39"/>
      <c r="DQ1201" s="39"/>
      <c r="DR1201" s="39"/>
      <c r="DS1201" s="39"/>
      <c r="DT1201" s="39"/>
      <c r="DU1201" s="39"/>
      <c r="DV1201" s="39"/>
      <c r="DW1201" s="39"/>
      <c r="DX1201" s="39"/>
      <c r="DY1201" s="39"/>
      <c r="DZ1201" s="39"/>
      <c r="EA1201" s="39"/>
      <c r="EB1201" s="39"/>
      <c r="EC1201" s="39"/>
      <c r="ED1201" s="39"/>
      <c r="EE1201" s="39"/>
      <c r="EF1201" s="39"/>
      <c r="EG1201" s="39"/>
      <c r="EH1201" s="39"/>
      <c r="EI1201" s="39"/>
      <c r="EJ1201" s="39"/>
      <c r="EK1201" s="39"/>
      <c r="EL1201" s="39"/>
      <c r="EN1201" s="25">
        <v>1198</v>
      </c>
      <c r="EO1201" s="38">
        <v>18</v>
      </c>
      <c r="EP1201" s="38">
        <v>8</v>
      </c>
      <c r="EQ1201" s="17">
        <v>554700</v>
      </c>
      <c r="ER1201" s="17">
        <v>390900</v>
      </c>
      <c r="ES1201" s="41">
        <f t="shared" si="150"/>
        <v>318.89999999999998</v>
      </c>
      <c r="ET1201" s="41">
        <f t="shared" si="151"/>
        <v>197.33108616000001</v>
      </c>
      <c r="EU1201" s="41">
        <f t="shared" si="152"/>
        <v>121.56891383999996</v>
      </c>
      <c r="EV1201" s="27" t="str">
        <f t="shared" si="153"/>
        <v>18,8</v>
      </c>
    </row>
    <row r="1202" spans="1:152" ht="3" customHeight="1" x14ac:dyDescent="0.25">
      <c r="A1202" s="39"/>
      <c r="B1202" s="39"/>
      <c r="C1202" s="39"/>
      <c r="D1202" s="39"/>
      <c r="E1202" s="39"/>
      <c r="F1202" s="39"/>
      <c r="G1202" s="39"/>
      <c r="H1202" s="39"/>
      <c r="I1202" s="39"/>
      <c r="J1202" s="39"/>
      <c r="K1202" s="39"/>
      <c r="L1202" s="39"/>
      <c r="M1202" s="39"/>
      <c r="N1202" s="39"/>
      <c r="O1202" s="39"/>
      <c r="P1202" s="39"/>
      <c r="Q1202" s="39"/>
      <c r="R1202" s="39"/>
      <c r="S1202" s="39"/>
      <c r="T1202" s="39"/>
      <c r="U1202" s="39"/>
      <c r="V1202" s="39"/>
      <c r="W1202" s="39"/>
      <c r="X1202" s="39"/>
      <c r="Y1202" s="39"/>
      <c r="Z1202" s="39"/>
      <c r="AA1202" s="39"/>
      <c r="AB1202" s="39"/>
      <c r="AC1202" s="39"/>
      <c r="AD1202" s="39"/>
      <c r="AE1202" s="39"/>
      <c r="AF1202" s="39"/>
      <c r="AG1202" s="39"/>
      <c r="AH1202" s="39"/>
      <c r="AI1202" s="39"/>
      <c r="AJ1202" s="39"/>
      <c r="AK1202" s="39"/>
      <c r="AL1202" s="39"/>
      <c r="AM1202" s="39"/>
      <c r="AN1202" s="39"/>
      <c r="AO1202" s="39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L1202" s="39"/>
      <c r="BM1202" s="39"/>
      <c r="BN1202" s="39"/>
      <c r="BO1202" s="39"/>
      <c r="BP1202" s="39"/>
      <c r="BQ1202" s="39"/>
      <c r="BR1202" s="39"/>
      <c r="BS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  <c r="CJ1202" s="39"/>
      <c r="CK1202" s="39"/>
      <c r="CL1202" s="39"/>
      <c r="CM1202" s="39"/>
      <c r="CN1202" s="39"/>
      <c r="CO1202" s="39"/>
      <c r="CP1202" s="39"/>
      <c r="CQ1202" s="39"/>
      <c r="CR1202" s="39"/>
      <c r="CS1202" s="39"/>
      <c r="CT1202" s="39"/>
      <c r="CU1202" s="39"/>
      <c r="CV1202" s="39"/>
      <c r="CW1202" s="39"/>
      <c r="CX1202" s="39"/>
      <c r="CY1202" s="39"/>
      <c r="CZ1202" s="39"/>
      <c r="DA1202" s="39"/>
      <c r="DB1202" s="39"/>
      <c r="DC1202" s="39"/>
      <c r="DD1202" s="39"/>
      <c r="DE1202" s="39"/>
      <c r="DF1202" s="39"/>
      <c r="DG1202" s="39"/>
      <c r="DH1202" s="39"/>
      <c r="DI1202" s="39"/>
      <c r="DJ1202" s="39"/>
      <c r="DK1202" s="39"/>
      <c r="DL1202" s="39"/>
      <c r="DM1202" s="39"/>
      <c r="DN1202" s="39"/>
      <c r="DO1202" s="39"/>
      <c r="DP1202" s="39"/>
      <c r="DQ1202" s="39"/>
      <c r="DR1202" s="39"/>
      <c r="DS1202" s="39"/>
      <c r="DT1202" s="39"/>
      <c r="DU1202" s="39"/>
      <c r="DV1202" s="39"/>
      <c r="DW1202" s="39"/>
      <c r="DX1202" s="39"/>
      <c r="DY1202" s="39"/>
      <c r="DZ1202" s="39"/>
      <c r="EA1202" s="39"/>
      <c r="EB1202" s="39"/>
      <c r="EC1202" s="39"/>
      <c r="ED1202" s="39"/>
      <c r="EE1202" s="39"/>
      <c r="EF1202" s="39"/>
      <c r="EG1202" s="39"/>
      <c r="EH1202" s="39"/>
      <c r="EI1202" s="39"/>
      <c r="EJ1202" s="39"/>
      <c r="EK1202" s="39"/>
      <c r="EL1202" s="39"/>
      <c r="EN1202" s="25">
        <v>1199</v>
      </c>
      <c r="EO1202" s="38">
        <v>18</v>
      </c>
      <c r="EP1202" s="38">
        <v>9</v>
      </c>
      <c r="EQ1202" s="17">
        <v>554740</v>
      </c>
      <c r="ER1202" s="17">
        <v>390900</v>
      </c>
      <c r="ES1202" s="41">
        <f t="shared" si="150"/>
        <v>318.73</v>
      </c>
      <c r="ET1202" s="41">
        <f t="shared" si="151"/>
        <v>197.28001387200001</v>
      </c>
      <c r="EU1202" s="41">
        <f t="shared" si="152"/>
        <v>121.44998612800001</v>
      </c>
      <c r="EV1202" s="27" t="str">
        <f t="shared" si="153"/>
        <v>18,9</v>
      </c>
    </row>
    <row r="1203" spans="1:152" ht="3" customHeight="1" x14ac:dyDescent="0.25">
      <c r="A1203" s="39"/>
      <c r="B1203" s="39"/>
      <c r="C1203" s="39"/>
      <c r="D1203" s="39"/>
      <c r="E1203" s="39"/>
      <c r="F1203" s="39"/>
      <c r="G1203" s="39"/>
      <c r="H1203" s="39"/>
      <c r="I1203" s="39"/>
      <c r="J1203" s="39"/>
      <c r="K1203" s="39"/>
      <c r="L1203" s="39"/>
      <c r="M1203" s="39"/>
      <c r="N1203" s="39"/>
      <c r="O1203" s="39"/>
      <c r="P1203" s="39"/>
      <c r="Q1203" s="39"/>
      <c r="R1203" s="39"/>
      <c r="S1203" s="39"/>
      <c r="T1203" s="39"/>
      <c r="U1203" s="39"/>
      <c r="V1203" s="39"/>
      <c r="W1203" s="39"/>
      <c r="X1203" s="39"/>
      <c r="Y1203" s="39"/>
      <c r="Z1203" s="39"/>
      <c r="AA1203" s="39"/>
      <c r="AB1203" s="39"/>
      <c r="AC1203" s="39"/>
      <c r="AD1203" s="39"/>
      <c r="AE1203" s="39"/>
      <c r="AF1203" s="39"/>
      <c r="AG1203" s="39"/>
      <c r="AH1203" s="39"/>
      <c r="AI1203" s="39"/>
      <c r="AJ1203" s="39"/>
      <c r="AK1203" s="39"/>
      <c r="AL1203" s="39"/>
      <c r="AM1203" s="39"/>
      <c r="AN1203" s="39"/>
      <c r="AO1203" s="39"/>
      <c r="AP1203" s="39"/>
      <c r="AQ1203" s="39"/>
      <c r="AR1203" s="39"/>
      <c r="AS1203" s="39"/>
      <c r="AT1203" s="39"/>
      <c r="AU1203" s="39"/>
      <c r="AV1203" s="39"/>
      <c r="AW1203" s="39"/>
      <c r="AX1203" s="39"/>
      <c r="AY1203" s="39"/>
      <c r="AZ1203" s="39"/>
      <c r="BA1203" s="39"/>
      <c r="BB1203" s="39"/>
      <c r="BC1203" s="39"/>
      <c r="BD1203" s="39"/>
      <c r="BE1203" s="39"/>
      <c r="BF1203" s="39"/>
      <c r="BG1203" s="39"/>
      <c r="BH1203" s="39"/>
      <c r="BI1203" s="39"/>
      <c r="BJ1203" s="39"/>
      <c r="BK1203" s="39"/>
      <c r="BL1203" s="39"/>
      <c r="BM1203" s="39"/>
      <c r="BN1203" s="39"/>
      <c r="BO1203" s="39"/>
      <c r="BP1203" s="39"/>
      <c r="BQ1203" s="39"/>
      <c r="BR1203" s="39"/>
      <c r="BS1203" s="39"/>
      <c r="BU1203" s="39"/>
      <c r="BV1203" s="39"/>
      <c r="BW1203" s="39"/>
      <c r="BX1203" s="39"/>
      <c r="BY1203" s="39"/>
      <c r="BZ1203" s="39"/>
      <c r="CA1203" s="39"/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39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I1203" s="39"/>
      <c r="DJ1203" s="39"/>
      <c r="DK1203" s="39"/>
      <c r="DL1203" s="39"/>
      <c r="DM1203" s="39"/>
      <c r="DN1203" s="39"/>
      <c r="DO1203" s="39"/>
      <c r="DP1203" s="39"/>
      <c r="DQ1203" s="39"/>
      <c r="DR1203" s="39"/>
      <c r="DS1203" s="39"/>
      <c r="DT1203" s="39"/>
      <c r="DU1203" s="39"/>
      <c r="DV1203" s="39"/>
      <c r="DW1203" s="39"/>
      <c r="DX1203" s="39"/>
      <c r="DY1203" s="39"/>
      <c r="DZ1203" s="39"/>
      <c r="EA1203" s="39"/>
      <c r="EB1203" s="39"/>
      <c r="EC1203" s="39"/>
      <c r="ED1203" s="39"/>
      <c r="EE1203" s="39"/>
      <c r="EF1203" s="39"/>
      <c r="EG1203" s="39"/>
      <c r="EH1203" s="39"/>
      <c r="EI1203" s="39"/>
      <c r="EJ1203" s="39"/>
      <c r="EK1203" s="39"/>
      <c r="EL1203" s="39"/>
      <c r="EN1203" s="25">
        <v>1200</v>
      </c>
      <c r="EO1203" s="38">
        <v>18</v>
      </c>
      <c r="EP1203" s="38">
        <v>10</v>
      </c>
      <c r="EQ1203" s="17">
        <v>554780</v>
      </c>
      <c r="ER1203" s="17">
        <v>390900</v>
      </c>
      <c r="ES1203" s="41">
        <f t="shared" si="150"/>
        <v>318.55</v>
      </c>
      <c r="ET1203" s="41">
        <f t="shared" si="151"/>
        <v>197.22894158400001</v>
      </c>
      <c r="EU1203" s="41">
        <f t="shared" si="152"/>
        <v>121.321058416</v>
      </c>
      <c r="EV1203" s="27" t="str">
        <f t="shared" si="153"/>
        <v>18,10</v>
      </c>
    </row>
    <row r="1204" spans="1:152" ht="3" customHeight="1" x14ac:dyDescent="0.25">
      <c r="A1204" s="39"/>
      <c r="B1204" s="39"/>
      <c r="C1204" s="39"/>
      <c r="D1204" s="39"/>
      <c r="E1204" s="39"/>
      <c r="F1204" s="39"/>
      <c r="G1204" s="39"/>
      <c r="H1204" s="39"/>
      <c r="I1204" s="39"/>
      <c r="J1204" s="39"/>
      <c r="K1204" s="39"/>
      <c r="L1204" s="39"/>
      <c r="M1204" s="39"/>
      <c r="N1204" s="39"/>
      <c r="O1204" s="39"/>
      <c r="P1204" s="39"/>
      <c r="Q1204" s="39"/>
      <c r="R1204" s="39"/>
      <c r="S1204" s="39"/>
      <c r="T1204" s="39"/>
      <c r="U1204" s="39"/>
      <c r="V1204" s="39"/>
      <c r="W1204" s="39"/>
      <c r="X1204" s="39"/>
      <c r="Y1204" s="39"/>
      <c r="Z1204" s="39"/>
      <c r="AA1204" s="39"/>
      <c r="AB1204" s="39"/>
      <c r="AC1204" s="39"/>
      <c r="AD1204" s="39"/>
      <c r="AE1204" s="39"/>
      <c r="AF1204" s="39"/>
      <c r="AG1204" s="39"/>
      <c r="AH1204" s="39"/>
      <c r="AI1204" s="39"/>
      <c r="AJ1204" s="39"/>
      <c r="AK1204" s="39"/>
      <c r="AL1204" s="39"/>
      <c r="AM1204" s="39"/>
      <c r="AN1204" s="39"/>
      <c r="AO1204" s="39"/>
      <c r="AP1204" s="39"/>
      <c r="AQ1204" s="39"/>
      <c r="AR1204" s="39"/>
      <c r="AS1204" s="39"/>
      <c r="AT1204" s="39"/>
      <c r="AU1204" s="39"/>
      <c r="AV1204" s="39"/>
      <c r="AW1204" s="39"/>
      <c r="AX1204" s="39"/>
      <c r="AY1204" s="39"/>
      <c r="AZ1204" s="39"/>
      <c r="BA1204" s="39"/>
      <c r="BB1204" s="39"/>
      <c r="BC1204" s="39"/>
      <c r="BD1204" s="39"/>
      <c r="BE1204" s="39"/>
      <c r="BF1204" s="39"/>
      <c r="BG1204" s="39"/>
      <c r="BH1204" s="39"/>
      <c r="BI1204" s="39"/>
      <c r="BJ1204" s="39"/>
      <c r="BK1204" s="39"/>
      <c r="BL1204" s="39"/>
      <c r="BM1204" s="39"/>
      <c r="BN1204" s="39"/>
      <c r="BO1204" s="39"/>
      <c r="BP1204" s="39"/>
      <c r="BQ1204" s="39"/>
      <c r="BR1204" s="39"/>
      <c r="BS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9"/>
      <c r="CH1204" s="39"/>
      <c r="CI1204" s="39"/>
      <c r="CJ1204" s="39"/>
      <c r="CK1204" s="39"/>
      <c r="CL1204" s="39"/>
      <c r="CM1204" s="39"/>
      <c r="CN1204" s="39"/>
      <c r="CO1204" s="39"/>
      <c r="CP1204" s="39"/>
      <c r="CQ1204" s="39"/>
      <c r="CR1204" s="39"/>
      <c r="CS1204" s="39"/>
      <c r="CT1204" s="39"/>
      <c r="CU1204" s="39"/>
      <c r="CV1204" s="39"/>
      <c r="CW1204" s="39"/>
      <c r="CX1204" s="39"/>
      <c r="CY1204" s="39"/>
      <c r="CZ1204" s="39"/>
      <c r="DA1204" s="39"/>
      <c r="DB1204" s="39"/>
      <c r="DC1204" s="39"/>
      <c r="DD1204" s="39"/>
      <c r="DE1204" s="39"/>
      <c r="DF1204" s="39"/>
      <c r="DG1204" s="39"/>
      <c r="DH1204" s="39"/>
      <c r="DI1204" s="39"/>
      <c r="DJ1204" s="39"/>
      <c r="DK1204" s="39"/>
      <c r="DL1204" s="39"/>
      <c r="DM1204" s="39"/>
      <c r="DN1204" s="39"/>
      <c r="DO1204" s="39"/>
      <c r="DP1204" s="39"/>
      <c r="DQ1204" s="39"/>
      <c r="DR1204" s="39"/>
      <c r="DS1204" s="39"/>
      <c r="DT1204" s="39"/>
      <c r="DU1204" s="39"/>
      <c r="DV1204" s="39"/>
      <c r="DW1204" s="39"/>
      <c r="DX1204" s="39"/>
      <c r="DY1204" s="39"/>
      <c r="DZ1204" s="39"/>
      <c r="EA1204" s="39"/>
      <c r="EB1204" s="39"/>
      <c r="EC1204" s="39"/>
      <c r="ED1204" s="39"/>
      <c r="EE1204" s="39"/>
      <c r="EF1204" s="39"/>
      <c r="EG1204" s="39"/>
      <c r="EH1204" s="39"/>
      <c r="EI1204" s="39"/>
      <c r="EJ1204" s="39"/>
      <c r="EK1204" s="39"/>
      <c r="EL1204" s="39"/>
      <c r="EN1204" s="25">
        <v>1201</v>
      </c>
      <c r="EO1204" s="38">
        <v>18</v>
      </c>
      <c r="EP1204" s="38">
        <v>11</v>
      </c>
      <c r="EQ1204" s="17">
        <v>554820</v>
      </c>
      <c r="ER1204" s="17">
        <v>390900</v>
      </c>
      <c r="ES1204" s="41">
        <f t="shared" si="150"/>
        <v>318.38</v>
      </c>
      <c r="ET1204" s="41">
        <f t="shared" si="151"/>
        <v>197.17786929600001</v>
      </c>
      <c r="EU1204" s="41">
        <f t="shared" si="152"/>
        <v>121.20213070399998</v>
      </c>
      <c r="EV1204" s="27" t="str">
        <f t="shared" si="153"/>
        <v>18,11</v>
      </c>
    </row>
    <row r="1205" spans="1:152" ht="3" customHeight="1" x14ac:dyDescent="0.25">
      <c r="A1205" s="39"/>
      <c r="B1205" s="39"/>
      <c r="C1205" s="39"/>
      <c r="D1205" s="39"/>
      <c r="E1205" s="39"/>
      <c r="F1205" s="39"/>
      <c r="G1205" s="39"/>
      <c r="H1205" s="39"/>
      <c r="I1205" s="39"/>
      <c r="J1205" s="39"/>
      <c r="K1205" s="39"/>
      <c r="L1205" s="39"/>
      <c r="M1205" s="39"/>
      <c r="N1205" s="39"/>
      <c r="O1205" s="39"/>
      <c r="P1205" s="39"/>
      <c r="Q1205" s="39"/>
      <c r="R1205" s="39"/>
      <c r="S1205" s="39"/>
      <c r="T1205" s="39"/>
      <c r="U1205" s="39"/>
      <c r="V1205" s="39"/>
      <c r="W1205" s="39"/>
      <c r="X1205" s="39"/>
      <c r="Y1205" s="39"/>
      <c r="Z1205" s="39"/>
      <c r="AA1205" s="39"/>
      <c r="AB1205" s="39"/>
      <c r="AC1205" s="39"/>
      <c r="AD1205" s="39"/>
      <c r="AE1205" s="39"/>
      <c r="AF1205" s="39"/>
      <c r="AG1205" s="39"/>
      <c r="AH1205" s="39"/>
      <c r="AI1205" s="39"/>
      <c r="AJ1205" s="39"/>
      <c r="AK1205" s="39"/>
      <c r="AL1205" s="39"/>
      <c r="AM1205" s="39"/>
      <c r="AN1205" s="39"/>
      <c r="AO1205" s="39"/>
      <c r="AP1205" s="39"/>
      <c r="AQ1205" s="39"/>
      <c r="AR1205" s="39"/>
      <c r="AS1205" s="39"/>
      <c r="AT1205" s="39"/>
      <c r="AU1205" s="39"/>
      <c r="AV1205" s="39"/>
      <c r="AW1205" s="39"/>
      <c r="AX1205" s="39"/>
      <c r="AY1205" s="39"/>
      <c r="AZ1205" s="39"/>
      <c r="BA1205" s="39"/>
      <c r="BB1205" s="39"/>
      <c r="BC1205" s="39"/>
      <c r="BD1205" s="39"/>
      <c r="BE1205" s="39"/>
      <c r="BF1205" s="39"/>
      <c r="BG1205" s="39"/>
      <c r="BH1205" s="39"/>
      <c r="BI1205" s="39"/>
      <c r="BJ1205" s="39"/>
      <c r="BK1205" s="39"/>
      <c r="BL1205" s="39"/>
      <c r="BM1205" s="39"/>
      <c r="BN1205" s="39"/>
      <c r="BO1205" s="39"/>
      <c r="BP1205" s="39"/>
      <c r="BQ1205" s="39"/>
      <c r="BR1205" s="39"/>
      <c r="BS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9"/>
      <c r="CH1205" s="39"/>
      <c r="CI1205" s="39"/>
      <c r="CJ1205" s="39"/>
      <c r="CK1205" s="39"/>
      <c r="CL1205" s="39"/>
      <c r="CM1205" s="39"/>
      <c r="CN1205" s="39"/>
      <c r="CO1205" s="39"/>
      <c r="CP1205" s="39"/>
      <c r="CQ1205" s="39"/>
      <c r="CR1205" s="39"/>
      <c r="CS1205" s="39"/>
      <c r="CT1205" s="39"/>
      <c r="CU1205" s="39"/>
      <c r="CV1205" s="39"/>
      <c r="CW1205" s="39"/>
      <c r="CX1205" s="39"/>
      <c r="CY1205" s="39"/>
      <c r="CZ1205" s="39"/>
      <c r="DA1205" s="39"/>
      <c r="DB1205" s="39"/>
      <c r="DC1205" s="39"/>
      <c r="DD1205" s="39"/>
      <c r="DE1205" s="39"/>
      <c r="DF1205" s="39"/>
      <c r="DG1205" s="39"/>
      <c r="DH1205" s="39"/>
      <c r="DI1205" s="39"/>
      <c r="DJ1205" s="39"/>
      <c r="DK1205" s="39"/>
      <c r="DL1205" s="39"/>
      <c r="DM1205" s="39"/>
      <c r="DN1205" s="39"/>
      <c r="DO1205" s="39"/>
      <c r="DP1205" s="39"/>
      <c r="DQ1205" s="39"/>
      <c r="DR1205" s="39"/>
      <c r="DS1205" s="39"/>
      <c r="DT1205" s="39"/>
      <c r="DU1205" s="39"/>
      <c r="DV1205" s="39"/>
      <c r="DW1205" s="39"/>
      <c r="DX1205" s="39"/>
      <c r="DY1205" s="39"/>
      <c r="DZ1205" s="39"/>
      <c r="EA1205" s="39"/>
      <c r="EB1205" s="39"/>
      <c r="EC1205" s="39"/>
      <c r="ED1205" s="39"/>
      <c r="EE1205" s="39"/>
      <c r="EF1205" s="39"/>
      <c r="EG1205" s="39"/>
      <c r="EH1205" s="39"/>
      <c r="EI1205" s="39"/>
      <c r="EJ1205" s="39"/>
      <c r="EK1205" s="39"/>
      <c r="EL1205" s="39"/>
      <c r="EN1205" s="25">
        <v>1202</v>
      </c>
      <c r="EO1205" s="38">
        <v>18</v>
      </c>
      <c r="EP1205" s="38">
        <v>12</v>
      </c>
      <c r="EQ1205" s="17">
        <v>554860</v>
      </c>
      <c r="ER1205" s="17">
        <v>390900</v>
      </c>
      <c r="ES1205" s="41">
        <f t="shared" si="150"/>
        <v>318.2</v>
      </c>
      <c r="ET1205" s="41">
        <f t="shared" si="151"/>
        <v>197.12679700800001</v>
      </c>
      <c r="EU1205" s="41">
        <f t="shared" si="152"/>
        <v>121.07320299199998</v>
      </c>
      <c r="EV1205" s="27" t="str">
        <f t="shared" si="153"/>
        <v>18,12</v>
      </c>
    </row>
    <row r="1206" spans="1:152" ht="3" customHeight="1" x14ac:dyDescent="0.25">
      <c r="A1206" s="39"/>
      <c r="B1206" s="39"/>
      <c r="C1206" s="39"/>
      <c r="D1206" s="39"/>
      <c r="E1206" s="39"/>
      <c r="F1206" s="39"/>
      <c r="G1206" s="39"/>
      <c r="H1206" s="39"/>
      <c r="I1206" s="39"/>
      <c r="J1206" s="39"/>
      <c r="K1206" s="39"/>
      <c r="L1206" s="39"/>
      <c r="M1206" s="39"/>
      <c r="N1206" s="39"/>
      <c r="O1206" s="39"/>
      <c r="P1206" s="39"/>
      <c r="Q1206" s="39"/>
      <c r="R1206" s="39"/>
      <c r="S1206" s="39"/>
      <c r="T1206" s="39"/>
      <c r="U1206" s="39"/>
      <c r="V1206" s="39"/>
      <c r="W1206" s="39"/>
      <c r="X1206" s="39"/>
      <c r="Y1206" s="39"/>
      <c r="Z1206" s="39"/>
      <c r="AA1206" s="39"/>
      <c r="AB1206" s="39"/>
      <c r="AC1206" s="39"/>
      <c r="AD1206" s="39"/>
      <c r="AE1206" s="39"/>
      <c r="AF1206" s="39"/>
      <c r="AG1206" s="39"/>
      <c r="AH1206" s="39"/>
      <c r="AI1206" s="39"/>
      <c r="AJ1206" s="39"/>
      <c r="AK1206" s="39"/>
      <c r="AL1206" s="39"/>
      <c r="AM1206" s="39"/>
      <c r="AN1206" s="39"/>
      <c r="AO1206" s="39"/>
      <c r="AP1206" s="39"/>
      <c r="AQ1206" s="39"/>
      <c r="AR1206" s="39"/>
      <c r="AS1206" s="39"/>
      <c r="AT1206" s="39"/>
      <c r="AU1206" s="39"/>
      <c r="AV1206" s="39"/>
      <c r="AW1206" s="39"/>
      <c r="AX1206" s="39"/>
      <c r="AY1206" s="39"/>
      <c r="AZ1206" s="39"/>
      <c r="BA1206" s="39"/>
      <c r="BB1206" s="39"/>
      <c r="BC1206" s="39"/>
      <c r="BD1206" s="39"/>
      <c r="BE1206" s="39"/>
      <c r="BF1206" s="39"/>
      <c r="BG1206" s="39"/>
      <c r="BH1206" s="39"/>
      <c r="BI1206" s="39"/>
      <c r="BJ1206" s="39"/>
      <c r="BK1206" s="39"/>
      <c r="BL1206" s="39"/>
      <c r="BM1206" s="39"/>
      <c r="BN1206" s="39"/>
      <c r="BO1206" s="39"/>
      <c r="BP1206" s="39"/>
      <c r="BQ1206" s="39"/>
      <c r="BR1206" s="39"/>
      <c r="BS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39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  <c r="DI1206" s="39"/>
      <c r="DJ1206" s="39"/>
      <c r="DK1206" s="39"/>
      <c r="DL1206" s="39"/>
      <c r="DM1206" s="39"/>
      <c r="DN1206" s="39"/>
      <c r="DO1206" s="39"/>
      <c r="DP1206" s="39"/>
      <c r="DQ1206" s="39"/>
      <c r="DR1206" s="39"/>
      <c r="DS1206" s="39"/>
      <c r="DT1206" s="39"/>
      <c r="DU1206" s="39"/>
      <c r="DV1206" s="39"/>
      <c r="DW1206" s="39"/>
      <c r="DX1206" s="39"/>
      <c r="DY1206" s="39"/>
      <c r="DZ1206" s="39"/>
      <c r="EA1206" s="39"/>
      <c r="EB1206" s="39"/>
      <c r="EC1206" s="39"/>
      <c r="ED1206" s="39"/>
      <c r="EE1206" s="39"/>
      <c r="EF1206" s="39"/>
      <c r="EG1206" s="39"/>
      <c r="EH1206" s="39"/>
      <c r="EI1206" s="39"/>
      <c r="EJ1206" s="39"/>
      <c r="EK1206" s="39"/>
      <c r="EL1206" s="39"/>
      <c r="EN1206" s="25">
        <v>1203</v>
      </c>
      <c r="EO1206" s="38">
        <v>18</v>
      </c>
      <c r="EP1206" s="38">
        <v>13</v>
      </c>
      <c r="EQ1206" s="17">
        <v>554900</v>
      </c>
      <c r="ER1206" s="17">
        <v>390900</v>
      </c>
      <c r="ES1206" s="41">
        <f t="shared" si="150"/>
        <v>318.02999999999997</v>
      </c>
      <c r="ET1206" s="41">
        <f t="shared" si="151"/>
        <v>197.07572472000001</v>
      </c>
      <c r="EU1206" s="41">
        <f t="shared" si="152"/>
        <v>120.95427527999996</v>
      </c>
      <c r="EV1206" s="27" t="str">
        <f t="shared" si="153"/>
        <v>18,13</v>
      </c>
    </row>
    <row r="1207" spans="1:152" ht="3" customHeight="1" x14ac:dyDescent="0.25">
      <c r="A1207" s="39"/>
      <c r="B1207" s="39"/>
      <c r="C1207" s="39"/>
      <c r="D1207" s="39"/>
      <c r="E1207" s="39"/>
      <c r="F1207" s="39"/>
      <c r="G1207" s="39"/>
      <c r="H1207" s="39"/>
      <c r="I1207" s="39"/>
      <c r="J1207" s="39"/>
      <c r="K1207" s="39"/>
      <c r="L1207" s="39"/>
      <c r="M1207" s="39"/>
      <c r="N1207" s="39"/>
      <c r="O1207" s="39"/>
      <c r="P1207" s="39"/>
      <c r="Q1207" s="39"/>
      <c r="R1207" s="39"/>
      <c r="S1207" s="39"/>
      <c r="T1207" s="39"/>
      <c r="U1207" s="39"/>
      <c r="V1207" s="39"/>
      <c r="W1207" s="39"/>
      <c r="X1207" s="39"/>
      <c r="Y1207" s="39"/>
      <c r="Z1207" s="39"/>
      <c r="AA1207" s="39"/>
      <c r="AB1207" s="39"/>
      <c r="AC1207" s="39"/>
      <c r="AD1207" s="39"/>
      <c r="AE1207" s="39"/>
      <c r="AF1207" s="39"/>
      <c r="AG1207" s="39"/>
      <c r="AH1207" s="39"/>
      <c r="AI1207" s="39"/>
      <c r="AJ1207" s="39"/>
      <c r="AK1207" s="39"/>
      <c r="AL1207" s="39"/>
      <c r="AM1207" s="39"/>
      <c r="AN1207" s="39"/>
      <c r="AO1207" s="39"/>
      <c r="AP1207" s="39"/>
      <c r="AQ1207" s="39"/>
      <c r="AR1207" s="39"/>
      <c r="AS1207" s="39"/>
      <c r="AT1207" s="39"/>
      <c r="AU1207" s="39"/>
      <c r="AV1207" s="39"/>
      <c r="AW1207" s="39"/>
      <c r="AX1207" s="39"/>
      <c r="AY1207" s="39"/>
      <c r="AZ1207" s="39"/>
      <c r="BA1207" s="39"/>
      <c r="BB1207" s="39"/>
      <c r="BC1207" s="39"/>
      <c r="BD1207" s="39"/>
      <c r="BE1207" s="39"/>
      <c r="BF1207" s="39"/>
      <c r="BG1207" s="39"/>
      <c r="BH1207" s="39"/>
      <c r="BI1207" s="39"/>
      <c r="BJ1207" s="39"/>
      <c r="BK1207" s="39"/>
      <c r="BL1207" s="39"/>
      <c r="BM1207" s="39"/>
      <c r="BN1207" s="39"/>
      <c r="BO1207" s="39"/>
      <c r="BP1207" s="39"/>
      <c r="BQ1207" s="39"/>
      <c r="BR1207" s="39"/>
      <c r="BS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9"/>
      <c r="CH1207" s="39"/>
      <c r="CI1207" s="39"/>
      <c r="CJ1207" s="39"/>
      <c r="CK1207" s="39"/>
      <c r="CL1207" s="39"/>
      <c r="CM1207" s="39"/>
      <c r="CN1207" s="39"/>
      <c r="CO1207" s="39"/>
      <c r="CP1207" s="39"/>
      <c r="CQ1207" s="39"/>
      <c r="CR1207" s="39"/>
      <c r="CS1207" s="39"/>
      <c r="CT1207" s="39"/>
      <c r="CU1207" s="39"/>
      <c r="CV1207" s="39"/>
      <c r="CW1207" s="39"/>
      <c r="CX1207" s="39"/>
      <c r="CY1207" s="39"/>
      <c r="CZ1207" s="39"/>
      <c r="DA1207" s="39"/>
      <c r="DB1207" s="39"/>
      <c r="DC1207" s="39"/>
      <c r="DD1207" s="39"/>
      <c r="DE1207" s="39"/>
      <c r="DF1207" s="39"/>
      <c r="DG1207" s="39"/>
      <c r="DH1207" s="39"/>
      <c r="DI1207" s="39"/>
      <c r="DJ1207" s="39"/>
      <c r="DK1207" s="39"/>
      <c r="DL1207" s="39"/>
      <c r="DM1207" s="39"/>
      <c r="DN1207" s="39"/>
      <c r="DO1207" s="39"/>
      <c r="DP1207" s="39"/>
      <c r="DQ1207" s="39"/>
      <c r="DR1207" s="39"/>
      <c r="DS1207" s="39"/>
      <c r="DT1207" s="39"/>
      <c r="DU1207" s="39"/>
      <c r="DV1207" s="39"/>
      <c r="DW1207" s="39"/>
      <c r="DX1207" s="39"/>
      <c r="DY1207" s="39"/>
      <c r="DZ1207" s="39"/>
      <c r="EA1207" s="39"/>
      <c r="EB1207" s="39"/>
      <c r="EC1207" s="39"/>
      <c r="ED1207" s="39"/>
      <c r="EE1207" s="39"/>
      <c r="EF1207" s="39"/>
      <c r="EG1207" s="39"/>
      <c r="EH1207" s="39"/>
      <c r="EI1207" s="39"/>
      <c r="EJ1207" s="39"/>
      <c r="EK1207" s="39"/>
      <c r="EL1207" s="39"/>
      <c r="EN1207" s="25">
        <v>1204</v>
      </c>
      <c r="EO1207" s="38">
        <v>18</v>
      </c>
      <c r="EP1207" s="38">
        <v>14</v>
      </c>
      <c r="EQ1207" s="17">
        <v>554940</v>
      </c>
      <c r="ER1207" s="17">
        <v>390900</v>
      </c>
      <c r="ES1207" s="41">
        <f t="shared" si="150"/>
        <v>318.08999999999997</v>
      </c>
      <c r="ET1207" s="41">
        <f t="shared" si="151"/>
        <v>197.02608499199999</v>
      </c>
      <c r="EU1207" s="41">
        <f t="shared" si="152"/>
        <v>121.06391500799998</v>
      </c>
      <c r="EV1207" s="27" t="str">
        <f t="shared" si="153"/>
        <v>18,14</v>
      </c>
    </row>
    <row r="1208" spans="1:152" ht="3" customHeight="1" x14ac:dyDescent="0.25">
      <c r="A1208" s="39"/>
      <c r="B1208" s="39"/>
      <c r="C1208" s="39"/>
      <c r="D1208" s="39"/>
      <c r="E1208" s="39"/>
      <c r="F1208" s="39"/>
      <c r="G1208" s="39"/>
      <c r="H1208" s="39"/>
      <c r="I1208" s="39"/>
      <c r="J1208" s="39"/>
      <c r="K1208" s="39"/>
      <c r="L1208" s="39"/>
      <c r="M1208" s="39"/>
      <c r="N1208" s="39"/>
      <c r="O1208" s="39"/>
      <c r="P1208" s="39"/>
      <c r="Q1208" s="39"/>
      <c r="R1208" s="39"/>
      <c r="S1208" s="39"/>
      <c r="T1208" s="39"/>
      <c r="U1208" s="39"/>
      <c r="V1208" s="39"/>
      <c r="W1208" s="39"/>
      <c r="X1208" s="39"/>
      <c r="Y1208" s="39"/>
      <c r="Z1208" s="39"/>
      <c r="AA1208" s="39"/>
      <c r="AB1208" s="39"/>
      <c r="AC1208" s="39"/>
      <c r="AD1208" s="39"/>
      <c r="AE1208" s="39"/>
      <c r="AF1208" s="39"/>
      <c r="AG1208" s="39"/>
      <c r="AH1208" s="39"/>
      <c r="AI1208" s="39"/>
      <c r="AJ1208" s="39"/>
      <c r="AK1208" s="39"/>
      <c r="AL1208" s="39"/>
      <c r="AM1208" s="39"/>
      <c r="AN1208" s="39"/>
      <c r="AO1208" s="39"/>
      <c r="AP1208" s="39"/>
      <c r="AQ1208" s="39"/>
      <c r="AR1208" s="39"/>
      <c r="AS1208" s="39"/>
      <c r="AT1208" s="39"/>
      <c r="AU1208" s="39"/>
      <c r="AV1208" s="39"/>
      <c r="AW1208" s="39"/>
      <c r="AX1208" s="39"/>
      <c r="AY1208" s="39"/>
      <c r="AZ1208" s="39"/>
      <c r="BA1208" s="39"/>
      <c r="BB1208" s="39"/>
      <c r="BC1208" s="39"/>
      <c r="BD1208" s="39"/>
      <c r="BE1208" s="39"/>
      <c r="BF1208" s="39"/>
      <c r="BG1208" s="39"/>
      <c r="BH1208" s="39"/>
      <c r="BI1208" s="39"/>
      <c r="BJ1208" s="39"/>
      <c r="BK1208" s="39"/>
      <c r="BL1208" s="39"/>
      <c r="BM1208" s="39"/>
      <c r="BN1208" s="39"/>
      <c r="BO1208" s="39"/>
      <c r="BP1208" s="39"/>
      <c r="BQ1208" s="39"/>
      <c r="BR1208" s="39"/>
      <c r="BS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39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  <c r="DI1208" s="39"/>
      <c r="DJ1208" s="39"/>
      <c r="DK1208" s="39"/>
      <c r="DL1208" s="39"/>
      <c r="DM1208" s="39"/>
      <c r="DN1208" s="39"/>
      <c r="DO1208" s="39"/>
      <c r="DP1208" s="39"/>
      <c r="DQ1208" s="39"/>
      <c r="DR1208" s="39"/>
      <c r="DS1208" s="39"/>
      <c r="DT1208" s="39"/>
      <c r="DU1208" s="39"/>
      <c r="DV1208" s="39"/>
      <c r="DW1208" s="39"/>
      <c r="DX1208" s="39"/>
      <c r="DY1208" s="39"/>
      <c r="DZ1208" s="39"/>
      <c r="EA1208" s="39"/>
      <c r="EB1208" s="39"/>
      <c r="EC1208" s="39"/>
      <c r="ED1208" s="39"/>
      <c r="EE1208" s="39"/>
      <c r="EF1208" s="39"/>
      <c r="EG1208" s="39"/>
      <c r="EH1208" s="39"/>
      <c r="EI1208" s="39"/>
      <c r="EJ1208" s="39"/>
      <c r="EK1208" s="39"/>
      <c r="EL1208" s="39"/>
      <c r="EN1208" s="25">
        <v>1205</v>
      </c>
      <c r="EO1208" s="38">
        <v>18</v>
      </c>
      <c r="EP1208" s="38">
        <v>15</v>
      </c>
      <c r="EQ1208" s="17">
        <v>554980</v>
      </c>
      <c r="ER1208" s="17">
        <v>390900</v>
      </c>
      <c r="ES1208" s="41">
        <f t="shared" si="150"/>
        <v>318.14999999999998</v>
      </c>
      <c r="ET1208" s="41">
        <f t="shared" si="151"/>
        <v>196.97644526400001</v>
      </c>
      <c r="EU1208" s="41">
        <f t="shared" si="152"/>
        <v>121.17355473599997</v>
      </c>
      <c r="EV1208" s="27" t="str">
        <f t="shared" si="153"/>
        <v>18,15</v>
      </c>
    </row>
    <row r="1209" spans="1:152" ht="3" customHeight="1" x14ac:dyDescent="0.25">
      <c r="A1209" s="39"/>
      <c r="B1209" s="39"/>
      <c r="C1209" s="39"/>
      <c r="D1209" s="39"/>
      <c r="E1209" s="39"/>
      <c r="F1209" s="39"/>
      <c r="G1209" s="39"/>
      <c r="H1209" s="39"/>
      <c r="I1209" s="39"/>
      <c r="J1209" s="39"/>
      <c r="K1209" s="39"/>
      <c r="L1209" s="39"/>
      <c r="M1209" s="39"/>
      <c r="N1209" s="39"/>
      <c r="O1209" s="39"/>
      <c r="P1209" s="39"/>
      <c r="Q1209" s="39"/>
      <c r="R1209" s="39"/>
      <c r="S1209" s="39"/>
      <c r="T1209" s="39"/>
      <c r="U1209" s="39"/>
      <c r="V1209" s="39"/>
      <c r="W1209" s="39"/>
      <c r="X1209" s="39"/>
      <c r="Y1209" s="39"/>
      <c r="Z1209" s="39"/>
      <c r="AA1209" s="39"/>
      <c r="AB1209" s="39"/>
      <c r="AC1209" s="39"/>
      <c r="AD1209" s="39"/>
      <c r="AE1209" s="39"/>
      <c r="AF1209" s="39"/>
      <c r="AG1209" s="39"/>
      <c r="AH1209" s="39"/>
      <c r="AI1209" s="39"/>
      <c r="AJ1209" s="39"/>
      <c r="AK1209" s="39"/>
      <c r="AL1209" s="39"/>
      <c r="AM1209" s="39"/>
      <c r="AN1209" s="39"/>
      <c r="AO1209" s="39"/>
      <c r="AP1209" s="39"/>
      <c r="AQ1209" s="39"/>
      <c r="AR1209" s="39"/>
      <c r="AS1209" s="39"/>
      <c r="AT1209" s="39"/>
      <c r="AU1209" s="39"/>
      <c r="AV1209" s="39"/>
      <c r="AW1209" s="39"/>
      <c r="AX1209" s="39"/>
      <c r="AY1209" s="39"/>
      <c r="AZ1209" s="39"/>
      <c r="BA1209" s="39"/>
      <c r="BB1209" s="39"/>
      <c r="BC1209" s="39"/>
      <c r="BD1209" s="39"/>
      <c r="BE1209" s="39"/>
      <c r="BF1209" s="39"/>
      <c r="BG1209" s="39"/>
      <c r="BH1209" s="39"/>
      <c r="BI1209" s="39"/>
      <c r="BJ1209" s="39"/>
      <c r="BK1209" s="39"/>
      <c r="BL1209" s="39"/>
      <c r="BM1209" s="39"/>
      <c r="BN1209" s="39"/>
      <c r="BO1209" s="39"/>
      <c r="BP1209" s="39"/>
      <c r="BQ1209" s="39"/>
      <c r="BR1209" s="39"/>
      <c r="BS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39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  <c r="DI1209" s="39"/>
      <c r="DJ1209" s="39"/>
      <c r="DK1209" s="39"/>
      <c r="DL1209" s="39"/>
      <c r="DM1209" s="39"/>
      <c r="DN1209" s="39"/>
      <c r="DO1209" s="39"/>
      <c r="DP1209" s="39"/>
      <c r="DQ1209" s="39"/>
      <c r="DR1209" s="39"/>
      <c r="DS1209" s="39"/>
      <c r="DT1209" s="39"/>
      <c r="DU1209" s="39"/>
      <c r="DV1209" s="39"/>
      <c r="DW1209" s="39"/>
      <c r="DX1209" s="39"/>
      <c r="DY1209" s="39"/>
      <c r="DZ1209" s="39"/>
      <c r="EA1209" s="39"/>
      <c r="EB1209" s="39"/>
      <c r="EC1209" s="39"/>
      <c r="ED1209" s="39"/>
      <c r="EE1209" s="39"/>
      <c r="EF1209" s="39"/>
      <c r="EG1209" s="39"/>
      <c r="EH1209" s="39"/>
      <c r="EI1209" s="39"/>
      <c r="EJ1209" s="39"/>
      <c r="EK1209" s="39"/>
      <c r="EL1209" s="39"/>
      <c r="EN1209" s="25">
        <v>1206</v>
      </c>
      <c r="EO1209" s="38">
        <v>18</v>
      </c>
      <c r="EP1209" s="38">
        <v>16</v>
      </c>
      <c r="EQ1209" s="17">
        <v>555020</v>
      </c>
      <c r="ER1209" s="17">
        <v>390900</v>
      </c>
      <c r="ES1209" s="41">
        <f t="shared" si="150"/>
        <v>318.20999999999998</v>
      </c>
      <c r="ET1209" s="41">
        <f t="shared" si="151"/>
        <v>196.92680553599999</v>
      </c>
      <c r="EU1209" s="41">
        <f t="shared" si="152"/>
        <v>121.28319446399999</v>
      </c>
      <c r="EV1209" s="27" t="str">
        <f t="shared" si="153"/>
        <v>18,16</v>
      </c>
    </row>
    <row r="1210" spans="1:152" ht="3" customHeight="1" x14ac:dyDescent="0.25">
      <c r="A1210" s="39"/>
      <c r="B1210" s="39"/>
      <c r="C1210" s="39"/>
      <c r="D1210" s="39"/>
      <c r="E1210" s="39"/>
      <c r="F1210" s="39"/>
      <c r="G1210" s="39"/>
      <c r="H1210" s="39"/>
      <c r="I1210" s="39"/>
      <c r="J1210" s="39"/>
      <c r="K1210" s="39"/>
      <c r="L1210" s="39"/>
      <c r="M1210" s="39"/>
      <c r="N1210" s="39"/>
      <c r="O1210" s="39"/>
      <c r="P1210" s="39"/>
      <c r="Q1210" s="39"/>
      <c r="R1210" s="39"/>
      <c r="S1210" s="39"/>
      <c r="T1210" s="39"/>
      <c r="U1210" s="39"/>
      <c r="V1210" s="39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  <c r="AM1210" s="39"/>
      <c r="AN1210" s="39"/>
      <c r="AO1210" s="39"/>
      <c r="AP1210" s="39"/>
      <c r="AQ1210" s="39"/>
      <c r="AR1210" s="39"/>
      <c r="AS1210" s="39"/>
      <c r="AT1210" s="39"/>
      <c r="AU1210" s="39"/>
      <c r="AV1210" s="39"/>
      <c r="AW1210" s="39"/>
      <c r="AX1210" s="39"/>
      <c r="AY1210" s="39"/>
      <c r="AZ1210" s="39"/>
      <c r="BA1210" s="39"/>
      <c r="BB1210" s="39"/>
      <c r="BC1210" s="39"/>
      <c r="BD1210" s="39"/>
      <c r="BE1210" s="39"/>
      <c r="BF1210" s="39"/>
      <c r="BG1210" s="39"/>
      <c r="BH1210" s="39"/>
      <c r="BI1210" s="39"/>
      <c r="BJ1210" s="39"/>
      <c r="BK1210" s="39"/>
      <c r="BL1210" s="39"/>
      <c r="BM1210" s="39"/>
      <c r="BN1210" s="39"/>
      <c r="BO1210" s="39"/>
      <c r="BP1210" s="39"/>
      <c r="BQ1210" s="39"/>
      <c r="BR1210" s="39"/>
      <c r="BS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9"/>
      <c r="CH1210" s="39"/>
      <c r="CI1210" s="39"/>
      <c r="CJ1210" s="39"/>
      <c r="CK1210" s="39"/>
      <c r="CL1210" s="39"/>
      <c r="CM1210" s="39"/>
      <c r="CN1210" s="39"/>
      <c r="CO1210" s="39"/>
      <c r="CP1210" s="39"/>
      <c r="CQ1210" s="39"/>
      <c r="CR1210" s="39"/>
      <c r="CS1210" s="39"/>
      <c r="CT1210" s="39"/>
      <c r="CU1210" s="39"/>
      <c r="CV1210" s="39"/>
      <c r="CW1210" s="39"/>
      <c r="CX1210" s="39"/>
      <c r="CY1210" s="39"/>
      <c r="CZ1210" s="39"/>
      <c r="DA1210" s="39"/>
      <c r="DB1210" s="39"/>
      <c r="DC1210" s="39"/>
      <c r="DD1210" s="39"/>
      <c r="DE1210" s="39"/>
      <c r="DF1210" s="39"/>
      <c r="DG1210" s="39"/>
      <c r="DH1210" s="39"/>
      <c r="DI1210" s="39"/>
      <c r="DJ1210" s="39"/>
      <c r="DK1210" s="39"/>
      <c r="DL1210" s="39"/>
      <c r="DM1210" s="39"/>
      <c r="DN1210" s="39"/>
      <c r="DO1210" s="39"/>
      <c r="DP1210" s="39"/>
      <c r="DQ1210" s="39"/>
      <c r="DR1210" s="39"/>
      <c r="DS1210" s="39"/>
      <c r="DT1210" s="39"/>
      <c r="DU1210" s="39"/>
      <c r="DV1210" s="39"/>
      <c r="DW1210" s="39"/>
      <c r="DX1210" s="39"/>
      <c r="DY1210" s="39"/>
      <c r="DZ1210" s="39"/>
      <c r="EA1210" s="39"/>
      <c r="EB1210" s="39"/>
      <c r="EC1210" s="39"/>
      <c r="ED1210" s="39"/>
      <c r="EE1210" s="39"/>
      <c r="EF1210" s="39"/>
      <c r="EG1210" s="39"/>
      <c r="EH1210" s="39"/>
      <c r="EI1210" s="39"/>
      <c r="EJ1210" s="39"/>
      <c r="EK1210" s="39"/>
      <c r="EL1210" s="39"/>
      <c r="EN1210" s="25">
        <v>1207</v>
      </c>
      <c r="EO1210" s="38">
        <v>18</v>
      </c>
      <c r="EP1210" s="38">
        <v>17</v>
      </c>
      <c r="EQ1210" s="17">
        <v>555060</v>
      </c>
      <c r="ER1210" s="17">
        <v>390900</v>
      </c>
      <c r="ES1210" s="41">
        <f t="shared" si="150"/>
        <v>318.27</v>
      </c>
      <c r="ET1210" s="41">
        <f t="shared" si="151"/>
        <v>196.877165808</v>
      </c>
      <c r="EU1210" s="41">
        <f t="shared" si="152"/>
        <v>121.39283419199998</v>
      </c>
      <c r="EV1210" s="27" t="str">
        <f t="shared" si="153"/>
        <v>18,17</v>
      </c>
    </row>
    <row r="1211" spans="1:152" ht="3" customHeight="1" x14ac:dyDescent="0.25">
      <c r="A1211" s="39"/>
      <c r="B1211" s="39"/>
      <c r="C1211" s="39"/>
      <c r="D1211" s="39"/>
      <c r="E1211" s="39"/>
      <c r="F1211" s="39"/>
      <c r="G1211" s="39"/>
      <c r="H1211" s="39"/>
      <c r="I1211" s="39"/>
      <c r="J1211" s="39"/>
      <c r="K1211" s="39"/>
      <c r="L1211" s="39"/>
      <c r="M1211" s="39"/>
      <c r="N1211" s="39"/>
      <c r="O1211" s="39"/>
      <c r="P1211" s="39"/>
      <c r="Q1211" s="39"/>
      <c r="R1211" s="39"/>
      <c r="S1211" s="39"/>
      <c r="T1211" s="39"/>
      <c r="U1211" s="39"/>
      <c r="V1211" s="39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39"/>
      <c r="AH1211" s="39"/>
      <c r="AI1211" s="39"/>
      <c r="AJ1211" s="39"/>
      <c r="AK1211" s="39"/>
      <c r="AL1211" s="39"/>
      <c r="AM1211" s="39"/>
      <c r="AN1211" s="39"/>
      <c r="AO1211" s="39"/>
      <c r="AP1211" s="39"/>
      <c r="AQ1211" s="39"/>
      <c r="AR1211" s="39"/>
      <c r="AS1211" s="39"/>
      <c r="AT1211" s="39"/>
      <c r="AU1211" s="39"/>
      <c r="AV1211" s="39"/>
      <c r="AW1211" s="39"/>
      <c r="AX1211" s="39"/>
      <c r="AY1211" s="39"/>
      <c r="AZ1211" s="39"/>
      <c r="BA1211" s="39"/>
      <c r="BB1211" s="39"/>
      <c r="BC1211" s="39"/>
      <c r="BD1211" s="39"/>
      <c r="BE1211" s="39"/>
      <c r="BF1211" s="39"/>
      <c r="BG1211" s="39"/>
      <c r="BH1211" s="39"/>
      <c r="BI1211" s="39"/>
      <c r="BJ1211" s="39"/>
      <c r="BK1211" s="39"/>
      <c r="BL1211" s="39"/>
      <c r="BM1211" s="39"/>
      <c r="BN1211" s="39"/>
      <c r="BO1211" s="39"/>
      <c r="BP1211" s="39"/>
      <c r="BQ1211" s="39"/>
      <c r="BR1211" s="39"/>
      <c r="BS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39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  <c r="DI1211" s="39"/>
      <c r="DJ1211" s="39"/>
      <c r="DK1211" s="39"/>
      <c r="DL1211" s="39"/>
      <c r="DM1211" s="39"/>
      <c r="DN1211" s="39"/>
      <c r="DO1211" s="39"/>
      <c r="DP1211" s="39"/>
      <c r="DQ1211" s="39"/>
      <c r="DR1211" s="39"/>
      <c r="DS1211" s="39"/>
      <c r="DT1211" s="39"/>
      <c r="DU1211" s="39"/>
      <c r="DV1211" s="39"/>
      <c r="DW1211" s="39"/>
      <c r="DX1211" s="39"/>
      <c r="DY1211" s="39"/>
      <c r="DZ1211" s="39"/>
      <c r="EA1211" s="39"/>
      <c r="EB1211" s="39"/>
      <c r="EC1211" s="39"/>
      <c r="ED1211" s="39"/>
      <c r="EE1211" s="39"/>
      <c r="EF1211" s="39"/>
      <c r="EG1211" s="39"/>
      <c r="EH1211" s="39"/>
      <c r="EI1211" s="39"/>
      <c r="EJ1211" s="39"/>
      <c r="EK1211" s="39"/>
      <c r="EL1211" s="39"/>
      <c r="EN1211" s="25">
        <v>1208</v>
      </c>
      <c r="EO1211" s="38">
        <v>18</v>
      </c>
      <c r="EP1211" s="38">
        <v>18</v>
      </c>
      <c r="EQ1211" s="17">
        <v>555100</v>
      </c>
      <c r="ER1211" s="17">
        <v>390900</v>
      </c>
      <c r="ES1211" s="41">
        <f t="shared" si="150"/>
        <v>318.33</v>
      </c>
      <c r="ET1211" s="41">
        <f t="shared" si="151"/>
        <v>196.82752608000001</v>
      </c>
      <c r="EU1211" s="41">
        <f t="shared" si="152"/>
        <v>121.50247391999997</v>
      </c>
      <c r="EV1211" s="27" t="str">
        <f t="shared" si="153"/>
        <v>18,18</v>
      </c>
    </row>
    <row r="1212" spans="1:152" ht="3" customHeight="1" x14ac:dyDescent="0.25">
      <c r="A1212" s="39"/>
      <c r="B1212" s="39"/>
      <c r="C1212" s="39"/>
      <c r="D1212" s="39"/>
      <c r="E1212" s="39"/>
      <c r="F1212" s="39"/>
      <c r="G1212" s="39"/>
      <c r="H1212" s="39"/>
      <c r="I1212" s="39"/>
      <c r="J1212" s="39"/>
      <c r="K1212" s="39"/>
      <c r="L1212" s="39"/>
      <c r="M1212" s="39"/>
      <c r="N1212" s="39"/>
      <c r="O1212" s="39"/>
      <c r="P1212" s="39"/>
      <c r="Q1212" s="39"/>
      <c r="R1212" s="39"/>
      <c r="S1212" s="39"/>
      <c r="T1212" s="39"/>
      <c r="U1212" s="39"/>
      <c r="V1212" s="39"/>
      <c r="W1212" s="39"/>
      <c r="X1212" s="39"/>
      <c r="Y1212" s="39"/>
      <c r="Z1212" s="39"/>
      <c r="AA1212" s="39"/>
      <c r="AB1212" s="39"/>
      <c r="AC1212" s="39"/>
      <c r="AD1212" s="39"/>
      <c r="AE1212" s="39"/>
      <c r="AF1212" s="39"/>
      <c r="AG1212" s="39"/>
      <c r="AH1212" s="39"/>
      <c r="AI1212" s="39"/>
      <c r="AJ1212" s="39"/>
      <c r="AK1212" s="39"/>
      <c r="AL1212" s="39"/>
      <c r="AM1212" s="39"/>
      <c r="AN1212" s="39"/>
      <c r="AO1212" s="39"/>
      <c r="AP1212" s="39"/>
      <c r="AQ1212" s="39"/>
      <c r="AR1212" s="39"/>
      <c r="AS1212" s="39"/>
      <c r="AT1212" s="39"/>
      <c r="AU1212" s="39"/>
      <c r="AV1212" s="39"/>
      <c r="AW1212" s="39"/>
      <c r="AX1212" s="39"/>
      <c r="AY1212" s="39"/>
      <c r="AZ1212" s="39"/>
      <c r="BA1212" s="39"/>
      <c r="BB1212" s="39"/>
      <c r="BC1212" s="39"/>
      <c r="BD1212" s="39"/>
      <c r="BE1212" s="39"/>
      <c r="BF1212" s="39"/>
      <c r="BG1212" s="39"/>
      <c r="BH1212" s="39"/>
      <c r="BI1212" s="39"/>
      <c r="BJ1212" s="39"/>
      <c r="BK1212" s="39"/>
      <c r="BL1212" s="39"/>
      <c r="BM1212" s="39"/>
      <c r="BN1212" s="39"/>
      <c r="BO1212" s="39"/>
      <c r="BP1212" s="39"/>
      <c r="BQ1212" s="39"/>
      <c r="BR1212" s="39"/>
      <c r="BS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9"/>
      <c r="CH1212" s="39"/>
      <c r="CI1212" s="39"/>
      <c r="CJ1212" s="39"/>
      <c r="CK1212" s="39"/>
      <c r="CL1212" s="39"/>
      <c r="CM1212" s="39"/>
      <c r="CN1212" s="39"/>
      <c r="CO1212" s="39"/>
      <c r="CP1212" s="39"/>
      <c r="CQ1212" s="39"/>
      <c r="CR1212" s="39"/>
      <c r="CS1212" s="39"/>
      <c r="CT1212" s="39"/>
      <c r="CU1212" s="39"/>
      <c r="CV1212" s="39"/>
      <c r="CW1212" s="39"/>
      <c r="CX1212" s="39"/>
      <c r="CY1212" s="39"/>
      <c r="CZ1212" s="39"/>
      <c r="DA1212" s="39"/>
      <c r="DB1212" s="39"/>
      <c r="DC1212" s="39"/>
      <c r="DD1212" s="39"/>
      <c r="DE1212" s="39"/>
      <c r="DF1212" s="39"/>
      <c r="DG1212" s="39"/>
      <c r="DH1212" s="39"/>
      <c r="DI1212" s="39"/>
      <c r="DJ1212" s="39"/>
      <c r="DK1212" s="39"/>
      <c r="DL1212" s="39"/>
      <c r="DM1212" s="39"/>
      <c r="DN1212" s="39"/>
      <c r="DO1212" s="39"/>
      <c r="DP1212" s="39"/>
      <c r="DQ1212" s="39"/>
      <c r="DR1212" s="39"/>
      <c r="DS1212" s="39"/>
      <c r="DT1212" s="39"/>
      <c r="DU1212" s="39"/>
      <c r="DV1212" s="39"/>
      <c r="DW1212" s="39"/>
      <c r="DX1212" s="39"/>
      <c r="DY1212" s="39"/>
      <c r="DZ1212" s="39"/>
      <c r="EA1212" s="39"/>
      <c r="EB1212" s="39"/>
      <c r="EC1212" s="39"/>
      <c r="ED1212" s="39"/>
      <c r="EE1212" s="39"/>
      <c r="EF1212" s="39"/>
      <c r="EG1212" s="39"/>
      <c r="EH1212" s="39"/>
      <c r="EI1212" s="39"/>
      <c r="EJ1212" s="39"/>
      <c r="EK1212" s="39"/>
      <c r="EL1212" s="39"/>
      <c r="EN1212" s="25">
        <v>1209</v>
      </c>
      <c r="EO1212" s="38">
        <v>18</v>
      </c>
      <c r="EP1212" s="38">
        <v>19</v>
      </c>
      <c r="EQ1212" s="17">
        <v>555140</v>
      </c>
      <c r="ER1212" s="17">
        <v>390900</v>
      </c>
      <c r="ES1212" s="41">
        <f t="shared" si="150"/>
        <v>318.62</v>
      </c>
      <c r="ET1212" s="41">
        <f t="shared" si="151"/>
        <v>196.784354208</v>
      </c>
      <c r="EU1212" s="41">
        <f t="shared" si="152"/>
        <v>121.83564579200001</v>
      </c>
      <c r="EV1212" s="27" t="str">
        <f t="shared" si="153"/>
        <v>18,19</v>
      </c>
    </row>
    <row r="1213" spans="1:152" ht="3" customHeight="1" x14ac:dyDescent="0.25">
      <c r="A1213" s="39"/>
      <c r="B1213" s="39"/>
      <c r="C1213" s="39"/>
      <c r="D1213" s="39"/>
      <c r="E1213" s="39"/>
      <c r="F1213" s="39"/>
      <c r="G1213" s="39"/>
      <c r="H1213" s="39"/>
      <c r="I1213" s="39"/>
      <c r="J1213" s="39"/>
      <c r="K1213" s="39"/>
      <c r="L1213" s="39"/>
      <c r="M1213" s="39"/>
      <c r="N1213" s="39"/>
      <c r="O1213" s="39"/>
      <c r="P1213" s="39"/>
      <c r="Q1213" s="39"/>
      <c r="R1213" s="39"/>
      <c r="S1213" s="39"/>
      <c r="T1213" s="39"/>
      <c r="U1213" s="39"/>
      <c r="V1213" s="39"/>
      <c r="W1213" s="39"/>
      <c r="X1213" s="39"/>
      <c r="Y1213" s="39"/>
      <c r="Z1213" s="39"/>
      <c r="AA1213" s="39"/>
      <c r="AB1213" s="39"/>
      <c r="AC1213" s="39"/>
      <c r="AD1213" s="39"/>
      <c r="AE1213" s="39"/>
      <c r="AF1213" s="39"/>
      <c r="AG1213" s="39"/>
      <c r="AH1213" s="39"/>
      <c r="AI1213" s="39"/>
      <c r="AJ1213" s="39"/>
      <c r="AK1213" s="39"/>
      <c r="AL1213" s="39"/>
      <c r="AM1213" s="39"/>
      <c r="AN1213" s="39"/>
      <c r="AO1213" s="39"/>
      <c r="AP1213" s="39"/>
      <c r="AQ1213" s="39"/>
      <c r="AR1213" s="39"/>
      <c r="AS1213" s="39"/>
      <c r="AT1213" s="39"/>
      <c r="AU1213" s="39"/>
      <c r="AV1213" s="39"/>
      <c r="AW1213" s="39"/>
      <c r="AX1213" s="39"/>
      <c r="AY1213" s="39"/>
      <c r="AZ1213" s="39"/>
      <c r="BA1213" s="39"/>
      <c r="BB1213" s="39"/>
      <c r="BC1213" s="39"/>
      <c r="BD1213" s="39"/>
      <c r="BE1213" s="39"/>
      <c r="BF1213" s="39"/>
      <c r="BG1213" s="39"/>
      <c r="BH1213" s="39"/>
      <c r="BI1213" s="39"/>
      <c r="BJ1213" s="39"/>
      <c r="BK1213" s="39"/>
      <c r="BL1213" s="39"/>
      <c r="BM1213" s="39"/>
      <c r="BN1213" s="39"/>
      <c r="BO1213" s="39"/>
      <c r="BP1213" s="39"/>
      <c r="BQ1213" s="39"/>
      <c r="BR1213" s="39"/>
      <c r="BS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9"/>
      <c r="CH1213" s="39"/>
      <c r="CI1213" s="39"/>
      <c r="CJ1213" s="39"/>
      <c r="CK1213" s="39"/>
      <c r="CL1213" s="39"/>
      <c r="CM1213" s="39"/>
      <c r="CN1213" s="39"/>
      <c r="CO1213" s="39"/>
      <c r="CP1213" s="39"/>
      <c r="CQ1213" s="39"/>
      <c r="CR1213" s="39"/>
      <c r="CS1213" s="39"/>
      <c r="CT1213" s="39"/>
      <c r="CU1213" s="39"/>
      <c r="CV1213" s="39"/>
      <c r="CW1213" s="39"/>
      <c r="CX1213" s="39"/>
      <c r="CY1213" s="39"/>
      <c r="CZ1213" s="39"/>
      <c r="DA1213" s="39"/>
      <c r="DB1213" s="39"/>
      <c r="DC1213" s="39"/>
      <c r="DD1213" s="39"/>
      <c r="DE1213" s="39"/>
      <c r="DF1213" s="39"/>
      <c r="DG1213" s="39"/>
      <c r="DH1213" s="39"/>
      <c r="DI1213" s="39"/>
      <c r="DJ1213" s="39"/>
      <c r="DK1213" s="39"/>
      <c r="DL1213" s="39"/>
      <c r="DM1213" s="39"/>
      <c r="DN1213" s="39"/>
      <c r="DO1213" s="39"/>
      <c r="DP1213" s="39"/>
      <c r="DQ1213" s="39"/>
      <c r="DR1213" s="39"/>
      <c r="DS1213" s="39"/>
      <c r="DT1213" s="39"/>
      <c r="DU1213" s="39"/>
      <c r="DV1213" s="39"/>
      <c r="DW1213" s="39"/>
      <c r="DX1213" s="39"/>
      <c r="DY1213" s="39"/>
      <c r="DZ1213" s="39"/>
      <c r="EA1213" s="39"/>
      <c r="EB1213" s="39"/>
      <c r="EC1213" s="39"/>
      <c r="ED1213" s="39"/>
      <c r="EE1213" s="39"/>
      <c r="EF1213" s="39"/>
      <c r="EG1213" s="39"/>
      <c r="EH1213" s="39"/>
      <c r="EI1213" s="39"/>
      <c r="EJ1213" s="39"/>
      <c r="EK1213" s="39"/>
      <c r="EL1213" s="39"/>
      <c r="EN1213" s="25">
        <v>1210</v>
      </c>
      <c r="EO1213" s="38">
        <v>18</v>
      </c>
      <c r="EP1213" s="38">
        <v>20</v>
      </c>
      <c r="EQ1213" s="17">
        <v>555180</v>
      </c>
      <c r="ER1213" s="17">
        <v>390900</v>
      </c>
      <c r="ES1213" s="41">
        <f t="shared" si="150"/>
        <v>318.92</v>
      </c>
      <c r="ET1213" s="41">
        <f t="shared" si="151"/>
        <v>196.74118233600001</v>
      </c>
      <c r="EU1213" s="41">
        <f t="shared" si="152"/>
        <v>122.17881766400001</v>
      </c>
      <c r="EV1213" s="27" t="str">
        <f t="shared" si="153"/>
        <v>18,20</v>
      </c>
    </row>
    <row r="1214" spans="1:152" ht="3" customHeight="1" x14ac:dyDescent="0.25">
      <c r="A1214" s="39"/>
      <c r="B1214" s="39"/>
      <c r="C1214" s="39"/>
      <c r="D1214" s="39"/>
      <c r="E1214" s="39"/>
      <c r="F1214" s="39"/>
      <c r="G1214" s="39"/>
      <c r="H1214" s="39"/>
      <c r="I1214" s="39"/>
      <c r="J1214" s="39"/>
      <c r="K1214" s="39"/>
      <c r="L1214" s="39"/>
      <c r="M1214" s="39"/>
      <c r="N1214" s="39"/>
      <c r="O1214" s="39"/>
      <c r="P1214" s="39"/>
      <c r="Q1214" s="39"/>
      <c r="R1214" s="39"/>
      <c r="S1214" s="39"/>
      <c r="T1214" s="39"/>
      <c r="U1214" s="39"/>
      <c r="V1214" s="39"/>
      <c r="W1214" s="39"/>
      <c r="X1214" s="39"/>
      <c r="Y1214" s="39"/>
      <c r="Z1214" s="39"/>
      <c r="AA1214" s="39"/>
      <c r="AB1214" s="39"/>
      <c r="AC1214" s="39"/>
      <c r="AD1214" s="39"/>
      <c r="AE1214" s="39"/>
      <c r="AF1214" s="39"/>
      <c r="AG1214" s="39"/>
      <c r="AH1214" s="39"/>
      <c r="AI1214" s="39"/>
      <c r="AJ1214" s="39"/>
      <c r="AK1214" s="39"/>
      <c r="AL1214" s="39"/>
      <c r="AM1214" s="39"/>
      <c r="AN1214" s="39"/>
      <c r="AO1214" s="39"/>
      <c r="AP1214" s="39"/>
      <c r="AQ1214" s="39"/>
      <c r="AR1214" s="39"/>
      <c r="AS1214" s="39"/>
      <c r="AT1214" s="39"/>
      <c r="AU1214" s="39"/>
      <c r="AV1214" s="39"/>
      <c r="AW1214" s="39"/>
      <c r="AX1214" s="39"/>
      <c r="AY1214" s="39"/>
      <c r="AZ1214" s="39"/>
      <c r="BA1214" s="39"/>
      <c r="BB1214" s="39"/>
      <c r="BC1214" s="39"/>
      <c r="BD1214" s="39"/>
      <c r="BE1214" s="39"/>
      <c r="BF1214" s="39"/>
      <c r="BG1214" s="39"/>
      <c r="BH1214" s="39"/>
      <c r="BI1214" s="39"/>
      <c r="BJ1214" s="39"/>
      <c r="BK1214" s="39"/>
      <c r="BL1214" s="39"/>
      <c r="BM1214" s="39"/>
      <c r="BN1214" s="39"/>
      <c r="BO1214" s="39"/>
      <c r="BP1214" s="39"/>
      <c r="BQ1214" s="39"/>
      <c r="BR1214" s="39"/>
      <c r="BS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39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I1214" s="39"/>
      <c r="DJ1214" s="39"/>
      <c r="DK1214" s="39"/>
      <c r="DL1214" s="39"/>
      <c r="DM1214" s="39"/>
      <c r="DN1214" s="39"/>
      <c r="DO1214" s="39"/>
      <c r="DP1214" s="39"/>
      <c r="DQ1214" s="39"/>
      <c r="DR1214" s="39"/>
      <c r="DS1214" s="39"/>
      <c r="DT1214" s="39"/>
      <c r="DU1214" s="39"/>
      <c r="DV1214" s="39"/>
      <c r="DW1214" s="39"/>
      <c r="DX1214" s="39"/>
      <c r="DY1214" s="39"/>
      <c r="DZ1214" s="39"/>
      <c r="EA1214" s="39"/>
      <c r="EB1214" s="39"/>
      <c r="EC1214" s="39"/>
      <c r="ED1214" s="39"/>
      <c r="EE1214" s="39"/>
      <c r="EF1214" s="39"/>
      <c r="EG1214" s="39"/>
      <c r="EH1214" s="39"/>
      <c r="EI1214" s="39"/>
      <c r="EJ1214" s="39"/>
      <c r="EK1214" s="39"/>
      <c r="EL1214" s="39"/>
      <c r="EN1214" s="25">
        <v>1211</v>
      </c>
      <c r="EO1214" s="38">
        <v>18</v>
      </c>
      <c r="EP1214" s="38">
        <v>21</v>
      </c>
      <c r="EQ1214" s="17">
        <v>555220</v>
      </c>
      <c r="ER1214" s="17">
        <v>390900</v>
      </c>
      <c r="ES1214" s="41">
        <f t="shared" si="150"/>
        <v>319.20999999999998</v>
      </c>
      <c r="ET1214" s="41">
        <f t="shared" si="151"/>
        <v>196.698010463999</v>
      </c>
      <c r="EU1214" s="41">
        <f t="shared" si="152"/>
        <v>122.51198953600098</v>
      </c>
      <c r="EV1214" s="27" t="str">
        <f t="shared" si="153"/>
        <v>18,21</v>
      </c>
    </row>
    <row r="1215" spans="1:152" ht="3" customHeight="1" x14ac:dyDescent="0.25">
      <c r="A1215" s="39"/>
      <c r="B1215" s="39"/>
      <c r="C1215" s="39"/>
      <c r="D1215" s="39"/>
      <c r="E1215" s="39"/>
      <c r="F1215" s="39"/>
      <c r="G1215" s="39"/>
      <c r="H1215" s="39"/>
      <c r="I1215" s="39"/>
      <c r="J1215" s="39"/>
      <c r="K1215" s="39"/>
      <c r="L1215" s="39"/>
      <c r="M1215" s="39"/>
      <c r="N1215" s="39"/>
      <c r="O1215" s="39"/>
      <c r="P1215" s="39"/>
      <c r="Q1215" s="39"/>
      <c r="R1215" s="39"/>
      <c r="S1215" s="39"/>
      <c r="T1215" s="39"/>
      <c r="U1215" s="39"/>
      <c r="V1215" s="39"/>
      <c r="W1215" s="39"/>
      <c r="X1215" s="39"/>
      <c r="Y1215" s="39"/>
      <c r="Z1215" s="39"/>
      <c r="AA1215" s="39"/>
      <c r="AB1215" s="39"/>
      <c r="AC1215" s="39"/>
      <c r="AD1215" s="39"/>
      <c r="AE1215" s="39"/>
      <c r="AF1215" s="39"/>
      <c r="AG1215" s="39"/>
      <c r="AH1215" s="39"/>
      <c r="AI1215" s="39"/>
      <c r="AJ1215" s="39"/>
      <c r="AK1215" s="39"/>
      <c r="AL1215" s="39"/>
      <c r="AM1215" s="39"/>
      <c r="AN1215" s="39"/>
      <c r="AO1215" s="39"/>
      <c r="AP1215" s="39"/>
      <c r="AQ1215" s="39"/>
      <c r="AR1215" s="39"/>
      <c r="AS1215" s="39"/>
      <c r="AT1215" s="39"/>
      <c r="AU1215" s="39"/>
      <c r="AV1215" s="39"/>
      <c r="AW1215" s="39"/>
      <c r="AX1215" s="39"/>
      <c r="AY1215" s="39"/>
      <c r="AZ1215" s="39"/>
      <c r="BA1215" s="39"/>
      <c r="BB1215" s="39"/>
      <c r="BC1215" s="39"/>
      <c r="BD1215" s="39"/>
      <c r="BE1215" s="39"/>
      <c r="BF1215" s="39"/>
      <c r="BG1215" s="39"/>
      <c r="BH1215" s="39"/>
      <c r="BI1215" s="39"/>
      <c r="BJ1215" s="39"/>
      <c r="BK1215" s="39"/>
      <c r="BL1215" s="39"/>
      <c r="BM1215" s="39"/>
      <c r="BN1215" s="39"/>
      <c r="BO1215" s="39"/>
      <c r="BP1215" s="39"/>
      <c r="BQ1215" s="39"/>
      <c r="BR1215" s="39"/>
      <c r="BS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9"/>
      <c r="CH1215" s="39"/>
      <c r="CI1215" s="39"/>
      <c r="CJ1215" s="39"/>
      <c r="CK1215" s="39"/>
      <c r="CL1215" s="39"/>
      <c r="CM1215" s="39"/>
      <c r="CN1215" s="39"/>
      <c r="CO1215" s="39"/>
      <c r="CP1215" s="39"/>
      <c r="CQ1215" s="39"/>
      <c r="CR1215" s="39"/>
      <c r="CS1215" s="39"/>
      <c r="CT1215" s="39"/>
      <c r="CU1215" s="39"/>
      <c r="CV1215" s="39"/>
      <c r="CW1215" s="39"/>
      <c r="CX1215" s="39"/>
      <c r="CY1215" s="39"/>
      <c r="CZ1215" s="39"/>
      <c r="DA1215" s="39"/>
      <c r="DB1215" s="39"/>
      <c r="DC1215" s="39"/>
      <c r="DD1215" s="39"/>
      <c r="DE1215" s="39"/>
      <c r="DF1215" s="39"/>
      <c r="DG1215" s="39"/>
      <c r="DH1215" s="39"/>
      <c r="DI1215" s="39"/>
      <c r="DJ1215" s="39"/>
      <c r="DK1215" s="39"/>
      <c r="DL1215" s="39"/>
      <c r="DM1215" s="39"/>
      <c r="DN1215" s="39"/>
      <c r="DO1215" s="39"/>
      <c r="DP1215" s="39"/>
      <c r="DQ1215" s="39"/>
      <c r="DR1215" s="39"/>
      <c r="DS1215" s="39"/>
      <c r="DT1215" s="39"/>
      <c r="DU1215" s="39"/>
      <c r="DV1215" s="39"/>
      <c r="DW1215" s="39"/>
      <c r="DX1215" s="39"/>
      <c r="DY1215" s="39"/>
      <c r="DZ1215" s="39"/>
      <c r="EA1215" s="39"/>
      <c r="EB1215" s="39"/>
      <c r="EC1215" s="39"/>
      <c r="ED1215" s="39"/>
      <c r="EE1215" s="39"/>
      <c r="EF1215" s="39"/>
      <c r="EG1215" s="39"/>
      <c r="EH1215" s="39"/>
      <c r="EI1215" s="39"/>
      <c r="EJ1215" s="39"/>
      <c r="EK1215" s="39"/>
      <c r="EL1215" s="39"/>
      <c r="EN1215" s="25">
        <v>1212</v>
      </c>
      <c r="EO1215" s="38">
        <v>18</v>
      </c>
      <c r="EP1215" s="38">
        <v>22</v>
      </c>
      <c r="EQ1215" s="17">
        <v>555260</v>
      </c>
      <c r="ER1215" s="17">
        <v>390900</v>
      </c>
      <c r="ES1215" s="41">
        <f t="shared" si="150"/>
        <v>319.51</v>
      </c>
      <c r="ET1215" s="41">
        <f t="shared" si="151"/>
        <v>196.654838592</v>
      </c>
      <c r="EU1215" s="41">
        <f t="shared" si="152"/>
        <v>122.85516140799999</v>
      </c>
      <c r="EV1215" s="27" t="str">
        <f t="shared" si="153"/>
        <v>18,22</v>
      </c>
    </row>
    <row r="1216" spans="1:152" ht="3" customHeight="1" x14ac:dyDescent="0.25">
      <c r="A1216" s="39"/>
      <c r="B1216" s="39"/>
      <c r="C1216" s="39"/>
      <c r="D1216" s="39"/>
      <c r="E1216" s="39"/>
      <c r="F1216" s="39"/>
      <c r="G1216" s="39"/>
      <c r="H1216" s="39"/>
      <c r="I1216" s="39"/>
      <c r="J1216" s="39"/>
      <c r="K1216" s="39"/>
      <c r="L1216" s="39"/>
      <c r="M1216" s="39"/>
      <c r="N1216" s="39"/>
      <c r="O1216" s="39"/>
      <c r="P1216" s="39"/>
      <c r="Q1216" s="39"/>
      <c r="R1216" s="39"/>
      <c r="S1216" s="39"/>
      <c r="T1216" s="39"/>
      <c r="U1216" s="39"/>
      <c r="V1216" s="39"/>
      <c r="W1216" s="39"/>
      <c r="X1216" s="39"/>
      <c r="Y1216" s="39"/>
      <c r="Z1216" s="39"/>
      <c r="AA1216" s="39"/>
      <c r="AB1216" s="39"/>
      <c r="AC1216" s="39"/>
      <c r="AD1216" s="39"/>
      <c r="AE1216" s="39"/>
      <c r="AF1216" s="39"/>
      <c r="AG1216" s="39"/>
      <c r="AH1216" s="39"/>
      <c r="AI1216" s="39"/>
      <c r="AJ1216" s="39"/>
      <c r="AK1216" s="39"/>
      <c r="AL1216" s="39"/>
      <c r="AM1216" s="39"/>
      <c r="AN1216" s="39"/>
      <c r="AO1216" s="39"/>
      <c r="AP1216" s="39"/>
      <c r="AQ1216" s="39"/>
      <c r="AR1216" s="39"/>
      <c r="AS1216" s="39"/>
      <c r="AT1216" s="39"/>
      <c r="AU1216" s="39"/>
      <c r="AV1216" s="39"/>
      <c r="AW1216" s="39"/>
      <c r="AX1216" s="39"/>
      <c r="AY1216" s="39"/>
      <c r="AZ1216" s="39"/>
      <c r="BA1216" s="39"/>
      <c r="BB1216" s="39"/>
      <c r="BC1216" s="39"/>
      <c r="BD1216" s="39"/>
      <c r="BE1216" s="39"/>
      <c r="BF1216" s="39"/>
      <c r="BG1216" s="39"/>
      <c r="BH1216" s="39"/>
      <c r="BI1216" s="39"/>
      <c r="BJ1216" s="39"/>
      <c r="BK1216" s="39"/>
      <c r="BL1216" s="39"/>
      <c r="BM1216" s="39"/>
      <c r="BN1216" s="39"/>
      <c r="BO1216" s="39"/>
      <c r="BP1216" s="39"/>
      <c r="BQ1216" s="39"/>
      <c r="BR1216" s="39"/>
      <c r="BS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9"/>
      <c r="CH1216" s="39"/>
      <c r="CI1216" s="39"/>
      <c r="CJ1216" s="39"/>
      <c r="CK1216" s="39"/>
      <c r="CL1216" s="39"/>
      <c r="CM1216" s="39"/>
      <c r="CN1216" s="39"/>
      <c r="CO1216" s="39"/>
      <c r="CP1216" s="39"/>
      <c r="CQ1216" s="39"/>
      <c r="CR1216" s="39"/>
      <c r="CS1216" s="39"/>
      <c r="CT1216" s="39"/>
      <c r="CU1216" s="39"/>
      <c r="CV1216" s="39"/>
      <c r="CW1216" s="39"/>
      <c r="CX1216" s="39"/>
      <c r="CY1216" s="39"/>
      <c r="CZ1216" s="39"/>
      <c r="DA1216" s="39"/>
      <c r="DB1216" s="39"/>
      <c r="DC1216" s="39"/>
      <c r="DD1216" s="39"/>
      <c r="DE1216" s="39"/>
      <c r="DF1216" s="39"/>
      <c r="DG1216" s="39"/>
      <c r="DH1216" s="39"/>
      <c r="DI1216" s="39"/>
      <c r="DJ1216" s="39"/>
      <c r="DK1216" s="39"/>
      <c r="DL1216" s="39"/>
      <c r="DM1216" s="39"/>
      <c r="DN1216" s="39"/>
      <c r="DO1216" s="39"/>
      <c r="DP1216" s="39"/>
      <c r="DQ1216" s="39"/>
      <c r="DR1216" s="39"/>
      <c r="DS1216" s="39"/>
      <c r="DT1216" s="39"/>
      <c r="DU1216" s="39"/>
      <c r="DV1216" s="39"/>
      <c r="DW1216" s="39"/>
      <c r="DX1216" s="39"/>
      <c r="DY1216" s="39"/>
      <c r="DZ1216" s="39"/>
      <c r="EA1216" s="39"/>
      <c r="EB1216" s="39"/>
      <c r="EC1216" s="39"/>
      <c r="ED1216" s="39"/>
      <c r="EE1216" s="39"/>
      <c r="EF1216" s="39"/>
      <c r="EG1216" s="39"/>
      <c r="EH1216" s="39"/>
      <c r="EI1216" s="39"/>
      <c r="EJ1216" s="39"/>
      <c r="EK1216" s="39"/>
      <c r="EL1216" s="39"/>
      <c r="EN1216" s="25">
        <v>1213</v>
      </c>
      <c r="EO1216" s="38">
        <v>18</v>
      </c>
      <c r="EP1216" s="38">
        <v>23</v>
      </c>
      <c r="EQ1216" s="17">
        <v>555300</v>
      </c>
      <c r="ER1216" s="17">
        <v>390900</v>
      </c>
      <c r="ES1216" s="41">
        <f t="shared" si="150"/>
        <v>319.8</v>
      </c>
      <c r="ET1216" s="41">
        <f t="shared" si="151"/>
        <v>196.61166671999899</v>
      </c>
      <c r="EU1216" s="41">
        <f t="shared" si="152"/>
        <v>123.18833328000102</v>
      </c>
      <c r="EV1216" s="27" t="str">
        <f t="shared" si="153"/>
        <v>18,23</v>
      </c>
    </row>
    <row r="1217" spans="1:152" ht="3" customHeight="1" x14ac:dyDescent="0.25">
      <c r="A1217" s="39"/>
      <c r="B1217" s="39"/>
      <c r="C1217" s="39"/>
      <c r="D1217" s="39"/>
      <c r="E1217" s="39"/>
      <c r="F1217" s="39"/>
      <c r="G1217" s="39"/>
      <c r="H1217" s="39"/>
      <c r="I1217" s="39"/>
      <c r="J1217" s="39"/>
      <c r="K1217" s="39"/>
      <c r="L1217" s="39"/>
      <c r="M1217" s="39"/>
      <c r="N1217" s="39"/>
      <c r="O1217" s="39"/>
      <c r="P1217" s="39"/>
      <c r="Q1217" s="39"/>
      <c r="R1217" s="39"/>
      <c r="S1217" s="39"/>
      <c r="T1217" s="39"/>
      <c r="U1217" s="39"/>
      <c r="V1217" s="39"/>
      <c r="W1217" s="39"/>
      <c r="X1217" s="39"/>
      <c r="Y1217" s="39"/>
      <c r="Z1217" s="39"/>
      <c r="AA1217" s="39"/>
      <c r="AB1217" s="39"/>
      <c r="AC1217" s="39"/>
      <c r="AD1217" s="39"/>
      <c r="AE1217" s="39"/>
      <c r="AF1217" s="39"/>
      <c r="AG1217" s="39"/>
      <c r="AH1217" s="39"/>
      <c r="AI1217" s="39"/>
      <c r="AJ1217" s="39"/>
      <c r="AK1217" s="39"/>
      <c r="AL1217" s="39"/>
      <c r="AM1217" s="39"/>
      <c r="AN1217" s="39"/>
      <c r="AO1217" s="39"/>
      <c r="AP1217" s="39"/>
      <c r="AQ1217" s="39"/>
      <c r="AR1217" s="39"/>
      <c r="AS1217" s="39"/>
      <c r="AT1217" s="39"/>
      <c r="AU1217" s="39"/>
      <c r="AV1217" s="39"/>
      <c r="AW1217" s="39"/>
      <c r="AX1217" s="39"/>
      <c r="AY1217" s="39"/>
      <c r="AZ1217" s="39"/>
      <c r="BA1217" s="39"/>
      <c r="BB1217" s="39"/>
      <c r="BC1217" s="39"/>
      <c r="BD1217" s="39"/>
      <c r="BE1217" s="39"/>
      <c r="BF1217" s="39"/>
      <c r="BG1217" s="39"/>
      <c r="BH1217" s="39"/>
      <c r="BI1217" s="39"/>
      <c r="BJ1217" s="39"/>
      <c r="BK1217" s="39"/>
      <c r="BL1217" s="39"/>
      <c r="BM1217" s="39"/>
      <c r="BN1217" s="39"/>
      <c r="BO1217" s="39"/>
      <c r="BP1217" s="39"/>
      <c r="BQ1217" s="39"/>
      <c r="BR1217" s="39"/>
      <c r="BS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39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39"/>
      <c r="DJ1217" s="39"/>
      <c r="DK1217" s="39"/>
      <c r="DL1217" s="39"/>
      <c r="DM1217" s="39"/>
      <c r="DN1217" s="39"/>
      <c r="DO1217" s="39"/>
      <c r="DP1217" s="39"/>
      <c r="DQ1217" s="39"/>
      <c r="DR1217" s="39"/>
      <c r="DS1217" s="39"/>
      <c r="DT1217" s="39"/>
      <c r="DU1217" s="39"/>
      <c r="DV1217" s="39"/>
      <c r="DW1217" s="39"/>
      <c r="DX1217" s="39"/>
      <c r="DY1217" s="39"/>
      <c r="DZ1217" s="39"/>
      <c r="EA1217" s="39"/>
      <c r="EB1217" s="39"/>
      <c r="EC1217" s="39"/>
      <c r="ED1217" s="39"/>
      <c r="EE1217" s="39"/>
      <c r="EF1217" s="39"/>
      <c r="EG1217" s="39"/>
      <c r="EH1217" s="39"/>
      <c r="EI1217" s="39"/>
      <c r="EJ1217" s="39"/>
      <c r="EK1217" s="39"/>
      <c r="EL1217" s="39"/>
      <c r="EN1217" s="25">
        <v>1214</v>
      </c>
      <c r="EO1217" s="38">
        <v>18</v>
      </c>
      <c r="EP1217" s="38">
        <v>24</v>
      </c>
      <c r="EQ1217" s="17">
        <v>555340</v>
      </c>
      <c r="ER1217" s="17">
        <v>390900</v>
      </c>
      <c r="ES1217" s="41">
        <f t="shared" si="150"/>
        <v>320</v>
      </c>
      <c r="ET1217" s="41">
        <f t="shared" si="151"/>
        <v>196.561063824</v>
      </c>
      <c r="EU1217" s="41">
        <f t="shared" si="152"/>
        <v>123.438936176</v>
      </c>
      <c r="EV1217" s="27" t="str">
        <f t="shared" si="153"/>
        <v>18,24</v>
      </c>
    </row>
    <row r="1218" spans="1:152" ht="3" customHeight="1" x14ac:dyDescent="0.25">
      <c r="A1218" s="39"/>
      <c r="B1218" s="39"/>
      <c r="C1218" s="39"/>
      <c r="D1218" s="39"/>
      <c r="E1218" s="39"/>
      <c r="F1218" s="39"/>
      <c r="G1218" s="39"/>
      <c r="H1218" s="39"/>
      <c r="I1218" s="39"/>
      <c r="J1218" s="39"/>
      <c r="K1218" s="39"/>
      <c r="L1218" s="39"/>
      <c r="M1218" s="39"/>
      <c r="N1218" s="39"/>
      <c r="O1218" s="39"/>
      <c r="P1218" s="39"/>
      <c r="Q1218" s="39"/>
      <c r="R1218" s="39"/>
      <c r="S1218" s="39"/>
      <c r="T1218" s="39"/>
      <c r="U1218" s="39"/>
      <c r="V1218" s="39"/>
      <c r="W1218" s="39"/>
      <c r="X1218" s="39"/>
      <c r="Y1218" s="39"/>
      <c r="Z1218" s="39"/>
      <c r="AA1218" s="39"/>
      <c r="AB1218" s="39"/>
      <c r="AC1218" s="39"/>
      <c r="AD1218" s="39"/>
      <c r="AE1218" s="39"/>
      <c r="AF1218" s="39"/>
      <c r="AG1218" s="39"/>
      <c r="AH1218" s="39"/>
      <c r="AI1218" s="39"/>
      <c r="AJ1218" s="39"/>
      <c r="AK1218" s="39"/>
      <c r="AL1218" s="39"/>
      <c r="AM1218" s="39"/>
      <c r="AN1218" s="39"/>
      <c r="AO1218" s="39"/>
      <c r="AP1218" s="39"/>
      <c r="AQ1218" s="39"/>
      <c r="AR1218" s="39"/>
      <c r="AS1218" s="39"/>
      <c r="AT1218" s="39"/>
      <c r="AU1218" s="39"/>
      <c r="AV1218" s="39"/>
      <c r="AW1218" s="39"/>
      <c r="AX1218" s="39"/>
      <c r="AY1218" s="39"/>
      <c r="AZ1218" s="39"/>
      <c r="BA1218" s="39"/>
      <c r="BB1218" s="39"/>
      <c r="BC1218" s="39"/>
      <c r="BD1218" s="39"/>
      <c r="BE1218" s="39"/>
      <c r="BF1218" s="39"/>
      <c r="BG1218" s="39"/>
      <c r="BH1218" s="39"/>
      <c r="BI1218" s="39"/>
      <c r="BJ1218" s="39"/>
      <c r="BK1218" s="39"/>
      <c r="BL1218" s="39"/>
      <c r="BM1218" s="39"/>
      <c r="BN1218" s="39"/>
      <c r="BO1218" s="39"/>
      <c r="BP1218" s="39"/>
      <c r="BQ1218" s="39"/>
      <c r="BR1218" s="39"/>
      <c r="BS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39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  <c r="DI1218" s="39"/>
      <c r="DJ1218" s="39"/>
      <c r="DK1218" s="39"/>
      <c r="DL1218" s="39"/>
      <c r="DM1218" s="39"/>
      <c r="DN1218" s="39"/>
      <c r="DO1218" s="39"/>
      <c r="DP1218" s="39"/>
      <c r="DQ1218" s="39"/>
      <c r="DR1218" s="39"/>
      <c r="DS1218" s="39"/>
      <c r="DT1218" s="39"/>
      <c r="DU1218" s="39"/>
      <c r="DV1218" s="39"/>
      <c r="DW1218" s="39"/>
      <c r="DX1218" s="39"/>
      <c r="DY1218" s="39"/>
      <c r="DZ1218" s="39"/>
      <c r="EA1218" s="39"/>
      <c r="EB1218" s="39"/>
      <c r="EC1218" s="39"/>
      <c r="ED1218" s="39"/>
      <c r="EE1218" s="39"/>
      <c r="EF1218" s="39"/>
      <c r="EG1218" s="39"/>
      <c r="EH1218" s="39"/>
      <c r="EI1218" s="39"/>
      <c r="EJ1218" s="39"/>
      <c r="EK1218" s="39"/>
      <c r="EL1218" s="39"/>
      <c r="EN1218" s="25">
        <v>1215</v>
      </c>
      <c r="EO1218" s="38">
        <v>18</v>
      </c>
      <c r="EP1218" s="38">
        <v>25</v>
      </c>
      <c r="EQ1218" s="17">
        <v>555380</v>
      </c>
      <c r="ER1218" s="17">
        <v>390900</v>
      </c>
      <c r="ES1218" s="41">
        <f t="shared" si="150"/>
        <v>320.2</v>
      </c>
      <c r="ET1218" s="41">
        <f t="shared" si="151"/>
        <v>196.51046092799899</v>
      </c>
      <c r="EU1218" s="41">
        <f t="shared" si="152"/>
        <v>123.689539072001</v>
      </c>
      <c r="EV1218" s="27" t="str">
        <f t="shared" si="153"/>
        <v>18,25</v>
      </c>
    </row>
    <row r="1219" spans="1:152" ht="3" customHeight="1" x14ac:dyDescent="0.25">
      <c r="A1219" s="39"/>
      <c r="B1219" s="39"/>
      <c r="C1219" s="39"/>
      <c r="D1219" s="39"/>
      <c r="E1219" s="39"/>
      <c r="F1219" s="39"/>
      <c r="G1219" s="39"/>
      <c r="H1219" s="39"/>
      <c r="I1219" s="39"/>
      <c r="J1219" s="39"/>
      <c r="K1219" s="39"/>
      <c r="L1219" s="39"/>
      <c r="M1219" s="39"/>
      <c r="N1219" s="39"/>
      <c r="O1219" s="39"/>
      <c r="P1219" s="39"/>
      <c r="Q1219" s="39"/>
      <c r="R1219" s="39"/>
      <c r="S1219" s="39"/>
      <c r="T1219" s="39"/>
      <c r="U1219" s="39"/>
      <c r="V1219" s="39"/>
      <c r="W1219" s="39"/>
      <c r="X1219" s="39"/>
      <c r="Y1219" s="39"/>
      <c r="Z1219" s="39"/>
      <c r="AA1219" s="39"/>
      <c r="AB1219" s="39"/>
      <c r="AC1219" s="39"/>
      <c r="AD1219" s="39"/>
      <c r="AE1219" s="39"/>
      <c r="AF1219" s="39"/>
      <c r="AG1219" s="39"/>
      <c r="AH1219" s="39"/>
      <c r="AI1219" s="39"/>
      <c r="AJ1219" s="39"/>
      <c r="AK1219" s="39"/>
      <c r="AL1219" s="39"/>
      <c r="AM1219" s="39"/>
      <c r="AN1219" s="39"/>
      <c r="AO1219" s="39"/>
      <c r="AP1219" s="39"/>
      <c r="AQ1219" s="39"/>
      <c r="AR1219" s="39"/>
      <c r="AS1219" s="39"/>
      <c r="AT1219" s="39"/>
      <c r="AU1219" s="39"/>
      <c r="AV1219" s="39"/>
      <c r="AW1219" s="39"/>
      <c r="AX1219" s="39"/>
      <c r="AY1219" s="39"/>
      <c r="AZ1219" s="39"/>
      <c r="BA1219" s="39"/>
      <c r="BB1219" s="39"/>
      <c r="BC1219" s="39"/>
      <c r="BD1219" s="39"/>
      <c r="BE1219" s="39"/>
      <c r="BF1219" s="39"/>
      <c r="BG1219" s="39"/>
      <c r="BH1219" s="39"/>
      <c r="BI1219" s="39"/>
      <c r="BJ1219" s="39"/>
      <c r="BK1219" s="39"/>
      <c r="BL1219" s="39"/>
      <c r="BM1219" s="39"/>
      <c r="BN1219" s="39"/>
      <c r="BO1219" s="39"/>
      <c r="BP1219" s="39"/>
      <c r="BQ1219" s="39"/>
      <c r="BR1219" s="39"/>
      <c r="BS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9"/>
      <c r="CH1219" s="39"/>
      <c r="CI1219" s="39"/>
      <c r="CJ1219" s="39"/>
      <c r="CK1219" s="39"/>
      <c r="CL1219" s="39"/>
      <c r="CM1219" s="39"/>
      <c r="CN1219" s="39"/>
      <c r="CO1219" s="39"/>
      <c r="CP1219" s="39"/>
      <c r="CQ1219" s="39"/>
      <c r="CR1219" s="39"/>
      <c r="CS1219" s="39"/>
      <c r="CT1219" s="39"/>
      <c r="CU1219" s="39"/>
      <c r="CV1219" s="39"/>
      <c r="CW1219" s="39"/>
      <c r="CX1219" s="39"/>
      <c r="CY1219" s="39"/>
      <c r="CZ1219" s="39"/>
      <c r="DA1219" s="39"/>
      <c r="DB1219" s="39"/>
      <c r="DC1219" s="39"/>
      <c r="DD1219" s="39"/>
      <c r="DE1219" s="39"/>
      <c r="DF1219" s="39"/>
      <c r="DG1219" s="39"/>
      <c r="DH1219" s="39"/>
      <c r="DI1219" s="39"/>
      <c r="DJ1219" s="39"/>
      <c r="DK1219" s="39"/>
      <c r="DL1219" s="39"/>
      <c r="DM1219" s="39"/>
      <c r="DN1219" s="39"/>
      <c r="DO1219" s="39"/>
      <c r="DP1219" s="39"/>
      <c r="DQ1219" s="39"/>
      <c r="DR1219" s="39"/>
      <c r="DS1219" s="39"/>
      <c r="DT1219" s="39"/>
      <c r="DU1219" s="39"/>
      <c r="DV1219" s="39"/>
      <c r="DW1219" s="39"/>
      <c r="DX1219" s="39"/>
      <c r="DY1219" s="39"/>
      <c r="DZ1219" s="39"/>
      <c r="EA1219" s="39"/>
      <c r="EB1219" s="39"/>
      <c r="EC1219" s="39"/>
      <c r="ED1219" s="39"/>
      <c r="EE1219" s="39"/>
      <c r="EF1219" s="39"/>
      <c r="EG1219" s="39"/>
      <c r="EH1219" s="39"/>
      <c r="EI1219" s="39"/>
      <c r="EJ1219" s="39"/>
      <c r="EK1219" s="39"/>
      <c r="EL1219" s="39"/>
      <c r="EN1219" s="25">
        <v>1216</v>
      </c>
      <c r="EO1219" s="38">
        <v>18</v>
      </c>
      <c r="EP1219" s="38">
        <v>26</v>
      </c>
      <c r="EQ1219" s="17">
        <v>555420</v>
      </c>
      <c r="ER1219" s="17">
        <v>390900</v>
      </c>
      <c r="ES1219" s="41">
        <f t="shared" si="150"/>
        <v>320.39</v>
      </c>
      <c r="ET1219" s="41">
        <f t="shared" si="151"/>
        <v>196.459858031999</v>
      </c>
      <c r="EU1219" s="41">
        <f t="shared" si="152"/>
        <v>123.93014196800098</v>
      </c>
      <c r="EV1219" s="27" t="str">
        <f t="shared" si="153"/>
        <v>18,26</v>
      </c>
    </row>
    <row r="1220" spans="1:152" ht="3" customHeight="1" x14ac:dyDescent="0.25">
      <c r="A1220" s="39"/>
      <c r="B1220" s="39"/>
      <c r="C1220" s="39"/>
      <c r="D1220" s="39"/>
      <c r="E1220" s="39"/>
      <c r="F1220" s="39"/>
      <c r="G1220" s="39"/>
      <c r="H1220" s="39"/>
      <c r="I1220" s="39"/>
      <c r="J1220" s="39"/>
      <c r="K1220" s="39"/>
      <c r="L1220" s="39"/>
      <c r="M1220" s="39"/>
      <c r="N1220" s="39"/>
      <c r="O1220" s="39"/>
      <c r="P1220" s="39"/>
      <c r="Q1220" s="39"/>
      <c r="R1220" s="39"/>
      <c r="S1220" s="39"/>
      <c r="T1220" s="39"/>
      <c r="U1220" s="39"/>
      <c r="V1220" s="39"/>
      <c r="W1220" s="39"/>
      <c r="X1220" s="39"/>
      <c r="Y1220" s="39"/>
      <c r="Z1220" s="39"/>
      <c r="AA1220" s="39"/>
      <c r="AB1220" s="39"/>
      <c r="AC1220" s="39"/>
      <c r="AD1220" s="39"/>
      <c r="AE1220" s="39"/>
      <c r="AF1220" s="39"/>
      <c r="AG1220" s="39"/>
      <c r="AH1220" s="39"/>
      <c r="AI1220" s="39"/>
      <c r="AJ1220" s="39"/>
      <c r="AK1220" s="39"/>
      <c r="AL1220" s="39"/>
      <c r="AM1220" s="39"/>
      <c r="AN1220" s="39"/>
      <c r="AO1220" s="39"/>
      <c r="AP1220" s="39"/>
      <c r="AQ1220" s="39"/>
      <c r="AR1220" s="39"/>
      <c r="AS1220" s="39"/>
      <c r="AT1220" s="39"/>
      <c r="AU1220" s="39"/>
      <c r="AV1220" s="39"/>
      <c r="AW1220" s="39"/>
      <c r="AX1220" s="39"/>
      <c r="AY1220" s="39"/>
      <c r="AZ1220" s="39"/>
      <c r="BA1220" s="39"/>
      <c r="BB1220" s="39"/>
      <c r="BC1220" s="39"/>
      <c r="BD1220" s="39"/>
      <c r="BE1220" s="39"/>
      <c r="BF1220" s="39"/>
      <c r="BG1220" s="39"/>
      <c r="BH1220" s="39"/>
      <c r="BI1220" s="39"/>
      <c r="BJ1220" s="39"/>
      <c r="BK1220" s="39"/>
      <c r="BL1220" s="39"/>
      <c r="BM1220" s="39"/>
      <c r="BN1220" s="39"/>
      <c r="BO1220" s="39"/>
      <c r="BP1220" s="39"/>
      <c r="BQ1220" s="39"/>
      <c r="BR1220" s="39"/>
      <c r="BS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9"/>
      <c r="CH1220" s="39"/>
      <c r="CI1220" s="39"/>
      <c r="CJ1220" s="39"/>
      <c r="CK1220" s="39"/>
      <c r="CL1220" s="39"/>
      <c r="CM1220" s="39"/>
      <c r="CN1220" s="39"/>
      <c r="CO1220" s="39"/>
      <c r="CP1220" s="39"/>
      <c r="CQ1220" s="39"/>
      <c r="CR1220" s="39"/>
      <c r="CS1220" s="39"/>
      <c r="CT1220" s="39"/>
      <c r="CU1220" s="39"/>
      <c r="CV1220" s="39"/>
      <c r="CW1220" s="39"/>
      <c r="CX1220" s="39"/>
      <c r="CY1220" s="39"/>
      <c r="CZ1220" s="39"/>
      <c r="DA1220" s="39"/>
      <c r="DB1220" s="39"/>
      <c r="DC1220" s="39"/>
      <c r="DD1220" s="39"/>
      <c r="DE1220" s="39"/>
      <c r="DF1220" s="39"/>
      <c r="DG1220" s="39"/>
      <c r="DH1220" s="39"/>
      <c r="DI1220" s="39"/>
      <c r="DJ1220" s="39"/>
      <c r="DK1220" s="39"/>
      <c r="DL1220" s="39"/>
      <c r="DM1220" s="39"/>
      <c r="DN1220" s="39"/>
      <c r="DO1220" s="39"/>
      <c r="DP1220" s="39"/>
      <c r="DQ1220" s="39"/>
      <c r="DR1220" s="39"/>
      <c r="DS1220" s="39"/>
      <c r="DT1220" s="39"/>
      <c r="DU1220" s="39"/>
      <c r="DV1220" s="39"/>
      <c r="DW1220" s="39"/>
      <c r="DX1220" s="39"/>
      <c r="DY1220" s="39"/>
      <c r="DZ1220" s="39"/>
      <c r="EA1220" s="39"/>
      <c r="EB1220" s="39"/>
      <c r="EC1220" s="39"/>
      <c r="ED1220" s="39"/>
      <c r="EE1220" s="39"/>
      <c r="EF1220" s="39"/>
      <c r="EG1220" s="39"/>
      <c r="EH1220" s="39"/>
      <c r="EI1220" s="39"/>
      <c r="EJ1220" s="39"/>
      <c r="EK1220" s="39"/>
      <c r="EL1220" s="39"/>
      <c r="EN1220" s="25">
        <v>1217</v>
      </c>
      <c r="EO1220" s="38">
        <v>18</v>
      </c>
      <c r="EP1220" s="38">
        <v>27</v>
      </c>
      <c r="EQ1220" s="17">
        <v>555460</v>
      </c>
      <c r="ER1220" s="17">
        <v>390900</v>
      </c>
      <c r="ES1220" s="41">
        <f t="shared" ref="ES1220:ES1283" si="154">INDEX(_xlfn.IFS($ES$2=4,$B$190:$BS$249,$ES$2=3,$B$128:$BS$187,$ES$2=2,$B$66:$BS$125,$ES$2=1,$B$4:$BS$63),EO1220,EP1220)</f>
        <v>320.58999999999997</v>
      </c>
      <c r="ET1220" s="41">
        <f t="shared" ref="ET1220:ET1283" si="155">INDEX(_xlfn.IFS($ET$2=4,$B$190:$BS$249,$ET$2=3,$B$128:$BS$187,$ET$2=2,$B$66:$BS$125,$ET$2=1,$B$4:$BS$63),EO1220,EP1220)</f>
        <v>196.40925513600001</v>
      </c>
      <c r="EU1220" s="41">
        <f t="shared" si="152"/>
        <v>124.18074486399996</v>
      </c>
      <c r="EV1220" s="27" t="str">
        <f t="shared" si="153"/>
        <v>18,27</v>
      </c>
    </row>
    <row r="1221" spans="1:152" ht="3" customHeight="1" x14ac:dyDescent="0.25">
      <c r="A1221" s="39"/>
      <c r="B1221" s="39"/>
      <c r="C1221" s="39"/>
      <c r="D1221" s="39"/>
      <c r="E1221" s="39"/>
      <c r="F1221" s="39"/>
      <c r="G1221" s="39"/>
      <c r="H1221" s="39"/>
      <c r="I1221" s="39"/>
      <c r="J1221" s="39"/>
      <c r="K1221" s="39"/>
      <c r="L1221" s="39"/>
      <c r="M1221" s="39"/>
      <c r="N1221" s="39"/>
      <c r="O1221" s="39"/>
      <c r="P1221" s="39"/>
      <c r="Q1221" s="39"/>
      <c r="R1221" s="39"/>
      <c r="S1221" s="39"/>
      <c r="T1221" s="39"/>
      <c r="U1221" s="39"/>
      <c r="V1221" s="39"/>
      <c r="W1221" s="39"/>
      <c r="X1221" s="39"/>
      <c r="Y1221" s="39"/>
      <c r="Z1221" s="39"/>
      <c r="AA1221" s="39"/>
      <c r="AB1221" s="39"/>
      <c r="AC1221" s="39"/>
      <c r="AD1221" s="39"/>
      <c r="AE1221" s="39"/>
      <c r="AF1221" s="39"/>
      <c r="AG1221" s="39"/>
      <c r="AH1221" s="39"/>
      <c r="AI1221" s="39"/>
      <c r="AJ1221" s="39"/>
      <c r="AK1221" s="39"/>
      <c r="AL1221" s="39"/>
      <c r="AM1221" s="39"/>
      <c r="AN1221" s="39"/>
      <c r="AO1221" s="39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39"/>
      <c r="BP1221" s="39"/>
      <c r="BQ1221" s="39"/>
      <c r="BR1221" s="39"/>
      <c r="BS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  <c r="CJ1221" s="39"/>
      <c r="CK1221" s="39"/>
      <c r="CL1221" s="39"/>
      <c r="CM1221" s="39"/>
      <c r="CN1221" s="39"/>
      <c r="CO1221" s="39"/>
      <c r="CP1221" s="39"/>
      <c r="CQ1221" s="39"/>
      <c r="CR1221" s="39"/>
      <c r="CS1221" s="39"/>
      <c r="CT1221" s="39"/>
      <c r="CU1221" s="39"/>
      <c r="CV1221" s="39"/>
      <c r="CW1221" s="39"/>
      <c r="CX1221" s="39"/>
      <c r="CY1221" s="39"/>
      <c r="CZ1221" s="39"/>
      <c r="DA1221" s="39"/>
      <c r="DB1221" s="39"/>
      <c r="DC1221" s="39"/>
      <c r="DD1221" s="39"/>
      <c r="DE1221" s="39"/>
      <c r="DF1221" s="39"/>
      <c r="DG1221" s="39"/>
      <c r="DH1221" s="39"/>
      <c r="DI1221" s="39"/>
      <c r="DJ1221" s="39"/>
      <c r="DK1221" s="39"/>
      <c r="DL1221" s="39"/>
      <c r="DM1221" s="39"/>
      <c r="DN1221" s="39"/>
      <c r="DO1221" s="39"/>
      <c r="DP1221" s="39"/>
      <c r="DQ1221" s="39"/>
      <c r="DR1221" s="39"/>
      <c r="DS1221" s="39"/>
      <c r="DT1221" s="39"/>
      <c r="DU1221" s="39"/>
      <c r="DV1221" s="39"/>
      <c r="DW1221" s="39"/>
      <c r="DX1221" s="39"/>
      <c r="DY1221" s="39"/>
      <c r="DZ1221" s="39"/>
      <c r="EA1221" s="39"/>
      <c r="EB1221" s="39"/>
      <c r="EC1221" s="39"/>
      <c r="ED1221" s="39"/>
      <c r="EE1221" s="39"/>
      <c r="EF1221" s="39"/>
      <c r="EG1221" s="39"/>
      <c r="EH1221" s="39"/>
      <c r="EI1221" s="39"/>
      <c r="EJ1221" s="39"/>
      <c r="EK1221" s="39"/>
      <c r="EL1221" s="39"/>
      <c r="EN1221" s="25">
        <v>1218</v>
      </c>
      <c r="EO1221" s="38">
        <v>18</v>
      </c>
      <c r="EP1221" s="38">
        <v>28</v>
      </c>
      <c r="EQ1221" s="17">
        <v>555500</v>
      </c>
      <c r="ER1221" s="17">
        <v>390900</v>
      </c>
      <c r="ES1221" s="41">
        <f t="shared" si="154"/>
        <v>320.79000000000002</v>
      </c>
      <c r="ET1221" s="41">
        <f t="shared" si="155"/>
        <v>196.35865224</v>
      </c>
      <c r="EU1221" s="41">
        <f t="shared" ref="EU1221:EU1284" si="156">ES1221-ET1221</f>
        <v>124.43134776000002</v>
      </c>
      <c r="EV1221" s="27" t="str">
        <f t="shared" ref="EV1221:EV1284" si="157">_xlfn.CONCAT(EO1221,",",EP1221)</f>
        <v>18,28</v>
      </c>
    </row>
    <row r="1222" spans="1:152" ht="3" customHeight="1" x14ac:dyDescent="0.25">
      <c r="A1222" s="39"/>
      <c r="B1222" s="39"/>
      <c r="C1222" s="39"/>
      <c r="D1222" s="39"/>
      <c r="E1222" s="39"/>
      <c r="F1222" s="39"/>
      <c r="G1222" s="39"/>
      <c r="H1222" s="39"/>
      <c r="I1222" s="39"/>
      <c r="J1222" s="39"/>
      <c r="K1222" s="39"/>
      <c r="L1222" s="39"/>
      <c r="M1222" s="39"/>
      <c r="N1222" s="39"/>
      <c r="O1222" s="39"/>
      <c r="P1222" s="39"/>
      <c r="Q1222" s="39"/>
      <c r="R1222" s="39"/>
      <c r="S1222" s="39"/>
      <c r="T1222" s="39"/>
      <c r="U1222" s="39"/>
      <c r="V1222" s="39"/>
      <c r="W1222" s="39"/>
      <c r="X1222" s="39"/>
      <c r="Y1222" s="39"/>
      <c r="Z1222" s="39"/>
      <c r="AA1222" s="39"/>
      <c r="AB1222" s="39"/>
      <c r="AC1222" s="39"/>
      <c r="AD1222" s="39"/>
      <c r="AE1222" s="39"/>
      <c r="AF1222" s="39"/>
      <c r="AG1222" s="39"/>
      <c r="AH1222" s="39"/>
      <c r="AI1222" s="39"/>
      <c r="AJ1222" s="39"/>
      <c r="AK1222" s="39"/>
      <c r="AL1222" s="39"/>
      <c r="AM1222" s="39"/>
      <c r="AN1222" s="39"/>
      <c r="AO1222" s="39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39"/>
      <c r="BP1222" s="39"/>
      <c r="BQ1222" s="39"/>
      <c r="BR1222" s="39"/>
      <c r="BS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  <c r="CJ1222" s="39"/>
      <c r="CK1222" s="39"/>
      <c r="CL1222" s="39"/>
      <c r="CM1222" s="39"/>
      <c r="CN1222" s="39"/>
      <c r="CO1222" s="39"/>
      <c r="CP1222" s="39"/>
      <c r="CQ1222" s="39"/>
      <c r="CR1222" s="39"/>
      <c r="CS1222" s="39"/>
      <c r="CT1222" s="39"/>
      <c r="CU1222" s="39"/>
      <c r="CV1222" s="39"/>
      <c r="CW1222" s="39"/>
      <c r="CX1222" s="39"/>
      <c r="CY1222" s="39"/>
      <c r="CZ1222" s="39"/>
      <c r="DA1222" s="39"/>
      <c r="DB1222" s="39"/>
      <c r="DC1222" s="39"/>
      <c r="DD1222" s="39"/>
      <c r="DE1222" s="39"/>
      <c r="DF1222" s="39"/>
      <c r="DG1222" s="39"/>
      <c r="DH1222" s="39"/>
      <c r="DI1222" s="39"/>
      <c r="DJ1222" s="39"/>
      <c r="DK1222" s="39"/>
      <c r="DL1222" s="39"/>
      <c r="DM1222" s="39"/>
      <c r="DN1222" s="39"/>
      <c r="DO1222" s="39"/>
      <c r="DP1222" s="39"/>
      <c r="DQ1222" s="39"/>
      <c r="DR1222" s="39"/>
      <c r="DS1222" s="39"/>
      <c r="DT1222" s="39"/>
      <c r="DU1222" s="39"/>
      <c r="DV1222" s="39"/>
      <c r="DW1222" s="39"/>
      <c r="DX1222" s="39"/>
      <c r="DY1222" s="39"/>
      <c r="DZ1222" s="39"/>
      <c r="EA1222" s="39"/>
      <c r="EB1222" s="39"/>
      <c r="EC1222" s="39"/>
      <c r="ED1222" s="39"/>
      <c r="EE1222" s="39"/>
      <c r="EF1222" s="39"/>
      <c r="EG1222" s="39"/>
      <c r="EH1222" s="39"/>
      <c r="EI1222" s="39"/>
      <c r="EJ1222" s="39"/>
      <c r="EK1222" s="39"/>
      <c r="EL1222" s="39"/>
      <c r="EN1222" s="25">
        <v>1219</v>
      </c>
      <c r="EO1222" s="38">
        <v>18</v>
      </c>
      <c r="EP1222" s="38">
        <v>29</v>
      </c>
      <c r="EQ1222" s="17">
        <v>555540</v>
      </c>
      <c r="ER1222" s="17">
        <v>390900</v>
      </c>
      <c r="ES1222" s="41">
        <f t="shared" si="154"/>
        <v>320.08999999999997</v>
      </c>
      <c r="ET1222" s="41">
        <f t="shared" si="155"/>
        <v>196.31491344</v>
      </c>
      <c r="EU1222" s="41">
        <f t="shared" si="156"/>
        <v>123.77508655999998</v>
      </c>
      <c r="EV1222" s="27" t="str">
        <f t="shared" si="157"/>
        <v>18,29</v>
      </c>
    </row>
    <row r="1223" spans="1:152" ht="3" customHeight="1" x14ac:dyDescent="0.25">
      <c r="A1223" s="39"/>
      <c r="B1223" s="39"/>
      <c r="C1223" s="39"/>
      <c r="D1223" s="39"/>
      <c r="E1223" s="39"/>
      <c r="F1223" s="39"/>
      <c r="G1223" s="39"/>
      <c r="H1223" s="39"/>
      <c r="I1223" s="39"/>
      <c r="J1223" s="39"/>
      <c r="K1223" s="39"/>
      <c r="L1223" s="39"/>
      <c r="M1223" s="39"/>
      <c r="N1223" s="39"/>
      <c r="O1223" s="39"/>
      <c r="P1223" s="39"/>
      <c r="Q1223" s="39"/>
      <c r="R1223" s="39"/>
      <c r="S1223" s="39"/>
      <c r="T1223" s="39"/>
      <c r="U1223" s="39"/>
      <c r="V1223" s="39"/>
      <c r="W1223" s="39"/>
      <c r="X1223" s="39"/>
      <c r="Y1223" s="39"/>
      <c r="Z1223" s="39"/>
      <c r="AA1223" s="39"/>
      <c r="AB1223" s="39"/>
      <c r="AC1223" s="39"/>
      <c r="AD1223" s="39"/>
      <c r="AE1223" s="39"/>
      <c r="AF1223" s="39"/>
      <c r="AG1223" s="39"/>
      <c r="AH1223" s="39"/>
      <c r="AI1223" s="39"/>
      <c r="AJ1223" s="39"/>
      <c r="AK1223" s="39"/>
      <c r="AL1223" s="39"/>
      <c r="AM1223" s="39"/>
      <c r="AN1223" s="39"/>
      <c r="AO1223" s="39"/>
      <c r="AP1223" s="39"/>
      <c r="AQ1223" s="39"/>
      <c r="AR1223" s="39"/>
      <c r="AS1223" s="39"/>
      <c r="AT1223" s="39"/>
      <c r="AU1223" s="39"/>
      <c r="AV1223" s="39"/>
      <c r="AW1223" s="39"/>
      <c r="AX1223" s="39"/>
      <c r="AY1223" s="39"/>
      <c r="AZ1223" s="39"/>
      <c r="BA1223" s="39"/>
      <c r="BB1223" s="39"/>
      <c r="BC1223" s="39"/>
      <c r="BD1223" s="39"/>
      <c r="BE1223" s="39"/>
      <c r="BF1223" s="39"/>
      <c r="BG1223" s="39"/>
      <c r="BH1223" s="39"/>
      <c r="BI1223" s="39"/>
      <c r="BJ1223" s="39"/>
      <c r="BK1223" s="39"/>
      <c r="BL1223" s="39"/>
      <c r="BM1223" s="39"/>
      <c r="BN1223" s="39"/>
      <c r="BO1223" s="39"/>
      <c r="BP1223" s="39"/>
      <c r="BQ1223" s="39"/>
      <c r="BR1223" s="39"/>
      <c r="BS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9"/>
      <c r="CH1223" s="39"/>
      <c r="CI1223" s="39"/>
      <c r="CJ1223" s="39"/>
      <c r="CK1223" s="39"/>
      <c r="CL1223" s="39"/>
      <c r="CM1223" s="39"/>
      <c r="CN1223" s="39"/>
      <c r="CO1223" s="39"/>
      <c r="CP1223" s="39"/>
      <c r="CQ1223" s="39"/>
      <c r="CR1223" s="39"/>
      <c r="CS1223" s="39"/>
      <c r="CT1223" s="39"/>
      <c r="CU1223" s="39"/>
      <c r="CV1223" s="39"/>
      <c r="CW1223" s="39"/>
      <c r="CX1223" s="39"/>
      <c r="CY1223" s="39"/>
      <c r="CZ1223" s="39"/>
      <c r="DA1223" s="39"/>
      <c r="DB1223" s="39"/>
      <c r="DC1223" s="39"/>
      <c r="DD1223" s="39"/>
      <c r="DE1223" s="39"/>
      <c r="DF1223" s="39"/>
      <c r="DG1223" s="39"/>
      <c r="DH1223" s="39"/>
      <c r="DI1223" s="39"/>
      <c r="DJ1223" s="39"/>
      <c r="DK1223" s="39"/>
      <c r="DL1223" s="39"/>
      <c r="DM1223" s="39"/>
      <c r="DN1223" s="39"/>
      <c r="DO1223" s="39"/>
      <c r="DP1223" s="39"/>
      <c r="DQ1223" s="39"/>
      <c r="DR1223" s="39"/>
      <c r="DS1223" s="39"/>
      <c r="DT1223" s="39"/>
      <c r="DU1223" s="39"/>
      <c r="DV1223" s="39"/>
      <c r="DW1223" s="39"/>
      <c r="DX1223" s="39"/>
      <c r="DY1223" s="39"/>
      <c r="DZ1223" s="39"/>
      <c r="EA1223" s="39"/>
      <c r="EB1223" s="39"/>
      <c r="EC1223" s="39"/>
      <c r="ED1223" s="39"/>
      <c r="EE1223" s="39"/>
      <c r="EF1223" s="39"/>
      <c r="EG1223" s="39"/>
      <c r="EH1223" s="39"/>
      <c r="EI1223" s="39"/>
      <c r="EJ1223" s="39"/>
      <c r="EK1223" s="39"/>
      <c r="EL1223" s="39"/>
      <c r="EN1223" s="25">
        <v>1220</v>
      </c>
      <c r="EO1223" s="38">
        <v>18</v>
      </c>
      <c r="EP1223" s="38">
        <v>30</v>
      </c>
      <c r="EQ1223" s="17">
        <v>555580</v>
      </c>
      <c r="ER1223" s="17">
        <v>390900</v>
      </c>
      <c r="ES1223" s="41">
        <f t="shared" si="154"/>
        <v>319.39999999999998</v>
      </c>
      <c r="ET1223" s="41">
        <f t="shared" si="155"/>
        <v>196.27117464</v>
      </c>
      <c r="EU1223" s="41">
        <f t="shared" si="156"/>
        <v>123.12882535999998</v>
      </c>
      <c r="EV1223" s="27" t="str">
        <f t="shared" si="157"/>
        <v>18,30</v>
      </c>
    </row>
    <row r="1224" spans="1:152" ht="3" customHeight="1" x14ac:dyDescent="0.25">
      <c r="A1224" s="39"/>
      <c r="B1224" s="39"/>
      <c r="C1224" s="39"/>
      <c r="D1224" s="39"/>
      <c r="E1224" s="39"/>
      <c r="F1224" s="39"/>
      <c r="G1224" s="39"/>
      <c r="H1224" s="39"/>
      <c r="I1224" s="39"/>
      <c r="J1224" s="39"/>
      <c r="K1224" s="39"/>
      <c r="L1224" s="39"/>
      <c r="M1224" s="39"/>
      <c r="N1224" s="39"/>
      <c r="O1224" s="39"/>
      <c r="P1224" s="39"/>
      <c r="Q1224" s="39"/>
      <c r="R1224" s="39"/>
      <c r="S1224" s="39"/>
      <c r="T1224" s="39"/>
      <c r="U1224" s="39"/>
      <c r="V1224" s="39"/>
      <c r="W1224" s="39"/>
      <c r="X1224" s="39"/>
      <c r="Y1224" s="39"/>
      <c r="Z1224" s="39"/>
      <c r="AA1224" s="39"/>
      <c r="AB1224" s="39"/>
      <c r="AC1224" s="39"/>
      <c r="AD1224" s="39"/>
      <c r="AE1224" s="39"/>
      <c r="AF1224" s="39"/>
      <c r="AG1224" s="39"/>
      <c r="AH1224" s="39"/>
      <c r="AI1224" s="39"/>
      <c r="AJ1224" s="39"/>
      <c r="AK1224" s="39"/>
      <c r="AL1224" s="39"/>
      <c r="AM1224" s="39"/>
      <c r="AN1224" s="39"/>
      <c r="AO1224" s="39"/>
      <c r="AP1224" s="39"/>
      <c r="AQ1224" s="39"/>
      <c r="AR1224" s="39"/>
      <c r="AS1224" s="39"/>
      <c r="AT1224" s="39"/>
      <c r="AU1224" s="39"/>
      <c r="AV1224" s="39"/>
      <c r="AW1224" s="39"/>
      <c r="AX1224" s="39"/>
      <c r="AY1224" s="39"/>
      <c r="AZ1224" s="39"/>
      <c r="BA1224" s="39"/>
      <c r="BB1224" s="39"/>
      <c r="BC1224" s="39"/>
      <c r="BD1224" s="39"/>
      <c r="BE1224" s="39"/>
      <c r="BF1224" s="39"/>
      <c r="BG1224" s="39"/>
      <c r="BH1224" s="39"/>
      <c r="BI1224" s="39"/>
      <c r="BJ1224" s="39"/>
      <c r="BK1224" s="39"/>
      <c r="BL1224" s="39"/>
      <c r="BM1224" s="39"/>
      <c r="BN1224" s="39"/>
      <c r="BO1224" s="39"/>
      <c r="BP1224" s="39"/>
      <c r="BQ1224" s="39"/>
      <c r="BR1224" s="39"/>
      <c r="BS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9"/>
      <c r="CH1224" s="39"/>
      <c r="CI1224" s="39"/>
      <c r="CJ1224" s="39"/>
      <c r="CK1224" s="39"/>
      <c r="CL1224" s="39"/>
      <c r="CM1224" s="39"/>
      <c r="CN1224" s="39"/>
      <c r="CO1224" s="39"/>
      <c r="CP1224" s="39"/>
      <c r="CQ1224" s="39"/>
      <c r="CR1224" s="39"/>
      <c r="CS1224" s="39"/>
      <c r="CT1224" s="39"/>
      <c r="CU1224" s="39"/>
      <c r="CV1224" s="39"/>
      <c r="CW1224" s="39"/>
      <c r="CX1224" s="39"/>
      <c r="CY1224" s="39"/>
      <c r="CZ1224" s="39"/>
      <c r="DA1224" s="39"/>
      <c r="DB1224" s="39"/>
      <c r="DC1224" s="39"/>
      <c r="DD1224" s="39"/>
      <c r="DE1224" s="39"/>
      <c r="DF1224" s="39"/>
      <c r="DG1224" s="39"/>
      <c r="DH1224" s="39"/>
      <c r="DI1224" s="39"/>
      <c r="DJ1224" s="39"/>
      <c r="DK1224" s="39"/>
      <c r="DL1224" s="39"/>
      <c r="DM1224" s="39"/>
      <c r="DN1224" s="39"/>
      <c r="DO1224" s="39"/>
      <c r="DP1224" s="39"/>
      <c r="DQ1224" s="39"/>
      <c r="DR1224" s="39"/>
      <c r="DS1224" s="39"/>
      <c r="DT1224" s="39"/>
      <c r="DU1224" s="39"/>
      <c r="DV1224" s="39"/>
      <c r="DW1224" s="39"/>
      <c r="DX1224" s="39"/>
      <c r="DY1224" s="39"/>
      <c r="DZ1224" s="39"/>
      <c r="EA1224" s="39"/>
      <c r="EB1224" s="39"/>
      <c r="EC1224" s="39"/>
      <c r="ED1224" s="39"/>
      <c r="EE1224" s="39"/>
      <c r="EF1224" s="39"/>
      <c r="EG1224" s="39"/>
      <c r="EH1224" s="39"/>
      <c r="EI1224" s="39"/>
      <c r="EJ1224" s="39"/>
      <c r="EK1224" s="39"/>
      <c r="EL1224" s="39"/>
      <c r="EN1224" s="25">
        <v>1221</v>
      </c>
      <c r="EO1224" s="38">
        <v>18</v>
      </c>
      <c r="EP1224" s="38">
        <v>31</v>
      </c>
      <c r="EQ1224" s="17">
        <v>555620</v>
      </c>
      <c r="ER1224" s="17">
        <v>390900</v>
      </c>
      <c r="ES1224" s="41">
        <f t="shared" si="154"/>
        <v>318.7</v>
      </c>
      <c r="ET1224" s="41">
        <f t="shared" si="155"/>
        <v>196.227435839999</v>
      </c>
      <c r="EU1224" s="41">
        <f t="shared" si="156"/>
        <v>122.47256416000099</v>
      </c>
      <c r="EV1224" s="27" t="str">
        <f t="shared" si="157"/>
        <v>18,31</v>
      </c>
    </row>
    <row r="1225" spans="1:152" ht="3" customHeight="1" x14ac:dyDescent="0.25">
      <c r="A1225" s="39"/>
      <c r="B1225" s="39"/>
      <c r="C1225" s="39"/>
      <c r="D1225" s="39"/>
      <c r="E1225" s="39"/>
      <c r="F1225" s="39"/>
      <c r="G1225" s="39"/>
      <c r="H1225" s="39"/>
      <c r="I1225" s="39"/>
      <c r="J1225" s="39"/>
      <c r="K1225" s="39"/>
      <c r="L1225" s="39"/>
      <c r="M1225" s="39"/>
      <c r="N1225" s="39"/>
      <c r="O1225" s="39"/>
      <c r="P1225" s="39"/>
      <c r="Q1225" s="39"/>
      <c r="R1225" s="39"/>
      <c r="S1225" s="39"/>
      <c r="T1225" s="39"/>
      <c r="U1225" s="39"/>
      <c r="V1225" s="39"/>
      <c r="W1225" s="39"/>
      <c r="X1225" s="39"/>
      <c r="Y1225" s="39"/>
      <c r="Z1225" s="39"/>
      <c r="AA1225" s="39"/>
      <c r="AB1225" s="39"/>
      <c r="AC1225" s="39"/>
      <c r="AD1225" s="39"/>
      <c r="AE1225" s="39"/>
      <c r="AF1225" s="39"/>
      <c r="AG1225" s="39"/>
      <c r="AH1225" s="39"/>
      <c r="AI1225" s="39"/>
      <c r="AJ1225" s="39"/>
      <c r="AK1225" s="39"/>
      <c r="AL1225" s="39"/>
      <c r="AM1225" s="39"/>
      <c r="AN1225" s="39"/>
      <c r="AO1225" s="39"/>
      <c r="AP1225" s="39"/>
      <c r="AQ1225" s="39"/>
      <c r="AR1225" s="39"/>
      <c r="AS1225" s="39"/>
      <c r="AT1225" s="39"/>
      <c r="AU1225" s="39"/>
      <c r="AV1225" s="39"/>
      <c r="AW1225" s="39"/>
      <c r="AX1225" s="39"/>
      <c r="AY1225" s="39"/>
      <c r="AZ1225" s="39"/>
      <c r="BA1225" s="39"/>
      <c r="BB1225" s="39"/>
      <c r="BC1225" s="39"/>
      <c r="BD1225" s="39"/>
      <c r="BE1225" s="39"/>
      <c r="BF1225" s="39"/>
      <c r="BG1225" s="39"/>
      <c r="BH1225" s="39"/>
      <c r="BI1225" s="39"/>
      <c r="BJ1225" s="39"/>
      <c r="BK1225" s="39"/>
      <c r="BL1225" s="39"/>
      <c r="BM1225" s="39"/>
      <c r="BN1225" s="39"/>
      <c r="BO1225" s="39"/>
      <c r="BP1225" s="39"/>
      <c r="BQ1225" s="39"/>
      <c r="BR1225" s="39"/>
      <c r="BS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39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  <c r="DI1225" s="39"/>
      <c r="DJ1225" s="39"/>
      <c r="DK1225" s="39"/>
      <c r="DL1225" s="39"/>
      <c r="DM1225" s="39"/>
      <c r="DN1225" s="39"/>
      <c r="DO1225" s="39"/>
      <c r="DP1225" s="39"/>
      <c r="DQ1225" s="39"/>
      <c r="DR1225" s="39"/>
      <c r="DS1225" s="39"/>
      <c r="DT1225" s="39"/>
      <c r="DU1225" s="39"/>
      <c r="DV1225" s="39"/>
      <c r="DW1225" s="39"/>
      <c r="DX1225" s="39"/>
      <c r="DY1225" s="39"/>
      <c r="DZ1225" s="39"/>
      <c r="EA1225" s="39"/>
      <c r="EB1225" s="39"/>
      <c r="EC1225" s="39"/>
      <c r="ED1225" s="39"/>
      <c r="EE1225" s="39"/>
      <c r="EF1225" s="39"/>
      <c r="EG1225" s="39"/>
      <c r="EH1225" s="39"/>
      <c r="EI1225" s="39"/>
      <c r="EJ1225" s="39"/>
      <c r="EK1225" s="39"/>
      <c r="EL1225" s="39"/>
      <c r="EN1225" s="25">
        <v>1222</v>
      </c>
      <c r="EO1225" s="38">
        <v>18</v>
      </c>
      <c r="EP1225" s="38">
        <v>32</v>
      </c>
      <c r="EQ1225" s="17">
        <v>555660</v>
      </c>
      <c r="ER1225" s="17">
        <v>390900</v>
      </c>
      <c r="ES1225" s="41">
        <f t="shared" si="154"/>
        <v>318.01</v>
      </c>
      <c r="ET1225" s="41">
        <f t="shared" si="155"/>
        <v>196.183697039999</v>
      </c>
      <c r="EU1225" s="41">
        <f t="shared" si="156"/>
        <v>121.82630296000099</v>
      </c>
      <c r="EV1225" s="27" t="str">
        <f t="shared" si="157"/>
        <v>18,32</v>
      </c>
    </row>
    <row r="1226" spans="1:152" ht="3" customHeight="1" x14ac:dyDescent="0.25">
      <c r="A1226" s="39"/>
      <c r="B1226" s="39"/>
      <c r="C1226" s="39"/>
      <c r="D1226" s="39"/>
      <c r="E1226" s="39"/>
      <c r="F1226" s="39"/>
      <c r="G1226" s="39"/>
      <c r="H1226" s="39"/>
      <c r="I1226" s="39"/>
      <c r="J1226" s="39"/>
      <c r="K1226" s="39"/>
      <c r="L1226" s="39"/>
      <c r="M1226" s="39"/>
      <c r="N1226" s="39"/>
      <c r="O1226" s="39"/>
      <c r="P1226" s="39"/>
      <c r="Q1226" s="39"/>
      <c r="R1226" s="39"/>
      <c r="S1226" s="39"/>
      <c r="T1226" s="39"/>
      <c r="U1226" s="39"/>
      <c r="V1226" s="39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  <c r="AM1226" s="39"/>
      <c r="AN1226" s="39"/>
      <c r="AO1226" s="39"/>
      <c r="AP1226" s="39"/>
      <c r="AQ1226" s="39"/>
      <c r="AR1226" s="39"/>
      <c r="AS1226" s="39"/>
      <c r="AT1226" s="39"/>
      <c r="AU1226" s="39"/>
      <c r="AV1226" s="39"/>
      <c r="AW1226" s="39"/>
      <c r="AX1226" s="39"/>
      <c r="AY1226" s="39"/>
      <c r="AZ1226" s="39"/>
      <c r="BA1226" s="39"/>
      <c r="BB1226" s="39"/>
      <c r="BC1226" s="39"/>
      <c r="BD1226" s="39"/>
      <c r="BE1226" s="39"/>
      <c r="BF1226" s="39"/>
      <c r="BG1226" s="39"/>
      <c r="BH1226" s="39"/>
      <c r="BI1226" s="39"/>
      <c r="BJ1226" s="39"/>
      <c r="BK1226" s="39"/>
      <c r="BL1226" s="39"/>
      <c r="BM1226" s="39"/>
      <c r="BN1226" s="39"/>
      <c r="BO1226" s="39"/>
      <c r="BP1226" s="39"/>
      <c r="BQ1226" s="39"/>
      <c r="BR1226" s="39"/>
      <c r="BS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9"/>
      <c r="CH1226" s="39"/>
      <c r="CI1226" s="39"/>
      <c r="CJ1226" s="39"/>
      <c r="CK1226" s="39"/>
      <c r="CL1226" s="39"/>
      <c r="CM1226" s="39"/>
      <c r="CN1226" s="39"/>
      <c r="CO1226" s="39"/>
      <c r="CP1226" s="39"/>
      <c r="CQ1226" s="39"/>
      <c r="CR1226" s="39"/>
      <c r="CS1226" s="39"/>
      <c r="CT1226" s="39"/>
      <c r="CU1226" s="39"/>
      <c r="CV1226" s="39"/>
      <c r="CW1226" s="39"/>
      <c r="CX1226" s="39"/>
      <c r="CY1226" s="39"/>
      <c r="CZ1226" s="39"/>
      <c r="DA1226" s="39"/>
      <c r="DB1226" s="39"/>
      <c r="DC1226" s="39"/>
      <c r="DD1226" s="39"/>
      <c r="DE1226" s="39"/>
      <c r="DF1226" s="39"/>
      <c r="DG1226" s="39"/>
      <c r="DH1226" s="39"/>
      <c r="DI1226" s="39"/>
      <c r="DJ1226" s="39"/>
      <c r="DK1226" s="39"/>
      <c r="DL1226" s="39"/>
      <c r="DM1226" s="39"/>
      <c r="DN1226" s="39"/>
      <c r="DO1226" s="39"/>
      <c r="DP1226" s="39"/>
      <c r="DQ1226" s="39"/>
      <c r="DR1226" s="39"/>
      <c r="DS1226" s="39"/>
      <c r="DT1226" s="39"/>
      <c r="DU1226" s="39"/>
      <c r="DV1226" s="39"/>
      <c r="DW1226" s="39"/>
      <c r="DX1226" s="39"/>
      <c r="DY1226" s="39"/>
      <c r="DZ1226" s="39"/>
      <c r="EA1226" s="39"/>
      <c r="EB1226" s="39"/>
      <c r="EC1226" s="39"/>
      <c r="ED1226" s="39"/>
      <c r="EE1226" s="39"/>
      <c r="EF1226" s="39"/>
      <c r="EG1226" s="39"/>
      <c r="EH1226" s="39"/>
      <c r="EI1226" s="39"/>
      <c r="EJ1226" s="39"/>
      <c r="EK1226" s="39"/>
      <c r="EL1226" s="39"/>
      <c r="EN1226" s="25">
        <v>1223</v>
      </c>
      <c r="EO1226" s="38">
        <v>18</v>
      </c>
      <c r="EP1226" s="38">
        <v>33</v>
      </c>
      <c r="EQ1226" s="17">
        <v>555700</v>
      </c>
      <c r="ER1226" s="17">
        <v>390900</v>
      </c>
      <c r="ES1226" s="41">
        <f t="shared" si="154"/>
        <v>317.31</v>
      </c>
      <c r="ET1226" s="41">
        <f t="shared" si="155"/>
        <v>196.139958239999</v>
      </c>
      <c r="EU1226" s="41">
        <f t="shared" si="156"/>
        <v>121.170041760001</v>
      </c>
      <c r="EV1226" s="27" t="str">
        <f t="shared" si="157"/>
        <v>18,33</v>
      </c>
    </row>
    <row r="1227" spans="1:152" ht="3" customHeight="1" x14ac:dyDescent="0.25">
      <c r="A1227" s="39"/>
      <c r="B1227" s="39"/>
      <c r="C1227" s="39"/>
      <c r="D1227" s="39"/>
      <c r="E1227" s="39"/>
      <c r="F1227" s="39"/>
      <c r="G1227" s="39"/>
      <c r="H1227" s="39"/>
      <c r="I1227" s="39"/>
      <c r="J1227" s="39"/>
      <c r="K1227" s="39"/>
      <c r="L1227" s="39"/>
      <c r="M1227" s="39"/>
      <c r="N1227" s="39"/>
      <c r="O1227" s="39"/>
      <c r="P1227" s="39"/>
      <c r="Q1227" s="39"/>
      <c r="R1227" s="39"/>
      <c r="S1227" s="39"/>
      <c r="T1227" s="39"/>
      <c r="U1227" s="39"/>
      <c r="V1227" s="39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39"/>
      <c r="AH1227" s="39"/>
      <c r="AI1227" s="39"/>
      <c r="AJ1227" s="39"/>
      <c r="AK1227" s="39"/>
      <c r="AL1227" s="39"/>
      <c r="AM1227" s="39"/>
      <c r="AN1227" s="39"/>
      <c r="AO1227" s="39"/>
      <c r="AP1227" s="39"/>
      <c r="AQ1227" s="39"/>
      <c r="AR1227" s="39"/>
      <c r="AS1227" s="39"/>
      <c r="AT1227" s="39"/>
      <c r="AU1227" s="39"/>
      <c r="AV1227" s="39"/>
      <c r="AW1227" s="39"/>
      <c r="AX1227" s="39"/>
      <c r="AY1227" s="39"/>
      <c r="AZ1227" s="39"/>
      <c r="BA1227" s="39"/>
      <c r="BB1227" s="39"/>
      <c r="BC1227" s="39"/>
      <c r="BD1227" s="39"/>
      <c r="BE1227" s="39"/>
      <c r="BF1227" s="39"/>
      <c r="BG1227" s="39"/>
      <c r="BH1227" s="39"/>
      <c r="BI1227" s="39"/>
      <c r="BJ1227" s="39"/>
      <c r="BK1227" s="39"/>
      <c r="BL1227" s="39"/>
      <c r="BM1227" s="39"/>
      <c r="BN1227" s="39"/>
      <c r="BO1227" s="39"/>
      <c r="BP1227" s="39"/>
      <c r="BQ1227" s="39"/>
      <c r="BR1227" s="39"/>
      <c r="BS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9"/>
      <c r="CH1227" s="39"/>
      <c r="CI1227" s="39"/>
      <c r="CJ1227" s="39"/>
      <c r="CK1227" s="39"/>
      <c r="CL1227" s="39"/>
      <c r="CM1227" s="39"/>
      <c r="CN1227" s="39"/>
      <c r="CO1227" s="39"/>
      <c r="CP1227" s="39"/>
      <c r="CQ1227" s="39"/>
      <c r="CR1227" s="39"/>
      <c r="CS1227" s="39"/>
      <c r="CT1227" s="39"/>
      <c r="CU1227" s="39"/>
      <c r="CV1227" s="39"/>
      <c r="CW1227" s="39"/>
      <c r="CX1227" s="39"/>
      <c r="CY1227" s="39"/>
      <c r="CZ1227" s="39"/>
      <c r="DA1227" s="39"/>
      <c r="DB1227" s="39"/>
      <c r="DC1227" s="39"/>
      <c r="DD1227" s="39"/>
      <c r="DE1227" s="39"/>
      <c r="DF1227" s="39"/>
      <c r="DG1227" s="39"/>
      <c r="DH1227" s="39"/>
      <c r="DI1227" s="39"/>
      <c r="DJ1227" s="39"/>
      <c r="DK1227" s="39"/>
      <c r="DL1227" s="39"/>
      <c r="DM1227" s="39"/>
      <c r="DN1227" s="39"/>
      <c r="DO1227" s="39"/>
      <c r="DP1227" s="39"/>
      <c r="DQ1227" s="39"/>
      <c r="DR1227" s="39"/>
      <c r="DS1227" s="39"/>
      <c r="DT1227" s="39"/>
      <c r="DU1227" s="39"/>
      <c r="DV1227" s="39"/>
      <c r="DW1227" s="39"/>
      <c r="DX1227" s="39"/>
      <c r="DY1227" s="39"/>
      <c r="DZ1227" s="39"/>
      <c r="EA1227" s="39"/>
      <c r="EB1227" s="39"/>
      <c r="EC1227" s="39"/>
      <c r="ED1227" s="39"/>
      <c r="EE1227" s="39"/>
      <c r="EF1227" s="39"/>
      <c r="EG1227" s="39"/>
      <c r="EH1227" s="39"/>
      <c r="EI1227" s="39"/>
      <c r="EJ1227" s="39"/>
      <c r="EK1227" s="39"/>
      <c r="EL1227" s="39"/>
      <c r="EN1227" s="25">
        <v>1224</v>
      </c>
      <c r="EO1227" s="38">
        <v>18</v>
      </c>
      <c r="EP1227" s="38">
        <v>34</v>
      </c>
      <c r="EQ1227" s="17">
        <v>555740</v>
      </c>
      <c r="ER1227" s="17">
        <v>390900</v>
      </c>
      <c r="ES1227" s="41">
        <f t="shared" si="154"/>
        <v>316.01</v>
      </c>
      <c r="ET1227" s="41">
        <f t="shared" si="155"/>
        <v>196.098791951999</v>
      </c>
      <c r="EU1227" s="41">
        <f t="shared" si="156"/>
        <v>119.91120804800099</v>
      </c>
      <c r="EV1227" s="27" t="str">
        <f t="shared" si="157"/>
        <v>18,34</v>
      </c>
    </row>
    <row r="1228" spans="1:152" ht="3" customHeight="1" x14ac:dyDescent="0.25">
      <c r="A1228" s="39"/>
      <c r="B1228" s="39"/>
      <c r="C1228" s="39"/>
      <c r="D1228" s="39"/>
      <c r="E1228" s="39"/>
      <c r="F1228" s="39"/>
      <c r="G1228" s="39"/>
      <c r="H1228" s="39"/>
      <c r="I1228" s="39"/>
      <c r="J1228" s="39"/>
      <c r="K1228" s="39"/>
      <c r="L1228" s="39"/>
      <c r="M1228" s="39"/>
      <c r="N1228" s="39"/>
      <c r="O1228" s="39"/>
      <c r="P1228" s="39"/>
      <c r="Q1228" s="39"/>
      <c r="R1228" s="39"/>
      <c r="S1228" s="39"/>
      <c r="T1228" s="39"/>
      <c r="U1228" s="39"/>
      <c r="V1228" s="39"/>
      <c r="W1228" s="39"/>
      <c r="X1228" s="39"/>
      <c r="Y1228" s="39"/>
      <c r="Z1228" s="39"/>
      <c r="AA1228" s="39"/>
      <c r="AB1228" s="39"/>
      <c r="AC1228" s="39"/>
      <c r="AD1228" s="39"/>
      <c r="AE1228" s="39"/>
      <c r="AF1228" s="39"/>
      <c r="AG1228" s="39"/>
      <c r="AH1228" s="39"/>
      <c r="AI1228" s="39"/>
      <c r="AJ1228" s="39"/>
      <c r="AK1228" s="39"/>
      <c r="AL1228" s="39"/>
      <c r="AM1228" s="39"/>
      <c r="AN1228" s="39"/>
      <c r="AO1228" s="39"/>
      <c r="AP1228" s="39"/>
      <c r="AQ1228" s="39"/>
      <c r="AR1228" s="39"/>
      <c r="AS1228" s="39"/>
      <c r="AT1228" s="39"/>
      <c r="AU1228" s="39"/>
      <c r="AV1228" s="39"/>
      <c r="AW1228" s="39"/>
      <c r="AX1228" s="39"/>
      <c r="AY1228" s="39"/>
      <c r="AZ1228" s="39"/>
      <c r="BA1228" s="39"/>
      <c r="BB1228" s="39"/>
      <c r="BC1228" s="39"/>
      <c r="BD1228" s="39"/>
      <c r="BE1228" s="39"/>
      <c r="BF1228" s="39"/>
      <c r="BG1228" s="39"/>
      <c r="BH1228" s="39"/>
      <c r="BI1228" s="39"/>
      <c r="BJ1228" s="39"/>
      <c r="BK1228" s="39"/>
      <c r="BL1228" s="39"/>
      <c r="BM1228" s="39"/>
      <c r="BN1228" s="39"/>
      <c r="BO1228" s="39"/>
      <c r="BP1228" s="39"/>
      <c r="BQ1228" s="39"/>
      <c r="BR1228" s="39"/>
      <c r="BS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  <c r="DI1228" s="39"/>
      <c r="DJ1228" s="39"/>
      <c r="DK1228" s="39"/>
      <c r="DL1228" s="39"/>
      <c r="DM1228" s="39"/>
      <c r="DN1228" s="39"/>
      <c r="DO1228" s="39"/>
      <c r="DP1228" s="39"/>
      <c r="DQ1228" s="39"/>
      <c r="DR1228" s="39"/>
      <c r="DS1228" s="39"/>
      <c r="DT1228" s="39"/>
      <c r="DU1228" s="39"/>
      <c r="DV1228" s="39"/>
      <c r="DW1228" s="39"/>
      <c r="DX1228" s="39"/>
      <c r="DY1228" s="39"/>
      <c r="DZ1228" s="39"/>
      <c r="EA1228" s="39"/>
      <c r="EB1228" s="39"/>
      <c r="EC1228" s="39"/>
      <c r="ED1228" s="39"/>
      <c r="EE1228" s="39"/>
      <c r="EF1228" s="39"/>
      <c r="EG1228" s="39"/>
      <c r="EH1228" s="39"/>
      <c r="EI1228" s="39"/>
      <c r="EJ1228" s="39"/>
      <c r="EK1228" s="39"/>
      <c r="EL1228" s="39"/>
      <c r="EN1228" s="25">
        <v>1225</v>
      </c>
      <c r="EO1228" s="38">
        <v>18</v>
      </c>
      <c r="EP1228" s="38">
        <v>35</v>
      </c>
      <c r="EQ1228" s="17">
        <v>555780</v>
      </c>
      <c r="ER1228" s="17">
        <v>390900</v>
      </c>
      <c r="ES1228" s="41">
        <f t="shared" si="154"/>
        <v>314.70999999999998</v>
      </c>
      <c r="ET1228" s="41">
        <f t="shared" si="155"/>
        <v>196.057625663999</v>
      </c>
      <c r="EU1228" s="41">
        <f t="shared" si="156"/>
        <v>118.65237433600097</v>
      </c>
      <c r="EV1228" s="27" t="str">
        <f t="shared" si="157"/>
        <v>18,35</v>
      </c>
    </row>
    <row r="1229" spans="1:152" ht="3" customHeight="1" x14ac:dyDescent="0.25">
      <c r="A1229" s="39"/>
      <c r="B1229" s="39"/>
      <c r="C1229" s="39"/>
      <c r="D1229" s="39"/>
      <c r="E1229" s="39"/>
      <c r="F1229" s="39"/>
      <c r="G1229" s="39"/>
      <c r="H1229" s="39"/>
      <c r="I1229" s="39"/>
      <c r="J1229" s="39"/>
      <c r="K1229" s="39"/>
      <c r="L1229" s="39"/>
      <c r="M1229" s="39"/>
      <c r="N1229" s="39"/>
      <c r="O1229" s="39"/>
      <c r="P1229" s="39"/>
      <c r="Q1229" s="39"/>
      <c r="R1229" s="39"/>
      <c r="S1229" s="39"/>
      <c r="T1229" s="39"/>
      <c r="U1229" s="39"/>
      <c r="V1229" s="39"/>
      <c r="W1229" s="39"/>
      <c r="X1229" s="39"/>
      <c r="Y1229" s="39"/>
      <c r="Z1229" s="39"/>
      <c r="AA1229" s="39"/>
      <c r="AB1229" s="39"/>
      <c r="AC1229" s="39"/>
      <c r="AD1229" s="39"/>
      <c r="AE1229" s="39"/>
      <c r="AF1229" s="39"/>
      <c r="AG1229" s="39"/>
      <c r="AH1229" s="39"/>
      <c r="AI1229" s="39"/>
      <c r="AJ1229" s="39"/>
      <c r="AK1229" s="39"/>
      <c r="AL1229" s="39"/>
      <c r="AM1229" s="39"/>
      <c r="AN1229" s="39"/>
      <c r="AO1229" s="39"/>
      <c r="AP1229" s="39"/>
      <c r="AQ1229" s="39"/>
      <c r="AR1229" s="39"/>
      <c r="AS1229" s="39"/>
      <c r="AT1229" s="39"/>
      <c r="AU1229" s="39"/>
      <c r="AV1229" s="39"/>
      <c r="AW1229" s="39"/>
      <c r="AX1229" s="39"/>
      <c r="AY1229" s="39"/>
      <c r="AZ1229" s="39"/>
      <c r="BA1229" s="39"/>
      <c r="BB1229" s="39"/>
      <c r="BC1229" s="39"/>
      <c r="BD1229" s="39"/>
      <c r="BE1229" s="39"/>
      <c r="BF1229" s="39"/>
      <c r="BG1229" s="39"/>
      <c r="BH1229" s="39"/>
      <c r="BI1229" s="39"/>
      <c r="BJ1229" s="39"/>
      <c r="BK1229" s="39"/>
      <c r="BL1229" s="39"/>
      <c r="BM1229" s="39"/>
      <c r="BN1229" s="39"/>
      <c r="BO1229" s="39"/>
      <c r="BP1229" s="39"/>
      <c r="BQ1229" s="39"/>
      <c r="BR1229" s="39"/>
      <c r="BS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9"/>
      <c r="CH1229" s="39"/>
      <c r="CI1229" s="39"/>
      <c r="CJ1229" s="39"/>
      <c r="CK1229" s="39"/>
      <c r="CL1229" s="39"/>
      <c r="CM1229" s="39"/>
      <c r="CN1229" s="39"/>
      <c r="CO1229" s="39"/>
      <c r="CP1229" s="39"/>
      <c r="CQ1229" s="39"/>
      <c r="CR1229" s="39"/>
      <c r="CS1229" s="39"/>
      <c r="CT1229" s="39"/>
      <c r="CU1229" s="39"/>
      <c r="CV1229" s="39"/>
      <c r="CW1229" s="39"/>
      <c r="CX1229" s="39"/>
      <c r="CY1229" s="39"/>
      <c r="CZ1229" s="39"/>
      <c r="DA1229" s="39"/>
      <c r="DB1229" s="39"/>
      <c r="DC1229" s="39"/>
      <c r="DD1229" s="39"/>
      <c r="DE1229" s="39"/>
      <c r="DF1229" s="39"/>
      <c r="DG1229" s="39"/>
      <c r="DH1229" s="39"/>
      <c r="DI1229" s="39"/>
      <c r="DJ1229" s="39"/>
      <c r="DK1229" s="39"/>
      <c r="DL1229" s="39"/>
      <c r="DM1229" s="39"/>
      <c r="DN1229" s="39"/>
      <c r="DO1229" s="39"/>
      <c r="DP1229" s="39"/>
      <c r="DQ1229" s="39"/>
      <c r="DR1229" s="39"/>
      <c r="DS1229" s="39"/>
      <c r="DT1229" s="39"/>
      <c r="DU1229" s="39"/>
      <c r="DV1229" s="39"/>
      <c r="DW1229" s="39"/>
      <c r="DX1229" s="39"/>
      <c r="DY1229" s="39"/>
      <c r="DZ1229" s="39"/>
      <c r="EA1229" s="39"/>
      <c r="EB1229" s="39"/>
      <c r="EC1229" s="39"/>
      <c r="ED1229" s="39"/>
      <c r="EE1229" s="39"/>
      <c r="EF1229" s="39"/>
      <c r="EG1229" s="39"/>
      <c r="EH1229" s="39"/>
      <c r="EI1229" s="39"/>
      <c r="EJ1229" s="39"/>
      <c r="EK1229" s="39"/>
      <c r="EL1229" s="39"/>
      <c r="EN1229" s="25">
        <v>1226</v>
      </c>
      <c r="EO1229" s="38">
        <v>18</v>
      </c>
      <c r="EP1229" s="38">
        <v>36</v>
      </c>
      <c r="EQ1229" s="17">
        <v>555820</v>
      </c>
      <c r="ER1229" s="17">
        <v>390900</v>
      </c>
      <c r="ES1229" s="41">
        <f t="shared" si="154"/>
        <v>313.41000000000003</v>
      </c>
      <c r="ET1229" s="41">
        <f t="shared" si="155"/>
        <v>196.016459376</v>
      </c>
      <c r="EU1229" s="41">
        <f t="shared" si="156"/>
        <v>117.39354062400002</v>
      </c>
      <c r="EV1229" s="27" t="str">
        <f t="shared" si="157"/>
        <v>18,36</v>
      </c>
    </row>
    <row r="1230" spans="1:152" ht="3" customHeight="1" x14ac:dyDescent="0.25">
      <c r="A1230" s="39"/>
      <c r="B1230" s="39"/>
      <c r="C1230" s="39"/>
      <c r="D1230" s="39"/>
      <c r="E1230" s="39"/>
      <c r="F1230" s="39"/>
      <c r="G1230" s="39"/>
      <c r="H1230" s="39"/>
      <c r="I1230" s="39"/>
      <c r="J1230" s="39"/>
      <c r="K1230" s="39"/>
      <c r="L1230" s="39"/>
      <c r="M1230" s="39"/>
      <c r="N1230" s="39"/>
      <c r="O1230" s="39"/>
      <c r="P1230" s="39"/>
      <c r="Q1230" s="39"/>
      <c r="R1230" s="39"/>
      <c r="S1230" s="39"/>
      <c r="T1230" s="39"/>
      <c r="U1230" s="39"/>
      <c r="V1230" s="39"/>
      <c r="W1230" s="39"/>
      <c r="X1230" s="39"/>
      <c r="Y1230" s="39"/>
      <c r="Z1230" s="39"/>
      <c r="AA1230" s="39"/>
      <c r="AB1230" s="39"/>
      <c r="AC1230" s="39"/>
      <c r="AD1230" s="39"/>
      <c r="AE1230" s="39"/>
      <c r="AF1230" s="39"/>
      <c r="AG1230" s="39"/>
      <c r="AH1230" s="39"/>
      <c r="AI1230" s="39"/>
      <c r="AJ1230" s="39"/>
      <c r="AK1230" s="39"/>
      <c r="AL1230" s="39"/>
      <c r="AM1230" s="39"/>
      <c r="AN1230" s="39"/>
      <c r="AO1230" s="39"/>
      <c r="AP1230" s="39"/>
      <c r="AQ1230" s="39"/>
      <c r="AR1230" s="39"/>
      <c r="AS1230" s="39"/>
      <c r="AT1230" s="39"/>
      <c r="AU1230" s="39"/>
      <c r="AV1230" s="39"/>
      <c r="AW1230" s="39"/>
      <c r="AX1230" s="39"/>
      <c r="AY1230" s="39"/>
      <c r="AZ1230" s="39"/>
      <c r="BA1230" s="39"/>
      <c r="BB1230" s="39"/>
      <c r="BC1230" s="39"/>
      <c r="BD1230" s="39"/>
      <c r="BE1230" s="39"/>
      <c r="BF1230" s="39"/>
      <c r="BG1230" s="39"/>
      <c r="BH1230" s="39"/>
      <c r="BI1230" s="39"/>
      <c r="BJ1230" s="39"/>
      <c r="BK1230" s="39"/>
      <c r="BL1230" s="39"/>
      <c r="BM1230" s="39"/>
      <c r="BN1230" s="39"/>
      <c r="BO1230" s="39"/>
      <c r="BP1230" s="39"/>
      <c r="BQ1230" s="39"/>
      <c r="BR1230" s="39"/>
      <c r="BS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9"/>
      <c r="CH1230" s="39"/>
      <c r="CI1230" s="39"/>
      <c r="CJ1230" s="39"/>
      <c r="CK1230" s="39"/>
      <c r="CL1230" s="39"/>
      <c r="CM1230" s="39"/>
      <c r="CN1230" s="39"/>
      <c r="CO1230" s="39"/>
      <c r="CP1230" s="39"/>
      <c r="CQ1230" s="39"/>
      <c r="CR1230" s="39"/>
      <c r="CS1230" s="39"/>
      <c r="CT1230" s="39"/>
      <c r="CU1230" s="39"/>
      <c r="CV1230" s="39"/>
      <c r="CW1230" s="39"/>
      <c r="CX1230" s="39"/>
      <c r="CY1230" s="39"/>
      <c r="CZ1230" s="39"/>
      <c r="DA1230" s="39"/>
      <c r="DB1230" s="39"/>
      <c r="DC1230" s="39"/>
      <c r="DD1230" s="39"/>
      <c r="DE1230" s="39"/>
      <c r="DF1230" s="39"/>
      <c r="DG1230" s="39"/>
      <c r="DH1230" s="39"/>
      <c r="DI1230" s="39"/>
      <c r="DJ1230" s="39"/>
      <c r="DK1230" s="39"/>
      <c r="DL1230" s="39"/>
      <c r="DM1230" s="39"/>
      <c r="DN1230" s="39"/>
      <c r="DO1230" s="39"/>
      <c r="DP1230" s="39"/>
      <c r="DQ1230" s="39"/>
      <c r="DR1230" s="39"/>
      <c r="DS1230" s="39"/>
      <c r="DT1230" s="39"/>
      <c r="DU1230" s="39"/>
      <c r="DV1230" s="39"/>
      <c r="DW1230" s="39"/>
      <c r="DX1230" s="39"/>
      <c r="DY1230" s="39"/>
      <c r="DZ1230" s="39"/>
      <c r="EA1230" s="39"/>
      <c r="EB1230" s="39"/>
      <c r="EC1230" s="39"/>
      <c r="ED1230" s="39"/>
      <c r="EE1230" s="39"/>
      <c r="EF1230" s="39"/>
      <c r="EG1230" s="39"/>
      <c r="EH1230" s="39"/>
      <c r="EI1230" s="39"/>
      <c r="EJ1230" s="39"/>
      <c r="EK1230" s="39"/>
      <c r="EL1230" s="39"/>
      <c r="EN1230" s="25">
        <v>1227</v>
      </c>
      <c r="EO1230" s="38">
        <v>18</v>
      </c>
      <c r="EP1230" s="38">
        <v>37</v>
      </c>
      <c r="EQ1230" s="17">
        <v>555860</v>
      </c>
      <c r="ER1230" s="17">
        <v>390900</v>
      </c>
      <c r="ES1230" s="41">
        <f t="shared" si="154"/>
        <v>312.11</v>
      </c>
      <c r="ET1230" s="41">
        <f t="shared" si="155"/>
        <v>195.975293088</v>
      </c>
      <c r="EU1230" s="41">
        <f t="shared" si="156"/>
        <v>116.13470691200001</v>
      </c>
      <c r="EV1230" s="27" t="str">
        <f t="shared" si="157"/>
        <v>18,37</v>
      </c>
    </row>
    <row r="1231" spans="1:152" ht="3" customHeight="1" x14ac:dyDescent="0.25">
      <c r="A1231" s="39"/>
      <c r="B1231" s="39"/>
      <c r="C1231" s="39"/>
      <c r="D1231" s="39"/>
      <c r="E1231" s="39"/>
      <c r="F1231" s="39"/>
      <c r="G1231" s="39"/>
      <c r="H1231" s="39"/>
      <c r="I1231" s="39"/>
      <c r="J1231" s="39"/>
      <c r="K1231" s="39"/>
      <c r="L1231" s="39"/>
      <c r="M1231" s="39"/>
      <c r="N1231" s="39"/>
      <c r="O1231" s="39"/>
      <c r="P1231" s="39"/>
      <c r="Q1231" s="39"/>
      <c r="R1231" s="39"/>
      <c r="S1231" s="39"/>
      <c r="T1231" s="39"/>
      <c r="U1231" s="39"/>
      <c r="V1231" s="39"/>
      <c r="W1231" s="39"/>
      <c r="X1231" s="39"/>
      <c r="Y1231" s="39"/>
      <c r="Z1231" s="39"/>
      <c r="AA1231" s="39"/>
      <c r="AB1231" s="39"/>
      <c r="AC1231" s="39"/>
      <c r="AD1231" s="39"/>
      <c r="AE1231" s="39"/>
      <c r="AF1231" s="39"/>
      <c r="AG1231" s="39"/>
      <c r="AH1231" s="39"/>
      <c r="AI1231" s="39"/>
      <c r="AJ1231" s="39"/>
      <c r="AK1231" s="39"/>
      <c r="AL1231" s="39"/>
      <c r="AM1231" s="39"/>
      <c r="AN1231" s="39"/>
      <c r="AO1231" s="39"/>
      <c r="AP1231" s="39"/>
      <c r="AQ1231" s="39"/>
      <c r="AR1231" s="39"/>
      <c r="AS1231" s="39"/>
      <c r="AT1231" s="39"/>
      <c r="AU1231" s="39"/>
      <c r="AV1231" s="39"/>
      <c r="AW1231" s="39"/>
      <c r="AX1231" s="39"/>
      <c r="AY1231" s="39"/>
      <c r="AZ1231" s="39"/>
      <c r="BA1231" s="39"/>
      <c r="BB1231" s="39"/>
      <c r="BC1231" s="39"/>
      <c r="BD1231" s="39"/>
      <c r="BE1231" s="39"/>
      <c r="BF1231" s="39"/>
      <c r="BG1231" s="39"/>
      <c r="BH1231" s="39"/>
      <c r="BI1231" s="39"/>
      <c r="BJ1231" s="39"/>
      <c r="BK1231" s="39"/>
      <c r="BL1231" s="39"/>
      <c r="BM1231" s="39"/>
      <c r="BN1231" s="39"/>
      <c r="BO1231" s="39"/>
      <c r="BP1231" s="39"/>
      <c r="BQ1231" s="39"/>
      <c r="BR1231" s="39"/>
      <c r="BS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9"/>
      <c r="CH1231" s="39"/>
      <c r="CI1231" s="39"/>
      <c r="CJ1231" s="39"/>
      <c r="CK1231" s="39"/>
      <c r="CL1231" s="39"/>
      <c r="CM1231" s="39"/>
      <c r="CN1231" s="39"/>
      <c r="CO1231" s="39"/>
      <c r="CP1231" s="39"/>
      <c r="CQ1231" s="39"/>
      <c r="CR1231" s="39"/>
      <c r="CS1231" s="39"/>
      <c r="CT1231" s="39"/>
      <c r="CU1231" s="39"/>
      <c r="CV1231" s="39"/>
      <c r="CW1231" s="39"/>
      <c r="CX1231" s="39"/>
      <c r="CY1231" s="39"/>
      <c r="CZ1231" s="39"/>
      <c r="DA1231" s="39"/>
      <c r="DB1231" s="39"/>
      <c r="DC1231" s="39"/>
      <c r="DD1231" s="39"/>
      <c r="DE1231" s="39"/>
      <c r="DF1231" s="39"/>
      <c r="DG1231" s="39"/>
      <c r="DH1231" s="39"/>
      <c r="DI1231" s="39"/>
      <c r="DJ1231" s="39"/>
      <c r="DK1231" s="39"/>
      <c r="DL1231" s="39"/>
      <c r="DM1231" s="39"/>
      <c r="DN1231" s="39"/>
      <c r="DO1231" s="39"/>
      <c r="DP1231" s="39"/>
      <c r="DQ1231" s="39"/>
      <c r="DR1231" s="39"/>
      <c r="DS1231" s="39"/>
      <c r="DT1231" s="39"/>
      <c r="DU1231" s="39"/>
      <c r="DV1231" s="39"/>
      <c r="DW1231" s="39"/>
      <c r="DX1231" s="39"/>
      <c r="DY1231" s="39"/>
      <c r="DZ1231" s="39"/>
      <c r="EA1231" s="39"/>
      <c r="EB1231" s="39"/>
      <c r="EC1231" s="39"/>
      <c r="ED1231" s="39"/>
      <c r="EE1231" s="39"/>
      <c r="EF1231" s="39"/>
      <c r="EG1231" s="39"/>
      <c r="EH1231" s="39"/>
      <c r="EI1231" s="39"/>
      <c r="EJ1231" s="39"/>
      <c r="EK1231" s="39"/>
      <c r="EL1231" s="39"/>
      <c r="EN1231" s="25">
        <v>1228</v>
      </c>
      <c r="EO1231" s="38">
        <v>18</v>
      </c>
      <c r="EP1231" s="38">
        <v>38</v>
      </c>
      <c r="EQ1231" s="17">
        <v>555900</v>
      </c>
      <c r="ER1231" s="17">
        <v>390900</v>
      </c>
      <c r="ES1231" s="41">
        <f t="shared" si="154"/>
        <v>310.81</v>
      </c>
      <c r="ET1231" s="41">
        <f t="shared" si="155"/>
        <v>195.9341268</v>
      </c>
      <c r="EU1231" s="41">
        <f t="shared" si="156"/>
        <v>114.8758732</v>
      </c>
      <c r="EV1231" s="27" t="str">
        <f t="shared" si="157"/>
        <v>18,38</v>
      </c>
    </row>
    <row r="1232" spans="1:152" ht="3" customHeight="1" x14ac:dyDescent="0.25">
      <c r="A1232" s="39"/>
      <c r="B1232" s="39"/>
      <c r="C1232" s="39"/>
      <c r="D1232" s="39"/>
      <c r="E1232" s="39"/>
      <c r="F1232" s="39"/>
      <c r="G1232" s="39"/>
      <c r="H1232" s="39"/>
      <c r="I1232" s="39"/>
      <c r="J1232" s="39"/>
      <c r="K1232" s="39"/>
      <c r="L1232" s="39"/>
      <c r="M1232" s="39"/>
      <c r="N1232" s="39"/>
      <c r="O1232" s="39"/>
      <c r="P1232" s="39"/>
      <c r="Q1232" s="39"/>
      <c r="R1232" s="39"/>
      <c r="S1232" s="39"/>
      <c r="T1232" s="39"/>
      <c r="U1232" s="39"/>
      <c r="V1232" s="39"/>
      <c r="W1232" s="39"/>
      <c r="X1232" s="39"/>
      <c r="Y1232" s="39"/>
      <c r="Z1232" s="39"/>
      <c r="AA1232" s="39"/>
      <c r="AB1232" s="39"/>
      <c r="AC1232" s="39"/>
      <c r="AD1232" s="39"/>
      <c r="AE1232" s="39"/>
      <c r="AF1232" s="39"/>
      <c r="AG1232" s="39"/>
      <c r="AH1232" s="39"/>
      <c r="AI1232" s="39"/>
      <c r="AJ1232" s="39"/>
      <c r="AK1232" s="39"/>
      <c r="AL1232" s="39"/>
      <c r="AM1232" s="39"/>
      <c r="AN1232" s="39"/>
      <c r="AO1232" s="39"/>
      <c r="AP1232" s="39"/>
      <c r="AQ1232" s="39"/>
      <c r="AR1232" s="39"/>
      <c r="AS1232" s="39"/>
      <c r="AT1232" s="39"/>
      <c r="AU1232" s="39"/>
      <c r="AV1232" s="39"/>
      <c r="AW1232" s="39"/>
      <c r="AX1232" s="39"/>
      <c r="AY1232" s="39"/>
      <c r="AZ1232" s="39"/>
      <c r="BA1232" s="39"/>
      <c r="BB1232" s="39"/>
      <c r="BC1232" s="39"/>
      <c r="BD1232" s="39"/>
      <c r="BE1232" s="39"/>
      <c r="BF1232" s="39"/>
      <c r="BG1232" s="39"/>
      <c r="BH1232" s="39"/>
      <c r="BI1232" s="39"/>
      <c r="BJ1232" s="39"/>
      <c r="BK1232" s="39"/>
      <c r="BL1232" s="39"/>
      <c r="BM1232" s="39"/>
      <c r="BN1232" s="39"/>
      <c r="BO1232" s="39"/>
      <c r="BP1232" s="39"/>
      <c r="BQ1232" s="39"/>
      <c r="BR1232" s="39"/>
      <c r="BS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  <c r="DI1232" s="39"/>
      <c r="DJ1232" s="39"/>
      <c r="DK1232" s="39"/>
      <c r="DL1232" s="39"/>
      <c r="DM1232" s="39"/>
      <c r="DN1232" s="39"/>
      <c r="DO1232" s="39"/>
      <c r="DP1232" s="39"/>
      <c r="DQ1232" s="39"/>
      <c r="DR1232" s="39"/>
      <c r="DS1232" s="39"/>
      <c r="DT1232" s="39"/>
      <c r="DU1232" s="39"/>
      <c r="DV1232" s="39"/>
      <c r="DW1232" s="39"/>
      <c r="DX1232" s="39"/>
      <c r="DY1232" s="39"/>
      <c r="DZ1232" s="39"/>
      <c r="EA1232" s="39"/>
      <c r="EB1232" s="39"/>
      <c r="EC1232" s="39"/>
      <c r="ED1232" s="39"/>
      <c r="EE1232" s="39"/>
      <c r="EF1232" s="39"/>
      <c r="EG1232" s="39"/>
      <c r="EH1232" s="39"/>
      <c r="EI1232" s="39"/>
      <c r="EJ1232" s="39"/>
      <c r="EK1232" s="39"/>
      <c r="EL1232" s="39"/>
      <c r="EN1232" s="25">
        <v>1229</v>
      </c>
      <c r="EO1232" s="38">
        <v>18</v>
      </c>
      <c r="EP1232" s="38">
        <v>39</v>
      </c>
      <c r="EQ1232" s="17">
        <v>555940</v>
      </c>
      <c r="ER1232" s="17">
        <v>390900</v>
      </c>
      <c r="ES1232" s="41">
        <f t="shared" si="154"/>
        <v>310.58999999999997</v>
      </c>
      <c r="ET1232" s="41">
        <f t="shared" si="155"/>
        <v>195.89574638400001</v>
      </c>
      <c r="EU1232" s="41">
        <f t="shared" si="156"/>
        <v>114.69425361599997</v>
      </c>
      <c r="EV1232" s="27" t="str">
        <f t="shared" si="157"/>
        <v>18,39</v>
      </c>
    </row>
    <row r="1233" spans="1:152" ht="3" customHeight="1" x14ac:dyDescent="0.25">
      <c r="A1233" s="39"/>
      <c r="B1233" s="39"/>
      <c r="C1233" s="39"/>
      <c r="D1233" s="39"/>
      <c r="E1233" s="39"/>
      <c r="F1233" s="39"/>
      <c r="G1233" s="39"/>
      <c r="H1233" s="39"/>
      <c r="I1233" s="39"/>
      <c r="J1233" s="39"/>
      <c r="K1233" s="39"/>
      <c r="L1233" s="39"/>
      <c r="M1233" s="39"/>
      <c r="N1233" s="39"/>
      <c r="O1233" s="39"/>
      <c r="P1233" s="39"/>
      <c r="Q1233" s="39"/>
      <c r="R1233" s="39"/>
      <c r="S1233" s="39"/>
      <c r="T1233" s="39"/>
      <c r="U1233" s="39"/>
      <c r="V1233" s="39"/>
      <c r="W1233" s="39"/>
      <c r="X1233" s="39"/>
      <c r="Y1233" s="39"/>
      <c r="Z1233" s="39"/>
      <c r="AA1233" s="39"/>
      <c r="AB1233" s="39"/>
      <c r="AC1233" s="39"/>
      <c r="AD1233" s="39"/>
      <c r="AE1233" s="39"/>
      <c r="AF1233" s="39"/>
      <c r="AG1233" s="39"/>
      <c r="AH1233" s="39"/>
      <c r="AI1233" s="39"/>
      <c r="AJ1233" s="39"/>
      <c r="AK1233" s="39"/>
      <c r="AL1233" s="39"/>
      <c r="AM1233" s="39"/>
      <c r="AN1233" s="39"/>
      <c r="AO1233" s="39"/>
      <c r="AP1233" s="39"/>
      <c r="AQ1233" s="39"/>
      <c r="AR1233" s="39"/>
      <c r="AS1233" s="39"/>
      <c r="AT1233" s="39"/>
      <c r="AU1233" s="39"/>
      <c r="AV1233" s="39"/>
      <c r="AW1233" s="39"/>
      <c r="AX1233" s="39"/>
      <c r="AY1233" s="39"/>
      <c r="AZ1233" s="39"/>
      <c r="BA1233" s="39"/>
      <c r="BB1233" s="39"/>
      <c r="BC1233" s="39"/>
      <c r="BD1233" s="39"/>
      <c r="BE1233" s="39"/>
      <c r="BF1233" s="39"/>
      <c r="BG1233" s="39"/>
      <c r="BH1233" s="39"/>
      <c r="BI1233" s="39"/>
      <c r="BJ1233" s="39"/>
      <c r="BK1233" s="39"/>
      <c r="BL1233" s="39"/>
      <c r="BM1233" s="39"/>
      <c r="BN1233" s="39"/>
      <c r="BO1233" s="39"/>
      <c r="BP1233" s="39"/>
      <c r="BQ1233" s="39"/>
      <c r="BR1233" s="39"/>
      <c r="BS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  <c r="DI1233" s="39"/>
      <c r="DJ1233" s="39"/>
      <c r="DK1233" s="39"/>
      <c r="DL1233" s="39"/>
      <c r="DM1233" s="39"/>
      <c r="DN1233" s="39"/>
      <c r="DO1233" s="39"/>
      <c r="DP1233" s="39"/>
      <c r="DQ1233" s="39"/>
      <c r="DR1233" s="39"/>
      <c r="DS1233" s="39"/>
      <c r="DT1233" s="39"/>
      <c r="DU1233" s="39"/>
      <c r="DV1233" s="39"/>
      <c r="DW1233" s="39"/>
      <c r="DX1233" s="39"/>
      <c r="DY1233" s="39"/>
      <c r="DZ1233" s="39"/>
      <c r="EA1233" s="39"/>
      <c r="EB1233" s="39"/>
      <c r="EC1233" s="39"/>
      <c r="ED1233" s="39"/>
      <c r="EE1233" s="39"/>
      <c r="EF1233" s="39"/>
      <c r="EG1233" s="39"/>
      <c r="EH1233" s="39"/>
      <c r="EI1233" s="39"/>
      <c r="EJ1233" s="39"/>
      <c r="EK1233" s="39"/>
      <c r="EL1233" s="39"/>
      <c r="EN1233" s="25">
        <v>1230</v>
      </c>
      <c r="EO1233" s="38">
        <v>18</v>
      </c>
      <c r="EP1233" s="38">
        <v>40</v>
      </c>
      <c r="EQ1233" s="17">
        <v>555980</v>
      </c>
      <c r="ER1233" s="17">
        <v>390900</v>
      </c>
      <c r="ES1233" s="41">
        <f t="shared" si="154"/>
        <v>310.38</v>
      </c>
      <c r="ET1233" s="41">
        <f t="shared" si="155"/>
        <v>195.85736596800001</v>
      </c>
      <c r="EU1233" s="41">
        <f t="shared" si="156"/>
        <v>114.52263403199998</v>
      </c>
      <c r="EV1233" s="27" t="str">
        <f t="shared" si="157"/>
        <v>18,40</v>
      </c>
    </row>
    <row r="1234" spans="1:152" ht="3" customHeight="1" x14ac:dyDescent="0.25">
      <c r="A1234" s="39"/>
      <c r="B1234" s="39"/>
      <c r="C1234" s="39"/>
      <c r="D1234" s="39"/>
      <c r="E1234" s="39"/>
      <c r="F1234" s="39"/>
      <c r="G1234" s="39"/>
      <c r="H1234" s="39"/>
      <c r="I1234" s="39"/>
      <c r="J1234" s="39"/>
      <c r="K1234" s="39"/>
      <c r="L1234" s="39"/>
      <c r="M1234" s="39"/>
      <c r="N1234" s="39"/>
      <c r="O1234" s="39"/>
      <c r="P1234" s="39"/>
      <c r="Q1234" s="39"/>
      <c r="R1234" s="39"/>
      <c r="S1234" s="39"/>
      <c r="T1234" s="39"/>
      <c r="U1234" s="39"/>
      <c r="V1234" s="39"/>
      <c r="W1234" s="39"/>
      <c r="X1234" s="39"/>
      <c r="Y1234" s="39"/>
      <c r="Z1234" s="39"/>
      <c r="AA1234" s="39"/>
      <c r="AB1234" s="39"/>
      <c r="AC1234" s="39"/>
      <c r="AD1234" s="39"/>
      <c r="AE1234" s="39"/>
      <c r="AF1234" s="39"/>
      <c r="AG1234" s="39"/>
      <c r="AH1234" s="39"/>
      <c r="AI1234" s="39"/>
      <c r="AJ1234" s="39"/>
      <c r="AK1234" s="39"/>
      <c r="AL1234" s="39"/>
      <c r="AM1234" s="39"/>
      <c r="AN1234" s="39"/>
      <c r="AO1234" s="39"/>
      <c r="AP1234" s="39"/>
      <c r="AQ1234" s="39"/>
      <c r="AR1234" s="39"/>
      <c r="AS1234" s="39"/>
      <c r="AT1234" s="39"/>
      <c r="AU1234" s="39"/>
      <c r="AV1234" s="39"/>
      <c r="AW1234" s="39"/>
      <c r="AX1234" s="39"/>
      <c r="AY1234" s="39"/>
      <c r="AZ1234" s="39"/>
      <c r="BA1234" s="39"/>
      <c r="BB1234" s="39"/>
      <c r="BC1234" s="39"/>
      <c r="BD1234" s="39"/>
      <c r="BE1234" s="39"/>
      <c r="BF1234" s="39"/>
      <c r="BG1234" s="39"/>
      <c r="BH1234" s="39"/>
      <c r="BI1234" s="39"/>
      <c r="BJ1234" s="39"/>
      <c r="BK1234" s="39"/>
      <c r="BL1234" s="39"/>
      <c r="BM1234" s="39"/>
      <c r="BN1234" s="39"/>
      <c r="BO1234" s="39"/>
      <c r="BP1234" s="39"/>
      <c r="BQ1234" s="39"/>
      <c r="BR1234" s="39"/>
      <c r="BS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  <c r="DI1234" s="39"/>
      <c r="DJ1234" s="39"/>
      <c r="DK1234" s="39"/>
      <c r="DL1234" s="39"/>
      <c r="DM1234" s="39"/>
      <c r="DN1234" s="39"/>
      <c r="DO1234" s="39"/>
      <c r="DP1234" s="39"/>
      <c r="DQ1234" s="39"/>
      <c r="DR1234" s="39"/>
      <c r="DS1234" s="39"/>
      <c r="DT1234" s="39"/>
      <c r="DU1234" s="39"/>
      <c r="DV1234" s="39"/>
      <c r="DW1234" s="39"/>
      <c r="DX1234" s="39"/>
      <c r="DY1234" s="39"/>
      <c r="DZ1234" s="39"/>
      <c r="EA1234" s="39"/>
      <c r="EB1234" s="39"/>
      <c r="EC1234" s="39"/>
      <c r="ED1234" s="39"/>
      <c r="EE1234" s="39"/>
      <c r="EF1234" s="39"/>
      <c r="EG1234" s="39"/>
      <c r="EH1234" s="39"/>
      <c r="EI1234" s="39"/>
      <c r="EJ1234" s="39"/>
      <c r="EK1234" s="39"/>
      <c r="EL1234" s="39"/>
      <c r="EN1234" s="25">
        <v>1231</v>
      </c>
      <c r="EO1234" s="38">
        <v>18</v>
      </c>
      <c r="EP1234" s="38">
        <v>41</v>
      </c>
      <c r="EQ1234" s="17">
        <v>556020</v>
      </c>
      <c r="ER1234" s="17">
        <v>390900</v>
      </c>
      <c r="ES1234" s="41">
        <f t="shared" si="154"/>
        <v>310.16000000000003</v>
      </c>
      <c r="ET1234" s="41">
        <f t="shared" si="155"/>
        <v>195.81898555199899</v>
      </c>
      <c r="EU1234" s="41">
        <f t="shared" si="156"/>
        <v>114.34101444800103</v>
      </c>
      <c r="EV1234" s="27" t="str">
        <f t="shared" si="157"/>
        <v>18,41</v>
      </c>
    </row>
    <row r="1235" spans="1:152" ht="3" customHeight="1" x14ac:dyDescent="0.25">
      <c r="A1235" s="39"/>
      <c r="B1235" s="39"/>
      <c r="C1235" s="39"/>
      <c r="D1235" s="39"/>
      <c r="E1235" s="39"/>
      <c r="F1235" s="39"/>
      <c r="G1235" s="39"/>
      <c r="H1235" s="39"/>
      <c r="I1235" s="39"/>
      <c r="J1235" s="39"/>
      <c r="K1235" s="39"/>
      <c r="L1235" s="39"/>
      <c r="M1235" s="39"/>
      <c r="N1235" s="39"/>
      <c r="O1235" s="39"/>
      <c r="P1235" s="39"/>
      <c r="Q1235" s="39"/>
      <c r="R1235" s="39"/>
      <c r="S1235" s="39"/>
      <c r="T1235" s="39"/>
      <c r="U1235" s="39"/>
      <c r="V1235" s="39"/>
      <c r="W1235" s="39"/>
      <c r="X1235" s="39"/>
      <c r="Y1235" s="39"/>
      <c r="Z1235" s="39"/>
      <c r="AA1235" s="39"/>
      <c r="AB1235" s="39"/>
      <c r="AC1235" s="39"/>
      <c r="AD1235" s="39"/>
      <c r="AE1235" s="39"/>
      <c r="AF1235" s="39"/>
      <c r="AG1235" s="39"/>
      <c r="AH1235" s="39"/>
      <c r="AI1235" s="39"/>
      <c r="AJ1235" s="39"/>
      <c r="AK1235" s="39"/>
      <c r="AL1235" s="39"/>
      <c r="AM1235" s="39"/>
      <c r="AN1235" s="39"/>
      <c r="AO1235" s="39"/>
      <c r="AP1235" s="39"/>
      <c r="AQ1235" s="39"/>
      <c r="AR1235" s="39"/>
      <c r="AS1235" s="39"/>
      <c r="AT1235" s="39"/>
      <c r="AU1235" s="39"/>
      <c r="AV1235" s="39"/>
      <c r="AW1235" s="39"/>
      <c r="AX1235" s="39"/>
      <c r="AY1235" s="39"/>
      <c r="AZ1235" s="39"/>
      <c r="BA1235" s="39"/>
      <c r="BB1235" s="39"/>
      <c r="BC1235" s="39"/>
      <c r="BD1235" s="39"/>
      <c r="BE1235" s="39"/>
      <c r="BF1235" s="39"/>
      <c r="BG1235" s="39"/>
      <c r="BH1235" s="39"/>
      <c r="BI1235" s="39"/>
      <c r="BJ1235" s="39"/>
      <c r="BK1235" s="39"/>
      <c r="BL1235" s="39"/>
      <c r="BM1235" s="39"/>
      <c r="BN1235" s="39"/>
      <c r="BO1235" s="39"/>
      <c r="BP1235" s="39"/>
      <c r="BQ1235" s="39"/>
      <c r="BR1235" s="39"/>
      <c r="BS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  <c r="DI1235" s="39"/>
      <c r="DJ1235" s="39"/>
      <c r="DK1235" s="39"/>
      <c r="DL1235" s="39"/>
      <c r="DM1235" s="39"/>
      <c r="DN1235" s="39"/>
      <c r="DO1235" s="39"/>
      <c r="DP1235" s="39"/>
      <c r="DQ1235" s="39"/>
      <c r="DR1235" s="39"/>
      <c r="DS1235" s="39"/>
      <c r="DT1235" s="39"/>
      <c r="DU1235" s="39"/>
      <c r="DV1235" s="39"/>
      <c r="DW1235" s="39"/>
      <c r="DX1235" s="39"/>
      <c r="DY1235" s="39"/>
      <c r="DZ1235" s="39"/>
      <c r="EA1235" s="39"/>
      <c r="EB1235" s="39"/>
      <c r="EC1235" s="39"/>
      <c r="ED1235" s="39"/>
      <c r="EE1235" s="39"/>
      <c r="EF1235" s="39"/>
      <c r="EG1235" s="39"/>
      <c r="EH1235" s="39"/>
      <c r="EI1235" s="39"/>
      <c r="EJ1235" s="39"/>
      <c r="EK1235" s="39"/>
      <c r="EL1235" s="39"/>
      <c r="EN1235" s="25">
        <v>1232</v>
      </c>
      <c r="EO1235" s="38">
        <v>18</v>
      </c>
      <c r="EP1235" s="38">
        <v>42</v>
      </c>
      <c r="EQ1235" s="17">
        <v>556060</v>
      </c>
      <c r="ER1235" s="17">
        <v>390900</v>
      </c>
      <c r="ES1235" s="41">
        <f t="shared" si="154"/>
        <v>309.95</v>
      </c>
      <c r="ET1235" s="41">
        <f t="shared" si="155"/>
        <v>195.78060513599999</v>
      </c>
      <c r="EU1235" s="41">
        <f t="shared" si="156"/>
        <v>114.169394864</v>
      </c>
      <c r="EV1235" s="27" t="str">
        <f t="shared" si="157"/>
        <v>18,42</v>
      </c>
    </row>
    <row r="1236" spans="1:152" ht="3" customHeight="1" x14ac:dyDescent="0.25">
      <c r="A1236" s="39"/>
      <c r="B1236" s="39"/>
      <c r="C1236" s="39"/>
      <c r="D1236" s="39"/>
      <c r="E1236" s="39"/>
      <c r="F1236" s="39"/>
      <c r="G1236" s="39"/>
      <c r="H1236" s="39"/>
      <c r="I1236" s="39"/>
      <c r="J1236" s="39"/>
      <c r="K1236" s="39"/>
      <c r="L1236" s="39"/>
      <c r="M1236" s="39"/>
      <c r="N1236" s="39"/>
      <c r="O1236" s="39"/>
      <c r="P1236" s="39"/>
      <c r="Q1236" s="39"/>
      <c r="R1236" s="39"/>
      <c r="S1236" s="39"/>
      <c r="T1236" s="39"/>
      <c r="U1236" s="39"/>
      <c r="V1236" s="39"/>
      <c r="W1236" s="39"/>
      <c r="X1236" s="39"/>
      <c r="Y1236" s="39"/>
      <c r="Z1236" s="39"/>
      <c r="AA1236" s="39"/>
      <c r="AB1236" s="39"/>
      <c r="AC1236" s="39"/>
      <c r="AD1236" s="39"/>
      <c r="AE1236" s="39"/>
      <c r="AF1236" s="39"/>
      <c r="AG1236" s="39"/>
      <c r="AH1236" s="39"/>
      <c r="AI1236" s="39"/>
      <c r="AJ1236" s="39"/>
      <c r="AK1236" s="39"/>
      <c r="AL1236" s="39"/>
      <c r="AM1236" s="39"/>
      <c r="AN1236" s="39"/>
      <c r="AO1236" s="39"/>
      <c r="AP1236" s="39"/>
      <c r="AQ1236" s="39"/>
      <c r="AR1236" s="39"/>
      <c r="AS1236" s="39"/>
      <c r="AT1236" s="39"/>
      <c r="AU1236" s="39"/>
      <c r="AV1236" s="39"/>
      <c r="AW1236" s="39"/>
      <c r="AX1236" s="39"/>
      <c r="AY1236" s="39"/>
      <c r="AZ1236" s="39"/>
      <c r="BA1236" s="39"/>
      <c r="BB1236" s="39"/>
      <c r="BC1236" s="39"/>
      <c r="BD1236" s="39"/>
      <c r="BE1236" s="39"/>
      <c r="BF1236" s="39"/>
      <c r="BG1236" s="39"/>
      <c r="BH1236" s="39"/>
      <c r="BI1236" s="39"/>
      <c r="BJ1236" s="39"/>
      <c r="BK1236" s="39"/>
      <c r="BL1236" s="39"/>
      <c r="BM1236" s="39"/>
      <c r="BN1236" s="39"/>
      <c r="BO1236" s="39"/>
      <c r="BP1236" s="39"/>
      <c r="BQ1236" s="39"/>
      <c r="BR1236" s="39"/>
      <c r="BS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9"/>
      <c r="CH1236" s="39"/>
      <c r="CI1236" s="39"/>
      <c r="CJ1236" s="39"/>
      <c r="CK1236" s="39"/>
      <c r="CL1236" s="39"/>
      <c r="CM1236" s="39"/>
      <c r="CN1236" s="39"/>
      <c r="CO1236" s="39"/>
      <c r="CP1236" s="39"/>
      <c r="CQ1236" s="39"/>
      <c r="CR1236" s="39"/>
      <c r="CS1236" s="39"/>
      <c r="CT1236" s="39"/>
      <c r="CU1236" s="39"/>
      <c r="CV1236" s="39"/>
      <c r="CW1236" s="39"/>
      <c r="CX1236" s="39"/>
      <c r="CY1236" s="39"/>
      <c r="CZ1236" s="39"/>
      <c r="DA1236" s="39"/>
      <c r="DB1236" s="39"/>
      <c r="DC1236" s="39"/>
      <c r="DD1236" s="39"/>
      <c r="DE1236" s="39"/>
      <c r="DF1236" s="39"/>
      <c r="DG1236" s="39"/>
      <c r="DH1236" s="39"/>
      <c r="DI1236" s="39"/>
      <c r="DJ1236" s="39"/>
      <c r="DK1236" s="39"/>
      <c r="DL1236" s="39"/>
      <c r="DM1236" s="39"/>
      <c r="DN1236" s="39"/>
      <c r="DO1236" s="39"/>
      <c r="DP1236" s="39"/>
      <c r="DQ1236" s="39"/>
      <c r="DR1236" s="39"/>
      <c r="DS1236" s="39"/>
      <c r="DT1236" s="39"/>
      <c r="DU1236" s="39"/>
      <c r="DV1236" s="39"/>
      <c r="DW1236" s="39"/>
      <c r="DX1236" s="39"/>
      <c r="DY1236" s="39"/>
      <c r="DZ1236" s="39"/>
      <c r="EA1236" s="39"/>
      <c r="EB1236" s="39"/>
      <c r="EC1236" s="39"/>
      <c r="ED1236" s="39"/>
      <c r="EE1236" s="39"/>
      <c r="EF1236" s="39"/>
      <c r="EG1236" s="39"/>
      <c r="EH1236" s="39"/>
      <c r="EI1236" s="39"/>
      <c r="EJ1236" s="39"/>
      <c r="EK1236" s="39"/>
      <c r="EL1236" s="39"/>
      <c r="EN1236" s="25">
        <v>1233</v>
      </c>
      <c r="EO1236" s="38">
        <v>18</v>
      </c>
      <c r="EP1236" s="38">
        <v>43</v>
      </c>
      <c r="EQ1236" s="17">
        <v>556100</v>
      </c>
      <c r="ER1236" s="17">
        <v>390900</v>
      </c>
      <c r="ES1236" s="41">
        <f t="shared" si="154"/>
        <v>309.73</v>
      </c>
      <c r="ET1236" s="41">
        <f t="shared" si="155"/>
        <v>195.742224719999</v>
      </c>
      <c r="EU1236" s="41">
        <f t="shared" si="156"/>
        <v>113.98777528000102</v>
      </c>
      <c r="EV1236" s="27" t="str">
        <f t="shared" si="157"/>
        <v>18,43</v>
      </c>
    </row>
    <row r="1237" spans="1:152" ht="3" customHeight="1" x14ac:dyDescent="0.25">
      <c r="A1237" s="39"/>
      <c r="B1237" s="39"/>
      <c r="C1237" s="39"/>
      <c r="D1237" s="39"/>
      <c r="E1237" s="39"/>
      <c r="F1237" s="39"/>
      <c r="G1237" s="39"/>
      <c r="H1237" s="39"/>
      <c r="I1237" s="39"/>
      <c r="J1237" s="39"/>
      <c r="K1237" s="39"/>
      <c r="L1237" s="39"/>
      <c r="M1237" s="39"/>
      <c r="N1237" s="39"/>
      <c r="O1237" s="39"/>
      <c r="P1237" s="39"/>
      <c r="Q1237" s="39"/>
      <c r="R1237" s="39"/>
      <c r="S1237" s="39"/>
      <c r="T1237" s="39"/>
      <c r="U1237" s="39"/>
      <c r="V1237" s="39"/>
      <c r="W1237" s="39"/>
      <c r="X1237" s="39"/>
      <c r="Y1237" s="39"/>
      <c r="Z1237" s="39"/>
      <c r="AA1237" s="39"/>
      <c r="AB1237" s="39"/>
      <c r="AC1237" s="39"/>
      <c r="AD1237" s="39"/>
      <c r="AE1237" s="39"/>
      <c r="AF1237" s="39"/>
      <c r="AG1237" s="39"/>
      <c r="AH1237" s="39"/>
      <c r="AI1237" s="39"/>
      <c r="AJ1237" s="39"/>
      <c r="AK1237" s="39"/>
      <c r="AL1237" s="39"/>
      <c r="AM1237" s="39"/>
      <c r="AN1237" s="39"/>
      <c r="AO1237" s="39"/>
      <c r="AP1237" s="39"/>
      <c r="AQ1237" s="39"/>
      <c r="AR1237" s="39"/>
      <c r="AS1237" s="39"/>
      <c r="AT1237" s="39"/>
      <c r="AU1237" s="39"/>
      <c r="AV1237" s="39"/>
      <c r="AW1237" s="39"/>
      <c r="AX1237" s="39"/>
      <c r="AY1237" s="39"/>
      <c r="AZ1237" s="39"/>
      <c r="BA1237" s="39"/>
      <c r="BB1237" s="39"/>
      <c r="BC1237" s="39"/>
      <c r="BD1237" s="39"/>
      <c r="BE1237" s="39"/>
      <c r="BF1237" s="39"/>
      <c r="BG1237" s="39"/>
      <c r="BH1237" s="39"/>
      <c r="BI1237" s="39"/>
      <c r="BJ1237" s="39"/>
      <c r="BK1237" s="39"/>
      <c r="BL1237" s="39"/>
      <c r="BM1237" s="39"/>
      <c r="BN1237" s="39"/>
      <c r="BO1237" s="39"/>
      <c r="BP1237" s="39"/>
      <c r="BQ1237" s="39"/>
      <c r="BR1237" s="39"/>
      <c r="BS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9"/>
      <c r="CH1237" s="39"/>
      <c r="CI1237" s="39"/>
      <c r="CJ1237" s="39"/>
      <c r="CK1237" s="39"/>
      <c r="CL1237" s="39"/>
      <c r="CM1237" s="39"/>
      <c r="CN1237" s="39"/>
      <c r="CO1237" s="39"/>
      <c r="CP1237" s="39"/>
      <c r="CQ1237" s="39"/>
      <c r="CR1237" s="39"/>
      <c r="CS1237" s="39"/>
      <c r="CT1237" s="39"/>
      <c r="CU1237" s="39"/>
      <c r="CV1237" s="39"/>
      <c r="CW1237" s="39"/>
      <c r="CX1237" s="39"/>
      <c r="CY1237" s="39"/>
      <c r="CZ1237" s="39"/>
      <c r="DA1237" s="39"/>
      <c r="DB1237" s="39"/>
      <c r="DC1237" s="39"/>
      <c r="DD1237" s="39"/>
      <c r="DE1237" s="39"/>
      <c r="DF1237" s="39"/>
      <c r="DG1237" s="39"/>
      <c r="DH1237" s="39"/>
      <c r="DI1237" s="39"/>
      <c r="DJ1237" s="39"/>
      <c r="DK1237" s="39"/>
      <c r="DL1237" s="39"/>
      <c r="DM1237" s="39"/>
      <c r="DN1237" s="39"/>
      <c r="DO1237" s="39"/>
      <c r="DP1237" s="39"/>
      <c r="DQ1237" s="39"/>
      <c r="DR1237" s="39"/>
      <c r="DS1237" s="39"/>
      <c r="DT1237" s="39"/>
      <c r="DU1237" s="39"/>
      <c r="DV1237" s="39"/>
      <c r="DW1237" s="39"/>
      <c r="DX1237" s="39"/>
      <c r="DY1237" s="39"/>
      <c r="DZ1237" s="39"/>
      <c r="EA1237" s="39"/>
      <c r="EB1237" s="39"/>
      <c r="EC1237" s="39"/>
      <c r="ED1237" s="39"/>
      <c r="EE1237" s="39"/>
      <c r="EF1237" s="39"/>
      <c r="EG1237" s="39"/>
      <c r="EH1237" s="39"/>
      <c r="EI1237" s="39"/>
      <c r="EJ1237" s="39"/>
      <c r="EK1237" s="39"/>
      <c r="EL1237" s="39"/>
      <c r="EN1237" s="25">
        <v>1234</v>
      </c>
      <c r="EO1237" s="38">
        <v>18</v>
      </c>
      <c r="EP1237" s="38">
        <v>44</v>
      </c>
      <c r="EQ1237" s="17">
        <v>556140</v>
      </c>
      <c r="ER1237" s="17">
        <v>390900</v>
      </c>
      <c r="ES1237" s="41">
        <f t="shared" si="154"/>
        <v>309.52999999999997</v>
      </c>
      <c r="ET1237" s="41">
        <f t="shared" si="155"/>
        <v>195.707038608</v>
      </c>
      <c r="EU1237" s="41">
        <f t="shared" si="156"/>
        <v>113.82296139199997</v>
      </c>
      <c r="EV1237" s="27" t="str">
        <f t="shared" si="157"/>
        <v>18,44</v>
      </c>
    </row>
    <row r="1238" spans="1:152" ht="3" customHeight="1" x14ac:dyDescent="0.25">
      <c r="A1238" s="39"/>
      <c r="B1238" s="39"/>
      <c r="C1238" s="39"/>
      <c r="D1238" s="39"/>
      <c r="E1238" s="39"/>
      <c r="F1238" s="39"/>
      <c r="G1238" s="39"/>
      <c r="H1238" s="39"/>
      <c r="I1238" s="39"/>
      <c r="J1238" s="39"/>
      <c r="K1238" s="39"/>
      <c r="L1238" s="39"/>
      <c r="M1238" s="39"/>
      <c r="N1238" s="39"/>
      <c r="O1238" s="39"/>
      <c r="P1238" s="39"/>
      <c r="Q1238" s="39"/>
      <c r="R1238" s="39"/>
      <c r="S1238" s="39"/>
      <c r="T1238" s="39"/>
      <c r="U1238" s="39"/>
      <c r="V1238" s="39"/>
      <c r="W1238" s="39"/>
      <c r="X1238" s="39"/>
      <c r="Y1238" s="39"/>
      <c r="Z1238" s="39"/>
      <c r="AA1238" s="39"/>
      <c r="AB1238" s="39"/>
      <c r="AC1238" s="39"/>
      <c r="AD1238" s="39"/>
      <c r="AE1238" s="39"/>
      <c r="AF1238" s="39"/>
      <c r="AG1238" s="39"/>
      <c r="AH1238" s="39"/>
      <c r="AI1238" s="39"/>
      <c r="AJ1238" s="39"/>
      <c r="AK1238" s="39"/>
      <c r="AL1238" s="39"/>
      <c r="AM1238" s="39"/>
      <c r="AN1238" s="39"/>
      <c r="AO1238" s="39"/>
      <c r="AP1238" s="39"/>
      <c r="AQ1238" s="39"/>
      <c r="AR1238" s="39"/>
      <c r="AS1238" s="39"/>
      <c r="AT1238" s="39"/>
      <c r="AU1238" s="39"/>
      <c r="AV1238" s="39"/>
      <c r="AW1238" s="39"/>
      <c r="AX1238" s="39"/>
      <c r="AY1238" s="39"/>
      <c r="AZ1238" s="39"/>
      <c r="BA1238" s="39"/>
      <c r="BB1238" s="39"/>
      <c r="BC1238" s="39"/>
      <c r="BD1238" s="39"/>
      <c r="BE1238" s="39"/>
      <c r="BF1238" s="39"/>
      <c r="BG1238" s="39"/>
      <c r="BH1238" s="39"/>
      <c r="BI1238" s="39"/>
      <c r="BJ1238" s="39"/>
      <c r="BK1238" s="39"/>
      <c r="BL1238" s="39"/>
      <c r="BM1238" s="39"/>
      <c r="BN1238" s="39"/>
      <c r="BO1238" s="39"/>
      <c r="BP1238" s="39"/>
      <c r="BQ1238" s="39"/>
      <c r="BR1238" s="39"/>
      <c r="BS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  <c r="DI1238" s="39"/>
      <c r="DJ1238" s="39"/>
      <c r="DK1238" s="39"/>
      <c r="DL1238" s="39"/>
      <c r="DM1238" s="39"/>
      <c r="DN1238" s="39"/>
      <c r="DO1238" s="39"/>
      <c r="DP1238" s="39"/>
      <c r="DQ1238" s="39"/>
      <c r="DR1238" s="39"/>
      <c r="DS1238" s="39"/>
      <c r="DT1238" s="39"/>
      <c r="DU1238" s="39"/>
      <c r="DV1238" s="39"/>
      <c r="DW1238" s="39"/>
      <c r="DX1238" s="39"/>
      <c r="DY1238" s="39"/>
      <c r="DZ1238" s="39"/>
      <c r="EA1238" s="39"/>
      <c r="EB1238" s="39"/>
      <c r="EC1238" s="39"/>
      <c r="ED1238" s="39"/>
      <c r="EE1238" s="39"/>
      <c r="EF1238" s="39"/>
      <c r="EG1238" s="39"/>
      <c r="EH1238" s="39"/>
      <c r="EI1238" s="39"/>
      <c r="EJ1238" s="39"/>
      <c r="EK1238" s="39"/>
      <c r="EL1238" s="39"/>
      <c r="EN1238" s="25">
        <v>1235</v>
      </c>
      <c r="EO1238" s="38">
        <v>18</v>
      </c>
      <c r="EP1238" s="38">
        <v>45</v>
      </c>
      <c r="EQ1238" s="17">
        <v>556180</v>
      </c>
      <c r="ER1238" s="17">
        <v>390900</v>
      </c>
      <c r="ES1238" s="41">
        <f t="shared" si="154"/>
        <v>309.32</v>
      </c>
      <c r="ET1238" s="41">
        <f t="shared" si="155"/>
        <v>195.67185249599899</v>
      </c>
      <c r="EU1238" s="41">
        <f t="shared" si="156"/>
        <v>113.648147504001</v>
      </c>
      <c r="EV1238" s="27" t="str">
        <f t="shared" si="157"/>
        <v>18,45</v>
      </c>
    </row>
    <row r="1239" spans="1:152" ht="3" customHeight="1" x14ac:dyDescent="0.25">
      <c r="A1239" s="39"/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  <c r="R1239" s="39"/>
      <c r="S1239" s="39"/>
      <c r="T1239" s="39"/>
      <c r="U1239" s="39"/>
      <c r="V1239" s="39"/>
      <c r="W1239" s="39"/>
      <c r="X1239" s="39"/>
      <c r="Y1239" s="39"/>
      <c r="Z1239" s="39"/>
      <c r="AA1239" s="39"/>
      <c r="AB1239" s="39"/>
      <c r="AC1239" s="39"/>
      <c r="AD1239" s="39"/>
      <c r="AE1239" s="39"/>
      <c r="AF1239" s="39"/>
      <c r="AG1239" s="39"/>
      <c r="AH1239" s="39"/>
      <c r="AI1239" s="39"/>
      <c r="AJ1239" s="39"/>
      <c r="AK1239" s="39"/>
      <c r="AL1239" s="39"/>
      <c r="AM1239" s="39"/>
      <c r="AN1239" s="39"/>
      <c r="AO1239" s="39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39"/>
      <c r="BF1239" s="39"/>
      <c r="BG1239" s="39"/>
      <c r="BH1239" s="39"/>
      <c r="BI1239" s="39"/>
      <c r="BJ1239" s="39"/>
      <c r="BK1239" s="39"/>
      <c r="BL1239" s="39"/>
      <c r="BM1239" s="39"/>
      <c r="BN1239" s="39"/>
      <c r="BO1239" s="39"/>
      <c r="BP1239" s="39"/>
      <c r="BQ1239" s="39"/>
      <c r="BR1239" s="39"/>
      <c r="BS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39"/>
      <c r="DJ1239" s="39"/>
      <c r="DK1239" s="39"/>
      <c r="DL1239" s="39"/>
      <c r="DM1239" s="39"/>
      <c r="DN1239" s="39"/>
      <c r="DO1239" s="39"/>
      <c r="DP1239" s="39"/>
      <c r="DQ1239" s="39"/>
      <c r="DR1239" s="39"/>
      <c r="DS1239" s="39"/>
      <c r="DT1239" s="39"/>
      <c r="DU1239" s="39"/>
      <c r="DV1239" s="39"/>
      <c r="DW1239" s="39"/>
      <c r="DX1239" s="39"/>
      <c r="DY1239" s="39"/>
      <c r="DZ1239" s="39"/>
      <c r="EA1239" s="39"/>
      <c r="EB1239" s="39"/>
      <c r="EC1239" s="39"/>
      <c r="ED1239" s="39"/>
      <c r="EE1239" s="39"/>
      <c r="EF1239" s="39"/>
      <c r="EG1239" s="39"/>
      <c r="EH1239" s="39"/>
      <c r="EI1239" s="39"/>
      <c r="EJ1239" s="39"/>
      <c r="EK1239" s="39"/>
      <c r="EL1239" s="39"/>
      <c r="EN1239" s="25">
        <v>1236</v>
      </c>
      <c r="EO1239" s="38">
        <v>18</v>
      </c>
      <c r="EP1239" s="38">
        <v>46</v>
      </c>
      <c r="EQ1239" s="17">
        <v>556220</v>
      </c>
      <c r="ER1239" s="17">
        <v>390900</v>
      </c>
      <c r="ES1239" s="41">
        <f t="shared" si="154"/>
        <v>309.12</v>
      </c>
      <c r="ET1239" s="41">
        <f t="shared" si="155"/>
        <v>195.63666638399999</v>
      </c>
      <c r="EU1239" s="41">
        <f t="shared" si="156"/>
        <v>113.48333361600001</v>
      </c>
      <c r="EV1239" s="27" t="str">
        <f t="shared" si="157"/>
        <v>18,46</v>
      </c>
    </row>
    <row r="1240" spans="1:152" ht="3" customHeight="1" x14ac:dyDescent="0.25">
      <c r="A1240" s="39"/>
      <c r="B1240" s="39"/>
      <c r="C1240" s="39"/>
      <c r="D1240" s="39"/>
      <c r="E1240" s="39"/>
      <c r="F1240" s="39"/>
      <c r="G1240" s="39"/>
      <c r="H1240" s="39"/>
      <c r="I1240" s="39"/>
      <c r="J1240" s="39"/>
      <c r="K1240" s="39"/>
      <c r="L1240" s="39"/>
      <c r="M1240" s="39"/>
      <c r="N1240" s="39"/>
      <c r="O1240" s="39"/>
      <c r="P1240" s="39"/>
      <c r="Q1240" s="39"/>
      <c r="R1240" s="39"/>
      <c r="S1240" s="39"/>
      <c r="T1240" s="39"/>
      <c r="U1240" s="39"/>
      <c r="V1240" s="39"/>
      <c r="W1240" s="39"/>
      <c r="X1240" s="39"/>
      <c r="Y1240" s="39"/>
      <c r="Z1240" s="39"/>
      <c r="AA1240" s="39"/>
      <c r="AB1240" s="39"/>
      <c r="AC1240" s="39"/>
      <c r="AD1240" s="39"/>
      <c r="AE1240" s="39"/>
      <c r="AF1240" s="39"/>
      <c r="AG1240" s="39"/>
      <c r="AH1240" s="39"/>
      <c r="AI1240" s="39"/>
      <c r="AJ1240" s="39"/>
      <c r="AK1240" s="39"/>
      <c r="AL1240" s="39"/>
      <c r="AM1240" s="39"/>
      <c r="AN1240" s="39"/>
      <c r="AO1240" s="39"/>
      <c r="AP1240" s="39"/>
      <c r="AQ1240" s="39"/>
      <c r="AR1240" s="39"/>
      <c r="AS1240" s="39"/>
      <c r="AT1240" s="39"/>
      <c r="AU1240" s="39"/>
      <c r="AV1240" s="39"/>
      <c r="AW1240" s="39"/>
      <c r="AX1240" s="39"/>
      <c r="AY1240" s="39"/>
      <c r="AZ1240" s="39"/>
      <c r="BA1240" s="39"/>
      <c r="BB1240" s="39"/>
      <c r="BC1240" s="39"/>
      <c r="BD1240" s="39"/>
      <c r="BE1240" s="39"/>
      <c r="BF1240" s="39"/>
      <c r="BG1240" s="39"/>
      <c r="BH1240" s="39"/>
      <c r="BI1240" s="39"/>
      <c r="BJ1240" s="39"/>
      <c r="BK1240" s="39"/>
      <c r="BL1240" s="39"/>
      <c r="BM1240" s="39"/>
      <c r="BN1240" s="39"/>
      <c r="BO1240" s="39"/>
      <c r="BP1240" s="39"/>
      <c r="BQ1240" s="39"/>
      <c r="BR1240" s="39"/>
      <c r="BS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  <c r="DI1240" s="39"/>
      <c r="DJ1240" s="39"/>
      <c r="DK1240" s="39"/>
      <c r="DL1240" s="39"/>
      <c r="DM1240" s="39"/>
      <c r="DN1240" s="39"/>
      <c r="DO1240" s="39"/>
      <c r="DP1240" s="39"/>
      <c r="DQ1240" s="39"/>
      <c r="DR1240" s="39"/>
      <c r="DS1240" s="39"/>
      <c r="DT1240" s="39"/>
      <c r="DU1240" s="39"/>
      <c r="DV1240" s="39"/>
      <c r="DW1240" s="39"/>
      <c r="DX1240" s="39"/>
      <c r="DY1240" s="39"/>
      <c r="DZ1240" s="39"/>
      <c r="EA1240" s="39"/>
      <c r="EB1240" s="39"/>
      <c r="EC1240" s="39"/>
      <c r="ED1240" s="39"/>
      <c r="EE1240" s="39"/>
      <c r="EF1240" s="39"/>
      <c r="EG1240" s="39"/>
      <c r="EH1240" s="39"/>
      <c r="EI1240" s="39"/>
      <c r="EJ1240" s="39"/>
      <c r="EK1240" s="39"/>
      <c r="EL1240" s="39"/>
      <c r="EN1240" s="25">
        <v>1237</v>
      </c>
      <c r="EO1240" s="38">
        <v>18</v>
      </c>
      <c r="EP1240" s="38">
        <v>47</v>
      </c>
      <c r="EQ1240" s="17">
        <v>556260</v>
      </c>
      <c r="ER1240" s="17">
        <v>390900</v>
      </c>
      <c r="ES1240" s="41">
        <f t="shared" si="154"/>
        <v>308.91000000000003</v>
      </c>
      <c r="ET1240" s="41">
        <f t="shared" si="155"/>
        <v>195.601480272</v>
      </c>
      <c r="EU1240" s="41">
        <f t="shared" si="156"/>
        <v>113.30851972800002</v>
      </c>
      <c r="EV1240" s="27" t="str">
        <f t="shared" si="157"/>
        <v>18,47</v>
      </c>
    </row>
    <row r="1241" spans="1:152" ht="3" customHeight="1" x14ac:dyDescent="0.25">
      <c r="A1241" s="39"/>
      <c r="B1241" s="39"/>
      <c r="C1241" s="39"/>
      <c r="D1241" s="39"/>
      <c r="E1241" s="39"/>
      <c r="F1241" s="39"/>
      <c r="G1241" s="39"/>
      <c r="H1241" s="39"/>
      <c r="I1241" s="39"/>
      <c r="J1241" s="39"/>
      <c r="K1241" s="39"/>
      <c r="L1241" s="39"/>
      <c r="M1241" s="39"/>
      <c r="N1241" s="39"/>
      <c r="O1241" s="39"/>
      <c r="P1241" s="39"/>
      <c r="Q1241" s="39"/>
      <c r="R1241" s="39"/>
      <c r="S1241" s="39"/>
      <c r="T1241" s="39"/>
      <c r="U1241" s="39"/>
      <c r="V1241" s="39"/>
      <c r="W1241" s="39"/>
      <c r="X1241" s="39"/>
      <c r="Y1241" s="39"/>
      <c r="Z1241" s="39"/>
      <c r="AA1241" s="39"/>
      <c r="AB1241" s="39"/>
      <c r="AC1241" s="39"/>
      <c r="AD1241" s="39"/>
      <c r="AE1241" s="39"/>
      <c r="AF1241" s="39"/>
      <c r="AG1241" s="39"/>
      <c r="AH1241" s="39"/>
      <c r="AI1241" s="39"/>
      <c r="AJ1241" s="39"/>
      <c r="AK1241" s="39"/>
      <c r="AL1241" s="39"/>
      <c r="AM1241" s="39"/>
      <c r="AN1241" s="39"/>
      <c r="AO1241" s="39"/>
      <c r="AP1241" s="39"/>
      <c r="AQ1241" s="39"/>
      <c r="AR1241" s="39"/>
      <c r="AS1241" s="39"/>
      <c r="AT1241" s="39"/>
      <c r="AU1241" s="39"/>
      <c r="AV1241" s="39"/>
      <c r="AW1241" s="39"/>
      <c r="AX1241" s="39"/>
      <c r="AY1241" s="39"/>
      <c r="AZ1241" s="39"/>
      <c r="BA1241" s="39"/>
      <c r="BB1241" s="39"/>
      <c r="BC1241" s="39"/>
      <c r="BD1241" s="39"/>
      <c r="BE1241" s="39"/>
      <c r="BF1241" s="39"/>
      <c r="BG1241" s="39"/>
      <c r="BH1241" s="39"/>
      <c r="BI1241" s="39"/>
      <c r="BJ1241" s="39"/>
      <c r="BK1241" s="39"/>
      <c r="BL1241" s="39"/>
      <c r="BM1241" s="39"/>
      <c r="BN1241" s="39"/>
      <c r="BO1241" s="39"/>
      <c r="BP1241" s="39"/>
      <c r="BQ1241" s="39"/>
      <c r="BR1241" s="39"/>
      <c r="BS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9"/>
      <c r="CH1241" s="39"/>
      <c r="CI1241" s="39"/>
      <c r="CJ1241" s="39"/>
      <c r="CK1241" s="39"/>
      <c r="CL1241" s="39"/>
      <c r="CM1241" s="39"/>
      <c r="CN1241" s="39"/>
      <c r="CO1241" s="39"/>
      <c r="CP1241" s="39"/>
      <c r="CQ1241" s="39"/>
      <c r="CR1241" s="39"/>
      <c r="CS1241" s="39"/>
      <c r="CT1241" s="39"/>
      <c r="CU1241" s="39"/>
      <c r="CV1241" s="39"/>
      <c r="CW1241" s="39"/>
      <c r="CX1241" s="39"/>
      <c r="CY1241" s="39"/>
      <c r="CZ1241" s="39"/>
      <c r="DA1241" s="39"/>
      <c r="DB1241" s="39"/>
      <c r="DC1241" s="39"/>
      <c r="DD1241" s="39"/>
      <c r="DE1241" s="39"/>
      <c r="DF1241" s="39"/>
      <c r="DG1241" s="39"/>
      <c r="DH1241" s="39"/>
      <c r="DI1241" s="39"/>
      <c r="DJ1241" s="39"/>
      <c r="DK1241" s="39"/>
      <c r="DL1241" s="39"/>
      <c r="DM1241" s="39"/>
      <c r="DN1241" s="39"/>
      <c r="DO1241" s="39"/>
      <c r="DP1241" s="39"/>
      <c r="DQ1241" s="39"/>
      <c r="DR1241" s="39"/>
      <c r="DS1241" s="39"/>
      <c r="DT1241" s="39"/>
      <c r="DU1241" s="39"/>
      <c r="DV1241" s="39"/>
      <c r="DW1241" s="39"/>
      <c r="DX1241" s="39"/>
      <c r="DY1241" s="39"/>
      <c r="DZ1241" s="39"/>
      <c r="EA1241" s="39"/>
      <c r="EB1241" s="39"/>
      <c r="EC1241" s="39"/>
      <c r="ED1241" s="39"/>
      <c r="EE1241" s="39"/>
      <c r="EF1241" s="39"/>
      <c r="EG1241" s="39"/>
      <c r="EH1241" s="39"/>
      <c r="EI1241" s="39"/>
      <c r="EJ1241" s="39"/>
      <c r="EK1241" s="39"/>
      <c r="EL1241" s="39"/>
      <c r="EN1241" s="25">
        <v>1238</v>
      </c>
      <c r="EO1241" s="38">
        <v>18</v>
      </c>
      <c r="EP1241" s="38">
        <v>48</v>
      </c>
      <c r="EQ1241" s="17">
        <v>556300</v>
      </c>
      <c r="ER1241" s="17">
        <v>390900</v>
      </c>
      <c r="ES1241" s="41">
        <f t="shared" si="154"/>
        <v>308.70999999999998</v>
      </c>
      <c r="ET1241" s="41">
        <f t="shared" si="155"/>
        <v>195.56629416000001</v>
      </c>
      <c r="EU1241" s="41">
        <f t="shared" si="156"/>
        <v>113.14370583999997</v>
      </c>
      <c r="EV1241" s="27" t="str">
        <f t="shared" si="157"/>
        <v>18,48</v>
      </c>
    </row>
    <row r="1242" spans="1:152" ht="3" customHeight="1" x14ac:dyDescent="0.25">
      <c r="A1242" s="39"/>
      <c r="B1242" s="39"/>
      <c r="C1242" s="39"/>
      <c r="D1242" s="39"/>
      <c r="E1242" s="39"/>
      <c r="F1242" s="39"/>
      <c r="G1242" s="39"/>
      <c r="H1242" s="39"/>
      <c r="I1242" s="39"/>
      <c r="J1242" s="39"/>
      <c r="K1242" s="39"/>
      <c r="L1242" s="39"/>
      <c r="M1242" s="39"/>
      <c r="N1242" s="39"/>
      <c r="O1242" s="39"/>
      <c r="P1242" s="39"/>
      <c r="Q1242" s="39"/>
      <c r="R1242" s="39"/>
      <c r="S1242" s="39"/>
      <c r="T1242" s="39"/>
      <c r="U1242" s="39"/>
      <c r="V1242" s="39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  <c r="AM1242" s="39"/>
      <c r="AN1242" s="39"/>
      <c r="AO1242" s="39"/>
      <c r="AP1242" s="39"/>
      <c r="AQ1242" s="39"/>
      <c r="AR1242" s="39"/>
      <c r="AS1242" s="39"/>
      <c r="AT1242" s="39"/>
      <c r="AU1242" s="39"/>
      <c r="AV1242" s="39"/>
      <c r="AW1242" s="39"/>
      <c r="AX1242" s="39"/>
      <c r="AY1242" s="39"/>
      <c r="AZ1242" s="39"/>
      <c r="BA1242" s="39"/>
      <c r="BB1242" s="39"/>
      <c r="BC1242" s="39"/>
      <c r="BD1242" s="39"/>
      <c r="BE1242" s="39"/>
      <c r="BF1242" s="39"/>
      <c r="BG1242" s="39"/>
      <c r="BH1242" s="39"/>
      <c r="BI1242" s="39"/>
      <c r="BJ1242" s="39"/>
      <c r="BK1242" s="39"/>
      <c r="BL1242" s="39"/>
      <c r="BM1242" s="39"/>
      <c r="BN1242" s="39"/>
      <c r="BO1242" s="39"/>
      <c r="BP1242" s="39"/>
      <c r="BQ1242" s="39"/>
      <c r="BR1242" s="39"/>
      <c r="BS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  <c r="DI1242" s="39"/>
      <c r="DJ1242" s="39"/>
      <c r="DK1242" s="39"/>
      <c r="DL1242" s="39"/>
      <c r="DM1242" s="39"/>
      <c r="DN1242" s="39"/>
      <c r="DO1242" s="39"/>
      <c r="DP1242" s="39"/>
      <c r="DQ1242" s="39"/>
      <c r="DR1242" s="39"/>
      <c r="DS1242" s="39"/>
      <c r="DT1242" s="39"/>
      <c r="DU1242" s="39"/>
      <c r="DV1242" s="39"/>
      <c r="DW1242" s="39"/>
      <c r="DX1242" s="39"/>
      <c r="DY1242" s="39"/>
      <c r="DZ1242" s="39"/>
      <c r="EA1242" s="39"/>
      <c r="EB1242" s="39"/>
      <c r="EC1242" s="39"/>
      <c r="ED1242" s="39"/>
      <c r="EE1242" s="39"/>
      <c r="EF1242" s="39"/>
      <c r="EG1242" s="39"/>
      <c r="EH1242" s="39"/>
      <c r="EI1242" s="39"/>
      <c r="EJ1242" s="39"/>
      <c r="EK1242" s="39"/>
      <c r="EL1242" s="39"/>
      <c r="EN1242" s="25">
        <v>1239</v>
      </c>
      <c r="EO1242" s="38">
        <v>18</v>
      </c>
      <c r="EP1242" s="38">
        <v>49</v>
      </c>
      <c r="EQ1242" s="17">
        <v>556340</v>
      </c>
      <c r="ER1242" s="17">
        <v>390900</v>
      </c>
      <c r="ES1242" s="41">
        <f t="shared" si="154"/>
        <v>308.82</v>
      </c>
      <c r="ET1242" s="41">
        <f t="shared" si="155"/>
        <v>195.53450351999999</v>
      </c>
      <c r="EU1242" s="41">
        <f t="shared" si="156"/>
        <v>113.28549648000001</v>
      </c>
      <c r="EV1242" s="27" t="str">
        <f t="shared" si="157"/>
        <v>18,49</v>
      </c>
    </row>
    <row r="1243" spans="1:152" ht="3" customHeight="1" x14ac:dyDescent="0.25">
      <c r="A1243" s="39"/>
      <c r="B1243" s="39"/>
      <c r="C1243" s="39"/>
      <c r="D1243" s="39"/>
      <c r="E1243" s="39"/>
      <c r="F1243" s="39"/>
      <c r="G1243" s="39"/>
      <c r="H1243" s="39"/>
      <c r="I1243" s="39"/>
      <c r="J1243" s="39"/>
      <c r="K1243" s="39"/>
      <c r="L1243" s="39"/>
      <c r="M1243" s="39"/>
      <c r="N1243" s="39"/>
      <c r="O1243" s="39"/>
      <c r="P1243" s="39"/>
      <c r="Q1243" s="39"/>
      <c r="R1243" s="39"/>
      <c r="S1243" s="39"/>
      <c r="T1243" s="39"/>
      <c r="U1243" s="39"/>
      <c r="V1243" s="39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39"/>
      <c r="AH1243" s="39"/>
      <c r="AI1243" s="39"/>
      <c r="AJ1243" s="39"/>
      <c r="AK1243" s="39"/>
      <c r="AL1243" s="39"/>
      <c r="AM1243" s="39"/>
      <c r="AN1243" s="39"/>
      <c r="AO1243" s="39"/>
      <c r="AP1243" s="39"/>
      <c r="AQ1243" s="39"/>
      <c r="AR1243" s="39"/>
      <c r="AS1243" s="39"/>
      <c r="AT1243" s="39"/>
      <c r="AU1243" s="39"/>
      <c r="AV1243" s="39"/>
      <c r="AW1243" s="39"/>
      <c r="AX1243" s="39"/>
      <c r="AY1243" s="39"/>
      <c r="AZ1243" s="39"/>
      <c r="BA1243" s="39"/>
      <c r="BB1243" s="39"/>
      <c r="BC1243" s="39"/>
      <c r="BD1243" s="39"/>
      <c r="BE1243" s="39"/>
      <c r="BF1243" s="39"/>
      <c r="BG1243" s="39"/>
      <c r="BH1243" s="39"/>
      <c r="BI1243" s="39"/>
      <c r="BJ1243" s="39"/>
      <c r="BK1243" s="39"/>
      <c r="BL1243" s="39"/>
      <c r="BM1243" s="39"/>
      <c r="BN1243" s="39"/>
      <c r="BO1243" s="39"/>
      <c r="BP1243" s="39"/>
      <c r="BQ1243" s="39"/>
      <c r="BR1243" s="39"/>
      <c r="BS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9"/>
      <c r="CH1243" s="39"/>
      <c r="CI1243" s="39"/>
      <c r="CJ1243" s="39"/>
      <c r="CK1243" s="39"/>
      <c r="CL1243" s="39"/>
      <c r="CM1243" s="39"/>
      <c r="CN1243" s="39"/>
      <c r="CO1243" s="39"/>
      <c r="CP1243" s="39"/>
      <c r="CQ1243" s="39"/>
      <c r="CR1243" s="39"/>
      <c r="CS1243" s="39"/>
      <c r="CT1243" s="39"/>
      <c r="CU1243" s="39"/>
      <c r="CV1243" s="39"/>
      <c r="CW1243" s="39"/>
      <c r="CX1243" s="39"/>
      <c r="CY1243" s="39"/>
      <c r="CZ1243" s="39"/>
      <c r="DA1243" s="39"/>
      <c r="DB1243" s="39"/>
      <c r="DC1243" s="39"/>
      <c r="DD1243" s="39"/>
      <c r="DE1243" s="39"/>
      <c r="DF1243" s="39"/>
      <c r="DG1243" s="39"/>
      <c r="DH1243" s="39"/>
      <c r="DI1243" s="39"/>
      <c r="DJ1243" s="39"/>
      <c r="DK1243" s="39"/>
      <c r="DL1243" s="39"/>
      <c r="DM1243" s="39"/>
      <c r="DN1243" s="39"/>
      <c r="DO1243" s="39"/>
      <c r="DP1243" s="39"/>
      <c r="DQ1243" s="39"/>
      <c r="DR1243" s="39"/>
      <c r="DS1243" s="39"/>
      <c r="DT1243" s="39"/>
      <c r="DU1243" s="39"/>
      <c r="DV1243" s="39"/>
      <c r="DW1243" s="39"/>
      <c r="DX1243" s="39"/>
      <c r="DY1243" s="39"/>
      <c r="DZ1243" s="39"/>
      <c r="EA1243" s="39"/>
      <c r="EB1243" s="39"/>
      <c r="EC1243" s="39"/>
      <c r="ED1243" s="39"/>
      <c r="EE1243" s="39"/>
      <c r="EF1243" s="39"/>
      <c r="EG1243" s="39"/>
      <c r="EH1243" s="39"/>
      <c r="EI1243" s="39"/>
      <c r="EJ1243" s="39"/>
      <c r="EK1243" s="39"/>
      <c r="EL1243" s="39"/>
      <c r="EN1243" s="25">
        <v>1240</v>
      </c>
      <c r="EO1243" s="38">
        <v>18</v>
      </c>
      <c r="EP1243" s="38">
        <v>50</v>
      </c>
      <c r="EQ1243" s="17">
        <v>556380</v>
      </c>
      <c r="ER1243" s="17">
        <v>390900</v>
      </c>
      <c r="ES1243" s="41">
        <f t="shared" si="154"/>
        <v>308.92</v>
      </c>
      <c r="ET1243" s="41">
        <f t="shared" si="155"/>
        <v>195.502712879999</v>
      </c>
      <c r="EU1243" s="41">
        <f t="shared" si="156"/>
        <v>113.41728712000102</v>
      </c>
      <c r="EV1243" s="27" t="str">
        <f t="shared" si="157"/>
        <v>18,50</v>
      </c>
    </row>
    <row r="1244" spans="1:152" ht="3" customHeight="1" x14ac:dyDescent="0.25">
      <c r="A1244" s="39"/>
      <c r="B1244" s="39"/>
      <c r="C1244" s="39"/>
      <c r="D1244" s="39"/>
      <c r="E1244" s="39"/>
      <c r="F1244" s="39"/>
      <c r="G1244" s="39"/>
      <c r="H1244" s="39"/>
      <c r="I1244" s="39"/>
      <c r="J1244" s="39"/>
      <c r="K1244" s="39"/>
      <c r="L1244" s="39"/>
      <c r="M1244" s="39"/>
      <c r="N1244" s="39"/>
      <c r="O1244" s="39"/>
      <c r="P1244" s="39"/>
      <c r="Q1244" s="39"/>
      <c r="R1244" s="39"/>
      <c r="S1244" s="39"/>
      <c r="T1244" s="39"/>
      <c r="U1244" s="39"/>
      <c r="V1244" s="39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  <c r="AM1244" s="39"/>
      <c r="AN1244" s="39"/>
      <c r="AO1244" s="39"/>
      <c r="AP1244" s="39"/>
      <c r="AQ1244" s="39"/>
      <c r="AR1244" s="39"/>
      <c r="AS1244" s="39"/>
      <c r="AT1244" s="39"/>
      <c r="AU1244" s="39"/>
      <c r="AV1244" s="39"/>
      <c r="AW1244" s="39"/>
      <c r="AX1244" s="39"/>
      <c r="AY1244" s="39"/>
      <c r="AZ1244" s="39"/>
      <c r="BA1244" s="39"/>
      <c r="BB1244" s="39"/>
      <c r="BC1244" s="39"/>
      <c r="BD1244" s="39"/>
      <c r="BE1244" s="39"/>
      <c r="BF1244" s="39"/>
      <c r="BG1244" s="39"/>
      <c r="BH1244" s="39"/>
      <c r="BI1244" s="39"/>
      <c r="BJ1244" s="39"/>
      <c r="BK1244" s="39"/>
      <c r="BL1244" s="39"/>
      <c r="BM1244" s="39"/>
      <c r="BN1244" s="39"/>
      <c r="BO1244" s="39"/>
      <c r="BP1244" s="39"/>
      <c r="BQ1244" s="39"/>
      <c r="BR1244" s="39"/>
      <c r="BS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  <c r="DI1244" s="39"/>
      <c r="DJ1244" s="39"/>
      <c r="DK1244" s="39"/>
      <c r="DL1244" s="39"/>
      <c r="DM1244" s="39"/>
      <c r="DN1244" s="39"/>
      <c r="DO1244" s="39"/>
      <c r="DP1244" s="39"/>
      <c r="DQ1244" s="39"/>
      <c r="DR1244" s="39"/>
      <c r="DS1244" s="39"/>
      <c r="DT1244" s="39"/>
      <c r="DU1244" s="39"/>
      <c r="DV1244" s="39"/>
      <c r="DW1244" s="39"/>
      <c r="DX1244" s="39"/>
      <c r="DY1244" s="39"/>
      <c r="DZ1244" s="39"/>
      <c r="EA1244" s="39"/>
      <c r="EB1244" s="39"/>
      <c r="EC1244" s="39"/>
      <c r="ED1244" s="39"/>
      <c r="EE1244" s="39"/>
      <c r="EF1244" s="39"/>
      <c r="EG1244" s="39"/>
      <c r="EH1244" s="39"/>
      <c r="EI1244" s="39"/>
      <c r="EJ1244" s="39"/>
      <c r="EK1244" s="39"/>
      <c r="EL1244" s="39"/>
      <c r="EN1244" s="25">
        <v>1241</v>
      </c>
      <c r="EO1244" s="38">
        <v>18</v>
      </c>
      <c r="EP1244" s="38">
        <v>51</v>
      </c>
      <c r="EQ1244" s="17">
        <v>556420</v>
      </c>
      <c r="ER1244" s="17">
        <v>390900</v>
      </c>
      <c r="ES1244" s="41">
        <f t="shared" si="154"/>
        <v>309.02999999999997</v>
      </c>
      <c r="ET1244" s="41">
        <f t="shared" si="155"/>
        <v>195.470922239999</v>
      </c>
      <c r="EU1244" s="41">
        <f t="shared" si="156"/>
        <v>113.55907776000097</v>
      </c>
      <c r="EV1244" s="27" t="str">
        <f t="shared" si="157"/>
        <v>18,51</v>
      </c>
    </row>
    <row r="1245" spans="1:152" ht="3" customHeight="1" x14ac:dyDescent="0.25">
      <c r="A1245" s="39"/>
      <c r="B1245" s="39"/>
      <c r="C1245" s="39"/>
      <c r="D1245" s="39"/>
      <c r="E1245" s="39"/>
      <c r="F1245" s="39"/>
      <c r="G1245" s="39"/>
      <c r="H1245" s="39"/>
      <c r="I1245" s="39"/>
      <c r="J1245" s="39"/>
      <c r="K1245" s="39"/>
      <c r="L1245" s="39"/>
      <c r="M1245" s="39"/>
      <c r="N1245" s="39"/>
      <c r="O1245" s="39"/>
      <c r="P1245" s="39"/>
      <c r="Q1245" s="39"/>
      <c r="R1245" s="39"/>
      <c r="S1245" s="39"/>
      <c r="T1245" s="39"/>
      <c r="U1245" s="39"/>
      <c r="V1245" s="39"/>
      <c r="W1245" s="39"/>
      <c r="X1245" s="39"/>
      <c r="Y1245" s="39"/>
      <c r="Z1245" s="39"/>
      <c r="AA1245" s="39"/>
      <c r="AB1245" s="39"/>
      <c r="AC1245" s="39"/>
      <c r="AD1245" s="39"/>
      <c r="AE1245" s="39"/>
      <c r="AF1245" s="39"/>
      <c r="AG1245" s="39"/>
      <c r="AH1245" s="39"/>
      <c r="AI1245" s="39"/>
      <c r="AJ1245" s="39"/>
      <c r="AK1245" s="39"/>
      <c r="AL1245" s="39"/>
      <c r="AM1245" s="39"/>
      <c r="AN1245" s="39"/>
      <c r="AO1245" s="39"/>
      <c r="AP1245" s="39"/>
      <c r="AQ1245" s="39"/>
      <c r="AR1245" s="39"/>
      <c r="AS1245" s="39"/>
      <c r="AT1245" s="39"/>
      <c r="AU1245" s="39"/>
      <c r="AV1245" s="39"/>
      <c r="AW1245" s="39"/>
      <c r="AX1245" s="39"/>
      <c r="AY1245" s="39"/>
      <c r="AZ1245" s="39"/>
      <c r="BA1245" s="39"/>
      <c r="BB1245" s="39"/>
      <c r="BC1245" s="39"/>
      <c r="BD1245" s="39"/>
      <c r="BE1245" s="39"/>
      <c r="BF1245" s="39"/>
      <c r="BG1245" s="39"/>
      <c r="BH1245" s="39"/>
      <c r="BI1245" s="39"/>
      <c r="BJ1245" s="39"/>
      <c r="BK1245" s="39"/>
      <c r="BL1245" s="39"/>
      <c r="BM1245" s="39"/>
      <c r="BN1245" s="39"/>
      <c r="BO1245" s="39"/>
      <c r="BP1245" s="39"/>
      <c r="BQ1245" s="39"/>
      <c r="BR1245" s="39"/>
      <c r="BS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  <c r="DI1245" s="39"/>
      <c r="DJ1245" s="39"/>
      <c r="DK1245" s="39"/>
      <c r="DL1245" s="39"/>
      <c r="DM1245" s="39"/>
      <c r="DN1245" s="39"/>
      <c r="DO1245" s="39"/>
      <c r="DP1245" s="39"/>
      <c r="DQ1245" s="39"/>
      <c r="DR1245" s="39"/>
      <c r="DS1245" s="39"/>
      <c r="DT1245" s="39"/>
      <c r="DU1245" s="39"/>
      <c r="DV1245" s="39"/>
      <c r="DW1245" s="39"/>
      <c r="DX1245" s="39"/>
      <c r="DY1245" s="39"/>
      <c r="DZ1245" s="39"/>
      <c r="EA1245" s="39"/>
      <c r="EB1245" s="39"/>
      <c r="EC1245" s="39"/>
      <c r="ED1245" s="39"/>
      <c r="EE1245" s="39"/>
      <c r="EF1245" s="39"/>
      <c r="EG1245" s="39"/>
      <c r="EH1245" s="39"/>
      <c r="EI1245" s="39"/>
      <c r="EJ1245" s="39"/>
      <c r="EK1245" s="39"/>
      <c r="EL1245" s="39"/>
      <c r="EN1245" s="25">
        <v>1242</v>
      </c>
      <c r="EO1245" s="38">
        <v>18</v>
      </c>
      <c r="EP1245" s="38">
        <v>52</v>
      </c>
      <c r="EQ1245" s="17">
        <v>556460</v>
      </c>
      <c r="ER1245" s="17">
        <v>390900</v>
      </c>
      <c r="ES1245" s="41">
        <f t="shared" si="154"/>
        <v>309.13</v>
      </c>
      <c r="ET1245" s="41">
        <f t="shared" si="155"/>
        <v>195.4391316</v>
      </c>
      <c r="EU1245" s="41">
        <f t="shared" si="156"/>
        <v>113.6908684</v>
      </c>
      <c r="EV1245" s="27" t="str">
        <f t="shared" si="157"/>
        <v>18,52</v>
      </c>
    </row>
    <row r="1246" spans="1:152" ht="3" customHeight="1" x14ac:dyDescent="0.25">
      <c r="A1246" s="39"/>
      <c r="B1246" s="39"/>
      <c r="C1246" s="39"/>
      <c r="D1246" s="39"/>
      <c r="E1246" s="39"/>
      <c r="F1246" s="39"/>
      <c r="G1246" s="39"/>
      <c r="H1246" s="39"/>
      <c r="I1246" s="39"/>
      <c r="J1246" s="39"/>
      <c r="K1246" s="39"/>
      <c r="L1246" s="39"/>
      <c r="M1246" s="39"/>
      <c r="N1246" s="39"/>
      <c r="O1246" s="39"/>
      <c r="P1246" s="39"/>
      <c r="Q1246" s="39"/>
      <c r="R1246" s="39"/>
      <c r="S1246" s="39"/>
      <c r="T1246" s="39"/>
      <c r="U1246" s="39"/>
      <c r="V1246" s="39"/>
      <c r="W1246" s="39"/>
      <c r="X1246" s="39"/>
      <c r="Y1246" s="39"/>
      <c r="Z1246" s="39"/>
      <c r="AA1246" s="39"/>
      <c r="AB1246" s="39"/>
      <c r="AC1246" s="39"/>
      <c r="AD1246" s="39"/>
      <c r="AE1246" s="39"/>
      <c r="AF1246" s="39"/>
      <c r="AG1246" s="39"/>
      <c r="AH1246" s="39"/>
      <c r="AI1246" s="39"/>
      <c r="AJ1246" s="39"/>
      <c r="AK1246" s="39"/>
      <c r="AL1246" s="39"/>
      <c r="AM1246" s="39"/>
      <c r="AN1246" s="39"/>
      <c r="AO1246" s="39"/>
      <c r="AP1246" s="39"/>
      <c r="AQ1246" s="39"/>
      <c r="AR1246" s="39"/>
      <c r="AS1246" s="39"/>
      <c r="AT1246" s="39"/>
      <c r="AU1246" s="39"/>
      <c r="AV1246" s="39"/>
      <c r="AW1246" s="39"/>
      <c r="AX1246" s="39"/>
      <c r="AY1246" s="39"/>
      <c r="AZ1246" s="39"/>
      <c r="BA1246" s="39"/>
      <c r="BB1246" s="39"/>
      <c r="BC1246" s="39"/>
      <c r="BD1246" s="39"/>
      <c r="BE1246" s="39"/>
      <c r="BF1246" s="39"/>
      <c r="BG1246" s="39"/>
      <c r="BH1246" s="39"/>
      <c r="BI1246" s="39"/>
      <c r="BJ1246" s="39"/>
      <c r="BK1246" s="39"/>
      <c r="BL1246" s="39"/>
      <c r="BM1246" s="39"/>
      <c r="BN1246" s="39"/>
      <c r="BO1246" s="39"/>
      <c r="BP1246" s="39"/>
      <c r="BQ1246" s="39"/>
      <c r="BR1246" s="39"/>
      <c r="BS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9"/>
      <c r="CH1246" s="39"/>
      <c r="CI1246" s="39"/>
      <c r="CJ1246" s="39"/>
      <c r="CK1246" s="39"/>
      <c r="CL1246" s="39"/>
      <c r="CM1246" s="39"/>
      <c r="CN1246" s="39"/>
      <c r="CO1246" s="39"/>
      <c r="CP1246" s="39"/>
      <c r="CQ1246" s="39"/>
      <c r="CR1246" s="39"/>
      <c r="CS1246" s="39"/>
      <c r="CT1246" s="39"/>
      <c r="CU1246" s="39"/>
      <c r="CV1246" s="39"/>
      <c r="CW1246" s="39"/>
      <c r="CX1246" s="39"/>
      <c r="CY1246" s="39"/>
      <c r="CZ1246" s="39"/>
      <c r="DA1246" s="39"/>
      <c r="DB1246" s="39"/>
      <c r="DC1246" s="39"/>
      <c r="DD1246" s="39"/>
      <c r="DE1246" s="39"/>
      <c r="DF1246" s="39"/>
      <c r="DG1246" s="39"/>
      <c r="DH1246" s="39"/>
      <c r="DI1246" s="39"/>
      <c r="DJ1246" s="39"/>
      <c r="DK1246" s="39"/>
      <c r="DL1246" s="39"/>
      <c r="DM1246" s="39"/>
      <c r="DN1246" s="39"/>
      <c r="DO1246" s="39"/>
      <c r="DP1246" s="39"/>
      <c r="DQ1246" s="39"/>
      <c r="DR1246" s="39"/>
      <c r="DS1246" s="39"/>
      <c r="DT1246" s="39"/>
      <c r="DU1246" s="39"/>
      <c r="DV1246" s="39"/>
      <c r="DW1246" s="39"/>
      <c r="DX1246" s="39"/>
      <c r="DY1246" s="39"/>
      <c r="DZ1246" s="39"/>
      <c r="EA1246" s="39"/>
      <c r="EB1246" s="39"/>
      <c r="EC1246" s="39"/>
      <c r="ED1246" s="39"/>
      <c r="EE1246" s="39"/>
      <c r="EF1246" s="39"/>
      <c r="EG1246" s="39"/>
      <c r="EH1246" s="39"/>
      <c r="EI1246" s="39"/>
      <c r="EJ1246" s="39"/>
      <c r="EK1246" s="39"/>
      <c r="EL1246" s="39"/>
      <c r="EN1246" s="25">
        <v>1243</v>
      </c>
      <c r="EO1246" s="38">
        <v>18</v>
      </c>
      <c r="EP1246" s="38">
        <v>53</v>
      </c>
      <c r="EQ1246" s="17">
        <v>556500</v>
      </c>
      <c r="ER1246" s="17">
        <v>390900</v>
      </c>
      <c r="ES1246" s="41">
        <f t="shared" si="154"/>
        <v>309.24</v>
      </c>
      <c r="ET1246" s="41">
        <f t="shared" si="155"/>
        <v>195.407340959999</v>
      </c>
      <c r="EU1246" s="41">
        <f t="shared" si="156"/>
        <v>113.832659040001</v>
      </c>
      <c r="EV1246" s="27" t="str">
        <f t="shared" si="157"/>
        <v>18,53</v>
      </c>
    </row>
    <row r="1247" spans="1:152" ht="3" customHeight="1" x14ac:dyDescent="0.25">
      <c r="A1247" s="39"/>
      <c r="B1247" s="39"/>
      <c r="C1247" s="39"/>
      <c r="D1247" s="39"/>
      <c r="E1247" s="39"/>
      <c r="F1247" s="39"/>
      <c r="G1247" s="39"/>
      <c r="H1247" s="39"/>
      <c r="I1247" s="39"/>
      <c r="J1247" s="39"/>
      <c r="K1247" s="39"/>
      <c r="L1247" s="39"/>
      <c r="M1247" s="39"/>
      <c r="N1247" s="39"/>
      <c r="O1247" s="39"/>
      <c r="P1247" s="39"/>
      <c r="Q1247" s="39"/>
      <c r="R1247" s="39"/>
      <c r="S1247" s="39"/>
      <c r="T1247" s="39"/>
      <c r="U1247" s="39"/>
      <c r="V1247" s="39"/>
      <c r="W1247" s="39"/>
      <c r="X1247" s="39"/>
      <c r="Y1247" s="39"/>
      <c r="Z1247" s="39"/>
      <c r="AA1247" s="39"/>
      <c r="AB1247" s="39"/>
      <c r="AC1247" s="39"/>
      <c r="AD1247" s="39"/>
      <c r="AE1247" s="39"/>
      <c r="AF1247" s="39"/>
      <c r="AG1247" s="39"/>
      <c r="AH1247" s="39"/>
      <c r="AI1247" s="39"/>
      <c r="AJ1247" s="39"/>
      <c r="AK1247" s="39"/>
      <c r="AL1247" s="39"/>
      <c r="AM1247" s="39"/>
      <c r="AN1247" s="39"/>
      <c r="AO1247" s="39"/>
      <c r="AP1247" s="39"/>
      <c r="AQ1247" s="39"/>
      <c r="AR1247" s="39"/>
      <c r="AS1247" s="39"/>
      <c r="AT1247" s="39"/>
      <c r="AU1247" s="39"/>
      <c r="AV1247" s="39"/>
      <c r="AW1247" s="39"/>
      <c r="AX1247" s="39"/>
      <c r="AY1247" s="39"/>
      <c r="AZ1247" s="39"/>
      <c r="BA1247" s="39"/>
      <c r="BB1247" s="39"/>
      <c r="BC1247" s="39"/>
      <c r="BD1247" s="39"/>
      <c r="BE1247" s="39"/>
      <c r="BF1247" s="39"/>
      <c r="BG1247" s="39"/>
      <c r="BH1247" s="39"/>
      <c r="BI1247" s="39"/>
      <c r="BJ1247" s="39"/>
      <c r="BK1247" s="39"/>
      <c r="BL1247" s="39"/>
      <c r="BM1247" s="39"/>
      <c r="BN1247" s="39"/>
      <c r="BO1247" s="39"/>
      <c r="BP1247" s="39"/>
      <c r="BQ1247" s="39"/>
      <c r="BR1247" s="39"/>
      <c r="BS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  <c r="DI1247" s="39"/>
      <c r="DJ1247" s="39"/>
      <c r="DK1247" s="39"/>
      <c r="DL1247" s="39"/>
      <c r="DM1247" s="39"/>
      <c r="DN1247" s="39"/>
      <c r="DO1247" s="39"/>
      <c r="DP1247" s="39"/>
      <c r="DQ1247" s="39"/>
      <c r="DR1247" s="39"/>
      <c r="DS1247" s="39"/>
      <c r="DT1247" s="39"/>
      <c r="DU1247" s="39"/>
      <c r="DV1247" s="39"/>
      <c r="DW1247" s="39"/>
      <c r="DX1247" s="39"/>
      <c r="DY1247" s="39"/>
      <c r="DZ1247" s="39"/>
      <c r="EA1247" s="39"/>
      <c r="EB1247" s="39"/>
      <c r="EC1247" s="39"/>
      <c r="ED1247" s="39"/>
      <c r="EE1247" s="39"/>
      <c r="EF1247" s="39"/>
      <c r="EG1247" s="39"/>
      <c r="EH1247" s="39"/>
      <c r="EI1247" s="39"/>
      <c r="EJ1247" s="39"/>
      <c r="EK1247" s="39"/>
      <c r="EL1247" s="39"/>
      <c r="EN1247" s="25">
        <v>1244</v>
      </c>
      <c r="EO1247" s="38">
        <v>18</v>
      </c>
      <c r="EP1247" s="38">
        <v>54</v>
      </c>
      <c r="EQ1247" s="17">
        <v>556540</v>
      </c>
      <c r="ER1247" s="17">
        <v>390900</v>
      </c>
      <c r="ES1247" s="41">
        <f t="shared" si="154"/>
        <v>309.31</v>
      </c>
      <c r="ET1247" s="41">
        <f t="shared" si="155"/>
        <v>195.379281072</v>
      </c>
      <c r="EU1247" s="41">
        <f t="shared" si="156"/>
        <v>113.930718928</v>
      </c>
      <c r="EV1247" s="27" t="str">
        <f t="shared" si="157"/>
        <v>18,54</v>
      </c>
    </row>
    <row r="1248" spans="1:152" ht="3" customHeight="1" x14ac:dyDescent="0.25">
      <c r="A1248" s="39"/>
      <c r="B1248" s="39"/>
      <c r="C1248" s="39"/>
      <c r="D1248" s="39"/>
      <c r="E1248" s="39"/>
      <c r="F1248" s="39"/>
      <c r="G1248" s="39"/>
      <c r="H1248" s="39"/>
      <c r="I1248" s="39"/>
      <c r="J1248" s="39"/>
      <c r="K1248" s="39"/>
      <c r="L1248" s="39"/>
      <c r="M1248" s="39"/>
      <c r="N1248" s="39"/>
      <c r="O1248" s="39"/>
      <c r="P1248" s="39"/>
      <c r="Q1248" s="39"/>
      <c r="R1248" s="39"/>
      <c r="S1248" s="39"/>
      <c r="T1248" s="39"/>
      <c r="U1248" s="39"/>
      <c r="V1248" s="39"/>
      <c r="W1248" s="39"/>
      <c r="X1248" s="39"/>
      <c r="Y1248" s="39"/>
      <c r="Z1248" s="39"/>
      <c r="AA1248" s="39"/>
      <c r="AB1248" s="39"/>
      <c r="AC1248" s="39"/>
      <c r="AD1248" s="39"/>
      <c r="AE1248" s="39"/>
      <c r="AF1248" s="39"/>
      <c r="AG1248" s="39"/>
      <c r="AH1248" s="39"/>
      <c r="AI1248" s="39"/>
      <c r="AJ1248" s="39"/>
      <c r="AK1248" s="39"/>
      <c r="AL1248" s="39"/>
      <c r="AM1248" s="39"/>
      <c r="AN1248" s="39"/>
      <c r="AO1248" s="39"/>
      <c r="AP1248" s="39"/>
      <c r="AQ1248" s="39"/>
      <c r="AR1248" s="39"/>
      <c r="AS1248" s="39"/>
      <c r="AT1248" s="39"/>
      <c r="AU1248" s="39"/>
      <c r="AV1248" s="39"/>
      <c r="AW1248" s="39"/>
      <c r="AX1248" s="39"/>
      <c r="AY1248" s="39"/>
      <c r="AZ1248" s="39"/>
      <c r="BA1248" s="39"/>
      <c r="BB1248" s="39"/>
      <c r="BC1248" s="39"/>
      <c r="BD1248" s="39"/>
      <c r="BE1248" s="39"/>
      <c r="BF1248" s="39"/>
      <c r="BG1248" s="39"/>
      <c r="BH1248" s="39"/>
      <c r="BI1248" s="39"/>
      <c r="BJ1248" s="39"/>
      <c r="BK1248" s="39"/>
      <c r="BL1248" s="39"/>
      <c r="BM1248" s="39"/>
      <c r="BN1248" s="39"/>
      <c r="BO1248" s="39"/>
      <c r="BP1248" s="39"/>
      <c r="BQ1248" s="39"/>
      <c r="BR1248" s="39"/>
      <c r="BS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9"/>
      <c r="CH1248" s="39"/>
      <c r="CI1248" s="39"/>
      <c r="CJ1248" s="39"/>
      <c r="CK1248" s="39"/>
      <c r="CL1248" s="39"/>
      <c r="CM1248" s="39"/>
      <c r="CN1248" s="39"/>
      <c r="CO1248" s="39"/>
      <c r="CP1248" s="39"/>
      <c r="CQ1248" s="39"/>
      <c r="CR1248" s="39"/>
      <c r="CS1248" s="39"/>
      <c r="CT1248" s="39"/>
      <c r="CU1248" s="39"/>
      <c r="CV1248" s="39"/>
      <c r="CW1248" s="39"/>
      <c r="CX1248" s="39"/>
      <c r="CY1248" s="39"/>
      <c r="CZ1248" s="39"/>
      <c r="DA1248" s="39"/>
      <c r="DB1248" s="39"/>
      <c r="DC1248" s="39"/>
      <c r="DD1248" s="39"/>
      <c r="DE1248" s="39"/>
      <c r="DF1248" s="39"/>
      <c r="DG1248" s="39"/>
      <c r="DH1248" s="39"/>
      <c r="DI1248" s="39"/>
      <c r="DJ1248" s="39"/>
      <c r="DK1248" s="39"/>
      <c r="DL1248" s="39"/>
      <c r="DM1248" s="39"/>
      <c r="DN1248" s="39"/>
      <c r="DO1248" s="39"/>
      <c r="DP1248" s="39"/>
      <c r="DQ1248" s="39"/>
      <c r="DR1248" s="39"/>
      <c r="DS1248" s="39"/>
      <c r="DT1248" s="39"/>
      <c r="DU1248" s="39"/>
      <c r="DV1248" s="39"/>
      <c r="DW1248" s="39"/>
      <c r="DX1248" s="39"/>
      <c r="DY1248" s="39"/>
      <c r="DZ1248" s="39"/>
      <c r="EA1248" s="39"/>
      <c r="EB1248" s="39"/>
      <c r="EC1248" s="39"/>
      <c r="ED1248" s="39"/>
      <c r="EE1248" s="39"/>
      <c r="EF1248" s="39"/>
      <c r="EG1248" s="39"/>
      <c r="EH1248" s="39"/>
      <c r="EI1248" s="39"/>
      <c r="EJ1248" s="39"/>
      <c r="EK1248" s="39"/>
      <c r="EL1248" s="39"/>
      <c r="EN1248" s="25">
        <v>1245</v>
      </c>
      <c r="EO1248" s="38">
        <v>18</v>
      </c>
      <c r="EP1248" s="38">
        <v>55</v>
      </c>
      <c r="EQ1248" s="17">
        <v>556580</v>
      </c>
      <c r="ER1248" s="17">
        <v>390900</v>
      </c>
      <c r="ES1248" s="41">
        <f t="shared" si="154"/>
        <v>309.38</v>
      </c>
      <c r="ET1248" s="41">
        <f t="shared" si="155"/>
        <v>195.351221183999</v>
      </c>
      <c r="EU1248" s="41">
        <f t="shared" si="156"/>
        <v>114.02877881600099</v>
      </c>
      <c r="EV1248" s="27" t="str">
        <f t="shared" si="157"/>
        <v>18,55</v>
      </c>
    </row>
    <row r="1249" spans="1:152" ht="3" customHeight="1" x14ac:dyDescent="0.25">
      <c r="A1249" s="39"/>
      <c r="B1249" s="39"/>
      <c r="C1249" s="39"/>
      <c r="D1249" s="39"/>
      <c r="E1249" s="39"/>
      <c r="F1249" s="39"/>
      <c r="G1249" s="39"/>
      <c r="H1249" s="39"/>
      <c r="I1249" s="39"/>
      <c r="J1249" s="39"/>
      <c r="K1249" s="39"/>
      <c r="L1249" s="39"/>
      <c r="M1249" s="39"/>
      <c r="N1249" s="39"/>
      <c r="O1249" s="39"/>
      <c r="P1249" s="39"/>
      <c r="Q1249" s="39"/>
      <c r="R1249" s="39"/>
      <c r="S1249" s="39"/>
      <c r="T1249" s="39"/>
      <c r="U1249" s="39"/>
      <c r="V1249" s="39"/>
      <c r="W1249" s="39"/>
      <c r="X1249" s="39"/>
      <c r="Y1249" s="39"/>
      <c r="Z1249" s="39"/>
      <c r="AA1249" s="39"/>
      <c r="AB1249" s="39"/>
      <c r="AC1249" s="39"/>
      <c r="AD1249" s="39"/>
      <c r="AE1249" s="39"/>
      <c r="AF1249" s="39"/>
      <c r="AG1249" s="39"/>
      <c r="AH1249" s="39"/>
      <c r="AI1249" s="39"/>
      <c r="AJ1249" s="39"/>
      <c r="AK1249" s="39"/>
      <c r="AL1249" s="39"/>
      <c r="AM1249" s="39"/>
      <c r="AN1249" s="39"/>
      <c r="AO1249" s="39"/>
      <c r="AP1249" s="39"/>
      <c r="AQ1249" s="39"/>
      <c r="AR1249" s="39"/>
      <c r="AS1249" s="39"/>
      <c r="AT1249" s="39"/>
      <c r="AU1249" s="39"/>
      <c r="AV1249" s="39"/>
      <c r="AW1249" s="39"/>
      <c r="AX1249" s="39"/>
      <c r="AY1249" s="39"/>
      <c r="AZ1249" s="39"/>
      <c r="BA1249" s="39"/>
      <c r="BB1249" s="39"/>
      <c r="BC1249" s="39"/>
      <c r="BD1249" s="39"/>
      <c r="BE1249" s="39"/>
      <c r="BF1249" s="39"/>
      <c r="BG1249" s="39"/>
      <c r="BH1249" s="39"/>
      <c r="BI1249" s="39"/>
      <c r="BJ1249" s="39"/>
      <c r="BK1249" s="39"/>
      <c r="BL1249" s="39"/>
      <c r="BM1249" s="39"/>
      <c r="BN1249" s="39"/>
      <c r="BO1249" s="39"/>
      <c r="BP1249" s="39"/>
      <c r="BQ1249" s="39"/>
      <c r="BR1249" s="39"/>
      <c r="BS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  <c r="DI1249" s="39"/>
      <c r="DJ1249" s="39"/>
      <c r="DK1249" s="39"/>
      <c r="DL1249" s="39"/>
      <c r="DM1249" s="39"/>
      <c r="DN1249" s="39"/>
      <c r="DO1249" s="39"/>
      <c r="DP1249" s="39"/>
      <c r="DQ1249" s="39"/>
      <c r="DR1249" s="39"/>
      <c r="DS1249" s="39"/>
      <c r="DT1249" s="39"/>
      <c r="DU1249" s="39"/>
      <c r="DV1249" s="39"/>
      <c r="DW1249" s="39"/>
      <c r="DX1249" s="39"/>
      <c r="DY1249" s="39"/>
      <c r="DZ1249" s="39"/>
      <c r="EA1249" s="39"/>
      <c r="EB1249" s="39"/>
      <c r="EC1249" s="39"/>
      <c r="ED1249" s="39"/>
      <c r="EE1249" s="39"/>
      <c r="EF1249" s="39"/>
      <c r="EG1249" s="39"/>
      <c r="EH1249" s="39"/>
      <c r="EI1249" s="39"/>
      <c r="EJ1249" s="39"/>
      <c r="EK1249" s="39"/>
      <c r="EL1249" s="39"/>
      <c r="EN1249" s="25">
        <v>1246</v>
      </c>
      <c r="EO1249" s="38">
        <v>18</v>
      </c>
      <c r="EP1249" s="38">
        <v>56</v>
      </c>
      <c r="EQ1249" s="17">
        <v>556620</v>
      </c>
      <c r="ER1249" s="17">
        <v>390900</v>
      </c>
      <c r="ES1249" s="41">
        <f t="shared" si="154"/>
        <v>309.44</v>
      </c>
      <c r="ET1249" s="41">
        <f t="shared" si="155"/>
        <v>195.32316129599999</v>
      </c>
      <c r="EU1249" s="41">
        <f t="shared" si="156"/>
        <v>114.116838704</v>
      </c>
      <c r="EV1249" s="27" t="str">
        <f t="shared" si="157"/>
        <v>18,56</v>
      </c>
    </row>
    <row r="1250" spans="1:152" ht="3" customHeight="1" x14ac:dyDescent="0.25">
      <c r="A1250" s="39"/>
      <c r="B1250" s="39"/>
      <c r="C1250" s="39"/>
      <c r="D1250" s="39"/>
      <c r="E1250" s="39"/>
      <c r="F1250" s="39"/>
      <c r="G1250" s="39"/>
      <c r="H1250" s="39"/>
      <c r="I1250" s="39"/>
      <c r="J1250" s="39"/>
      <c r="K1250" s="39"/>
      <c r="L1250" s="39"/>
      <c r="M1250" s="39"/>
      <c r="N1250" s="39"/>
      <c r="O1250" s="39"/>
      <c r="P1250" s="39"/>
      <c r="Q1250" s="39"/>
      <c r="R1250" s="39"/>
      <c r="S1250" s="39"/>
      <c r="T1250" s="39"/>
      <c r="U1250" s="39"/>
      <c r="V1250" s="39"/>
      <c r="W1250" s="39"/>
      <c r="X1250" s="39"/>
      <c r="Y1250" s="39"/>
      <c r="Z1250" s="39"/>
      <c r="AA1250" s="39"/>
      <c r="AB1250" s="39"/>
      <c r="AC1250" s="39"/>
      <c r="AD1250" s="39"/>
      <c r="AE1250" s="39"/>
      <c r="AF1250" s="39"/>
      <c r="AG1250" s="39"/>
      <c r="AH1250" s="39"/>
      <c r="AI1250" s="39"/>
      <c r="AJ1250" s="39"/>
      <c r="AK1250" s="39"/>
      <c r="AL1250" s="39"/>
      <c r="AM1250" s="39"/>
      <c r="AN1250" s="39"/>
      <c r="AO1250" s="39"/>
      <c r="AP1250" s="39"/>
      <c r="AQ1250" s="39"/>
      <c r="AR1250" s="39"/>
      <c r="AS1250" s="39"/>
      <c r="AT1250" s="39"/>
      <c r="AU1250" s="39"/>
      <c r="AV1250" s="39"/>
      <c r="AW1250" s="39"/>
      <c r="AX1250" s="39"/>
      <c r="AY1250" s="39"/>
      <c r="AZ1250" s="39"/>
      <c r="BA1250" s="39"/>
      <c r="BB1250" s="39"/>
      <c r="BC1250" s="39"/>
      <c r="BD1250" s="39"/>
      <c r="BE1250" s="39"/>
      <c r="BF1250" s="39"/>
      <c r="BG1250" s="39"/>
      <c r="BH1250" s="39"/>
      <c r="BI1250" s="39"/>
      <c r="BJ1250" s="39"/>
      <c r="BK1250" s="39"/>
      <c r="BL1250" s="39"/>
      <c r="BM1250" s="39"/>
      <c r="BN1250" s="39"/>
      <c r="BO1250" s="39"/>
      <c r="BP1250" s="39"/>
      <c r="BQ1250" s="39"/>
      <c r="BR1250" s="39"/>
      <c r="BS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  <c r="DI1250" s="39"/>
      <c r="DJ1250" s="39"/>
      <c r="DK1250" s="39"/>
      <c r="DL1250" s="39"/>
      <c r="DM1250" s="39"/>
      <c r="DN1250" s="39"/>
      <c r="DO1250" s="39"/>
      <c r="DP1250" s="39"/>
      <c r="DQ1250" s="39"/>
      <c r="DR1250" s="39"/>
      <c r="DS1250" s="39"/>
      <c r="DT1250" s="39"/>
      <c r="DU1250" s="39"/>
      <c r="DV1250" s="39"/>
      <c r="DW1250" s="39"/>
      <c r="DX1250" s="39"/>
      <c r="DY1250" s="39"/>
      <c r="DZ1250" s="39"/>
      <c r="EA1250" s="39"/>
      <c r="EB1250" s="39"/>
      <c r="EC1250" s="39"/>
      <c r="ED1250" s="39"/>
      <c r="EE1250" s="39"/>
      <c r="EF1250" s="39"/>
      <c r="EG1250" s="39"/>
      <c r="EH1250" s="39"/>
      <c r="EI1250" s="39"/>
      <c r="EJ1250" s="39"/>
      <c r="EK1250" s="39"/>
      <c r="EL1250" s="39"/>
      <c r="EN1250" s="25">
        <v>1247</v>
      </c>
      <c r="EO1250" s="38">
        <v>18</v>
      </c>
      <c r="EP1250" s="38">
        <v>57</v>
      </c>
      <c r="EQ1250" s="17">
        <v>556660</v>
      </c>
      <c r="ER1250" s="17">
        <v>390900</v>
      </c>
      <c r="ES1250" s="41">
        <f t="shared" si="154"/>
        <v>309.51</v>
      </c>
      <c r="ET1250" s="41">
        <f t="shared" si="155"/>
        <v>195.29510140799999</v>
      </c>
      <c r="EU1250" s="41">
        <f t="shared" si="156"/>
        <v>114.214898592</v>
      </c>
      <c r="EV1250" s="27" t="str">
        <f t="shared" si="157"/>
        <v>18,57</v>
      </c>
    </row>
    <row r="1251" spans="1:152" ht="3" customHeight="1" x14ac:dyDescent="0.25">
      <c r="A1251" s="39"/>
      <c r="B1251" s="39"/>
      <c r="C1251" s="39"/>
      <c r="D1251" s="39"/>
      <c r="E1251" s="39"/>
      <c r="F1251" s="39"/>
      <c r="G1251" s="39"/>
      <c r="H1251" s="39"/>
      <c r="I1251" s="39"/>
      <c r="J1251" s="39"/>
      <c r="K1251" s="39"/>
      <c r="L1251" s="39"/>
      <c r="M1251" s="39"/>
      <c r="N1251" s="39"/>
      <c r="O1251" s="39"/>
      <c r="P1251" s="39"/>
      <c r="Q1251" s="39"/>
      <c r="R1251" s="39"/>
      <c r="S1251" s="39"/>
      <c r="T1251" s="39"/>
      <c r="U1251" s="39"/>
      <c r="V1251" s="39"/>
      <c r="W1251" s="39"/>
      <c r="X1251" s="39"/>
      <c r="Y1251" s="39"/>
      <c r="Z1251" s="39"/>
      <c r="AA1251" s="39"/>
      <c r="AB1251" s="39"/>
      <c r="AC1251" s="39"/>
      <c r="AD1251" s="39"/>
      <c r="AE1251" s="39"/>
      <c r="AF1251" s="39"/>
      <c r="AG1251" s="39"/>
      <c r="AH1251" s="39"/>
      <c r="AI1251" s="39"/>
      <c r="AJ1251" s="39"/>
      <c r="AK1251" s="39"/>
      <c r="AL1251" s="39"/>
      <c r="AM1251" s="39"/>
      <c r="AN1251" s="39"/>
      <c r="AO1251" s="39"/>
      <c r="AP1251" s="39"/>
      <c r="AQ1251" s="39"/>
      <c r="AR1251" s="39"/>
      <c r="AS1251" s="39"/>
      <c r="AT1251" s="39"/>
      <c r="AU1251" s="39"/>
      <c r="AV1251" s="39"/>
      <c r="AW1251" s="39"/>
      <c r="AX1251" s="39"/>
      <c r="AY1251" s="39"/>
      <c r="AZ1251" s="39"/>
      <c r="BA1251" s="39"/>
      <c r="BB1251" s="39"/>
      <c r="BC1251" s="39"/>
      <c r="BD1251" s="39"/>
      <c r="BE1251" s="39"/>
      <c r="BF1251" s="39"/>
      <c r="BG1251" s="39"/>
      <c r="BH1251" s="39"/>
      <c r="BI1251" s="39"/>
      <c r="BJ1251" s="39"/>
      <c r="BK1251" s="39"/>
      <c r="BL1251" s="39"/>
      <c r="BM1251" s="39"/>
      <c r="BN1251" s="39"/>
      <c r="BO1251" s="39"/>
      <c r="BP1251" s="39"/>
      <c r="BQ1251" s="39"/>
      <c r="BR1251" s="39"/>
      <c r="BS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39"/>
      <c r="DJ1251" s="39"/>
      <c r="DK1251" s="39"/>
      <c r="DL1251" s="39"/>
      <c r="DM1251" s="39"/>
      <c r="DN1251" s="39"/>
      <c r="DO1251" s="39"/>
      <c r="DP1251" s="39"/>
      <c r="DQ1251" s="39"/>
      <c r="DR1251" s="39"/>
      <c r="DS1251" s="39"/>
      <c r="DT1251" s="39"/>
      <c r="DU1251" s="39"/>
      <c r="DV1251" s="39"/>
      <c r="DW1251" s="39"/>
      <c r="DX1251" s="39"/>
      <c r="DY1251" s="39"/>
      <c r="DZ1251" s="39"/>
      <c r="EA1251" s="39"/>
      <c r="EB1251" s="39"/>
      <c r="EC1251" s="39"/>
      <c r="ED1251" s="39"/>
      <c r="EE1251" s="39"/>
      <c r="EF1251" s="39"/>
      <c r="EG1251" s="39"/>
      <c r="EH1251" s="39"/>
      <c r="EI1251" s="39"/>
      <c r="EJ1251" s="39"/>
      <c r="EK1251" s="39"/>
      <c r="EL1251" s="39"/>
      <c r="EN1251" s="25">
        <v>1248</v>
      </c>
      <c r="EO1251" s="38">
        <v>18</v>
      </c>
      <c r="EP1251" s="38">
        <v>58</v>
      </c>
      <c r="EQ1251" s="17">
        <v>556700</v>
      </c>
      <c r="ER1251" s="17">
        <v>390900</v>
      </c>
      <c r="ES1251" s="41">
        <f t="shared" si="154"/>
        <v>309.58</v>
      </c>
      <c r="ET1251" s="41">
        <f t="shared" si="155"/>
        <v>195.26704151999999</v>
      </c>
      <c r="EU1251" s="41">
        <f t="shared" si="156"/>
        <v>114.31295847999999</v>
      </c>
      <c r="EV1251" s="27" t="str">
        <f t="shared" si="157"/>
        <v>18,58</v>
      </c>
    </row>
    <row r="1252" spans="1:152" ht="3" customHeight="1" x14ac:dyDescent="0.25">
      <c r="A1252" s="39"/>
      <c r="B1252" s="39"/>
      <c r="C1252" s="39"/>
      <c r="D1252" s="39"/>
      <c r="E1252" s="39"/>
      <c r="F1252" s="39"/>
      <c r="G1252" s="39"/>
      <c r="H1252" s="39"/>
      <c r="I1252" s="39"/>
      <c r="J1252" s="39"/>
      <c r="K1252" s="39"/>
      <c r="L1252" s="39"/>
      <c r="M1252" s="39"/>
      <c r="N1252" s="39"/>
      <c r="O1252" s="39"/>
      <c r="P1252" s="39"/>
      <c r="Q1252" s="39"/>
      <c r="R1252" s="39"/>
      <c r="S1252" s="39"/>
      <c r="T1252" s="39"/>
      <c r="U1252" s="39"/>
      <c r="V1252" s="39"/>
      <c r="W1252" s="39"/>
      <c r="X1252" s="39"/>
      <c r="Y1252" s="39"/>
      <c r="Z1252" s="39"/>
      <c r="AA1252" s="39"/>
      <c r="AB1252" s="39"/>
      <c r="AC1252" s="39"/>
      <c r="AD1252" s="39"/>
      <c r="AE1252" s="39"/>
      <c r="AF1252" s="39"/>
      <c r="AG1252" s="39"/>
      <c r="AH1252" s="39"/>
      <c r="AI1252" s="39"/>
      <c r="AJ1252" s="39"/>
      <c r="AK1252" s="39"/>
      <c r="AL1252" s="39"/>
      <c r="AM1252" s="39"/>
      <c r="AN1252" s="39"/>
      <c r="AO1252" s="39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9"/>
      <c r="BF1252" s="39"/>
      <c r="BG1252" s="39"/>
      <c r="BH1252" s="39"/>
      <c r="BI1252" s="39"/>
      <c r="BJ1252" s="39"/>
      <c r="BK1252" s="39"/>
      <c r="BL1252" s="39"/>
      <c r="BM1252" s="39"/>
      <c r="BN1252" s="39"/>
      <c r="BO1252" s="39"/>
      <c r="BP1252" s="39"/>
      <c r="BQ1252" s="39"/>
      <c r="BR1252" s="39"/>
      <c r="BS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9"/>
      <c r="CH1252" s="39"/>
      <c r="CI1252" s="39"/>
      <c r="CJ1252" s="39"/>
      <c r="CK1252" s="39"/>
      <c r="CL1252" s="39"/>
      <c r="CM1252" s="39"/>
      <c r="CN1252" s="39"/>
      <c r="CO1252" s="39"/>
      <c r="CP1252" s="39"/>
      <c r="CQ1252" s="39"/>
      <c r="CR1252" s="39"/>
      <c r="CS1252" s="39"/>
      <c r="CT1252" s="39"/>
      <c r="CU1252" s="39"/>
      <c r="CV1252" s="39"/>
      <c r="CW1252" s="39"/>
      <c r="CX1252" s="39"/>
      <c r="CY1252" s="39"/>
      <c r="CZ1252" s="39"/>
      <c r="DA1252" s="39"/>
      <c r="DB1252" s="39"/>
      <c r="DC1252" s="39"/>
      <c r="DD1252" s="39"/>
      <c r="DE1252" s="39"/>
      <c r="DF1252" s="39"/>
      <c r="DG1252" s="39"/>
      <c r="DH1252" s="39"/>
      <c r="DI1252" s="39"/>
      <c r="DJ1252" s="39"/>
      <c r="DK1252" s="39"/>
      <c r="DL1252" s="39"/>
      <c r="DM1252" s="39"/>
      <c r="DN1252" s="39"/>
      <c r="DO1252" s="39"/>
      <c r="DP1252" s="39"/>
      <c r="DQ1252" s="39"/>
      <c r="DR1252" s="39"/>
      <c r="DS1252" s="39"/>
      <c r="DT1252" s="39"/>
      <c r="DU1252" s="39"/>
      <c r="DV1252" s="39"/>
      <c r="DW1252" s="39"/>
      <c r="DX1252" s="39"/>
      <c r="DY1252" s="39"/>
      <c r="DZ1252" s="39"/>
      <c r="EA1252" s="39"/>
      <c r="EB1252" s="39"/>
      <c r="EC1252" s="39"/>
      <c r="ED1252" s="39"/>
      <c r="EE1252" s="39"/>
      <c r="EF1252" s="39"/>
      <c r="EG1252" s="39"/>
      <c r="EH1252" s="39"/>
      <c r="EI1252" s="39"/>
      <c r="EJ1252" s="39"/>
      <c r="EK1252" s="39"/>
      <c r="EL1252" s="39"/>
      <c r="EN1252" s="25">
        <v>1249</v>
      </c>
      <c r="EO1252" s="38">
        <v>18</v>
      </c>
      <c r="EP1252" s="38">
        <v>59</v>
      </c>
      <c r="EQ1252" s="17">
        <v>556740</v>
      </c>
      <c r="ER1252" s="17">
        <v>390900</v>
      </c>
      <c r="ES1252" s="41">
        <f t="shared" si="154"/>
        <v>310.35000000000002</v>
      </c>
      <c r="ET1252" s="41">
        <f t="shared" si="155"/>
        <v>195.24528489599999</v>
      </c>
      <c r="EU1252" s="41">
        <f t="shared" si="156"/>
        <v>115.10471510400004</v>
      </c>
      <c r="EV1252" s="27" t="str">
        <f t="shared" si="157"/>
        <v>18,59</v>
      </c>
    </row>
    <row r="1253" spans="1:152" ht="3" customHeight="1" x14ac:dyDescent="0.25">
      <c r="A1253" s="39"/>
      <c r="B1253" s="39"/>
      <c r="C1253" s="39"/>
      <c r="D1253" s="39"/>
      <c r="E1253" s="39"/>
      <c r="F1253" s="39"/>
      <c r="G1253" s="39"/>
      <c r="H1253" s="39"/>
      <c r="I1253" s="39"/>
      <c r="J1253" s="39"/>
      <c r="K1253" s="39"/>
      <c r="L1253" s="39"/>
      <c r="M1253" s="39"/>
      <c r="N1253" s="39"/>
      <c r="O1253" s="39"/>
      <c r="P1253" s="39"/>
      <c r="Q1253" s="39"/>
      <c r="R1253" s="39"/>
      <c r="S1253" s="39"/>
      <c r="T1253" s="39"/>
      <c r="U1253" s="39"/>
      <c r="V1253" s="39"/>
      <c r="W1253" s="39"/>
      <c r="X1253" s="39"/>
      <c r="Y1253" s="39"/>
      <c r="Z1253" s="39"/>
      <c r="AA1253" s="39"/>
      <c r="AB1253" s="39"/>
      <c r="AC1253" s="39"/>
      <c r="AD1253" s="39"/>
      <c r="AE1253" s="39"/>
      <c r="AF1253" s="39"/>
      <c r="AG1253" s="39"/>
      <c r="AH1253" s="39"/>
      <c r="AI1253" s="39"/>
      <c r="AJ1253" s="39"/>
      <c r="AK1253" s="39"/>
      <c r="AL1253" s="39"/>
      <c r="AM1253" s="39"/>
      <c r="AN1253" s="39"/>
      <c r="AO1253" s="39"/>
      <c r="AP1253" s="39"/>
      <c r="AQ1253" s="39"/>
      <c r="AR1253" s="39"/>
      <c r="AS1253" s="39"/>
      <c r="AT1253" s="39"/>
      <c r="AU1253" s="39"/>
      <c r="AV1253" s="39"/>
      <c r="AW1253" s="39"/>
      <c r="AX1253" s="39"/>
      <c r="AY1253" s="39"/>
      <c r="AZ1253" s="39"/>
      <c r="BA1253" s="39"/>
      <c r="BB1253" s="39"/>
      <c r="BC1253" s="39"/>
      <c r="BD1253" s="39"/>
      <c r="BE1253" s="39"/>
      <c r="BF1253" s="39"/>
      <c r="BG1253" s="39"/>
      <c r="BH1253" s="39"/>
      <c r="BI1253" s="39"/>
      <c r="BJ1253" s="39"/>
      <c r="BK1253" s="39"/>
      <c r="BL1253" s="39"/>
      <c r="BM1253" s="39"/>
      <c r="BN1253" s="39"/>
      <c r="BO1253" s="39"/>
      <c r="BP1253" s="39"/>
      <c r="BQ1253" s="39"/>
      <c r="BR1253" s="39"/>
      <c r="BS1253" s="39"/>
      <c r="BU1253" s="39"/>
      <c r="BV1253" s="39"/>
      <c r="BW1253" s="39"/>
      <c r="BX1253" s="39"/>
      <c r="BY1253" s="39"/>
      <c r="BZ1253" s="39"/>
      <c r="CA1253" s="39"/>
      <c r="CB1253" s="39"/>
      <c r="CC1253" s="39"/>
      <c r="CD1253" s="39"/>
      <c r="CE1253" s="39"/>
      <c r="CF1253" s="39"/>
      <c r="CG1253" s="39"/>
      <c r="CH1253" s="39"/>
      <c r="CI1253" s="39"/>
      <c r="CJ1253" s="39"/>
      <c r="CK1253" s="39"/>
      <c r="CL1253" s="39"/>
      <c r="CM1253" s="39"/>
      <c r="CN1253" s="39"/>
      <c r="CO1253" s="39"/>
      <c r="CP1253" s="39"/>
      <c r="CQ1253" s="39"/>
      <c r="CR1253" s="39"/>
      <c r="CS1253" s="39"/>
      <c r="CT1253" s="39"/>
      <c r="CU1253" s="39"/>
      <c r="CV1253" s="39"/>
      <c r="CW1253" s="39"/>
      <c r="CX1253" s="39"/>
      <c r="CY1253" s="39"/>
      <c r="CZ1253" s="39"/>
      <c r="DA1253" s="39"/>
      <c r="DB1253" s="39"/>
      <c r="DC1253" s="39"/>
      <c r="DD1253" s="39"/>
      <c r="DE1253" s="39"/>
      <c r="DF1253" s="39"/>
      <c r="DG1253" s="39"/>
      <c r="DH1253" s="39"/>
      <c r="DI1253" s="39"/>
      <c r="DJ1253" s="39"/>
      <c r="DK1253" s="39"/>
      <c r="DL1253" s="39"/>
      <c r="DM1253" s="39"/>
      <c r="DN1253" s="39"/>
      <c r="DO1253" s="39"/>
      <c r="DP1253" s="39"/>
      <c r="DQ1253" s="39"/>
      <c r="DR1253" s="39"/>
      <c r="DS1253" s="39"/>
      <c r="DT1253" s="39"/>
      <c r="DU1253" s="39"/>
      <c r="DV1253" s="39"/>
      <c r="DW1253" s="39"/>
      <c r="DX1253" s="39"/>
      <c r="DY1253" s="39"/>
      <c r="DZ1253" s="39"/>
      <c r="EA1253" s="39"/>
      <c r="EB1253" s="39"/>
      <c r="EC1253" s="39"/>
      <c r="ED1253" s="39"/>
      <c r="EE1253" s="39"/>
      <c r="EF1253" s="39"/>
      <c r="EG1253" s="39"/>
      <c r="EH1253" s="39"/>
      <c r="EI1253" s="39"/>
      <c r="EJ1253" s="39"/>
      <c r="EK1253" s="39"/>
      <c r="EL1253" s="39"/>
      <c r="EN1253" s="25">
        <v>1250</v>
      </c>
      <c r="EO1253" s="38">
        <v>18</v>
      </c>
      <c r="EP1253" s="38">
        <v>60</v>
      </c>
      <c r="EQ1253" s="17">
        <v>556780</v>
      </c>
      <c r="ER1253" s="17">
        <v>390900</v>
      </c>
      <c r="ES1253" s="41">
        <f t="shared" si="154"/>
        <v>311.13</v>
      </c>
      <c r="ET1253" s="41">
        <f t="shared" si="155"/>
        <v>195.22352827200001</v>
      </c>
      <c r="EU1253" s="41">
        <f t="shared" si="156"/>
        <v>115.90647172799999</v>
      </c>
      <c r="EV1253" s="27" t="str">
        <f t="shared" si="157"/>
        <v>18,60</v>
      </c>
    </row>
    <row r="1254" spans="1:152" ht="3" customHeight="1" x14ac:dyDescent="0.25">
      <c r="A1254" s="39"/>
      <c r="B1254" s="39"/>
      <c r="C1254" s="39"/>
      <c r="D1254" s="39"/>
      <c r="E1254" s="39"/>
      <c r="F1254" s="39"/>
      <c r="G1254" s="39"/>
      <c r="H1254" s="39"/>
      <c r="I1254" s="39"/>
      <c r="J1254" s="39"/>
      <c r="K1254" s="39"/>
      <c r="L1254" s="39"/>
      <c r="M1254" s="39"/>
      <c r="N1254" s="39"/>
      <c r="O1254" s="39"/>
      <c r="P1254" s="39"/>
      <c r="Q1254" s="39"/>
      <c r="R1254" s="39"/>
      <c r="S1254" s="39"/>
      <c r="T1254" s="39"/>
      <c r="U1254" s="39"/>
      <c r="V1254" s="39"/>
      <c r="W1254" s="39"/>
      <c r="X1254" s="39"/>
      <c r="Y1254" s="39"/>
      <c r="Z1254" s="39"/>
      <c r="AA1254" s="39"/>
      <c r="AB1254" s="39"/>
      <c r="AC1254" s="39"/>
      <c r="AD1254" s="39"/>
      <c r="AE1254" s="39"/>
      <c r="AF1254" s="39"/>
      <c r="AG1254" s="39"/>
      <c r="AH1254" s="39"/>
      <c r="AI1254" s="39"/>
      <c r="AJ1254" s="39"/>
      <c r="AK1254" s="39"/>
      <c r="AL1254" s="39"/>
      <c r="AM1254" s="39"/>
      <c r="AN1254" s="39"/>
      <c r="AO1254" s="39"/>
      <c r="AP1254" s="39"/>
      <c r="AQ1254" s="39"/>
      <c r="AR1254" s="39"/>
      <c r="AS1254" s="39"/>
      <c r="AT1254" s="39"/>
      <c r="AU1254" s="39"/>
      <c r="AV1254" s="39"/>
      <c r="AW1254" s="39"/>
      <c r="AX1254" s="39"/>
      <c r="AY1254" s="39"/>
      <c r="AZ1254" s="39"/>
      <c r="BA1254" s="39"/>
      <c r="BB1254" s="39"/>
      <c r="BC1254" s="39"/>
      <c r="BD1254" s="39"/>
      <c r="BE1254" s="39"/>
      <c r="BF1254" s="39"/>
      <c r="BG1254" s="39"/>
      <c r="BH1254" s="39"/>
      <c r="BI1254" s="39"/>
      <c r="BJ1254" s="39"/>
      <c r="BK1254" s="39"/>
      <c r="BL1254" s="39"/>
      <c r="BM1254" s="39"/>
      <c r="BN1254" s="39"/>
      <c r="BO1254" s="39"/>
      <c r="BP1254" s="39"/>
      <c r="BQ1254" s="39"/>
      <c r="BR1254" s="39"/>
      <c r="BS1254" s="39"/>
      <c r="BU1254" s="39"/>
      <c r="BV1254" s="39"/>
      <c r="BW1254" s="39"/>
      <c r="BX1254" s="39"/>
      <c r="BY1254" s="39"/>
      <c r="BZ1254" s="39"/>
      <c r="CA1254" s="39"/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  <c r="DI1254" s="39"/>
      <c r="DJ1254" s="39"/>
      <c r="DK1254" s="39"/>
      <c r="DL1254" s="39"/>
      <c r="DM1254" s="39"/>
      <c r="DN1254" s="39"/>
      <c r="DO1254" s="39"/>
      <c r="DP1254" s="39"/>
      <c r="DQ1254" s="39"/>
      <c r="DR1254" s="39"/>
      <c r="DS1254" s="39"/>
      <c r="DT1254" s="39"/>
      <c r="DU1254" s="39"/>
      <c r="DV1254" s="39"/>
      <c r="DW1254" s="39"/>
      <c r="DX1254" s="39"/>
      <c r="DY1254" s="39"/>
      <c r="DZ1254" s="39"/>
      <c r="EA1254" s="39"/>
      <c r="EB1254" s="39"/>
      <c r="EC1254" s="39"/>
      <c r="ED1254" s="39"/>
      <c r="EE1254" s="39"/>
      <c r="EF1254" s="39"/>
      <c r="EG1254" s="39"/>
      <c r="EH1254" s="39"/>
      <c r="EI1254" s="39"/>
      <c r="EJ1254" s="39"/>
      <c r="EK1254" s="39"/>
      <c r="EL1254" s="39"/>
      <c r="EN1254" s="25">
        <v>1251</v>
      </c>
      <c r="EO1254" s="38">
        <v>18</v>
      </c>
      <c r="EP1254" s="38">
        <v>61</v>
      </c>
      <c r="EQ1254" s="17">
        <v>556820</v>
      </c>
      <c r="ER1254" s="17">
        <v>390900</v>
      </c>
      <c r="ES1254" s="41">
        <f t="shared" si="154"/>
        <v>311.89999999999998</v>
      </c>
      <c r="ET1254" s="41">
        <f t="shared" si="155"/>
        <v>195.201771648</v>
      </c>
      <c r="EU1254" s="41">
        <f t="shared" si="156"/>
        <v>116.69822835199997</v>
      </c>
      <c r="EV1254" s="27" t="str">
        <f t="shared" si="157"/>
        <v>18,61</v>
      </c>
    </row>
    <row r="1255" spans="1:152" ht="3" customHeight="1" x14ac:dyDescent="0.25">
      <c r="A1255" s="39"/>
      <c r="B1255" s="39"/>
      <c r="C1255" s="39"/>
      <c r="D1255" s="39"/>
      <c r="E1255" s="39"/>
      <c r="F1255" s="39"/>
      <c r="G1255" s="39"/>
      <c r="H1255" s="39"/>
      <c r="I1255" s="39"/>
      <c r="J1255" s="39"/>
      <c r="K1255" s="39"/>
      <c r="L1255" s="39"/>
      <c r="M1255" s="39"/>
      <c r="N1255" s="39"/>
      <c r="O1255" s="39"/>
      <c r="P1255" s="39"/>
      <c r="Q1255" s="39"/>
      <c r="R1255" s="39"/>
      <c r="S1255" s="39"/>
      <c r="T1255" s="39"/>
      <c r="U1255" s="39"/>
      <c r="V1255" s="39"/>
      <c r="W1255" s="39"/>
      <c r="X1255" s="39"/>
      <c r="Y1255" s="39"/>
      <c r="Z1255" s="39"/>
      <c r="AA1255" s="39"/>
      <c r="AB1255" s="39"/>
      <c r="AC1255" s="39"/>
      <c r="AD1255" s="39"/>
      <c r="AE1255" s="39"/>
      <c r="AF1255" s="39"/>
      <c r="AG1255" s="39"/>
      <c r="AH1255" s="39"/>
      <c r="AI1255" s="39"/>
      <c r="AJ1255" s="39"/>
      <c r="AK1255" s="39"/>
      <c r="AL1255" s="39"/>
      <c r="AM1255" s="39"/>
      <c r="AN1255" s="39"/>
      <c r="AO1255" s="39"/>
      <c r="AP1255" s="39"/>
      <c r="AQ1255" s="39"/>
      <c r="AR1255" s="39"/>
      <c r="AS1255" s="39"/>
      <c r="AT1255" s="39"/>
      <c r="AU1255" s="39"/>
      <c r="AV1255" s="39"/>
      <c r="AW1255" s="39"/>
      <c r="AX1255" s="39"/>
      <c r="AY1255" s="39"/>
      <c r="AZ1255" s="39"/>
      <c r="BA1255" s="39"/>
      <c r="BB1255" s="39"/>
      <c r="BC1255" s="39"/>
      <c r="BD1255" s="39"/>
      <c r="BE1255" s="39"/>
      <c r="BF1255" s="39"/>
      <c r="BG1255" s="39"/>
      <c r="BH1255" s="39"/>
      <c r="BI1255" s="39"/>
      <c r="BJ1255" s="39"/>
      <c r="BK1255" s="39"/>
      <c r="BL1255" s="39"/>
      <c r="BM1255" s="39"/>
      <c r="BN1255" s="39"/>
      <c r="BO1255" s="39"/>
      <c r="BP1255" s="39"/>
      <c r="BQ1255" s="39"/>
      <c r="BR1255" s="39"/>
      <c r="BS1255" s="39"/>
      <c r="BU1255" s="39"/>
      <c r="BV1255" s="39"/>
      <c r="BW1255" s="39"/>
      <c r="BX1255" s="39"/>
      <c r="BY1255" s="39"/>
      <c r="BZ1255" s="39"/>
      <c r="CA1255" s="39"/>
      <c r="CB1255" s="39"/>
      <c r="CC1255" s="39"/>
      <c r="CD1255" s="39"/>
      <c r="CE1255" s="39"/>
      <c r="CF1255" s="39"/>
      <c r="CG1255" s="39"/>
      <c r="CH1255" s="39"/>
      <c r="CI1255" s="39"/>
      <c r="CJ1255" s="39"/>
      <c r="CK1255" s="39"/>
      <c r="CL1255" s="39"/>
      <c r="CM1255" s="39"/>
      <c r="CN1255" s="39"/>
      <c r="CO1255" s="39"/>
      <c r="CP1255" s="39"/>
      <c r="CQ1255" s="39"/>
      <c r="CR1255" s="39"/>
      <c r="CS1255" s="39"/>
      <c r="CT1255" s="39"/>
      <c r="CU1255" s="39"/>
      <c r="CV1255" s="39"/>
      <c r="CW1255" s="39"/>
      <c r="CX1255" s="39"/>
      <c r="CY1255" s="39"/>
      <c r="CZ1255" s="39"/>
      <c r="DA1255" s="39"/>
      <c r="DB1255" s="39"/>
      <c r="DC1255" s="39"/>
      <c r="DD1255" s="39"/>
      <c r="DE1255" s="39"/>
      <c r="DF1255" s="39"/>
      <c r="DG1255" s="39"/>
      <c r="DH1255" s="39"/>
      <c r="DI1255" s="39"/>
      <c r="DJ1255" s="39"/>
      <c r="DK1255" s="39"/>
      <c r="DL1255" s="39"/>
      <c r="DM1255" s="39"/>
      <c r="DN1255" s="39"/>
      <c r="DO1255" s="39"/>
      <c r="DP1255" s="39"/>
      <c r="DQ1255" s="39"/>
      <c r="DR1255" s="39"/>
      <c r="DS1255" s="39"/>
      <c r="DT1255" s="39"/>
      <c r="DU1255" s="39"/>
      <c r="DV1255" s="39"/>
      <c r="DW1255" s="39"/>
      <c r="DX1255" s="39"/>
      <c r="DY1255" s="39"/>
      <c r="DZ1255" s="39"/>
      <c r="EA1255" s="39"/>
      <c r="EB1255" s="39"/>
      <c r="EC1255" s="39"/>
      <c r="ED1255" s="39"/>
      <c r="EE1255" s="39"/>
      <c r="EF1255" s="39"/>
      <c r="EG1255" s="39"/>
      <c r="EH1255" s="39"/>
      <c r="EI1255" s="39"/>
      <c r="EJ1255" s="39"/>
      <c r="EK1255" s="39"/>
      <c r="EL1255" s="39"/>
      <c r="EN1255" s="25">
        <v>1252</v>
      </c>
      <c r="EO1255" s="38">
        <v>18</v>
      </c>
      <c r="EP1255" s="38">
        <v>62</v>
      </c>
      <c r="EQ1255" s="17">
        <v>556860</v>
      </c>
      <c r="ER1255" s="17">
        <v>390900</v>
      </c>
      <c r="ES1255" s="41">
        <f t="shared" si="154"/>
        <v>312.68</v>
      </c>
      <c r="ET1255" s="41">
        <f t="shared" si="155"/>
        <v>195.180015024</v>
      </c>
      <c r="EU1255" s="41">
        <f t="shared" si="156"/>
        <v>117.49998497600001</v>
      </c>
      <c r="EV1255" s="27" t="str">
        <f t="shared" si="157"/>
        <v>18,62</v>
      </c>
    </row>
    <row r="1256" spans="1:152" ht="3" customHeight="1" x14ac:dyDescent="0.25">
      <c r="A1256" s="39"/>
      <c r="B1256" s="39"/>
      <c r="C1256" s="39"/>
      <c r="D1256" s="39"/>
      <c r="E1256" s="39"/>
      <c r="F1256" s="39"/>
      <c r="G1256" s="39"/>
      <c r="H1256" s="39"/>
      <c r="I1256" s="39"/>
      <c r="J1256" s="39"/>
      <c r="K1256" s="39"/>
      <c r="L1256" s="39"/>
      <c r="M1256" s="39"/>
      <c r="N1256" s="39"/>
      <c r="O1256" s="39"/>
      <c r="P1256" s="39"/>
      <c r="Q1256" s="39"/>
      <c r="R1256" s="39"/>
      <c r="S1256" s="39"/>
      <c r="T1256" s="39"/>
      <c r="U1256" s="39"/>
      <c r="V1256" s="39"/>
      <c r="W1256" s="39"/>
      <c r="X1256" s="39"/>
      <c r="Y1256" s="39"/>
      <c r="Z1256" s="39"/>
      <c r="AA1256" s="39"/>
      <c r="AB1256" s="39"/>
      <c r="AC1256" s="39"/>
      <c r="AD1256" s="39"/>
      <c r="AE1256" s="39"/>
      <c r="AF1256" s="39"/>
      <c r="AG1256" s="39"/>
      <c r="AH1256" s="39"/>
      <c r="AI1256" s="39"/>
      <c r="AJ1256" s="39"/>
      <c r="AK1256" s="39"/>
      <c r="AL1256" s="39"/>
      <c r="AM1256" s="39"/>
      <c r="AN1256" s="39"/>
      <c r="AO1256" s="39"/>
      <c r="AP1256" s="39"/>
      <c r="AQ1256" s="39"/>
      <c r="AR1256" s="39"/>
      <c r="AS1256" s="39"/>
      <c r="AT1256" s="39"/>
      <c r="AU1256" s="39"/>
      <c r="AV1256" s="39"/>
      <c r="AW1256" s="39"/>
      <c r="AX1256" s="39"/>
      <c r="AY1256" s="39"/>
      <c r="AZ1256" s="39"/>
      <c r="BA1256" s="39"/>
      <c r="BB1256" s="39"/>
      <c r="BC1256" s="39"/>
      <c r="BD1256" s="39"/>
      <c r="BE1256" s="39"/>
      <c r="BF1256" s="39"/>
      <c r="BG1256" s="39"/>
      <c r="BH1256" s="39"/>
      <c r="BI1256" s="39"/>
      <c r="BJ1256" s="39"/>
      <c r="BK1256" s="39"/>
      <c r="BL1256" s="39"/>
      <c r="BM1256" s="39"/>
      <c r="BN1256" s="39"/>
      <c r="BO1256" s="39"/>
      <c r="BP1256" s="39"/>
      <c r="BQ1256" s="39"/>
      <c r="BR1256" s="39"/>
      <c r="BS1256" s="39"/>
      <c r="BU1256" s="39"/>
      <c r="BV1256" s="39"/>
      <c r="BW1256" s="39"/>
      <c r="BX1256" s="39"/>
      <c r="BY1256" s="39"/>
      <c r="BZ1256" s="39"/>
      <c r="CA1256" s="39"/>
      <c r="CB1256" s="39"/>
      <c r="CC1256" s="39"/>
      <c r="CD1256" s="39"/>
      <c r="CE1256" s="39"/>
      <c r="CF1256" s="39"/>
      <c r="CG1256" s="39"/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/>
      <c r="CS1256" s="39"/>
      <c r="CT1256" s="39"/>
      <c r="CU1256" s="39"/>
      <c r="CV1256" s="39"/>
      <c r="CW1256" s="39"/>
      <c r="CX1256" s="39"/>
      <c r="CY1256" s="39"/>
      <c r="CZ1256" s="39"/>
      <c r="DA1256" s="39"/>
      <c r="DB1256" s="39"/>
      <c r="DC1256" s="39"/>
      <c r="DD1256" s="39"/>
      <c r="DE1256" s="39"/>
      <c r="DF1256" s="39"/>
      <c r="DG1256" s="39"/>
      <c r="DH1256" s="39"/>
      <c r="DI1256" s="39"/>
      <c r="DJ1256" s="39"/>
      <c r="DK1256" s="39"/>
      <c r="DL1256" s="39"/>
      <c r="DM1256" s="39"/>
      <c r="DN1256" s="39"/>
      <c r="DO1256" s="39"/>
      <c r="DP1256" s="39"/>
      <c r="DQ1256" s="39"/>
      <c r="DR1256" s="39"/>
      <c r="DS1256" s="39"/>
      <c r="DT1256" s="39"/>
      <c r="DU1256" s="39"/>
      <c r="DV1256" s="39"/>
      <c r="DW1256" s="39"/>
      <c r="DX1256" s="39"/>
      <c r="DY1256" s="39"/>
      <c r="DZ1256" s="39"/>
      <c r="EA1256" s="39"/>
      <c r="EB1256" s="39"/>
      <c r="EC1256" s="39"/>
      <c r="ED1256" s="39"/>
      <c r="EE1256" s="39"/>
      <c r="EF1256" s="39"/>
      <c r="EG1256" s="39"/>
      <c r="EH1256" s="39"/>
      <c r="EI1256" s="39"/>
      <c r="EJ1256" s="39"/>
      <c r="EK1256" s="39"/>
      <c r="EL1256" s="39"/>
      <c r="EN1256" s="25">
        <v>1253</v>
      </c>
      <c r="EO1256" s="38">
        <v>18</v>
      </c>
      <c r="EP1256" s="38">
        <v>63</v>
      </c>
      <c r="EQ1256" s="17">
        <v>556900</v>
      </c>
      <c r="ER1256" s="17">
        <v>390900</v>
      </c>
      <c r="ES1256" s="41">
        <f t="shared" si="154"/>
        <v>313.45</v>
      </c>
      <c r="ET1256" s="41">
        <f t="shared" si="155"/>
        <v>195.15825839999999</v>
      </c>
      <c r="EU1256" s="41">
        <f t="shared" si="156"/>
        <v>118.29174159999999</v>
      </c>
      <c r="EV1256" s="27" t="str">
        <f t="shared" si="157"/>
        <v>18,63</v>
      </c>
    </row>
    <row r="1257" spans="1:152" ht="3" customHeight="1" x14ac:dyDescent="0.25">
      <c r="A1257" s="39"/>
      <c r="B1257" s="39"/>
      <c r="C1257" s="39"/>
      <c r="D1257" s="39"/>
      <c r="E1257" s="39"/>
      <c r="F1257" s="39"/>
      <c r="G1257" s="39"/>
      <c r="H1257" s="39"/>
      <c r="I1257" s="39"/>
      <c r="J1257" s="39"/>
      <c r="K1257" s="39"/>
      <c r="L1257" s="39"/>
      <c r="M1257" s="39"/>
      <c r="N1257" s="39"/>
      <c r="O1257" s="39"/>
      <c r="P1257" s="39"/>
      <c r="Q1257" s="39"/>
      <c r="R1257" s="39"/>
      <c r="S1257" s="39"/>
      <c r="T1257" s="39"/>
      <c r="U1257" s="39"/>
      <c r="V1257" s="39"/>
      <c r="W1257" s="39"/>
      <c r="X1257" s="39"/>
      <c r="Y1257" s="39"/>
      <c r="Z1257" s="39"/>
      <c r="AA1257" s="39"/>
      <c r="AB1257" s="39"/>
      <c r="AC1257" s="39"/>
      <c r="AD1257" s="39"/>
      <c r="AE1257" s="39"/>
      <c r="AF1257" s="39"/>
      <c r="AG1257" s="39"/>
      <c r="AH1257" s="39"/>
      <c r="AI1257" s="39"/>
      <c r="AJ1257" s="39"/>
      <c r="AK1257" s="39"/>
      <c r="AL1257" s="39"/>
      <c r="AM1257" s="39"/>
      <c r="AN1257" s="39"/>
      <c r="AO1257" s="39"/>
      <c r="AP1257" s="39"/>
      <c r="AQ1257" s="39"/>
      <c r="AR1257" s="39"/>
      <c r="AS1257" s="39"/>
      <c r="AT1257" s="39"/>
      <c r="AU1257" s="39"/>
      <c r="AV1257" s="39"/>
      <c r="AW1257" s="39"/>
      <c r="AX1257" s="39"/>
      <c r="AY1257" s="39"/>
      <c r="AZ1257" s="39"/>
      <c r="BA1257" s="39"/>
      <c r="BB1257" s="39"/>
      <c r="BC1257" s="39"/>
      <c r="BD1257" s="39"/>
      <c r="BE1257" s="39"/>
      <c r="BF1257" s="39"/>
      <c r="BG1257" s="39"/>
      <c r="BH1257" s="39"/>
      <c r="BI1257" s="39"/>
      <c r="BJ1257" s="39"/>
      <c r="BK1257" s="39"/>
      <c r="BL1257" s="39"/>
      <c r="BM1257" s="39"/>
      <c r="BN1257" s="39"/>
      <c r="BO1257" s="39"/>
      <c r="BP1257" s="39"/>
      <c r="BQ1257" s="39"/>
      <c r="BR1257" s="39"/>
      <c r="BS1257" s="39"/>
      <c r="BU1257" s="39"/>
      <c r="BV1257" s="39"/>
      <c r="BW1257" s="39"/>
      <c r="BX1257" s="39"/>
      <c r="BY1257" s="39"/>
      <c r="BZ1257" s="39"/>
      <c r="CA1257" s="39"/>
      <c r="CB1257" s="39"/>
      <c r="CC1257" s="39"/>
      <c r="CD1257" s="39"/>
      <c r="CE1257" s="39"/>
      <c r="CF1257" s="39"/>
      <c r="CG1257" s="39"/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/>
      <c r="CS1257" s="39"/>
      <c r="CT1257" s="39"/>
      <c r="CU1257" s="39"/>
      <c r="CV1257" s="39"/>
      <c r="CW1257" s="39"/>
      <c r="CX1257" s="39"/>
      <c r="CY1257" s="39"/>
      <c r="CZ1257" s="39"/>
      <c r="DA1257" s="39"/>
      <c r="DB1257" s="39"/>
      <c r="DC1257" s="39"/>
      <c r="DD1257" s="39"/>
      <c r="DE1257" s="39"/>
      <c r="DF1257" s="39"/>
      <c r="DG1257" s="39"/>
      <c r="DH1257" s="39"/>
      <c r="DI1257" s="39"/>
      <c r="DJ1257" s="39"/>
      <c r="DK1257" s="39"/>
      <c r="DL1257" s="39"/>
      <c r="DM1257" s="39"/>
      <c r="DN1257" s="39"/>
      <c r="DO1257" s="39"/>
      <c r="DP1257" s="39"/>
      <c r="DQ1257" s="39"/>
      <c r="DR1257" s="39"/>
      <c r="DS1257" s="39"/>
      <c r="DT1257" s="39"/>
      <c r="DU1257" s="39"/>
      <c r="DV1257" s="39"/>
      <c r="DW1257" s="39"/>
      <c r="DX1257" s="39"/>
      <c r="DY1257" s="39"/>
      <c r="DZ1257" s="39"/>
      <c r="EA1257" s="39"/>
      <c r="EB1257" s="39"/>
      <c r="EC1257" s="39"/>
      <c r="ED1257" s="39"/>
      <c r="EE1257" s="39"/>
      <c r="EF1257" s="39"/>
      <c r="EG1257" s="39"/>
      <c r="EH1257" s="39"/>
      <c r="EI1257" s="39"/>
      <c r="EJ1257" s="39"/>
      <c r="EK1257" s="39"/>
      <c r="EL1257" s="39"/>
      <c r="EN1257" s="25">
        <v>1254</v>
      </c>
      <c r="EO1257" s="38">
        <v>18</v>
      </c>
      <c r="EP1257" s="38">
        <v>64</v>
      </c>
      <c r="EQ1257" s="17">
        <v>556940</v>
      </c>
      <c r="ER1257" s="17">
        <v>390900</v>
      </c>
      <c r="ES1257" s="41">
        <f t="shared" si="154"/>
        <v>312.69</v>
      </c>
      <c r="ET1257" s="41">
        <f t="shared" si="155"/>
        <v>195.13648348800001</v>
      </c>
      <c r="EU1257" s="41">
        <f t="shared" si="156"/>
        <v>117.55351651199999</v>
      </c>
      <c r="EV1257" s="27" t="str">
        <f t="shared" si="157"/>
        <v>18,64</v>
      </c>
    </row>
    <row r="1258" spans="1:152" ht="3" customHeight="1" x14ac:dyDescent="0.25">
      <c r="A1258" s="39"/>
      <c r="B1258" s="39"/>
      <c r="C1258" s="39"/>
      <c r="D1258" s="39"/>
      <c r="E1258" s="39"/>
      <c r="F1258" s="39"/>
      <c r="G1258" s="39"/>
      <c r="H1258" s="39"/>
      <c r="I1258" s="39"/>
      <c r="J1258" s="39"/>
      <c r="K1258" s="39"/>
      <c r="L1258" s="39"/>
      <c r="M1258" s="39"/>
      <c r="N1258" s="39"/>
      <c r="O1258" s="39"/>
      <c r="P1258" s="39"/>
      <c r="Q1258" s="39"/>
      <c r="R1258" s="39"/>
      <c r="S1258" s="39"/>
      <c r="T1258" s="39"/>
      <c r="U1258" s="39"/>
      <c r="V1258" s="39"/>
      <c r="W1258" s="39"/>
      <c r="X1258" s="39"/>
      <c r="Y1258" s="39"/>
      <c r="Z1258" s="39"/>
      <c r="AA1258" s="39"/>
      <c r="AB1258" s="39"/>
      <c r="AC1258" s="39"/>
      <c r="AD1258" s="39"/>
      <c r="AE1258" s="39"/>
      <c r="AF1258" s="39"/>
      <c r="AG1258" s="39"/>
      <c r="AH1258" s="39"/>
      <c r="AI1258" s="39"/>
      <c r="AJ1258" s="39"/>
      <c r="AK1258" s="39"/>
      <c r="AL1258" s="39"/>
      <c r="AM1258" s="39"/>
      <c r="AN1258" s="39"/>
      <c r="AO1258" s="39"/>
      <c r="AP1258" s="39"/>
      <c r="AQ1258" s="39"/>
      <c r="AR1258" s="39"/>
      <c r="AS1258" s="39"/>
      <c r="AT1258" s="39"/>
      <c r="AU1258" s="39"/>
      <c r="AV1258" s="39"/>
      <c r="AW1258" s="39"/>
      <c r="AX1258" s="39"/>
      <c r="AY1258" s="39"/>
      <c r="AZ1258" s="39"/>
      <c r="BA1258" s="39"/>
      <c r="BB1258" s="39"/>
      <c r="BC1258" s="39"/>
      <c r="BD1258" s="39"/>
      <c r="BE1258" s="39"/>
      <c r="BF1258" s="39"/>
      <c r="BG1258" s="39"/>
      <c r="BH1258" s="39"/>
      <c r="BI1258" s="39"/>
      <c r="BJ1258" s="39"/>
      <c r="BK1258" s="39"/>
      <c r="BL1258" s="39"/>
      <c r="BM1258" s="39"/>
      <c r="BN1258" s="39"/>
      <c r="BO1258" s="39"/>
      <c r="BP1258" s="39"/>
      <c r="BQ1258" s="39"/>
      <c r="BR1258" s="39"/>
      <c r="BS1258" s="39"/>
      <c r="BU1258" s="39"/>
      <c r="BV1258" s="39"/>
      <c r="BW1258" s="39"/>
      <c r="BX1258" s="39"/>
      <c r="BY1258" s="39"/>
      <c r="BZ1258" s="39"/>
      <c r="CA1258" s="39"/>
      <c r="CB1258" s="39"/>
      <c r="CC1258" s="39"/>
      <c r="CD1258" s="39"/>
      <c r="CE1258" s="39"/>
      <c r="CF1258" s="39"/>
      <c r="CG1258" s="39"/>
      <c r="CH1258" s="39"/>
      <c r="CI1258" s="39"/>
      <c r="CJ1258" s="39"/>
      <c r="CK1258" s="39"/>
      <c r="CL1258" s="39"/>
      <c r="CM1258" s="39"/>
      <c r="CN1258" s="39"/>
      <c r="CO1258" s="39"/>
      <c r="CP1258" s="39"/>
      <c r="CQ1258" s="39"/>
      <c r="CR1258" s="39"/>
      <c r="CS1258" s="39"/>
      <c r="CT1258" s="39"/>
      <c r="CU1258" s="39"/>
      <c r="CV1258" s="39"/>
      <c r="CW1258" s="39"/>
      <c r="CX1258" s="39"/>
      <c r="CY1258" s="39"/>
      <c r="CZ1258" s="39"/>
      <c r="DA1258" s="39"/>
      <c r="DB1258" s="39"/>
      <c r="DC1258" s="39"/>
      <c r="DD1258" s="39"/>
      <c r="DE1258" s="39"/>
      <c r="DF1258" s="39"/>
      <c r="DG1258" s="39"/>
      <c r="DH1258" s="39"/>
      <c r="DI1258" s="39"/>
      <c r="DJ1258" s="39"/>
      <c r="DK1258" s="39"/>
      <c r="DL1258" s="39"/>
      <c r="DM1258" s="39"/>
      <c r="DN1258" s="39"/>
      <c r="DO1258" s="39"/>
      <c r="DP1258" s="39"/>
      <c r="DQ1258" s="39"/>
      <c r="DR1258" s="39"/>
      <c r="DS1258" s="39"/>
      <c r="DT1258" s="39"/>
      <c r="DU1258" s="39"/>
      <c r="DV1258" s="39"/>
      <c r="DW1258" s="39"/>
      <c r="DX1258" s="39"/>
      <c r="DY1258" s="39"/>
      <c r="DZ1258" s="39"/>
      <c r="EA1258" s="39"/>
      <c r="EB1258" s="39"/>
      <c r="EC1258" s="39"/>
      <c r="ED1258" s="39"/>
      <c r="EE1258" s="39"/>
      <c r="EF1258" s="39"/>
      <c r="EG1258" s="39"/>
      <c r="EH1258" s="39"/>
      <c r="EI1258" s="39"/>
      <c r="EJ1258" s="39"/>
      <c r="EK1258" s="39"/>
      <c r="EL1258" s="39"/>
      <c r="EN1258" s="25">
        <v>1255</v>
      </c>
      <c r="EO1258" s="38">
        <v>18</v>
      </c>
      <c r="EP1258" s="38">
        <v>65</v>
      </c>
      <c r="EQ1258" s="17">
        <v>556980</v>
      </c>
      <c r="ER1258" s="17">
        <v>390900</v>
      </c>
      <c r="ES1258" s="41">
        <f t="shared" si="154"/>
        <v>311.93</v>
      </c>
      <c r="ET1258" s="41">
        <f t="shared" si="155"/>
        <v>195.114708575999</v>
      </c>
      <c r="EU1258" s="41">
        <f t="shared" si="156"/>
        <v>116.815291424001</v>
      </c>
      <c r="EV1258" s="27" t="str">
        <f t="shared" si="157"/>
        <v>18,65</v>
      </c>
    </row>
    <row r="1259" spans="1:152" ht="3" customHeight="1" x14ac:dyDescent="0.25">
      <c r="A1259" s="39"/>
      <c r="B1259" s="39"/>
      <c r="C1259" s="39"/>
      <c r="D1259" s="39"/>
      <c r="E1259" s="39"/>
      <c r="F1259" s="39"/>
      <c r="G1259" s="39"/>
      <c r="H1259" s="39"/>
      <c r="I1259" s="39"/>
      <c r="J1259" s="39"/>
      <c r="K1259" s="39"/>
      <c r="L1259" s="39"/>
      <c r="M1259" s="39"/>
      <c r="N1259" s="39"/>
      <c r="O1259" s="39"/>
      <c r="P1259" s="39"/>
      <c r="Q1259" s="39"/>
      <c r="R1259" s="39"/>
      <c r="S1259" s="39"/>
      <c r="T1259" s="39"/>
      <c r="U1259" s="39"/>
      <c r="V1259" s="39"/>
      <c r="W1259" s="39"/>
      <c r="X1259" s="39"/>
      <c r="Y1259" s="39"/>
      <c r="Z1259" s="39"/>
      <c r="AA1259" s="39"/>
      <c r="AB1259" s="39"/>
      <c r="AC1259" s="39"/>
      <c r="AD1259" s="39"/>
      <c r="AE1259" s="39"/>
      <c r="AF1259" s="39"/>
      <c r="AG1259" s="39"/>
      <c r="AH1259" s="39"/>
      <c r="AI1259" s="39"/>
      <c r="AJ1259" s="39"/>
      <c r="AK1259" s="39"/>
      <c r="AL1259" s="39"/>
      <c r="AM1259" s="39"/>
      <c r="AN1259" s="39"/>
      <c r="AO1259" s="39"/>
      <c r="AP1259" s="39"/>
      <c r="AQ1259" s="39"/>
      <c r="AR1259" s="39"/>
      <c r="AS1259" s="39"/>
      <c r="AT1259" s="39"/>
      <c r="AU1259" s="39"/>
      <c r="AV1259" s="39"/>
      <c r="AW1259" s="39"/>
      <c r="AX1259" s="39"/>
      <c r="AY1259" s="39"/>
      <c r="AZ1259" s="39"/>
      <c r="BA1259" s="39"/>
      <c r="BB1259" s="39"/>
      <c r="BC1259" s="39"/>
      <c r="BD1259" s="39"/>
      <c r="BE1259" s="39"/>
      <c r="BF1259" s="39"/>
      <c r="BG1259" s="39"/>
      <c r="BH1259" s="39"/>
      <c r="BI1259" s="39"/>
      <c r="BJ1259" s="39"/>
      <c r="BK1259" s="39"/>
      <c r="BL1259" s="39"/>
      <c r="BM1259" s="39"/>
      <c r="BN1259" s="39"/>
      <c r="BO1259" s="39"/>
      <c r="BP1259" s="39"/>
      <c r="BQ1259" s="39"/>
      <c r="BR1259" s="39"/>
      <c r="BS1259" s="39"/>
      <c r="BU1259" s="39"/>
      <c r="BV1259" s="39"/>
      <c r="BW1259" s="39"/>
      <c r="BX1259" s="39"/>
      <c r="BY1259" s="39"/>
      <c r="BZ1259" s="39"/>
      <c r="CA1259" s="39"/>
      <c r="CB1259" s="39"/>
      <c r="CC1259" s="39"/>
      <c r="CD1259" s="39"/>
      <c r="CE1259" s="39"/>
      <c r="CF1259" s="39"/>
      <c r="CG1259" s="39"/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/>
      <c r="CS1259" s="39"/>
      <c r="CT1259" s="39"/>
      <c r="CU1259" s="39"/>
      <c r="CV1259" s="39"/>
      <c r="CW1259" s="39"/>
      <c r="CX1259" s="39"/>
      <c r="CY1259" s="39"/>
      <c r="CZ1259" s="39"/>
      <c r="DA1259" s="39"/>
      <c r="DB1259" s="39"/>
      <c r="DC1259" s="39"/>
      <c r="DD1259" s="39"/>
      <c r="DE1259" s="39"/>
      <c r="DF1259" s="39"/>
      <c r="DG1259" s="39"/>
      <c r="DH1259" s="39"/>
      <c r="DI1259" s="39"/>
      <c r="DJ1259" s="39"/>
      <c r="DK1259" s="39"/>
      <c r="DL1259" s="39"/>
      <c r="DM1259" s="39"/>
      <c r="DN1259" s="39"/>
      <c r="DO1259" s="39"/>
      <c r="DP1259" s="39"/>
      <c r="DQ1259" s="39"/>
      <c r="DR1259" s="39"/>
      <c r="DS1259" s="39"/>
      <c r="DT1259" s="39"/>
      <c r="DU1259" s="39"/>
      <c r="DV1259" s="39"/>
      <c r="DW1259" s="39"/>
      <c r="DX1259" s="39"/>
      <c r="DY1259" s="39"/>
      <c r="DZ1259" s="39"/>
      <c r="EA1259" s="39"/>
      <c r="EB1259" s="39"/>
      <c r="EC1259" s="39"/>
      <c r="ED1259" s="39"/>
      <c r="EE1259" s="39"/>
      <c r="EF1259" s="39"/>
      <c r="EG1259" s="39"/>
      <c r="EH1259" s="39"/>
      <c r="EI1259" s="39"/>
      <c r="EJ1259" s="39"/>
      <c r="EK1259" s="39"/>
      <c r="EL1259" s="39"/>
      <c r="EN1259" s="25">
        <v>1256</v>
      </c>
      <c r="EO1259" s="38">
        <v>18</v>
      </c>
      <c r="EP1259" s="38">
        <v>66</v>
      </c>
      <c r="EQ1259" s="17">
        <v>557020</v>
      </c>
      <c r="ER1259" s="17">
        <v>390900</v>
      </c>
      <c r="ES1259" s="41">
        <f t="shared" si="154"/>
        <v>311.18</v>
      </c>
      <c r="ET1259" s="41">
        <f t="shared" si="155"/>
        <v>195.09293366399999</v>
      </c>
      <c r="EU1259" s="41">
        <f t="shared" si="156"/>
        <v>116.08706633600002</v>
      </c>
      <c r="EV1259" s="27" t="str">
        <f t="shared" si="157"/>
        <v>18,66</v>
      </c>
    </row>
    <row r="1260" spans="1:152" ht="3" customHeight="1" x14ac:dyDescent="0.25">
      <c r="A1260" s="39"/>
      <c r="B1260" s="39"/>
      <c r="C1260" s="39"/>
      <c r="D1260" s="39"/>
      <c r="E1260" s="39"/>
      <c r="F1260" s="39"/>
      <c r="G1260" s="39"/>
      <c r="H1260" s="39"/>
      <c r="I1260" s="39"/>
      <c r="J1260" s="39"/>
      <c r="K1260" s="39"/>
      <c r="L1260" s="39"/>
      <c r="M1260" s="39"/>
      <c r="N1260" s="39"/>
      <c r="O1260" s="39"/>
      <c r="P1260" s="39"/>
      <c r="Q1260" s="39"/>
      <c r="R1260" s="39"/>
      <c r="S1260" s="39"/>
      <c r="T1260" s="39"/>
      <c r="U1260" s="39"/>
      <c r="V1260" s="39"/>
      <c r="W1260" s="39"/>
      <c r="X1260" s="39"/>
      <c r="Y1260" s="39"/>
      <c r="Z1260" s="39"/>
      <c r="AA1260" s="39"/>
      <c r="AB1260" s="39"/>
      <c r="AC1260" s="39"/>
      <c r="AD1260" s="39"/>
      <c r="AE1260" s="39"/>
      <c r="AF1260" s="39"/>
      <c r="AG1260" s="39"/>
      <c r="AH1260" s="39"/>
      <c r="AI1260" s="39"/>
      <c r="AJ1260" s="39"/>
      <c r="AK1260" s="39"/>
      <c r="AL1260" s="39"/>
      <c r="AM1260" s="39"/>
      <c r="AN1260" s="39"/>
      <c r="AO1260" s="39"/>
      <c r="AP1260" s="39"/>
      <c r="AQ1260" s="39"/>
      <c r="AR1260" s="39"/>
      <c r="AS1260" s="39"/>
      <c r="AT1260" s="39"/>
      <c r="AU1260" s="39"/>
      <c r="AV1260" s="39"/>
      <c r="AW1260" s="39"/>
      <c r="AX1260" s="39"/>
      <c r="AY1260" s="39"/>
      <c r="AZ1260" s="39"/>
      <c r="BA1260" s="39"/>
      <c r="BB1260" s="39"/>
      <c r="BC1260" s="39"/>
      <c r="BD1260" s="39"/>
      <c r="BE1260" s="39"/>
      <c r="BF1260" s="39"/>
      <c r="BG1260" s="39"/>
      <c r="BH1260" s="39"/>
      <c r="BI1260" s="39"/>
      <c r="BJ1260" s="39"/>
      <c r="BK1260" s="39"/>
      <c r="BL1260" s="39"/>
      <c r="BM1260" s="39"/>
      <c r="BN1260" s="39"/>
      <c r="BO1260" s="39"/>
      <c r="BP1260" s="39"/>
      <c r="BQ1260" s="39"/>
      <c r="BR1260" s="39"/>
      <c r="BS1260" s="39"/>
      <c r="BU1260" s="39"/>
      <c r="BV1260" s="39"/>
      <c r="BW1260" s="39"/>
      <c r="BX1260" s="39"/>
      <c r="BY1260" s="39"/>
      <c r="BZ1260" s="39"/>
      <c r="CA1260" s="39"/>
      <c r="CB1260" s="39"/>
      <c r="CC1260" s="39"/>
      <c r="CD1260" s="39"/>
      <c r="CE1260" s="39"/>
      <c r="CF1260" s="39"/>
      <c r="CG1260" s="39"/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/>
      <c r="CS1260" s="39"/>
      <c r="CT1260" s="39"/>
      <c r="CU1260" s="39"/>
      <c r="CV1260" s="39"/>
      <c r="CW1260" s="39"/>
      <c r="CX1260" s="39"/>
      <c r="CY1260" s="39"/>
      <c r="CZ1260" s="39"/>
      <c r="DA1260" s="39"/>
      <c r="DB1260" s="39"/>
      <c r="DC1260" s="39"/>
      <c r="DD1260" s="39"/>
      <c r="DE1260" s="39"/>
      <c r="DF1260" s="39"/>
      <c r="DG1260" s="39"/>
      <c r="DH1260" s="39"/>
      <c r="DI1260" s="39"/>
      <c r="DJ1260" s="39"/>
      <c r="DK1260" s="39"/>
      <c r="DL1260" s="39"/>
      <c r="DM1260" s="39"/>
      <c r="DN1260" s="39"/>
      <c r="DO1260" s="39"/>
      <c r="DP1260" s="39"/>
      <c r="DQ1260" s="39"/>
      <c r="DR1260" s="39"/>
      <c r="DS1260" s="39"/>
      <c r="DT1260" s="39"/>
      <c r="DU1260" s="39"/>
      <c r="DV1260" s="39"/>
      <c r="DW1260" s="39"/>
      <c r="DX1260" s="39"/>
      <c r="DY1260" s="39"/>
      <c r="DZ1260" s="39"/>
      <c r="EA1260" s="39"/>
      <c r="EB1260" s="39"/>
      <c r="EC1260" s="39"/>
      <c r="ED1260" s="39"/>
      <c r="EE1260" s="39"/>
      <c r="EF1260" s="39"/>
      <c r="EG1260" s="39"/>
      <c r="EH1260" s="39"/>
      <c r="EI1260" s="39"/>
      <c r="EJ1260" s="39"/>
      <c r="EK1260" s="39"/>
      <c r="EL1260" s="39"/>
      <c r="EN1260" s="25">
        <v>1257</v>
      </c>
      <c r="EO1260" s="38">
        <v>18</v>
      </c>
      <c r="EP1260" s="38">
        <v>67</v>
      </c>
      <c r="EQ1260" s="17">
        <v>557060</v>
      </c>
      <c r="ER1260" s="17">
        <v>390900</v>
      </c>
      <c r="ES1260" s="41">
        <f t="shared" si="154"/>
        <v>310.42</v>
      </c>
      <c r="ET1260" s="41">
        <f t="shared" si="155"/>
        <v>195.071158752</v>
      </c>
      <c r="EU1260" s="41">
        <f t="shared" si="156"/>
        <v>115.34884124800001</v>
      </c>
      <c r="EV1260" s="27" t="str">
        <f t="shared" si="157"/>
        <v>18,67</v>
      </c>
    </row>
    <row r="1261" spans="1:152" ht="3" customHeight="1" x14ac:dyDescent="0.25">
      <c r="A1261" s="39"/>
      <c r="B1261" s="39"/>
      <c r="C1261" s="39"/>
      <c r="D1261" s="39"/>
      <c r="E1261" s="39"/>
      <c r="F1261" s="39"/>
      <c r="G1261" s="39"/>
      <c r="H1261" s="39"/>
      <c r="I1261" s="39"/>
      <c r="J1261" s="39"/>
      <c r="K1261" s="39"/>
      <c r="L1261" s="39"/>
      <c r="M1261" s="39"/>
      <c r="N1261" s="39"/>
      <c r="O1261" s="39"/>
      <c r="P1261" s="39"/>
      <c r="Q1261" s="39"/>
      <c r="R1261" s="39"/>
      <c r="S1261" s="39"/>
      <c r="T1261" s="39"/>
      <c r="U1261" s="39"/>
      <c r="V1261" s="39"/>
      <c r="W1261" s="39"/>
      <c r="X1261" s="39"/>
      <c r="Y1261" s="39"/>
      <c r="Z1261" s="39"/>
      <c r="AA1261" s="39"/>
      <c r="AB1261" s="39"/>
      <c r="AC1261" s="39"/>
      <c r="AD1261" s="39"/>
      <c r="AE1261" s="39"/>
      <c r="AF1261" s="39"/>
      <c r="AG1261" s="39"/>
      <c r="AH1261" s="39"/>
      <c r="AI1261" s="39"/>
      <c r="AJ1261" s="39"/>
      <c r="AK1261" s="39"/>
      <c r="AL1261" s="39"/>
      <c r="AM1261" s="39"/>
      <c r="AN1261" s="39"/>
      <c r="AO1261" s="39"/>
      <c r="AP1261" s="39"/>
      <c r="AQ1261" s="39"/>
      <c r="AR1261" s="39"/>
      <c r="AS1261" s="39"/>
      <c r="AT1261" s="39"/>
      <c r="AU1261" s="39"/>
      <c r="AV1261" s="39"/>
      <c r="AW1261" s="39"/>
      <c r="AX1261" s="39"/>
      <c r="AY1261" s="39"/>
      <c r="AZ1261" s="39"/>
      <c r="BA1261" s="39"/>
      <c r="BB1261" s="39"/>
      <c r="BC1261" s="39"/>
      <c r="BD1261" s="39"/>
      <c r="BE1261" s="39"/>
      <c r="BF1261" s="39"/>
      <c r="BG1261" s="39"/>
      <c r="BH1261" s="39"/>
      <c r="BI1261" s="39"/>
      <c r="BJ1261" s="39"/>
      <c r="BK1261" s="39"/>
      <c r="BL1261" s="39"/>
      <c r="BM1261" s="39"/>
      <c r="BN1261" s="39"/>
      <c r="BO1261" s="39"/>
      <c r="BP1261" s="39"/>
      <c r="BQ1261" s="39"/>
      <c r="BR1261" s="39"/>
      <c r="BS1261" s="39"/>
      <c r="BU1261" s="39"/>
      <c r="BV1261" s="39"/>
      <c r="BW1261" s="39"/>
      <c r="BX1261" s="39"/>
      <c r="BY1261" s="39"/>
      <c r="BZ1261" s="39"/>
      <c r="CA1261" s="39"/>
      <c r="CB1261" s="39"/>
      <c r="CC1261" s="39"/>
      <c r="CD1261" s="39"/>
      <c r="CE1261" s="39"/>
      <c r="CF1261" s="39"/>
      <c r="CG1261" s="39"/>
      <c r="CH1261" s="39"/>
      <c r="CI1261" s="39"/>
      <c r="CJ1261" s="39"/>
      <c r="CK1261" s="39"/>
      <c r="CL1261" s="39"/>
      <c r="CM1261" s="39"/>
      <c r="CN1261" s="39"/>
      <c r="CO1261" s="39"/>
      <c r="CP1261" s="39"/>
      <c r="CQ1261" s="39"/>
      <c r="CR1261" s="39"/>
      <c r="CS1261" s="39"/>
      <c r="CT1261" s="39"/>
      <c r="CU1261" s="39"/>
      <c r="CV1261" s="39"/>
      <c r="CW1261" s="39"/>
      <c r="CX1261" s="39"/>
      <c r="CY1261" s="39"/>
      <c r="CZ1261" s="39"/>
      <c r="DA1261" s="39"/>
      <c r="DB1261" s="39"/>
      <c r="DC1261" s="39"/>
      <c r="DD1261" s="39"/>
      <c r="DE1261" s="39"/>
      <c r="DF1261" s="39"/>
      <c r="DG1261" s="39"/>
      <c r="DH1261" s="39"/>
      <c r="DI1261" s="39"/>
      <c r="DJ1261" s="39"/>
      <c r="DK1261" s="39"/>
      <c r="DL1261" s="39"/>
      <c r="DM1261" s="39"/>
      <c r="DN1261" s="39"/>
      <c r="DO1261" s="39"/>
      <c r="DP1261" s="39"/>
      <c r="DQ1261" s="39"/>
      <c r="DR1261" s="39"/>
      <c r="DS1261" s="39"/>
      <c r="DT1261" s="39"/>
      <c r="DU1261" s="39"/>
      <c r="DV1261" s="39"/>
      <c r="DW1261" s="39"/>
      <c r="DX1261" s="39"/>
      <c r="DY1261" s="39"/>
      <c r="DZ1261" s="39"/>
      <c r="EA1261" s="39"/>
      <c r="EB1261" s="39"/>
      <c r="EC1261" s="39"/>
      <c r="ED1261" s="39"/>
      <c r="EE1261" s="39"/>
      <c r="EF1261" s="39"/>
      <c r="EG1261" s="39"/>
      <c r="EH1261" s="39"/>
      <c r="EI1261" s="39"/>
      <c r="EJ1261" s="39"/>
      <c r="EK1261" s="39"/>
      <c r="EL1261" s="39"/>
      <c r="EN1261" s="25">
        <v>1258</v>
      </c>
      <c r="EO1261" s="38">
        <v>18</v>
      </c>
      <c r="EP1261" s="38">
        <v>68</v>
      </c>
      <c r="EQ1261" s="17">
        <v>557100</v>
      </c>
      <c r="ER1261" s="17">
        <v>390900</v>
      </c>
      <c r="ES1261" s="41">
        <f t="shared" si="154"/>
        <v>309.66000000000003</v>
      </c>
      <c r="ET1261" s="41">
        <f t="shared" si="155"/>
        <v>195.049383839999</v>
      </c>
      <c r="EU1261" s="41">
        <f t="shared" si="156"/>
        <v>114.61061616000103</v>
      </c>
      <c r="EV1261" s="27" t="str">
        <f t="shared" si="157"/>
        <v>18,68</v>
      </c>
    </row>
    <row r="1262" spans="1:152" ht="3" customHeight="1" x14ac:dyDescent="0.25">
      <c r="A1262" s="39"/>
      <c r="B1262" s="39"/>
      <c r="C1262" s="39"/>
      <c r="D1262" s="39"/>
      <c r="E1262" s="39"/>
      <c r="F1262" s="39"/>
      <c r="G1262" s="39"/>
      <c r="H1262" s="39"/>
      <c r="I1262" s="39"/>
      <c r="J1262" s="39"/>
      <c r="K1262" s="39"/>
      <c r="L1262" s="39"/>
      <c r="M1262" s="39"/>
      <c r="N1262" s="39"/>
      <c r="O1262" s="39"/>
      <c r="P1262" s="39"/>
      <c r="Q1262" s="39"/>
      <c r="R1262" s="39"/>
      <c r="S1262" s="39"/>
      <c r="T1262" s="39"/>
      <c r="U1262" s="39"/>
      <c r="V1262" s="39"/>
      <c r="W1262" s="39"/>
      <c r="X1262" s="39"/>
      <c r="Y1262" s="39"/>
      <c r="Z1262" s="39"/>
      <c r="AA1262" s="39"/>
      <c r="AB1262" s="39"/>
      <c r="AC1262" s="39"/>
      <c r="AD1262" s="39"/>
      <c r="AE1262" s="39"/>
      <c r="AF1262" s="39"/>
      <c r="AG1262" s="39"/>
      <c r="AH1262" s="39"/>
      <c r="AI1262" s="39"/>
      <c r="AJ1262" s="39"/>
      <c r="AK1262" s="39"/>
      <c r="AL1262" s="39"/>
      <c r="AM1262" s="39"/>
      <c r="AN1262" s="39"/>
      <c r="AO1262" s="39"/>
      <c r="AP1262" s="39"/>
      <c r="AQ1262" s="39"/>
      <c r="AR1262" s="39"/>
      <c r="AS1262" s="39"/>
      <c r="AT1262" s="39"/>
      <c r="AU1262" s="39"/>
      <c r="AV1262" s="39"/>
      <c r="AW1262" s="39"/>
      <c r="AX1262" s="39"/>
      <c r="AY1262" s="39"/>
      <c r="AZ1262" s="39"/>
      <c r="BA1262" s="39"/>
      <c r="BB1262" s="39"/>
      <c r="BC1262" s="39"/>
      <c r="BD1262" s="39"/>
      <c r="BE1262" s="39"/>
      <c r="BF1262" s="39"/>
      <c r="BG1262" s="39"/>
      <c r="BH1262" s="39"/>
      <c r="BI1262" s="39"/>
      <c r="BJ1262" s="39"/>
      <c r="BK1262" s="39"/>
      <c r="BL1262" s="39"/>
      <c r="BM1262" s="39"/>
      <c r="BN1262" s="39"/>
      <c r="BO1262" s="39"/>
      <c r="BP1262" s="39"/>
      <c r="BQ1262" s="39"/>
      <c r="BR1262" s="39"/>
      <c r="BS1262" s="39"/>
      <c r="BU1262" s="39"/>
      <c r="BV1262" s="39"/>
      <c r="BW1262" s="39"/>
      <c r="BX1262" s="39"/>
      <c r="BY1262" s="39"/>
      <c r="BZ1262" s="39"/>
      <c r="CA1262" s="39"/>
      <c r="CB1262" s="39"/>
      <c r="CC1262" s="39"/>
      <c r="CD1262" s="39"/>
      <c r="CE1262" s="39"/>
      <c r="CF1262" s="39"/>
      <c r="CG1262" s="39"/>
      <c r="CH1262" s="39"/>
      <c r="CI1262" s="39"/>
      <c r="CJ1262" s="39"/>
      <c r="CK1262" s="39"/>
      <c r="CL1262" s="39"/>
      <c r="CM1262" s="39"/>
      <c r="CN1262" s="39"/>
      <c r="CO1262" s="39"/>
      <c r="CP1262" s="39"/>
      <c r="CQ1262" s="39"/>
      <c r="CR1262" s="39"/>
      <c r="CS1262" s="39"/>
      <c r="CT1262" s="39"/>
      <c r="CU1262" s="39"/>
      <c r="CV1262" s="39"/>
      <c r="CW1262" s="39"/>
      <c r="CX1262" s="39"/>
      <c r="CY1262" s="39"/>
      <c r="CZ1262" s="39"/>
      <c r="DA1262" s="39"/>
      <c r="DB1262" s="39"/>
      <c r="DC1262" s="39"/>
      <c r="DD1262" s="39"/>
      <c r="DE1262" s="39"/>
      <c r="DF1262" s="39"/>
      <c r="DG1262" s="39"/>
      <c r="DH1262" s="39"/>
      <c r="DI1262" s="39"/>
      <c r="DJ1262" s="39"/>
      <c r="DK1262" s="39"/>
      <c r="DL1262" s="39"/>
      <c r="DM1262" s="39"/>
      <c r="DN1262" s="39"/>
      <c r="DO1262" s="39"/>
      <c r="DP1262" s="39"/>
      <c r="DQ1262" s="39"/>
      <c r="DR1262" s="39"/>
      <c r="DS1262" s="39"/>
      <c r="DT1262" s="39"/>
      <c r="DU1262" s="39"/>
      <c r="DV1262" s="39"/>
      <c r="DW1262" s="39"/>
      <c r="DX1262" s="39"/>
      <c r="DY1262" s="39"/>
      <c r="DZ1262" s="39"/>
      <c r="EA1262" s="39"/>
      <c r="EB1262" s="39"/>
      <c r="EC1262" s="39"/>
      <c r="ED1262" s="39"/>
      <c r="EE1262" s="39"/>
      <c r="EF1262" s="39"/>
      <c r="EG1262" s="39"/>
      <c r="EH1262" s="39"/>
      <c r="EI1262" s="39"/>
      <c r="EJ1262" s="39"/>
      <c r="EK1262" s="39"/>
      <c r="EL1262" s="39"/>
      <c r="EN1262" s="25">
        <v>1259</v>
      </c>
      <c r="EO1262" s="38">
        <v>18</v>
      </c>
      <c r="EP1262" s="38">
        <v>69</v>
      </c>
      <c r="EQ1262" s="17">
        <v>557140</v>
      </c>
      <c r="ER1262" s="17">
        <v>390900</v>
      </c>
      <c r="ES1262" s="41">
        <f t="shared" si="154"/>
        <v>308.83</v>
      </c>
      <c r="ET1262" s="41">
        <f t="shared" si="155"/>
        <v>195.034613231999</v>
      </c>
      <c r="EU1262" s="41">
        <f t="shared" si="156"/>
        <v>113.79538676800098</v>
      </c>
      <c r="EV1262" s="27" t="str">
        <f t="shared" si="157"/>
        <v>18,69</v>
      </c>
    </row>
    <row r="1263" spans="1:152" ht="3" customHeight="1" x14ac:dyDescent="0.25">
      <c r="A1263" s="39"/>
      <c r="B1263" s="39"/>
      <c r="C1263" s="39"/>
      <c r="D1263" s="39"/>
      <c r="E1263" s="39"/>
      <c r="F1263" s="39"/>
      <c r="G1263" s="39"/>
      <c r="H1263" s="39"/>
      <c r="I1263" s="39"/>
      <c r="J1263" s="39"/>
      <c r="K1263" s="39"/>
      <c r="L1263" s="39"/>
      <c r="M1263" s="39"/>
      <c r="N1263" s="39"/>
      <c r="O1263" s="39"/>
      <c r="P1263" s="39"/>
      <c r="Q1263" s="39"/>
      <c r="R1263" s="39"/>
      <c r="S1263" s="39"/>
      <c r="T1263" s="39"/>
      <c r="U1263" s="39"/>
      <c r="V1263" s="39"/>
      <c r="W1263" s="39"/>
      <c r="X1263" s="39"/>
      <c r="Y1263" s="39"/>
      <c r="Z1263" s="39"/>
      <c r="AA1263" s="39"/>
      <c r="AB1263" s="39"/>
      <c r="AC1263" s="39"/>
      <c r="AD1263" s="39"/>
      <c r="AE1263" s="39"/>
      <c r="AF1263" s="39"/>
      <c r="AG1263" s="39"/>
      <c r="AH1263" s="39"/>
      <c r="AI1263" s="39"/>
      <c r="AJ1263" s="39"/>
      <c r="AK1263" s="39"/>
      <c r="AL1263" s="39"/>
      <c r="AM1263" s="39"/>
      <c r="AN1263" s="39"/>
      <c r="AO1263" s="39"/>
      <c r="AP1263" s="39"/>
      <c r="AQ1263" s="39"/>
      <c r="AR1263" s="39"/>
      <c r="AS1263" s="39"/>
      <c r="AT1263" s="39"/>
      <c r="AU1263" s="39"/>
      <c r="AV1263" s="39"/>
      <c r="AW1263" s="39"/>
      <c r="AX1263" s="39"/>
      <c r="AY1263" s="39"/>
      <c r="AZ1263" s="39"/>
      <c r="BA1263" s="39"/>
      <c r="BB1263" s="39"/>
      <c r="BC1263" s="39"/>
      <c r="BD1263" s="39"/>
      <c r="BE1263" s="39"/>
      <c r="BF1263" s="39"/>
      <c r="BG1263" s="39"/>
      <c r="BH1263" s="39"/>
      <c r="BI1263" s="39"/>
      <c r="BJ1263" s="39"/>
      <c r="BK1263" s="39"/>
      <c r="BL1263" s="39"/>
      <c r="BM1263" s="39"/>
      <c r="BN1263" s="39"/>
      <c r="BO1263" s="39"/>
      <c r="BP1263" s="39"/>
      <c r="BQ1263" s="39"/>
      <c r="BR1263" s="39"/>
      <c r="BS1263" s="39"/>
      <c r="BU1263" s="39"/>
      <c r="BV1263" s="39"/>
      <c r="BW1263" s="39"/>
      <c r="BX1263" s="39"/>
      <c r="BY1263" s="39"/>
      <c r="BZ1263" s="39"/>
      <c r="CA1263" s="39"/>
      <c r="CB1263" s="39"/>
      <c r="CC1263" s="39"/>
      <c r="CD1263" s="39"/>
      <c r="CE1263" s="39"/>
      <c r="CF1263" s="39"/>
      <c r="CG1263" s="39"/>
      <c r="CH1263" s="39"/>
      <c r="CI1263" s="39"/>
      <c r="CJ1263" s="39"/>
      <c r="CK1263" s="39"/>
      <c r="CL1263" s="39"/>
      <c r="CM1263" s="39"/>
      <c r="CN1263" s="39"/>
      <c r="CO1263" s="39"/>
      <c r="CP1263" s="39"/>
      <c r="CQ1263" s="39"/>
      <c r="CR1263" s="39"/>
      <c r="CS1263" s="39"/>
      <c r="CT1263" s="39"/>
      <c r="CU1263" s="39"/>
      <c r="CV1263" s="39"/>
      <c r="CW1263" s="39"/>
      <c r="CX1263" s="39"/>
      <c r="CY1263" s="39"/>
      <c r="CZ1263" s="39"/>
      <c r="DA1263" s="39"/>
      <c r="DB1263" s="39"/>
      <c r="DC1263" s="39"/>
      <c r="DD1263" s="39"/>
      <c r="DE1263" s="39"/>
      <c r="DF1263" s="39"/>
      <c r="DG1263" s="39"/>
      <c r="DH1263" s="39"/>
      <c r="DI1263" s="39"/>
      <c r="DJ1263" s="39"/>
      <c r="DK1263" s="39"/>
      <c r="DL1263" s="39"/>
      <c r="DM1263" s="39"/>
      <c r="DN1263" s="39"/>
      <c r="DO1263" s="39"/>
      <c r="DP1263" s="39"/>
      <c r="DQ1263" s="39"/>
      <c r="DR1263" s="39"/>
      <c r="DS1263" s="39"/>
      <c r="DT1263" s="39"/>
      <c r="DU1263" s="39"/>
      <c r="DV1263" s="39"/>
      <c r="DW1263" s="39"/>
      <c r="DX1263" s="39"/>
      <c r="DY1263" s="39"/>
      <c r="DZ1263" s="39"/>
      <c r="EA1263" s="39"/>
      <c r="EB1263" s="39"/>
      <c r="EC1263" s="39"/>
      <c r="ED1263" s="39"/>
      <c r="EE1263" s="39"/>
      <c r="EF1263" s="39"/>
      <c r="EG1263" s="39"/>
      <c r="EH1263" s="39"/>
      <c r="EI1263" s="39"/>
      <c r="EJ1263" s="39"/>
      <c r="EK1263" s="39"/>
      <c r="EL1263" s="39"/>
      <c r="EN1263" s="25">
        <v>1260</v>
      </c>
      <c r="EO1263" s="38">
        <v>18</v>
      </c>
      <c r="EP1263" s="38">
        <v>70</v>
      </c>
      <c r="EQ1263" s="17">
        <v>557180</v>
      </c>
      <c r="ER1263" s="17">
        <v>390900</v>
      </c>
      <c r="ES1263" s="41">
        <f t="shared" si="154"/>
        <v>308</v>
      </c>
      <c r="ET1263" s="41">
        <f t="shared" si="155"/>
        <v>195.01984262400001</v>
      </c>
      <c r="EU1263" s="41">
        <f t="shared" si="156"/>
        <v>112.98015737599999</v>
      </c>
      <c r="EV1263" s="27" t="str">
        <f t="shared" si="157"/>
        <v>18,70</v>
      </c>
    </row>
    <row r="1264" spans="1:152" ht="3" customHeight="1" x14ac:dyDescent="0.25">
      <c r="A1264" s="39"/>
      <c r="B1264" s="39"/>
      <c r="C1264" s="39"/>
      <c r="D1264" s="39"/>
      <c r="E1264" s="39"/>
      <c r="F1264" s="39"/>
      <c r="G1264" s="39"/>
      <c r="H1264" s="39"/>
      <c r="I1264" s="39"/>
      <c r="J1264" s="39"/>
      <c r="K1264" s="39"/>
      <c r="L1264" s="39"/>
      <c r="M1264" s="39"/>
      <c r="N1264" s="39"/>
      <c r="O1264" s="39"/>
      <c r="P1264" s="39"/>
      <c r="Q1264" s="39"/>
      <c r="R1264" s="39"/>
      <c r="S1264" s="39"/>
      <c r="T1264" s="39"/>
      <c r="U1264" s="39"/>
      <c r="V1264" s="39"/>
      <c r="W1264" s="39"/>
      <c r="X1264" s="39"/>
      <c r="Y1264" s="39"/>
      <c r="Z1264" s="39"/>
      <c r="AA1264" s="39"/>
      <c r="AB1264" s="39"/>
      <c r="AC1264" s="39"/>
      <c r="AD1264" s="39"/>
      <c r="AE1264" s="39"/>
      <c r="AF1264" s="39"/>
      <c r="AG1264" s="39"/>
      <c r="AH1264" s="39"/>
      <c r="AI1264" s="39"/>
      <c r="AJ1264" s="39"/>
      <c r="AK1264" s="39"/>
      <c r="AL1264" s="39"/>
      <c r="AM1264" s="39"/>
      <c r="AN1264" s="39"/>
      <c r="AO1264" s="39"/>
      <c r="AP1264" s="39"/>
      <c r="AQ1264" s="39"/>
      <c r="AR1264" s="39"/>
      <c r="AS1264" s="39"/>
      <c r="AT1264" s="39"/>
      <c r="AU1264" s="39"/>
      <c r="AV1264" s="39"/>
      <c r="AW1264" s="39"/>
      <c r="AX1264" s="39"/>
      <c r="AY1264" s="39"/>
      <c r="AZ1264" s="39"/>
      <c r="BA1264" s="39"/>
      <c r="BB1264" s="39"/>
      <c r="BC1264" s="39"/>
      <c r="BD1264" s="39"/>
      <c r="BE1264" s="39"/>
      <c r="BF1264" s="39"/>
      <c r="BG1264" s="39"/>
      <c r="BH1264" s="39"/>
      <c r="BI1264" s="39"/>
      <c r="BJ1264" s="39"/>
      <c r="BK1264" s="39"/>
      <c r="BL1264" s="39"/>
      <c r="BM1264" s="39"/>
      <c r="BN1264" s="39"/>
      <c r="BO1264" s="39"/>
      <c r="BP1264" s="39"/>
      <c r="BQ1264" s="39"/>
      <c r="BR1264" s="39"/>
      <c r="BS1264" s="39"/>
      <c r="BU1264" s="39"/>
      <c r="BV1264" s="39"/>
      <c r="BW1264" s="39"/>
      <c r="BX1264" s="39"/>
      <c r="BY1264" s="39"/>
      <c r="BZ1264" s="39"/>
      <c r="CA1264" s="39"/>
      <c r="CB1264" s="39"/>
      <c r="CC1264" s="39"/>
      <c r="CD1264" s="39"/>
      <c r="CE1264" s="39"/>
      <c r="CF1264" s="39"/>
      <c r="CG1264" s="39"/>
      <c r="CH1264" s="39"/>
      <c r="CI1264" s="39"/>
      <c r="CJ1264" s="39"/>
      <c r="CK1264" s="39"/>
      <c r="CL1264" s="39"/>
      <c r="CM1264" s="39"/>
      <c r="CN1264" s="39"/>
      <c r="CO1264" s="39"/>
      <c r="CP1264" s="39"/>
      <c r="CQ1264" s="39"/>
      <c r="CR1264" s="39"/>
      <c r="CS1264" s="39"/>
      <c r="CT1264" s="39"/>
      <c r="CU1264" s="39"/>
      <c r="CV1264" s="39"/>
      <c r="CW1264" s="39"/>
      <c r="CX1264" s="39"/>
      <c r="CY1264" s="39"/>
      <c r="CZ1264" s="39"/>
      <c r="DA1264" s="39"/>
      <c r="DB1264" s="39"/>
      <c r="DC1264" s="39"/>
      <c r="DD1264" s="39"/>
      <c r="DE1264" s="39"/>
      <c r="DF1264" s="39"/>
      <c r="DG1264" s="39"/>
      <c r="DH1264" s="39"/>
      <c r="DI1264" s="39"/>
      <c r="DJ1264" s="39"/>
      <c r="DK1264" s="39"/>
      <c r="DL1264" s="39"/>
      <c r="DM1264" s="39"/>
      <c r="DN1264" s="39"/>
      <c r="DO1264" s="39"/>
      <c r="DP1264" s="39"/>
      <c r="DQ1264" s="39"/>
      <c r="DR1264" s="39"/>
      <c r="DS1264" s="39"/>
      <c r="DT1264" s="39"/>
      <c r="DU1264" s="39"/>
      <c r="DV1264" s="39"/>
      <c r="DW1264" s="39"/>
      <c r="DX1264" s="39"/>
      <c r="DY1264" s="39"/>
      <c r="DZ1264" s="39"/>
      <c r="EA1264" s="39"/>
      <c r="EB1264" s="39"/>
      <c r="EC1264" s="39"/>
      <c r="ED1264" s="39"/>
      <c r="EE1264" s="39"/>
      <c r="EF1264" s="39"/>
      <c r="EG1264" s="39"/>
      <c r="EH1264" s="39"/>
      <c r="EI1264" s="39"/>
      <c r="EJ1264" s="39"/>
      <c r="EK1264" s="39"/>
      <c r="EL1264" s="39"/>
      <c r="EN1264" s="25">
        <v>1261</v>
      </c>
      <c r="EO1264" s="38">
        <v>19</v>
      </c>
      <c r="EP1264" s="38">
        <v>1</v>
      </c>
      <c r="EQ1264" s="17">
        <v>554420</v>
      </c>
      <c r="ER1264" s="17">
        <v>390860</v>
      </c>
      <c r="ES1264" s="41">
        <f t="shared" si="154"/>
        <v>325.85000000000002</v>
      </c>
      <c r="ET1264" s="41">
        <f t="shared" si="155"/>
        <v>197.599108992</v>
      </c>
      <c r="EU1264" s="41">
        <f t="shared" si="156"/>
        <v>128.25089100800002</v>
      </c>
      <c r="EV1264" s="27" t="str">
        <f t="shared" si="157"/>
        <v>19,1</v>
      </c>
    </row>
    <row r="1265" spans="1:152" ht="3" customHeight="1" x14ac:dyDescent="0.25">
      <c r="A1265" s="39"/>
      <c r="B1265" s="39"/>
      <c r="C1265" s="39"/>
      <c r="D1265" s="39"/>
      <c r="E1265" s="39"/>
      <c r="F1265" s="39"/>
      <c r="G1265" s="39"/>
      <c r="H1265" s="39"/>
      <c r="I1265" s="39"/>
      <c r="J1265" s="39"/>
      <c r="K1265" s="39"/>
      <c r="L1265" s="39"/>
      <c r="M1265" s="39"/>
      <c r="N1265" s="39"/>
      <c r="O1265" s="39"/>
      <c r="P1265" s="39"/>
      <c r="Q1265" s="39"/>
      <c r="R1265" s="39"/>
      <c r="S1265" s="39"/>
      <c r="T1265" s="39"/>
      <c r="U1265" s="39"/>
      <c r="V1265" s="39"/>
      <c r="W1265" s="39"/>
      <c r="X1265" s="39"/>
      <c r="Y1265" s="39"/>
      <c r="Z1265" s="39"/>
      <c r="AA1265" s="39"/>
      <c r="AB1265" s="39"/>
      <c r="AC1265" s="39"/>
      <c r="AD1265" s="39"/>
      <c r="AE1265" s="39"/>
      <c r="AF1265" s="39"/>
      <c r="AG1265" s="39"/>
      <c r="AH1265" s="39"/>
      <c r="AI1265" s="39"/>
      <c r="AJ1265" s="39"/>
      <c r="AK1265" s="39"/>
      <c r="AL1265" s="39"/>
      <c r="AM1265" s="39"/>
      <c r="AN1265" s="39"/>
      <c r="AO1265" s="39"/>
      <c r="AP1265" s="39"/>
      <c r="AQ1265" s="39"/>
      <c r="AR1265" s="39"/>
      <c r="AS1265" s="39"/>
      <c r="AT1265" s="39"/>
      <c r="AU1265" s="39"/>
      <c r="AV1265" s="39"/>
      <c r="AW1265" s="39"/>
      <c r="AX1265" s="39"/>
      <c r="AY1265" s="39"/>
      <c r="AZ1265" s="39"/>
      <c r="BA1265" s="39"/>
      <c r="BB1265" s="39"/>
      <c r="BC1265" s="39"/>
      <c r="BD1265" s="39"/>
      <c r="BE1265" s="39"/>
      <c r="BF1265" s="39"/>
      <c r="BG1265" s="39"/>
      <c r="BH1265" s="39"/>
      <c r="BI1265" s="39"/>
      <c r="BJ1265" s="39"/>
      <c r="BK1265" s="39"/>
      <c r="BL1265" s="39"/>
      <c r="BM1265" s="39"/>
      <c r="BN1265" s="39"/>
      <c r="BO1265" s="39"/>
      <c r="BP1265" s="39"/>
      <c r="BQ1265" s="39"/>
      <c r="BR1265" s="39"/>
      <c r="BS1265" s="39"/>
      <c r="BU1265" s="39"/>
      <c r="BV1265" s="39"/>
      <c r="BW1265" s="39"/>
      <c r="BX1265" s="39"/>
      <c r="BY1265" s="39"/>
      <c r="BZ1265" s="39"/>
      <c r="CA1265" s="39"/>
      <c r="CB1265" s="39"/>
      <c r="CC1265" s="39"/>
      <c r="CD1265" s="39"/>
      <c r="CE1265" s="39"/>
      <c r="CF1265" s="39"/>
      <c r="CG1265" s="39"/>
      <c r="CH1265" s="39"/>
      <c r="CI1265" s="39"/>
      <c r="CJ1265" s="39"/>
      <c r="CK1265" s="39"/>
      <c r="CL1265" s="39"/>
      <c r="CM1265" s="39"/>
      <c r="CN1265" s="39"/>
      <c r="CO1265" s="39"/>
      <c r="CP1265" s="39"/>
      <c r="CQ1265" s="39"/>
      <c r="CR1265" s="39"/>
      <c r="CS1265" s="39"/>
      <c r="CT1265" s="39"/>
      <c r="CU1265" s="39"/>
      <c r="CV1265" s="39"/>
      <c r="CW1265" s="39"/>
      <c r="CX1265" s="39"/>
      <c r="CY1265" s="39"/>
      <c r="CZ1265" s="39"/>
      <c r="DA1265" s="39"/>
      <c r="DB1265" s="39"/>
      <c r="DC1265" s="39"/>
      <c r="DD1265" s="39"/>
      <c r="DE1265" s="39"/>
      <c r="DF1265" s="39"/>
      <c r="DG1265" s="39"/>
      <c r="DH1265" s="39"/>
      <c r="DI1265" s="39"/>
      <c r="DJ1265" s="39"/>
      <c r="DK1265" s="39"/>
      <c r="DL1265" s="39"/>
      <c r="DM1265" s="39"/>
      <c r="DN1265" s="39"/>
      <c r="DO1265" s="39"/>
      <c r="DP1265" s="39"/>
      <c r="DQ1265" s="39"/>
      <c r="DR1265" s="39"/>
      <c r="DS1265" s="39"/>
      <c r="DT1265" s="39"/>
      <c r="DU1265" s="39"/>
      <c r="DV1265" s="39"/>
      <c r="DW1265" s="39"/>
      <c r="DX1265" s="39"/>
      <c r="DY1265" s="39"/>
      <c r="DZ1265" s="39"/>
      <c r="EA1265" s="39"/>
      <c r="EB1265" s="39"/>
      <c r="EC1265" s="39"/>
      <c r="ED1265" s="39"/>
      <c r="EE1265" s="39"/>
      <c r="EF1265" s="39"/>
      <c r="EG1265" s="39"/>
      <c r="EH1265" s="39"/>
      <c r="EI1265" s="39"/>
      <c r="EJ1265" s="39"/>
      <c r="EK1265" s="39"/>
      <c r="EL1265" s="39"/>
      <c r="EN1265" s="25">
        <v>1262</v>
      </c>
      <c r="EO1265" s="38">
        <v>19</v>
      </c>
      <c r="EP1265" s="38">
        <v>2</v>
      </c>
      <c r="EQ1265" s="17">
        <v>554460</v>
      </c>
      <c r="ER1265" s="17">
        <v>390860</v>
      </c>
      <c r="ES1265" s="41">
        <f t="shared" si="154"/>
        <v>325.19</v>
      </c>
      <c r="ET1265" s="41">
        <f t="shared" si="155"/>
        <v>197.54537884800001</v>
      </c>
      <c r="EU1265" s="41">
        <f t="shared" si="156"/>
        <v>127.64462115199998</v>
      </c>
      <c r="EV1265" s="27" t="str">
        <f t="shared" si="157"/>
        <v>19,2</v>
      </c>
    </row>
    <row r="1266" spans="1:152" ht="3" customHeight="1" x14ac:dyDescent="0.25">
      <c r="A1266" s="39"/>
      <c r="B1266" s="39"/>
      <c r="C1266" s="39"/>
      <c r="D1266" s="39"/>
      <c r="E1266" s="39"/>
      <c r="F1266" s="39"/>
      <c r="G1266" s="39"/>
      <c r="H1266" s="39"/>
      <c r="I1266" s="39"/>
      <c r="J1266" s="39"/>
      <c r="K1266" s="39"/>
      <c r="L1266" s="39"/>
      <c r="M1266" s="39"/>
      <c r="N1266" s="39"/>
      <c r="O1266" s="39"/>
      <c r="P1266" s="39"/>
      <c r="Q1266" s="39"/>
      <c r="R1266" s="39"/>
      <c r="S1266" s="39"/>
      <c r="T1266" s="39"/>
      <c r="U1266" s="39"/>
      <c r="V1266" s="39"/>
      <c r="W1266" s="39"/>
      <c r="X1266" s="39"/>
      <c r="Y1266" s="39"/>
      <c r="Z1266" s="39"/>
      <c r="AA1266" s="39"/>
      <c r="AB1266" s="39"/>
      <c r="AC1266" s="39"/>
      <c r="AD1266" s="39"/>
      <c r="AE1266" s="39"/>
      <c r="AF1266" s="39"/>
      <c r="AG1266" s="39"/>
      <c r="AH1266" s="39"/>
      <c r="AI1266" s="39"/>
      <c r="AJ1266" s="39"/>
      <c r="AK1266" s="39"/>
      <c r="AL1266" s="39"/>
      <c r="AM1266" s="39"/>
      <c r="AN1266" s="39"/>
      <c r="AO1266" s="39"/>
      <c r="AP1266" s="39"/>
      <c r="AQ1266" s="39"/>
      <c r="AR1266" s="39"/>
      <c r="AS1266" s="39"/>
      <c r="AT1266" s="39"/>
      <c r="AU1266" s="39"/>
      <c r="AV1266" s="39"/>
      <c r="AW1266" s="39"/>
      <c r="AX1266" s="39"/>
      <c r="AY1266" s="39"/>
      <c r="AZ1266" s="39"/>
      <c r="BA1266" s="39"/>
      <c r="BB1266" s="39"/>
      <c r="BC1266" s="39"/>
      <c r="BD1266" s="39"/>
      <c r="BE1266" s="39"/>
      <c r="BF1266" s="39"/>
      <c r="BG1266" s="39"/>
      <c r="BH1266" s="39"/>
      <c r="BI1266" s="39"/>
      <c r="BJ1266" s="39"/>
      <c r="BK1266" s="39"/>
      <c r="BL1266" s="39"/>
      <c r="BM1266" s="39"/>
      <c r="BN1266" s="39"/>
      <c r="BO1266" s="39"/>
      <c r="BP1266" s="39"/>
      <c r="BQ1266" s="39"/>
      <c r="BR1266" s="39"/>
      <c r="BS1266" s="39"/>
      <c r="BU1266" s="39"/>
      <c r="BV1266" s="39"/>
      <c r="BW1266" s="39"/>
      <c r="BX1266" s="39"/>
      <c r="BY1266" s="39"/>
      <c r="BZ1266" s="39"/>
      <c r="CA1266" s="39"/>
      <c r="CB1266" s="39"/>
      <c r="CC1266" s="39"/>
      <c r="CD1266" s="39"/>
      <c r="CE1266" s="39"/>
      <c r="CF1266" s="39"/>
      <c r="CG1266" s="39"/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/>
      <c r="CS1266" s="39"/>
      <c r="CT1266" s="39"/>
      <c r="CU1266" s="39"/>
      <c r="CV1266" s="39"/>
      <c r="CW1266" s="39"/>
      <c r="CX1266" s="39"/>
      <c r="CY1266" s="39"/>
      <c r="CZ1266" s="39"/>
      <c r="DA1266" s="39"/>
      <c r="DB1266" s="39"/>
      <c r="DC1266" s="39"/>
      <c r="DD1266" s="39"/>
      <c r="DE1266" s="39"/>
      <c r="DF1266" s="39"/>
      <c r="DG1266" s="39"/>
      <c r="DH1266" s="39"/>
      <c r="DI1266" s="39"/>
      <c r="DJ1266" s="39"/>
      <c r="DK1266" s="39"/>
      <c r="DL1266" s="39"/>
      <c r="DM1266" s="39"/>
      <c r="DN1266" s="39"/>
      <c r="DO1266" s="39"/>
      <c r="DP1266" s="39"/>
      <c r="DQ1266" s="39"/>
      <c r="DR1266" s="39"/>
      <c r="DS1266" s="39"/>
      <c r="DT1266" s="39"/>
      <c r="DU1266" s="39"/>
      <c r="DV1266" s="39"/>
      <c r="DW1266" s="39"/>
      <c r="DX1266" s="39"/>
      <c r="DY1266" s="39"/>
      <c r="DZ1266" s="39"/>
      <c r="EA1266" s="39"/>
      <c r="EB1266" s="39"/>
      <c r="EC1266" s="39"/>
      <c r="ED1266" s="39"/>
      <c r="EE1266" s="39"/>
      <c r="EF1266" s="39"/>
      <c r="EG1266" s="39"/>
      <c r="EH1266" s="39"/>
      <c r="EI1266" s="39"/>
      <c r="EJ1266" s="39"/>
      <c r="EK1266" s="39"/>
      <c r="EL1266" s="39"/>
      <c r="EN1266" s="25">
        <v>1263</v>
      </c>
      <c r="EO1266" s="38">
        <v>19</v>
      </c>
      <c r="EP1266" s="38">
        <v>3</v>
      </c>
      <c r="EQ1266" s="17">
        <v>554500</v>
      </c>
      <c r="ER1266" s="17">
        <v>390860</v>
      </c>
      <c r="ES1266" s="41">
        <f t="shared" si="154"/>
        <v>322.82</v>
      </c>
      <c r="ET1266" s="41">
        <f t="shared" si="155"/>
        <v>197.491648704</v>
      </c>
      <c r="EU1266" s="41">
        <f t="shared" si="156"/>
        <v>125.32835129599999</v>
      </c>
      <c r="EV1266" s="27" t="str">
        <f t="shared" si="157"/>
        <v>19,3</v>
      </c>
    </row>
    <row r="1267" spans="1:152" ht="3" customHeight="1" x14ac:dyDescent="0.25">
      <c r="A1267" s="39"/>
      <c r="B1267" s="39"/>
      <c r="C1267" s="39"/>
      <c r="D1267" s="39"/>
      <c r="E1267" s="39"/>
      <c r="F1267" s="39"/>
      <c r="G1267" s="39"/>
      <c r="H1267" s="39"/>
      <c r="I1267" s="39"/>
      <c r="J1267" s="39"/>
      <c r="K1267" s="39"/>
      <c r="L1267" s="39"/>
      <c r="M1267" s="39"/>
      <c r="N1267" s="39"/>
      <c r="O1267" s="39"/>
      <c r="P1267" s="39"/>
      <c r="Q1267" s="39"/>
      <c r="R1267" s="39"/>
      <c r="S1267" s="39"/>
      <c r="T1267" s="39"/>
      <c r="U1267" s="39"/>
      <c r="V1267" s="39"/>
      <c r="W1267" s="39"/>
      <c r="X1267" s="39"/>
      <c r="Y1267" s="39"/>
      <c r="Z1267" s="39"/>
      <c r="AA1267" s="39"/>
      <c r="AB1267" s="39"/>
      <c r="AC1267" s="39"/>
      <c r="AD1267" s="39"/>
      <c r="AE1267" s="39"/>
      <c r="AF1267" s="39"/>
      <c r="AG1267" s="39"/>
      <c r="AH1267" s="39"/>
      <c r="AI1267" s="39"/>
      <c r="AJ1267" s="39"/>
      <c r="AK1267" s="39"/>
      <c r="AL1267" s="39"/>
      <c r="AM1267" s="39"/>
      <c r="AN1267" s="39"/>
      <c r="AO1267" s="39"/>
      <c r="AP1267" s="39"/>
      <c r="AQ1267" s="39"/>
      <c r="AR1267" s="39"/>
      <c r="AS1267" s="39"/>
      <c r="AT1267" s="39"/>
      <c r="AU1267" s="39"/>
      <c r="AV1267" s="39"/>
      <c r="AW1267" s="39"/>
      <c r="AX1267" s="39"/>
      <c r="AY1267" s="39"/>
      <c r="AZ1267" s="39"/>
      <c r="BA1267" s="39"/>
      <c r="BB1267" s="39"/>
      <c r="BC1267" s="39"/>
      <c r="BD1267" s="39"/>
      <c r="BE1267" s="39"/>
      <c r="BF1267" s="39"/>
      <c r="BG1267" s="39"/>
      <c r="BH1267" s="39"/>
      <c r="BI1267" s="39"/>
      <c r="BJ1267" s="39"/>
      <c r="BK1267" s="39"/>
      <c r="BL1267" s="39"/>
      <c r="BM1267" s="39"/>
      <c r="BN1267" s="39"/>
      <c r="BO1267" s="39"/>
      <c r="BP1267" s="39"/>
      <c r="BQ1267" s="39"/>
      <c r="BR1267" s="39"/>
      <c r="BS1267" s="39"/>
      <c r="BU1267" s="39"/>
      <c r="BV1267" s="39"/>
      <c r="BW1267" s="39"/>
      <c r="BX1267" s="39"/>
      <c r="BY1267" s="39"/>
      <c r="BZ1267" s="39"/>
      <c r="CA1267" s="39"/>
      <c r="CB1267" s="39"/>
      <c r="CC1267" s="39"/>
      <c r="CD1267" s="39"/>
      <c r="CE1267" s="39"/>
      <c r="CF1267" s="39"/>
      <c r="CG1267" s="39"/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/>
      <c r="CS1267" s="39"/>
      <c r="CT1267" s="39"/>
      <c r="CU1267" s="39"/>
      <c r="CV1267" s="39"/>
      <c r="CW1267" s="39"/>
      <c r="CX1267" s="39"/>
      <c r="CY1267" s="39"/>
      <c r="CZ1267" s="39"/>
      <c r="DA1267" s="39"/>
      <c r="DB1267" s="39"/>
      <c r="DC1267" s="39"/>
      <c r="DD1267" s="39"/>
      <c r="DE1267" s="39"/>
      <c r="DF1267" s="39"/>
      <c r="DG1267" s="39"/>
      <c r="DH1267" s="39"/>
      <c r="DI1267" s="39"/>
      <c r="DJ1267" s="39"/>
      <c r="DK1267" s="39"/>
      <c r="DL1267" s="39"/>
      <c r="DM1267" s="39"/>
      <c r="DN1267" s="39"/>
      <c r="DO1267" s="39"/>
      <c r="DP1267" s="39"/>
      <c r="DQ1267" s="39"/>
      <c r="DR1267" s="39"/>
      <c r="DS1267" s="39"/>
      <c r="DT1267" s="39"/>
      <c r="DU1267" s="39"/>
      <c r="DV1267" s="39"/>
      <c r="DW1267" s="39"/>
      <c r="DX1267" s="39"/>
      <c r="DY1267" s="39"/>
      <c r="DZ1267" s="39"/>
      <c r="EA1267" s="39"/>
      <c r="EB1267" s="39"/>
      <c r="EC1267" s="39"/>
      <c r="ED1267" s="39"/>
      <c r="EE1267" s="39"/>
      <c r="EF1267" s="39"/>
      <c r="EG1267" s="39"/>
      <c r="EH1267" s="39"/>
      <c r="EI1267" s="39"/>
      <c r="EJ1267" s="39"/>
      <c r="EK1267" s="39"/>
      <c r="EL1267" s="39"/>
      <c r="EN1267" s="25">
        <v>1264</v>
      </c>
      <c r="EO1267" s="38">
        <v>19</v>
      </c>
      <c r="EP1267" s="38">
        <v>4</v>
      </c>
      <c r="EQ1267" s="17">
        <v>554540</v>
      </c>
      <c r="ER1267" s="17">
        <v>390860</v>
      </c>
      <c r="ES1267" s="41">
        <f t="shared" si="154"/>
        <v>321.99</v>
      </c>
      <c r="ET1267" s="41">
        <f t="shared" si="155"/>
        <v>197.43905241600001</v>
      </c>
      <c r="EU1267" s="41">
        <f t="shared" si="156"/>
        <v>124.550947584</v>
      </c>
      <c r="EV1267" s="27" t="str">
        <f t="shared" si="157"/>
        <v>19,4</v>
      </c>
    </row>
    <row r="1268" spans="1:152" ht="3" customHeight="1" x14ac:dyDescent="0.25">
      <c r="A1268" s="39"/>
      <c r="B1268" s="39"/>
      <c r="C1268" s="39"/>
      <c r="D1268" s="39"/>
      <c r="E1268" s="39"/>
      <c r="F1268" s="39"/>
      <c r="G1268" s="39"/>
      <c r="H1268" s="39"/>
      <c r="I1268" s="39"/>
      <c r="J1268" s="39"/>
      <c r="K1268" s="39"/>
      <c r="L1268" s="39"/>
      <c r="M1268" s="39"/>
      <c r="N1268" s="39"/>
      <c r="O1268" s="39"/>
      <c r="P1268" s="39"/>
      <c r="Q1268" s="39"/>
      <c r="R1268" s="39"/>
      <c r="S1268" s="39"/>
      <c r="T1268" s="39"/>
      <c r="U1268" s="39"/>
      <c r="V1268" s="39"/>
      <c r="W1268" s="39"/>
      <c r="X1268" s="39"/>
      <c r="Y1268" s="39"/>
      <c r="Z1268" s="39"/>
      <c r="AA1268" s="39"/>
      <c r="AB1268" s="39"/>
      <c r="AC1268" s="39"/>
      <c r="AD1268" s="39"/>
      <c r="AE1268" s="39"/>
      <c r="AF1268" s="39"/>
      <c r="AG1268" s="39"/>
      <c r="AH1268" s="39"/>
      <c r="AI1268" s="39"/>
      <c r="AJ1268" s="39"/>
      <c r="AK1268" s="39"/>
      <c r="AL1268" s="39"/>
      <c r="AM1268" s="39"/>
      <c r="AN1268" s="39"/>
      <c r="AO1268" s="39"/>
      <c r="AP1268" s="39"/>
      <c r="AQ1268" s="39"/>
      <c r="AR1268" s="39"/>
      <c r="AS1268" s="39"/>
      <c r="AT1268" s="39"/>
      <c r="AU1268" s="39"/>
      <c r="AV1268" s="39"/>
      <c r="AW1268" s="39"/>
      <c r="AX1268" s="39"/>
      <c r="AY1268" s="39"/>
      <c r="AZ1268" s="39"/>
      <c r="BA1268" s="39"/>
      <c r="BB1268" s="39"/>
      <c r="BC1268" s="39"/>
      <c r="BD1268" s="39"/>
      <c r="BE1268" s="39"/>
      <c r="BF1268" s="39"/>
      <c r="BG1268" s="39"/>
      <c r="BH1268" s="39"/>
      <c r="BI1268" s="39"/>
      <c r="BJ1268" s="39"/>
      <c r="BK1268" s="39"/>
      <c r="BL1268" s="39"/>
      <c r="BM1268" s="39"/>
      <c r="BN1268" s="39"/>
      <c r="BO1268" s="39"/>
      <c r="BP1268" s="39"/>
      <c r="BQ1268" s="39"/>
      <c r="BR1268" s="39"/>
      <c r="BS1268" s="39"/>
      <c r="BU1268" s="39"/>
      <c r="BV1268" s="39"/>
      <c r="BW1268" s="39"/>
      <c r="BX1268" s="39"/>
      <c r="BY1268" s="39"/>
      <c r="BZ1268" s="39"/>
      <c r="CA1268" s="39"/>
      <c r="CB1268" s="39"/>
      <c r="CC1268" s="39"/>
      <c r="CD1268" s="39"/>
      <c r="CE1268" s="39"/>
      <c r="CF1268" s="39"/>
      <c r="CG1268" s="39"/>
      <c r="CH1268" s="39"/>
      <c r="CI1268" s="39"/>
      <c r="CJ1268" s="39"/>
      <c r="CK1268" s="39"/>
      <c r="CL1268" s="39"/>
      <c r="CM1268" s="39"/>
      <c r="CN1268" s="39"/>
      <c r="CO1268" s="39"/>
      <c r="CP1268" s="39"/>
      <c r="CQ1268" s="39"/>
      <c r="CR1268" s="39"/>
      <c r="CS1268" s="39"/>
      <c r="CT1268" s="39"/>
      <c r="CU1268" s="39"/>
      <c r="CV1268" s="39"/>
      <c r="CW1268" s="39"/>
      <c r="CX1268" s="39"/>
      <c r="CY1268" s="39"/>
      <c r="CZ1268" s="39"/>
      <c r="DA1268" s="39"/>
      <c r="DB1268" s="39"/>
      <c r="DC1268" s="39"/>
      <c r="DD1268" s="39"/>
      <c r="DE1268" s="39"/>
      <c r="DF1268" s="39"/>
      <c r="DG1268" s="39"/>
      <c r="DH1268" s="39"/>
      <c r="DI1268" s="39"/>
      <c r="DJ1268" s="39"/>
      <c r="DK1268" s="39"/>
      <c r="DL1268" s="39"/>
      <c r="DM1268" s="39"/>
      <c r="DN1268" s="39"/>
      <c r="DO1268" s="39"/>
      <c r="DP1268" s="39"/>
      <c r="DQ1268" s="39"/>
      <c r="DR1268" s="39"/>
      <c r="DS1268" s="39"/>
      <c r="DT1268" s="39"/>
      <c r="DU1268" s="39"/>
      <c r="DV1268" s="39"/>
      <c r="DW1268" s="39"/>
      <c r="DX1268" s="39"/>
      <c r="DY1268" s="39"/>
      <c r="DZ1268" s="39"/>
      <c r="EA1268" s="39"/>
      <c r="EB1268" s="39"/>
      <c r="EC1268" s="39"/>
      <c r="ED1268" s="39"/>
      <c r="EE1268" s="39"/>
      <c r="EF1268" s="39"/>
      <c r="EG1268" s="39"/>
      <c r="EH1268" s="39"/>
      <c r="EI1268" s="39"/>
      <c r="EJ1268" s="39"/>
      <c r="EK1268" s="39"/>
      <c r="EL1268" s="39"/>
      <c r="EN1268" s="25">
        <v>1265</v>
      </c>
      <c r="EO1268" s="38">
        <v>19</v>
      </c>
      <c r="EP1268" s="38">
        <v>5</v>
      </c>
      <c r="EQ1268" s="17">
        <v>554580</v>
      </c>
      <c r="ER1268" s="17">
        <v>390860</v>
      </c>
      <c r="ES1268" s="41">
        <f t="shared" si="154"/>
        <v>321.17</v>
      </c>
      <c r="ET1268" s="41">
        <f t="shared" si="155"/>
        <v>197.38645612799999</v>
      </c>
      <c r="EU1268" s="41">
        <f t="shared" si="156"/>
        <v>123.78354387200002</v>
      </c>
      <c r="EV1268" s="27" t="str">
        <f t="shared" si="157"/>
        <v>19,5</v>
      </c>
    </row>
    <row r="1269" spans="1:152" ht="3" customHeight="1" x14ac:dyDescent="0.25">
      <c r="A1269" s="39"/>
      <c r="B1269" s="39"/>
      <c r="C1269" s="39"/>
      <c r="D1269" s="39"/>
      <c r="E1269" s="39"/>
      <c r="F1269" s="39"/>
      <c r="G1269" s="39"/>
      <c r="H1269" s="39"/>
      <c r="I1269" s="39"/>
      <c r="J1269" s="39"/>
      <c r="K1269" s="39"/>
      <c r="L1269" s="39"/>
      <c r="M1269" s="39"/>
      <c r="N1269" s="39"/>
      <c r="O1269" s="39"/>
      <c r="P1269" s="39"/>
      <c r="Q1269" s="39"/>
      <c r="R1269" s="39"/>
      <c r="S1269" s="39"/>
      <c r="T1269" s="39"/>
      <c r="U1269" s="39"/>
      <c r="V1269" s="39"/>
      <c r="W1269" s="39"/>
      <c r="X1269" s="39"/>
      <c r="Y1269" s="39"/>
      <c r="Z1269" s="39"/>
      <c r="AA1269" s="39"/>
      <c r="AB1269" s="39"/>
      <c r="AC1269" s="39"/>
      <c r="AD1269" s="39"/>
      <c r="AE1269" s="39"/>
      <c r="AF1269" s="39"/>
      <c r="AG1269" s="39"/>
      <c r="AH1269" s="39"/>
      <c r="AI1269" s="39"/>
      <c r="AJ1269" s="39"/>
      <c r="AK1269" s="39"/>
      <c r="AL1269" s="39"/>
      <c r="AM1269" s="39"/>
      <c r="AN1269" s="39"/>
      <c r="AO1269" s="39"/>
      <c r="AP1269" s="39"/>
      <c r="AQ1269" s="39"/>
      <c r="AR1269" s="39"/>
      <c r="AS1269" s="39"/>
      <c r="AT1269" s="39"/>
      <c r="AU1269" s="39"/>
      <c r="AV1269" s="39"/>
      <c r="AW1269" s="39"/>
      <c r="AX1269" s="39"/>
      <c r="AY1269" s="39"/>
      <c r="AZ1269" s="39"/>
      <c r="BA1269" s="39"/>
      <c r="BB1269" s="39"/>
      <c r="BC1269" s="39"/>
      <c r="BD1269" s="39"/>
      <c r="BE1269" s="39"/>
      <c r="BF1269" s="39"/>
      <c r="BG1269" s="39"/>
      <c r="BH1269" s="39"/>
      <c r="BI1269" s="39"/>
      <c r="BJ1269" s="39"/>
      <c r="BK1269" s="39"/>
      <c r="BL1269" s="39"/>
      <c r="BM1269" s="39"/>
      <c r="BN1269" s="39"/>
      <c r="BO1269" s="39"/>
      <c r="BP1269" s="39"/>
      <c r="BQ1269" s="39"/>
      <c r="BR1269" s="39"/>
      <c r="BS1269" s="39"/>
      <c r="BU1269" s="39"/>
      <c r="BV1269" s="39"/>
      <c r="BW1269" s="39"/>
      <c r="BX1269" s="39"/>
      <c r="BY1269" s="39"/>
      <c r="BZ1269" s="39"/>
      <c r="CA1269" s="39"/>
      <c r="CB1269" s="39"/>
      <c r="CC1269" s="39"/>
      <c r="CD1269" s="39"/>
      <c r="CE1269" s="39"/>
      <c r="CF1269" s="39"/>
      <c r="CG1269" s="39"/>
      <c r="CH1269" s="39"/>
      <c r="CI1269" s="39"/>
      <c r="CJ1269" s="39"/>
      <c r="CK1269" s="39"/>
      <c r="CL1269" s="39"/>
      <c r="CM1269" s="39"/>
      <c r="CN1269" s="39"/>
      <c r="CO1269" s="39"/>
      <c r="CP1269" s="39"/>
      <c r="CQ1269" s="39"/>
      <c r="CR1269" s="39"/>
      <c r="CS1269" s="39"/>
      <c r="CT1269" s="39"/>
      <c r="CU1269" s="39"/>
      <c r="CV1269" s="39"/>
      <c r="CW1269" s="39"/>
      <c r="CX1269" s="39"/>
      <c r="CY1269" s="39"/>
      <c r="CZ1269" s="39"/>
      <c r="DA1269" s="39"/>
      <c r="DB1269" s="39"/>
      <c r="DC1269" s="39"/>
      <c r="DD1269" s="39"/>
      <c r="DE1269" s="39"/>
      <c r="DF1269" s="39"/>
      <c r="DG1269" s="39"/>
      <c r="DH1269" s="39"/>
      <c r="DI1269" s="39"/>
      <c r="DJ1269" s="39"/>
      <c r="DK1269" s="39"/>
      <c r="DL1269" s="39"/>
      <c r="DM1269" s="39"/>
      <c r="DN1269" s="39"/>
      <c r="DO1269" s="39"/>
      <c r="DP1269" s="39"/>
      <c r="DQ1269" s="39"/>
      <c r="DR1269" s="39"/>
      <c r="DS1269" s="39"/>
      <c r="DT1269" s="39"/>
      <c r="DU1269" s="39"/>
      <c r="DV1269" s="39"/>
      <c r="DW1269" s="39"/>
      <c r="DX1269" s="39"/>
      <c r="DY1269" s="39"/>
      <c r="DZ1269" s="39"/>
      <c r="EA1269" s="39"/>
      <c r="EB1269" s="39"/>
      <c r="EC1269" s="39"/>
      <c r="ED1269" s="39"/>
      <c r="EE1269" s="39"/>
      <c r="EF1269" s="39"/>
      <c r="EG1269" s="39"/>
      <c r="EH1269" s="39"/>
      <c r="EI1269" s="39"/>
      <c r="EJ1269" s="39"/>
      <c r="EK1269" s="39"/>
      <c r="EL1269" s="39"/>
      <c r="EN1269" s="25">
        <v>1266</v>
      </c>
      <c r="EO1269" s="38">
        <v>19</v>
      </c>
      <c r="EP1269" s="38">
        <v>6</v>
      </c>
      <c r="EQ1269" s="17">
        <v>554620</v>
      </c>
      <c r="ER1269" s="17">
        <v>390860</v>
      </c>
      <c r="ES1269" s="41">
        <f t="shared" si="154"/>
        <v>320.33999999999997</v>
      </c>
      <c r="ET1269" s="41">
        <f t="shared" si="155"/>
        <v>197.33385984</v>
      </c>
      <c r="EU1269" s="41">
        <f t="shared" si="156"/>
        <v>123.00614015999997</v>
      </c>
      <c r="EV1269" s="27" t="str">
        <f t="shared" si="157"/>
        <v>19,6</v>
      </c>
    </row>
    <row r="1270" spans="1:152" ht="3" customHeight="1" x14ac:dyDescent="0.25">
      <c r="A1270" s="39"/>
      <c r="B1270" s="39"/>
      <c r="C1270" s="39"/>
      <c r="D1270" s="39"/>
      <c r="E1270" s="39"/>
      <c r="F1270" s="39"/>
      <c r="G1270" s="39"/>
      <c r="H1270" s="39"/>
      <c r="I1270" s="39"/>
      <c r="J1270" s="39"/>
      <c r="K1270" s="39"/>
      <c r="L1270" s="39"/>
      <c r="M1270" s="39"/>
      <c r="N1270" s="39"/>
      <c r="O1270" s="39"/>
      <c r="P1270" s="39"/>
      <c r="Q1270" s="39"/>
      <c r="R1270" s="39"/>
      <c r="S1270" s="39"/>
      <c r="T1270" s="39"/>
      <c r="U1270" s="39"/>
      <c r="V1270" s="39"/>
      <c r="W1270" s="39"/>
      <c r="X1270" s="39"/>
      <c r="Y1270" s="39"/>
      <c r="Z1270" s="39"/>
      <c r="AA1270" s="39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  <c r="AM1270" s="39"/>
      <c r="AN1270" s="39"/>
      <c r="AO1270" s="39"/>
      <c r="AP1270" s="39"/>
      <c r="AQ1270" s="39"/>
      <c r="AR1270" s="39"/>
      <c r="AS1270" s="39"/>
      <c r="AT1270" s="39"/>
      <c r="AU1270" s="39"/>
      <c r="AV1270" s="39"/>
      <c r="AW1270" s="39"/>
      <c r="AX1270" s="39"/>
      <c r="AY1270" s="39"/>
      <c r="AZ1270" s="39"/>
      <c r="BA1270" s="39"/>
      <c r="BB1270" s="39"/>
      <c r="BC1270" s="39"/>
      <c r="BD1270" s="39"/>
      <c r="BE1270" s="39"/>
      <c r="BF1270" s="39"/>
      <c r="BG1270" s="39"/>
      <c r="BH1270" s="39"/>
      <c r="BI1270" s="39"/>
      <c r="BJ1270" s="39"/>
      <c r="BK1270" s="39"/>
      <c r="BL1270" s="39"/>
      <c r="BM1270" s="39"/>
      <c r="BN1270" s="39"/>
      <c r="BO1270" s="39"/>
      <c r="BP1270" s="39"/>
      <c r="BQ1270" s="39"/>
      <c r="BR1270" s="39"/>
      <c r="BS1270" s="39"/>
      <c r="BU1270" s="39"/>
      <c r="BV1270" s="39"/>
      <c r="BW1270" s="39"/>
      <c r="BX1270" s="39"/>
      <c r="BY1270" s="39"/>
      <c r="BZ1270" s="39"/>
      <c r="CA1270" s="39"/>
      <c r="CB1270" s="39"/>
      <c r="CC1270" s="39"/>
      <c r="CD1270" s="39"/>
      <c r="CE1270" s="39"/>
      <c r="CF1270" s="39"/>
      <c r="CG1270" s="39"/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/>
      <c r="CS1270" s="39"/>
      <c r="CT1270" s="39"/>
      <c r="CU1270" s="39"/>
      <c r="CV1270" s="39"/>
      <c r="CW1270" s="39"/>
      <c r="CX1270" s="39"/>
      <c r="CY1270" s="39"/>
      <c r="CZ1270" s="39"/>
      <c r="DA1270" s="39"/>
      <c r="DB1270" s="39"/>
      <c r="DC1270" s="39"/>
      <c r="DD1270" s="39"/>
      <c r="DE1270" s="39"/>
      <c r="DF1270" s="39"/>
      <c r="DG1270" s="39"/>
      <c r="DH1270" s="39"/>
      <c r="DI1270" s="39"/>
      <c r="DJ1270" s="39"/>
      <c r="DK1270" s="39"/>
      <c r="DL1270" s="39"/>
      <c r="DM1270" s="39"/>
      <c r="DN1270" s="39"/>
      <c r="DO1270" s="39"/>
      <c r="DP1270" s="39"/>
      <c r="DQ1270" s="39"/>
      <c r="DR1270" s="39"/>
      <c r="DS1270" s="39"/>
      <c r="DT1270" s="39"/>
      <c r="DU1270" s="39"/>
      <c r="DV1270" s="39"/>
      <c r="DW1270" s="39"/>
      <c r="DX1270" s="39"/>
      <c r="DY1270" s="39"/>
      <c r="DZ1270" s="39"/>
      <c r="EA1270" s="39"/>
      <c r="EB1270" s="39"/>
      <c r="EC1270" s="39"/>
      <c r="ED1270" s="39"/>
      <c r="EE1270" s="39"/>
      <c r="EF1270" s="39"/>
      <c r="EG1270" s="39"/>
      <c r="EH1270" s="39"/>
      <c r="EI1270" s="39"/>
      <c r="EJ1270" s="39"/>
      <c r="EK1270" s="39"/>
      <c r="EL1270" s="39"/>
      <c r="EN1270" s="25">
        <v>1267</v>
      </c>
      <c r="EO1270" s="38">
        <v>19</v>
      </c>
      <c r="EP1270" s="38">
        <v>7</v>
      </c>
      <c r="EQ1270" s="17">
        <v>554660</v>
      </c>
      <c r="ER1270" s="17">
        <v>390860</v>
      </c>
      <c r="ES1270" s="41">
        <f t="shared" si="154"/>
        <v>319.51</v>
      </c>
      <c r="ET1270" s="41">
        <f t="shared" si="155"/>
        <v>197.28126355200001</v>
      </c>
      <c r="EU1270" s="41">
        <f t="shared" si="156"/>
        <v>122.22873644799998</v>
      </c>
      <c r="EV1270" s="27" t="str">
        <f t="shared" si="157"/>
        <v>19,7</v>
      </c>
    </row>
    <row r="1271" spans="1:152" ht="3" customHeight="1" x14ac:dyDescent="0.25">
      <c r="A1271" s="39"/>
      <c r="B1271" s="39"/>
      <c r="C1271" s="39"/>
      <c r="D1271" s="39"/>
      <c r="E1271" s="39"/>
      <c r="F1271" s="39"/>
      <c r="G1271" s="39"/>
      <c r="H1271" s="39"/>
      <c r="I1271" s="39"/>
      <c r="J1271" s="39"/>
      <c r="K1271" s="39"/>
      <c r="L1271" s="39"/>
      <c r="M1271" s="39"/>
      <c r="N1271" s="39"/>
      <c r="O1271" s="39"/>
      <c r="P1271" s="39"/>
      <c r="Q1271" s="39"/>
      <c r="R1271" s="39"/>
      <c r="S1271" s="39"/>
      <c r="T1271" s="39"/>
      <c r="U1271" s="39"/>
      <c r="V1271" s="39"/>
      <c r="W1271" s="39"/>
      <c r="X1271" s="39"/>
      <c r="Y1271" s="39"/>
      <c r="Z1271" s="39"/>
      <c r="AA1271" s="39"/>
      <c r="AB1271" s="39"/>
      <c r="AC1271" s="39"/>
      <c r="AD1271" s="39"/>
      <c r="AE1271" s="39"/>
      <c r="AF1271" s="39"/>
      <c r="AG1271" s="39"/>
      <c r="AH1271" s="39"/>
      <c r="AI1271" s="39"/>
      <c r="AJ1271" s="39"/>
      <c r="AK1271" s="39"/>
      <c r="AL1271" s="39"/>
      <c r="AM1271" s="39"/>
      <c r="AN1271" s="39"/>
      <c r="AO1271" s="39"/>
      <c r="AP1271" s="39"/>
      <c r="AQ1271" s="39"/>
      <c r="AR1271" s="39"/>
      <c r="AS1271" s="39"/>
      <c r="AT1271" s="39"/>
      <c r="AU1271" s="39"/>
      <c r="AV1271" s="39"/>
      <c r="AW1271" s="39"/>
      <c r="AX1271" s="39"/>
      <c r="AY1271" s="39"/>
      <c r="AZ1271" s="39"/>
      <c r="BA1271" s="39"/>
      <c r="BB1271" s="39"/>
      <c r="BC1271" s="39"/>
      <c r="BD1271" s="39"/>
      <c r="BE1271" s="39"/>
      <c r="BF1271" s="39"/>
      <c r="BG1271" s="39"/>
      <c r="BH1271" s="39"/>
      <c r="BI1271" s="39"/>
      <c r="BJ1271" s="39"/>
      <c r="BK1271" s="39"/>
      <c r="BL1271" s="39"/>
      <c r="BM1271" s="39"/>
      <c r="BN1271" s="39"/>
      <c r="BO1271" s="39"/>
      <c r="BP1271" s="39"/>
      <c r="BQ1271" s="39"/>
      <c r="BR1271" s="39"/>
      <c r="BS1271" s="39"/>
      <c r="BU1271" s="39"/>
      <c r="BV1271" s="39"/>
      <c r="BW1271" s="39"/>
      <c r="BX1271" s="39"/>
      <c r="BY1271" s="39"/>
      <c r="BZ1271" s="39"/>
      <c r="CA1271" s="39"/>
      <c r="CB1271" s="39"/>
      <c r="CC1271" s="39"/>
      <c r="CD1271" s="39"/>
      <c r="CE1271" s="39"/>
      <c r="CF1271" s="39"/>
      <c r="CG1271" s="39"/>
      <c r="CH1271" s="39"/>
      <c r="CI1271" s="39"/>
      <c r="CJ1271" s="39"/>
      <c r="CK1271" s="39"/>
      <c r="CL1271" s="39"/>
      <c r="CM1271" s="39"/>
      <c r="CN1271" s="39"/>
      <c r="CO1271" s="39"/>
      <c r="CP1271" s="39"/>
      <c r="CQ1271" s="39"/>
      <c r="CR1271" s="39"/>
      <c r="CS1271" s="39"/>
      <c r="CT1271" s="39"/>
      <c r="CU1271" s="39"/>
      <c r="CV1271" s="39"/>
      <c r="CW1271" s="39"/>
      <c r="CX1271" s="39"/>
      <c r="CY1271" s="39"/>
      <c r="CZ1271" s="39"/>
      <c r="DA1271" s="39"/>
      <c r="DB1271" s="39"/>
      <c r="DC1271" s="39"/>
      <c r="DD1271" s="39"/>
      <c r="DE1271" s="39"/>
      <c r="DF1271" s="39"/>
      <c r="DG1271" s="39"/>
      <c r="DH1271" s="39"/>
      <c r="DI1271" s="39"/>
      <c r="DJ1271" s="39"/>
      <c r="DK1271" s="39"/>
      <c r="DL1271" s="39"/>
      <c r="DM1271" s="39"/>
      <c r="DN1271" s="39"/>
      <c r="DO1271" s="39"/>
      <c r="DP1271" s="39"/>
      <c r="DQ1271" s="39"/>
      <c r="DR1271" s="39"/>
      <c r="DS1271" s="39"/>
      <c r="DT1271" s="39"/>
      <c r="DU1271" s="39"/>
      <c r="DV1271" s="39"/>
      <c r="DW1271" s="39"/>
      <c r="DX1271" s="39"/>
      <c r="DY1271" s="39"/>
      <c r="DZ1271" s="39"/>
      <c r="EA1271" s="39"/>
      <c r="EB1271" s="39"/>
      <c r="EC1271" s="39"/>
      <c r="ED1271" s="39"/>
      <c r="EE1271" s="39"/>
      <c r="EF1271" s="39"/>
      <c r="EG1271" s="39"/>
      <c r="EH1271" s="39"/>
      <c r="EI1271" s="39"/>
      <c r="EJ1271" s="39"/>
      <c r="EK1271" s="39"/>
      <c r="EL1271" s="39"/>
      <c r="EN1271" s="25">
        <v>1268</v>
      </c>
      <c r="EO1271" s="38">
        <v>19</v>
      </c>
      <c r="EP1271" s="38">
        <v>8</v>
      </c>
      <c r="EQ1271" s="17">
        <v>554700</v>
      </c>
      <c r="ER1271" s="17">
        <v>390860</v>
      </c>
      <c r="ES1271" s="41">
        <f t="shared" si="154"/>
        <v>318.3</v>
      </c>
      <c r="ET1271" s="41">
        <f t="shared" si="155"/>
        <v>197.23177012799999</v>
      </c>
      <c r="EU1271" s="41">
        <f t="shared" si="156"/>
        <v>121.06822987200002</v>
      </c>
      <c r="EV1271" s="27" t="str">
        <f t="shared" si="157"/>
        <v>19,8</v>
      </c>
    </row>
    <row r="1272" spans="1:152" ht="3" customHeight="1" x14ac:dyDescent="0.25">
      <c r="A1272" s="39"/>
      <c r="B1272" s="39"/>
      <c r="C1272" s="39"/>
      <c r="D1272" s="39"/>
      <c r="E1272" s="39"/>
      <c r="F1272" s="39"/>
      <c r="G1272" s="39"/>
      <c r="H1272" s="39"/>
      <c r="I1272" s="39"/>
      <c r="J1272" s="39"/>
      <c r="K1272" s="39"/>
      <c r="L1272" s="39"/>
      <c r="M1272" s="39"/>
      <c r="N1272" s="39"/>
      <c r="O1272" s="39"/>
      <c r="P1272" s="39"/>
      <c r="Q1272" s="39"/>
      <c r="R1272" s="39"/>
      <c r="S1272" s="39"/>
      <c r="T1272" s="39"/>
      <c r="U1272" s="39"/>
      <c r="V1272" s="39"/>
      <c r="W1272" s="39"/>
      <c r="X1272" s="39"/>
      <c r="Y1272" s="39"/>
      <c r="Z1272" s="39"/>
      <c r="AA1272" s="39"/>
      <c r="AB1272" s="39"/>
      <c r="AC1272" s="39"/>
      <c r="AD1272" s="39"/>
      <c r="AE1272" s="39"/>
      <c r="AF1272" s="39"/>
      <c r="AG1272" s="39"/>
      <c r="AH1272" s="39"/>
      <c r="AI1272" s="39"/>
      <c r="AJ1272" s="39"/>
      <c r="AK1272" s="39"/>
      <c r="AL1272" s="39"/>
      <c r="AM1272" s="39"/>
      <c r="AN1272" s="39"/>
      <c r="AO1272" s="39"/>
      <c r="AP1272" s="39"/>
      <c r="AQ1272" s="39"/>
      <c r="AR1272" s="39"/>
      <c r="AS1272" s="39"/>
      <c r="AT1272" s="39"/>
      <c r="AU1272" s="39"/>
      <c r="AV1272" s="39"/>
      <c r="AW1272" s="39"/>
      <c r="AX1272" s="39"/>
      <c r="AY1272" s="39"/>
      <c r="AZ1272" s="39"/>
      <c r="BA1272" s="39"/>
      <c r="BB1272" s="39"/>
      <c r="BC1272" s="39"/>
      <c r="BD1272" s="39"/>
      <c r="BE1272" s="39"/>
      <c r="BF1272" s="39"/>
      <c r="BG1272" s="39"/>
      <c r="BH1272" s="39"/>
      <c r="BI1272" s="39"/>
      <c r="BJ1272" s="39"/>
      <c r="BK1272" s="39"/>
      <c r="BL1272" s="39"/>
      <c r="BM1272" s="39"/>
      <c r="BN1272" s="39"/>
      <c r="BO1272" s="39"/>
      <c r="BP1272" s="39"/>
      <c r="BQ1272" s="39"/>
      <c r="BR1272" s="39"/>
      <c r="BS1272" s="39"/>
      <c r="BU1272" s="39"/>
      <c r="BV1272" s="39"/>
      <c r="BW1272" s="39"/>
      <c r="BX1272" s="39"/>
      <c r="BY1272" s="39"/>
      <c r="BZ1272" s="39"/>
      <c r="CA1272" s="39"/>
      <c r="CB1272" s="39"/>
      <c r="CC1272" s="39"/>
      <c r="CD1272" s="39"/>
      <c r="CE1272" s="39"/>
      <c r="CF1272" s="39"/>
      <c r="CG1272" s="39"/>
      <c r="CH1272" s="39"/>
      <c r="CI1272" s="39"/>
      <c r="CJ1272" s="39"/>
      <c r="CK1272" s="39"/>
      <c r="CL1272" s="39"/>
      <c r="CM1272" s="39"/>
      <c r="CN1272" s="39"/>
      <c r="CO1272" s="39"/>
      <c r="CP1272" s="39"/>
      <c r="CQ1272" s="39"/>
      <c r="CR1272" s="39"/>
      <c r="CS1272" s="39"/>
      <c r="CT1272" s="39"/>
      <c r="CU1272" s="39"/>
      <c r="CV1272" s="39"/>
      <c r="CW1272" s="39"/>
      <c r="CX1272" s="39"/>
      <c r="CY1272" s="39"/>
      <c r="CZ1272" s="39"/>
      <c r="DA1272" s="39"/>
      <c r="DB1272" s="39"/>
      <c r="DC1272" s="39"/>
      <c r="DD1272" s="39"/>
      <c r="DE1272" s="39"/>
      <c r="DF1272" s="39"/>
      <c r="DG1272" s="39"/>
      <c r="DH1272" s="39"/>
      <c r="DI1272" s="39"/>
      <c r="DJ1272" s="39"/>
      <c r="DK1272" s="39"/>
      <c r="DL1272" s="39"/>
      <c r="DM1272" s="39"/>
      <c r="DN1272" s="39"/>
      <c r="DO1272" s="39"/>
      <c r="DP1272" s="39"/>
      <c r="DQ1272" s="39"/>
      <c r="DR1272" s="39"/>
      <c r="DS1272" s="39"/>
      <c r="DT1272" s="39"/>
      <c r="DU1272" s="39"/>
      <c r="DV1272" s="39"/>
      <c r="DW1272" s="39"/>
      <c r="DX1272" s="39"/>
      <c r="DY1272" s="39"/>
      <c r="DZ1272" s="39"/>
      <c r="EA1272" s="39"/>
      <c r="EB1272" s="39"/>
      <c r="EC1272" s="39"/>
      <c r="ED1272" s="39"/>
      <c r="EE1272" s="39"/>
      <c r="EF1272" s="39"/>
      <c r="EG1272" s="39"/>
      <c r="EH1272" s="39"/>
      <c r="EI1272" s="39"/>
      <c r="EJ1272" s="39"/>
      <c r="EK1272" s="39"/>
      <c r="EL1272" s="39"/>
      <c r="EN1272" s="25">
        <v>1269</v>
      </c>
      <c r="EO1272" s="38">
        <v>19</v>
      </c>
      <c r="EP1272" s="38">
        <v>9</v>
      </c>
      <c r="EQ1272" s="17">
        <v>554740</v>
      </c>
      <c r="ER1272" s="17">
        <v>390860</v>
      </c>
      <c r="ES1272" s="41">
        <f t="shared" si="154"/>
        <v>318.39</v>
      </c>
      <c r="ET1272" s="41">
        <f t="shared" si="155"/>
        <v>197.18358734399999</v>
      </c>
      <c r="EU1272" s="41">
        <f t="shared" si="156"/>
        <v>121.206412656</v>
      </c>
      <c r="EV1272" s="27" t="str">
        <f t="shared" si="157"/>
        <v>19,9</v>
      </c>
    </row>
    <row r="1273" spans="1:152" ht="3" customHeight="1" x14ac:dyDescent="0.25">
      <c r="A1273" s="39"/>
      <c r="B1273" s="39"/>
      <c r="C1273" s="39"/>
      <c r="D1273" s="39"/>
      <c r="E1273" s="39"/>
      <c r="F1273" s="39"/>
      <c r="G1273" s="39"/>
      <c r="H1273" s="39"/>
      <c r="I1273" s="39"/>
      <c r="J1273" s="39"/>
      <c r="K1273" s="39"/>
      <c r="L1273" s="39"/>
      <c r="M1273" s="39"/>
      <c r="N1273" s="39"/>
      <c r="O1273" s="39"/>
      <c r="P1273" s="39"/>
      <c r="Q1273" s="39"/>
      <c r="R1273" s="39"/>
      <c r="S1273" s="39"/>
      <c r="T1273" s="39"/>
      <c r="U1273" s="39"/>
      <c r="V1273" s="39"/>
      <c r="W1273" s="39"/>
      <c r="X1273" s="39"/>
      <c r="Y1273" s="39"/>
      <c r="Z1273" s="39"/>
      <c r="AA1273" s="39"/>
      <c r="AB1273" s="39"/>
      <c r="AC1273" s="39"/>
      <c r="AD1273" s="39"/>
      <c r="AE1273" s="39"/>
      <c r="AF1273" s="39"/>
      <c r="AG1273" s="39"/>
      <c r="AH1273" s="39"/>
      <c r="AI1273" s="39"/>
      <c r="AJ1273" s="39"/>
      <c r="AK1273" s="39"/>
      <c r="AL1273" s="39"/>
      <c r="AM1273" s="39"/>
      <c r="AN1273" s="39"/>
      <c r="AO1273" s="39"/>
      <c r="AP1273" s="39"/>
      <c r="AQ1273" s="39"/>
      <c r="AR1273" s="39"/>
      <c r="AS1273" s="39"/>
      <c r="AT1273" s="39"/>
      <c r="AU1273" s="39"/>
      <c r="AV1273" s="39"/>
      <c r="AW1273" s="39"/>
      <c r="AX1273" s="39"/>
      <c r="AY1273" s="39"/>
      <c r="AZ1273" s="39"/>
      <c r="BA1273" s="39"/>
      <c r="BB1273" s="39"/>
      <c r="BC1273" s="39"/>
      <c r="BD1273" s="39"/>
      <c r="BE1273" s="39"/>
      <c r="BF1273" s="39"/>
      <c r="BG1273" s="39"/>
      <c r="BH1273" s="39"/>
      <c r="BI1273" s="39"/>
      <c r="BJ1273" s="39"/>
      <c r="BK1273" s="39"/>
      <c r="BL1273" s="39"/>
      <c r="BM1273" s="39"/>
      <c r="BN1273" s="39"/>
      <c r="BO1273" s="39"/>
      <c r="BP1273" s="39"/>
      <c r="BQ1273" s="39"/>
      <c r="BR1273" s="39"/>
      <c r="BS1273" s="39"/>
      <c r="BU1273" s="39"/>
      <c r="BV1273" s="39"/>
      <c r="BW1273" s="39"/>
      <c r="BX1273" s="39"/>
      <c r="BY1273" s="39"/>
      <c r="BZ1273" s="39"/>
      <c r="CA1273" s="39"/>
      <c r="CB1273" s="39"/>
      <c r="CC1273" s="39"/>
      <c r="CD1273" s="39"/>
      <c r="CE1273" s="39"/>
      <c r="CF1273" s="39"/>
      <c r="CG1273" s="39"/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/>
      <c r="CS1273" s="39"/>
      <c r="CT1273" s="39"/>
      <c r="CU1273" s="39"/>
      <c r="CV1273" s="39"/>
      <c r="CW1273" s="39"/>
      <c r="CX1273" s="39"/>
      <c r="CY1273" s="39"/>
      <c r="CZ1273" s="39"/>
      <c r="DA1273" s="39"/>
      <c r="DB1273" s="39"/>
      <c r="DC1273" s="39"/>
      <c r="DD1273" s="39"/>
      <c r="DE1273" s="39"/>
      <c r="DF1273" s="39"/>
      <c r="DG1273" s="39"/>
      <c r="DH1273" s="39"/>
      <c r="DI1273" s="39"/>
      <c r="DJ1273" s="39"/>
      <c r="DK1273" s="39"/>
      <c r="DL1273" s="39"/>
      <c r="DM1273" s="39"/>
      <c r="DN1273" s="39"/>
      <c r="DO1273" s="39"/>
      <c r="DP1273" s="39"/>
      <c r="DQ1273" s="39"/>
      <c r="DR1273" s="39"/>
      <c r="DS1273" s="39"/>
      <c r="DT1273" s="39"/>
      <c r="DU1273" s="39"/>
      <c r="DV1273" s="39"/>
      <c r="DW1273" s="39"/>
      <c r="DX1273" s="39"/>
      <c r="DY1273" s="39"/>
      <c r="DZ1273" s="39"/>
      <c r="EA1273" s="39"/>
      <c r="EB1273" s="39"/>
      <c r="EC1273" s="39"/>
      <c r="ED1273" s="39"/>
      <c r="EE1273" s="39"/>
      <c r="EF1273" s="39"/>
      <c r="EG1273" s="39"/>
      <c r="EH1273" s="39"/>
      <c r="EI1273" s="39"/>
      <c r="EJ1273" s="39"/>
      <c r="EK1273" s="39"/>
      <c r="EL1273" s="39"/>
      <c r="EN1273" s="25">
        <v>1270</v>
      </c>
      <c r="EO1273" s="38">
        <v>19</v>
      </c>
      <c r="EP1273" s="38">
        <v>10</v>
      </c>
      <c r="EQ1273" s="17">
        <v>554780</v>
      </c>
      <c r="ER1273" s="17">
        <v>390860</v>
      </c>
      <c r="ES1273" s="41">
        <f t="shared" si="154"/>
        <v>318.22000000000003</v>
      </c>
      <c r="ET1273" s="41">
        <f t="shared" si="155"/>
        <v>197.13251505599999</v>
      </c>
      <c r="EU1273" s="41">
        <f t="shared" si="156"/>
        <v>121.08748494400004</v>
      </c>
      <c r="EV1273" s="27" t="str">
        <f t="shared" si="157"/>
        <v>19,10</v>
      </c>
    </row>
    <row r="1274" spans="1:152" ht="3" customHeight="1" x14ac:dyDescent="0.25">
      <c r="A1274" s="39"/>
      <c r="B1274" s="39"/>
      <c r="C1274" s="39"/>
      <c r="D1274" s="39"/>
      <c r="E1274" s="39"/>
      <c r="F1274" s="39"/>
      <c r="G1274" s="39"/>
      <c r="H1274" s="39"/>
      <c r="I1274" s="39"/>
      <c r="J1274" s="39"/>
      <c r="K1274" s="39"/>
      <c r="L1274" s="39"/>
      <c r="M1274" s="39"/>
      <c r="N1274" s="39"/>
      <c r="O1274" s="39"/>
      <c r="P1274" s="39"/>
      <c r="Q1274" s="39"/>
      <c r="R1274" s="39"/>
      <c r="S1274" s="39"/>
      <c r="T1274" s="39"/>
      <c r="U1274" s="39"/>
      <c r="V1274" s="39"/>
      <c r="W1274" s="39"/>
      <c r="X1274" s="39"/>
      <c r="Y1274" s="39"/>
      <c r="Z1274" s="39"/>
      <c r="AA1274" s="39"/>
      <c r="AB1274" s="39"/>
      <c r="AC1274" s="39"/>
      <c r="AD1274" s="39"/>
      <c r="AE1274" s="39"/>
      <c r="AF1274" s="39"/>
      <c r="AG1274" s="39"/>
      <c r="AH1274" s="39"/>
      <c r="AI1274" s="39"/>
      <c r="AJ1274" s="39"/>
      <c r="AK1274" s="39"/>
      <c r="AL1274" s="39"/>
      <c r="AM1274" s="39"/>
      <c r="AN1274" s="39"/>
      <c r="AO1274" s="39"/>
      <c r="AP1274" s="39"/>
      <c r="AQ1274" s="39"/>
      <c r="AR1274" s="39"/>
      <c r="AS1274" s="39"/>
      <c r="AT1274" s="39"/>
      <c r="AU1274" s="39"/>
      <c r="AV1274" s="39"/>
      <c r="AW1274" s="39"/>
      <c r="AX1274" s="39"/>
      <c r="AY1274" s="39"/>
      <c r="AZ1274" s="39"/>
      <c r="BA1274" s="39"/>
      <c r="BB1274" s="39"/>
      <c r="BC1274" s="39"/>
      <c r="BD1274" s="39"/>
      <c r="BE1274" s="39"/>
      <c r="BF1274" s="39"/>
      <c r="BG1274" s="39"/>
      <c r="BH1274" s="39"/>
      <c r="BI1274" s="39"/>
      <c r="BJ1274" s="39"/>
      <c r="BK1274" s="39"/>
      <c r="BL1274" s="39"/>
      <c r="BM1274" s="39"/>
      <c r="BN1274" s="39"/>
      <c r="BO1274" s="39"/>
      <c r="BP1274" s="39"/>
      <c r="BQ1274" s="39"/>
      <c r="BR1274" s="39"/>
      <c r="BS1274" s="39"/>
      <c r="BU1274" s="39"/>
      <c r="BV1274" s="39"/>
      <c r="BW1274" s="39"/>
      <c r="BX1274" s="39"/>
      <c r="BY1274" s="39"/>
      <c r="BZ1274" s="39"/>
      <c r="CA1274" s="39"/>
      <c r="CB1274" s="39"/>
      <c r="CC1274" s="39"/>
      <c r="CD1274" s="39"/>
      <c r="CE1274" s="39"/>
      <c r="CF1274" s="39"/>
      <c r="CG1274" s="39"/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/>
      <c r="CS1274" s="39"/>
      <c r="CT1274" s="39"/>
      <c r="CU1274" s="39"/>
      <c r="CV1274" s="39"/>
      <c r="CW1274" s="39"/>
      <c r="CX1274" s="39"/>
      <c r="CY1274" s="39"/>
      <c r="CZ1274" s="39"/>
      <c r="DA1274" s="39"/>
      <c r="DB1274" s="39"/>
      <c r="DC1274" s="39"/>
      <c r="DD1274" s="39"/>
      <c r="DE1274" s="39"/>
      <c r="DF1274" s="39"/>
      <c r="DG1274" s="39"/>
      <c r="DH1274" s="39"/>
      <c r="DI1274" s="39"/>
      <c r="DJ1274" s="39"/>
      <c r="DK1274" s="39"/>
      <c r="DL1274" s="39"/>
      <c r="DM1274" s="39"/>
      <c r="DN1274" s="39"/>
      <c r="DO1274" s="39"/>
      <c r="DP1274" s="39"/>
      <c r="DQ1274" s="39"/>
      <c r="DR1274" s="39"/>
      <c r="DS1274" s="39"/>
      <c r="DT1274" s="39"/>
      <c r="DU1274" s="39"/>
      <c r="DV1274" s="39"/>
      <c r="DW1274" s="39"/>
      <c r="DX1274" s="39"/>
      <c r="DY1274" s="39"/>
      <c r="DZ1274" s="39"/>
      <c r="EA1274" s="39"/>
      <c r="EB1274" s="39"/>
      <c r="EC1274" s="39"/>
      <c r="ED1274" s="39"/>
      <c r="EE1274" s="39"/>
      <c r="EF1274" s="39"/>
      <c r="EG1274" s="39"/>
      <c r="EH1274" s="39"/>
      <c r="EI1274" s="39"/>
      <c r="EJ1274" s="39"/>
      <c r="EK1274" s="39"/>
      <c r="EL1274" s="39"/>
      <c r="EN1274" s="25">
        <v>1271</v>
      </c>
      <c r="EO1274" s="38">
        <v>19</v>
      </c>
      <c r="EP1274" s="38">
        <v>11</v>
      </c>
      <c r="EQ1274" s="17">
        <v>554820</v>
      </c>
      <c r="ER1274" s="17">
        <v>390860</v>
      </c>
      <c r="ES1274" s="41">
        <f t="shared" si="154"/>
        <v>318.04000000000002</v>
      </c>
      <c r="ET1274" s="41">
        <f t="shared" si="155"/>
        <v>197.08144276799999</v>
      </c>
      <c r="EU1274" s="41">
        <f t="shared" si="156"/>
        <v>120.95855723200003</v>
      </c>
      <c r="EV1274" s="27" t="str">
        <f t="shared" si="157"/>
        <v>19,11</v>
      </c>
    </row>
    <row r="1275" spans="1:152" ht="3" customHeight="1" x14ac:dyDescent="0.25">
      <c r="A1275" s="39"/>
      <c r="B1275" s="39"/>
      <c r="C1275" s="39"/>
      <c r="D1275" s="39"/>
      <c r="E1275" s="39"/>
      <c r="F1275" s="39"/>
      <c r="G1275" s="39"/>
      <c r="H1275" s="39"/>
      <c r="I1275" s="39"/>
      <c r="J1275" s="39"/>
      <c r="K1275" s="39"/>
      <c r="L1275" s="39"/>
      <c r="M1275" s="39"/>
      <c r="N1275" s="39"/>
      <c r="O1275" s="39"/>
      <c r="P1275" s="39"/>
      <c r="Q1275" s="39"/>
      <c r="R1275" s="39"/>
      <c r="S1275" s="39"/>
      <c r="T1275" s="39"/>
      <c r="U1275" s="39"/>
      <c r="V1275" s="39"/>
      <c r="W1275" s="39"/>
      <c r="X1275" s="39"/>
      <c r="Y1275" s="39"/>
      <c r="Z1275" s="39"/>
      <c r="AA1275" s="39"/>
      <c r="AB1275" s="39"/>
      <c r="AC1275" s="39"/>
      <c r="AD1275" s="39"/>
      <c r="AE1275" s="39"/>
      <c r="AF1275" s="39"/>
      <c r="AG1275" s="39"/>
      <c r="AH1275" s="39"/>
      <c r="AI1275" s="39"/>
      <c r="AJ1275" s="39"/>
      <c r="AK1275" s="39"/>
      <c r="AL1275" s="39"/>
      <c r="AM1275" s="39"/>
      <c r="AN1275" s="39"/>
      <c r="AO1275" s="39"/>
      <c r="AP1275" s="39"/>
      <c r="AQ1275" s="39"/>
      <c r="AR1275" s="39"/>
      <c r="AS1275" s="39"/>
      <c r="AT1275" s="39"/>
      <c r="AU1275" s="39"/>
      <c r="AV1275" s="39"/>
      <c r="AW1275" s="39"/>
      <c r="AX1275" s="39"/>
      <c r="AY1275" s="39"/>
      <c r="AZ1275" s="39"/>
      <c r="BA1275" s="39"/>
      <c r="BB1275" s="39"/>
      <c r="BC1275" s="39"/>
      <c r="BD1275" s="39"/>
      <c r="BE1275" s="39"/>
      <c r="BF1275" s="39"/>
      <c r="BG1275" s="39"/>
      <c r="BH1275" s="39"/>
      <c r="BI1275" s="39"/>
      <c r="BJ1275" s="39"/>
      <c r="BK1275" s="39"/>
      <c r="BL1275" s="39"/>
      <c r="BM1275" s="39"/>
      <c r="BN1275" s="39"/>
      <c r="BO1275" s="39"/>
      <c r="BP1275" s="39"/>
      <c r="BQ1275" s="39"/>
      <c r="BR1275" s="39"/>
      <c r="BS1275" s="39"/>
      <c r="BU1275" s="39"/>
      <c r="BV1275" s="39"/>
      <c r="BW1275" s="39"/>
      <c r="BX1275" s="39"/>
      <c r="BY1275" s="39"/>
      <c r="BZ1275" s="39"/>
      <c r="CA1275" s="39"/>
      <c r="CB1275" s="39"/>
      <c r="CC1275" s="39"/>
      <c r="CD1275" s="39"/>
      <c r="CE1275" s="39"/>
      <c r="CF1275" s="39"/>
      <c r="CG1275" s="39"/>
      <c r="CH1275" s="39"/>
      <c r="CI1275" s="39"/>
      <c r="CJ1275" s="39"/>
      <c r="CK1275" s="39"/>
      <c r="CL1275" s="39"/>
      <c r="CM1275" s="39"/>
      <c r="CN1275" s="39"/>
      <c r="CO1275" s="39"/>
      <c r="CP1275" s="39"/>
      <c r="CQ1275" s="39"/>
      <c r="CR1275" s="39"/>
      <c r="CS1275" s="39"/>
      <c r="CT1275" s="39"/>
      <c r="CU1275" s="39"/>
      <c r="CV1275" s="39"/>
      <c r="CW1275" s="39"/>
      <c r="CX1275" s="39"/>
      <c r="CY1275" s="39"/>
      <c r="CZ1275" s="39"/>
      <c r="DA1275" s="39"/>
      <c r="DB1275" s="39"/>
      <c r="DC1275" s="39"/>
      <c r="DD1275" s="39"/>
      <c r="DE1275" s="39"/>
      <c r="DF1275" s="39"/>
      <c r="DG1275" s="39"/>
      <c r="DH1275" s="39"/>
      <c r="DI1275" s="39"/>
      <c r="DJ1275" s="39"/>
      <c r="DK1275" s="39"/>
      <c r="DL1275" s="39"/>
      <c r="DM1275" s="39"/>
      <c r="DN1275" s="39"/>
      <c r="DO1275" s="39"/>
      <c r="DP1275" s="39"/>
      <c r="DQ1275" s="39"/>
      <c r="DR1275" s="39"/>
      <c r="DS1275" s="39"/>
      <c r="DT1275" s="39"/>
      <c r="DU1275" s="39"/>
      <c r="DV1275" s="39"/>
      <c r="DW1275" s="39"/>
      <c r="DX1275" s="39"/>
      <c r="DY1275" s="39"/>
      <c r="DZ1275" s="39"/>
      <c r="EA1275" s="39"/>
      <c r="EB1275" s="39"/>
      <c r="EC1275" s="39"/>
      <c r="ED1275" s="39"/>
      <c r="EE1275" s="39"/>
      <c r="EF1275" s="39"/>
      <c r="EG1275" s="39"/>
      <c r="EH1275" s="39"/>
      <c r="EI1275" s="39"/>
      <c r="EJ1275" s="39"/>
      <c r="EK1275" s="39"/>
      <c r="EL1275" s="39"/>
      <c r="EN1275" s="25">
        <v>1272</v>
      </c>
      <c r="EO1275" s="38">
        <v>19</v>
      </c>
      <c r="EP1275" s="38">
        <v>12</v>
      </c>
      <c r="EQ1275" s="17">
        <v>554860</v>
      </c>
      <c r="ER1275" s="17">
        <v>390860</v>
      </c>
      <c r="ES1275" s="41">
        <f t="shared" si="154"/>
        <v>317.87</v>
      </c>
      <c r="ET1275" s="41">
        <f t="shared" si="155"/>
        <v>197.03037047999999</v>
      </c>
      <c r="EU1275" s="41">
        <f t="shared" si="156"/>
        <v>120.83962952000002</v>
      </c>
      <c r="EV1275" s="27" t="str">
        <f t="shared" si="157"/>
        <v>19,12</v>
      </c>
    </row>
    <row r="1276" spans="1:152" ht="3" customHeight="1" x14ac:dyDescent="0.25">
      <c r="A1276" s="39"/>
      <c r="B1276" s="39"/>
      <c r="C1276" s="39"/>
      <c r="D1276" s="39"/>
      <c r="E1276" s="39"/>
      <c r="F1276" s="39"/>
      <c r="G1276" s="39"/>
      <c r="H1276" s="39"/>
      <c r="I1276" s="39"/>
      <c r="J1276" s="39"/>
      <c r="K1276" s="39"/>
      <c r="L1276" s="39"/>
      <c r="M1276" s="39"/>
      <c r="N1276" s="39"/>
      <c r="O1276" s="39"/>
      <c r="P1276" s="39"/>
      <c r="Q1276" s="39"/>
      <c r="R1276" s="39"/>
      <c r="S1276" s="39"/>
      <c r="T1276" s="39"/>
      <c r="U1276" s="39"/>
      <c r="V1276" s="39"/>
      <c r="W1276" s="39"/>
      <c r="X1276" s="39"/>
      <c r="Y1276" s="39"/>
      <c r="Z1276" s="39"/>
      <c r="AA1276" s="39"/>
      <c r="AB1276" s="39"/>
      <c r="AC1276" s="39"/>
      <c r="AD1276" s="39"/>
      <c r="AE1276" s="39"/>
      <c r="AF1276" s="39"/>
      <c r="AG1276" s="39"/>
      <c r="AH1276" s="39"/>
      <c r="AI1276" s="39"/>
      <c r="AJ1276" s="39"/>
      <c r="AK1276" s="39"/>
      <c r="AL1276" s="39"/>
      <c r="AM1276" s="39"/>
      <c r="AN1276" s="39"/>
      <c r="AO1276" s="39"/>
      <c r="AP1276" s="39"/>
      <c r="AQ1276" s="39"/>
      <c r="AR1276" s="39"/>
      <c r="AS1276" s="39"/>
      <c r="AT1276" s="39"/>
      <c r="AU1276" s="39"/>
      <c r="AV1276" s="39"/>
      <c r="AW1276" s="39"/>
      <c r="AX1276" s="39"/>
      <c r="AY1276" s="39"/>
      <c r="AZ1276" s="39"/>
      <c r="BA1276" s="39"/>
      <c r="BB1276" s="39"/>
      <c r="BC1276" s="39"/>
      <c r="BD1276" s="39"/>
      <c r="BE1276" s="39"/>
      <c r="BF1276" s="39"/>
      <c r="BG1276" s="39"/>
      <c r="BH1276" s="39"/>
      <c r="BI1276" s="39"/>
      <c r="BJ1276" s="39"/>
      <c r="BK1276" s="39"/>
      <c r="BL1276" s="39"/>
      <c r="BM1276" s="39"/>
      <c r="BN1276" s="39"/>
      <c r="BO1276" s="39"/>
      <c r="BP1276" s="39"/>
      <c r="BQ1276" s="39"/>
      <c r="BR1276" s="39"/>
      <c r="BS1276" s="39"/>
      <c r="BU1276" s="39"/>
      <c r="BV1276" s="39"/>
      <c r="BW1276" s="39"/>
      <c r="BX1276" s="39"/>
      <c r="BY1276" s="39"/>
      <c r="BZ1276" s="39"/>
      <c r="CA1276" s="39"/>
      <c r="CB1276" s="39"/>
      <c r="CC1276" s="39"/>
      <c r="CD1276" s="39"/>
      <c r="CE1276" s="39"/>
      <c r="CF1276" s="39"/>
      <c r="CG1276" s="39"/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/>
      <c r="CS1276" s="39"/>
      <c r="CT1276" s="39"/>
      <c r="CU1276" s="39"/>
      <c r="CV1276" s="39"/>
      <c r="CW1276" s="39"/>
      <c r="CX1276" s="39"/>
      <c r="CY1276" s="39"/>
      <c r="CZ1276" s="39"/>
      <c r="DA1276" s="39"/>
      <c r="DB1276" s="39"/>
      <c r="DC1276" s="39"/>
      <c r="DD1276" s="39"/>
      <c r="DE1276" s="39"/>
      <c r="DF1276" s="39"/>
      <c r="DG1276" s="39"/>
      <c r="DH1276" s="39"/>
      <c r="DI1276" s="39"/>
      <c r="DJ1276" s="39"/>
      <c r="DK1276" s="39"/>
      <c r="DL1276" s="39"/>
      <c r="DM1276" s="39"/>
      <c r="DN1276" s="39"/>
      <c r="DO1276" s="39"/>
      <c r="DP1276" s="39"/>
      <c r="DQ1276" s="39"/>
      <c r="DR1276" s="39"/>
      <c r="DS1276" s="39"/>
      <c r="DT1276" s="39"/>
      <c r="DU1276" s="39"/>
      <c r="DV1276" s="39"/>
      <c r="DW1276" s="39"/>
      <c r="DX1276" s="39"/>
      <c r="DY1276" s="39"/>
      <c r="DZ1276" s="39"/>
      <c r="EA1276" s="39"/>
      <c r="EB1276" s="39"/>
      <c r="EC1276" s="39"/>
      <c r="ED1276" s="39"/>
      <c r="EE1276" s="39"/>
      <c r="EF1276" s="39"/>
      <c r="EG1276" s="39"/>
      <c r="EH1276" s="39"/>
      <c r="EI1276" s="39"/>
      <c r="EJ1276" s="39"/>
      <c r="EK1276" s="39"/>
      <c r="EL1276" s="39"/>
      <c r="EN1276" s="25">
        <v>1273</v>
      </c>
      <c r="EO1276" s="38">
        <v>19</v>
      </c>
      <c r="EP1276" s="38">
        <v>13</v>
      </c>
      <c r="EQ1276" s="17">
        <v>554900</v>
      </c>
      <c r="ER1276" s="17">
        <v>390860</v>
      </c>
      <c r="ES1276" s="41">
        <f t="shared" si="154"/>
        <v>317.69</v>
      </c>
      <c r="ET1276" s="41">
        <f t="shared" si="155"/>
        <v>196.97929819199999</v>
      </c>
      <c r="EU1276" s="41">
        <f t="shared" si="156"/>
        <v>120.71070180800001</v>
      </c>
      <c r="EV1276" s="27" t="str">
        <f t="shared" si="157"/>
        <v>19,13</v>
      </c>
    </row>
    <row r="1277" spans="1:152" ht="3" customHeight="1" x14ac:dyDescent="0.25">
      <c r="A1277" s="39"/>
      <c r="B1277" s="39"/>
      <c r="C1277" s="39"/>
      <c r="D1277" s="39"/>
      <c r="E1277" s="39"/>
      <c r="F1277" s="39"/>
      <c r="G1277" s="39"/>
      <c r="H1277" s="39"/>
      <c r="I1277" s="39"/>
      <c r="J1277" s="39"/>
      <c r="K1277" s="39"/>
      <c r="L1277" s="39"/>
      <c r="M1277" s="39"/>
      <c r="N1277" s="39"/>
      <c r="O1277" s="39"/>
      <c r="P1277" s="39"/>
      <c r="Q1277" s="39"/>
      <c r="R1277" s="39"/>
      <c r="S1277" s="39"/>
      <c r="T1277" s="39"/>
      <c r="U1277" s="39"/>
      <c r="V1277" s="39"/>
      <c r="W1277" s="39"/>
      <c r="X1277" s="39"/>
      <c r="Y1277" s="39"/>
      <c r="Z1277" s="39"/>
      <c r="AA1277" s="39"/>
      <c r="AB1277" s="39"/>
      <c r="AC1277" s="39"/>
      <c r="AD1277" s="39"/>
      <c r="AE1277" s="39"/>
      <c r="AF1277" s="39"/>
      <c r="AG1277" s="39"/>
      <c r="AH1277" s="39"/>
      <c r="AI1277" s="39"/>
      <c r="AJ1277" s="39"/>
      <c r="AK1277" s="39"/>
      <c r="AL1277" s="39"/>
      <c r="AM1277" s="39"/>
      <c r="AN1277" s="39"/>
      <c r="AO1277" s="39"/>
      <c r="AP1277" s="39"/>
      <c r="AQ1277" s="39"/>
      <c r="AR1277" s="39"/>
      <c r="AS1277" s="39"/>
      <c r="AT1277" s="39"/>
      <c r="AU1277" s="39"/>
      <c r="AV1277" s="39"/>
      <c r="AW1277" s="39"/>
      <c r="AX1277" s="39"/>
      <c r="AY1277" s="39"/>
      <c r="AZ1277" s="39"/>
      <c r="BA1277" s="39"/>
      <c r="BB1277" s="39"/>
      <c r="BC1277" s="39"/>
      <c r="BD1277" s="39"/>
      <c r="BE1277" s="39"/>
      <c r="BF1277" s="39"/>
      <c r="BG1277" s="39"/>
      <c r="BH1277" s="39"/>
      <c r="BI1277" s="39"/>
      <c r="BJ1277" s="39"/>
      <c r="BK1277" s="39"/>
      <c r="BL1277" s="39"/>
      <c r="BM1277" s="39"/>
      <c r="BN1277" s="39"/>
      <c r="BO1277" s="39"/>
      <c r="BP1277" s="39"/>
      <c r="BQ1277" s="39"/>
      <c r="BR1277" s="39"/>
      <c r="BS1277" s="39"/>
      <c r="BU1277" s="39"/>
      <c r="BV1277" s="39"/>
      <c r="BW1277" s="39"/>
      <c r="BX1277" s="39"/>
      <c r="BY1277" s="39"/>
      <c r="BZ1277" s="39"/>
      <c r="CA1277" s="39"/>
      <c r="CB1277" s="39"/>
      <c r="CC1277" s="39"/>
      <c r="CD1277" s="39"/>
      <c r="CE1277" s="39"/>
      <c r="CF1277" s="39"/>
      <c r="CG1277" s="39"/>
      <c r="CH1277" s="39"/>
      <c r="CI1277" s="39"/>
      <c r="CJ1277" s="39"/>
      <c r="CK1277" s="39"/>
      <c r="CL1277" s="39"/>
      <c r="CM1277" s="39"/>
      <c r="CN1277" s="39"/>
      <c r="CO1277" s="39"/>
      <c r="CP1277" s="39"/>
      <c r="CQ1277" s="39"/>
      <c r="CR1277" s="39"/>
      <c r="CS1277" s="39"/>
      <c r="CT1277" s="39"/>
      <c r="CU1277" s="39"/>
      <c r="CV1277" s="39"/>
      <c r="CW1277" s="39"/>
      <c r="CX1277" s="39"/>
      <c r="CY1277" s="39"/>
      <c r="CZ1277" s="39"/>
      <c r="DA1277" s="39"/>
      <c r="DB1277" s="39"/>
      <c r="DC1277" s="39"/>
      <c r="DD1277" s="39"/>
      <c r="DE1277" s="39"/>
      <c r="DF1277" s="39"/>
      <c r="DG1277" s="39"/>
      <c r="DH1277" s="39"/>
      <c r="DI1277" s="39"/>
      <c r="DJ1277" s="39"/>
      <c r="DK1277" s="39"/>
      <c r="DL1277" s="39"/>
      <c r="DM1277" s="39"/>
      <c r="DN1277" s="39"/>
      <c r="DO1277" s="39"/>
      <c r="DP1277" s="39"/>
      <c r="DQ1277" s="39"/>
      <c r="DR1277" s="39"/>
      <c r="DS1277" s="39"/>
      <c r="DT1277" s="39"/>
      <c r="DU1277" s="39"/>
      <c r="DV1277" s="39"/>
      <c r="DW1277" s="39"/>
      <c r="DX1277" s="39"/>
      <c r="DY1277" s="39"/>
      <c r="DZ1277" s="39"/>
      <c r="EA1277" s="39"/>
      <c r="EB1277" s="39"/>
      <c r="EC1277" s="39"/>
      <c r="ED1277" s="39"/>
      <c r="EE1277" s="39"/>
      <c r="EF1277" s="39"/>
      <c r="EG1277" s="39"/>
      <c r="EH1277" s="39"/>
      <c r="EI1277" s="39"/>
      <c r="EJ1277" s="39"/>
      <c r="EK1277" s="39"/>
      <c r="EL1277" s="39"/>
      <c r="EN1277" s="25">
        <v>1274</v>
      </c>
      <c r="EO1277" s="38">
        <v>19</v>
      </c>
      <c r="EP1277" s="38">
        <v>14</v>
      </c>
      <c r="EQ1277" s="17">
        <v>554940</v>
      </c>
      <c r="ER1277" s="17">
        <v>390860</v>
      </c>
      <c r="ES1277" s="41">
        <f t="shared" si="154"/>
        <v>317.29000000000002</v>
      </c>
      <c r="ET1277" s="41">
        <f t="shared" si="155"/>
        <v>196.929658464</v>
      </c>
      <c r="EU1277" s="41">
        <f t="shared" si="156"/>
        <v>120.36034153600002</v>
      </c>
      <c r="EV1277" s="27" t="str">
        <f t="shared" si="157"/>
        <v>19,14</v>
      </c>
    </row>
    <row r="1278" spans="1:152" ht="3" customHeight="1" x14ac:dyDescent="0.25">
      <c r="A1278" s="39"/>
      <c r="B1278" s="39"/>
      <c r="C1278" s="39"/>
      <c r="D1278" s="39"/>
      <c r="E1278" s="39"/>
      <c r="F1278" s="39"/>
      <c r="G1278" s="39"/>
      <c r="H1278" s="39"/>
      <c r="I1278" s="39"/>
      <c r="J1278" s="39"/>
      <c r="K1278" s="39"/>
      <c r="L1278" s="39"/>
      <c r="M1278" s="39"/>
      <c r="N1278" s="39"/>
      <c r="O1278" s="39"/>
      <c r="P1278" s="39"/>
      <c r="Q1278" s="39"/>
      <c r="R1278" s="39"/>
      <c r="S1278" s="39"/>
      <c r="T1278" s="39"/>
      <c r="U1278" s="39"/>
      <c r="V1278" s="39"/>
      <c r="W1278" s="39"/>
      <c r="X1278" s="39"/>
      <c r="Y1278" s="39"/>
      <c r="Z1278" s="39"/>
      <c r="AA1278" s="39"/>
      <c r="AB1278" s="39"/>
      <c r="AC1278" s="39"/>
      <c r="AD1278" s="39"/>
      <c r="AE1278" s="39"/>
      <c r="AF1278" s="39"/>
      <c r="AG1278" s="39"/>
      <c r="AH1278" s="39"/>
      <c r="AI1278" s="39"/>
      <c r="AJ1278" s="39"/>
      <c r="AK1278" s="39"/>
      <c r="AL1278" s="39"/>
      <c r="AM1278" s="39"/>
      <c r="AN1278" s="39"/>
      <c r="AO1278" s="39"/>
      <c r="AP1278" s="39"/>
      <c r="AQ1278" s="39"/>
      <c r="AR1278" s="39"/>
      <c r="AS1278" s="39"/>
      <c r="AT1278" s="39"/>
      <c r="AU1278" s="39"/>
      <c r="AV1278" s="39"/>
      <c r="AW1278" s="39"/>
      <c r="AX1278" s="39"/>
      <c r="AY1278" s="39"/>
      <c r="AZ1278" s="39"/>
      <c r="BA1278" s="39"/>
      <c r="BB1278" s="39"/>
      <c r="BC1278" s="39"/>
      <c r="BD1278" s="39"/>
      <c r="BE1278" s="39"/>
      <c r="BF1278" s="39"/>
      <c r="BG1278" s="39"/>
      <c r="BH1278" s="39"/>
      <c r="BI1278" s="39"/>
      <c r="BJ1278" s="39"/>
      <c r="BK1278" s="39"/>
      <c r="BL1278" s="39"/>
      <c r="BM1278" s="39"/>
      <c r="BN1278" s="39"/>
      <c r="BO1278" s="39"/>
      <c r="BP1278" s="39"/>
      <c r="BQ1278" s="39"/>
      <c r="BR1278" s="39"/>
      <c r="BS1278" s="39"/>
      <c r="BU1278" s="39"/>
      <c r="BV1278" s="39"/>
      <c r="BW1278" s="39"/>
      <c r="BX1278" s="39"/>
      <c r="BY1278" s="39"/>
      <c r="BZ1278" s="39"/>
      <c r="CA1278" s="39"/>
      <c r="CB1278" s="39"/>
      <c r="CC1278" s="39"/>
      <c r="CD1278" s="39"/>
      <c r="CE1278" s="39"/>
      <c r="CF1278" s="39"/>
      <c r="CG1278" s="39"/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/>
      <c r="CS1278" s="39"/>
      <c r="CT1278" s="39"/>
      <c r="CU1278" s="39"/>
      <c r="CV1278" s="39"/>
      <c r="CW1278" s="39"/>
      <c r="CX1278" s="39"/>
      <c r="CY1278" s="39"/>
      <c r="CZ1278" s="39"/>
      <c r="DA1278" s="39"/>
      <c r="DB1278" s="39"/>
      <c r="DC1278" s="39"/>
      <c r="DD1278" s="39"/>
      <c r="DE1278" s="39"/>
      <c r="DF1278" s="39"/>
      <c r="DG1278" s="39"/>
      <c r="DH1278" s="39"/>
      <c r="DI1278" s="39"/>
      <c r="DJ1278" s="39"/>
      <c r="DK1278" s="39"/>
      <c r="DL1278" s="39"/>
      <c r="DM1278" s="39"/>
      <c r="DN1278" s="39"/>
      <c r="DO1278" s="39"/>
      <c r="DP1278" s="39"/>
      <c r="DQ1278" s="39"/>
      <c r="DR1278" s="39"/>
      <c r="DS1278" s="39"/>
      <c r="DT1278" s="39"/>
      <c r="DU1278" s="39"/>
      <c r="DV1278" s="39"/>
      <c r="DW1278" s="39"/>
      <c r="DX1278" s="39"/>
      <c r="DY1278" s="39"/>
      <c r="DZ1278" s="39"/>
      <c r="EA1278" s="39"/>
      <c r="EB1278" s="39"/>
      <c r="EC1278" s="39"/>
      <c r="ED1278" s="39"/>
      <c r="EE1278" s="39"/>
      <c r="EF1278" s="39"/>
      <c r="EG1278" s="39"/>
      <c r="EH1278" s="39"/>
      <c r="EI1278" s="39"/>
      <c r="EJ1278" s="39"/>
      <c r="EK1278" s="39"/>
      <c r="EL1278" s="39"/>
      <c r="EN1278" s="25">
        <v>1275</v>
      </c>
      <c r="EO1278" s="38">
        <v>19</v>
      </c>
      <c r="EP1278" s="38">
        <v>15</v>
      </c>
      <c r="EQ1278" s="17">
        <v>554980</v>
      </c>
      <c r="ER1278" s="17">
        <v>390860</v>
      </c>
      <c r="ES1278" s="41">
        <f t="shared" si="154"/>
        <v>317.35000000000002</v>
      </c>
      <c r="ET1278" s="41">
        <f t="shared" si="155"/>
        <v>196.88001873600001</v>
      </c>
      <c r="EU1278" s="41">
        <f t="shared" si="156"/>
        <v>120.46998126400001</v>
      </c>
      <c r="EV1278" s="27" t="str">
        <f t="shared" si="157"/>
        <v>19,15</v>
      </c>
    </row>
    <row r="1279" spans="1:152" ht="3" customHeight="1" x14ac:dyDescent="0.25">
      <c r="A1279" s="39"/>
      <c r="B1279" s="39"/>
      <c r="C1279" s="39"/>
      <c r="D1279" s="39"/>
      <c r="E1279" s="39"/>
      <c r="F1279" s="39"/>
      <c r="G1279" s="39"/>
      <c r="H1279" s="39"/>
      <c r="I1279" s="39"/>
      <c r="J1279" s="39"/>
      <c r="K1279" s="39"/>
      <c r="L1279" s="39"/>
      <c r="M1279" s="39"/>
      <c r="N1279" s="39"/>
      <c r="O1279" s="39"/>
      <c r="P1279" s="39"/>
      <c r="Q1279" s="39"/>
      <c r="R1279" s="39"/>
      <c r="S1279" s="39"/>
      <c r="T1279" s="39"/>
      <c r="U1279" s="39"/>
      <c r="V1279" s="39"/>
      <c r="W1279" s="39"/>
      <c r="X1279" s="39"/>
      <c r="Y1279" s="39"/>
      <c r="Z1279" s="39"/>
      <c r="AA1279" s="39"/>
      <c r="AB1279" s="39"/>
      <c r="AC1279" s="39"/>
      <c r="AD1279" s="39"/>
      <c r="AE1279" s="39"/>
      <c r="AF1279" s="39"/>
      <c r="AG1279" s="39"/>
      <c r="AH1279" s="39"/>
      <c r="AI1279" s="39"/>
      <c r="AJ1279" s="39"/>
      <c r="AK1279" s="39"/>
      <c r="AL1279" s="39"/>
      <c r="AM1279" s="39"/>
      <c r="AN1279" s="39"/>
      <c r="AO1279" s="39"/>
      <c r="AP1279" s="39"/>
      <c r="AQ1279" s="39"/>
      <c r="AR1279" s="39"/>
      <c r="AS1279" s="39"/>
      <c r="AT1279" s="39"/>
      <c r="AU1279" s="39"/>
      <c r="AV1279" s="39"/>
      <c r="AW1279" s="39"/>
      <c r="AX1279" s="39"/>
      <c r="AY1279" s="39"/>
      <c r="AZ1279" s="39"/>
      <c r="BA1279" s="39"/>
      <c r="BB1279" s="39"/>
      <c r="BC1279" s="39"/>
      <c r="BD1279" s="39"/>
      <c r="BE1279" s="39"/>
      <c r="BF1279" s="39"/>
      <c r="BG1279" s="39"/>
      <c r="BH1279" s="39"/>
      <c r="BI1279" s="39"/>
      <c r="BJ1279" s="39"/>
      <c r="BK1279" s="39"/>
      <c r="BL1279" s="39"/>
      <c r="BM1279" s="39"/>
      <c r="BN1279" s="39"/>
      <c r="BO1279" s="39"/>
      <c r="BP1279" s="39"/>
      <c r="BQ1279" s="39"/>
      <c r="BR1279" s="39"/>
      <c r="BS1279" s="39"/>
      <c r="BU1279" s="39"/>
      <c r="BV1279" s="39"/>
      <c r="BW1279" s="39"/>
      <c r="BX1279" s="39"/>
      <c r="BY1279" s="39"/>
      <c r="BZ1279" s="39"/>
      <c r="CA1279" s="39"/>
      <c r="CB1279" s="39"/>
      <c r="CC1279" s="39"/>
      <c r="CD1279" s="39"/>
      <c r="CE1279" s="39"/>
      <c r="CF1279" s="39"/>
      <c r="CG1279" s="39"/>
      <c r="CH1279" s="39"/>
      <c r="CI1279" s="39"/>
      <c r="CJ1279" s="39"/>
      <c r="CK1279" s="39"/>
      <c r="CL1279" s="39"/>
      <c r="CM1279" s="39"/>
      <c r="CN1279" s="39"/>
      <c r="CO1279" s="39"/>
      <c r="CP1279" s="39"/>
      <c r="CQ1279" s="39"/>
      <c r="CR1279" s="39"/>
      <c r="CS1279" s="39"/>
      <c r="CT1279" s="39"/>
      <c r="CU1279" s="39"/>
      <c r="CV1279" s="39"/>
      <c r="CW1279" s="39"/>
      <c r="CX1279" s="39"/>
      <c r="CY1279" s="39"/>
      <c r="CZ1279" s="39"/>
      <c r="DA1279" s="39"/>
      <c r="DB1279" s="39"/>
      <c r="DC1279" s="39"/>
      <c r="DD1279" s="39"/>
      <c r="DE1279" s="39"/>
      <c r="DF1279" s="39"/>
      <c r="DG1279" s="39"/>
      <c r="DH1279" s="39"/>
      <c r="DI1279" s="39"/>
      <c r="DJ1279" s="39"/>
      <c r="DK1279" s="39"/>
      <c r="DL1279" s="39"/>
      <c r="DM1279" s="39"/>
      <c r="DN1279" s="39"/>
      <c r="DO1279" s="39"/>
      <c r="DP1279" s="39"/>
      <c r="DQ1279" s="39"/>
      <c r="DR1279" s="39"/>
      <c r="DS1279" s="39"/>
      <c r="DT1279" s="39"/>
      <c r="DU1279" s="39"/>
      <c r="DV1279" s="39"/>
      <c r="DW1279" s="39"/>
      <c r="DX1279" s="39"/>
      <c r="DY1279" s="39"/>
      <c r="DZ1279" s="39"/>
      <c r="EA1279" s="39"/>
      <c r="EB1279" s="39"/>
      <c r="EC1279" s="39"/>
      <c r="ED1279" s="39"/>
      <c r="EE1279" s="39"/>
      <c r="EF1279" s="39"/>
      <c r="EG1279" s="39"/>
      <c r="EH1279" s="39"/>
      <c r="EI1279" s="39"/>
      <c r="EJ1279" s="39"/>
      <c r="EK1279" s="39"/>
      <c r="EL1279" s="39"/>
      <c r="EN1279" s="25">
        <v>1276</v>
      </c>
      <c r="EO1279" s="38">
        <v>19</v>
      </c>
      <c r="EP1279" s="38">
        <v>16</v>
      </c>
      <c r="EQ1279" s="17">
        <v>555020</v>
      </c>
      <c r="ER1279" s="17">
        <v>390860</v>
      </c>
      <c r="ES1279" s="41">
        <f t="shared" si="154"/>
        <v>317.41000000000003</v>
      </c>
      <c r="ET1279" s="41">
        <f t="shared" si="155"/>
        <v>196.83037900799999</v>
      </c>
      <c r="EU1279" s="41">
        <f t="shared" si="156"/>
        <v>120.57962099200003</v>
      </c>
      <c r="EV1279" s="27" t="str">
        <f t="shared" si="157"/>
        <v>19,16</v>
      </c>
    </row>
    <row r="1280" spans="1:152" ht="3" customHeight="1" x14ac:dyDescent="0.25">
      <c r="A1280" s="39"/>
      <c r="B1280" s="39"/>
      <c r="C1280" s="39"/>
      <c r="D1280" s="39"/>
      <c r="E1280" s="39"/>
      <c r="F1280" s="39"/>
      <c r="G1280" s="39"/>
      <c r="H1280" s="39"/>
      <c r="I1280" s="39"/>
      <c r="J1280" s="39"/>
      <c r="K1280" s="39"/>
      <c r="L1280" s="39"/>
      <c r="M1280" s="39"/>
      <c r="N1280" s="39"/>
      <c r="O1280" s="39"/>
      <c r="P1280" s="39"/>
      <c r="Q1280" s="39"/>
      <c r="R1280" s="39"/>
      <c r="S1280" s="39"/>
      <c r="T1280" s="39"/>
      <c r="U1280" s="39"/>
      <c r="V1280" s="39"/>
      <c r="W1280" s="39"/>
      <c r="X1280" s="39"/>
      <c r="Y1280" s="39"/>
      <c r="Z1280" s="39"/>
      <c r="AA1280" s="39"/>
      <c r="AB1280" s="39"/>
      <c r="AC1280" s="39"/>
      <c r="AD1280" s="39"/>
      <c r="AE1280" s="39"/>
      <c r="AF1280" s="39"/>
      <c r="AG1280" s="39"/>
      <c r="AH1280" s="39"/>
      <c r="AI1280" s="39"/>
      <c r="AJ1280" s="39"/>
      <c r="AK1280" s="39"/>
      <c r="AL1280" s="39"/>
      <c r="AM1280" s="39"/>
      <c r="AN1280" s="39"/>
      <c r="AO1280" s="39"/>
      <c r="AP1280" s="39"/>
      <c r="AQ1280" s="39"/>
      <c r="AR1280" s="39"/>
      <c r="AS1280" s="39"/>
      <c r="AT1280" s="39"/>
      <c r="AU1280" s="39"/>
      <c r="AV1280" s="39"/>
      <c r="AW1280" s="39"/>
      <c r="AX1280" s="39"/>
      <c r="AY1280" s="39"/>
      <c r="AZ1280" s="39"/>
      <c r="BA1280" s="39"/>
      <c r="BB1280" s="39"/>
      <c r="BC1280" s="39"/>
      <c r="BD1280" s="39"/>
      <c r="BE1280" s="39"/>
      <c r="BF1280" s="39"/>
      <c r="BG1280" s="39"/>
      <c r="BH1280" s="39"/>
      <c r="BI1280" s="39"/>
      <c r="BJ1280" s="39"/>
      <c r="BK1280" s="39"/>
      <c r="BL1280" s="39"/>
      <c r="BM1280" s="39"/>
      <c r="BN1280" s="39"/>
      <c r="BO1280" s="39"/>
      <c r="BP1280" s="39"/>
      <c r="BQ1280" s="39"/>
      <c r="BR1280" s="39"/>
      <c r="BS1280" s="39"/>
      <c r="BU1280" s="39"/>
      <c r="BV1280" s="39"/>
      <c r="BW1280" s="39"/>
      <c r="BX1280" s="39"/>
      <c r="BY1280" s="39"/>
      <c r="BZ1280" s="39"/>
      <c r="CA1280" s="39"/>
      <c r="CB1280" s="39"/>
      <c r="CC1280" s="39"/>
      <c r="CD1280" s="39"/>
      <c r="CE1280" s="39"/>
      <c r="CF1280" s="39"/>
      <c r="CG1280" s="39"/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/>
      <c r="CS1280" s="39"/>
      <c r="CT1280" s="39"/>
      <c r="CU1280" s="39"/>
      <c r="CV1280" s="39"/>
      <c r="CW1280" s="39"/>
      <c r="CX1280" s="39"/>
      <c r="CY1280" s="39"/>
      <c r="CZ1280" s="39"/>
      <c r="DA1280" s="39"/>
      <c r="DB1280" s="39"/>
      <c r="DC1280" s="39"/>
      <c r="DD1280" s="39"/>
      <c r="DE1280" s="39"/>
      <c r="DF1280" s="39"/>
      <c r="DG1280" s="39"/>
      <c r="DH1280" s="39"/>
      <c r="DI1280" s="39"/>
      <c r="DJ1280" s="39"/>
      <c r="DK1280" s="39"/>
      <c r="DL1280" s="39"/>
      <c r="DM1280" s="39"/>
      <c r="DN1280" s="39"/>
      <c r="DO1280" s="39"/>
      <c r="DP1280" s="39"/>
      <c r="DQ1280" s="39"/>
      <c r="DR1280" s="39"/>
      <c r="DS1280" s="39"/>
      <c r="DT1280" s="39"/>
      <c r="DU1280" s="39"/>
      <c r="DV1280" s="39"/>
      <c r="DW1280" s="39"/>
      <c r="DX1280" s="39"/>
      <c r="DY1280" s="39"/>
      <c r="DZ1280" s="39"/>
      <c r="EA1280" s="39"/>
      <c r="EB1280" s="39"/>
      <c r="EC1280" s="39"/>
      <c r="ED1280" s="39"/>
      <c r="EE1280" s="39"/>
      <c r="EF1280" s="39"/>
      <c r="EG1280" s="39"/>
      <c r="EH1280" s="39"/>
      <c r="EI1280" s="39"/>
      <c r="EJ1280" s="39"/>
      <c r="EK1280" s="39"/>
      <c r="EL1280" s="39"/>
      <c r="EN1280" s="25">
        <v>1277</v>
      </c>
      <c r="EO1280" s="38">
        <v>19</v>
      </c>
      <c r="EP1280" s="38">
        <v>17</v>
      </c>
      <c r="EQ1280" s="17">
        <v>555060</v>
      </c>
      <c r="ER1280" s="17">
        <v>390860</v>
      </c>
      <c r="ES1280" s="41">
        <f t="shared" si="154"/>
        <v>317.47000000000003</v>
      </c>
      <c r="ET1280" s="41">
        <f t="shared" si="155"/>
        <v>196.78073928000001</v>
      </c>
      <c r="EU1280" s="41">
        <f t="shared" si="156"/>
        <v>120.68926072000002</v>
      </c>
      <c r="EV1280" s="27" t="str">
        <f t="shared" si="157"/>
        <v>19,17</v>
      </c>
    </row>
    <row r="1281" spans="1:152" ht="3" customHeight="1" x14ac:dyDescent="0.25">
      <c r="A1281" s="39"/>
      <c r="B1281" s="39"/>
      <c r="C1281" s="39"/>
      <c r="D1281" s="39"/>
      <c r="E1281" s="39"/>
      <c r="F1281" s="39"/>
      <c r="G1281" s="39"/>
      <c r="H1281" s="39"/>
      <c r="I1281" s="39"/>
      <c r="J1281" s="39"/>
      <c r="K1281" s="39"/>
      <c r="L1281" s="39"/>
      <c r="M1281" s="39"/>
      <c r="N1281" s="39"/>
      <c r="O1281" s="39"/>
      <c r="P1281" s="39"/>
      <c r="Q1281" s="39"/>
      <c r="R1281" s="39"/>
      <c r="S1281" s="39"/>
      <c r="T1281" s="39"/>
      <c r="U1281" s="39"/>
      <c r="V1281" s="39"/>
      <c r="W1281" s="39"/>
      <c r="X1281" s="39"/>
      <c r="Y1281" s="39"/>
      <c r="Z1281" s="39"/>
      <c r="AA1281" s="39"/>
      <c r="AB1281" s="39"/>
      <c r="AC1281" s="39"/>
      <c r="AD1281" s="39"/>
      <c r="AE1281" s="39"/>
      <c r="AF1281" s="39"/>
      <c r="AG1281" s="39"/>
      <c r="AH1281" s="39"/>
      <c r="AI1281" s="39"/>
      <c r="AJ1281" s="39"/>
      <c r="AK1281" s="39"/>
      <c r="AL1281" s="39"/>
      <c r="AM1281" s="39"/>
      <c r="AN1281" s="39"/>
      <c r="AO1281" s="39"/>
      <c r="AP1281" s="39"/>
      <c r="AQ1281" s="39"/>
      <c r="AR1281" s="39"/>
      <c r="AS1281" s="39"/>
      <c r="AT1281" s="39"/>
      <c r="AU1281" s="39"/>
      <c r="AV1281" s="39"/>
      <c r="AW1281" s="39"/>
      <c r="AX1281" s="39"/>
      <c r="AY1281" s="39"/>
      <c r="AZ1281" s="39"/>
      <c r="BA1281" s="39"/>
      <c r="BB1281" s="39"/>
      <c r="BC1281" s="39"/>
      <c r="BD1281" s="39"/>
      <c r="BE1281" s="39"/>
      <c r="BF1281" s="39"/>
      <c r="BG1281" s="39"/>
      <c r="BH1281" s="39"/>
      <c r="BI1281" s="39"/>
      <c r="BJ1281" s="39"/>
      <c r="BK1281" s="39"/>
      <c r="BL1281" s="39"/>
      <c r="BM1281" s="39"/>
      <c r="BN1281" s="39"/>
      <c r="BO1281" s="39"/>
      <c r="BP1281" s="39"/>
      <c r="BQ1281" s="39"/>
      <c r="BR1281" s="39"/>
      <c r="BS1281" s="39"/>
      <c r="BU1281" s="39"/>
      <c r="BV1281" s="39"/>
      <c r="BW1281" s="39"/>
      <c r="BX1281" s="39"/>
      <c r="BY1281" s="39"/>
      <c r="BZ1281" s="39"/>
      <c r="CA1281" s="39"/>
      <c r="CB1281" s="39"/>
      <c r="CC1281" s="39"/>
      <c r="CD1281" s="39"/>
      <c r="CE1281" s="39"/>
      <c r="CF1281" s="39"/>
      <c r="CG1281" s="39"/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/>
      <c r="CS1281" s="39"/>
      <c r="CT1281" s="39"/>
      <c r="CU1281" s="39"/>
      <c r="CV1281" s="39"/>
      <c r="CW1281" s="39"/>
      <c r="CX1281" s="39"/>
      <c r="CY1281" s="39"/>
      <c r="CZ1281" s="39"/>
      <c r="DA1281" s="39"/>
      <c r="DB1281" s="39"/>
      <c r="DC1281" s="39"/>
      <c r="DD1281" s="39"/>
      <c r="DE1281" s="39"/>
      <c r="DF1281" s="39"/>
      <c r="DG1281" s="39"/>
      <c r="DH1281" s="39"/>
      <c r="DI1281" s="39"/>
      <c r="DJ1281" s="39"/>
      <c r="DK1281" s="39"/>
      <c r="DL1281" s="39"/>
      <c r="DM1281" s="39"/>
      <c r="DN1281" s="39"/>
      <c r="DO1281" s="39"/>
      <c r="DP1281" s="39"/>
      <c r="DQ1281" s="39"/>
      <c r="DR1281" s="39"/>
      <c r="DS1281" s="39"/>
      <c r="DT1281" s="39"/>
      <c r="DU1281" s="39"/>
      <c r="DV1281" s="39"/>
      <c r="DW1281" s="39"/>
      <c r="DX1281" s="39"/>
      <c r="DY1281" s="39"/>
      <c r="DZ1281" s="39"/>
      <c r="EA1281" s="39"/>
      <c r="EB1281" s="39"/>
      <c r="EC1281" s="39"/>
      <c r="ED1281" s="39"/>
      <c r="EE1281" s="39"/>
      <c r="EF1281" s="39"/>
      <c r="EG1281" s="39"/>
      <c r="EH1281" s="39"/>
      <c r="EI1281" s="39"/>
      <c r="EJ1281" s="39"/>
      <c r="EK1281" s="39"/>
      <c r="EL1281" s="39"/>
      <c r="EN1281" s="25">
        <v>1278</v>
      </c>
      <c r="EO1281" s="38">
        <v>19</v>
      </c>
      <c r="EP1281" s="38">
        <v>18</v>
      </c>
      <c r="EQ1281" s="17">
        <v>555100</v>
      </c>
      <c r="ER1281" s="17">
        <v>390860</v>
      </c>
      <c r="ES1281" s="41">
        <f t="shared" si="154"/>
        <v>317.52999999999997</v>
      </c>
      <c r="ET1281" s="41">
        <f t="shared" si="155"/>
        <v>196.734214608</v>
      </c>
      <c r="EU1281" s="41">
        <f t="shared" si="156"/>
        <v>120.79578539199997</v>
      </c>
      <c r="EV1281" s="27" t="str">
        <f t="shared" si="157"/>
        <v>19,18</v>
      </c>
    </row>
    <row r="1282" spans="1:152" ht="3" customHeight="1" x14ac:dyDescent="0.25">
      <c r="A1282" s="39"/>
      <c r="B1282" s="39"/>
      <c r="C1282" s="39"/>
      <c r="D1282" s="39"/>
      <c r="E1282" s="39"/>
      <c r="F1282" s="39"/>
      <c r="G1282" s="39"/>
      <c r="H1282" s="39"/>
      <c r="I1282" s="39"/>
      <c r="J1282" s="39"/>
      <c r="K1282" s="39"/>
      <c r="L1282" s="39"/>
      <c r="M1282" s="39"/>
      <c r="N1282" s="39"/>
      <c r="O1282" s="39"/>
      <c r="P1282" s="39"/>
      <c r="Q1282" s="39"/>
      <c r="R1282" s="39"/>
      <c r="S1282" s="39"/>
      <c r="T1282" s="39"/>
      <c r="U1282" s="39"/>
      <c r="V1282" s="39"/>
      <c r="W1282" s="39"/>
      <c r="X1282" s="39"/>
      <c r="Y1282" s="39"/>
      <c r="Z1282" s="39"/>
      <c r="AA1282" s="39"/>
      <c r="AB1282" s="39"/>
      <c r="AC1282" s="39"/>
      <c r="AD1282" s="39"/>
      <c r="AE1282" s="39"/>
      <c r="AF1282" s="39"/>
      <c r="AG1282" s="39"/>
      <c r="AH1282" s="39"/>
      <c r="AI1282" s="39"/>
      <c r="AJ1282" s="39"/>
      <c r="AK1282" s="39"/>
      <c r="AL1282" s="39"/>
      <c r="AM1282" s="39"/>
      <c r="AN1282" s="39"/>
      <c r="AO1282" s="39"/>
      <c r="AP1282" s="39"/>
      <c r="AQ1282" s="39"/>
      <c r="AR1282" s="39"/>
      <c r="AS1282" s="39"/>
      <c r="AT1282" s="39"/>
      <c r="AU1282" s="39"/>
      <c r="AV1282" s="39"/>
      <c r="AW1282" s="39"/>
      <c r="AX1282" s="39"/>
      <c r="AY1282" s="39"/>
      <c r="AZ1282" s="39"/>
      <c r="BA1282" s="39"/>
      <c r="BB1282" s="39"/>
      <c r="BC1282" s="39"/>
      <c r="BD1282" s="39"/>
      <c r="BE1282" s="39"/>
      <c r="BF1282" s="39"/>
      <c r="BG1282" s="39"/>
      <c r="BH1282" s="39"/>
      <c r="BI1282" s="39"/>
      <c r="BJ1282" s="39"/>
      <c r="BK1282" s="39"/>
      <c r="BL1282" s="39"/>
      <c r="BM1282" s="39"/>
      <c r="BN1282" s="39"/>
      <c r="BO1282" s="39"/>
      <c r="BP1282" s="39"/>
      <c r="BQ1282" s="39"/>
      <c r="BR1282" s="39"/>
      <c r="BS1282" s="39"/>
      <c r="BU1282" s="39"/>
      <c r="BV1282" s="39"/>
      <c r="BW1282" s="39"/>
      <c r="BX1282" s="39"/>
      <c r="BY1282" s="39"/>
      <c r="BZ1282" s="39"/>
      <c r="CA1282" s="39"/>
      <c r="CB1282" s="39"/>
      <c r="CC1282" s="39"/>
      <c r="CD1282" s="39"/>
      <c r="CE1282" s="39"/>
      <c r="CF1282" s="39"/>
      <c r="CG1282" s="39"/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/>
      <c r="CS1282" s="39"/>
      <c r="CT1282" s="39"/>
      <c r="CU1282" s="39"/>
      <c r="CV1282" s="39"/>
      <c r="CW1282" s="39"/>
      <c r="CX1282" s="39"/>
      <c r="CY1282" s="39"/>
      <c r="CZ1282" s="39"/>
      <c r="DA1282" s="39"/>
      <c r="DB1282" s="39"/>
      <c r="DC1282" s="39"/>
      <c r="DD1282" s="39"/>
      <c r="DE1282" s="39"/>
      <c r="DF1282" s="39"/>
      <c r="DG1282" s="39"/>
      <c r="DH1282" s="39"/>
      <c r="DI1282" s="39"/>
      <c r="DJ1282" s="39"/>
      <c r="DK1282" s="39"/>
      <c r="DL1282" s="39"/>
      <c r="DM1282" s="39"/>
      <c r="DN1282" s="39"/>
      <c r="DO1282" s="39"/>
      <c r="DP1282" s="39"/>
      <c r="DQ1282" s="39"/>
      <c r="DR1282" s="39"/>
      <c r="DS1282" s="39"/>
      <c r="DT1282" s="39"/>
      <c r="DU1282" s="39"/>
      <c r="DV1282" s="39"/>
      <c r="DW1282" s="39"/>
      <c r="DX1282" s="39"/>
      <c r="DY1282" s="39"/>
      <c r="DZ1282" s="39"/>
      <c r="EA1282" s="39"/>
      <c r="EB1282" s="39"/>
      <c r="EC1282" s="39"/>
      <c r="ED1282" s="39"/>
      <c r="EE1282" s="39"/>
      <c r="EF1282" s="39"/>
      <c r="EG1282" s="39"/>
      <c r="EH1282" s="39"/>
      <c r="EI1282" s="39"/>
      <c r="EJ1282" s="39"/>
      <c r="EK1282" s="39"/>
      <c r="EL1282" s="39"/>
      <c r="EN1282" s="25">
        <v>1279</v>
      </c>
      <c r="EO1282" s="38">
        <v>19</v>
      </c>
      <c r="EP1282" s="38">
        <v>19</v>
      </c>
      <c r="EQ1282" s="17">
        <v>555140</v>
      </c>
      <c r="ER1282" s="17">
        <v>390860</v>
      </c>
      <c r="ES1282" s="41">
        <f t="shared" si="154"/>
        <v>317.82</v>
      </c>
      <c r="ET1282" s="41">
        <f t="shared" si="155"/>
        <v>196.69104273600001</v>
      </c>
      <c r="EU1282" s="41">
        <f t="shared" si="156"/>
        <v>121.12895726399998</v>
      </c>
      <c r="EV1282" s="27" t="str">
        <f t="shared" si="157"/>
        <v>19,19</v>
      </c>
    </row>
    <row r="1283" spans="1:152" ht="3" customHeight="1" x14ac:dyDescent="0.25">
      <c r="A1283" s="39"/>
      <c r="B1283" s="39"/>
      <c r="C1283" s="39"/>
      <c r="D1283" s="39"/>
      <c r="E1283" s="39"/>
      <c r="F1283" s="39"/>
      <c r="G1283" s="39"/>
      <c r="H1283" s="39"/>
      <c r="I1283" s="39"/>
      <c r="J1283" s="39"/>
      <c r="K1283" s="39"/>
      <c r="L1283" s="39"/>
      <c r="M1283" s="39"/>
      <c r="N1283" s="39"/>
      <c r="O1283" s="39"/>
      <c r="P1283" s="39"/>
      <c r="Q1283" s="39"/>
      <c r="R1283" s="39"/>
      <c r="S1283" s="39"/>
      <c r="T1283" s="39"/>
      <c r="U1283" s="39"/>
      <c r="V1283" s="39"/>
      <c r="W1283" s="39"/>
      <c r="X1283" s="39"/>
      <c r="Y1283" s="39"/>
      <c r="Z1283" s="39"/>
      <c r="AA1283" s="39"/>
      <c r="AB1283" s="39"/>
      <c r="AC1283" s="39"/>
      <c r="AD1283" s="39"/>
      <c r="AE1283" s="39"/>
      <c r="AF1283" s="39"/>
      <c r="AG1283" s="39"/>
      <c r="AH1283" s="39"/>
      <c r="AI1283" s="39"/>
      <c r="AJ1283" s="39"/>
      <c r="AK1283" s="39"/>
      <c r="AL1283" s="39"/>
      <c r="AM1283" s="39"/>
      <c r="AN1283" s="39"/>
      <c r="AO1283" s="39"/>
      <c r="AP1283" s="39"/>
      <c r="AQ1283" s="39"/>
      <c r="AR1283" s="39"/>
      <c r="AS1283" s="39"/>
      <c r="AT1283" s="39"/>
      <c r="AU1283" s="39"/>
      <c r="AV1283" s="39"/>
      <c r="AW1283" s="39"/>
      <c r="AX1283" s="39"/>
      <c r="AY1283" s="39"/>
      <c r="AZ1283" s="39"/>
      <c r="BA1283" s="39"/>
      <c r="BB1283" s="39"/>
      <c r="BC1283" s="39"/>
      <c r="BD1283" s="39"/>
      <c r="BE1283" s="39"/>
      <c r="BF1283" s="39"/>
      <c r="BG1283" s="39"/>
      <c r="BH1283" s="39"/>
      <c r="BI1283" s="39"/>
      <c r="BJ1283" s="39"/>
      <c r="BK1283" s="39"/>
      <c r="BL1283" s="39"/>
      <c r="BM1283" s="39"/>
      <c r="BN1283" s="39"/>
      <c r="BO1283" s="39"/>
      <c r="BP1283" s="39"/>
      <c r="BQ1283" s="39"/>
      <c r="BR1283" s="39"/>
      <c r="BS1283" s="39"/>
      <c r="BU1283" s="39"/>
      <c r="BV1283" s="39"/>
      <c r="BW1283" s="39"/>
      <c r="BX1283" s="39"/>
      <c r="BY1283" s="39"/>
      <c r="BZ1283" s="39"/>
      <c r="CA1283" s="39"/>
      <c r="CB1283" s="39"/>
      <c r="CC1283" s="39"/>
      <c r="CD1283" s="39"/>
      <c r="CE1283" s="39"/>
      <c r="CF1283" s="39"/>
      <c r="CG1283" s="39"/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/>
      <c r="CS1283" s="39"/>
      <c r="CT1283" s="39"/>
      <c r="CU1283" s="39"/>
      <c r="CV1283" s="39"/>
      <c r="CW1283" s="39"/>
      <c r="CX1283" s="39"/>
      <c r="CY1283" s="39"/>
      <c r="CZ1283" s="39"/>
      <c r="DA1283" s="39"/>
      <c r="DB1283" s="39"/>
      <c r="DC1283" s="39"/>
      <c r="DD1283" s="39"/>
      <c r="DE1283" s="39"/>
      <c r="DF1283" s="39"/>
      <c r="DG1283" s="39"/>
      <c r="DH1283" s="39"/>
      <c r="DI1283" s="39"/>
      <c r="DJ1283" s="39"/>
      <c r="DK1283" s="39"/>
      <c r="DL1283" s="39"/>
      <c r="DM1283" s="39"/>
      <c r="DN1283" s="39"/>
      <c r="DO1283" s="39"/>
      <c r="DP1283" s="39"/>
      <c r="DQ1283" s="39"/>
      <c r="DR1283" s="39"/>
      <c r="DS1283" s="39"/>
      <c r="DT1283" s="39"/>
      <c r="DU1283" s="39"/>
      <c r="DV1283" s="39"/>
      <c r="DW1283" s="39"/>
      <c r="DX1283" s="39"/>
      <c r="DY1283" s="39"/>
      <c r="DZ1283" s="39"/>
      <c r="EA1283" s="39"/>
      <c r="EB1283" s="39"/>
      <c r="EC1283" s="39"/>
      <c r="ED1283" s="39"/>
      <c r="EE1283" s="39"/>
      <c r="EF1283" s="39"/>
      <c r="EG1283" s="39"/>
      <c r="EH1283" s="39"/>
      <c r="EI1283" s="39"/>
      <c r="EJ1283" s="39"/>
      <c r="EK1283" s="39"/>
      <c r="EL1283" s="39"/>
      <c r="EN1283" s="25">
        <v>1280</v>
      </c>
      <c r="EO1283" s="38">
        <v>19</v>
      </c>
      <c r="EP1283" s="38">
        <v>20</v>
      </c>
      <c r="EQ1283" s="17">
        <v>555180</v>
      </c>
      <c r="ER1283" s="17">
        <v>390860</v>
      </c>
      <c r="ES1283" s="41">
        <f t="shared" si="154"/>
        <v>318.12</v>
      </c>
      <c r="ET1283" s="41">
        <f t="shared" si="155"/>
        <v>196.647870863999</v>
      </c>
      <c r="EU1283" s="41">
        <f t="shared" si="156"/>
        <v>121.472129136001</v>
      </c>
      <c r="EV1283" s="27" t="str">
        <f t="shared" si="157"/>
        <v>19,20</v>
      </c>
    </row>
    <row r="1284" spans="1:152" ht="3" customHeight="1" x14ac:dyDescent="0.25">
      <c r="A1284" s="39"/>
      <c r="B1284" s="39"/>
      <c r="C1284" s="39"/>
      <c r="D1284" s="39"/>
      <c r="E1284" s="39"/>
      <c r="F1284" s="39"/>
      <c r="G1284" s="39"/>
      <c r="H1284" s="39"/>
      <c r="I1284" s="39"/>
      <c r="J1284" s="39"/>
      <c r="K1284" s="39"/>
      <c r="L1284" s="39"/>
      <c r="M1284" s="39"/>
      <c r="N1284" s="39"/>
      <c r="O1284" s="39"/>
      <c r="P1284" s="39"/>
      <c r="Q1284" s="39"/>
      <c r="R1284" s="39"/>
      <c r="S1284" s="39"/>
      <c r="T1284" s="39"/>
      <c r="U1284" s="39"/>
      <c r="V1284" s="39"/>
      <c r="W1284" s="39"/>
      <c r="X1284" s="39"/>
      <c r="Y1284" s="39"/>
      <c r="Z1284" s="39"/>
      <c r="AA1284" s="39"/>
      <c r="AB1284" s="39"/>
      <c r="AC1284" s="39"/>
      <c r="AD1284" s="39"/>
      <c r="AE1284" s="39"/>
      <c r="AF1284" s="39"/>
      <c r="AG1284" s="39"/>
      <c r="AH1284" s="39"/>
      <c r="AI1284" s="39"/>
      <c r="AJ1284" s="39"/>
      <c r="AK1284" s="39"/>
      <c r="AL1284" s="39"/>
      <c r="AM1284" s="39"/>
      <c r="AN1284" s="39"/>
      <c r="AO1284" s="39"/>
      <c r="AP1284" s="39"/>
      <c r="AQ1284" s="39"/>
      <c r="AR1284" s="39"/>
      <c r="AS1284" s="39"/>
      <c r="AT1284" s="39"/>
      <c r="AU1284" s="39"/>
      <c r="AV1284" s="39"/>
      <c r="AW1284" s="39"/>
      <c r="AX1284" s="39"/>
      <c r="AY1284" s="39"/>
      <c r="AZ1284" s="39"/>
      <c r="BA1284" s="39"/>
      <c r="BB1284" s="39"/>
      <c r="BC1284" s="39"/>
      <c r="BD1284" s="39"/>
      <c r="BE1284" s="39"/>
      <c r="BF1284" s="39"/>
      <c r="BG1284" s="39"/>
      <c r="BH1284" s="39"/>
      <c r="BI1284" s="39"/>
      <c r="BJ1284" s="39"/>
      <c r="BK1284" s="39"/>
      <c r="BL1284" s="39"/>
      <c r="BM1284" s="39"/>
      <c r="BN1284" s="39"/>
      <c r="BO1284" s="39"/>
      <c r="BP1284" s="39"/>
      <c r="BQ1284" s="39"/>
      <c r="BR1284" s="39"/>
      <c r="BS1284" s="39"/>
      <c r="BU1284" s="39"/>
      <c r="BV1284" s="39"/>
      <c r="BW1284" s="39"/>
      <c r="BX1284" s="39"/>
      <c r="BY1284" s="39"/>
      <c r="BZ1284" s="39"/>
      <c r="CA1284" s="39"/>
      <c r="CB1284" s="39"/>
      <c r="CC1284" s="39"/>
      <c r="CD1284" s="39"/>
      <c r="CE1284" s="39"/>
      <c r="CF1284" s="39"/>
      <c r="CG1284" s="39"/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/>
      <c r="CS1284" s="39"/>
      <c r="CT1284" s="39"/>
      <c r="CU1284" s="39"/>
      <c r="CV1284" s="39"/>
      <c r="CW1284" s="39"/>
      <c r="CX1284" s="39"/>
      <c r="CY1284" s="39"/>
      <c r="CZ1284" s="39"/>
      <c r="DA1284" s="39"/>
      <c r="DB1284" s="39"/>
      <c r="DC1284" s="39"/>
      <c r="DD1284" s="39"/>
      <c r="DE1284" s="39"/>
      <c r="DF1284" s="39"/>
      <c r="DG1284" s="39"/>
      <c r="DH1284" s="39"/>
      <c r="DI1284" s="39"/>
      <c r="DJ1284" s="39"/>
      <c r="DK1284" s="39"/>
      <c r="DL1284" s="39"/>
      <c r="DM1284" s="39"/>
      <c r="DN1284" s="39"/>
      <c r="DO1284" s="39"/>
      <c r="DP1284" s="39"/>
      <c r="DQ1284" s="39"/>
      <c r="DR1284" s="39"/>
      <c r="DS1284" s="39"/>
      <c r="DT1284" s="39"/>
      <c r="DU1284" s="39"/>
      <c r="DV1284" s="39"/>
      <c r="DW1284" s="39"/>
      <c r="DX1284" s="39"/>
      <c r="DY1284" s="39"/>
      <c r="DZ1284" s="39"/>
      <c r="EA1284" s="39"/>
      <c r="EB1284" s="39"/>
      <c r="EC1284" s="39"/>
      <c r="ED1284" s="39"/>
      <c r="EE1284" s="39"/>
      <c r="EF1284" s="39"/>
      <c r="EG1284" s="39"/>
      <c r="EH1284" s="39"/>
      <c r="EI1284" s="39"/>
      <c r="EJ1284" s="39"/>
      <c r="EK1284" s="39"/>
      <c r="EL1284" s="39"/>
      <c r="EN1284" s="25">
        <v>1281</v>
      </c>
      <c r="EO1284" s="38">
        <v>19</v>
      </c>
      <c r="EP1284" s="38">
        <v>21</v>
      </c>
      <c r="EQ1284" s="17">
        <v>555220</v>
      </c>
      <c r="ER1284" s="17">
        <v>390860</v>
      </c>
      <c r="ES1284" s="41">
        <f t="shared" ref="ES1284:ES1347" si="158">INDEX(_xlfn.IFS($ES$2=4,$B$190:$BS$249,$ES$2=3,$B$128:$BS$187,$ES$2=2,$B$66:$BS$125,$ES$2=1,$B$4:$BS$63),EO1284,EP1284)</f>
        <v>318.41000000000003</v>
      </c>
      <c r="ET1284" s="41">
        <f t="shared" ref="ET1284:ET1347" si="159">INDEX(_xlfn.IFS($ET$2=4,$B$190:$BS$249,$ET$2=3,$B$128:$BS$187,$ET$2=2,$B$66:$BS$125,$ET$2=1,$B$4:$BS$63),EO1284,EP1284)</f>
        <v>196.60469899200001</v>
      </c>
      <c r="EU1284" s="41">
        <f t="shared" si="156"/>
        <v>121.80530100800001</v>
      </c>
      <c r="EV1284" s="27" t="str">
        <f t="shared" si="157"/>
        <v>19,21</v>
      </c>
    </row>
    <row r="1285" spans="1:152" ht="3" customHeight="1" x14ac:dyDescent="0.25">
      <c r="A1285" s="39"/>
      <c r="B1285" s="39"/>
      <c r="C1285" s="39"/>
      <c r="D1285" s="39"/>
      <c r="E1285" s="39"/>
      <c r="F1285" s="39"/>
      <c r="G1285" s="39"/>
      <c r="H1285" s="39"/>
      <c r="I1285" s="39"/>
      <c r="J1285" s="39"/>
      <c r="K1285" s="39"/>
      <c r="L1285" s="39"/>
      <c r="M1285" s="39"/>
      <c r="N1285" s="39"/>
      <c r="O1285" s="39"/>
      <c r="P1285" s="39"/>
      <c r="Q1285" s="39"/>
      <c r="R1285" s="39"/>
      <c r="S1285" s="39"/>
      <c r="T1285" s="39"/>
      <c r="U1285" s="39"/>
      <c r="V1285" s="39"/>
      <c r="W1285" s="39"/>
      <c r="X1285" s="39"/>
      <c r="Y1285" s="39"/>
      <c r="Z1285" s="39"/>
      <c r="AA1285" s="39"/>
      <c r="AB1285" s="39"/>
      <c r="AC1285" s="39"/>
      <c r="AD1285" s="39"/>
      <c r="AE1285" s="39"/>
      <c r="AF1285" s="39"/>
      <c r="AG1285" s="39"/>
      <c r="AH1285" s="39"/>
      <c r="AI1285" s="39"/>
      <c r="AJ1285" s="39"/>
      <c r="AK1285" s="39"/>
      <c r="AL1285" s="39"/>
      <c r="AM1285" s="39"/>
      <c r="AN1285" s="39"/>
      <c r="AO1285" s="39"/>
      <c r="AP1285" s="39"/>
      <c r="AQ1285" s="39"/>
      <c r="AR1285" s="39"/>
      <c r="AS1285" s="39"/>
      <c r="AT1285" s="39"/>
      <c r="AU1285" s="39"/>
      <c r="AV1285" s="39"/>
      <c r="AW1285" s="39"/>
      <c r="AX1285" s="39"/>
      <c r="AY1285" s="39"/>
      <c r="AZ1285" s="39"/>
      <c r="BA1285" s="39"/>
      <c r="BB1285" s="39"/>
      <c r="BC1285" s="39"/>
      <c r="BD1285" s="39"/>
      <c r="BE1285" s="39"/>
      <c r="BF1285" s="39"/>
      <c r="BG1285" s="39"/>
      <c r="BH1285" s="39"/>
      <c r="BI1285" s="39"/>
      <c r="BJ1285" s="39"/>
      <c r="BK1285" s="39"/>
      <c r="BL1285" s="39"/>
      <c r="BM1285" s="39"/>
      <c r="BN1285" s="39"/>
      <c r="BO1285" s="39"/>
      <c r="BP1285" s="39"/>
      <c r="BQ1285" s="39"/>
      <c r="BR1285" s="39"/>
      <c r="BS1285" s="39"/>
      <c r="BU1285" s="39"/>
      <c r="BV1285" s="39"/>
      <c r="BW1285" s="39"/>
      <c r="BX1285" s="39"/>
      <c r="BY1285" s="39"/>
      <c r="BZ1285" s="39"/>
      <c r="CA1285" s="39"/>
      <c r="CB1285" s="39"/>
      <c r="CC1285" s="39"/>
      <c r="CD1285" s="39"/>
      <c r="CE1285" s="39"/>
      <c r="CF1285" s="39"/>
      <c r="CG1285" s="39"/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/>
      <c r="CS1285" s="39"/>
      <c r="CT1285" s="39"/>
      <c r="CU1285" s="39"/>
      <c r="CV1285" s="39"/>
      <c r="CW1285" s="39"/>
      <c r="CX1285" s="39"/>
      <c r="CY1285" s="39"/>
      <c r="CZ1285" s="39"/>
      <c r="DA1285" s="39"/>
      <c r="DB1285" s="39"/>
      <c r="DC1285" s="39"/>
      <c r="DD1285" s="39"/>
      <c r="DE1285" s="39"/>
      <c r="DF1285" s="39"/>
      <c r="DG1285" s="39"/>
      <c r="DH1285" s="39"/>
      <c r="DI1285" s="39"/>
      <c r="DJ1285" s="39"/>
      <c r="DK1285" s="39"/>
      <c r="DL1285" s="39"/>
      <c r="DM1285" s="39"/>
      <c r="DN1285" s="39"/>
      <c r="DO1285" s="39"/>
      <c r="DP1285" s="39"/>
      <c r="DQ1285" s="39"/>
      <c r="DR1285" s="39"/>
      <c r="DS1285" s="39"/>
      <c r="DT1285" s="39"/>
      <c r="DU1285" s="39"/>
      <c r="DV1285" s="39"/>
      <c r="DW1285" s="39"/>
      <c r="DX1285" s="39"/>
      <c r="DY1285" s="39"/>
      <c r="DZ1285" s="39"/>
      <c r="EA1285" s="39"/>
      <c r="EB1285" s="39"/>
      <c r="EC1285" s="39"/>
      <c r="ED1285" s="39"/>
      <c r="EE1285" s="39"/>
      <c r="EF1285" s="39"/>
      <c r="EG1285" s="39"/>
      <c r="EH1285" s="39"/>
      <c r="EI1285" s="39"/>
      <c r="EJ1285" s="39"/>
      <c r="EK1285" s="39"/>
      <c r="EL1285" s="39"/>
      <c r="EN1285" s="25">
        <v>1282</v>
      </c>
      <c r="EO1285" s="38">
        <v>19</v>
      </c>
      <c r="EP1285" s="38">
        <v>22</v>
      </c>
      <c r="EQ1285" s="17">
        <v>555260</v>
      </c>
      <c r="ER1285" s="17">
        <v>390860</v>
      </c>
      <c r="ES1285" s="41">
        <f t="shared" si="158"/>
        <v>318.7</v>
      </c>
      <c r="ET1285" s="41">
        <f t="shared" si="159"/>
        <v>196.561527119999</v>
      </c>
      <c r="EU1285" s="41">
        <f t="shared" ref="EU1285:EU1348" si="160">ES1285-ET1285</f>
        <v>122.13847288000099</v>
      </c>
      <c r="EV1285" s="27" t="str">
        <f t="shared" ref="EV1285:EV1348" si="161">_xlfn.CONCAT(EO1285,",",EP1285)</f>
        <v>19,22</v>
      </c>
    </row>
    <row r="1286" spans="1:152" ht="3" customHeight="1" x14ac:dyDescent="0.25">
      <c r="A1286" s="39"/>
      <c r="B1286" s="39"/>
      <c r="C1286" s="39"/>
      <c r="D1286" s="39"/>
      <c r="E1286" s="39"/>
      <c r="F1286" s="39"/>
      <c r="G1286" s="39"/>
      <c r="H1286" s="39"/>
      <c r="I1286" s="39"/>
      <c r="J1286" s="39"/>
      <c r="K1286" s="39"/>
      <c r="L1286" s="39"/>
      <c r="M1286" s="39"/>
      <c r="N1286" s="39"/>
      <c r="O1286" s="39"/>
      <c r="P1286" s="39"/>
      <c r="Q1286" s="39"/>
      <c r="R1286" s="39"/>
      <c r="S1286" s="39"/>
      <c r="T1286" s="39"/>
      <c r="U1286" s="39"/>
      <c r="V1286" s="39"/>
      <c r="W1286" s="39"/>
      <c r="X1286" s="39"/>
      <c r="Y1286" s="39"/>
      <c r="Z1286" s="39"/>
      <c r="AA1286" s="39"/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  <c r="AM1286" s="39"/>
      <c r="AN1286" s="39"/>
      <c r="AO1286" s="39"/>
      <c r="AP1286" s="39"/>
      <c r="AQ1286" s="39"/>
      <c r="AR1286" s="39"/>
      <c r="AS1286" s="39"/>
      <c r="AT1286" s="39"/>
      <c r="AU1286" s="39"/>
      <c r="AV1286" s="39"/>
      <c r="AW1286" s="39"/>
      <c r="AX1286" s="39"/>
      <c r="AY1286" s="39"/>
      <c r="AZ1286" s="39"/>
      <c r="BA1286" s="39"/>
      <c r="BB1286" s="39"/>
      <c r="BC1286" s="39"/>
      <c r="BD1286" s="39"/>
      <c r="BE1286" s="39"/>
      <c r="BF1286" s="39"/>
      <c r="BG1286" s="39"/>
      <c r="BH1286" s="39"/>
      <c r="BI1286" s="39"/>
      <c r="BJ1286" s="39"/>
      <c r="BK1286" s="39"/>
      <c r="BL1286" s="39"/>
      <c r="BM1286" s="39"/>
      <c r="BN1286" s="39"/>
      <c r="BO1286" s="39"/>
      <c r="BP1286" s="39"/>
      <c r="BQ1286" s="39"/>
      <c r="BR1286" s="39"/>
      <c r="BS1286" s="39"/>
      <c r="BU1286" s="39"/>
      <c r="BV1286" s="39"/>
      <c r="BW1286" s="39"/>
      <c r="BX1286" s="39"/>
      <c r="BY1286" s="39"/>
      <c r="BZ1286" s="39"/>
      <c r="CA1286" s="39"/>
      <c r="CB1286" s="39"/>
      <c r="CC1286" s="39"/>
      <c r="CD1286" s="39"/>
      <c r="CE1286" s="39"/>
      <c r="CF1286" s="39"/>
      <c r="CG1286" s="39"/>
      <c r="CH1286" s="39"/>
      <c r="CI1286" s="39"/>
      <c r="CJ1286" s="39"/>
      <c r="CK1286" s="39"/>
      <c r="CL1286" s="39"/>
      <c r="CM1286" s="39"/>
      <c r="CN1286" s="39"/>
      <c r="CO1286" s="39"/>
      <c r="CP1286" s="39"/>
      <c r="CQ1286" s="39"/>
      <c r="CR1286" s="39"/>
      <c r="CS1286" s="39"/>
      <c r="CT1286" s="39"/>
      <c r="CU1286" s="39"/>
      <c r="CV1286" s="39"/>
      <c r="CW1286" s="39"/>
      <c r="CX1286" s="39"/>
      <c r="CY1286" s="39"/>
      <c r="CZ1286" s="39"/>
      <c r="DA1286" s="39"/>
      <c r="DB1286" s="39"/>
      <c r="DC1286" s="39"/>
      <c r="DD1286" s="39"/>
      <c r="DE1286" s="39"/>
      <c r="DF1286" s="39"/>
      <c r="DG1286" s="39"/>
      <c r="DH1286" s="39"/>
      <c r="DI1286" s="39"/>
      <c r="DJ1286" s="39"/>
      <c r="DK1286" s="39"/>
      <c r="DL1286" s="39"/>
      <c r="DM1286" s="39"/>
      <c r="DN1286" s="39"/>
      <c r="DO1286" s="39"/>
      <c r="DP1286" s="39"/>
      <c r="DQ1286" s="39"/>
      <c r="DR1286" s="39"/>
      <c r="DS1286" s="39"/>
      <c r="DT1286" s="39"/>
      <c r="DU1286" s="39"/>
      <c r="DV1286" s="39"/>
      <c r="DW1286" s="39"/>
      <c r="DX1286" s="39"/>
      <c r="DY1286" s="39"/>
      <c r="DZ1286" s="39"/>
      <c r="EA1286" s="39"/>
      <c r="EB1286" s="39"/>
      <c r="EC1286" s="39"/>
      <c r="ED1286" s="39"/>
      <c r="EE1286" s="39"/>
      <c r="EF1286" s="39"/>
      <c r="EG1286" s="39"/>
      <c r="EH1286" s="39"/>
      <c r="EI1286" s="39"/>
      <c r="EJ1286" s="39"/>
      <c r="EK1286" s="39"/>
      <c r="EL1286" s="39"/>
      <c r="EN1286" s="25">
        <v>1283</v>
      </c>
      <c r="EO1286" s="38">
        <v>19</v>
      </c>
      <c r="EP1286" s="38">
        <v>23</v>
      </c>
      <c r="EQ1286" s="17">
        <v>555300</v>
      </c>
      <c r="ER1286" s="17">
        <v>390860</v>
      </c>
      <c r="ES1286" s="41">
        <f t="shared" si="158"/>
        <v>319.11</v>
      </c>
      <c r="ET1286" s="41">
        <f t="shared" si="159"/>
        <v>196.521128927999</v>
      </c>
      <c r="EU1286" s="41">
        <f t="shared" si="160"/>
        <v>122.58887107200101</v>
      </c>
      <c r="EV1286" s="27" t="str">
        <f t="shared" si="161"/>
        <v>19,23</v>
      </c>
    </row>
    <row r="1287" spans="1:152" ht="3" customHeight="1" x14ac:dyDescent="0.25">
      <c r="A1287" s="39"/>
      <c r="B1287" s="39"/>
      <c r="C1287" s="39"/>
      <c r="D1287" s="39"/>
      <c r="E1287" s="39"/>
      <c r="F1287" s="39"/>
      <c r="G1287" s="39"/>
      <c r="H1287" s="39"/>
      <c r="I1287" s="39"/>
      <c r="J1287" s="39"/>
      <c r="K1287" s="39"/>
      <c r="L1287" s="39"/>
      <c r="M1287" s="39"/>
      <c r="N1287" s="39"/>
      <c r="O1287" s="39"/>
      <c r="P1287" s="39"/>
      <c r="Q1287" s="39"/>
      <c r="R1287" s="39"/>
      <c r="S1287" s="39"/>
      <c r="T1287" s="39"/>
      <c r="U1287" s="39"/>
      <c r="V1287" s="39"/>
      <c r="W1287" s="39"/>
      <c r="X1287" s="39"/>
      <c r="Y1287" s="39"/>
      <c r="Z1287" s="39"/>
      <c r="AA1287" s="39"/>
      <c r="AB1287" s="39"/>
      <c r="AC1287" s="39"/>
      <c r="AD1287" s="39"/>
      <c r="AE1287" s="39"/>
      <c r="AF1287" s="39"/>
      <c r="AG1287" s="39"/>
      <c r="AH1287" s="39"/>
      <c r="AI1287" s="39"/>
      <c r="AJ1287" s="39"/>
      <c r="AK1287" s="39"/>
      <c r="AL1287" s="39"/>
      <c r="AM1287" s="39"/>
      <c r="AN1287" s="39"/>
      <c r="AO1287" s="39"/>
      <c r="AP1287" s="39"/>
      <c r="AQ1287" s="39"/>
      <c r="AR1287" s="39"/>
      <c r="AS1287" s="39"/>
      <c r="AT1287" s="39"/>
      <c r="AU1287" s="39"/>
      <c r="AV1287" s="39"/>
      <c r="AW1287" s="39"/>
      <c r="AX1287" s="39"/>
      <c r="AY1287" s="39"/>
      <c r="AZ1287" s="39"/>
      <c r="BA1287" s="39"/>
      <c r="BB1287" s="39"/>
      <c r="BC1287" s="39"/>
      <c r="BD1287" s="39"/>
      <c r="BE1287" s="39"/>
      <c r="BF1287" s="39"/>
      <c r="BG1287" s="39"/>
      <c r="BH1287" s="39"/>
      <c r="BI1287" s="39"/>
      <c r="BJ1287" s="39"/>
      <c r="BK1287" s="39"/>
      <c r="BL1287" s="39"/>
      <c r="BM1287" s="39"/>
      <c r="BN1287" s="39"/>
      <c r="BO1287" s="39"/>
      <c r="BP1287" s="39"/>
      <c r="BQ1287" s="39"/>
      <c r="BR1287" s="39"/>
      <c r="BS1287" s="39"/>
      <c r="BU1287" s="39"/>
      <c r="BV1287" s="39"/>
      <c r="BW1287" s="39"/>
      <c r="BX1287" s="39"/>
      <c r="BY1287" s="39"/>
      <c r="BZ1287" s="39"/>
      <c r="CA1287" s="39"/>
      <c r="CB1287" s="39"/>
      <c r="CC1287" s="39"/>
      <c r="CD1287" s="39"/>
      <c r="CE1287" s="39"/>
      <c r="CF1287" s="39"/>
      <c r="CG1287" s="39"/>
      <c r="CH1287" s="39"/>
      <c r="CI1287" s="39"/>
      <c r="CJ1287" s="39"/>
      <c r="CK1287" s="39"/>
      <c r="CL1287" s="39"/>
      <c r="CM1287" s="39"/>
      <c r="CN1287" s="39"/>
      <c r="CO1287" s="39"/>
      <c r="CP1287" s="39"/>
      <c r="CQ1287" s="39"/>
      <c r="CR1287" s="39"/>
      <c r="CS1287" s="39"/>
      <c r="CT1287" s="39"/>
      <c r="CU1287" s="39"/>
      <c r="CV1287" s="39"/>
      <c r="CW1287" s="39"/>
      <c r="CX1287" s="39"/>
      <c r="CY1287" s="39"/>
      <c r="CZ1287" s="39"/>
      <c r="DA1287" s="39"/>
      <c r="DB1287" s="39"/>
      <c r="DC1287" s="39"/>
      <c r="DD1287" s="39"/>
      <c r="DE1287" s="39"/>
      <c r="DF1287" s="39"/>
      <c r="DG1287" s="39"/>
      <c r="DH1287" s="39"/>
      <c r="DI1287" s="39"/>
      <c r="DJ1287" s="39"/>
      <c r="DK1287" s="39"/>
      <c r="DL1287" s="39"/>
      <c r="DM1287" s="39"/>
      <c r="DN1287" s="39"/>
      <c r="DO1287" s="39"/>
      <c r="DP1287" s="39"/>
      <c r="DQ1287" s="39"/>
      <c r="DR1287" s="39"/>
      <c r="DS1287" s="39"/>
      <c r="DT1287" s="39"/>
      <c r="DU1287" s="39"/>
      <c r="DV1287" s="39"/>
      <c r="DW1287" s="39"/>
      <c r="DX1287" s="39"/>
      <c r="DY1287" s="39"/>
      <c r="DZ1287" s="39"/>
      <c r="EA1287" s="39"/>
      <c r="EB1287" s="39"/>
      <c r="EC1287" s="39"/>
      <c r="ED1287" s="39"/>
      <c r="EE1287" s="39"/>
      <c r="EF1287" s="39"/>
      <c r="EG1287" s="39"/>
      <c r="EH1287" s="39"/>
      <c r="EI1287" s="39"/>
      <c r="EJ1287" s="39"/>
      <c r="EK1287" s="39"/>
      <c r="EL1287" s="39"/>
      <c r="EN1287" s="25">
        <v>1284</v>
      </c>
      <c r="EO1287" s="38">
        <v>19</v>
      </c>
      <c r="EP1287" s="38">
        <v>24</v>
      </c>
      <c r="EQ1287" s="17">
        <v>555340</v>
      </c>
      <c r="ER1287" s="17">
        <v>390860</v>
      </c>
      <c r="ES1287" s="41">
        <f t="shared" si="158"/>
        <v>319.31</v>
      </c>
      <c r="ET1287" s="41">
        <f t="shared" si="159"/>
        <v>196.47400684799899</v>
      </c>
      <c r="EU1287" s="41">
        <f t="shared" si="160"/>
        <v>122.83599315200101</v>
      </c>
      <c r="EV1287" s="27" t="str">
        <f t="shared" si="161"/>
        <v>19,24</v>
      </c>
    </row>
    <row r="1288" spans="1:152" ht="3" customHeight="1" x14ac:dyDescent="0.25">
      <c r="A1288" s="39"/>
      <c r="B1288" s="39"/>
      <c r="C1288" s="39"/>
      <c r="D1288" s="39"/>
      <c r="E1288" s="39"/>
      <c r="F1288" s="39"/>
      <c r="G1288" s="39"/>
      <c r="H1288" s="39"/>
      <c r="I1288" s="39"/>
      <c r="J1288" s="39"/>
      <c r="K1288" s="39"/>
      <c r="L1288" s="39"/>
      <c r="M1288" s="39"/>
      <c r="N1288" s="39"/>
      <c r="O1288" s="39"/>
      <c r="P1288" s="39"/>
      <c r="Q1288" s="39"/>
      <c r="R1288" s="39"/>
      <c r="S1288" s="39"/>
      <c r="T1288" s="39"/>
      <c r="U1288" s="39"/>
      <c r="V1288" s="39"/>
      <c r="W1288" s="39"/>
      <c r="X1288" s="39"/>
      <c r="Y1288" s="39"/>
      <c r="Z1288" s="39"/>
      <c r="AA1288" s="39"/>
      <c r="AB1288" s="39"/>
      <c r="AC1288" s="39"/>
      <c r="AD1288" s="39"/>
      <c r="AE1288" s="39"/>
      <c r="AF1288" s="39"/>
      <c r="AG1288" s="39"/>
      <c r="AH1288" s="39"/>
      <c r="AI1288" s="39"/>
      <c r="AJ1288" s="39"/>
      <c r="AK1288" s="39"/>
      <c r="AL1288" s="39"/>
      <c r="AM1288" s="39"/>
      <c r="AN1288" s="39"/>
      <c r="AO1288" s="39"/>
      <c r="AP1288" s="39"/>
      <c r="AQ1288" s="39"/>
      <c r="AR1288" s="39"/>
      <c r="AS1288" s="39"/>
      <c r="AT1288" s="39"/>
      <c r="AU1288" s="39"/>
      <c r="AV1288" s="39"/>
      <c r="AW1288" s="39"/>
      <c r="AX1288" s="39"/>
      <c r="AY1288" s="39"/>
      <c r="AZ1288" s="39"/>
      <c r="BA1288" s="39"/>
      <c r="BB1288" s="39"/>
      <c r="BC1288" s="39"/>
      <c r="BD1288" s="39"/>
      <c r="BE1288" s="39"/>
      <c r="BF1288" s="39"/>
      <c r="BG1288" s="39"/>
      <c r="BH1288" s="39"/>
      <c r="BI1288" s="39"/>
      <c r="BJ1288" s="39"/>
      <c r="BK1288" s="39"/>
      <c r="BL1288" s="39"/>
      <c r="BM1288" s="39"/>
      <c r="BN1288" s="39"/>
      <c r="BO1288" s="39"/>
      <c r="BP1288" s="39"/>
      <c r="BQ1288" s="39"/>
      <c r="BR1288" s="39"/>
      <c r="BS1288" s="39"/>
      <c r="BU1288" s="39"/>
      <c r="BV1288" s="39"/>
      <c r="BW1288" s="39"/>
      <c r="BX1288" s="39"/>
      <c r="BY1288" s="39"/>
      <c r="BZ1288" s="39"/>
      <c r="CA1288" s="39"/>
      <c r="CB1288" s="39"/>
      <c r="CC1288" s="39"/>
      <c r="CD1288" s="39"/>
      <c r="CE1288" s="39"/>
      <c r="CF1288" s="39"/>
      <c r="CG1288" s="39"/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/>
      <c r="CS1288" s="39"/>
      <c r="CT1288" s="39"/>
      <c r="CU1288" s="39"/>
      <c r="CV1288" s="39"/>
      <c r="CW1288" s="39"/>
      <c r="CX1288" s="39"/>
      <c r="CY1288" s="39"/>
      <c r="CZ1288" s="39"/>
      <c r="DA1288" s="39"/>
      <c r="DB1288" s="39"/>
      <c r="DC1288" s="39"/>
      <c r="DD1288" s="39"/>
      <c r="DE1288" s="39"/>
      <c r="DF1288" s="39"/>
      <c r="DG1288" s="39"/>
      <c r="DH1288" s="39"/>
      <c r="DI1288" s="39"/>
      <c r="DJ1288" s="39"/>
      <c r="DK1288" s="39"/>
      <c r="DL1288" s="39"/>
      <c r="DM1288" s="39"/>
      <c r="DN1288" s="39"/>
      <c r="DO1288" s="39"/>
      <c r="DP1288" s="39"/>
      <c r="DQ1288" s="39"/>
      <c r="DR1288" s="39"/>
      <c r="DS1288" s="39"/>
      <c r="DT1288" s="39"/>
      <c r="DU1288" s="39"/>
      <c r="DV1288" s="39"/>
      <c r="DW1288" s="39"/>
      <c r="DX1288" s="39"/>
      <c r="DY1288" s="39"/>
      <c r="DZ1288" s="39"/>
      <c r="EA1288" s="39"/>
      <c r="EB1288" s="39"/>
      <c r="EC1288" s="39"/>
      <c r="ED1288" s="39"/>
      <c r="EE1288" s="39"/>
      <c r="EF1288" s="39"/>
      <c r="EG1288" s="39"/>
      <c r="EH1288" s="39"/>
      <c r="EI1288" s="39"/>
      <c r="EJ1288" s="39"/>
      <c r="EK1288" s="39"/>
      <c r="EL1288" s="39"/>
      <c r="EN1288" s="25">
        <v>1285</v>
      </c>
      <c r="EO1288" s="38">
        <v>19</v>
      </c>
      <c r="EP1288" s="38">
        <v>25</v>
      </c>
      <c r="EQ1288" s="17">
        <v>555380</v>
      </c>
      <c r="ER1288" s="17">
        <v>390860</v>
      </c>
      <c r="ES1288" s="41">
        <f t="shared" si="158"/>
        <v>319.51</v>
      </c>
      <c r="ET1288" s="41">
        <f t="shared" si="159"/>
        <v>196.423403952</v>
      </c>
      <c r="EU1288" s="41">
        <f t="shared" si="160"/>
        <v>123.08659604799999</v>
      </c>
      <c r="EV1288" s="27" t="str">
        <f t="shared" si="161"/>
        <v>19,25</v>
      </c>
    </row>
    <row r="1289" spans="1:152" ht="3" customHeight="1" x14ac:dyDescent="0.25">
      <c r="A1289" s="39"/>
      <c r="B1289" s="39"/>
      <c r="C1289" s="39"/>
      <c r="D1289" s="39"/>
      <c r="E1289" s="39"/>
      <c r="F1289" s="39"/>
      <c r="G1289" s="39"/>
      <c r="H1289" s="39"/>
      <c r="I1289" s="39"/>
      <c r="J1289" s="39"/>
      <c r="K1289" s="39"/>
      <c r="L1289" s="39"/>
      <c r="M1289" s="39"/>
      <c r="N1289" s="39"/>
      <c r="O1289" s="39"/>
      <c r="P1289" s="39"/>
      <c r="Q1289" s="39"/>
      <c r="R1289" s="39"/>
      <c r="S1289" s="39"/>
      <c r="T1289" s="39"/>
      <c r="U1289" s="39"/>
      <c r="V1289" s="39"/>
      <c r="W1289" s="39"/>
      <c r="X1289" s="39"/>
      <c r="Y1289" s="39"/>
      <c r="Z1289" s="39"/>
      <c r="AA1289" s="39"/>
      <c r="AB1289" s="39"/>
      <c r="AC1289" s="39"/>
      <c r="AD1289" s="39"/>
      <c r="AE1289" s="39"/>
      <c r="AF1289" s="39"/>
      <c r="AG1289" s="39"/>
      <c r="AH1289" s="39"/>
      <c r="AI1289" s="39"/>
      <c r="AJ1289" s="39"/>
      <c r="AK1289" s="39"/>
      <c r="AL1289" s="39"/>
      <c r="AM1289" s="39"/>
      <c r="AN1289" s="39"/>
      <c r="AO1289" s="39"/>
      <c r="AP1289" s="39"/>
      <c r="AQ1289" s="39"/>
      <c r="AR1289" s="39"/>
      <c r="AS1289" s="39"/>
      <c r="AT1289" s="39"/>
      <c r="AU1289" s="39"/>
      <c r="AV1289" s="39"/>
      <c r="AW1289" s="39"/>
      <c r="AX1289" s="39"/>
      <c r="AY1289" s="39"/>
      <c r="AZ1289" s="39"/>
      <c r="BA1289" s="39"/>
      <c r="BB1289" s="39"/>
      <c r="BC1289" s="39"/>
      <c r="BD1289" s="39"/>
      <c r="BE1289" s="39"/>
      <c r="BF1289" s="39"/>
      <c r="BG1289" s="39"/>
      <c r="BH1289" s="39"/>
      <c r="BI1289" s="39"/>
      <c r="BJ1289" s="39"/>
      <c r="BK1289" s="39"/>
      <c r="BL1289" s="39"/>
      <c r="BM1289" s="39"/>
      <c r="BN1289" s="39"/>
      <c r="BO1289" s="39"/>
      <c r="BP1289" s="39"/>
      <c r="BQ1289" s="39"/>
      <c r="BR1289" s="39"/>
      <c r="BS1289" s="39"/>
      <c r="BU1289" s="39"/>
      <c r="BV1289" s="39"/>
      <c r="BW1289" s="39"/>
      <c r="BX1289" s="39"/>
      <c r="BY1289" s="39"/>
      <c r="BZ1289" s="39"/>
      <c r="CA1289" s="39"/>
      <c r="CB1289" s="39"/>
      <c r="CC1289" s="39"/>
      <c r="CD1289" s="39"/>
      <c r="CE1289" s="39"/>
      <c r="CF1289" s="39"/>
      <c r="CG1289" s="39"/>
      <c r="CH1289" s="39"/>
      <c r="CI1289" s="39"/>
      <c r="CJ1289" s="39"/>
      <c r="CK1289" s="39"/>
      <c r="CL1289" s="39"/>
      <c r="CM1289" s="39"/>
      <c r="CN1289" s="39"/>
      <c r="CO1289" s="39"/>
      <c r="CP1289" s="39"/>
      <c r="CQ1289" s="39"/>
      <c r="CR1289" s="39"/>
      <c r="CS1289" s="39"/>
      <c r="CT1289" s="39"/>
      <c r="CU1289" s="39"/>
      <c r="CV1289" s="39"/>
      <c r="CW1289" s="39"/>
      <c r="CX1289" s="39"/>
      <c r="CY1289" s="39"/>
      <c r="CZ1289" s="39"/>
      <c r="DA1289" s="39"/>
      <c r="DB1289" s="39"/>
      <c r="DC1289" s="39"/>
      <c r="DD1289" s="39"/>
      <c r="DE1289" s="39"/>
      <c r="DF1289" s="39"/>
      <c r="DG1289" s="39"/>
      <c r="DH1289" s="39"/>
      <c r="DI1289" s="39"/>
      <c r="DJ1289" s="39"/>
      <c r="DK1289" s="39"/>
      <c r="DL1289" s="39"/>
      <c r="DM1289" s="39"/>
      <c r="DN1289" s="39"/>
      <c r="DO1289" s="39"/>
      <c r="DP1289" s="39"/>
      <c r="DQ1289" s="39"/>
      <c r="DR1289" s="39"/>
      <c r="DS1289" s="39"/>
      <c r="DT1289" s="39"/>
      <c r="DU1289" s="39"/>
      <c r="DV1289" s="39"/>
      <c r="DW1289" s="39"/>
      <c r="DX1289" s="39"/>
      <c r="DY1289" s="39"/>
      <c r="DZ1289" s="39"/>
      <c r="EA1289" s="39"/>
      <c r="EB1289" s="39"/>
      <c r="EC1289" s="39"/>
      <c r="ED1289" s="39"/>
      <c r="EE1289" s="39"/>
      <c r="EF1289" s="39"/>
      <c r="EG1289" s="39"/>
      <c r="EH1289" s="39"/>
      <c r="EI1289" s="39"/>
      <c r="EJ1289" s="39"/>
      <c r="EK1289" s="39"/>
      <c r="EL1289" s="39"/>
      <c r="EN1289" s="25">
        <v>1286</v>
      </c>
      <c r="EO1289" s="38">
        <v>19</v>
      </c>
      <c r="EP1289" s="38">
        <v>26</v>
      </c>
      <c r="EQ1289" s="17">
        <v>555420</v>
      </c>
      <c r="ER1289" s="17">
        <v>390860</v>
      </c>
      <c r="ES1289" s="41">
        <f t="shared" si="158"/>
        <v>319.7</v>
      </c>
      <c r="ET1289" s="41">
        <f t="shared" si="159"/>
        <v>196.37280105599999</v>
      </c>
      <c r="EU1289" s="41">
        <f t="shared" si="160"/>
        <v>123.327198944</v>
      </c>
      <c r="EV1289" s="27" t="str">
        <f t="shared" si="161"/>
        <v>19,26</v>
      </c>
    </row>
    <row r="1290" spans="1:152" ht="3" customHeight="1" x14ac:dyDescent="0.25">
      <c r="A1290" s="39"/>
      <c r="B1290" s="39"/>
      <c r="C1290" s="39"/>
      <c r="D1290" s="39"/>
      <c r="E1290" s="39"/>
      <c r="F1290" s="39"/>
      <c r="G1290" s="39"/>
      <c r="H1290" s="39"/>
      <c r="I1290" s="39"/>
      <c r="J1290" s="39"/>
      <c r="K1290" s="39"/>
      <c r="L1290" s="39"/>
      <c r="M1290" s="39"/>
      <c r="N1290" s="39"/>
      <c r="O1290" s="39"/>
      <c r="P1290" s="39"/>
      <c r="Q1290" s="39"/>
      <c r="R1290" s="39"/>
      <c r="S1290" s="39"/>
      <c r="T1290" s="39"/>
      <c r="U1290" s="39"/>
      <c r="V1290" s="39"/>
      <c r="W1290" s="39"/>
      <c r="X1290" s="39"/>
      <c r="Y1290" s="39"/>
      <c r="Z1290" s="39"/>
      <c r="AA1290" s="39"/>
      <c r="AB1290" s="39"/>
      <c r="AC1290" s="39"/>
      <c r="AD1290" s="39"/>
      <c r="AE1290" s="39"/>
      <c r="AF1290" s="39"/>
      <c r="AG1290" s="39"/>
      <c r="AH1290" s="39"/>
      <c r="AI1290" s="39"/>
      <c r="AJ1290" s="39"/>
      <c r="AK1290" s="39"/>
      <c r="AL1290" s="39"/>
      <c r="AM1290" s="39"/>
      <c r="AN1290" s="39"/>
      <c r="AO1290" s="39"/>
      <c r="AP1290" s="39"/>
      <c r="AQ1290" s="39"/>
      <c r="AR1290" s="39"/>
      <c r="AS1290" s="39"/>
      <c r="AT1290" s="39"/>
      <c r="AU1290" s="39"/>
      <c r="AV1290" s="39"/>
      <c r="AW1290" s="39"/>
      <c r="AX1290" s="39"/>
      <c r="AY1290" s="39"/>
      <c r="AZ1290" s="39"/>
      <c r="BA1290" s="39"/>
      <c r="BB1290" s="39"/>
      <c r="BC1290" s="39"/>
      <c r="BD1290" s="39"/>
      <c r="BE1290" s="39"/>
      <c r="BF1290" s="39"/>
      <c r="BG1290" s="39"/>
      <c r="BH1290" s="39"/>
      <c r="BI1290" s="39"/>
      <c r="BJ1290" s="39"/>
      <c r="BK1290" s="39"/>
      <c r="BL1290" s="39"/>
      <c r="BM1290" s="39"/>
      <c r="BN1290" s="39"/>
      <c r="BO1290" s="39"/>
      <c r="BP1290" s="39"/>
      <c r="BQ1290" s="39"/>
      <c r="BR1290" s="39"/>
      <c r="BS1290" s="39"/>
      <c r="BU1290" s="39"/>
      <c r="BV1290" s="39"/>
      <c r="BW1290" s="39"/>
      <c r="BX1290" s="39"/>
      <c r="BY1290" s="39"/>
      <c r="BZ1290" s="39"/>
      <c r="CA1290" s="39"/>
      <c r="CB1290" s="39"/>
      <c r="CC1290" s="39"/>
      <c r="CD1290" s="39"/>
      <c r="CE1290" s="39"/>
      <c r="CF1290" s="39"/>
      <c r="CG1290" s="39"/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/>
      <c r="CS1290" s="39"/>
      <c r="CT1290" s="39"/>
      <c r="CU1290" s="39"/>
      <c r="CV1290" s="39"/>
      <c r="CW1290" s="39"/>
      <c r="CX1290" s="39"/>
      <c r="CY1290" s="39"/>
      <c r="CZ1290" s="39"/>
      <c r="DA1290" s="39"/>
      <c r="DB1290" s="39"/>
      <c r="DC1290" s="39"/>
      <c r="DD1290" s="39"/>
      <c r="DE1290" s="39"/>
      <c r="DF1290" s="39"/>
      <c r="DG1290" s="39"/>
      <c r="DH1290" s="39"/>
      <c r="DI1290" s="39"/>
      <c r="DJ1290" s="39"/>
      <c r="DK1290" s="39"/>
      <c r="DL1290" s="39"/>
      <c r="DM1290" s="39"/>
      <c r="DN1290" s="39"/>
      <c r="DO1290" s="39"/>
      <c r="DP1290" s="39"/>
      <c r="DQ1290" s="39"/>
      <c r="DR1290" s="39"/>
      <c r="DS1290" s="39"/>
      <c r="DT1290" s="39"/>
      <c r="DU1290" s="39"/>
      <c r="DV1290" s="39"/>
      <c r="DW1290" s="39"/>
      <c r="DX1290" s="39"/>
      <c r="DY1290" s="39"/>
      <c r="DZ1290" s="39"/>
      <c r="EA1290" s="39"/>
      <c r="EB1290" s="39"/>
      <c r="EC1290" s="39"/>
      <c r="ED1290" s="39"/>
      <c r="EE1290" s="39"/>
      <c r="EF1290" s="39"/>
      <c r="EG1290" s="39"/>
      <c r="EH1290" s="39"/>
      <c r="EI1290" s="39"/>
      <c r="EJ1290" s="39"/>
      <c r="EK1290" s="39"/>
      <c r="EL1290" s="39"/>
      <c r="EN1290" s="25">
        <v>1287</v>
      </c>
      <c r="EO1290" s="38">
        <v>19</v>
      </c>
      <c r="EP1290" s="38">
        <v>27</v>
      </c>
      <c r="EQ1290" s="17">
        <v>555460</v>
      </c>
      <c r="ER1290" s="17">
        <v>390860</v>
      </c>
      <c r="ES1290" s="41">
        <f t="shared" si="158"/>
        <v>319.89999999999998</v>
      </c>
      <c r="ET1290" s="41">
        <f t="shared" si="159"/>
        <v>196.32219816</v>
      </c>
      <c r="EU1290" s="41">
        <f t="shared" si="160"/>
        <v>123.57780183999998</v>
      </c>
      <c r="EV1290" s="27" t="str">
        <f t="shared" si="161"/>
        <v>19,27</v>
      </c>
    </row>
    <row r="1291" spans="1:152" ht="3" customHeight="1" x14ac:dyDescent="0.25">
      <c r="A1291" s="39"/>
      <c r="B1291" s="39"/>
      <c r="C1291" s="39"/>
      <c r="D1291" s="39"/>
      <c r="E1291" s="39"/>
      <c r="F1291" s="39"/>
      <c r="G1291" s="39"/>
      <c r="H1291" s="39"/>
      <c r="I1291" s="39"/>
      <c r="J1291" s="39"/>
      <c r="K1291" s="39"/>
      <c r="L1291" s="39"/>
      <c r="M1291" s="39"/>
      <c r="N1291" s="39"/>
      <c r="O1291" s="39"/>
      <c r="P1291" s="39"/>
      <c r="Q1291" s="39"/>
      <c r="R1291" s="39"/>
      <c r="S1291" s="39"/>
      <c r="T1291" s="39"/>
      <c r="U1291" s="39"/>
      <c r="V1291" s="39"/>
      <c r="W1291" s="39"/>
      <c r="X1291" s="39"/>
      <c r="Y1291" s="39"/>
      <c r="Z1291" s="39"/>
      <c r="AA1291" s="39"/>
      <c r="AB1291" s="39"/>
      <c r="AC1291" s="39"/>
      <c r="AD1291" s="39"/>
      <c r="AE1291" s="39"/>
      <c r="AF1291" s="39"/>
      <c r="AG1291" s="39"/>
      <c r="AH1291" s="39"/>
      <c r="AI1291" s="39"/>
      <c r="AJ1291" s="39"/>
      <c r="AK1291" s="39"/>
      <c r="AL1291" s="39"/>
      <c r="AM1291" s="39"/>
      <c r="AN1291" s="39"/>
      <c r="AO1291" s="39"/>
      <c r="AP1291" s="39"/>
      <c r="AQ1291" s="39"/>
      <c r="AR1291" s="39"/>
      <c r="AS1291" s="39"/>
      <c r="AT1291" s="39"/>
      <c r="AU1291" s="39"/>
      <c r="AV1291" s="39"/>
      <c r="AW1291" s="39"/>
      <c r="AX1291" s="39"/>
      <c r="AY1291" s="39"/>
      <c r="AZ1291" s="39"/>
      <c r="BA1291" s="39"/>
      <c r="BB1291" s="39"/>
      <c r="BC1291" s="39"/>
      <c r="BD1291" s="39"/>
      <c r="BE1291" s="39"/>
      <c r="BF1291" s="39"/>
      <c r="BG1291" s="39"/>
      <c r="BH1291" s="39"/>
      <c r="BI1291" s="39"/>
      <c r="BJ1291" s="39"/>
      <c r="BK1291" s="39"/>
      <c r="BL1291" s="39"/>
      <c r="BM1291" s="39"/>
      <c r="BN1291" s="39"/>
      <c r="BO1291" s="39"/>
      <c r="BP1291" s="39"/>
      <c r="BQ1291" s="39"/>
      <c r="BR1291" s="39"/>
      <c r="BS1291" s="39"/>
      <c r="BU1291" s="39"/>
      <c r="BV1291" s="39"/>
      <c r="BW1291" s="39"/>
      <c r="BX1291" s="39"/>
      <c r="BY1291" s="39"/>
      <c r="BZ1291" s="39"/>
      <c r="CA1291" s="39"/>
      <c r="CB1291" s="39"/>
      <c r="CC1291" s="39"/>
      <c r="CD1291" s="39"/>
      <c r="CE1291" s="39"/>
      <c r="CF1291" s="39"/>
      <c r="CG1291" s="39"/>
      <c r="CH1291" s="39"/>
      <c r="CI1291" s="39"/>
      <c r="CJ1291" s="39"/>
      <c r="CK1291" s="39"/>
      <c r="CL1291" s="39"/>
      <c r="CM1291" s="39"/>
      <c r="CN1291" s="39"/>
      <c r="CO1291" s="39"/>
      <c r="CP1291" s="39"/>
      <c r="CQ1291" s="39"/>
      <c r="CR1291" s="39"/>
      <c r="CS1291" s="39"/>
      <c r="CT1291" s="39"/>
      <c r="CU1291" s="39"/>
      <c r="CV1291" s="39"/>
      <c r="CW1291" s="39"/>
      <c r="CX1291" s="39"/>
      <c r="CY1291" s="39"/>
      <c r="CZ1291" s="39"/>
      <c r="DA1291" s="39"/>
      <c r="DB1291" s="39"/>
      <c r="DC1291" s="39"/>
      <c r="DD1291" s="39"/>
      <c r="DE1291" s="39"/>
      <c r="DF1291" s="39"/>
      <c r="DG1291" s="39"/>
      <c r="DH1291" s="39"/>
      <c r="DI1291" s="39"/>
      <c r="DJ1291" s="39"/>
      <c r="DK1291" s="39"/>
      <c r="DL1291" s="39"/>
      <c r="DM1291" s="39"/>
      <c r="DN1291" s="39"/>
      <c r="DO1291" s="39"/>
      <c r="DP1291" s="39"/>
      <c r="DQ1291" s="39"/>
      <c r="DR1291" s="39"/>
      <c r="DS1291" s="39"/>
      <c r="DT1291" s="39"/>
      <c r="DU1291" s="39"/>
      <c r="DV1291" s="39"/>
      <c r="DW1291" s="39"/>
      <c r="DX1291" s="39"/>
      <c r="DY1291" s="39"/>
      <c r="DZ1291" s="39"/>
      <c r="EA1291" s="39"/>
      <c r="EB1291" s="39"/>
      <c r="EC1291" s="39"/>
      <c r="ED1291" s="39"/>
      <c r="EE1291" s="39"/>
      <c r="EF1291" s="39"/>
      <c r="EG1291" s="39"/>
      <c r="EH1291" s="39"/>
      <c r="EI1291" s="39"/>
      <c r="EJ1291" s="39"/>
      <c r="EK1291" s="39"/>
      <c r="EL1291" s="39"/>
      <c r="EN1291" s="25">
        <v>1288</v>
      </c>
      <c r="EO1291" s="38">
        <v>19</v>
      </c>
      <c r="EP1291" s="38">
        <v>28</v>
      </c>
      <c r="EQ1291" s="17">
        <v>555500</v>
      </c>
      <c r="ER1291" s="17">
        <v>390860</v>
      </c>
      <c r="ES1291" s="41">
        <f t="shared" si="158"/>
        <v>319.54000000000002</v>
      </c>
      <c r="ET1291" s="41">
        <f t="shared" si="159"/>
        <v>196.27159526400001</v>
      </c>
      <c r="EU1291" s="41">
        <f t="shared" si="160"/>
        <v>123.26840473600001</v>
      </c>
      <c r="EV1291" s="27" t="str">
        <f t="shared" si="161"/>
        <v>19,28</v>
      </c>
    </row>
    <row r="1292" spans="1:152" ht="3" customHeight="1" x14ac:dyDescent="0.25">
      <c r="A1292" s="39"/>
      <c r="B1292" s="39"/>
      <c r="C1292" s="39"/>
      <c r="D1292" s="39"/>
      <c r="E1292" s="39"/>
      <c r="F1292" s="39"/>
      <c r="G1292" s="39"/>
      <c r="H1292" s="39"/>
      <c r="I1292" s="39"/>
      <c r="J1292" s="39"/>
      <c r="K1292" s="39"/>
      <c r="L1292" s="39"/>
      <c r="M1292" s="39"/>
      <c r="N1292" s="39"/>
      <c r="O1292" s="39"/>
      <c r="P1292" s="39"/>
      <c r="Q1292" s="39"/>
      <c r="R1292" s="39"/>
      <c r="S1292" s="39"/>
      <c r="T1292" s="39"/>
      <c r="U1292" s="39"/>
      <c r="V1292" s="39"/>
      <c r="W1292" s="39"/>
      <c r="X1292" s="39"/>
      <c r="Y1292" s="39"/>
      <c r="Z1292" s="39"/>
      <c r="AA1292" s="39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  <c r="AM1292" s="39"/>
      <c r="AN1292" s="39"/>
      <c r="AO1292" s="39"/>
      <c r="AP1292" s="39"/>
      <c r="AQ1292" s="39"/>
      <c r="AR1292" s="39"/>
      <c r="AS1292" s="39"/>
      <c r="AT1292" s="39"/>
      <c r="AU1292" s="39"/>
      <c r="AV1292" s="39"/>
      <c r="AW1292" s="39"/>
      <c r="AX1292" s="39"/>
      <c r="AY1292" s="39"/>
      <c r="AZ1292" s="39"/>
      <c r="BA1292" s="39"/>
      <c r="BB1292" s="39"/>
      <c r="BC1292" s="39"/>
      <c r="BD1292" s="39"/>
      <c r="BE1292" s="39"/>
      <c r="BF1292" s="39"/>
      <c r="BG1292" s="39"/>
      <c r="BH1292" s="39"/>
      <c r="BI1292" s="39"/>
      <c r="BJ1292" s="39"/>
      <c r="BK1292" s="39"/>
      <c r="BL1292" s="39"/>
      <c r="BM1292" s="39"/>
      <c r="BN1292" s="39"/>
      <c r="BO1292" s="39"/>
      <c r="BP1292" s="39"/>
      <c r="BQ1292" s="39"/>
      <c r="BR1292" s="39"/>
      <c r="BS1292" s="39"/>
      <c r="BU1292" s="39"/>
      <c r="BV1292" s="39"/>
      <c r="BW1292" s="39"/>
      <c r="BX1292" s="39"/>
      <c r="BY1292" s="39"/>
      <c r="BZ1292" s="39"/>
      <c r="CA1292" s="39"/>
      <c r="CB1292" s="39"/>
      <c r="CC1292" s="39"/>
      <c r="CD1292" s="39"/>
      <c r="CE1292" s="39"/>
      <c r="CF1292" s="39"/>
      <c r="CG1292" s="39"/>
      <c r="CH1292" s="39"/>
      <c r="CI1292" s="39"/>
      <c r="CJ1292" s="39"/>
      <c r="CK1292" s="39"/>
      <c r="CL1292" s="39"/>
      <c r="CM1292" s="39"/>
      <c r="CN1292" s="39"/>
      <c r="CO1292" s="39"/>
      <c r="CP1292" s="39"/>
      <c r="CQ1292" s="39"/>
      <c r="CR1292" s="39"/>
      <c r="CS1292" s="39"/>
      <c r="CT1292" s="39"/>
      <c r="CU1292" s="39"/>
      <c r="CV1292" s="39"/>
      <c r="CW1292" s="39"/>
      <c r="CX1292" s="39"/>
      <c r="CY1292" s="39"/>
      <c r="CZ1292" s="39"/>
      <c r="DA1292" s="39"/>
      <c r="DB1292" s="39"/>
      <c r="DC1292" s="39"/>
      <c r="DD1292" s="39"/>
      <c r="DE1292" s="39"/>
      <c r="DF1292" s="39"/>
      <c r="DG1292" s="39"/>
      <c r="DH1292" s="39"/>
      <c r="DI1292" s="39"/>
      <c r="DJ1292" s="39"/>
      <c r="DK1292" s="39"/>
      <c r="DL1292" s="39"/>
      <c r="DM1292" s="39"/>
      <c r="DN1292" s="39"/>
      <c r="DO1292" s="39"/>
      <c r="DP1292" s="39"/>
      <c r="DQ1292" s="39"/>
      <c r="DR1292" s="39"/>
      <c r="DS1292" s="39"/>
      <c r="DT1292" s="39"/>
      <c r="DU1292" s="39"/>
      <c r="DV1292" s="39"/>
      <c r="DW1292" s="39"/>
      <c r="DX1292" s="39"/>
      <c r="DY1292" s="39"/>
      <c r="DZ1292" s="39"/>
      <c r="EA1292" s="39"/>
      <c r="EB1292" s="39"/>
      <c r="EC1292" s="39"/>
      <c r="ED1292" s="39"/>
      <c r="EE1292" s="39"/>
      <c r="EF1292" s="39"/>
      <c r="EG1292" s="39"/>
      <c r="EH1292" s="39"/>
      <c r="EI1292" s="39"/>
      <c r="EJ1292" s="39"/>
      <c r="EK1292" s="39"/>
      <c r="EL1292" s="39"/>
      <c r="EN1292" s="25">
        <v>1289</v>
      </c>
      <c r="EO1292" s="38">
        <v>19</v>
      </c>
      <c r="EP1292" s="38">
        <v>29</v>
      </c>
      <c r="EQ1292" s="17">
        <v>555540</v>
      </c>
      <c r="ER1292" s="17">
        <v>390860</v>
      </c>
      <c r="ES1292" s="41">
        <f t="shared" si="158"/>
        <v>318.83999999999997</v>
      </c>
      <c r="ET1292" s="41">
        <f t="shared" si="159"/>
        <v>196.22785646400001</v>
      </c>
      <c r="EU1292" s="41">
        <f t="shared" si="160"/>
        <v>122.61214353599996</v>
      </c>
      <c r="EV1292" s="27" t="str">
        <f t="shared" si="161"/>
        <v>19,29</v>
      </c>
    </row>
    <row r="1293" spans="1:152" ht="3" customHeight="1" x14ac:dyDescent="0.25">
      <c r="A1293" s="39"/>
      <c r="B1293" s="39"/>
      <c r="C1293" s="39"/>
      <c r="D1293" s="39"/>
      <c r="E1293" s="39"/>
      <c r="F1293" s="39"/>
      <c r="G1293" s="39"/>
      <c r="H1293" s="39"/>
      <c r="I1293" s="39"/>
      <c r="J1293" s="39"/>
      <c r="K1293" s="39"/>
      <c r="L1293" s="39"/>
      <c r="M1293" s="39"/>
      <c r="N1293" s="39"/>
      <c r="O1293" s="39"/>
      <c r="P1293" s="39"/>
      <c r="Q1293" s="39"/>
      <c r="R1293" s="39"/>
      <c r="S1293" s="39"/>
      <c r="T1293" s="39"/>
      <c r="U1293" s="39"/>
      <c r="V1293" s="39"/>
      <c r="W1293" s="39"/>
      <c r="X1293" s="39"/>
      <c r="Y1293" s="39"/>
      <c r="Z1293" s="39"/>
      <c r="AA1293" s="39"/>
      <c r="AB1293" s="39"/>
      <c r="AC1293" s="39"/>
      <c r="AD1293" s="39"/>
      <c r="AE1293" s="39"/>
      <c r="AF1293" s="39"/>
      <c r="AG1293" s="39"/>
      <c r="AH1293" s="39"/>
      <c r="AI1293" s="39"/>
      <c r="AJ1293" s="39"/>
      <c r="AK1293" s="39"/>
      <c r="AL1293" s="39"/>
      <c r="AM1293" s="39"/>
      <c r="AN1293" s="39"/>
      <c r="AO1293" s="39"/>
      <c r="AP1293" s="39"/>
      <c r="AQ1293" s="39"/>
      <c r="AR1293" s="39"/>
      <c r="AS1293" s="39"/>
      <c r="AT1293" s="39"/>
      <c r="AU1293" s="39"/>
      <c r="AV1293" s="39"/>
      <c r="AW1293" s="39"/>
      <c r="AX1293" s="39"/>
      <c r="AY1293" s="39"/>
      <c r="AZ1293" s="39"/>
      <c r="BA1293" s="39"/>
      <c r="BB1293" s="39"/>
      <c r="BC1293" s="39"/>
      <c r="BD1293" s="39"/>
      <c r="BE1293" s="39"/>
      <c r="BF1293" s="39"/>
      <c r="BG1293" s="39"/>
      <c r="BH1293" s="39"/>
      <c r="BI1293" s="39"/>
      <c r="BJ1293" s="39"/>
      <c r="BK1293" s="39"/>
      <c r="BL1293" s="39"/>
      <c r="BM1293" s="39"/>
      <c r="BN1293" s="39"/>
      <c r="BO1293" s="39"/>
      <c r="BP1293" s="39"/>
      <c r="BQ1293" s="39"/>
      <c r="BR1293" s="39"/>
      <c r="BS1293" s="39"/>
      <c r="BU1293" s="39"/>
      <c r="BV1293" s="39"/>
      <c r="BW1293" s="39"/>
      <c r="BX1293" s="39"/>
      <c r="BY1293" s="39"/>
      <c r="BZ1293" s="39"/>
      <c r="CA1293" s="39"/>
      <c r="CB1293" s="39"/>
      <c r="CC1293" s="39"/>
      <c r="CD1293" s="39"/>
      <c r="CE1293" s="39"/>
      <c r="CF1293" s="39"/>
      <c r="CG1293" s="39"/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/>
      <c r="CS1293" s="39"/>
      <c r="CT1293" s="39"/>
      <c r="CU1293" s="39"/>
      <c r="CV1293" s="39"/>
      <c r="CW1293" s="39"/>
      <c r="CX1293" s="39"/>
      <c r="CY1293" s="39"/>
      <c r="CZ1293" s="39"/>
      <c r="DA1293" s="39"/>
      <c r="DB1293" s="39"/>
      <c r="DC1293" s="39"/>
      <c r="DD1293" s="39"/>
      <c r="DE1293" s="39"/>
      <c r="DF1293" s="39"/>
      <c r="DG1293" s="39"/>
      <c r="DH1293" s="39"/>
      <c r="DI1293" s="39"/>
      <c r="DJ1293" s="39"/>
      <c r="DK1293" s="39"/>
      <c r="DL1293" s="39"/>
      <c r="DM1293" s="39"/>
      <c r="DN1293" s="39"/>
      <c r="DO1293" s="39"/>
      <c r="DP1293" s="39"/>
      <c r="DQ1293" s="39"/>
      <c r="DR1293" s="39"/>
      <c r="DS1293" s="39"/>
      <c r="DT1293" s="39"/>
      <c r="DU1293" s="39"/>
      <c r="DV1293" s="39"/>
      <c r="DW1293" s="39"/>
      <c r="DX1293" s="39"/>
      <c r="DY1293" s="39"/>
      <c r="DZ1293" s="39"/>
      <c r="EA1293" s="39"/>
      <c r="EB1293" s="39"/>
      <c r="EC1293" s="39"/>
      <c r="ED1293" s="39"/>
      <c r="EE1293" s="39"/>
      <c r="EF1293" s="39"/>
      <c r="EG1293" s="39"/>
      <c r="EH1293" s="39"/>
      <c r="EI1293" s="39"/>
      <c r="EJ1293" s="39"/>
      <c r="EK1293" s="39"/>
      <c r="EL1293" s="39"/>
      <c r="EN1293" s="25">
        <v>1290</v>
      </c>
      <c r="EO1293" s="38">
        <v>19</v>
      </c>
      <c r="EP1293" s="38">
        <v>30</v>
      </c>
      <c r="EQ1293" s="17">
        <v>555580</v>
      </c>
      <c r="ER1293" s="17">
        <v>390860</v>
      </c>
      <c r="ES1293" s="41">
        <f t="shared" si="158"/>
        <v>318.14999999999998</v>
      </c>
      <c r="ET1293" s="41">
        <f t="shared" si="159"/>
        <v>196.18411766399899</v>
      </c>
      <c r="EU1293" s="41">
        <f t="shared" si="160"/>
        <v>121.96588233600099</v>
      </c>
      <c r="EV1293" s="27" t="str">
        <f t="shared" si="161"/>
        <v>19,30</v>
      </c>
    </row>
    <row r="1294" spans="1:152" ht="3" customHeight="1" x14ac:dyDescent="0.25">
      <c r="A1294" s="39"/>
      <c r="B1294" s="39"/>
      <c r="C1294" s="39"/>
      <c r="D1294" s="39"/>
      <c r="E1294" s="39"/>
      <c r="F1294" s="39"/>
      <c r="G1294" s="39"/>
      <c r="H1294" s="39"/>
      <c r="I1294" s="39"/>
      <c r="J1294" s="39"/>
      <c r="K1294" s="39"/>
      <c r="L1294" s="39"/>
      <c r="M1294" s="39"/>
      <c r="N1294" s="39"/>
      <c r="O1294" s="39"/>
      <c r="P1294" s="39"/>
      <c r="Q1294" s="39"/>
      <c r="R1294" s="39"/>
      <c r="S1294" s="39"/>
      <c r="T1294" s="39"/>
      <c r="U1294" s="39"/>
      <c r="V1294" s="39"/>
      <c r="W1294" s="39"/>
      <c r="X1294" s="39"/>
      <c r="Y1294" s="39"/>
      <c r="Z1294" s="39"/>
      <c r="AA1294" s="39"/>
      <c r="AB1294" s="39"/>
      <c r="AC1294" s="39"/>
      <c r="AD1294" s="39"/>
      <c r="AE1294" s="39"/>
      <c r="AF1294" s="39"/>
      <c r="AG1294" s="39"/>
      <c r="AH1294" s="39"/>
      <c r="AI1294" s="39"/>
      <c r="AJ1294" s="39"/>
      <c r="AK1294" s="39"/>
      <c r="AL1294" s="39"/>
      <c r="AM1294" s="39"/>
      <c r="AN1294" s="39"/>
      <c r="AO1294" s="39"/>
      <c r="AP1294" s="39"/>
      <c r="AQ1294" s="39"/>
      <c r="AR1294" s="39"/>
      <c r="AS1294" s="39"/>
      <c r="AT1294" s="39"/>
      <c r="AU1294" s="39"/>
      <c r="AV1294" s="39"/>
      <c r="AW1294" s="39"/>
      <c r="AX1294" s="39"/>
      <c r="AY1294" s="39"/>
      <c r="AZ1294" s="39"/>
      <c r="BA1294" s="39"/>
      <c r="BB1294" s="39"/>
      <c r="BC1294" s="39"/>
      <c r="BD1294" s="39"/>
      <c r="BE1294" s="39"/>
      <c r="BF1294" s="39"/>
      <c r="BG1294" s="39"/>
      <c r="BH1294" s="39"/>
      <c r="BI1294" s="39"/>
      <c r="BJ1294" s="39"/>
      <c r="BK1294" s="39"/>
      <c r="BL1294" s="39"/>
      <c r="BM1294" s="39"/>
      <c r="BN1294" s="39"/>
      <c r="BO1294" s="39"/>
      <c r="BP1294" s="39"/>
      <c r="BQ1294" s="39"/>
      <c r="BR1294" s="39"/>
      <c r="BS1294" s="39"/>
      <c r="BU1294" s="39"/>
      <c r="BV1294" s="39"/>
      <c r="BW1294" s="39"/>
      <c r="BX1294" s="39"/>
      <c r="BY1294" s="39"/>
      <c r="BZ1294" s="39"/>
      <c r="CA1294" s="39"/>
      <c r="CB1294" s="39"/>
      <c r="CC1294" s="39"/>
      <c r="CD1294" s="39"/>
      <c r="CE1294" s="39"/>
      <c r="CF1294" s="39"/>
      <c r="CG1294" s="39"/>
      <c r="CH1294" s="39"/>
      <c r="CI1294" s="39"/>
      <c r="CJ1294" s="39"/>
      <c r="CK1294" s="39"/>
      <c r="CL1294" s="39"/>
      <c r="CM1294" s="39"/>
      <c r="CN1294" s="39"/>
      <c r="CO1294" s="39"/>
      <c r="CP1294" s="39"/>
      <c r="CQ1294" s="39"/>
      <c r="CR1294" s="39"/>
      <c r="CS1294" s="39"/>
      <c r="CT1294" s="39"/>
      <c r="CU1294" s="39"/>
      <c r="CV1294" s="39"/>
      <c r="CW1294" s="39"/>
      <c r="CX1294" s="39"/>
      <c r="CY1294" s="39"/>
      <c r="CZ1294" s="39"/>
      <c r="DA1294" s="39"/>
      <c r="DB1294" s="39"/>
      <c r="DC1294" s="39"/>
      <c r="DD1294" s="39"/>
      <c r="DE1294" s="39"/>
      <c r="DF1294" s="39"/>
      <c r="DG1294" s="39"/>
      <c r="DH1294" s="39"/>
      <c r="DI1294" s="39"/>
      <c r="DJ1294" s="39"/>
      <c r="DK1294" s="39"/>
      <c r="DL1294" s="39"/>
      <c r="DM1294" s="39"/>
      <c r="DN1294" s="39"/>
      <c r="DO1294" s="39"/>
      <c r="DP1294" s="39"/>
      <c r="DQ1294" s="39"/>
      <c r="DR1294" s="39"/>
      <c r="DS1294" s="39"/>
      <c r="DT1294" s="39"/>
      <c r="DU1294" s="39"/>
      <c r="DV1294" s="39"/>
      <c r="DW1294" s="39"/>
      <c r="DX1294" s="39"/>
      <c r="DY1294" s="39"/>
      <c r="DZ1294" s="39"/>
      <c r="EA1294" s="39"/>
      <c r="EB1294" s="39"/>
      <c r="EC1294" s="39"/>
      <c r="ED1294" s="39"/>
      <c r="EE1294" s="39"/>
      <c r="EF1294" s="39"/>
      <c r="EG1294" s="39"/>
      <c r="EH1294" s="39"/>
      <c r="EI1294" s="39"/>
      <c r="EJ1294" s="39"/>
      <c r="EK1294" s="39"/>
      <c r="EL1294" s="39"/>
      <c r="EN1294" s="25">
        <v>1291</v>
      </c>
      <c r="EO1294" s="38">
        <v>19</v>
      </c>
      <c r="EP1294" s="38">
        <v>31</v>
      </c>
      <c r="EQ1294" s="17">
        <v>555620</v>
      </c>
      <c r="ER1294" s="17">
        <v>390860</v>
      </c>
      <c r="ES1294" s="41">
        <f t="shared" si="158"/>
        <v>317.45</v>
      </c>
      <c r="ET1294" s="41">
        <f t="shared" si="159"/>
        <v>196.14037886400001</v>
      </c>
      <c r="EU1294" s="41">
        <f t="shared" si="160"/>
        <v>121.30962113599998</v>
      </c>
      <c r="EV1294" s="27" t="str">
        <f t="shared" si="161"/>
        <v>19,31</v>
      </c>
    </row>
    <row r="1295" spans="1:152" ht="3" customHeight="1" x14ac:dyDescent="0.25">
      <c r="A1295" s="39"/>
      <c r="B1295" s="39"/>
      <c r="C1295" s="39"/>
      <c r="D1295" s="39"/>
      <c r="E1295" s="39"/>
      <c r="F1295" s="39"/>
      <c r="G1295" s="39"/>
      <c r="H1295" s="39"/>
      <c r="I1295" s="39"/>
      <c r="J1295" s="39"/>
      <c r="K1295" s="39"/>
      <c r="L1295" s="39"/>
      <c r="M1295" s="39"/>
      <c r="N1295" s="39"/>
      <c r="O1295" s="39"/>
      <c r="P1295" s="39"/>
      <c r="Q1295" s="39"/>
      <c r="R1295" s="39"/>
      <c r="S1295" s="39"/>
      <c r="T1295" s="39"/>
      <c r="U1295" s="39"/>
      <c r="V1295" s="39"/>
      <c r="W1295" s="39"/>
      <c r="X1295" s="39"/>
      <c r="Y1295" s="39"/>
      <c r="Z1295" s="39"/>
      <c r="AA1295" s="39"/>
      <c r="AB1295" s="39"/>
      <c r="AC1295" s="39"/>
      <c r="AD1295" s="39"/>
      <c r="AE1295" s="39"/>
      <c r="AF1295" s="39"/>
      <c r="AG1295" s="39"/>
      <c r="AH1295" s="39"/>
      <c r="AI1295" s="39"/>
      <c r="AJ1295" s="39"/>
      <c r="AK1295" s="39"/>
      <c r="AL1295" s="39"/>
      <c r="AM1295" s="39"/>
      <c r="AN1295" s="39"/>
      <c r="AO1295" s="39"/>
      <c r="AP1295" s="39"/>
      <c r="AQ1295" s="39"/>
      <c r="AR1295" s="39"/>
      <c r="AS1295" s="39"/>
      <c r="AT1295" s="39"/>
      <c r="AU1295" s="39"/>
      <c r="AV1295" s="39"/>
      <c r="AW1295" s="39"/>
      <c r="AX1295" s="39"/>
      <c r="AY1295" s="39"/>
      <c r="AZ1295" s="39"/>
      <c r="BA1295" s="39"/>
      <c r="BB1295" s="39"/>
      <c r="BC1295" s="39"/>
      <c r="BD1295" s="39"/>
      <c r="BE1295" s="39"/>
      <c r="BF1295" s="39"/>
      <c r="BG1295" s="39"/>
      <c r="BH1295" s="39"/>
      <c r="BI1295" s="39"/>
      <c r="BJ1295" s="39"/>
      <c r="BK1295" s="39"/>
      <c r="BL1295" s="39"/>
      <c r="BM1295" s="39"/>
      <c r="BN1295" s="39"/>
      <c r="BO1295" s="39"/>
      <c r="BP1295" s="39"/>
      <c r="BQ1295" s="39"/>
      <c r="BR1295" s="39"/>
      <c r="BS1295" s="39"/>
      <c r="BU1295" s="39"/>
      <c r="BV1295" s="39"/>
      <c r="BW1295" s="39"/>
      <c r="BX1295" s="39"/>
      <c r="BY1295" s="39"/>
      <c r="BZ1295" s="39"/>
      <c r="CA1295" s="39"/>
      <c r="CB1295" s="39"/>
      <c r="CC1295" s="39"/>
      <c r="CD1295" s="39"/>
      <c r="CE1295" s="39"/>
      <c r="CF1295" s="39"/>
      <c r="CG1295" s="39"/>
      <c r="CH1295" s="39"/>
      <c r="CI1295" s="39"/>
      <c r="CJ1295" s="39"/>
      <c r="CK1295" s="39"/>
      <c r="CL1295" s="39"/>
      <c r="CM1295" s="39"/>
      <c r="CN1295" s="39"/>
      <c r="CO1295" s="39"/>
      <c r="CP1295" s="39"/>
      <c r="CQ1295" s="39"/>
      <c r="CR1295" s="39"/>
      <c r="CS1295" s="39"/>
      <c r="CT1295" s="39"/>
      <c r="CU1295" s="39"/>
      <c r="CV1295" s="39"/>
      <c r="CW1295" s="39"/>
      <c r="CX1295" s="39"/>
      <c r="CY1295" s="39"/>
      <c r="CZ1295" s="39"/>
      <c r="DA1295" s="39"/>
      <c r="DB1295" s="39"/>
      <c r="DC1295" s="39"/>
      <c r="DD1295" s="39"/>
      <c r="DE1295" s="39"/>
      <c r="DF1295" s="39"/>
      <c r="DG1295" s="39"/>
      <c r="DH1295" s="39"/>
      <c r="DI1295" s="39"/>
      <c r="DJ1295" s="39"/>
      <c r="DK1295" s="39"/>
      <c r="DL1295" s="39"/>
      <c r="DM1295" s="39"/>
      <c r="DN1295" s="39"/>
      <c r="DO1295" s="39"/>
      <c r="DP1295" s="39"/>
      <c r="DQ1295" s="39"/>
      <c r="DR1295" s="39"/>
      <c r="DS1295" s="39"/>
      <c r="DT1295" s="39"/>
      <c r="DU1295" s="39"/>
      <c r="DV1295" s="39"/>
      <c r="DW1295" s="39"/>
      <c r="DX1295" s="39"/>
      <c r="DY1295" s="39"/>
      <c r="DZ1295" s="39"/>
      <c r="EA1295" s="39"/>
      <c r="EB1295" s="39"/>
      <c r="EC1295" s="39"/>
      <c r="ED1295" s="39"/>
      <c r="EE1295" s="39"/>
      <c r="EF1295" s="39"/>
      <c r="EG1295" s="39"/>
      <c r="EH1295" s="39"/>
      <c r="EI1295" s="39"/>
      <c r="EJ1295" s="39"/>
      <c r="EK1295" s="39"/>
      <c r="EL1295" s="39"/>
      <c r="EN1295" s="25">
        <v>1292</v>
      </c>
      <c r="EO1295" s="38">
        <v>19</v>
      </c>
      <c r="EP1295" s="38">
        <v>32</v>
      </c>
      <c r="EQ1295" s="17">
        <v>555660</v>
      </c>
      <c r="ER1295" s="17">
        <v>390860</v>
      </c>
      <c r="ES1295" s="41">
        <f t="shared" si="158"/>
        <v>316.76</v>
      </c>
      <c r="ET1295" s="41">
        <f t="shared" si="159"/>
        <v>196.09664006399899</v>
      </c>
      <c r="EU1295" s="41">
        <f t="shared" si="160"/>
        <v>120.663359936001</v>
      </c>
      <c r="EV1295" s="27" t="str">
        <f t="shared" si="161"/>
        <v>19,32</v>
      </c>
    </row>
    <row r="1296" spans="1:152" ht="3" customHeight="1" x14ac:dyDescent="0.25">
      <c r="A1296" s="39"/>
      <c r="B1296" s="39"/>
      <c r="C1296" s="39"/>
      <c r="D1296" s="39"/>
      <c r="E1296" s="39"/>
      <c r="F1296" s="39"/>
      <c r="G1296" s="39"/>
      <c r="H1296" s="39"/>
      <c r="I1296" s="39"/>
      <c r="J1296" s="39"/>
      <c r="K1296" s="39"/>
      <c r="L1296" s="39"/>
      <c r="M1296" s="39"/>
      <c r="N1296" s="39"/>
      <c r="O1296" s="39"/>
      <c r="P1296" s="39"/>
      <c r="Q1296" s="39"/>
      <c r="R1296" s="39"/>
      <c r="S1296" s="39"/>
      <c r="T1296" s="39"/>
      <c r="U1296" s="39"/>
      <c r="V1296" s="39"/>
      <c r="W1296" s="39"/>
      <c r="X1296" s="39"/>
      <c r="Y1296" s="39"/>
      <c r="Z1296" s="39"/>
      <c r="AA1296" s="39"/>
      <c r="AB1296" s="39"/>
      <c r="AC1296" s="39"/>
      <c r="AD1296" s="39"/>
      <c r="AE1296" s="39"/>
      <c r="AF1296" s="39"/>
      <c r="AG1296" s="39"/>
      <c r="AH1296" s="39"/>
      <c r="AI1296" s="39"/>
      <c r="AJ1296" s="39"/>
      <c r="AK1296" s="39"/>
      <c r="AL1296" s="39"/>
      <c r="AM1296" s="39"/>
      <c r="AN1296" s="39"/>
      <c r="AO1296" s="39"/>
      <c r="AP1296" s="39"/>
      <c r="AQ1296" s="39"/>
      <c r="AR1296" s="39"/>
      <c r="AS1296" s="39"/>
      <c r="AT1296" s="39"/>
      <c r="AU1296" s="39"/>
      <c r="AV1296" s="39"/>
      <c r="AW1296" s="39"/>
      <c r="AX1296" s="39"/>
      <c r="AY1296" s="39"/>
      <c r="AZ1296" s="39"/>
      <c r="BA1296" s="39"/>
      <c r="BB1296" s="39"/>
      <c r="BC1296" s="39"/>
      <c r="BD1296" s="39"/>
      <c r="BE1296" s="39"/>
      <c r="BF1296" s="39"/>
      <c r="BG1296" s="39"/>
      <c r="BH1296" s="39"/>
      <c r="BI1296" s="39"/>
      <c r="BJ1296" s="39"/>
      <c r="BK1296" s="39"/>
      <c r="BL1296" s="39"/>
      <c r="BM1296" s="39"/>
      <c r="BN1296" s="39"/>
      <c r="BO1296" s="39"/>
      <c r="BP1296" s="39"/>
      <c r="BQ1296" s="39"/>
      <c r="BR1296" s="39"/>
      <c r="BS1296" s="39"/>
      <c r="BU1296" s="39"/>
      <c r="BV1296" s="39"/>
      <c r="BW1296" s="39"/>
      <c r="BX1296" s="39"/>
      <c r="BY1296" s="39"/>
      <c r="BZ1296" s="39"/>
      <c r="CA1296" s="39"/>
      <c r="CB1296" s="39"/>
      <c r="CC1296" s="39"/>
      <c r="CD1296" s="39"/>
      <c r="CE1296" s="39"/>
      <c r="CF1296" s="39"/>
      <c r="CG1296" s="39"/>
      <c r="CH1296" s="39"/>
      <c r="CI1296" s="39"/>
      <c r="CJ1296" s="39"/>
      <c r="CK1296" s="39"/>
      <c r="CL1296" s="39"/>
      <c r="CM1296" s="39"/>
      <c r="CN1296" s="39"/>
      <c r="CO1296" s="39"/>
      <c r="CP1296" s="39"/>
      <c r="CQ1296" s="39"/>
      <c r="CR1296" s="39"/>
      <c r="CS1296" s="39"/>
      <c r="CT1296" s="39"/>
      <c r="CU1296" s="39"/>
      <c r="CV1296" s="39"/>
      <c r="CW1296" s="39"/>
      <c r="CX1296" s="39"/>
      <c r="CY1296" s="39"/>
      <c r="CZ1296" s="39"/>
      <c r="DA1296" s="39"/>
      <c r="DB1296" s="39"/>
      <c r="DC1296" s="39"/>
      <c r="DD1296" s="39"/>
      <c r="DE1296" s="39"/>
      <c r="DF1296" s="39"/>
      <c r="DG1296" s="39"/>
      <c r="DH1296" s="39"/>
      <c r="DI1296" s="39"/>
      <c r="DJ1296" s="39"/>
      <c r="DK1296" s="39"/>
      <c r="DL1296" s="39"/>
      <c r="DM1296" s="39"/>
      <c r="DN1296" s="39"/>
      <c r="DO1296" s="39"/>
      <c r="DP1296" s="39"/>
      <c r="DQ1296" s="39"/>
      <c r="DR1296" s="39"/>
      <c r="DS1296" s="39"/>
      <c r="DT1296" s="39"/>
      <c r="DU1296" s="39"/>
      <c r="DV1296" s="39"/>
      <c r="DW1296" s="39"/>
      <c r="DX1296" s="39"/>
      <c r="DY1296" s="39"/>
      <c r="DZ1296" s="39"/>
      <c r="EA1296" s="39"/>
      <c r="EB1296" s="39"/>
      <c r="EC1296" s="39"/>
      <c r="ED1296" s="39"/>
      <c r="EE1296" s="39"/>
      <c r="EF1296" s="39"/>
      <c r="EG1296" s="39"/>
      <c r="EH1296" s="39"/>
      <c r="EI1296" s="39"/>
      <c r="EJ1296" s="39"/>
      <c r="EK1296" s="39"/>
      <c r="EL1296" s="39"/>
      <c r="EN1296" s="25">
        <v>1293</v>
      </c>
      <c r="EO1296" s="38">
        <v>19</v>
      </c>
      <c r="EP1296" s="38">
        <v>33</v>
      </c>
      <c r="EQ1296" s="17">
        <v>555700</v>
      </c>
      <c r="ER1296" s="17">
        <v>390860</v>
      </c>
      <c r="ES1296" s="41">
        <f t="shared" si="158"/>
        <v>315.35000000000002</v>
      </c>
      <c r="ET1296" s="41">
        <f t="shared" si="159"/>
        <v>196.055998031999</v>
      </c>
      <c r="EU1296" s="41">
        <f t="shared" si="160"/>
        <v>119.29400196800103</v>
      </c>
      <c r="EV1296" s="27" t="str">
        <f t="shared" si="161"/>
        <v>19,33</v>
      </c>
    </row>
    <row r="1297" spans="1:152" ht="3" customHeight="1" x14ac:dyDescent="0.25">
      <c r="A1297" s="39"/>
      <c r="B1297" s="39"/>
      <c r="C1297" s="39"/>
      <c r="D1297" s="39"/>
      <c r="E1297" s="39"/>
      <c r="F1297" s="39"/>
      <c r="G1297" s="39"/>
      <c r="H1297" s="39"/>
      <c r="I1297" s="39"/>
      <c r="J1297" s="39"/>
      <c r="K1297" s="39"/>
      <c r="L1297" s="39"/>
      <c r="M1297" s="39"/>
      <c r="N1297" s="39"/>
      <c r="O1297" s="39"/>
      <c r="P1297" s="39"/>
      <c r="Q1297" s="39"/>
      <c r="R1297" s="39"/>
      <c r="S1297" s="39"/>
      <c r="T1297" s="39"/>
      <c r="U1297" s="39"/>
      <c r="V1297" s="39"/>
      <c r="W1297" s="39"/>
      <c r="X1297" s="39"/>
      <c r="Y1297" s="39"/>
      <c r="Z1297" s="39"/>
      <c r="AA1297" s="39"/>
      <c r="AB1297" s="39"/>
      <c r="AC1297" s="39"/>
      <c r="AD1297" s="39"/>
      <c r="AE1297" s="39"/>
      <c r="AF1297" s="39"/>
      <c r="AG1297" s="39"/>
      <c r="AH1297" s="39"/>
      <c r="AI1297" s="39"/>
      <c r="AJ1297" s="39"/>
      <c r="AK1297" s="39"/>
      <c r="AL1297" s="39"/>
      <c r="AM1297" s="39"/>
      <c r="AN1297" s="39"/>
      <c r="AO1297" s="39"/>
      <c r="AP1297" s="39"/>
      <c r="AQ1297" s="39"/>
      <c r="AR1297" s="39"/>
      <c r="AS1297" s="39"/>
      <c r="AT1297" s="39"/>
      <c r="AU1297" s="39"/>
      <c r="AV1297" s="39"/>
      <c r="AW1297" s="39"/>
      <c r="AX1297" s="39"/>
      <c r="AY1297" s="39"/>
      <c r="AZ1297" s="39"/>
      <c r="BA1297" s="39"/>
      <c r="BB1297" s="39"/>
      <c r="BC1297" s="39"/>
      <c r="BD1297" s="39"/>
      <c r="BE1297" s="39"/>
      <c r="BF1297" s="39"/>
      <c r="BG1297" s="39"/>
      <c r="BH1297" s="39"/>
      <c r="BI1297" s="39"/>
      <c r="BJ1297" s="39"/>
      <c r="BK1297" s="39"/>
      <c r="BL1297" s="39"/>
      <c r="BM1297" s="39"/>
      <c r="BN1297" s="39"/>
      <c r="BO1297" s="39"/>
      <c r="BP1297" s="39"/>
      <c r="BQ1297" s="39"/>
      <c r="BR1297" s="39"/>
      <c r="BS1297" s="39"/>
      <c r="BU1297" s="39"/>
      <c r="BV1297" s="39"/>
      <c r="BW1297" s="39"/>
      <c r="BX1297" s="39"/>
      <c r="BY1297" s="39"/>
      <c r="BZ1297" s="39"/>
      <c r="CA1297" s="39"/>
      <c r="CB1297" s="39"/>
      <c r="CC1297" s="39"/>
      <c r="CD1297" s="39"/>
      <c r="CE1297" s="39"/>
      <c r="CF1297" s="39"/>
      <c r="CG1297" s="39"/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/>
      <c r="CS1297" s="39"/>
      <c r="CT1297" s="39"/>
      <c r="CU1297" s="39"/>
      <c r="CV1297" s="39"/>
      <c r="CW1297" s="39"/>
      <c r="CX1297" s="39"/>
      <c r="CY1297" s="39"/>
      <c r="CZ1297" s="39"/>
      <c r="DA1297" s="39"/>
      <c r="DB1297" s="39"/>
      <c r="DC1297" s="39"/>
      <c r="DD1297" s="39"/>
      <c r="DE1297" s="39"/>
      <c r="DF1297" s="39"/>
      <c r="DG1297" s="39"/>
      <c r="DH1297" s="39"/>
      <c r="DI1297" s="39"/>
      <c r="DJ1297" s="39"/>
      <c r="DK1297" s="39"/>
      <c r="DL1297" s="39"/>
      <c r="DM1297" s="39"/>
      <c r="DN1297" s="39"/>
      <c r="DO1297" s="39"/>
      <c r="DP1297" s="39"/>
      <c r="DQ1297" s="39"/>
      <c r="DR1297" s="39"/>
      <c r="DS1297" s="39"/>
      <c r="DT1297" s="39"/>
      <c r="DU1297" s="39"/>
      <c r="DV1297" s="39"/>
      <c r="DW1297" s="39"/>
      <c r="DX1297" s="39"/>
      <c r="DY1297" s="39"/>
      <c r="DZ1297" s="39"/>
      <c r="EA1297" s="39"/>
      <c r="EB1297" s="39"/>
      <c r="EC1297" s="39"/>
      <c r="ED1297" s="39"/>
      <c r="EE1297" s="39"/>
      <c r="EF1297" s="39"/>
      <c r="EG1297" s="39"/>
      <c r="EH1297" s="39"/>
      <c r="EI1297" s="39"/>
      <c r="EJ1297" s="39"/>
      <c r="EK1297" s="39"/>
      <c r="EL1297" s="39"/>
      <c r="EN1297" s="25">
        <v>1294</v>
      </c>
      <c r="EO1297" s="38">
        <v>19</v>
      </c>
      <c r="EP1297" s="38">
        <v>34</v>
      </c>
      <c r="EQ1297" s="17">
        <v>555740</v>
      </c>
      <c r="ER1297" s="17">
        <v>390860</v>
      </c>
      <c r="ES1297" s="41">
        <f t="shared" si="158"/>
        <v>314.58</v>
      </c>
      <c r="ET1297" s="41">
        <f t="shared" si="159"/>
        <v>196.017904127999</v>
      </c>
      <c r="EU1297" s="41">
        <f t="shared" si="160"/>
        <v>118.56209587200098</v>
      </c>
      <c r="EV1297" s="27" t="str">
        <f t="shared" si="161"/>
        <v>19,34</v>
      </c>
    </row>
    <row r="1298" spans="1:152" ht="3" customHeight="1" x14ac:dyDescent="0.25">
      <c r="A1298" s="39"/>
      <c r="B1298" s="39"/>
      <c r="C1298" s="39"/>
      <c r="D1298" s="39"/>
      <c r="E1298" s="39"/>
      <c r="F1298" s="39"/>
      <c r="G1298" s="39"/>
      <c r="H1298" s="39"/>
      <c r="I1298" s="39"/>
      <c r="J1298" s="39"/>
      <c r="K1298" s="39"/>
      <c r="L1298" s="39"/>
      <c r="M1298" s="39"/>
      <c r="N1298" s="39"/>
      <c r="O1298" s="39"/>
      <c r="P1298" s="39"/>
      <c r="Q1298" s="39"/>
      <c r="R1298" s="39"/>
      <c r="S1298" s="39"/>
      <c r="T1298" s="39"/>
      <c r="U1298" s="39"/>
      <c r="V1298" s="39"/>
      <c r="W1298" s="39"/>
      <c r="X1298" s="39"/>
      <c r="Y1298" s="39"/>
      <c r="Z1298" s="39"/>
      <c r="AA1298" s="39"/>
      <c r="AB1298" s="39"/>
      <c r="AC1298" s="39"/>
      <c r="AD1298" s="39"/>
      <c r="AE1298" s="39"/>
      <c r="AF1298" s="39"/>
      <c r="AG1298" s="39"/>
      <c r="AH1298" s="39"/>
      <c r="AI1298" s="39"/>
      <c r="AJ1298" s="39"/>
      <c r="AK1298" s="39"/>
      <c r="AL1298" s="39"/>
      <c r="AM1298" s="39"/>
      <c r="AN1298" s="39"/>
      <c r="AO1298" s="39"/>
      <c r="AP1298" s="39"/>
      <c r="AQ1298" s="39"/>
      <c r="AR1298" s="39"/>
      <c r="AS1298" s="39"/>
      <c r="AT1298" s="39"/>
      <c r="AU1298" s="39"/>
      <c r="AV1298" s="39"/>
      <c r="AW1298" s="39"/>
      <c r="AX1298" s="39"/>
      <c r="AY1298" s="39"/>
      <c r="AZ1298" s="39"/>
      <c r="BA1298" s="39"/>
      <c r="BB1298" s="39"/>
      <c r="BC1298" s="39"/>
      <c r="BD1298" s="39"/>
      <c r="BE1298" s="39"/>
      <c r="BF1298" s="39"/>
      <c r="BG1298" s="39"/>
      <c r="BH1298" s="39"/>
      <c r="BI1298" s="39"/>
      <c r="BJ1298" s="39"/>
      <c r="BK1298" s="39"/>
      <c r="BL1298" s="39"/>
      <c r="BM1298" s="39"/>
      <c r="BN1298" s="39"/>
      <c r="BO1298" s="39"/>
      <c r="BP1298" s="39"/>
      <c r="BQ1298" s="39"/>
      <c r="BR1298" s="39"/>
      <c r="BS1298" s="39"/>
      <c r="BU1298" s="39"/>
      <c r="BV1298" s="39"/>
      <c r="BW1298" s="39"/>
      <c r="BX1298" s="39"/>
      <c r="BY1298" s="39"/>
      <c r="BZ1298" s="39"/>
      <c r="CA1298" s="39"/>
      <c r="CB1298" s="39"/>
      <c r="CC1298" s="39"/>
      <c r="CD1298" s="39"/>
      <c r="CE1298" s="39"/>
      <c r="CF1298" s="39"/>
      <c r="CG1298" s="39"/>
      <c r="CH1298" s="39"/>
      <c r="CI1298" s="39"/>
      <c r="CJ1298" s="39"/>
      <c r="CK1298" s="39"/>
      <c r="CL1298" s="39"/>
      <c r="CM1298" s="39"/>
      <c r="CN1298" s="39"/>
      <c r="CO1298" s="39"/>
      <c r="CP1298" s="39"/>
      <c r="CQ1298" s="39"/>
      <c r="CR1298" s="39"/>
      <c r="CS1298" s="39"/>
      <c r="CT1298" s="39"/>
      <c r="CU1298" s="39"/>
      <c r="CV1298" s="39"/>
      <c r="CW1298" s="39"/>
      <c r="CX1298" s="39"/>
      <c r="CY1298" s="39"/>
      <c r="CZ1298" s="39"/>
      <c r="DA1298" s="39"/>
      <c r="DB1298" s="39"/>
      <c r="DC1298" s="39"/>
      <c r="DD1298" s="39"/>
      <c r="DE1298" s="39"/>
      <c r="DF1298" s="39"/>
      <c r="DG1298" s="39"/>
      <c r="DH1298" s="39"/>
      <c r="DI1298" s="39"/>
      <c r="DJ1298" s="39"/>
      <c r="DK1298" s="39"/>
      <c r="DL1298" s="39"/>
      <c r="DM1298" s="39"/>
      <c r="DN1298" s="39"/>
      <c r="DO1298" s="39"/>
      <c r="DP1298" s="39"/>
      <c r="DQ1298" s="39"/>
      <c r="DR1298" s="39"/>
      <c r="DS1298" s="39"/>
      <c r="DT1298" s="39"/>
      <c r="DU1298" s="39"/>
      <c r="DV1298" s="39"/>
      <c r="DW1298" s="39"/>
      <c r="DX1298" s="39"/>
      <c r="DY1298" s="39"/>
      <c r="DZ1298" s="39"/>
      <c r="EA1298" s="39"/>
      <c r="EB1298" s="39"/>
      <c r="EC1298" s="39"/>
      <c r="ED1298" s="39"/>
      <c r="EE1298" s="39"/>
      <c r="EF1298" s="39"/>
      <c r="EG1298" s="39"/>
      <c r="EH1298" s="39"/>
      <c r="EI1298" s="39"/>
      <c r="EJ1298" s="39"/>
      <c r="EK1298" s="39"/>
      <c r="EL1298" s="39"/>
      <c r="EN1298" s="25">
        <v>1295</v>
      </c>
      <c r="EO1298" s="38">
        <v>19</v>
      </c>
      <c r="EP1298" s="38">
        <v>35</v>
      </c>
      <c r="EQ1298" s="17">
        <v>555780</v>
      </c>
      <c r="ER1298" s="17">
        <v>390860</v>
      </c>
      <c r="ES1298" s="41">
        <f t="shared" si="158"/>
        <v>313.27999999999997</v>
      </c>
      <c r="ET1298" s="41">
        <f t="shared" si="159"/>
        <v>195.976737839999</v>
      </c>
      <c r="EU1298" s="41">
        <f t="shared" si="160"/>
        <v>117.30326216000097</v>
      </c>
      <c r="EV1298" s="27" t="str">
        <f t="shared" si="161"/>
        <v>19,35</v>
      </c>
    </row>
    <row r="1299" spans="1:152" ht="3" customHeight="1" x14ac:dyDescent="0.25">
      <c r="A1299" s="39"/>
      <c r="B1299" s="39"/>
      <c r="C1299" s="39"/>
      <c r="D1299" s="39"/>
      <c r="E1299" s="39"/>
      <c r="F1299" s="39"/>
      <c r="G1299" s="39"/>
      <c r="H1299" s="39"/>
      <c r="I1299" s="39"/>
      <c r="J1299" s="39"/>
      <c r="K1299" s="39"/>
      <c r="L1299" s="39"/>
      <c r="M1299" s="39"/>
      <c r="N1299" s="39"/>
      <c r="O1299" s="39"/>
      <c r="P1299" s="39"/>
      <c r="Q1299" s="39"/>
      <c r="R1299" s="39"/>
      <c r="S1299" s="39"/>
      <c r="T1299" s="39"/>
      <c r="U1299" s="39"/>
      <c r="V1299" s="39"/>
      <c r="W1299" s="39"/>
      <c r="X1299" s="39"/>
      <c r="Y1299" s="39"/>
      <c r="Z1299" s="39"/>
      <c r="AA1299" s="39"/>
      <c r="AB1299" s="39"/>
      <c r="AC1299" s="39"/>
      <c r="AD1299" s="39"/>
      <c r="AE1299" s="39"/>
      <c r="AF1299" s="39"/>
      <c r="AG1299" s="39"/>
      <c r="AH1299" s="39"/>
      <c r="AI1299" s="39"/>
      <c r="AJ1299" s="39"/>
      <c r="AK1299" s="39"/>
      <c r="AL1299" s="39"/>
      <c r="AM1299" s="39"/>
      <c r="AN1299" s="39"/>
      <c r="AO1299" s="39"/>
      <c r="AP1299" s="39"/>
      <c r="AQ1299" s="39"/>
      <c r="AR1299" s="39"/>
      <c r="AS1299" s="39"/>
      <c r="AT1299" s="39"/>
      <c r="AU1299" s="39"/>
      <c r="AV1299" s="39"/>
      <c r="AW1299" s="39"/>
      <c r="AX1299" s="39"/>
      <c r="AY1299" s="39"/>
      <c r="AZ1299" s="39"/>
      <c r="BA1299" s="39"/>
      <c r="BB1299" s="39"/>
      <c r="BC1299" s="39"/>
      <c r="BD1299" s="39"/>
      <c r="BE1299" s="39"/>
      <c r="BF1299" s="39"/>
      <c r="BG1299" s="39"/>
      <c r="BH1299" s="39"/>
      <c r="BI1299" s="39"/>
      <c r="BJ1299" s="39"/>
      <c r="BK1299" s="39"/>
      <c r="BL1299" s="39"/>
      <c r="BM1299" s="39"/>
      <c r="BN1299" s="39"/>
      <c r="BO1299" s="39"/>
      <c r="BP1299" s="39"/>
      <c r="BQ1299" s="39"/>
      <c r="BR1299" s="39"/>
      <c r="BS1299" s="39"/>
      <c r="BU1299" s="39"/>
      <c r="BV1299" s="39"/>
      <c r="BW1299" s="39"/>
      <c r="BX1299" s="39"/>
      <c r="BY1299" s="39"/>
      <c r="BZ1299" s="39"/>
      <c r="CA1299" s="39"/>
      <c r="CB1299" s="39"/>
      <c r="CC1299" s="39"/>
      <c r="CD1299" s="39"/>
      <c r="CE1299" s="39"/>
      <c r="CF1299" s="39"/>
      <c r="CG1299" s="39"/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/>
      <c r="CS1299" s="39"/>
      <c r="CT1299" s="39"/>
      <c r="CU1299" s="39"/>
      <c r="CV1299" s="39"/>
      <c r="CW1299" s="39"/>
      <c r="CX1299" s="39"/>
      <c r="CY1299" s="39"/>
      <c r="CZ1299" s="39"/>
      <c r="DA1299" s="39"/>
      <c r="DB1299" s="39"/>
      <c r="DC1299" s="39"/>
      <c r="DD1299" s="39"/>
      <c r="DE1299" s="39"/>
      <c r="DF1299" s="39"/>
      <c r="DG1299" s="39"/>
      <c r="DH1299" s="39"/>
      <c r="DI1299" s="39"/>
      <c r="DJ1299" s="39"/>
      <c r="DK1299" s="39"/>
      <c r="DL1299" s="39"/>
      <c r="DM1299" s="39"/>
      <c r="DN1299" s="39"/>
      <c r="DO1299" s="39"/>
      <c r="DP1299" s="39"/>
      <c r="DQ1299" s="39"/>
      <c r="DR1299" s="39"/>
      <c r="DS1299" s="39"/>
      <c r="DT1299" s="39"/>
      <c r="DU1299" s="39"/>
      <c r="DV1299" s="39"/>
      <c r="DW1299" s="39"/>
      <c r="DX1299" s="39"/>
      <c r="DY1299" s="39"/>
      <c r="DZ1299" s="39"/>
      <c r="EA1299" s="39"/>
      <c r="EB1299" s="39"/>
      <c r="EC1299" s="39"/>
      <c r="ED1299" s="39"/>
      <c r="EE1299" s="39"/>
      <c r="EF1299" s="39"/>
      <c r="EG1299" s="39"/>
      <c r="EH1299" s="39"/>
      <c r="EI1299" s="39"/>
      <c r="EJ1299" s="39"/>
      <c r="EK1299" s="39"/>
      <c r="EL1299" s="39"/>
      <c r="EN1299" s="25">
        <v>1296</v>
      </c>
      <c r="EO1299" s="38">
        <v>19</v>
      </c>
      <c r="EP1299" s="38">
        <v>36</v>
      </c>
      <c r="EQ1299" s="17">
        <v>555820</v>
      </c>
      <c r="ER1299" s="17">
        <v>390860</v>
      </c>
      <c r="ES1299" s="41">
        <f t="shared" si="158"/>
        <v>311.98</v>
      </c>
      <c r="ET1299" s="41">
        <f t="shared" si="159"/>
        <v>195.935571551999</v>
      </c>
      <c r="EU1299" s="41">
        <f t="shared" si="160"/>
        <v>116.04442844800101</v>
      </c>
      <c r="EV1299" s="27" t="str">
        <f t="shared" si="161"/>
        <v>19,36</v>
      </c>
    </row>
    <row r="1300" spans="1:152" ht="3" customHeight="1" x14ac:dyDescent="0.25">
      <c r="A1300" s="39"/>
      <c r="B1300" s="39"/>
      <c r="C1300" s="39"/>
      <c r="D1300" s="39"/>
      <c r="E1300" s="39"/>
      <c r="F1300" s="39"/>
      <c r="G1300" s="39"/>
      <c r="H1300" s="39"/>
      <c r="I1300" s="39"/>
      <c r="J1300" s="39"/>
      <c r="K1300" s="39"/>
      <c r="L1300" s="39"/>
      <c r="M1300" s="39"/>
      <c r="N1300" s="39"/>
      <c r="O1300" s="39"/>
      <c r="P1300" s="39"/>
      <c r="Q1300" s="39"/>
      <c r="R1300" s="39"/>
      <c r="S1300" s="39"/>
      <c r="T1300" s="39"/>
      <c r="U1300" s="39"/>
      <c r="V1300" s="39"/>
      <c r="W1300" s="39"/>
      <c r="X1300" s="39"/>
      <c r="Y1300" s="39"/>
      <c r="Z1300" s="39"/>
      <c r="AA1300" s="39"/>
      <c r="AB1300" s="39"/>
      <c r="AC1300" s="39"/>
      <c r="AD1300" s="39"/>
      <c r="AE1300" s="39"/>
      <c r="AF1300" s="39"/>
      <c r="AG1300" s="39"/>
      <c r="AH1300" s="39"/>
      <c r="AI1300" s="39"/>
      <c r="AJ1300" s="39"/>
      <c r="AK1300" s="39"/>
      <c r="AL1300" s="39"/>
      <c r="AM1300" s="39"/>
      <c r="AN1300" s="39"/>
      <c r="AO1300" s="39"/>
      <c r="AP1300" s="39"/>
      <c r="AQ1300" s="39"/>
      <c r="AR1300" s="39"/>
      <c r="AS1300" s="39"/>
      <c r="AT1300" s="39"/>
      <c r="AU1300" s="39"/>
      <c r="AV1300" s="39"/>
      <c r="AW1300" s="39"/>
      <c r="AX1300" s="39"/>
      <c r="AY1300" s="39"/>
      <c r="AZ1300" s="39"/>
      <c r="BA1300" s="39"/>
      <c r="BB1300" s="39"/>
      <c r="BC1300" s="39"/>
      <c r="BD1300" s="39"/>
      <c r="BE1300" s="39"/>
      <c r="BF1300" s="39"/>
      <c r="BG1300" s="39"/>
      <c r="BH1300" s="39"/>
      <c r="BI1300" s="39"/>
      <c r="BJ1300" s="39"/>
      <c r="BK1300" s="39"/>
      <c r="BL1300" s="39"/>
      <c r="BM1300" s="39"/>
      <c r="BN1300" s="39"/>
      <c r="BO1300" s="39"/>
      <c r="BP1300" s="39"/>
      <c r="BQ1300" s="39"/>
      <c r="BR1300" s="39"/>
      <c r="BS1300" s="39"/>
      <c r="BU1300" s="39"/>
      <c r="BV1300" s="39"/>
      <c r="BW1300" s="39"/>
      <c r="BX1300" s="39"/>
      <c r="BY1300" s="39"/>
      <c r="BZ1300" s="39"/>
      <c r="CA1300" s="39"/>
      <c r="CB1300" s="39"/>
      <c r="CC1300" s="39"/>
      <c r="CD1300" s="39"/>
      <c r="CE1300" s="39"/>
      <c r="CF1300" s="39"/>
      <c r="CG1300" s="39"/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/>
      <c r="CS1300" s="39"/>
      <c r="CT1300" s="39"/>
      <c r="CU1300" s="39"/>
      <c r="CV1300" s="39"/>
      <c r="CW1300" s="39"/>
      <c r="CX1300" s="39"/>
      <c r="CY1300" s="39"/>
      <c r="CZ1300" s="39"/>
      <c r="DA1300" s="39"/>
      <c r="DB1300" s="39"/>
      <c r="DC1300" s="39"/>
      <c r="DD1300" s="39"/>
      <c r="DE1300" s="39"/>
      <c r="DF1300" s="39"/>
      <c r="DG1300" s="39"/>
      <c r="DH1300" s="39"/>
      <c r="DI1300" s="39"/>
      <c r="DJ1300" s="39"/>
      <c r="DK1300" s="39"/>
      <c r="DL1300" s="39"/>
      <c r="DM1300" s="39"/>
      <c r="DN1300" s="39"/>
      <c r="DO1300" s="39"/>
      <c r="DP1300" s="39"/>
      <c r="DQ1300" s="39"/>
      <c r="DR1300" s="39"/>
      <c r="DS1300" s="39"/>
      <c r="DT1300" s="39"/>
      <c r="DU1300" s="39"/>
      <c r="DV1300" s="39"/>
      <c r="DW1300" s="39"/>
      <c r="DX1300" s="39"/>
      <c r="DY1300" s="39"/>
      <c r="DZ1300" s="39"/>
      <c r="EA1300" s="39"/>
      <c r="EB1300" s="39"/>
      <c r="EC1300" s="39"/>
      <c r="ED1300" s="39"/>
      <c r="EE1300" s="39"/>
      <c r="EF1300" s="39"/>
      <c r="EG1300" s="39"/>
      <c r="EH1300" s="39"/>
      <c r="EI1300" s="39"/>
      <c r="EJ1300" s="39"/>
      <c r="EK1300" s="39"/>
      <c r="EL1300" s="39"/>
      <c r="EN1300" s="25">
        <v>1297</v>
      </c>
      <c r="EO1300" s="38">
        <v>19</v>
      </c>
      <c r="EP1300" s="38">
        <v>37</v>
      </c>
      <c r="EQ1300" s="17">
        <v>555860</v>
      </c>
      <c r="ER1300" s="17">
        <v>390860</v>
      </c>
      <c r="ES1300" s="41">
        <f t="shared" si="158"/>
        <v>310.68</v>
      </c>
      <c r="ET1300" s="41">
        <f t="shared" si="159"/>
        <v>195.894405263999</v>
      </c>
      <c r="EU1300" s="41">
        <f t="shared" si="160"/>
        <v>114.785594736001</v>
      </c>
      <c r="EV1300" s="27" t="str">
        <f t="shared" si="161"/>
        <v>19,37</v>
      </c>
    </row>
    <row r="1301" spans="1:152" ht="3" customHeight="1" x14ac:dyDescent="0.25">
      <c r="A1301" s="39"/>
      <c r="B1301" s="39"/>
      <c r="C1301" s="39"/>
      <c r="D1301" s="39"/>
      <c r="E1301" s="39"/>
      <c r="F1301" s="39"/>
      <c r="G1301" s="39"/>
      <c r="H1301" s="39"/>
      <c r="I1301" s="39"/>
      <c r="J1301" s="39"/>
      <c r="K1301" s="39"/>
      <c r="L1301" s="39"/>
      <c r="M1301" s="39"/>
      <c r="N1301" s="39"/>
      <c r="O1301" s="39"/>
      <c r="P1301" s="39"/>
      <c r="Q1301" s="39"/>
      <c r="R1301" s="39"/>
      <c r="S1301" s="39"/>
      <c r="T1301" s="39"/>
      <c r="U1301" s="39"/>
      <c r="V1301" s="39"/>
      <c r="W1301" s="39"/>
      <c r="X1301" s="39"/>
      <c r="Y1301" s="39"/>
      <c r="Z1301" s="39"/>
      <c r="AA1301" s="39"/>
      <c r="AB1301" s="39"/>
      <c r="AC1301" s="39"/>
      <c r="AD1301" s="39"/>
      <c r="AE1301" s="39"/>
      <c r="AF1301" s="39"/>
      <c r="AG1301" s="39"/>
      <c r="AH1301" s="39"/>
      <c r="AI1301" s="39"/>
      <c r="AJ1301" s="39"/>
      <c r="AK1301" s="39"/>
      <c r="AL1301" s="39"/>
      <c r="AM1301" s="39"/>
      <c r="AN1301" s="39"/>
      <c r="AO1301" s="39"/>
      <c r="AP1301" s="39"/>
      <c r="AQ1301" s="39"/>
      <c r="AR1301" s="39"/>
      <c r="AS1301" s="39"/>
      <c r="AT1301" s="39"/>
      <c r="AU1301" s="39"/>
      <c r="AV1301" s="39"/>
      <c r="AW1301" s="39"/>
      <c r="AX1301" s="39"/>
      <c r="AY1301" s="39"/>
      <c r="AZ1301" s="39"/>
      <c r="BA1301" s="39"/>
      <c r="BB1301" s="39"/>
      <c r="BC1301" s="39"/>
      <c r="BD1301" s="39"/>
      <c r="BE1301" s="39"/>
      <c r="BF1301" s="39"/>
      <c r="BG1301" s="39"/>
      <c r="BH1301" s="39"/>
      <c r="BI1301" s="39"/>
      <c r="BJ1301" s="39"/>
      <c r="BK1301" s="39"/>
      <c r="BL1301" s="39"/>
      <c r="BM1301" s="39"/>
      <c r="BN1301" s="39"/>
      <c r="BO1301" s="39"/>
      <c r="BP1301" s="39"/>
      <c r="BQ1301" s="39"/>
      <c r="BR1301" s="39"/>
      <c r="BS1301" s="39"/>
      <c r="BU1301" s="39"/>
      <c r="BV1301" s="39"/>
      <c r="BW1301" s="39"/>
      <c r="BX1301" s="39"/>
      <c r="BY1301" s="39"/>
      <c r="BZ1301" s="39"/>
      <c r="CA1301" s="39"/>
      <c r="CB1301" s="39"/>
      <c r="CC1301" s="39"/>
      <c r="CD1301" s="39"/>
      <c r="CE1301" s="39"/>
      <c r="CF1301" s="39"/>
      <c r="CG1301" s="39"/>
      <c r="CH1301" s="39"/>
      <c r="CI1301" s="39"/>
      <c r="CJ1301" s="39"/>
      <c r="CK1301" s="39"/>
      <c r="CL1301" s="39"/>
      <c r="CM1301" s="39"/>
      <c r="CN1301" s="39"/>
      <c r="CO1301" s="39"/>
      <c r="CP1301" s="39"/>
      <c r="CQ1301" s="39"/>
      <c r="CR1301" s="39"/>
      <c r="CS1301" s="39"/>
      <c r="CT1301" s="39"/>
      <c r="CU1301" s="39"/>
      <c r="CV1301" s="39"/>
      <c r="CW1301" s="39"/>
      <c r="CX1301" s="39"/>
      <c r="CY1301" s="39"/>
      <c r="CZ1301" s="39"/>
      <c r="DA1301" s="39"/>
      <c r="DB1301" s="39"/>
      <c r="DC1301" s="39"/>
      <c r="DD1301" s="39"/>
      <c r="DE1301" s="39"/>
      <c r="DF1301" s="39"/>
      <c r="DG1301" s="39"/>
      <c r="DH1301" s="39"/>
      <c r="DI1301" s="39"/>
      <c r="DJ1301" s="39"/>
      <c r="DK1301" s="39"/>
      <c r="DL1301" s="39"/>
      <c r="DM1301" s="39"/>
      <c r="DN1301" s="39"/>
      <c r="DO1301" s="39"/>
      <c r="DP1301" s="39"/>
      <c r="DQ1301" s="39"/>
      <c r="DR1301" s="39"/>
      <c r="DS1301" s="39"/>
      <c r="DT1301" s="39"/>
      <c r="DU1301" s="39"/>
      <c r="DV1301" s="39"/>
      <c r="DW1301" s="39"/>
      <c r="DX1301" s="39"/>
      <c r="DY1301" s="39"/>
      <c r="DZ1301" s="39"/>
      <c r="EA1301" s="39"/>
      <c r="EB1301" s="39"/>
      <c r="EC1301" s="39"/>
      <c r="ED1301" s="39"/>
      <c r="EE1301" s="39"/>
      <c r="EF1301" s="39"/>
      <c r="EG1301" s="39"/>
      <c r="EH1301" s="39"/>
      <c r="EI1301" s="39"/>
      <c r="EJ1301" s="39"/>
      <c r="EK1301" s="39"/>
      <c r="EL1301" s="39"/>
      <c r="EN1301" s="25">
        <v>1298</v>
      </c>
      <c r="EO1301" s="38">
        <v>19</v>
      </c>
      <c r="EP1301" s="38">
        <v>38</v>
      </c>
      <c r="EQ1301" s="17">
        <v>555900</v>
      </c>
      <c r="ER1301" s="17">
        <v>390860</v>
      </c>
      <c r="ES1301" s="41">
        <f t="shared" si="158"/>
        <v>309.38</v>
      </c>
      <c r="ET1301" s="41">
        <f t="shared" si="159"/>
        <v>195.853238976</v>
      </c>
      <c r="EU1301" s="41">
        <f t="shared" si="160"/>
        <v>113.526761024</v>
      </c>
      <c r="EV1301" s="27" t="str">
        <f t="shared" si="161"/>
        <v>19,38</v>
      </c>
    </row>
    <row r="1302" spans="1:152" ht="3" customHeight="1" x14ac:dyDescent="0.25">
      <c r="A1302" s="39"/>
      <c r="B1302" s="39"/>
      <c r="C1302" s="39"/>
      <c r="D1302" s="39"/>
      <c r="E1302" s="39"/>
      <c r="F1302" s="39"/>
      <c r="G1302" s="39"/>
      <c r="H1302" s="39"/>
      <c r="I1302" s="39"/>
      <c r="J1302" s="39"/>
      <c r="K1302" s="39"/>
      <c r="L1302" s="39"/>
      <c r="M1302" s="39"/>
      <c r="N1302" s="39"/>
      <c r="O1302" s="39"/>
      <c r="P1302" s="39"/>
      <c r="Q1302" s="39"/>
      <c r="R1302" s="39"/>
      <c r="S1302" s="39"/>
      <c r="T1302" s="39"/>
      <c r="U1302" s="39"/>
      <c r="V1302" s="39"/>
      <c r="W1302" s="39"/>
      <c r="X1302" s="39"/>
      <c r="Y1302" s="39"/>
      <c r="Z1302" s="39"/>
      <c r="AA1302" s="39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  <c r="AM1302" s="39"/>
      <c r="AN1302" s="39"/>
      <c r="AO1302" s="39"/>
      <c r="AP1302" s="39"/>
      <c r="AQ1302" s="39"/>
      <c r="AR1302" s="39"/>
      <c r="AS1302" s="39"/>
      <c r="AT1302" s="39"/>
      <c r="AU1302" s="39"/>
      <c r="AV1302" s="39"/>
      <c r="AW1302" s="39"/>
      <c r="AX1302" s="39"/>
      <c r="AY1302" s="39"/>
      <c r="AZ1302" s="39"/>
      <c r="BA1302" s="39"/>
      <c r="BB1302" s="39"/>
      <c r="BC1302" s="39"/>
      <c r="BD1302" s="39"/>
      <c r="BE1302" s="39"/>
      <c r="BF1302" s="39"/>
      <c r="BG1302" s="39"/>
      <c r="BH1302" s="39"/>
      <c r="BI1302" s="39"/>
      <c r="BJ1302" s="39"/>
      <c r="BK1302" s="39"/>
      <c r="BL1302" s="39"/>
      <c r="BM1302" s="39"/>
      <c r="BN1302" s="39"/>
      <c r="BO1302" s="39"/>
      <c r="BP1302" s="39"/>
      <c r="BQ1302" s="39"/>
      <c r="BR1302" s="39"/>
      <c r="BS1302" s="39"/>
      <c r="BU1302" s="39"/>
      <c r="BV1302" s="39"/>
      <c r="BW1302" s="39"/>
      <c r="BX1302" s="39"/>
      <c r="BY1302" s="39"/>
      <c r="BZ1302" s="39"/>
      <c r="CA1302" s="39"/>
      <c r="CB1302" s="39"/>
      <c r="CC1302" s="39"/>
      <c r="CD1302" s="39"/>
      <c r="CE1302" s="39"/>
      <c r="CF1302" s="39"/>
      <c r="CG1302" s="39"/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/>
      <c r="CS1302" s="39"/>
      <c r="CT1302" s="39"/>
      <c r="CU1302" s="39"/>
      <c r="CV1302" s="39"/>
      <c r="CW1302" s="39"/>
      <c r="CX1302" s="39"/>
      <c r="CY1302" s="39"/>
      <c r="CZ1302" s="39"/>
      <c r="DA1302" s="39"/>
      <c r="DB1302" s="39"/>
      <c r="DC1302" s="39"/>
      <c r="DD1302" s="39"/>
      <c r="DE1302" s="39"/>
      <c r="DF1302" s="39"/>
      <c r="DG1302" s="39"/>
      <c r="DH1302" s="39"/>
      <c r="DI1302" s="39"/>
      <c r="DJ1302" s="39"/>
      <c r="DK1302" s="39"/>
      <c r="DL1302" s="39"/>
      <c r="DM1302" s="39"/>
      <c r="DN1302" s="39"/>
      <c r="DO1302" s="39"/>
      <c r="DP1302" s="39"/>
      <c r="DQ1302" s="39"/>
      <c r="DR1302" s="39"/>
      <c r="DS1302" s="39"/>
      <c r="DT1302" s="39"/>
      <c r="DU1302" s="39"/>
      <c r="DV1302" s="39"/>
      <c r="DW1302" s="39"/>
      <c r="DX1302" s="39"/>
      <c r="DY1302" s="39"/>
      <c r="DZ1302" s="39"/>
      <c r="EA1302" s="39"/>
      <c r="EB1302" s="39"/>
      <c r="EC1302" s="39"/>
      <c r="ED1302" s="39"/>
      <c r="EE1302" s="39"/>
      <c r="EF1302" s="39"/>
      <c r="EG1302" s="39"/>
      <c r="EH1302" s="39"/>
      <c r="EI1302" s="39"/>
      <c r="EJ1302" s="39"/>
      <c r="EK1302" s="39"/>
      <c r="EL1302" s="39"/>
      <c r="EN1302" s="25">
        <v>1299</v>
      </c>
      <c r="EO1302" s="38">
        <v>19</v>
      </c>
      <c r="EP1302" s="38">
        <v>39</v>
      </c>
      <c r="EQ1302" s="17">
        <v>555940</v>
      </c>
      <c r="ER1302" s="17">
        <v>390860</v>
      </c>
      <c r="ES1302" s="41">
        <f t="shared" si="158"/>
        <v>309.17</v>
      </c>
      <c r="ET1302" s="41">
        <f t="shared" si="159"/>
        <v>195.81485856</v>
      </c>
      <c r="EU1302" s="41">
        <f t="shared" si="160"/>
        <v>113.35514144000001</v>
      </c>
      <c r="EV1302" s="27" t="str">
        <f t="shared" si="161"/>
        <v>19,39</v>
      </c>
    </row>
    <row r="1303" spans="1:152" ht="3" customHeight="1" x14ac:dyDescent="0.25">
      <c r="A1303" s="39"/>
      <c r="B1303" s="39"/>
      <c r="C1303" s="39"/>
      <c r="D1303" s="39"/>
      <c r="E1303" s="39"/>
      <c r="F1303" s="39"/>
      <c r="G1303" s="39"/>
      <c r="H1303" s="39"/>
      <c r="I1303" s="39"/>
      <c r="J1303" s="39"/>
      <c r="K1303" s="39"/>
      <c r="L1303" s="39"/>
      <c r="M1303" s="39"/>
      <c r="N1303" s="39"/>
      <c r="O1303" s="39"/>
      <c r="P1303" s="39"/>
      <c r="Q1303" s="39"/>
      <c r="R1303" s="39"/>
      <c r="S1303" s="39"/>
      <c r="T1303" s="39"/>
      <c r="U1303" s="39"/>
      <c r="V1303" s="39"/>
      <c r="W1303" s="39"/>
      <c r="X1303" s="39"/>
      <c r="Y1303" s="39"/>
      <c r="Z1303" s="39"/>
      <c r="AA1303" s="39"/>
      <c r="AB1303" s="39"/>
      <c r="AC1303" s="39"/>
      <c r="AD1303" s="39"/>
      <c r="AE1303" s="39"/>
      <c r="AF1303" s="39"/>
      <c r="AG1303" s="39"/>
      <c r="AH1303" s="39"/>
      <c r="AI1303" s="39"/>
      <c r="AJ1303" s="39"/>
      <c r="AK1303" s="39"/>
      <c r="AL1303" s="39"/>
      <c r="AM1303" s="39"/>
      <c r="AN1303" s="39"/>
      <c r="AO1303" s="39"/>
      <c r="AP1303" s="39"/>
      <c r="AQ1303" s="39"/>
      <c r="AR1303" s="39"/>
      <c r="AS1303" s="39"/>
      <c r="AT1303" s="39"/>
      <c r="AU1303" s="39"/>
      <c r="AV1303" s="39"/>
      <c r="AW1303" s="39"/>
      <c r="AX1303" s="39"/>
      <c r="AY1303" s="39"/>
      <c r="AZ1303" s="39"/>
      <c r="BA1303" s="39"/>
      <c r="BB1303" s="39"/>
      <c r="BC1303" s="39"/>
      <c r="BD1303" s="39"/>
      <c r="BE1303" s="39"/>
      <c r="BF1303" s="39"/>
      <c r="BG1303" s="39"/>
      <c r="BH1303" s="39"/>
      <c r="BI1303" s="39"/>
      <c r="BJ1303" s="39"/>
      <c r="BK1303" s="39"/>
      <c r="BL1303" s="39"/>
      <c r="BM1303" s="39"/>
      <c r="BN1303" s="39"/>
      <c r="BO1303" s="39"/>
      <c r="BP1303" s="39"/>
      <c r="BQ1303" s="39"/>
      <c r="BR1303" s="39"/>
      <c r="BS1303" s="39"/>
      <c r="BU1303" s="39"/>
      <c r="BV1303" s="39"/>
      <c r="BW1303" s="39"/>
      <c r="BX1303" s="39"/>
      <c r="BY1303" s="39"/>
      <c r="BZ1303" s="39"/>
      <c r="CA1303" s="39"/>
      <c r="CB1303" s="39"/>
      <c r="CC1303" s="39"/>
      <c r="CD1303" s="39"/>
      <c r="CE1303" s="39"/>
      <c r="CF1303" s="39"/>
      <c r="CG1303" s="39"/>
      <c r="CH1303" s="39"/>
      <c r="CI1303" s="39"/>
      <c r="CJ1303" s="39"/>
      <c r="CK1303" s="39"/>
      <c r="CL1303" s="39"/>
      <c r="CM1303" s="39"/>
      <c r="CN1303" s="39"/>
      <c r="CO1303" s="39"/>
      <c r="CP1303" s="39"/>
      <c r="CQ1303" s="39"/>
      <c r="CR1303" s="39"/>
      <c r="CS1303" s="39"/>
      <c r="CT1303" s="39"/>
      <c r="CU1303" s="39"/>
      <c r="CV1303" s="39"/>
      <c r="CW1303" s="39"/>
      <c r="CX1303" s="39"/>
      <c r="CY1303" s="39"/>
      <c r="CZ1303" s="39"/>
      <c r="DA1303" s="39"/>
      <c r="DB1303" s="39"/>
      <c r="DC1303" s="39"/>
      <c r="DD1303" s="39"/>
      <c r="DE1303" s="39"/>
      <c r="DF1303" s="39"/>
      <c r="DG1303" s="39"/>
      <c r="DH1303" s="39"/>
      <c r="DI1303" s="39"/>
      <c r="DJ1303" s="39"/>
      <c r="DK1303" s="39"/>
      <c r="DL1303" s="39"/>
      <c r="DM1303" s="39"/>
      <c r="DN1303" s="39"/>
      <c r="DO1303" s="39"/>
      <c r="DP1303" s="39"/>
      <c r="DQ1303" s="39"/>
      <c r="DR1303" s="39"/>
      <c r="DS1303" s="39"/>
      <c r="DT1303" s="39"/>
      <c r="DU1303" s="39"/>
      <c r="DV1303" s="39"/>
      <c r="DW1303" s="39"/>
      <c r="DX1303" s="39"/>
      <c r="DY1303" s="39"/>
      <c r="DZ1303" s="39"/>
      <c r="EA1303" s="39"/>
      <c r="EB1303" s="39"/>
      <c r="EC1303" s="39"/>
      <c r="ED1303" s="39"/>
      <c r="EE1303" s="39"/>
      <c r="EF1303" s="39"/>
      <c r="EG1303" s="39"/>
      <c r="EH1303" s="39"/>
      <c r="EI1303" s="39"/>
      <c r="EJ1303" s="39"/>
      <c r="EK1303" s="39"/>
      <c r="EL1303" s="39"/>
      <c r="EN1303" s="25">
        <v>1300</v>
      </c>
      <c r="EO1303" s="38">
        <v>19</v>
      </c>
      <c r="EP1303" s="38">
        <v>40</v>
      </c>
      <c r="EQ1303" s="17">
        <v>555980</v>
      </c>
      <c r="ER1303" s="17">
        <v>390860</v>
      </c>
      <c r="ES1303" s="41">
        <f t="shared" si="158"/>
        <v>308.95</v>
      </c>
      <c r="ET1303" s="41">
        <f t="shared" si="159"/>
        <v>195.77647814400001</v>
      </c>
      <c r="EU1303" s="41">
        <f t="shared" si="160"/>
        <v>113.17352185599998</v>
      </c>
      <c r="EV1303" s="27" t="str">
        <f t="shared" si="161"/>
        <v>19,40</v>
      </c>
    </row>
    <row r="1304" spans="1:152" ht="3" customHeight="1" x14ac:dyDescent="0.25">
      <c r="A1304" s="39"/>
      <c r="B1304" s="39"/>
      <c r="C1304" s="39"/>
      <c r="D1304" s="39"/>
      <c r="E1304" s="39"/>
      <c r="F1304" s="39"/>
      <c r="G1304" s="39"/>
      <c r="H1304" s="39"/>
      <c r="I1304" s="39"/>
      <c r="J1304" s="39"/>
      <c r="K1304" s="39"/>
      <c r="L1304" s="39"/>
      <c r="M1304" s="39"/>
      <c r="N1304" s="39"/>
      <c r="O1304" s="39"/>
      <c r="P1304" s="39"/>
      <c r="Q1304" s="39"/>
      <c r="R1304" s="39"/>
      <c r="S1304" s="39"/>
      <c r="T1304" s="39"/>
      <c r="U1304" s="39"/>
      <c r="V1304" s="39"/>
      <c r="W1304" s="39"/>
      <c r="X1304" s="39"/>
      <c r="Y1304" s="39"/>
      <c r="Z1304" s="39"/>
      <c r="AA1304" s="39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  <c r="AM1304" s="39"/>
      <c r="AN1304" s="39"/>
      <c r="AO1304" s="39"/>
      <c r="AP1304" s="39"/>
      <c r="AQ1304" s="39"/>
      <c r="AR1304" s="39"/>
      <c r="AS1304" s="39"/>
      <c r="AT1304" s="39"/>
      <c r="AU1304" s="39"/>
      <c r="AV1304" s="39"/>
      <c r="AW1304" s="39"/>
      <c r="AX1304" s="39"/>
      <c r="AY1304" s="39"/>
      <c r="AZ1304" s="39"/>
      <c r="BA1304" s="39"/>
      <c r="BB1304" s="39"/>
      <c r="BC1304" s="39"/>
      <c r="BD1304" s="39"/>
      <c r="BE1304" s="39"/>
      <c r="BF1304" s="39"/>
      <c r="BG1304" s="39"/>
      <c r="BH1304" s="39"/>
      <c r="BI1304" s="39"/>
      <c r="BJ1304" s="39"/>
      <c r="BK1304" s="39"/>
      <c r="BL1304" s="39"/>
      <c r="BM1304" s="39"/>
      <c r="BN1304" s="39"/>
      <c r="BO1304" s="39"/>
      <c r="BP1304" s="39"/>
      <c r="BQ1304" s="39"/>
      <c r="BR1304" s="39"/>
      <c r="BS1304" s="39"/>
      <c r="BU1304" s="39"/>
      <c r="BV1304" s="39"/>
      <c r="BW1304" s="39"/>
      <c r="BX1304" s="39"/>
      <c r="BY1304" s="39"/>
      <c r="BZ1304" s="39"/>
      <c r="CA1304" s="39"/>
      <c r="CB1304" s="39"/>
      <c r="CC1304" s="39"/>
      <c r="CD1304" s="39"/>
      <c r="CE1304" s="39"/>
      <c r="CF1304" s="39"/>
      <c r="CG1304" s="39"/>
      <c r="CH1304" s="39"/>
      <c r="CI1304" s="39"/>
      <c r="CJ1304" s="39"/>
      <c r="CK1304" s="39"/>
      <c r="CL1304" s="39"/>
      <c r="CM1304" s="39"/>
      <c r="CN1304" s="39"/>
      <c r="CO1304" s="39"/>
      <c r="CP1304" s="39"/>
      <c r="CQ1304" s="39"/>
      <c r="CR1304" s="39"/>
      <c r="CS1304" s="39"/>
      <c r="CT1304" s="39"/>
      <c r="CU1304" s="39"/>
      <c r="CV1304" s="39"/>
      <c r="CW1304" s="39"/>
      <c r="CX1304" s="39"/>
      <c r="CY1304" s="39"/>
      <c r="CZ1304" s="39"/>
      <c r="DA1304" s="39"/>
      <c r="DB1304" s="39"/>
      <c r="DC1304" s="39"/>
      <c r="DD1304" s="39"/>
      <c r="DE1304" s="39"/>
      <c r="DF1304" s="39"/>
      <c r="DG1304" s="39"/>
      <c r="DH1304" s="39"/>
      <c r="DI1304" s="39"/>
      <c r="DJ1304" s="39"/>
      <c r="DK1304" s="39"/>
      <c r="DL1304" s="39"/>
      <c r="DM1304" s="39"/>
      <c r="DN1304" s="39"/>
      <c r="DO1304" s="39"/>
      <c r="DP1304" s="39"/>
      <c r="DQ1304" s="39"/>
      <c r="DR1304" s="39"/>
      <c r="DS1304" s="39"/>
      <c r="DT1304" s="39"/>
      <c r="DU1304" s="39"/>
      <c r="DV1304" s="39"/>
      <c r="DW1304" s="39"/>
      <c r="DX1304" s="39"/>
      <c r="DY1304" s="39"/>
      <c r="DZ1304" s="39"/>
      <c r="EA1304" s="39"/>
      <c r="EB1304" s="39"/>
      <c r="EC1304" s="39"/>
      <c r="ED1304" s="39"/>
      <c r="EE1304" s="39"/>
      <c r="EF1304" s="39"/>
      <c r="EG1304" s="39"/>
      <c r="EH1304" s="39"/>
      <c r="EI1304" s="39"/>
      <c r="EJ1304" s="39"/>
      <c r="EK1304" s="39"/>
      <c r="EL1304" s="39"/>
      <c r="EN1304" s="25">
        <v>1301</v>
      </c>
      <c r="EO1304" s="38">
        <v>19</v>
      </c>
      <c r="EP1304" s="38">
        <v>41</v>
      </c>
      <c r="EQ1304" s="17">
        <v>556020</v>
      </c>
      <c r="ER1304" s="17">
        <v>390860</v>
      </c>
      <c r="ES1304" s="41">
        <f t="shared" si="158"/>
        <v>308.73</v>
      </c>
      <c r="ET1304" s="41">
        <f t="shared" si="159"/>
        <v>195.73809772800001</v>
      </c>
      <c r="EU1304" s="41">
        <f t="shared" si="160"/>
        <v>112.991902272</v>
      </c>
      <c r="EV1304" s="27" t="str">
        <f t="shared" si="161"/>
        <v>19,41</v>
      </c>
    </row>
    <row r="1305" spans="1:152" ht="3" customHeight="1" x14ac:dyDescent="0.25">
      <c r="A1305" s="39"/>
      <c r="B1305" s="39"/>
      <c r="C1305" s="39"/>
      <c r="D1305" s="39"/>
      <c r="E1305" s="39"/>
      <c r="F1305" s="39"/>
      <c r="G1305" s="39"/>
      <c r="H1305" s="39"/>
      <c r="I1305" s="39"/>
      <c r="J1305" s="39"/>
      <c r="K1305" s="39"/>
      <c r="L1305" s="39"/>
      <c r="M1305" s="39"/>
      <c r="N1305" s="39"/>
      <c r="O1305" s="39"/>
      <c r="P1305" s="39"/>
      <c r="Q1305" s="39"/>
      <c r="R1305" s="39"/>
      <c r="S1305" s="39"/>
      <c r="T1305" s="39"/>
      <c r="U1305" s="39"/>
      <c r="V1305" s="39"/>
      <c r="W1305" s="39"/>
      <c r="X1305" s="39"/>
      <c r="Y1305" s="39"/>
      <c r="Z1305" s="39"/>
      <c r="AA1305" s="39"/>
      <c r="AB1305" s="39"/>
      <c r="AC1305" s="39"/>
      <c r="AD1305" s="39"/>
      <c r="AE1305" s="39"/>
      <c r="AF1305" s="39"/>
      <c r="AG1305" s="39"/>
      <c r="AH1305" s="39"/>
      <c r="AI1305" s="39"/>
      <c r="AJ1305" s="39"/>
      <c r="AK1305" s="39"/>
      <c r="AL1305" s="39"/>
      <c r="AM1305" s="39"/>
      <c r="AN1305" s="39"/>
      <c r="AO1305" s="39"/>
      <c r="AP1305" s="39"/>
      <c r="AQ1305" s="39"/>
      <c r="AR1305" s="39"/>
      <c r="AS1305" s="39"/>
      <c r="AT1305" s="39"/>
      <c r="AU1305" s="39"/>
      <c r="AV1305" s="39"/>
      <c r="AW1305" s="39"/>
      <c r="AX1305" s="39"/>
      <c r="AY1305" s="39"/>
      <c r="AZ1305" s="39"/>
      <c r="BA1305" s="39"/>
      <c r="BB1305" s="39"/>
      <c r="BC1305" s="39"/>
      <c r="BD1305" s="39"/>
      <c r="BE1305" s="39"/>
      <c r="BF1305" s="39"/>
      <c r="BG1305" s="39"/>
      <c r="BH1305" s="39"/>
      <c r="BI1305" s="39"/>
      <c r="BJ1305" s="39"/>
      <c r="BK1305" s="39"/>
      <c r="BL1305" s="39"/>
      <c r="BM1305" s="39"/>
      <c r="BN1305" s="39"/>
      <c r="BO1305" s="39"/>
      <c r="BP1305" s="39"/>
      <c r="BQ1305" s="39"/>
      <c r="BR1305" s="39"/>
      <c r="BS1305" s="39"/>
      <c r="BU1305" s="39"/>
      <c r="BV1305" s="39"/>
      <c r="BW1305" s="39"/>
      <c r="BX1305" s="39"/>
      <c r="BY1305" s="39"/>
      <c r="BZ1305" s="39"/>
      <c r="CA1305" s="39"/>
      <c r="CB1305" s="39"/>
      <c r="CC1305" s="39"/>
      <c r="CD1305" s="39"/>
      <c r="CE1305" s="39"/>
      <c r="CF1305" s="39"/>
      <c r="CG1305" s="39"/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/>
      <c r="CS1305" s="39"/>
      <c r="CT1305" s="39"/>
      <c r="CU1305" s="39"/>
      <c r="CV1305" s="39"/>
      <c r="CW1305" s="39"/>
      <c r="CX1305" s="39"/>
      <c r="CY1305" s="39"/>
      <c r="CZ1305" s="39"/>
      <c r="DA1305" s="39"/>
      <c r="DB1305" s="39"/>
      <c r="DC1305" s="39"/>
      <c r="DD1305" s="39"/>
      <c r="DE1305" s="39"/>
      <c r="DF1305" s="39"/>
      <c r="DG1305" s="39"/>
      <c r="DH1305" s="39"/>
      <c r="DI1305" s="39"/>
      <c r="DJ1305" s="39"/>
      <c r="DK1305" s="39"/>
      <c r="DL1305" s="39"/>
      <c r="DM1305" s="39"/>
      <c r="DN1305" s="39"/>
      <c r="DO1305" s="39"/>
      <c r="DP1305" s="39"/>
      <c r="DQ1305" s="39"/>
      <c r="DR1305" s="39"/>
      <c r="DS1305" s="39"/>
      <c r="DT1305" s="39"/>
      <c r="DU1305" s="39"/>
      <c r="DV1305" s="39"/>
      <c r="DW1305" s="39"/>
      <c r="DX1305" s="39"/>
      <c r="DY1305" s="39"/>
      <c r="DZ1305" s="39"/>
      <c r="EA1305" s="39"/>
      <c r="EB1305" s="39"/>
      <c r="EC1305" s="39"/>
      <c r="ED1305" s="39"/>
      <c r="EE1305" s="39"/>
      <c r="EF1305" s="39"/>
      <c r="EG1305" s="39"/>
      <c r="EH1305" s="39"/>
      <c r="EI1305" s="39"/>
      <c r="EJ1305" s="39"/>
      <c r="EK1305" s="39"/>
      <c r="EL1305" s="39"/>
      <c r="EN1305" s="25">
        <v>1302</v>
      </c>
      <c r="EO1305" s="38">
        <v>19</v>
      </c>
      <c r="EP1305" s="38">
        <v>42</v>
      </c>
      <c r="EQ1305" s="17">
        <v>556060</v>
      </c>
      <c r="ER1305" s="17">
        <v>390860</v>
      </c>
      <c r="ES1305" s="41">
        <f t="shared" si="158"/>
        <v>308.52</v>
      </c>
      <c r="ET1305" s="41">
        <f t="shared" si="159"/>
        <v>195.69971731199999</v>
      </c>
      <c r="EU1305" s="41">
        <f t="shared" si="160"/>
        <v>112.82028268799999</v>
      </c>
      <c r="EV1305" s="27" t="str">
        <f t="shared" si="161"/>
        <v>19,42</v>
      </c>
    </row>
    <row r="1306" spans="1:152" ht="3" customHeight="1" x14ac:dyDescent="0.25">
      <c r="A1306" s="39"/>
      <c r="B1306" s="39"/>
      <c r="C1306" s="39"/>
      <c r="D1306" s="39"/>
      <c r="E1306" s="39"/>
      <c r="F1306" s="39"/>
      <c r="G1306" s="39"/>
      <c r="H1306" s="39"/>
      <c r="I1306" s="39"/>
      <c r="J1306" s="39"/>
      <c r="K1306" s="39"/>
      <c r="L1306" s="39"/>
      <c r="M1306" s="39"/>
      <c r="N1306" s="39"/>
      <c r="O1306" s="39"/>
      <c r="P1306" s="39"/>
      <c r="Q1306" s="39"/>
      <c r="R1306" s="39"/>
      <c r="S1306" s="39"/>
      <c r="T1306" s="39"/>
      <c r="U1306" s="39"/>
      <c r="V1306" s="39"/>
      <c r="W1306" s="39"/>
      <c r="X1306" s="39"/>
      <c r="Y1306" s="39"/>
      <c r="Z1306" s="39"/>
      <c r="AA1306" s="39"/>
      <c r="AB1306" s="39"/>
      <c r="AC1306" s="39"/>
      <c r="AD1306" s="39"/>
      <c r="AE1306" s="39"/>
      <c r="AF1306" s="39"/>
      <c r="AG1306" s="39"/>
      <c r="AH1306" s="39"/>
      <c r="AI1306" s="39"/>
      <c r="AJ1306" s="39"/>
      <c r="AK1306" s="39"/>
      <c r="AL1306" s="39"/>
      <c r="AM1306" s="39"/>
      <c r="AN1306" s="39"/>
      <c r="AO1306" s="39"/>
      <c r="AP1306" s="39"/>
      <c r="AQ1306" s="39"/>
      <c r="AR1306" s="39"/>
      <c r="AS1306" s="39"/>
      <c r="AT1306" s="39"/>
      <c r="AU1306" s="39"/>
      <c r="AV1306" s="39"/>
      <c r="AW1306" s="39"/>
      <c r="AX1306" s="39"/>
      <c r="AY1306" s="39"/>
      <c r="AZ1306" s="39"/>
      <c r="BA1306" s="39"/>
      <c r="BB1306" s="39"/>
      <c r="BC1306" s="39"/>
      <c r="BD1306" s="39"/>
      <c r="BE1306" s="39"/>
      <c r="BF1306" s="39"/>
      <c r="BG1306" s="39"/>
      <c r="BH1306" s="39"/>
      <c r="BI1306" s="39"/>
      <c r="BJ1306" s="39"/>
      <c r="BK1306" s="39"/>
      <c r="BL1306" s="39"/>
      <c r="BM1306" s="39"/>
      <c r="BN1306" s="39"/>
      <c r="BO1306" s="39"/>
      <c r="BP1306" s="39"/>
      <c r="BQ1306" s="39"/>
      <c r="BR1306" s="39"/>
      <c r="BS1306" s="39"/>
      <c r="BU1306" s="39"/>
      <c r="BV1306" s="39"/>
      <c r="BW1306" s="39"/>
      <c r="BX1306" s="39"/>
      <c r="BY1306" s="39"/>
      <c r="BZ1306" s="39"/>
      <c r="CA1306" s="39"/>
      <c r="CB1306" s="39"/>
      <c r="CC1306" s="39"/>
      <c r="CD1306" s="39"/>
      <c r="CE1306" s="39"/>
      <c r="CF1306" s="39"/>
      <c r="CG1306" s="39"/>
      <c r="CH1306" s="39"/>
      <c r="CI1306" s="39"/>
      <c r="CJ1306" s="39"/>
      <c r="CK1306" s="39"/>
      <c r="CL1306" s="39"/>
      <c r="CM1306" s="39"/>
      <c r="CN1306" s="39"/>
      <c r="CO1306" s="39"/>
      <c r="CP1306" s="39"/>
      <c r="CQ1306" s="39"/>
      <c r="CR1306" s="39"/>
      <c r="CS1306" s="39"/>
      <c r="CT1306" s="39"/>
      <c r="CU1306" s="39"/>
      <c r="CV1306" s="39"/>
      <c r="CW1306" s="39"/>
      <c r="CX1306" s="39"/>
      <c r="CY1306" s="39"/>
      <c r="CZ1306" s="39"/>
      <c r="DA1306" s="39"/>
      <c r="DB1306" s="39"/>
      <c r="DC1306" s="39"/>
      <c r="DD1306" s="39"/>
      <c r="DE1306" s="39"/>
      <c r="DF1306" s="39"/>
      <c r="DG1306" s="39"/>
      <c r="DH1306" s="39"/>
      <c r="DI1306" s="39"/>
      <c r="DJ1306" s="39"/>
      <c r="DK1306" s="39"/>
      <c r="DL1306" s="39"/>
      <c r="DM1306" s="39"/>
      <c r="DN1306" s="39"/>
      <c r="DO1306" s="39"/>
      <c r="DP1306" s="39"/>
      <c r="DQ1306" s="39"/>
      <c r="DR1306" s="39"/>
      <c r="DS1306" s="39"/>
      <c r="DT1306" s="39"/>
      <c r="DU1306" s="39"/>
      <c r="DV1306" s="39"/>
      <c r="DW1306" s="39"/>
      <c r="DX1306" s="39"/>
      <c r="DY1306" s="39"/>
      <c r="DZ1306" s="39"/>
      <c r="EA1306" s="39"/>
      <c r="EB1306" s="39"/>
      <c r="EC1306" s="39"/>
      <c r="ED1306" s="39"/>
      <c r="EE1306" s="39"/>
      <c r="EF1306" s="39"/>
      <c r="EG1306" s="39"/>
      <c r="EH1306" s="39"/>
      <c r="EI1306" s="39"/>
      <c r="EJ1306" s="39"/>
      <c r="EK1306" s="39"/>
      <c r="EL1306" s="39"/>
      <c r="EN1306" s="25">
        <v>1303</v>
      </c>
      <c r="EO1306" s="38">
        <v>19</v>
      </c>
      <c r="EP1306" s="38">
        <v>43</v>
      </c>
      <c r="EQ1306" s="17">
        <v>556100</v>
      </c>
      <c r="ER1306" s="17">
        <v>390860</v>
      </c>
      <c r="ES1306" s="41">
        <f t="shared" si="158"/>
        <v>307.8</v>
      </c>
      <c r="ET1306" s="41">
        <f t="shared" si="159"/>
        <v>195.664555584</v>
      </c>
      <c r="EU1306" s="41">
        <f t="shared" si="160"/>
        <v>112.13544441600001</v>
      </c>
      <c r="EV1306" s="27" t="str">
        <f t="shared" si="161"/>
        <v>19,43</v>
      </c>
    </row>
    <row r="1307" spans="1:152" ht="3" customHeight="1" x14ac:dyDescent="0.25">
      <c r="EN1307" s="25">
        <v>1304</v>
      </c>
      <c r="EO1307" s="38">
        <v>19</v>
      </c>
      <c r="EP1307" s="38">
        <v>44</v>
      </c>
      <c r="EQ1307" s="17">
        <v>556140</v>
      </c>
      <c r="ER1307" s="17">
        <v>390860</v>
      </c>
      <c r="ES1307" s="41">
        <f t="shared" si="158"/>
        <v>308.54000000000002</v>
      </c>
      <c r="ET1307" s="41">
        <f t="shared" si="159"/>
        <v>195.62936947200001</v>
      </c>
      <c r="EU1307" s="41">
        <f t="shared" si="160"/>
        <v>112.91063052800001</v>
      </c>
      <c r="EV1307" s="27" t="str">
        <f t="shared" si="161"/>
        <v>19,44</v>
      </c>
    </row>
    <row r="1308" spans="1:152" ht="3" customHeight="1" x14ac:dyDescent="0.25">
      <c r="EN1308" s="25">
        <v>1305</v>
      </c>
      <c r="EO1308" s="38">
        <v>19</v>
      </c>
      <c r="EP1308" s="38">
        <v>45</v>
      </c>
      <c r="EQ1308" s="17">
        <v>556180</v>
      </c>
      <c r="ER1308" s="17">
        <v>390860</v>
      </c>
      <c r="ES1308" s="41">
        <f t="shared" si="158"/>
        <v>308.33999999999997</v>
      </c>
      <c r="ET1308" s="41">
        <f t="shared" si="159"/>
        <v>195.59418335999999</v>
      </c>
      <c r="EU1308" s="41">
        <f t="shared" si="160"/>
        <v>112.74581663999999</v>
      </c>
      <c r="EV1308" s="27" t="str">
        <f t="shared" si="161"/>
        <v>19,45</v>
      </c>
    </row>
    <row r="1309" spans="1:152" ht="3" customHeight="1" x14ac:dyDescent="0.25">
      <c r="EN1309" s="25">
        <v>1306</v>
      </c>
      <c r="EO1309" s="38">
        <v>19</v>
      </c>
      <c r="EP1309" s="38">
        <v>46</v>
      </c>
      <c r="EQ1309" s="17">
        <v>556220</v>
      </c>
      <c r="ER1309" s="17">
        <v>390860</v>
      </c>
      <c r="ES1309" s="41">
        <f t="shared" si="158"/>
        <v>308.14</v>
      </c>
      <c r="ET1309" s="41">
        <f t="shared" si="159"/>
        <v>195.558997248</v>
      </c>
      <c r="EU1309" s="41">
        <f t="shared" si="160"/>
        <v>112.58100275199999</v>
      </c>
      <c r="EV1309" s="27" t="str">
        <f t="shared" si="161"/>
        <v>19,46</v>
      </c>
    </row>
    <row r="1310" spans="1:152" ht="3" customHeight="1" x14ac:dyDescent="0.25">
      <c r="EN1310" s="25">
        <v>1307</v>
      </c>
      <c r="EO1310" s="38">
        <v>19</v>
      </c>
      <c r="EP1310" s="38">
        <v>47</v>
      </c>
      <c r="EQ1310" s="17">
        <v>556260</v>
      </c>
      <c r="ER1310" s="17">
        <v>390860</v>
      </c>
      <c r="ES1310" s="41">
        <f t="shared" si="158"/>
        <v>307.93</v>
      </c>
      <c r="ET1310" s="41">
        <f t="shared" si="159"/>
        <v>195.52381113600001</v>
      </c>
      <c r="EU1310" s="41">
        <f t="shared" si="160"/>
        <v>112.406188864</v>
      </c>
      <c r="EV1310" s="27" t="str">
        <f t="shared" si="161"/>
        <v>19,47</v>
      </c>
    </row>
    <row r="1311" spans="1:152" ht="3" customHeight="1" x14ac:dyDescent="0.25">
      <c r="EN1311" s="25">
        <v>1308</v>
      </c>
      <c r="EO1311" s="38">
        <v>19</v>
      </c>
      <c r="EP1311" s="38">
        <v>48</v>
      </c>
      <c r="EQ1311" s="17">
        <v>556300</v>
      </c>
      <c r="ER1311" s="17">
        <v>390860</v>
      </c>
      <c r="ES1311" s="41">
        <f t="shared" si="158"/>
        <v>307.73</v>
      </c>
      <c r="ET1311" s="41">
        <f t="shared" si="159"/>
        <v>195.491545008</v>
      </c>
      <c r="EU1311" s="41">
        <f t="shared" si="160"/>
        <v>112.23845499200002</v>
      </c>
      <c r="EV1311" s="27" t="str">
        <f t="shared" si="161"/>
        <v>19,48</v>
      </c>
    </row>
    <row r="1312" spans="1:152" ht="3" customHeight="1" x14ac:dyDescent="0.25">
      <c r="EN1312" s="25">
        <v>1309</v>
      </c>
      <c r="EO1312" s="38">
        <v>19</v>
      </c>
      <c r="EP1312" s="38">
        <v>49</v>
      </c>
      <c r="EQ1312" s="17">
        <v>556340</v>
      </c>
      <c r="ER1312" s="17">
        <v>390860</v>
      </c>
      <c r="ES1312" s="41">
        <f t="shared" si="158"/>
        <v>307.52999999999997</v>
      </c>
      <c r="ET1312" s="41">
        <f t="shared" si="159"/>
        <v>195.46268654400001</v>
      </c>
      <c r="EU1312" s="41">
        <f t="shared" si="160"/>
        <v>112.06731345599997</v>
      </c>
      <c r="EV1312" s="27" t="str">
        <f t="shared" si="161"/>
        <v>19,49</v>
      </c>
    </row>
    <row r="1313" spans="144:152" ht="3" customHeight="1" x14ac:dyDescent="0.25">
      <c r="EN1313" s="25">
        <v>1310</v>
      </c>
      <c r="EO1313" s="38">
        <v>19</v>
      </c>
      <c r="EP1313" s="38">
        <v>50</v>
      </c>
      <c r="EQ1313" s="17">
        <v>556380</v>
      </c>
      <c r="ER1313" s="17">
        <v>390860</v>
      </c>
      <c r="ES1313" s="41">
        <f t="shared" si="158"/>
        <v>307.64</v>
      </c>
      <c r="ET1313" s="41">
        <f t="shared" si="159"/>
        <v>195.43089590400001</v>
      </c>
      <c r="EU1313" s="41">
        <f t="shared" si="160"/>
        <v>112.20910409599998</v>
      </c>
      <c r="EV1313" s="27" t="str">
        <f t="shared" si="161"/>
        <v>19,50</v>
      </c>
    </row>
    <row r="1314" spans="144:152" ht="3" customHeight="1" x14ac:dyDescent="0.25">
      <c r="EN1314" s="25">
        <v>1311</v>
      </c>
      <c r="EO1314" s="38">
        <v>19</v>
      </c>
      <c r="EP1314" s="38">
        <v>51</v>
      </c>
      <c r="EQ1314" s="17">
        <v>556420</v>
      </c>
      <c r="ER1314" s="17">
        <v>390860</v>
      </c>
      <c r="ES1314" s="41">
        <f t="shared" si="158"/>
        <v>307.75</v>
      </c>
      <c r="ET1314" s="41">
        <f t="shared" si="159"/>
        <v>195.39910526400001</v>
      </c>
      <c r="EU1314" s="41">
        <f t="shared" si="160"/>
        <v>112.35089473599999</v>
      </c>
      <c r="EV1314" s="27" t="str">
        <f t="shared" si="161"/>
        <v>19,51</v>
      </c>
    </row>
    <row r="1315" spans="144:152" ht="3" customHeight="1" x14ac:dyDescent="0.25">
      <c r="EN1315" s="25">
        <v>1312</v>
      </c>
      <c r="EO1315" s="38">
        <v>19</v>
      </c>
      <c r="EP1315" s="38">
        <v>52</v>
      </c>
      <c r="EQ1315" s="17">
        <v>556460</v>
      </c>
      <c r="ER1315" s="17">
        <v>390860</v>
      </c>
      <c r="ES1315" s="41">
        <f t="shared" si="158"/>
        <v>307.85000000000002</v>
      </c>
      <c r="ET1315" s="41">
        <f t="shared" si="159"/>
        <v>195.36731462399999</v>
      </c>
      <c r="EU1315" s="41">
        <f t="shared" si="160"/>
        <v>112.48268537600003</v>
      </c>
      <c r="EV1315" s="27" t="str">
        <f t="shared" si="161"/>
        <v>19,52</v>
      </c>
    </row>
    <row r="1316" spans="144:152" ht="3" customHeight="1" x14ac:dyDescent="0.25">
      <c r="EN1316" s="25">
        <v>1313</v>
      </c>
      <c r="EO1316" s="38">
        <v>19</v>
      </c>
      <c r="EP1316" s="38">
        <v>53</v>
      </c>
      <c r="EQ1316" s="17">
        <v>556500</v>
      </c>
      <c r="ER1316" s="17">
        <v>390860</v>
      </c>
      <c r="ES1316" s="41">
        <f t="shared" si="158"/>
        <v>307.95999999999998</v>
      </c>
      <c r="ET1316" s="41">
        <f t="shared" si="159"/>
        <v>195.33552398399999</v>
      </c>
      <c r="EU1316" s="41">
        <f t="shared" si="160"/>
        <v>112.62447601599999</v>
      </c>
      <c r="EV1316" s="27" t="str">
        <f t="shared" si="161"/>
        <v>19,53</v>
      </c>
    </row>
    <row r="1317" spans="144:152" ht="3" customHeight="1" x14ac:dyDescent="0.25">
      <c r="EN1317" s="25">
        <v>1314</v>
      </c>
      <c r="EO1317" s="38">
        <v>19</v>
      </c>
      <c r="EP1317" s="38">
        <v>54</v>
      </c>
      <c r="EQ1317" s="17">
        <v>556540</v>
      </c>
      <c r="ER1317" s="17">
        <v>390860</v>
      </c>
      <c r="ES1317" s="41">
        <f t="shared" si="158"/>
        <v>308.7</v>
      </c>
      <c r="ET1317" s="41">
        <f t="shared" si="159"/>
        <v>195.30746409599999</v>
      </c>
      <c r="EU1317" s="41">
        <f t="shared" si="160"/>
        <v>113.392535904</v>
      </c>
      <c r="EV1317" s="27" t="str">
        <f t="shared" si="161"/>
        <v>19,54</v>
      </c>
    </row>
    <row r="1318" spans="144:152" ht="3" customHeight="1" x14ac:dyDescent="0.25">
      <c r="EN1318" s="25">
        <v>1315</v>
      </c>
      <c r="EO1318" s="38">
        <v>19</v>
      </c>
      <c r="EP1318" s="38">
        <v>55</v>
      </c>
      <c r="EQ1318" s="17">
        <v>556580</v>
      </c>
      <c r="ER1318" s="17">
        <v>390860</v>
      </c>
      <c r="ES1318" s="41">
        <f t="shared" si="158"/>
        <v>308.77</v>
      </c>
      <c r="ET1318" s="41">
        <f t="shared" si="159"/>
        <v>195.27940420799999</v>
      </c>
      <c r="EU1318" s="41">
        <f t="shared" si="160"/>
        <v>113.49059579199999</v>
      </c>
      <c r="EV1318" s="27" t="str">
        <f t="shared" si="161"/>
        <v>19,55</v>
      </c>
    </row>
    <row r="1319" spans="144:152" ht="3" customHeight="1" x14ac:dyDescent="0.25">
      <c r="EN1319" s="25">
        <v>1316</v>
      </c>
      <c r="EO1319" s="38">
        <v>19</v>
      </c>
      <c r="EP1319" s="38">
        <v>56</v>
      </c>
      <c r="EQ1319" s="17">
        <v>556620</v>
      </c>
      <c r="ER1319" s="17">
        <v>390860</v>
      </c>
      <c r="ES1319" s="41">
        <f t="shared" si="158"/>
        <v>308.83999999999997</v>
      </c>
      <c r="ET1319" s="41">
        <f t="shared" si="159"/>
        <v>195.25134431999999</v>
      </c>
      <c r="EU1319" s="41">
        <f t="shared" si="160"/>
        <v>113.58865567999999</v>
      </c>
      <c r="EV1319" s="27" t="str">
        <f t="shared" si="161"/>
        <v>19,56</v>
      </c>
    </row>
    <row r="1320" spans="144:152" ht="3" customHeight="1" x14ac:dyDescent="0.25">
      <c r="EN1320" s="25">
        <v>1317</v>
      </c>
      <c r="EO1320" s="38">
        <v>19</v>
      </c>
      <c r="EP1320" s="38">
        <v>57</v>
      </c>
      <c r="EQ1320" s="17">
        <v>556660</v>
      </c>
      <c r="ER1320" s="17">
        <v>390860</v>
      </c>
      <c r="ES1320" s="41">
        <f t="shared" si="158"/>
        <v>308.91000000000003</v>
      </c>
      <c r="ET1320" s="41">
        <f t="shared" si="159"/>
        <v>195.22328443200001</v>
      </c>
      <c r="EU1320" s="41">
        <f t="shared" si="160"/>
        <v>113.68671556800001</v>
      </c>
      <c r="EV1320" s="27" t="str">
        <f t="shared" si="161"/>
        <v>19,57</v>
      </c>
    </row>
    <row r="1321" spans="144:152" ht="3" customHeight="1" x14ac:dyDescent="0.25">
      <c r="EN1321" s="25">
        <v>1318</v>
      </c>
      <c r="EO1321" s="38">
        <v>19</v>
      </c>
      <c r="EP1321" s="38">
        <v>58</v>
      </c>
      <c r="EQ1321" s="17">
        <v>556700</v>
      </c>
      <c r="ER1321" s="17">
        <v>390860</v>
      </c>
      <c r="ES1321" s="41">
        <f t="shared" si="158"/>
        <v>308.97000000000003</v>
      </c>
      <c r="ET1321" s="41">
        <f t="shared" si="159"/>
        <v>195.19819939199999</v>
      </c>
      <c r="EU1321" s="41">
        <f t="shared" si="160"/>
        <v>113.77180060800004</v>
      </c>
      <c r="EV1321" s="27" t="str">
        <f t="shared" si="161"/>
        <v>19,58</v>
      </c>
    </row>
    <row r="1322" spans="144:152" ht="3" customHeight="1" x14ac:dyDescent="0.25">
      <c r="EN1322" s="25">
        <v>1319</v>
      </c>
      <c r="EO1322" s="38">
        <v>19</v>
      </c>
      <c r="EP1322" s="38">
        <v>59</v>
      </c>
      <c r="EQ1322" s="17">
        <v>556740</v>
      </c>
      <c r="ER1322" s="17">
        <v>390860</v>
      </c>
      <c r="ES1322" s="41">
        <f t="shared" si="158"/>
        <v>309.75</v>
      </c>
      <c r="ET1322" s="41">
        <f t="shared" si="159"/>
        <v>195.17644276799999</v>
      </c>
      <c r="EU1322" s="41">
        <f t="shared" si="160"/>
        <v>114.57355723200001</v>
      </c>
      <c r="EV1322" s="27" t="str">
        <f t="shared" si="161"/>
        <v>19,59</v>
      </c>
    </row>
    <row r="1323" spans="144:152" ht="3" customHeight="1" x14ac:dyDescent="0.25">
      <c r="EN1323" s="25">
        <v>1320</v>
      </c>
      <c r="EO1323" s="38">
        <v>19</v>
      </c>
      <c r="EP1323" s="38">
        <v>60</v>
      </c>
      <c r="EQ1323" s="17">
        <v>556780</v>
      </c>
      <c r="ER1323" s="17">
        <v>390860</v>
      </c>
      <c r="ES1323" s="41">
        <f t="shared" si="158"/>
        <v>310.52</v>
      </c>
      <c r="ET1323" s="41">
        <f t="shared" si="159"/>
        <v>195.15468614400001</v>
      </c>
      <c r="EU1323" s="41">
        <f t="shared" si="160"/>
        <v>115.36531385599997</v>
      </c>
      <c r="EV1323" s="27" t="str">
        <f t="shared" si="161"/>
        <v>19,60</v>
      </c>
    </row>
    <row r="1324" spans="144:152" ht="3" customHeight="1" x14ac:dyDescent="0.25">
      <c r="EN1324" s="25">
        <v>1321</v>
      </c>
      <c r="EO1324" s="38">
        <v>19</v>
      </c>
      <c r="EP1324" s="38">
        <v>61</v>
      </c>
      <c r="EQ1324" s="17">
        <v>556820</v>
      </c>
      <c r="ER1324" s="17">
        <v>390860</v>
      </c>
      <c r="ES1324" s="41">
        <f t="shared" si="158"/>
        <v>311.3</v>
      </c>
      <c r="ET1324" s="41">
        <f t="shared" si="159"/>
        <v>195.13292952</v>
      </c>
      <c r="EU1324" s="41">
        <f t="shared" si="160"/>
        <v>116.16707048000001</v>
      </c>
      <c r="EV1324" s="27" t="str">
        <f t="shared" si="161"/>
        <v>19,61</v>
      </c>
    </row>
    <row r="1325" spans="144:152" ht="3" customHeight="1" x14ac:dyDescent="0.25">
      <c r="EN1325" s="25">
        <v>1322</v>
      </c>
      <c r="EO1325" s="38">
        <v>19</v>
      </c>
      <c r="EP1325" s="38">
        <v>62</v>
      </c>
      <c r="EQ1325" s="17">
        <v>556860</v>
      </c>
      <c r="ER1325" s="17">
        <v>390860</v>
      </c>
      <c r="ES1325" s="41">
        <f t="shared" si="158"/>
        <v>312.07</v>
      </c>
      <c r="ET1325" s="41">
        <f t="shared" si="159"/>
        <v>195.111172896</v>
      </c>
      <c r="EU1325" s="41">
        <f t="shared" si="160"/>
        <v>116.95882710399999</v>
      </c>
      <c r="EV1325" s="27" t="str">
        <f t="shared" si="161"/>
        <v>19,62</v>
      </c>
    </row>
    <row r="1326" spans="144:152" ht="3" customHeight="1" x14ac:dyDescent="0.25">
      <c r="EN1326" s="25">
        <v>1323</v>
      </c>
      <c r="EO1326" s="38">
        <v>19</v>
      </c>
      <c r="EP1326" s="38">
        <v>63</v>
      </c>
      <c r="EQ1326" s="17">
        <v>556900</v>
      </c>
      <c r="ER1326" s="17">
        <v>390860</v>
      </c>
      <c r="ES1326" s="41">
        <f t="shared" si="158"/>
        <v>310.14</v>
      </c>
      <c r="ET1326" s="41">
        <f t="shared" si="159"/>
        <v>195.09203755199999</v>
      </c>
      <c r="EU1326" s="41">
        <f t="shared" si="160"/>
        <v>115.04796244799999</v>
      </c>
      <c r="EV1326" s="27" t="str">
        <f t="shared" si="161"/>
        <v>19,63</v>
      </c>
    </row>
    <row r="1327" spans="144:152" ht="3" customHeight="1" x14ac:dyDescent="0.25">
      <c r="EN1327" s="25">
        <v>1324</v>
      </c>
      <c r="EO1327" s="38">
        <v>19</v>
      </c>
      <c r="EP1327" s="38">
        <v>64</v>
      </c>
      <c r="EQ1327" s="17">
        <v>556940</v>
      </c>
      <c r="ER1327" s="17">
        <v>390860</v>
      </c>
      <c r="ES1327" s="41">
        <f t="shared" si="158"/>
        <v>310.16000000000003</v>
      </c>
      <c r="ET1327" s="41">
        <f t="shared" si="159"/>
        <v>195.07342646399999</v>
      </c>
      <c r="EU1327" s="41">
        <f t="shared" si="160"/>
        <v>115.08657353600003</v>
      </c>
      <c r="EV1327" s="27" t="str">
        <f t="shared" si="161"/>
        <v>19,64</v>
      </c>
    </row>
    <row r="1328" spans="144:152" ht="3" customHeight="1" x14ac:dyDescent="0.25">
      <c r="EN1328" s="25">
        <v>1325</v>
      </c>
      <c r="EO1328" s="38">
        <v>19</v>
      </c>
      <c r="EP1328" s="38">
        <v>65</v>
      </c>
      <c r="EQ1328" s="17">
        <v>556980</v>
      </c>
      <c r="ER1328" s="17">
        <v>390860</v>
      </c>
      <c r="ES1328" s="41">
        <f t="shared" si="158"/>
        <v>309.39999999999998</v>
      </c>
      <c r="ET1328" s="41">
        <f t="shared" si="159"/>
        <v>195.05165155200001</v>
      </c>
      <c r="EU1328" s="41">
        <f t="shared" si="160"/>
        <v>114.34834844799997</v>
      </c>
      <c r="EV1328" s="27" t="str">
        <f t="shared" si="161"/>
        <v>19,65</v>
      </c>
    </row>
    <row r="1329" spans="144:152" ht="3" customHeight="1" x14ac:dyDescent="0.25">
      <c r="EN1329" s="25">
        <v>1326</v>
      </c>
      <c r="EO1329" s="38">
        <v>19</v>
      </c>
      <c r="EP1329" s="38">
        <v>66</v>
      </c>
      <c r="EQ1329" s="17">
        <v>557020</v>
      </c>
      <c r="ER1329" s="17">
        <v>390860</v>
      </c>
      <c r="ES1329" s="41">
        <f t="shared" si="158"/>
        <v>308.64</v>
      </c>
      <c r="ET1329" s="41">
        <f t="shared" si="159"/>
        <v>195.02987664</v>
      </c>
      <c r="EU1329" s="41">
        <f t="shared" si="160"/>
        <v>113.61012335999999</v>
      </c>
      <c r="EV1329" s="27" t="str">
        <f t="shared" si="161"/>
        <v>19,66</v>
      </c>
    </row>
    <row r="1330" spans="144:152" ht="3" customHeight="1" x14ac:dyDescent="0.25">
      <c r="EN1330" s="25">
        <v>1327</v>
      </c>
      <c r="EO1330" s="38">
        <v>19</v>
      </c>
      <c r="EP1330" s="38">
        <v>67</v>
      </c>
      <c r="EQ1330" s="17">
        <v>557060</v>
      </c>
      <c r="ER1330" s="17">
        <v>390860</v>
      </c>
      <c r="ES1330" s="41">
        <f t="shared" si="158"/>
        <v>307.88</v>
      </c>
      <c r="ET1330" s="41">
        <f t="shared" si="159"/>
        <v>195.00810172800001</v>
      </c>
      <c r="EU1330" s="41">
        <f t="shared" si="160"/>
        <v>112.87189827199998</v>
      </c>
      <c r="EV1330" s="27" t="str">
        <f t="shared" si="161"/>
        <v>19,67</v>
      </c>
    </row>
    <row r="1331" spans="144:152" ht="3" customHeight="1" x14ac:dyDescent="0.25">
      <c r="EN1331" s="25">
        <v>1328</v>
      </c>
      <c r="EO1331" s="38">
        <v>19</v>
      </c>
      <c r="EP1331" s="38">
        <v>68</v>
      </c>
      <c r="EQ1331" s="17">
        <v>557100</v>
      </c>
      <c r="ER1331" s="17">
        <v>390860</v>
      </c>
      <c r="ES1331" s="41">
        <f t="shared" si="158"/>
        <v>307.12</v>
      </c>
      <c r="ET1331" s="41">
        <f t="shared" si="159"/>
        <v>194.986326816</v>
      </c>
      <c r="EU1331" s="41">
        <f t="shared" si="160"/>
        <v>112.133673184</v>
      </c>
      <c r="EV1331" s="27" t="str">
        <f t="shared" si="161"/>
        <v>19,68</v>
      </c>
    </row>
    <row r="1332" spans="144:152" ht="3" customHeight="1" x14ac:dyDescent="0.25">
      <c r="EN1332" s="25">
        <v>1329</v>
      </c>
      <c r="EO1332" s="38">
        <v>19</v>
      </c>
      <c r="EP1332" s="38">
        <v>69</v>
      </c>
      <c r="EQ1332" s="17">
        <v>557140</v>
      </c>
      <c r="ER1332" s="17">
        <v>390860</v>
      </c>
      <c r="ES1332" s="41">
        <f t="shared" si="158"/>
        <v>308.64</v>
      </c>
      <c r="ET1332" s="41">
        <f t="shared" si="159"/>
        <v>194.974482287999</v>
      </c>
      <c r="EU1332" s="41">
        <f t="shared" si="160"/>
        <v>113.66551771200099</v>
      </c>
      <c r="EV1332" s="27" t="str">
        <f t="shared" si="161"/>
        <v>19,69</v>
      </c>
    </row>
    <row r="1333" spans="144:152" ht="3" customHeight="1" x14ac:dyDescent="0.25">
      <c r="EN1333" s="25">
        <v>1330</v>
      </c>
      <c r="EO1333" s="38">
        <v>19</v>
      </c>
      <c r="EP1333" s="38">
        <v>70</v>
      </c>
      <c r="EQ1333" s="17">
        <v>557180</v>
      </c>
      <c r="ER1333" s="17">
        <v>390860</v>
      </c>
      <c r="ES1333" s="41">
        <f t="shared" si="158"/>
        <v>307.81</v>
      </c>
      <c r="ET1333" s="41">
        <f t="shared" si="159"/>
        <v>194.959711679999</v>
      </c>
      <c r="EU1333" s="41">
        <f t="shared" si="160"/>
        <v>112.850288320001</v>
      </c>
      <c r="EV1333" s="27" t="str">
        <f t="shared" si="161"/>
        <v>19,70</v>
      </c>
    </row>
    <row r="1334" spans="144:152" ht="3" customHeight="1" x14ac:dyDescent="0.25">
      <c r="EN1334" s="25">
        <v>1331</v>
      </c>
      <c r="EO1334" s="38">
        <v>20</v>
      </c>
      <c r="EP1334" s="38">
        <v>1</v>
      </c>
      <c r="EQ1334" s="17">
        <v>554420</v>
      </c>
      <c r="ER1334" s="17">
        <v>390820</v>
      </c>
      <c r="ES1334" s="41">
        <f t="shared" si="158"/>
        <v>327.36</v>
      </c>
      <c r="ET1334" s="41">
        <f t="shared" si="159"/>
        <v>197.49669009600001</v>
      </c>
      <c r="EU1334" s="41">
        <f t="shared" si="160"/>
        <v>129.863309904</v>
      </c>
      <c r="EV1334" s="27" t="str">
        <f t="shared" si="161"/>
        <v>20,1</v>
      </c>
    </row>
    <row r="1335" spans="144:152" ht="3" customHeight="1" x14ac:dyDescent="0.25">
      <c r="EN1335" s="25">
        <v>1332</v>
      </c>
      <c r="EO1335" s="38">
        <v>20</v>
      </c>
      <c r="EP1335" s="38">
        <v>2</v>
      </c>
      <c r="EQ1335" s="17">
        <v>554460</v>
      </c>
      <c r="ER1335" s="17">
        <v>390820</v>
      </c>
      <c r="ES1335" s="41">
        <f t="shared" si="158"/>
        <v>324.98</v>
      </c>
      <c r="ET1335" s="41">
        <f t="shared" si="159"/>
        <v>197.442959952</v>
      </c>
      <c r="EU1335" s="41">
        <f t="shared" si="160"/>
        <v>127.53704004800002</v>
      </c>
      <c r="EV1335" s="27" t="str">
        <f t="shared" si="161"/>
        <v>20,2</v>
      </c>
    </row>
    <row r="1336" spans="144:152" ht="3" customHeight="1" x14ac:dyDescent="0.25">
      <c r="EN1336" s="25">
        <v>1333</v>
      </c>
      <c r="EO1336" s="38">
        <v>20</v>
      </c>
      <c r="EP1336" s="38">
        <v>3</v>
      </c>
      <c r="EQ1336" s="17">
        <v>554500</v>
      </c>
      <c r="ER1336" s="17">
        <v>390820</v>
      </c>
      <c r="ES1336" s="41">
        <f t="shared" si="158"/>
        <v>322.61</v>
      </c>
      <c r="ET1336" s="41">
        <f t="shared" si="159"/>
        <v>197.38922980799899</v>
      </c>
      <c r="EU1336" s="41">
        <f t="shared" si="160"/>
        <v>125.22077019200103</v>
      </c>
      <c r="EV1336" s="27" t="str">
        <f t="shared" si="161"/>
        <v>20,3</v>
      </c>
    </row>
    <row r="1337" spans="144:152" ht="3" customHeight="1" x14ac:dyDescent="0.25">
      <c r="EN1337" s="25">
        <v>1334</v>
      </c>
      <c r="EO1337" s="38">
        <v>20</v>
      </c>
      <c r="EP1337" s="38">
        <v>4</v>
      </c>
      <c r="EQ1337" s="17">
        <v>554540</v>
      </c>
      <c r="ER1337" s="17">
        <v>390820</v>
      </c>
      <c r="ES1337" s="41">
        <f t="shared" si="158"/>
        <v>321.77999999999997</v>
      </c>
      <c r="ET1337" s="41">
        <f t="shared" si="159"/>
        <v>197.33663351999999</v>
      </c>
      <c r="EU1337" s="41">
        <f t="shared" si="160"/>
        <v>124.44336647999998</v>
      </c>
      <c r="EV1337" s="27" t="str">
        <f t="shared" si="161"/>
        <v>20,4</v>
      </c>
    </row>
    <row r="1338" spans="144:152" ht="3" customHeight="1" x14ac:dyDescent="0.25">
      <c r="EN1338" s="25">
        <v>1335</v>
      </c>
      <c r="EO1338" s="38">
        <v>20</v>
      </c>
      <c r="EP1338" s="38">
        <v>5</v>
      </c>
      <c r="EQ1338" s="17">
        <v>554580</v>
      </c>
      <c r="ER1338" s="17">
        <v>390820</v>
      </c>
      <c r="ES1338" s="41">
        <f t="shared" si="158"/>
        <v>320.95</v>
      </c>
      <c r="ET1338" s="41">
        <f t="shared" si="159"/>
        <v>197.284037232</v>
      </c>
      <c r="EU1338" s="41">
        <f t="shared" si="160"/>
        <v>123.66596276799999</v>
      </c>
      <c r="EV1338" s="27" t="str">
        <f t="shared" si="161"/>
        <v>20,5</v>
      </c>
    </row>
    <row r="1339" spans="144:152" ht="3" customHeight="1" x14ac:dyDescent="0.25">
      <c r="EN1339" s="25">
        <v>1336</v>
      </c>
      <c r="EO1339" s="38">
        <v>20</v>
      </c>
      <c r="EP1339" s="38">
        <v>6</v>
      </c>
      <c r="EQ1339" s="17">
        <v>554620</v>
      </c>
      <c r="ER1339" s="17">
        <v>390820</v>
      </c>
      <c r="ES1339" s="41">
        <f t="shared" si="158"/>
        <v>320.13</v>
      </c>
      <c r="ET1339" s="41">
        <f t="shared" si="159"/>
        <v>197.23144094399899</v>
      </c>
      <c r="EU1339" s="41">
        <f t="shared" si="160"/>
        <v>122.89855905600101</v>
      </c>
      <c r="EV1339" s="27" t="str">
        <f t="shared" si="161"/>
        <v>20,6</v>
      </c>
    </row>
    <row r="1340" spans="144:152" ht="3" customHeight="1" x14ac:dyDescent="0.25">
      <c r="EN1340" s="25">
        <v>1337</v>
      </c>
      <c r="EO1340" s="38">
        <v>20</v>
      </c>
      <c r="EP1340" s="38">
        <v>7</v>
      </c>
      <c r="EQ1340" s="17">
        <v>554660</v>
      </c>
      <c r="ER1340" s="17">
        <v>390820</v>
      </c>
      <c r="ES1340" s="41">
        <f t="shared" si="158"/>
        <v>318.92</v>
      </c>
      <c r="ET1340" s="41">
        <f t="shared" si="159"/>
        <v>197.181947519999</v>
      </c>
      <c r="EU1340" s="41">
        <f t="shared" si="160"/>
        <v>121.73805248000102</v>
      </c>
      <c r="EV1340" s="27" t="str">
        <f t="shared" si="161"/>
        <v>20,7</v>
      </c>
    </row>
    <row r="1341" spans="144:152" ht="3" customHeight="1" x14ac:dyDescent="0.25">
      <c r="EN1341" s="25">
        <v>1338</v>
      </c>
      <c r="EO1341" s="38">
        <v>20</v>
      </c>
      <c r="EP1341" s="38">
        <v>8</v>
      </c>
      <c r="EQ1341" s="17">
        <v>554700</v>
      </c>
      <c r="ER1341" s="17">
        <v>390820</v>
      </c>
      <c r="ES1341" s="41">
        <f t="shared" si="158"/>
        <v>317.70999999999998</v>
      </c>
      <c r="ET1341" s="41">
        <f t="shared" si="159"/>
        <v>197.132454096</v>
      </c>
      <c r="EU1341" s="41">
        <f t="shared" si="160"/>
        <v>120.57754590399998</v>
      </c>
      <c r="EV1341" s="27" t="str">
        <f t="shared" si="161"/>
        <v>20,8</v>
      </c>
    </row>
    <row r="1342" spans="144:152" ht="3" customHeight="1" x14ac:dyDescent="0.25">
      <c r="EN1342" s="25">
        <v>1339</v>
      </c>
      <c r="EO1342" s="38">
        <v>20</v>
      </c>
      <c r="EP1342" s="38">
        <v>9</v>
      </c>
      <c r="EQ1342" s="17">
        <v>554740</v>
      </c>
      <c r="ER1342" s="17">
        <v>390820</v>
      </c>
      <c r="ES1342" s="41">
        <f t="shared" si="158"/>
        <v>317.79000000000002</v>
      </c>
      <c r="ET1342" s="41">
        <f t="shared" si="159"/>
        <v>197.084271312</v>
      </c>
      <c r="EU1342" s="41">
        <f t="shared" si="160"/>
        <v>120.70572868800002</v>
      </c>
      <c r="EV1342" s="27" t="str">
        <f t="shared" si="161"/>
        <v>20,9</v>
      </c>
    </row>
    <row r="1343" spans="144:152" ht="3" customHeight="1" x14ac:dyDescent="0.25">
      <c r="EN1343" s="25">
        <v>1340</v>
      </c>
      <c r="EO1343" s="38">
        <v>20</v>
      </c>
      <c r="EP1343" s="38">
        <v>10</v>
      </c>
      <c r="EQ1343" s="17">
        <v>554780</v>
      </c>
      <c r="ER1343" s="17">
        <v>390820</v>
      </c>
      <c r="ES1343" s="41">
        <f t="shared" si="158"/>
        <v>317.88</v>
      </c>
      <c r="ET1343" s="41">
        <f t="shared" si="159"/>
        <v>197.03608852799999</v>
      </c>
      <c r="EU1343" s="41">
        <f t="shared" si="160"/>
        <v>120.843911472</v>
      </c>
      <c r="EV1343" s="27" t="str">
        <f t="shared" si="161"/>
        <v>20,10</v>
      </c>
    </row>
    <row r="1344" spans="144:152" ht="3" customHeight="1" x14ac:dyDescent="0.25">
      <c r="EN1344" s="25">
        <v>1341</v>
      </c>
      <c r="EO1344" s="38">
        <v>20</v>
      </c>
      <c r="EP1344" s="38">
        <v>11</v>
      </c>
      <c r="EQ1344" s="17">
        <v>554820</v>
      </c>
      <c r="ER1344" s="17">
        <v>390820</v>
      </c>
      <c r="ES1344" s="41">
        <f t="shared" si="158"/>
        <v>317.70999999999998</v>
      </c>
      <c r="ET1344" s="41">
        <f t="shared" si="159"/>
        <v>196.98501623999999</v>
      </c>
      <c r="EU1344" s="41">
        <f t="shared" si="160"/>
        <v>120.72498375999999</v>
      </c>
      <c r="EV1344" s="27" t="str">
        <f t="shared" si="161"/>
        <v>20,11</v>
      </c>
    </row>
    <row r="1345" spans="144:152" ht="3" customHeight="1" x14ac:dyDescent="0.25">
      <c r="EN1345" s="25">
        <v>1342</v>
      </c>
      <c r="EO1345" s="38">
        <v>20</v>
      </c>
      <c r="EP1345" s="38">
        <v>12</v>
      </c>
      <c r="EQ1345" s="17">
        <v>554860</v>
      </c>
      <c r="ER1345" s="17">
        <v>390820</v>
      </c>
      <c r="ES1345" s="41">
        <f t="shared" si="158"/>
        <v>317.52999999999997</v>
      </c>
      <c r="ET1345" s="41">
        <f t="shared" si="159"/>
        <v>196.93394395199999</v>
      </c>
      <c r="EU1345" s="41">
        <f t="shared" si="160"/>
        <v>120.59605604799998</v>
      </c>
      <c r="EV1345" s="27" t="str">
        <f t="shared" si="161"/>
        <v>20,12</v>
      </c>
    </row>
    <row r="1346" spans="144:152" ht="3" customHeight="1" x14ac:dyDescent="0.25">
      <c r="EN1346" s="25">
        <v>1343</v>
      </c>
      <c r="EO1346" s="38">
        <v>20</v>
      </c>
      <c r="EP1346" s="38">
        <v>13</v>
      </c>
      <c r="EQ1346" s="17">
        <v>554900</v>
      </c>
      <c r="ER1346" s="17">
        <v>390820</v>
      </c>
      <c r="ES1346" s="41">
        <f t="shared" si="158"/>
        <v>317.36</v>
      </c>
      <c r="ET1346" s="41">
        <f t="shared" si="159"/>
        <v>196.88287166399999</v>
      </c>
      <c r="EU1346" s="41">
        <f t="shared" si="160"/>
        <v>120.47712833600002</v>
      </c>
      <c r="EV1346" s="27" t="str">
        <f t="shared" si="161"/>
        <v>20,13</v>
      </c>
    </row>
    <row r="1347" spans="144:152" ht="3" customHeight="1" x14ac:dyDescent="0.25">
      <c r="EN1347" s="25">
        <v>1344</v>
      </c>
      <c r="EO1347" s="38">
        <v>20</v>
      </c>
      <c r="EP1347" s="38">
        <v>14</v>
      </c>
      <c r="EQ1347" s="17">
        <v>554940</v>
      </c>
      <c r="ER1347" s="17">
        <v>390820</v>
      </c>
      <c r="ES1347" s="41">
        <f t="shared" si="158"/>
        <v>316.95</v>
      </c>
      <c r="ET1347" s="41">
        <f t="shared" si="159"/>
        <v>196.833231936</v>
      </c>
      <c r="EU1347" s="41">
        <f t="shared" si="160"/>
        <v>120.11676806399998</v>
      </c>
      <c r="EV1347" s="27" t="str">
        <f t="shared" si="161"/>
        <v>20,14</v>
      </c>
    </row>
    <row r="1348" spans="144:152" ht="3" customHeight="1" x14ac:dyDescent="0.25">
      <c r="EN1348" s="25">
        <v>1345</v>
      </c>
      <c r="EO1348" s="38">
        <v>20</v>
      </c>
      <c r="EP1348" s="38">
        <v>15</v>
      </c>
      <c r="EQ1348" s="17">
        <v>554980</v>
      </c>
      <c r="ER1348" s="17">
        <v>390820</v>
      </c>
      <c r="ES1348" s="41">
        <f t="shared" ref="ES1348:ES1411" si="162">INDEX(_xlfn.IFS($ES$2=4,$B$190:$BS$249,$ES$2=3,$B$128:$BS$187,$ES$2=2,$B$66:$BS$125,$ES$2=1,$B$4:$BS$63),EO1348,EP1348)</f>
        <v>316.55</v>
      </c>
      <c r="ET1348" s="41">
        <f t="shared" ref="ET1348:ET1411" si="163">INDEX(_xlfn.IFS($ET$2=4,$B$190:$BS$249,$ET$2=3,$B$128:$BS$187,$ET$2=2,$B$66:$BS$125,$ET$2=1,$B$4:$BS$63),EO1348,EP1348)</f>
        <v>196.78359220799999</v>
      </c>
      <c r="EU1348" s="41">
        <f t="shared" si="160"/>
        <v>119.76640779200002</v>
      </c>
      <c r="EV1348" s="27" t="str">
        <f t="shared" si="161"/>
        <v>20,15</v>
      </c>
    </row>
    <row r="1349" spans="144:152" ht="3" customHeight="1" x14ac:dyDescent="0.25">
      <c r="EN1349" s="25">
        <v>1346</v>
      </c>
      <c r="EO1349" s="38">
        <v>20</v>
      </c>
      <c r="EP1349" s="38">
        <v>16</v>
      </c>
      <c r="EQ1349" s="17">
        <v>555020</v>
      </c>
      <c r="ER1349" s="17">
        <v>390820</v>
      </c>
      <c r="ES1349" s="41">
        <f t="shared" si="162"/>
        <v>316.61</v>
      </c>
      <c r="ET1349" s="41">
        <f t="shared" si="163"/>
        <v>196.73395248</v>
      </c>
      <c r="EU1349" s="41">
        <f t="shared" ref="EU1349:EU1412" si="164">ES1349-ET1349</f>
        <v>119.87604752000001</v>
      </c>
      <c r="EV1349" s="27" t="str">
        <f t="shared" ref="EV1349:EV1412" si="165">_xlfn.CONCAT(EO1349,",",EP1349)</f>
        <v>20,16</v>
      </c>
    </row>
    <row r="1350" spans="144:152" ht="3" customHeight="1" x14ac:dyDescent="0.25">
      <c r="EN1350" s="25">
        <v>1347</v>
      </c>
      <c r="EO1350" s="38">
        <v>20</v>
      </c>
      <c r="EP1350" s="38">
        <v>17</v>
      </c>
      <c r="EQ1350" s="17">
        <v>555060</v>
      </c>
      <c r="ER1350" s="17">
        <v>390820</v>
      </c>
      <c r="ES1350" s="41">
        <f t="shared" si="162"/>
        <v>316.67</v>
      </c>
      <c r="ET1350" s="41">
        <f t="shared" si="163"/>
        <v>196.687427807999</v>
      </c>
      <c r="EU1350" s="41">
        <f t="shared" si="164"/>
        <v>119.98257219200102</v>
      </c>
      <c r="EV1350" s="27" t="str">
        <f t="shared" si="165"/>
        <v>20,17</v>
      </c>
    </row>
    <row r="1351" spans="144:152" ht="3" customHeight="1" x14ac:dyDescent="0.25">
      <c r="EN1351" s="25">
        <v>1348</v>
      </c>
      <c r="EO1351" s="38">
        <v>20</v>
      </c>
      <c r="EP1351" s="38">
        <v>18</v>
      </c>
      <c r="EQ1351" s="17">
        <v>555100</v>
      </c>
      <c r="ER1351" s="17">
        <v>390820</v>
      </c>
      <c r="ES1351" s="41">
        <f t="shared" si="162"/>
        <v>316.73</v>
      </c>
      <c r="ET1351" s="41">
        <f t="shared" si="163"/>
        <v>196.64090313599999</v>
      </c>
      <c r="EU1351" s="41">
        <f t="shared" si="164"/>
        <v>120.08909686400003</v>
      </c>
      <c r="EV1351" s="27" t="str">
        <f t="shared" si="165"/>
        <v>20,18</v>
      </c>
    </row>
    <row r="1352" spans="144:152" ht="3" customHeight="1" x14ac:dyDescent="0.25">
      <c r="EN1352" s="25">
        <v>1349</v>
      </c>
      <c r="EO1352" s="38">
        <v>20</v>
      </c>
      <c r="EP1352" s="38">
        <v>19</v>
      </c>
      <c r="EQ1352" s="17">
        <v>555140</v>
      </c>
      <c r="ER1352" s="17">
        <v>390820</v>
      </c>
      <c r="ES1352" s="41">
        <f t="shared" si="162"/>
        <v>317.02</v>
      </c>
      <c r="ET1352" s="41">
        <f t="shared" si="163"/>
        <v>196.597731264</v>
      </c>
      <c r="EU1352" s="41">
        <f t="shared" si="164"/>
        <v>120.42226873599998</v>
      </c>
      <c r="EV1352" s="27" t="str">
        <f t="shared" si="165"/>
        <v>20,19</v>
      </c>
    </row>
    <row r="1353" spans="144:152" ht="3" customHeight="1" x14ac:dyDescent="0.25">
      <c r="EN1353" s="25">
        <v>1350</v>
      </c>
      <c r="EO1353" s="38">
        <v>20</v>
      </c>
      <c r="EP1353" s="38">
        <v>20</v>
      </c>
      <c r="EQ1353" s="17">
        <v>555180</v>
      </c>
      <c r="ER1353" s="17">
        <v>390820</v>
      </c>
      <c r="ES1353" s="41">
        <f t="shared" si="162"/>
        <v>317.31</v>
      </c>
      <c r="ET1353" s="41">
        <f t="shared" si="163"/>
        <v>196.55455939199899</v>
      </c>
      <c r="EU1353" s="41">
        <f t="shared" si="164"/>
        <v>120.75544060800101</v>
      </c>
      <c r="EV1353" s="27" t="str">
        <f t="shared" si="165"/>
        <v>20,20</v>
      </c>
    </row>
    <row r="1354" spans="144:152" ht="3" customHeight="1" x14ac:dyDescent="0.25">
      <c r="EN1354" s="25">
        <v>1351</v>
      </c>
      <c r="EO1354" s="38">
        <v>20</v>
      </c>
      <c r="EP1354" s="38">
        <v>21</v>
      </c>
      <c r="EQ1354" s="17">
        <v>555220</v>
      </c>
      <c r="ER1354" s="17">
        <v>390820</v>
      </c>
      <c r="ES1354" s="41">
        <f t="shared" si="162"/>
        <v>317.61</v>
      </c>
      <c r="ET1354" s="41">
        <f t="shared" si="163"/>
        <v>196.511387519999</v>
      </c>
      <c r="EU1354" s="41">
        <f t="shared" si="164"/>
        <v>121.09861248000101</v>
      </c>
      <c r="EV1354" s="27" t="str">
        <f t="shared" si="165"/>
        <v>20,21</v>
      </c>
    </row>
    <row r="1355" spans="144:152" ht="3" customHeight="1" x14ac:dyDescent="0.25">
      <c r="EN1355" s="25">
        <v>1352</v>
      </c>
      <c r="EO1355" s="38">
        <v>20</v>
      </c>
      <c r="EP1355" s="38">
        <v>22</v>
      </c>
      <c r="EQ1355" s="17">
        <v>555260</v>
      </c>
      <c r="ER1355" s="17">
        <v>390820</v>
      </c>
      <c r="ES1355" s="41">
        <f t="shared" si="162"/>
        <v>318.01</v>
      </c>
      <c r="ET1355" s="41">
        <f t="shared" si="163"/>
        <v>196.47098932799901</v>
      </c>
      <c r="EU1355" s="41">
        <f t="shared" si="164"/>
        <v>121.53901067200098</v>
      </c>
      <c r="EV1355" s="27" t="str">
        <f t="shared" si="165"/>
        <v>20,22</v>
      </c>
    </row>
    <row r="1356" spans="144:152" ht="3" customHeight="1" x14ac:dyDescent="0.25">
      <c r="EN1356" s="25">
        <v>1353</v>
      </c>
      <c r="EO1356" s="38">
        <v>20</v>
      </c>
      <c r="EP1356" s="38">
        <v>23</v>
      </c>
      <c r="EQ1356" s="17">
        <v>555300</v>
      </c>
      <c r="ER1356" s="17">
        <v>390820</v>
      </c>
      <c r="ES1356" s="41">
        <f t="shared" si="162"/>
        <v>318.42</v>
      </c>
      <c r="ET1356" s="41">
        <f t="shared" si="163"/>
        <v>196.43059113599901</v>
      </c>
      <c r="EU1356" s="41">
        <f t="shared" si="164"/>
        <v>121.98940886400101</v>
      </c>
      <c r="EV1356" s="27" t="str">
        <f t="shared" si="165"/>
        <v>20,23</v>
      </c>
    </row>
    <row r="1357" spans="144:152" ht="3" customHeight="1" x14ac:dyDescent="0.25">
      <c r="EN1357" s="25">
        <v>1354</v>
      </c>
      <c r="EO1357" s="38">
        <v>20</v>
      </c>
      <c r="EP1357" s="38">
        <v>24</v>
      </c>
      <c r="EQ1357" s="17">
        <v>555340</v>
      </c>
      <c r="ER1357" s="17">
        <v>390820</v>
      </c>
      <c r="ES1357" s="41">
        <f t="shared" si="162"/>
        <v>318.62</v>
      </c>
      <c r="ET1357" s="41">
        <f t="shared" si="163"/>
        <v>196.383469055999</v>
      </c>
      <c r="EU1357" s="41">
        <f t="shared" si="164"/>
        <v>122.236530944001</v>
      </c>
      <c r="EV1357" s="27" t="str">
        <f t="shared" si="165"/>
        <v>20,24</v>
      </c>
    </row>
    <row r="1358" spans="144:152" ht="3" customHeight="1" x14ac:dyDescent="0.25">
      <c r="EN1358" s="25">
        <v>1355</v>
      </c>
      <c r="EO1358" s="38">
        <v>20</v>
      </c>
      <c r="EP1358" s="38">
        <v>25</v>
      </c>
      <c r="EQ1358" s="17">
        <v>555380</v>
      </c>
      <c r="ER1358" s="17">
        <v>390820</v>
      </c>
      <c r="ES1358" s="41">
        <f t="shared" si="162"/>
        <v>318.82</v>
      </c>
      <c r="ET1358" s="41">
        <f t="shared" si="163"/>
        <v>196.33634697599899</v>
      </c>
      <c r="EU1358" s="41">
        <f t="shared" si="164"/>
        <v>122.483653024001</v>
      </c>
      <c r="EV1358" s="27" t="str">
        <f t="shared" si="165"/>
        <v>20,25</v>
      </c>
    </row>
    <row r="1359" spans="144:152" ht="3" customHeight="1" x14ac:dyDescent="0.25">
      <c r="EN1359" s="25">
        <v>1356</v>
      </c>
      <c r="EO1359" s="38">
        <v>20</v>
      </c>
      <c r="EP1359" s="38">
        <v>26</v>
      </c>
      <c r="EQ1359" s="17">
        <v>555420</v>
      </c>
      <c r="ER1359" s="17">
        <v>390820</v>
      </c>
      <c r="ES1359" s="41">
        <f t="shared" si="162"/>
        <v>319.01</v>
      </c>
      <c r="ET1359" s="41">
        <f t="shared" si="163"/>
        <v>196.28574408</v>
      </c>
      <c r="EU1359" s="41">
        <f t="shared" si="164"/>
        <v>122.72425591999999</v>
      </c>
      <c r="EV1359" s="27" t="str">
        <f t="shared" si="165"/>
        <v>20,26</v>
      </c>
    </row>
    <row r="1360" spans="144:152" ht="3" customHeight="1" x14ac:dyDescent="0.25">
      <c r="EN1360" s="25">
        <v>1357</v>
      </c>
      <c r="EO1360" s="38">
        <v>20</v>
      </c>
      <c r="EP1360" s="38">
        <v>27</v>
      </c>
      <c r="EQ1360" s="17">
        <v>555460</v>
      </c>
      <c r="ER1360" s="17">
        <v>390820</v>
      </c>
      <c r="ES1360" s="41">
        <f t="shared" si="162"/>
        <v>318.64999999999998</v>
      </c>
      <c r="ET1360" s="41">
        <f t="shared" si="163"/>
        <v>196.23514118400001</v>
      </c>
      <c r="EU1360" s="41">
        <f t="shared" si="164"/>
        <v>122.41485881599996</v>
      </c>
      <c r="EV1360" s="27" t="str">
        <f t="shared" si="165"/>
        <v>20,27</v>
      </c>
    </row>
    <row r="1361" spans="144:152" ht="3" customHeight="1" x14ac:dyDescent="0.25">
      <c r="EN1361" s="25">
        <v>1358</v>
      </c>
      <c r="EO1361" s="38">
        <v>20</v>
      </c>
      <c r="EP1361" s="38">
        <v>28</v>
      </c>
      <c r="EQ1361" s="17">
        <v>555500</v>
      </c>
      <c r="ER1361" s="17">
        <v>390820</v>
      </c>
      <c r="ES1361" s="41">
        <f t="shared" si="162"/>
        <v>318.29000000000002</v>
      </c>
      <c r="ET1361" s="41">
        <f t="shared" si="163"/>
        <v>196.184538287999</v>
      </c>
      <c r="EU1361" s="41">
        <f t="shared" si="164"/>
        <v>122.10546171200102</v>
      </c>
      <c r="EV1361" s="27" t="str">
        <f t="shared" si="165"/>
        <v>20,28</v>
      </c>
    </row>
    <row r="1362" spans="144:152" ht="3" customHeight="1" x14ac:dyDescent="0.25">
      <c r="EN1362" s="25">
        <v>1359</v>
      </c>
      <c r="EO1362" s="38">
        <v>20</v>
      </c>
      <c r="EP1362" s="38">
        <v>29</v>
      </c>
      <c r="EQ1362" s="17">
        <v>555540</v>
      </c>
      <c r="ER1362" s="17">
        <v>390820</v>
      </c>
      <c r="ES1362" s="41">
        <f t="shared" si="162"/>
        <v>317.58999999999997</v>
      </c>
      <c r="ET1362" s="41">
        <f t="shared" si="163"/>
        <v>196.140799488</v>
      </c>
      <c r="EU1362" s="41">
        <f t="shared" si="164"/>
        <v>121.44920051199998</v>
      </c>
      <c r="EV1362" s="27" t="str">
        <f t="shared" si="165"/>
        <v>20,29</v>
      </c>
    </row>
    <row r="1363" spans="144:152" ht="3" customHeight="1" x14ac:dyDescent="0.25">
      <c r="EN1363" s="25">
        <v>1360</v>
      </c>
      <c r="EO1363" s="38">
        <v>20</v>
      </c>
      <c r="EP1363" s="38">
        <v>30</v>
      </c>
      <c r="EQ1363" s="17">
        <v>555580</v>
      </c>
      <c r="ER1363" s="17">
        <v>390820</v>
      </c>
      <c r="ES1363" s="41">
        <f t="shared" si="162"/>
        <v>316.89999999999998</v>
      </c>
      <c r="ET1363" s="41">
        <f t="shared" si="163"/>
        <v>196.097060687999</v>
      </c>
      <c r="EU1363" s="41">
        <f t="shared" si="164"/>
        <v>120.80293931200097</v>
      </c>
      <c r="EV1363" s="27" t="str">
        <f t="shared" si="165"/>
        <v>20,30</v>
      </c>
    </row>
    <row r="1364" spans="144:152" ht="3" customHeight="1" x14ac:dyDescent="0.25">
      <c r="EN1364" s="25">
        <v>1361</v>
      </c>
      <c r="EO1364" s="38">
        <v>20</v>
      </c>
      <c r="EP1364" s="38">
        <v>31</v>
      </c>
      <c r="EQ1364" s="17">
        <v>555620</v>
      </c>
      <c r="ER1364" s="17">
        <v>390820</v>
      </c>
      <c r="ES1364" s="41">
        <f t="shared" si="162"/>
        <v>316.2</v>
      </c>
      <c r="ET1364" s="41">
        <f t="shared" si="163"/>
        <v>196.053321887999</v>
      </c>
      <c r="EU1364" s="41">
        <f t="shared" si="164"/>
        <v>120.14667811200098</v>
      </c>
      <c r="EV1364" s="27" t="str">
        <f t="shared" si="165"/>
        <v>20,31</v>
      </c>
    </row>
    <row r="1365" spans="144:152" ht="3" customHeight="1" x14ac:dyDescent="0.25">
      <c r="EN1365" s="25">
        <v>1362</v>
      </c>
      <c r="EO1365" s="38">
        <v>20</v>
      </c>
      <c r="EP1365" s="38">
        <v>32</v>
      </c>
      <c r="EQ1365" s="17">
        <v>555660</v>
      </c>
      <c r="ER1365" s="17">
        <v>390820</v>
      </c>
      <c r="ES1365" s="41">
        <f t="shared" si="162"/>
        <v>314.79000000000002</v>
      </c>
      <c r="ET1365" s="41">
        <f t="shared" si="163"/>
        <v>196.01267985600001</v>
      </c>
      <c r="EU1365" s="41">
        <f t="shared" si="164"/>
        <v>118.77732014400002</v>
      </c>
      <c r="EV1365" s="27" t="str">
        <f t="shared" si="165"/>
        <v>20,32</v>
      </c>
    </row>
    <row r="1366" spans="144:152" ht="3" customHeight="1" x14ac:dyDescent="0.25">
      <c r="EN1366" s="25">
        <v>1363</v>
      </c>
      <c r="EO1366" s="38">
        <v>20</v>
      </c>
      <c r="EP1366" s="38">
        <v>33</v>
      </c>
      <c r="EQ1366" s="17">
        <v>555700</v>
      </c>
      <c r="ER1366" s="17">
        <v>390820</v>
      </c>
      <c r="ES1366" s="41">
        <f t="shared" si="162"/>
        <v>313.38</v>
      </c>
      <c r="ET1366" s="41">
        <f t="shared" si="163"/>
        <v>195.97203782399899</v>
      </c>
      <c r="EU1366" s="41">
        <f t="shared" si="164"/>
        <v>117.40796217600101</v>
      </c>
      <c r="EV1366" s="27" t="str">
        <f t="shared" si="165"/>
        <v>20,33</v>
      </c>
    </row>
    <row r="1367" spans="144:152" ht="3" customHeight="1" x14ac:dyDescent="0.25">
      <c r="EN1367" s="25">
        <v>1364</v>
      </c>
      <c r="EO1367" s="38">
        <v>20</v>
      </c>
      <c r="EP1367" s="38">
        <v>34</v>
      </c>
      <c r="EQ1367" s="17">
        <v>555740</v>
      </c>
      <c r="ER1367" s="17">
        <v>390820</v>
      </c>
      <c r="ES1367" s="41">
        <f t="shared" si="162"/>
        <v>312.62</v>
      </c>
      <c r="ET1367" s="41">
        <f t="shared" si="163"/>
        <v>195.93394391999999</v>
      </c>
      <c r="EU1367" s="41">
        <f t="shared" si="164"/>
        <v>116.68605608000001</v>
      </c>
      <c r="EV1367" s="27" t="str">
        <f t="shared" si="165"/>
        <v>20,34</v>
      </c>
    </row>
    <row r="1368" spans="144:152" ht="3" customHeight="1" x14ac:dyDescent="0.25">
      <c r="EN1368" s="25">
        <v>1365</v>
      </c>
      <c r="EO1368" s="38">
        <v>20</v>
      </c>
      <c r="EP1368" s="38">
        <v>35</v>
      </c>
      <c r="EQ1368" s="17">
        <v>555780</v>
      </c>
      <c r="ER1368" s="17">
        <v>390820</v>
      </c>
      <c r="ES1368" s="41">
        <f t="shared" si="162"/>
        <v>311.85000000000002</v>
      </c>
      <c r="ET1368" s="41">
        <f t="shared" si="163"/>
        <v>195.895850015999</v>
      </c>
      <c r="EU1368" s="41">
        <f t="shared" si="164"/>
        <v>115.95414998400102</v>
      </c>
      <c r="EV1368" s="27" t="str">
        <f t="shared" si="165"/>
        <v>20,35</v>
      </c>
    </row>
    <row r="1369" spans="144:152" ht="3" customHeight="1" x14ac:dyDescent="0.25">
      <c r="EN1369" s="25">
        <v>1366</v>
      </c>
      <c r="EO1369" s="38">
        <v>20</v>
      </c>
      <c r="EP1369" s="38">
        <v>36</v>
      </c>
      <c r="EQ1369" s="17">
        <v>555820</v>
      </c>
      <c r="ER1369" s="17">
        <v>390820</v>
      </c>
      <c r="ES1369" s="41">
        <f t="shared" si="162"/>
        <v>310.55</v>
      </c>
      <c r="ET1369" s="41">
        <f t="shared" si="163"/>
        <v>195.854683727999</v>
      </c>
      <c r="EU1369" s="41">
        <f t="shared" si="164"/>
        <v>114.69531627200101</v>
      </c>
      <c r="EV1369" s="27" t="str">
        <f t="shared" si="165"/>
        <v>20,36</v>
      </c>
    </row>
    <row r="1370" spans="144:152" ht="3" customHeight="1" x14ac:dyDescent="0.25">
      <c r="EN1370" s="25">
        <v>1367</v>
      </c>
      <c r="EO1370" s="38">
        <v>20</v>
      </c>
      <c r="EP1370" s="38">
        <v>37</v>
      </c>
      <c r="EQ1370" s="17">
        <v>555860</v>
      </c>
      <c r="ER1370" s="17">
        <v>390820</v>
      </c>
      <c r="ES1370" s="41">
        <f t="shared" si="162"/>
        <v>309.25</v>
      </c>
      <c r="ET1370" s="41">
        <f t="shared" si="163"/>
        <v>195.813517439999</v>
      </c>
      <c r="EU1370" s="41">
        <f t="shared" si="164"/>
        <v>113.436482560001</v>
      </c>
      <c r="EV1370" s="27" t="str">
        <f t="shared" si="165"/>
        <v>20,37</v>
      </c>
    </row>
    <row r="1371" spans="144:152" ht="3" customHeight="1" x14ac:dyDescent="0.25">
      <c r="EN1371" s="25">
        <v>1368</v>
      </c>
      <c r="EO1371" s="38">
        <v>20</v>
      </c>
      <c r="EP1371" s="38">
        <v>38</v>
      </c>
      <c r="EQ1371" s="17">
        <v>555900</v>
      </c>
      <c r="ER1371" s="17">
        <v>390820</v>
      </c>
      <c r="ES1371" s="41">
        <f t="shared" si="162"/>
        <v>307.95</v>
      </c>
      <c r="ET1371" s="41">
        <f t="shared" si="163"/>
        <v>195.772351151999</v>
      </c>
      <c r="EU1371" s="41">
        <f t="shared" si="164"/>
        <v>112.17764884800098</v>
      </c>
      <c r="EV1371" s="27" t="str">
        <f t="shared" si="165"/>
        <v>20,38</v>
      </c>
    </row>
    <row r="1372" spans="144:152" ht="3" customHeight="1" x14ac:dyDescent="0.25">
      <c r="EN1372" s="25">
        <v>1369</v>
      </c>
      <c r="EO1372" s="38">
        <v>20</v>
      </c>
      <c r="EP1372" s="38">
        <v>39</v>
      </c>
      <c r="EQ1372" s="17">
        <v>555940</v>
      </c>
      <c r="ER1372" s="17">
        <v>390820</v>
      </c>
      <c r="ES1372" s="41">
        <f t="shared" si="162"/>
        <v>307.74</v>
      </c>
      <c r="ET1372" s="41">
        <f t="shared" si="163"/>
        <v>195.733970736</v>
      </c>
      <c r="EU1372" s="41">
        <f t="shared" si="164"/>
        <v>112.00602926400001</v>
      </c>
      <c r="EV1372" s="27" t="str">
        <f t="shared" si="165"/>
        <v>20,39</v>
      </c>
    </row>
    <row r="1373" spans="144:152" ht="3" customHeight="1" x14ac:dyDescent="0.25">
      <c r="EN1373" s="25">
        <v>1370</v>
      </c>
      <c r="EO1373" s="38">
        <v>20</v>
      </c>
      <c r="EP1373" s="38">
        <v>40</v>
      </c>
      <c r="EQ1373" s="17">
        <v>555980</v>
      </c>
      <c r="ER1373" s="17">
        <v>390820</v>
      </c>
      <c r="ES1373" s="41">
        <f t="shared" si="162"/>
        <v>307.52</v>
      </c>
      <c r="ET1373" s="41">
        <f t="shared" si="163"/>
        <v>195.69559032000001</v>
      </c>
      <c r="EU1373" s="41">
        <f t="shared" si="164"/>
        <v>111.82440967999997</v>
      </c>
      <c r="EV1373" s="27" t="str">
        <f t="shared" si="165"/>
        <v>20,40</v>
      </c>
    </row>
    <row r="1374" spans="144:152" ht="3" customHeight="1" x14ac:dyDescent="0.25">
      <c r="EN1374" s="25">
        <v>1371</v>
      </c>
      <c r="EO1374" s="38">
        <v>20</v>
      </c>
      <c r="EP1374" s="38">
        <v>41</v>
      </c>
      <c r="EQ1374" s="17">
        <v>556020</v>
      </c>
      <c r="ER1374" s="17">
        <v>390820</v>
      </c>
      <c r="ES1374" s="41">
        <f t="shared" si="162"/>
        <v>307.31</v>
      </c>
      <c r="ET1374" s="41">
        <f t="shared" si="163"/>
        <v>195.65720990400001</v>
      </c>
      <c r="EU1374" s="41">
        <f t="shared" si="164"/>
        <v>111.65279009599999</v>
      </c>
      <c r="EV1374" s="27" t="str">
        <f t="shared" si="165"/>
        <v>20,41</v>
      </c>
    </row>
    <row r="1375" spans="144:152" ht="3" customHeight="1" x14ac:dyDescent="0.25">
      <c r="EN1375" s="25">
        <v>1372</v>
      </c>
      <c r="EO1375" s="38">
        <v>20</v>
      </c>
      <c r="EP1375" s="38">
        <v>42</v>
      </c>
      <c r="EQ1375" s="17">
        <v>556060</v>
      </c>
      <c r="ER1375" s="17">
        <v>390820</v>
      </c>
      <c r="ES1375" s="41">
        <f t="shared" si="162"/>
        <v>306.58999999999997</v>
      </c>
      <c r="ET1375" s="41">
        <f t="shared" si="163"/>
        <v>195.62204817599999</v>
      </c>
      <c r="EU1375" s="41">
        <f t="shared" si="164"/>
        <v>110.96795182399998</v>
      </c>
      <c r="EV1375" s="27" t="str">
        <f t="shared" si="165"/>
        <v>20,42</v>
      </c>
    </row>
    <row r="1376" spans="144:152" ht="3" customHeight="1" x14ac:dyDescent="0.25">
      <c r="EN1376" s="25">
        <v>1373</v>
      </c>
      <c r="EO1376" s="38">
        <v>20</v>
      </c>
      <c r="EP1376" s="38">
        <v>43</v>
      </c>
      <c r="EQ1376" s="17">
        <v>556100</v>
      </c>
      <c r="ER1376" s="17">
        <v>390820</v>
      </c>
      <c r="ES1376" s="41">
        <f t="shared" si="162"/>
        <v>305.87</v>
      </c>
      <c r="ET1376" s="41">
        <f t="shared" si="163"/>
        <v>195.586886448</v>
      </c>
      <c r="EU1376" s="41">
        <f t="shared" si="164"/>
        <v>110.283113552</v>
      </c>
      <c r="EV1376" s="27" t="str">
        <f t="shared" si="165"/>
        <v>20,43</v>
      </c>
    </row>
    <row r="1377" spans="144:152" ht="3" customHeight="1" x14ac:dyDescent="0.25">
      <c r="EN1377" s="25">
        <v>1374</v>
      </c>
      <c r="EO1377" s="38">
        <v>20</v>
      </c>
      <c r="EP1377" s="38">
        <v>44</v>
      </c>
      <c r="EQ1377" s="17">
        <v>556140</v>
      </c>
      <c r="ER1377" s="17">
        <v>390820</v>
      </c>
      <c r="ES1377" s="41">
        <f t="shared" si="162"/>
        <v>306.62</v>
      </c>
      <c r="ET1377" s="41">
        <f t="shared" si="163"/>
        <v>195.55170033600001</v>
      </c>
      <c r="EU1377" s="41">
        <f t="shared" si="164"/>
        <v>111.06829966399999</v>
      </c>
      <c r="EV1377" s="27" t="str">
        <f t="shared" si="165"/>
        <v>20,44</v>
      </c>
    </row>
    <row r="1378" spans="144:152" ht="3" customHeight="1" x14ac:dyDescent="0.25">
      <c r="EN1378" s="25">
        <v>1375</v>
      </c>
      <c r="EO1378" s="38">
        <v>20</v>
      </c>
      <c r="EP1378" s="38">
        <v>45</v>
      </c>
      <c r="EQ1378" s="17">
        <v>556180</v>
      </c>
      <c r="ER1378" s="17">
        <v>390820</v>
      </c>
      <c r="ES1378" s="41">
        <f t="shared" si="162"/>
        <v>307.36</v>
      </c>
      <c r="ET1378" s="41">
        <f t="shared" si="163"/>
        <v>195.51651422399999</v>
      </c>
      <c r="EU1378" s="41">
        <f t="shared" si="164"/>
        <v>111.84348577600002</v>
      </c>
      <c r="EV1378" s="27" t="str">
        <f t="shared" si="165"/>
        <v>20,45</v>
      </c>
    </row>
    <row r="1379" spans="144:152" ht="3" customHeight="1" x14ac:dyDescent="0.25">
      <c r="EN1379" s="25">
        <v>1376</v>
      </c>
      <c r="EO1379" s="38">
        <v>20</v>
      </c>
      <c r="EP1379" s="38">
        <v>46</v>
      </c>
      <c r="EQ1379" s="17">
        <v>556220</v>
      </c>
      <c r="ER1379" s="17">
        <v>390820</v>
      </c>
      <c r="ES1379" s="41">
        <f t="shared" si="162"/>
        <v>307.14999999999998</v>
      </c>
      <c r="ET1379" s="41">
        <f t="shared" si="163"/>
        <v>195.481328112</v>
      </c>
      <c r="EU1379" s="41">
        <f t="shared" si="164"/>
        <v>111.66867188799998</v>
      </c>
      <c r="EV1379" s="27" t="str">
        <f t="shared" si="165"/>
        <v>20,46</v>
      </c>
    </row>
    <row r="1380" spans="144:152" ht="3" customHeight="1" x14ac:dyDescent="0.25">
      <c r="EN1380" s="25">
        <v>1377</v>
      </c>
      <c r="EO1380" s="38">
        <v>20</v>
      </c>
      <c r="EP1380" s="38">
        <v>47</v>
      </c>
      <c r="EQ1380" s="17">
        <v>556260</v>
      </c>
      <c r="ER1380" s="17">
        <v>390820</v>
      </c>
      <c r="ES1380" s="41">
        <f t="shared" si="162"/>
        <v>306.95</v>
      </c>
      <c r="ET1380" s="41">
        <f t="shared" si="163"/>
        <v>195.449061984</v>
      </c>
      <c r="EU1380" s="41">
        <f t="shared" si="164"/>
        <v>111.50093801599999</v>
      </c>
      <c r="EV1380" s="27" t="str">
        <f t="shared" si="165"/>
        <v>20,47</v>
      </c>
    </row>
    <row r="1381" spans="144:152" ht="3" customHeight="1" x14ac:dyDescent="0.25">
      <c r="EN1381" s="25">
        <v>1378</v>
      </c>
      <c r="EO1381" s="38">
        <v>20</v>
      </c>
      <c r="EP1381" s="38">
        <v>48</v>
      </c>
      <c r="EQ1381" s="17">
        <v>556300</v>
      </c>
      <c r="ER1381" s="17">
        <v>390820</v>
      </c>
      <c r="ES1381" s="41">
        <f t="shared" si="162"/>
        <v>306.75</v>
      </c>
      <c r="ET1381" s="41">
        <f t="shared" si="163"/>
        <v>195.41679585599999</v>
      </c>
      <c r="EU1381" s="41">
        <f t="shared" si="164"/>
        <v>111.33320414400001</v>
      </c>
      <c r="EV1381" s="27" t="str">
        <f t="shared" si="165"/>
        <v>20,48</v>
      </c>
    </row>
    <row r="1382" spans="144:152" ht="3" customHeight="1" x14ac:dyDescent="0.25">
      <c r="EN1382" s="25">
        <v>1379</v>
      </c>
      <c r="EO1382" s="38">
        <v>20</v>
      </c>
      <c r="EP1382" s="38">
        <v>49</v>
      </c>
      <c r="EQ1382" s="17">
        <v>556340</v>
      </c>
      <c r="ER1382" s="17">
        <v>390820</v>
      </c>
      <c r="ES1382" s="41">
        <f t="shared" si="162"/>
        <v>306.55</v>
      </c>
      <c r="ET1382" s="41">
        <f t="shared" si="163"/>
        <v>195.387937392</v>
      </c>
      <c r="EU1382" s="41">
        <f t="shared" si="164"/>
        <v>111.16206260800001</v>
      </c>
      <c r="EV1382" s="27" t="str">
        <f t="shared" si="165"/>
        <v>20,49</v>
      </c>
    </row>
    <row r="1383" spans="144:152" ht="3" customHeight="1" x14ac:dyDescent="0.25">
      <c r="EN1383" s="25">
        <v>1380</v>
      </c>
      <c r="EO1383" s="38">
        <v>20</v>
      </c>
      <c r="EP1383" s="38">
        <v>50</v>
      </c>
      <c r="EQ1383" s="17">
        <v>556380</v>
      </c>
      <c r="ER1383" s="17">
        <v>390820</v>
      </c>
      <c r="ES1383" s="41">
        <f t="shared" si="162"/>
        <v>306.36</v>
      </c>
      <c r="ET1383" s="41">
        <f t="shared" si="163"/>
        <v>195.359078928</v>
      </c>
      <c r="EU1383" s="41">
        <f t="shared" si="164"/>
        <v>111.00092107200001</v>
      </c>
      <c r="EV1383" s="27" t="str">
        <f t="shared" si="165"/>
        <v>20,50</v>
      </c>
    </row>
    <row r="1384" spans="144:152" ht="3" customHeight="1" x14ac:dyDescent="0.25">
      <c r="EN1384" s="25">
        <v>1381</v>
      </c>
      <c r="EO1384" s="38">
        <v>20</v>
      </c>
      <c r="EP1384" s="38">
        <v>51</v>
      </c>
      <c r="EQ1384" s="17">
        <v>556420</v>
      </c>
      <c r="ER1384" s="17">
        <v>390820</v>
      </c>
      <c r="ES1384" s="41">
        <f t="shared" si="162"/>
        <v>306.45999999999998</v>
      </c>
      <c r="ET1384" s="41">
        <f t="shared" si="163"/>
        <v>195.32728828800001</v>
      </c>
      <c r="EU1384" s="41">
        <f t="shared" si="164"/>
        <v>111.13271171199997</v>
      </c>
      <c r="EV1384" s="27" t="str">
        <f t="shared" si="165"/>
        <v>20,51</v>
      </c>
    </row>
    <row r="1385" spans="144:152" ht="3" customHeight="1" x14ac:dyDescent="0.25">
      <c r="EN1385" s="25">
        <v>1382</v>
      </c>
      <c r="EO1385" s="38">
        <v>20</v>
      </c>
      <c r="EP1385" s="38">
        <v>52</v>
      </c>
      <c r="EQ1385" s="17">
        <v>556460</v>
      </c>
      <c r="ER1385" s="17">
        <v>390820</v>
      </c>
      <c r="ES1385" s="41">
        <f t="shared" si="162"/>
        <v>306.57</v>
      </c>
      <c r="ET1385" s="41">
        <f t="shared" si="163"/>
        <v>195.29549764800001</v>
      </c>
      <c r="EU1385" s="41">
        <f t="shared" si="164"/>
        <v>111.27450235199998</v>
      </c>
      <c r="EV1385" s="27" t="str">
        <f t="shared" si="165"/>
        <v>20,52</v>
      </c>
    </row>
    <row r="1386" spans="144:152" ht="3" customHeight="1" x14ac:dyDescent="0.25">
      <c r="EN1386" s="25">
        <v>1383</v>
      </c>
      <c r="EO1386" s="38">
        <v>20</v>
      </c>
      <c r="EP1386" s="38">
        <v>53</v>
      </c>
      <c r="EQ1386" s="17">
        <v>556500</v>
      </c>
      <c r="ER1386" s="17">
        <v>390820</v>
      </c>
      <c r="ES1386" s="41">
        <f t="shared" si="162"/>
        <v>306.68</v>
      </c>
      <c r="ET1386" s="41">
        <f t="shared" si="163"/>
        <v>195.26370700800001</v>
      </c>
      <c r="EU1386" s="41">
        <f t="shared" si="164"/>
        <v>111.416292992</v>
      </c>
      <c r="EV1386" s="27" t="str">
        <f t="shared" si="165"/>
        <v>20,53</v>
      </c>
    </row>
    <row r="1387" spans="144:152" ht="3" customHeight="1" x14ac:dyDescent="0.25">
      <c r="EN1387" s="25">
        <v>1384</v>
      </c>
      <c r="EO1387" s="38">
        <v>20</v>
      </c>
      <c r="EP1387" s="38">
        <v>54</v>
      </c>
      <c r="EQ1387" s="17">
        <v>556540</v>
      </c>
      <c r="ER1387" s="17">
        <v>390820</v>
      </c>
      <c r="ES1387" s="41">
        <f t="shared" si="162"/>
        <v>307.42</v>
      </c>
      <c r="ET1387" s="41">
        <f t="shared" si="163"/>
        <v>195.23564712000001</v>
      </c>
      <c r="EU1387" s="41">
        <f t="shared" si="164"/>
        <v>112.18435288000001</v>
      </c>
      <c r="EV1387" s="27" t="str">
        <f t="shared" si="165"/>
        <v>20,54</v>
      </c>
    </row>
    <row r="1388" spans="144:152" ht="3" customHeight="1" x14ac:dyDescent="0.25">
      <c r="EN1388" s="25">
        <v>1385</v>
      </c>
      <c r="EO1388" s="38">
        <v>20</v>
      </c>
      <c r="EP1388" s="38">
        <v>55</v>
      </c>
      <c r="EQ1388" s="17">
        <v>556580</v>
      </c>
      <c r="ER1388" s="17">
        <v>390820</v>
      </c>
      <c r="ES1388" s="41">
        <f t="shared" si="162"/>
        <v>308.16000000000003</v>
      </c>
      <c r="ET1388" s="41">
        <f t="shared" si="163"/>
        <v>195.20758723200001</v>
      </c>
      <c r="EU1388" s="41">
        <f t="shared" si="164"/>
        <v>112.95241276800002</v>
      </c>
      <c r="EV1388" s="27" t="str">
        <f t="shared" si="165"/>
        <v>20,55</v>
      </c>
    </row>
    <row r="1389" spans="144:152" ht="3" customHeight="1" x14ac:dyDescent="0.25">
      <c r="EN1389" s="25">
        <v>1386</v>
      </c>
      <c r="EO1389" s="38">
        <v>20</v>
      </c>
      <c r="EP1389" s="38">
        <v>56</v>
      </c>
      <c r="EQ1389" s="17">
        <v>556620</v>
      </c>
      <c r="ER1389" s="17">
        <v>390820</v>
      </c>
      <c r="ES1389" s="41">
        <f t="shared" si="162"/>
        <v>308.23</v>
      </c>
      <c r="ET1389" s="41">
        <f t="shared" si="163"/>
        <v>195.17952734400001</v>
      </c>
      <c r="EU1389" s="41">
        <f t="shared" si="164"/>
        <v>113.05047265600001</v>
      </c>
      <c r="EV1389" s="27" t="str">
        <f t="shared" si="165"/>
        <v>20,56</v>
      </c>
    </row>
    <row r="1390" spans="144:152" ht="3" customHeight="1" x14ac:dyDescent="0.25">
      <c r="EN1390" s="25">
        <v>1387</v>
      </c>
      <c r="EO1390" s="38">
        <v>20</v>
      </c>
      <c r="EP1390" s="38">
        <v>57</v>
      </c>
      <c r="EQ1390" s="17">
        <v>556660</v>
      </c>
      <c r="ER1390" s="17">
        <v>390820</v>
      </c>
      <c r="ES1390" s="41">
        <f t="shared" si="162"/>
        <v>308.3</v>
      </c>
      <c r="ET1390" s="41">
        <f t="shared" si="163"/>
        <v>195.15444230399899</v>
      </c>
      <c r="EU1390" s="41">
        <f t="shared" si="164"/>
        <v>113.14555769600102</v>
      </c>
      <c r="EV1390" s="27" t="str">
        <f t="shared" si="165"/>
        <v>20,57</v>
      </c>
    </row>
    <row r="1391" spans="144:152" ht="3" customHeight="1" x14ac:dyDescent="0.25">
      <c r="EN1391" s="25">
        <v>1388</v>
      </c>
      <c r="EO1391" s="38">
        <v>20</v>
      </c>
      <c r="EP1391" s="38">
        <v>58</v>
      </c>
      <c r="EQ1391" s="17">
        <v>556700</v>
      </c>
      <c r="ER1391" s="17">
        <v>390820</v>
      </c>
      <c r="ES1391" s="41">
        <f t="shared" si="162"/>
        <v>308.37</v>
      </c>
      <c r="ET1391" s="41">
        <f t="shared" si="163"/>
        <v>195.12935726399999</v>
      </c>
      <c r="EU1391" s="41">
        <f t="shared" si="164"/>
        <v>113.24064273600001</v>
      </c>
      <c r="EV1391" s="27" t="str">
        <f t="shared" si="165"/>
        <v>20,58</v>
      </c>
    </row>
    <row r="1392" spans="144:152" ht="3" customHeight="1" x14ac:dyDescent="0.25">
      <c r="EN1392" s="25">
        <v>1389</v>
      </c>
      <c r="EO1392" s="38">
        <v>20</v>
      </c>
      <c r="EP1392" s="38">
        <v>59</v>
      </c>
      <c r="EQ1392" s="17">
        <v>556740</v>
      </c>
      <c r="ER1392" s="17">
        <v>390820</v>
      </c>
      <c r="ES1392" s="41">
        <f t="shared" si="162"/>
        <v>309.14</v>
      </c>
      <c r="ET1392" s="41">
        <f t="shared" si="163"/>
        <v>195.10760063999999</v>
      </c>
      <c r="EU1392" s="41">
        <f t="shared" si="164"/>
        <v>114.03239936</v>
      </c>
      <c r="EV1392" s="27" t="str">
        <f t="shared" si="165"/>
        <v>20,59</v>
      </c>
    </row>
    <row r="1393" spans="144:152" ht="3" customHeight="1" x14ac:dyDescent="0.25">
      <c r="EN1393" s="25">
        <v>1390</v>
      </c>
      <c r="EO1393" s="38">
        <v>20</v>
      </c>
      <c r="EP1393" s="38">
        <v>60</v>
      </c>
      <c r="EQ1393" s="17">
        <v>556780</v>
      </c>
      <c r="ER1393" s="17">
        <v>390820</v>
      </c>
      <c r="ES1393" s="41">
        <f t="shared" si="162"/>
        <v>309.92</v>
      </c>
      <c r="ET1393" s="41">
        <f t="shared" si="163"/>
        <v>195.08584401600001</v>
      </c>
      <c r="EU1393" s="41">
        <f t="shared" si="164"/>
        <v>114.83415598400001</v>
      </c>
      <c r="EV1393" s="27" t="str">
        <f t="shared" si="165"/>
        <v>20,60</v>
      </c>
    </row>
    <row r="1394" spans="144:152" ht="3" customHeight="1" x14ac:dyDescent="0.25">
      <c r="EN1394" s="25">
        <v>1391</v>
      </c>
      <c r="EO1394" s="38">
        <v>20</v>
      </c>
      <c r="EP1394" s="38">
        <v>61</v>
      </c>
      <c r="EQ1394" s="17">
        <v>556820</v>
      </c>
      <c r="ER1394" s="17">
        <v>390820</v>
      </c>
      <c r="ES1394" s="41">
        <f t="shared" si="162"/>
        <v>310.69</v>
      </c>
      <c r="ET1394" s="41">
        <f t="shared" si="163"/>
        <v>195.064087392</v>
      </c>
      <c r="EU1394" s="41">
        <f t="shared" si="164"/>
        <v>115.62591260799999</v>
      </c>
      <c r="EV1394" s="27" t="str">
        <f t="shared" si="165"/>
        <v>20,61</v>
      </c>
    </row>
    <row r="1395" spans="144:152" ht="3" customHeight="1" x14ac:dyDescent="0.25">
      <c r="EN1395" s="25">
        <v>1392</v>
      </c>
      <c r="EO1395" s="38">
        <v>20</v>
      </c>
      <c r="EP1395" s="38">
        <v>62</v>
      </c>
      <c r="EQ1395" s="17">
        <v>556860</v>
      </c>
      <c r="ER1395" s="17">
        <v>390820</v>
      </c>
      <c r="ES1395" s="41">
        <f t="shared" si="162"/>
        <v>308.76</v>
      </c>
      <c r="ET1395" s="41">
        <f t="shared" si="163"/>
        <v>195.044952047999</v>
      </c>
      <c r="EU1395" s="41">
        <f t="shared" si="164"/>
        <v>113.71504795200099</v>
      </c>
      <c r="EV1395" s="27" t="str">
        <f t="shared" si="165"/>
        <v>20,62</v>
      </c>
    </row>
    <row r="1396" spans="144:152" ht="3" customHeight="1" x14ac:dyDescent="0.25">
      <c r="EN1396" s="25">
        <v>1393</v>
      </c>
      <c r="EO1396" s="38">
        <v>20</v>
      </c>
      <c r="EP1396" s="38">
        <v>63</v>
      </c>
      <c r="EQ1396" s="17">
        <v>556900</v>
      </c>
      <c r="ER1396" s="17">
        <v>390820</v>
      </c>
      <c r="ES1396" s="41">
        <f t="shared" si="162"/>
        <v>306.83</v>
      </c>
      <c r="ET1396" s="41">
        <f t="shared" si="163"/>
        <v>195.02581670399999</v>
      </c>
      <c r="EU1396" s="41">
        <f t="shared" si="164"/>
        <v>111.80418329599999</v>
      </c>
      <c r="EV1396" s="27" t="str">
        <f t="shared" si="165"/>
        <v>20,63</v>
      </c>
    </row>
    <row r="1397" spans="144:152" ht="3" customHeight="1" x14ac:dyDescent="0.25">
      <c r="EN1397" s="25">
        <v>1394</v>
      </c>
      <c r="EO1397" s="38">
        <v>20</v>
      </c>
      <c r="EP1397" s="38">
        <v>64</v>
      </c>
      <c r="EQ1397" s="17">
        <v>556940</v>
      </c>
      <c r="ER1397" s="17">
        <v>390820</v>
      </c>
      <c r="ES1397" s="41">
        <f t="shared" si="162"/>
        <v>306.83999999999997</v>
      </c>
      <c r="ET1397" s="41">
        <f t="shared" si="163"/>
        <v>195.007205615999</v>
      </c>
      <c r="EU1397" s="41">
        <f t="shared" si="164"/>
        <v>111.83279438400098</v>
      </c>
      <c r="EV1397" s="27" t="str">
        <f t="shared" si="165"/>
        <v>20,64</v>
      </c>
    </row>
    <row r="1398" spans="144:152" ht="3" customHeight="1" x14ac:dyDescent="0.25">
      <c r="EN1398" s="25">
        <v>1395</v>
      </c>
      <c r="EO1398" s="38">
        <v>20</v>
      </c>
      <c r="EP1398" s="38">
        <v>65</v>
      </c>
      <c r="EQ1398" s="17">
        <v>556980</v>
      </c>
      <c r="ER1398" s="17">
        <v>390820</v>
      </c>
      <c r="ES1398" s="41">
        <f t="shared" si="162"/>
        <v>306.86</v>
      </c>
      <c r="ET1398" s="41">
        <f t="shared" si="163"/>
        <v>194.98859452799999</v>
      </c>
      <c r="EU1398" s="41">
        <f t="shared" si="164"/>
        <v>111.87140547200002</v>
      </c>
      <c r="EV1398" s="27" t="str">
        <f t="shared" si="165"/>
        <v>20,65</v>
      </c>
    </row>
    <row r="1399" spans="144:152" ht="3" customHeight="1" x14ac:dyDescent="0.25">
      <c r="EN1399" s="25">
        <v>1396</v>
      </c>
      <c r="EO1399" s="38">
        <v>20</v>
      </c>
      <c r="EP1399" s="38">
        <v>66</v>
      </c>
      <c r="EQ1399" s="17">
        <v>557020</v>
      </c>
      <c r="ER1399" s="17">
        <v>390820</v>
      </c>
      <c r="ES1399" s="41">
        <f t="shared" si="162"/>
        <v>306.10000000000002</v>
      </c>
      <c r="ET1399" s="41">
        <f t="shared" si="163"/>
        <v>194.96681961600001</v>
      </c>
      <c r="EU1399" s="41">
        <f t="shared" si="164"/>
        <v>111.13318038400001</v>
      </c>
      <c r="EV1399" s="27" t="str">
        <f t="shared" si="165"/>
        <v>20,66</v>
      </c>
    </row>
    <row r="1400" spans="144:152" ht="3" customHeight="1" x14ac:dyDescent="0.25">
      <c r="EN1400" s="25">
        <v>1397</v>
      </c>
      <c r="EO1400" s="38">
        <v>20</v>
      </c>
      <c r="EP1400" s="38">
        <v>67</v>
      </c>
      <c r="EQ1400" s="17">
        <v>557060</v>
      </c>
      <c r="ER1400" s="17">
        <v>390820</v>
      </c>
      <c r="ES1400" s="41">
        <f t="shared" si="162"/>
        <v>305.35000000000002</v>
      </c>
      <c r="ET1400" s="41">
        <f t="shared" si="163"/>
        <v>194.945044703999</v>
      </c>
      <c r="EU1400" s="41">
        <f t="shared" si="164"/>
        <v>110.40495529600102</v>
      </c>
      <c r="EV1400" s="27" t="str">
        <f t="shared" si="165"/>
        <v>20,67</v>
      </c>
    </row>
    <row r="1401" spans="144:152" ht="3" customHeight="1" x14ac:dyDescent="0.25">
      <c r="EN1401" s="25">
        <v>1398</v>
      </c>
      <c r="EO1401" s="38">
        <v>20</v>
      </c>
      <c r="EP1401" s="38">
        <v>68</v>
      </c>
      <c r="EQ1401" s="17">
        <v>557100</v>
      </c>
      <c r="ER1401" s="17">
        <v>390820</v>
      </c>
      <c r="ES1401" s="41">
        <f t="shared" si="162"/>
        <v>304.58999999999997</v>
      </c>
      <c r="ET1401" s="41">
        <f t="shared" si="163"/>
        <v>194.92326979199899</v>
      </c>
      <c r="EU1401" s="41">
        <f t="shared" si="164"/>
        <v>109.66673020800098</v>
      </c>
      <c r="EV1401" s="27" t="str">
        <f t="shared" si="165"/>
        <v>20,68</v>
      </c>
    </row>
    <row r="1402" spans="144:152" ht="3" customHeight="1" x14ac:dyDescent="0.25">
      <c r="EN1402" s="25">
        <v>1399</v>
      </c>
      <c r="EO1402" s="38">
        <v>20</v>
      </c>
      <c r="EP1402" s="38">
        <v>69</v>
      </c>
      <c r="EQ1402" s="17">
        <v>557140</v>
      </c>
      <c r="ER1402" s="17">
        <v>390820</v>
      </c>
      <c r="ES1402" s="41">
        <f t="shared" si="162"/>
        <v>306.10000000000002</v>
      </c>
      <c r="ET1402" s="41">
        <f t="shared" si="163"/>
        <v>194.911425264</v>
      </c>
      <c r="EU1402" s="41">
        <f t="shared" si="164"/>
        <v>111.18857473600002</v>
      </c>
      <c r="EV1402" s="27" t="str">
        <f t="shared" si="165"/>
        <v>20,69</v>
      </c>
    </row>
    <row r="1403" spans="144:152" ht="3" customHeight="1" x14ac:dyDescent="0.25">
      <c r="EN1403" s="25">
        <v>1400</v>
      </c>
      <c r="EO1403" s="38">
        <v>20</v>
      </c>
      <c r="EP1403" s="38">
        <v>70</v>
      </c>
      <c r="EQ1403" s="17">
        <v>557180</v>
      </c>
      <c r="ER1403" s="17">
        <v>390820</v>
      </c>
      <c r="ES1403" s="41">
        <f t="shared" si="162"/>
        <v>307.62</v>
      </c>
      <c r="ET1403" s="41">
        <f t="shared" si="163"/>
        <v>194.899580735999</v>
      </c>
      <c r="EU1403" s="41">
        <f t="shared" si="164"/>
        <v>112.72041926400101</v>
      </c>
      <c r="EV1403" s="27" t="str">
        <f t="shared" si="165"/>
        <v>20,70</v>
      </c>
    </row>
    <row r="1404" spans="144:152" ht="3" customHeight="1" x14ac:dyDescent="0.25">
      <c r="EN1404" s="25">
        <v>1401</v>
      </c>
      <c r="EO1404" s="38">
        <v>21</v>
      </c>
      <c r="EP1404" s="38">
        <v>1</v>
      </c>
      <c r="EQ1404" s="17">
        <v>554420</v>
      </c>
      <c r="ER1404" s="17">
        <v>390780</v>
      </c>
      <c r="ES1404" s="41">
        <f t="shared" si="162"/>
        <v>327.14999999999998</v>
      </c>
      <c r="ET1404" s="41">
        <f t="shared" si="163"/>
        <v>197.394271199999</v>
      </c>
      <c r="EU1404" s="41">
        <f t="shared" si="164"/>
        <v>129.75572880000098</v>
      </c>
      <c r="EV1404" s="27" t="str">
        <f t="shared" si="165"/>
        <v>21,1</v>
      </c>
    </row>
    <row r="1405" spans="144:152" ht="3" customHeight="1" x14ac:dyDescent="0.25">
      <c r="EN1405" s="25">
        <v>1402</v>
      </c>
      <c r="EO1405" s="38">
        <v>21</v>
      </c>
      <c r="EP1405" s="38">
        <v>2</v>
      </c>
      <c r="EQ1405" s="17">
        <v>554460</v>
      </c>
      <c r="ER1405" s="17">
        <v>390780</v>
      </c>
      <c r="ES1405" s="41">
        <f t="shared" si="162"/>
        <v>324.77</v>
      </c>
      <c r="ET1405" s="41">
        <f t="shared" si="163"/>
        <v>197.34054105600001</v>
      </c>
      <c r="EU1405" s="41">
        <f t="shared" si="164"/>
        <v>127.42945894399998</v>
      </c>
      <c r="EV1405" s="27" t="str">
        <f t="shared" si="165"/>
        <v>21,2</v>
      </c>
    </row>
    <row r="1406" spans="144:152" ht="3" customHeight="1" x14ac:dyDescent="0.25">
      <c r="EN1406" s="25">
        <v>1403</v>
      </c>
      <c r="EO1406" s="38">
        <v>21</v>
      </c>
      <c r="EP1406" s="38">
        <v>3</v>
      </c>
      <c r="EQ1406" s="17">
        <v>554500</v>
      </c>
      <c r="ER1406" s="17">
        <v>390780</v>
      </c>
      <c r="ES1406" s="41">
        <f t="shared" si="162"/>
        <v>322.39</v>
      </c>
      <c r="ET1406" s="41">
        <f t="shared" si="163"/>
        <v>197.28681091199999</v>
      </c>
      <c r="EU1406" s="41">
        <f t="shared" si="164"/>
        <v>125.10318908799999</v>
      </c>
      <c r="EV1406" s="27" t="str">
        <f t="shared" si="165"/>
        <v>21,3</v>
      </c>
    </row>
    <row r="1407" spans="144:152" ht="3" customHeight="1" x14ac:dyDescent="0.25">
      <c r="EN1407" s="25">
        <v>1404</v>
      </c>
      <c r="EO1407" s="38">
        <v>21</v>
      </c>
      <c r="EP1407" s="38">
        <v>4</v>
      </c>
      <c r="EQ1407" s="17">
        <v>554540</v>
      </c>
      <c r="ER1407" s="17">
        <v>390780</v>
      </c>
      <c r="ES1407" s="41">
        <f t="shared" si="162"/>
        <v>321.57</v>
      </c>
      <c r="ET1407" s="41">
        <f t="shared" si="163"/>
        <v>197.234214624</v>
      </c>
      <c r="EU1407" s="41">
        <f t="shared" si="164"/>
        <v>124.33578537599999</v>
      </c>
      <c r="EV1407" s="27" t="str">
        <f t="shared" si="165"/>
        <v>21,4</v>
      </c>
    </row>
    <row r="1408" spans="144:152" ht="3" customHeight="1" x14ac:dyDescent="0.25">
      <c r="EN1408" s="25">
        <v>1405</v>
      </c>
      <c r="EO1408" s="38">
        <v>21</v>
      </c>
      <c r="EP1408" s="38">
        <v>5</v>
      </c>
      <c r="EQ1408" s="17">
        <v>554580</v>
      </c>
      <c r="ER1408" s="17">
        <v>390780</v>
      </c>
      <c r="ES1408" s="41">
        <f t="shared" si="162"/>
        <v>320.74</v>
      </c>
      <c r="ET1408" s="41">
        <f t="shared" si="163"/>
        <v>197.18161833599899</v>
      </c>
      <c r="EU1408" s="41">
        <f t="shared" si="164"/>
        <v>123.55838166400102</v>
      </c>
      <c r="EV1408" s="27" t="str">
        <f t="shared" si="165"/>
        <v>21,5</v>
      </c>
    </row>
    <row r="1409" spans="144:152" ht="3" customHeight="1" x14ac:dyDescent="0.25">
      <c r="EN1409" s="25">
        <v>1406</v>
      </c>
      <c r="EO1409" s="38">
        <v>21</v>
      </c>
      <c r="EP1409" s="38">
        <v>6</v>
      </c>
      <c r="EQ1409" s="17">
        <v>554620</v>
      </c>
      <c r="ER1409" s="17">
        <v>390780</v>
      </c>
      <c r="ES1409" s="41">
        <f t="shared" si="162"/>
        <v>319.52999999999997</v>
      </c>
      <c r="ET1409" s="41">
        <f t="shared" si="163"/>
        <v>197.13212491199999</v>
      </c>
      <c r="EU1409" s="41">
        <f t="shared" si="164"/>
        <v>122.39787508799998</v>
      </c>
      <c r="EV1409" s="27" t="str">
        <f t="shared" si="165"/>
        <v>21,6</v>
      </c>
    </row>
    <row r="1410" spans="144:152" ht="3" customHeight="1" x14ac:dyDescent="0.25">
      <c r="EN1410" s="25">
        <v>1407</v>
      </c>
      <c r="EO1410" s="38">
        <v>21</v>
      </c>
      <c r="EP1410" s="38">
        <v>7</v>
      </c>
      <c r="EQ1410" s="17">
        <v>554660</v>
      </c>
      <c r="ER1410" s="17">
        <v>390780</v>
      </c>
      <c r="ES1410" s="41">
        <f t="shared" si="162"/>
        <v>318.32</v>
      </c>
      <c r="ET1410" s="41">
        <f t="shared" si="163"/>
        <v>197.082631488</v>
      </c>
      <c r="EU1410" s="41">
        <f t="shared" si="164"/>
        <v>121.23736851199999</v>
      </c>
      <c r="EV1410" s="27" t="str">
        <f t="shared" si="165"/>
        <v>21,7</v>
      </c>
    </row>
    <row r="1411" spans="144:152" ht="3" customHeight="1" x14ac:dyDescent="0.25">
      <c r="EN1411" s="25">
        <v>1408</v>
      </c>
      <c r="EO1411" s="38">
        <v>21</v>
      </c>
      <c r="EP1411" s="38">
        <v>8</v>
      </c>
      <c r="EQ1411" s="17">
        <v>554700</v>
      </c>
      <c r="ER1411" s="17">
        <v>390780</v>
      </c>
      <c r="ES1411" s="41">
        <f t="shared" si="162"/>
        <v>317.11</v>
      </c>
      <c r="ET1411" s="41">
        <f t="shared" si="163"/>
        <v>197.03313806400001</v>
      </c>
      <c r="EU1411" s="41">
        <f t="shared" si="164"/>
        <v>120.076861936</v>
      </c>
      <c r="EV1411" s="27" t="str">
        <f t="shared" si="165"/>
        <v>21,8</v>
      </c>
    </row>
    <row r="1412" spans="144:152" ht="3" customHeight="1" x14ac:dyDescent="0.25">
      <c r="EN1412" s="25">
        <v>1409</v>
      </c>
      <c r="EO1412" s="38">
        <v>21</v>
      </c>
      <c r="EP1412" s="38">
        <v>9</v>
      </c>
      <c r="EQ1412" s="17">
        <v>554740</v>
      </c>
      <c r="ER1412" s="17">
        <v>390780</v>
      </c>
      <c r="ES1412" s="41">
        <f t="shared" ref="ES1412:ES1475" si="166">INDEX(_xlfn.IFS($ES$2=4,$B$190:$BS$249,$ES$2=3,$B$128:$BS$187,$ES$2=2,$B$66:$BS$125,$ES$2=1,$B$4:$BS$63),EO1412,EP1412)</f>
        <v>317.2</v>
      </c>
      <c r="ET1412" s="41">
        <f t="shared" ref="ET1412:ET1475" si="167">INDEX(_xlfn.IFS($ET$2=4,$B$190:$BS$249,$ET$2=3,$B$128:$BS$187,$ET$2=2,$B$66:$BS$125,$ET$2=1,$B$4:$BS$63),EO1412,EP1412)</f>
        <v>196.98495528000001</v>
      </c>
      <c r="EU1412" s="41">
        <f t="shared" si="164"/>
        <v>120.21504471999998</v>
      </c>
      <c r="EV1412" s="27" t="str">
        <f t="shared" si="165"/>
        <v>21,9</v>
      </c>
    </row>
    <row r="1413" spans="144:152" ht="3" customHeight="1" x14ac:dyDescent="0.25">
      <c r="EN1413" s="25">
        <v>1410</v>
      </c>
      <c r="EO1413" s="38">
        <v>21</v>
      </c>
      <c r="EP1413" s="38">
        <v>10</v>
      </c>
      <c r="EQ1413" s="17">
        <v>554780</v>
      </c>
      <c r="ER1413" s="17">
        <v>390780</v>
      </c>
      <c r="ES1413" s="41">
        <f t="shared" si="166"/>
        <v>317.27999999999997</v>
      </c>
      <c r="ET1413" s="41">
        <f t="shared" si="167"/>
        <v>196.936772496</v>
      </c>
      <c r="EU1413" s="41">
        <f t="shared" ref="EU1413:EU1476" si="168">ES1413-ET1413</f>
        <v>120.34322750399997</v>
      </c>
      <c r="EV1413" s="27" t="str">
        <f t="shared" ref="EV1413:EV1476" si="169">_xlfn.CONCAT(EO1413,",",EP1413)</f>
        <v>21,10</v>
      </c>
    </row>
    <row r="1414" spans="144:152" ht="3" customHeight="1" x14ac:dyDescent="0.25">
      <c r="EN1414" s="25">
        <v>1411</v>
      </c>
      <c r="EO1414" s="38">
        <v>21</v>
      </c>
      <c r="EP1414" s="38">
        <v>11</v>
      </c>
      <c r="EQ1414" s="17">
        <v>554820</v>
      </c>
      <c r="ER1414" s="17">
        <v>390780</v>
      </c>
      <c r="ES1414" s="41">
        <f t="shared" si="166"/>
        <v>317.37</v>
      </c>
      <c r="ET1414" s="41">
        <f t="shared" si="167"/>
        <v>196.888589712</v>
      </c>
      <c r="EU1414" s="41">
        <f t="shared" si="168"/>
        <v>120.48141028800001</v>
      </c>
      <c r="EV1414" s="27" t="str">
        <f t="shared" si="169"/>
        <v>21,11</v>
      </c>
    </row>
    <row r="1415" spans="144:152" ht="3" customHeight="1" x14ac:dyDescent="0.25">
      <c r="EN1415" s="25">
        <v>1412</v>
      </c>
      <c r="EO1415" s="38">
        <v>21</v>
      </c>
      <c r="EP1415" s="38">
        <v>12</v>
      </c>
      <c r="EQ1415" s="17">
        <v>554860</v>
      </c>
      <c r="ER1415" s="17">
        <v>390780</v>
      </c>
      <c r="ES1415" s="41">
        <f t="shared" si="166"/>
        <v>317.2</v>
      </c>
      <c r="ET1415" s="41">
        <f t="shared" si="167"/>
        <v>196.837517424</v>
      </c>
      <c r="EU1415" s="41">
        <f t="shared" si="168"/>
        <v>120.36248257599999</v>
      </c>
      <c r="EV1415" s="27" t="str">
        <f t="shared" si="169"/>
        <v>21,12</v>
      </c>
    </row>
    <row r="1416" spans="144:152" ht="3" customHeight="1" x14ac:dyDescent="0.25">
      <c r="EN1416" s="25">
        <v>1413</v>
      </c>
      <c r="EO1416" s="38">
        <v>21</v>
      </c>
      <c r="EP1416" s="38">
        <v>13</v>
      </c>
      <c r="EQ1416" s="17">
        <v>554900</v>
      </c>
      <c r="ER1416" s="17">
        <v>390780</v>
      </c>
      <c r="ES1416" s="41">
        <f t="shared" si="166"/>
        <v>317.02</v>
      </c>
      <c r="ET1416" s="41">
        <f t="shared" si="167"/>
        <v>196.786445136</v>
      </c>
      <c r="EU1416" s="41">
        <f t="shared" si="168"/>
        <v>120.23355486399998</v>
      </c>
      <c r="EV1416" s="27" t="str">
        <f t="shared" si="169"/>
        <v>21,13</v>
      </c>
    </row>
    <row r="1417" spans="144:152" ht="3" customHeight="1" x14ac:dyDescent="0.25">
      <c r="EN1417" s="25">
        <v>1414</v>
      </c>
      <c r="EO1417" s="38">
        <v>21</v>
      </c>
      <c r="EP1417" s="38">
        <v>14</v>
      </c>
      <c r="EQ1417" s="17">
        <v>554940</v>
      </c>
      <c r="ER1417" s="17">
        <v>390780</v>
      </c>
      <c r="ES1417" s="41">
        <f t="shared" si="166"/>
        <v>316.62</v>
      </c>
      <c r="ET1417" s="41">
        <f t="shared" si="167"/>
        <v>196.73680540800001</v>
      </c>
      <c r="EU1417" s="41">
        <f t="shared" si="168"/>
        <v>119.883194592</v>
      </c>
      <c r="EV1417" s="27" t="str">
        <f t="shared" si="169"/>
        <v>21,14</v>
      </c>
    </row>
    <row r="1418" spans="144:152" ht="3" customHeight="1" x14ac:dyDescent="0.25">
      <c r="EN1418" s="25">
        <v>1415</v>
      </c>
      <c r="EO1418" s="38">
        <v>21</v>
      </c>
      <c r="EP1418" s="38">
        <v>15</v>
      </c>
      <c r="EQ1418" s="17">
        <v>554980</v>
      </c>
      <c r="ER1418" s="17">
        <v>390780</v>
      </c>
      <c r="ES1418" s="41">
        <f t="shared" si="166"/>
        <v>316.20999999999998</v>
      </c>
      <c r="ET1418" s="41">
        <f t="shared" si="167"/>
        <v>196.68716567999999</v>
      </c>
      <c r="EU1418" s="41">
        <f t="shared" si="168"/>
        <v>119.52283431999999</v>
      </c>
      <c r="EV1418" s="27" t="str">
        <f t="shared" si="169"/>
        <v>21,15</v>
      </c>
    </row>
    <row r="1419" spans="144:152" ht="3" customHeight="1" x14ac:dyDescent="0.25">
      <c r="EN1419" s="25">
        <v>1416</v>
      </c>
      <c r="EO1419" s="38">
        <v>21</v>
      </c>
      <c r="EP1419" s="38">
        <v>16</v>
      </c>
      <c r="EQ1419" s="17">
        <v>555020</v>
      </c>
      <c r="ER1419" s="17">
        <v>390780</v>
      </c>
      <c r="ES1419" s="41">
        <f t="shared" si="166"/>
        <v>315.8</v>
      </c>
      <c r="ET1419" s="41">
        <f t="shared" si="167"/>
        <v>196.64064100799999</v>
      </c>
      <c r="EU1419" s="41">
        <f t="shared" si="168"/>
        <v>119.15935899200002</v>
      </c>
      <c r="EV1419" s="27" t="str">
        <f t="shared" si="169"/>
        <v>21,16</v>
      </c>
    </row>
    <row r="1420" spans="144:152" ht="3" customHeight="1" x14ac:dyDescent="0.25">
      <c r="EN1420" s="25">
        <v>1417</v>
      </c>
      <c r="EO1420" s="38">
        <v>21</v>
      </c>
      <c r="EP1420" s="38">
        <v>17</v>
      </c>
      <c r="EQ1420" s="17">
        <v>555060</v>
      </c>
      <c r="ER1420" s="17">
        <v>390780</v>
      </c>
      <c r="ES1420" s="41">
        <f t="shared" si="166"/>
        <v>315.86</v>
      </c>
      <c r="ET1420" s="41">
        <f t="shared" si="167"/>
        <v>196.59411633600001</v>
      </c>
      <c r="EU1420" s="41">
        <f t="shared" si="168"/>
        <v>119.265883664</v>
      </c>
      <c r="EV1420" s="27" t="str">
        <f t="shared" si="169"/>
        <v>21,17</v>
      </c>
    </row>
    <row r="1421" spans="144:152" ht="3" customHeight="1" x14ac:dyDescent="0.25">
      <c r="EN1421" s="25">
        <v>1418</v>
      </c>
      <c r="EO1421" s="38">
        <v>21</v>
      </c>
      <c r="EP1421" s="38">
        <v>18</v>
      </c>
      <c r="EQ1421" s="17">
        <v>555100</v>
      </c>
      <c r="ER1421" s="17">
        <v>390780</v>
      </c>
      <c r="ES1421" s="41">
        <f t="shared" si="166"/>
        <v>315.92</v>
      </c>
      <c r="ET1421" s="41">
        <f t="shared" si="167"/>
        <v>196.54759166399899</v>
      </c>
      <c r="EU1421" s="41">
        <f t="shared" si="168"/>
        <v>119.37240833600103</v>
      </c>
      <c r="EV1421" s="27" t="str">
        <f t="shared" si="169"/>
        <v>21,18</v>
      </c>
    </row>
    <row r="1422" spans="144:152" ht="3" customHeight="1" x14ac:dyDescent="0.25">
      <c r="EN1422" s="25">
        <v>1419</v>
      </c>
      <c r="EO1422" s="38">
        <v>21</v>
      </c>
      <c r="EP1422" s="38">
        <v>19</v>
      </c>
      <c r="EQ1422" s="17">
        <v>555140</v>
      </c>
      <c r="ER1422" s="17">
        <v>390780</v>
      </c>
      <c r="ES1422" s="41">
        <f t="shared" si="166"/>
        <v>316.22000000000003</v>
      </c>
      <c r="ET1422" s="41">
        <f t="shared" si="167"/>
        <v>196.50441979199999</v>
      </c>
      <c r="EU1422" s="41">
        <f t="shared" si="168"/>
        <v>119.71558020800003</v>
      </c>
      <c r="EV1422" s="27" t="str">
        <f t="shared" si="169"/>
        <v>21,19</v>
      </c>
    </row>
    <row r="1423" spans="144:152" ht="3" customHeight="1" x14ac:dyDescent="0.25">
      <c r="EN1423" s="25">
        <v>1420</v>
      </c>
      <c r="EO1423" s="38">
        <v>21</v>
      </c>
      <c r="EP1423" s="38">
        <v>20</v>
      </c>
      <c r="EQ1423" s="17">
        <v>555180</v>
      </c>
      <c r="ER1423" s="17">
        <v>390780</v>
      </c>
      <c r="ES1423" s="41">
        <f t="shared" si="166"/>
        <v>316.51</v>
      </c>
      <c r="ET1423" s="41">
        <f t="shared" si="167"/>
        <v>196.46124792000001</v>
      </c>
      <c r="EU1423" s="41">
        <f t="shared" si="168"/>
        <v>120.04875207999999</v>
      </c>
      <c r="EV1423" s="27" t="str">
        <f t="shared" si="169"/>
        <v>21,20</v>
      </c>
    </row>
    <row r="1424" spans="144:152" ht="3" customHeight="1" x14ac:dyDescent="0.25">
      <c r="EN1424" s="25">
        <v>1421</v>
      </c>
      <c r="EO1424" s="38">
        <v>21</v>
      </c>
      <c r="EP1424" s="38">
        <v>21</v>
      </c>
      <c r="EQ1424" s="17">
        <v>555220</v>
      </c>
      <c r="ER1424" s="17">
        <v>390780</v>
      </c>
      <c r="ES1424" s="41">
        <f t="shared" si="166"/>
        <v>316.92</v>
      </c>
      <c r="ET1424" s="41">
        <f t="shared" si="167"/>
        <v>196.42084972800001</v>
      </c>
      <c r="EU1424" s="41">
        <f t="shared" si="168"/>
        <v>120.49915027200001</v>
      </c>
      <c r="EV1424" s="27" t="str">
        <f t="shared" si="169"/>
        <v>21,21</v>
      </c>
    </row>
    <row r="1425" spans="144:152" ht="3" customHeight="1" x14ac:dyDescent="0.25">
      <c r="EN1425" s="25">
        <v>1422</v>
      </c>
      <c r="EO1425" s="38">
        <v>21</v>
      </c>
      <c r="EP1425" s="38">
        <v>22</v>
      </c>
      <c r="EQ1425" s="17">
        <v>555260</v>
      </c>
      <c r="ER1425" s="17">
        <v>390780</v>
      </c>
      <c r="ES1425" s="41">
        <f t="shared" si="166"/>
        <v>317.32</v>
      </c>
      <c r="ET1425" s="41">
        <f t="shared" si="167"/>
        <v>196.38045153599899</v>
      </c>
      <c r="EU1425" s="41">
        <f t="shared" si="168"/>
        <v>120.93954846400101</v>
      </c>
      <c r="EV1425" s="27" t="str">
        <f t="shared" si="169"/>
        <v>21,22</v>
      </c>
    </row>
    <row r="1426" spans="144:152" ht="3" customHeight="1" x14ac:dyDescent="0.25">
      <c r="EN1426" s="25">
        <v>1423</v>
      </c>
      <c r="EO1426" s="38">
        <v>21</v>
      </c>
      <c r="EP1426" s="38">
        <v>23</v>
      </c>
      <c r="EQ1426" s="17">
        <v>555300</v>
      </c>
      <c r="ER1426" s="17">
        <v>390780</v>
      </c>
      <c r="ES1426" s="41">
        <f t="shared" si="166"/>
        <v>317.73</v>
      </c>
      <c r="ET1426" s="41">
        <f t="shared" si="167"/>
        <v>196.34005334400001</v>
      </c>
      <c r="EU1426" s="41">
        <f t="shared" si="168"/>
        <v>121.38994665600001</v>
      </c>
      <c r="EV1426" s="27" t="str">
        <f t="shared" si="169"/>
        <v>21,23</v>
      </c>
    </row>
    <row r="1427" spans="144:152" ht="3" customHeight="1" x14ac:dyDescent="0.25">
      <c r="EN1427" s="25">
        <v>1424</v>
      </c>
      <c r="EO1427" s="38">
        <v>21</v>
      </c>
      <c r="EP1427" s="38">
        <v>24</v>
      </c>
      <c r="EQ1427" s="17">
        <v>555340</v>
      </c>
      <c r="ER1427" s="17">
        <v>390780</v>
      </c>
      <c r="ES1427" s="41">
        <f t="shared" si="166"/>
        <v>317.93</v>
      </c>
      <c r="ET1427" s="41">
        <f t="shared" si="167"/>
        <v>196.292931264</v>
      </c>
      <c r="EU1427" s="41">
        <f t="shared" si="168"/>
        <v>121.637068736</v>
      </c>
      <c r="EV1427" s="27" t="str">
        <f t="shared" si="169"/>
        <v>21,24</v>
      </c>
    </row>
    <row r="1428" spans="144:152" ht="3" customHeight="1" x14ac:dyDescent="0.25">
      <c r="EN1428" s="25">
        <v>1425</v>
      </c>
      <c r="EO1428" s="38">
        <v>21</v>
      </c>
      <c r="EP1428" s="38">
        <v>25</v>
      </c>
      <c r="EQ1428" s="17">
        <v>555380</v>
      </c>
      <c r="ER1428" s="17">
        <v>390780</v>
      </c>
      <c r="ES1428" s="41">
        <f t="shared" si="166"/>
        <v>318.13</v>
      </c>
      <c r="ET1428" s="41">
        <f t="shared" si="167"/>
        <v>196.245809183999</v>
      </c>
      <c r="EU1428" s="41">
        <f t="shared" si="168"/>
        <v>121.884190816001</v>
      </c>
      <c r="EV1428" s="27" t="str">
        <f t="shared" si="169"/>
        <v>21,25</v>
      </c>
    </row>
    <row r="1429" spans="144:152" ht="3" customHeight="1" x14ac:dyDescent="0.25">
      <c r="EN1429" s="25">
        <v>1426</v>
      </c>
      <c r="EO1429" s="38">
        <v>21</v>
      </c>
      <c r="EP1429" s="38">
        <v>26</v>
      </c>
      <c r="EQ1429" s="17">
        <v>555420</v>
      </c>
      <c r="ER1429" s="17">
        <v>390780</v>
      </c>
      <c r="ES1429" s="41">
        <f t="shared" si="166"/>
        <v>317.76</v>
      </c>
      <c r="ET1429" s="41">
        <f t="shared" si="167"/>
        <v>196.19868710399899</v>
      </c>
      <c r="EU1429" s="41">
        <f t="shared" si="168"/>
        <v>121.561312896001</v>
      </c>
      <c r="EV1429" s="27" t="str">
        <f t="shared" si="169"/>
        <v>21,26</v>
      </c>
    </row>
    <row r="1430" spans="144:152" ht="3" customHeight="1" x14ac:dyDescent="0.25">
      <c r="EN1430" s="25">
        <v>1427</v>
      </c>
      <c r="EO1430" s="38">
        <v>21</v>
      </c>
      <c r="EP1430" s="38">
        <v>27</v>
      </c>
      <c r="EQ1430" s="17">
        <v>555460</v>
      </c>
      <c r="ER1430" s="17">
        <v>390780</v>
      </c>
      <c r="ES1430" s="41">
        <f t="shared" si="166"/>
        <v>317.39999999999998</v>
      </c>
      <c r="ET1430" s="41">
        <f t="shared" si="167"/>
        <v>196.148084208</v>
      </c>
      <c r="EU1430" s="41">
        <f t="shared" si="168"/>
        <v>121.25191579199998</v>
      </c>
      <c r="EV1430" s="27" t="str">
        <f t="shared" si="169"/>
        <v>21,27</v>
      </c>
    </row>
    <row r="1431" spans="144:152" ht="3" customHeight="1" x14ac:dyDescent="0.25">
      <c r="EN1431" s="25">
        <v>1428</v>
      </c>
      <c r="EO1431" s="38">
        <v>21</v>
      </c>
      <c r="EP1431" s="38">
        <v>28</v>
      </c>
      <c r="EQ1431" s="17">
        <v>555500</v>
      </c>
      <c r="ER1431" s="17">
        <v>390780</v>
      </c>
      <c r="ES1431" s="41">
        <f t="shared" si="166"/>
        <v>317.04000000000002</v>
      </c>
      <c r="ET1431" s="41">
        <f t="shared" si="167"/>
        <v>196.09748131200001</v>
      </c>
      <c r="EU1431" s="41">
        <f t="shared" si="168"/>
        <v>120.94251868800001</v>
      </c>
      <c r="EV1431" s="27" t="str">
        <f t="shared" si="169"/>
        <v>21,28</v>
      </c>
    </row>
    <row r="1432" spans="144:152" ht="3" customHeight="1" x14ac:dyDescent="0.25">
      <c r="EN1432" s="25">
        <v>1429</v>
      </c>
      <c r="EO1432" s="38">
        <v>21</v>
      </c>
      <c r="EP1432" s="38">
        <v>29</v>
      </c>
      <c r="EQ1432" s="17">
        <v>555540</v>
      </c>
      <c r="ER1432" s="17">
        <v>390780</v>
      </c>
      <c r="ES1432" s="41">
        <f t="shared" si="166"/>
        <v>316.33999999999997</v>
      </c>
      <c r="ET1432" s="41">
        <f t="shared" si="167"/>
        <v>196.05374251200001</v>
      </c>
      <c r="EU1432" s="41">
        <f t="shared" si="168"/>
        <v>120.28625748799996</v>
      </c>
      <c r="EV1432" s="27" t="str">
        <f t="shared" si="169"/>
        <v>21,29</v>
      </c>
    </row>
    <row r="1433" spans="144:152" ht="3" customHeight="1" x14ac:dyDescent="0.25">
      <c r="EN1433" s="25">
        <v>1430</v>
      </c>
      <c r="EO1433" s="38">
        <v>21</v>
      </c>
      <c r="EP1433" s="38">
        <v>30</v>
      </c>
      <c r="EQ1433" s="17">
        <v>555580</v>
      </c>
      <c r="ER1433" s="17">
        <v>390780</v>
      </c>
      <c r="ES1433" s="41">
        <f t="shared" si="166"/>
        <v>315.64999999999998</v>
      </c>
      <c r="ET1433" s="41">
        <f t="shared" si="167"/>
        <v>196.01000371199899</v>
      </c>
      <c r="EU1433" s="41">
        <f t="shared" si="168"/>
        <v>119.63999628800099</v>
      </c>
      <c r="EV1433" s="27" t="str">
        <f t="shared" si="169"/>
        <v>21,30</v>
      </c>
    </row>
    <row r="1434" spans="144:152" ht="3" customHeight="1" x14ac:dyDescent="0.25">
      <c r="EN1434" s="25">
        <v>1431</v>
      </c>
      <c r="EO1434" s="38">
        <v>21</v>
      </c>
      <c r="EP1434" s="38">
        <v>31</v>
      </c>
      <c r="EQ1434" s="17">
        <v>555620</v>
      </c>
      <c r="ER1434" s="17">
        <v>390780</v>
      </c>
      <c r="ES1434" s="41">
        <f t="shared" si="166"/>
        <v>314.24</v>
      </c>
      <c r="ET1434" s="41">
        <f t="shared" si="167"/>
        <v>195.969361679999</v>
      </c>
      <c r="EU1434" s="41">
        <f t="shared" si="168"/>
        <v>118.27063832000101</v>
      </c>
      <c r="EV1434" s="27" t="str">
        <f t="shared" si="169"/>
        <v>21,31</v>
      </c>
    </row>
    <row r="1435" spans="144:152" ht="3" customHeight="1" x14ac:dyDescent="0.25">
      <c r="EN1435" s="25">
        <v>1432</v>
      </c>
      <c r="EO1435" s="38">
        <v>21</v>
      </c>
      <c r="EP1435" s="38">
        <v>32</v>
      </c>
      <c r="EQ1435" s="17">
        <v>555660</v>
      </c>
      <c r="ER1435" s="17">
        <v>390780</v>
      </c>
      <c r="ES1435" s="41">
        <f t="shared" si="166"/>
        <v>312.83</v>
      </c>
      <c r="ET1435" s="41">
        <f t="shared" si="167"/>
        <v>195.928719647999</v>
      </c>
      <c r="EU1435" s="41">
        <f t="shared" si="168"/>
        <v>116.90128035200098</v>
      </c>
      <c r="EV1435" s="27" t="str">
        <f t="shared" si="169"/>
        <v>21,32</v>
      </c>
    </row>
    <row r="1436" spans="144:152" ht="3" customHeight="1" x14ac:dyDescent="0.25">
      <c r="EN1436" s="25">
        <v>1433</v>
      </c>
      <c r="EO1436" s="38">
        <v>21</v>
      </c>
      <c r="EP1436" s="38">
        <v>33</v>
      </c>
      <c r="EQ1436" s="17">
        <v>555700</v>
      </c>
      <c r="ER1436" s="17">
        <v>390780</v>
      </c>
      <c r="ES1436" s="41">
        <f t="shared" si="166"/>
        <v>311.42</v>
      </c>
      <c r="ET1436" s="41">
        <f t="shared" si="167"/>
        <v>195.88807761599901</v>
      </c>
      <c r="EU1436" s="41">
        <f t="shared" si="168"/>
        <v>115.53192238400101</v>
      </c>
      <c r="EV1436" s="27" t="str">
        <f t="shared" si="169"/>
        <v>21,33</v>
      </c>
    </row>
    <row r="1437" spans="144:152" ht="3" customHeight="1" x14ac:dyDescent="0.25">
      <c r="EN1437" s="25">
        <v>1434</v>
      </c>
      <c r="EO1437" s="38">
        <v>21</v>
      </c>
      <c r="EP1437" s="38">
        <v>34</v>
      </c>
      <c r="EQ1437" s="17">
        <v>555740</v>
      </c>
      <c r="ER1437" s="17">
        <v>390780</v>
      </c>
      <c r="ES1437" s="41">
        <f t="shared" si="166"/>
        <v>310.64999999999998</v>
      </c>
      <c r="ET1437" s="41">
        <f t="shared" si="167"/>
        <v>195.84998371199899</v>
      </c>
      <c r="EU1437" s="41">
        <f t="shared" si="168"/>
        <v>114.80001628800099</v>
      </c>
      <c r="EV1437" s="27" t="str">
        <f t="shared" si="169"/>
        <v>21,34</v>
      </c>
    </row>
    <row r="1438" spans="144:152" ht="3" customHeight="1" x14ac:dyDescent="0.25">
      <c r="EN1438" s="25">
        <v>1435</v>
      </c>
      <c r="EO1438" s="38">
        <v>21</v>
      </c>
      <c r="EP1438" s="38">
        <v>35</v>
      </c>
      <c r="EQ1438" s="17">
        <v>555780</v>
      </c>
      <c r="ER1438" s="17">
        <v>390780</v>
      </c>
      <c r="ES1438" s="41">
        <f t="shared" si="166"/>
        <v>309.89</v>
      </c>
      <c r="ET1438" s="41">
        <f t="shared" si="167"/>
        <v>195.81188980799899</v>
      </c>
      <c r="EU1438" s="41">
        <f t="shared" si="168"/>
        <v>114.07811019200099</v>
      </c>
      <c r="EV1438" s="27" t="str">
        <f t="shared" si="169"/>
        <v>21,35</v>
      </c>
    </row>
    <row r="1439" spans="144:152" ht="3" customHeight="1" x14ac:dyDescent="0.25">
      <c r="EN1439" s="25">
        <v>1436</v>
      </c>
      <c r="EO1439" s="38">
        <v>21</v>
      </c>
      <c r="EP1439" s="38">
        <v>36</v>
      </c>
      <c r="EQ1439" s="17">
        <v>555820</v>
      </c>
      <c r="ER1439" s="17">
        <v>390780</v>
      </c>
      <c r="ES1439" s="41">
        <f t="shared" si="166"/>
        <v>309.13</v>
      </c>
      <c r="ET1439" s="41">
        <f t="shared" si="167"/>
        <v>195.773795903999</v>
      </c>
      <c r="EU1439" s="41">
        <f t="shared" si="168"/>
        <v>113.35620409600099</v>
      </c>
      <c r="EV1439" s="27" t="str">
        <f t="shared" si="169"/>
        <v>21,36</v>
      </c>
    </row>
    <row r="1440" spans="144:152" ht="3" customHeight="1" x14ac:dyDescent="0.25">
      <c r="EN1440" s="25">
        <v>1437</v>
      </c>
      <c r="EO1440" s="38">
        <v>21</v>
      </c>
      <c r="EP1440" s="38">
        <v>37</v>
      </c>
      <c r="EQ1440" s="17">
        <v>555860</v>
      </c>
      <c r="ER1440" s="17">
        <v>390780</v>
      </c>
      <c r="ES1440" s="41">
        <f t="shared" si="166"/>
        <v>307.83</v>
      </c>
      <c r="ET1440" s="41">
        <f t="shared" si="167"/>
        <v>195.732629615999</v>
      </c>
      <c r="EU1440" s="41">
        <f t="shared" si="168"/>
        <v>112.09737038400098</v>
      </c>
      <c r="EV1440" s="27" t="str">
        <f t="shared" si="169"/>
        <v>21,37</v>
      </c>
    </row>
    <row r="1441" spans="144:152" ht="3" customHeight="1" x14ac:dyDescent="0.25">
      <c r="EN1441" s="25">
        <v>1438</v>
      </c>
      <c r="EO1441" s="38">
        <v>21</v>
      </c>
      <c r="EP1441" s="38">
        <v>38</v>
      </c>
      <c r="EQ1441" s="17">
        <v>555900</v>
      </c>
      <c r="ER1441" s="17">
        <v>390780</v>
      </c>
      <c r="ES1441" s="41">
        <f t="shared" si="166"/>
        <v>306.52999999999997</v>
      </c>
      <c r="ET1441" s="41">
        <f t="shared" si="167"/>
        <v>195.691463327999</v>
      </c>
      <c r="EU1441" s="41">
        <f t="shared" si="168"/>
        <v>110.83853667200097</v>
      </c>
      <c r="EV1441" s="27" t="str">
        <f t="shared" si="169"/>
        <v>21,38</v>
      </c>
    </row>
    <row r="1442" spans="144:152" ht="3" customHeight="1" x14ac:dyDescent="0.25">
      <c r="EN1442" s="25">
        <v>1439</v>
      </c>
      <c r="EO1442" s="38">
        <v>21</v>
      </c>
      <c r="EP1442" s="38">
        <v>39</v>
      </c>
      <c r="EQ1442" s="17">
        <v>555940</v>
      </c>
      <c r="ER1442" s="17">
        <v>390780</v>
      </c>
      <c r="ES1442" s="41">
        <f t="shared" si="166"/>
        <v>306.31</v>
      </c>
      <c r="ET1442" s="41">
        <f t="shared" si="167"/>
        <v>195.653082912</v>
      </c>
      <c r="EU1442" s="41">
        <f t="shared" si="168"/>
        <v>110.656917088</v>
      </c>
      <c r="EV1442" s="27" t="str">
        <f t="shared" si="169"/>
        <v>21,39</v>
      </c>
    </row>
    <row r="1443" spans="144:152" ht="3" customHeight="1" x14ac:dyDescent="0.25">
      <c r="EN1443" s="25">
        <v>1440</v>
      </c>
      <c r="EO1443" s="38">
        <v>21</v>
      </c>
      <c r="EP1443" s="38">
        <v>40</v>
      </c>
      <c r="EQ1443" s="17">
        <v>555980</v>
      </c>
      <c r="ER1443" s="17">
        <v>390780</v>
      </c>
      <c r="ES1443" s="41">
        <f t="shared" si="166"/>
        <v>306.08999999999997</v>
      </c>
      <c r="ET1443" s="41">
        <f t="shared" si="167"/>
        <v>195.61470249600001</v>
      </c>
      <c r="EU1443" s="41">
        <f t="shared" si="168"/>
        <v>110.47529750399997</v>
      </c>
      <c r="EV1443" s="27" t="str">
        <f t="shared" si="169"/>
        <v>21,40</v>
      </c>
    </row>
    <row r="1444" spans="144:152" ht="3" customHeight="1" x14ac:dyDescent="0.25">
      <c r="EN1444" s="25">
        <v>1441</v>
      </c>
      <c r="EO1444" s="38">
        <v>21</v>
      </c>
      <c r="EP1444" s="38">
        <v>41</v>
      </c>
      <c r="EQ1444" s="17">
        <v>556020</v>
      </c>
      <c r="ER1444" s="17">
        <v>390780</v>
      </c>
      <c r="ES1444" s="41">
        <f t="shared" si="166"/>
        <v>305.38</v>
      </c>
      <c r="ET1444" s="41">
        <f t="shared" si="167"/>
        <v>195.57954076799999</v>
      </c>
      <c r="EU1444" s="41">
        <f t="shared" si="168"/>
        <v>109.80045923200001</v>
      </c>
      <c r="EV1444" s="27" t="str">
        <f t="shared" si="169"/>
        <v>21,41</v>
      </c>
    </row>
    <row r="1445" spans="144:152" ht="3" customHeight="1" x14ac:dyDescent="0.25">
      <c r="EN1445" s="25">
        <v>1442</v>
      </c>
      <c r="EO1445" s="38">
        <v>21</v>
      </c>
      <c r="EP1445" s="38">
        <v>42</v>
      </c>
      <c r="EQ1445" s="17">
        <v>556060</v>
      </c>
      <c r="ER1445" s="17">
        <v>390780</v>
      </c>
      <c r="ES1445" s="41">
        <f t="shared" si="166"/>
        <v>304.66000000000003</v>
      </c>
      <c r="ET1445" s="41">
        <f t="shared" si="167"/>
        <v>195.54437904</v>
      </c>
      <c r="EU1445" s="41">
        <f t="shared" si="168"/>
        <v>109.11562096000003</v>
      </c>
      <c r="EV1445" s="27" t="str">
        <f t="shared" si="169"/>
        <v>21,42</v>
      </c>
    </row>
    <row r="1446" spans="144:152" ht="3" customHeight="1" x14ac:dyDescent="0.25">
      <c r="EN1446" s="25">
        <v>1443</v>
      </c>
      <c r="EO1446" s="38">
        <v>21</v>
      </c>
      <c r="EP1446" s="38">
        <v>43</v>
      </c>
      <c r="EQ1446" s="17">
        <v>556100</v>
      </c>
      <c r="ER1446" s="17">
        <v>390780</v>
      </c>
      <c r="ES1446" s="41">
        <f t="shared" si="166"/>
        <v>303.95</v>
      </c>
      <c r="ET1446" s="41">
        <f t="shared" si="167"/>
        <v>195.509217312</v>
      </c>
      <c r="EU1446" s="41">
        <f t="shared" si="168"/>
        <v>108.44078268799998</v>
      </c>
      <c r="EV1446" s="27" t="str">
        <f t="shared" si="169"/>
        <v>21,43</v>
      </c>
    </row>
    <row r="1447" spans="144:152" ht="3" customHeight="1" x14ac:dyDescent="0.25">
      <c r="EN1447" s="25">
        <v>1444</v>
      </c>
      <c r="EO1447" s="38">
        <v>21</v>
      </c>
      <c r="EP1447" s="38">
        <v>44</v>
      </c>
      <c r="EQ1447" s="17">
        <v>556140</v>
      </c>
      <c r="ER1447" s="17">
        <v>390780</v>
      </c>
      <c r="ES1447" s="41">
        <f t="shared" si="166"/>
        <v>304.69</v>
      </c>
      <c r="ET1447" s="41">
        <f t="shared" si="167"/>
        <v>195.47403120000001</v>
      </c>
      <c r="EU1447" s="41">
        <f t="shared" si="168"/>
        <v>109.21596879999998</v>
      </c>
      <c r="EV1447" s="27" t="str">
        <f t="shared" si="169"/>
        <v>21,44</v>
      </c>
    </row>
    <row r="1448" spans="144:152" ht="3" customHeight="1" x14ac:dyDescent="0.25">
      <c r="EN1448" s="25">
        <v>1445</v>
      </c>
      <c r="EO1448" s="38">
        <v>21</v>
      </c>
      <c r="EP1448" s="38">
        <v>45</v>
      </c>
      <c r="EQ1448" s="17">
        <v>556180</v>
      </c>
      <c r="ER1448" s="17">
        <v>390780</v>
      </c>
      <c r="ES1448" s="41">
        <f t="shared" si="166"/>
        <v>305.43</v>
      </c>
      <c r="ET1448" s="41">
        <f t="shared" si="167"/>
        <v>195.438845087999</v>
      </c>
      <c r="EU1448" s="41">
        <f t="shared" si="168"/>
        <v>109.99115491200101</v>
      </c>
      <c r="EV1448" s="27" t="str">
        <f t="shared" si="169"/>
        <v>21,45</v>
      </c>
    </row>
    <row r="1449" spans="144:152" ht="3" customHeight="1" x14ac:dyDescent="0.25">
      <c r="EN1449" s="25">
        <v>1446</v>
      </c>
      <c r="EO1449" s="38">
        <v>21</v>
      </c>
      <c r="EP1449" s="38">
        <v>46</v>
      </c>
      <c r="EQ1449" s="17">
        <v>556220</v>
      </c>
      <c r="ER1449" s="17">
        <v>390780</v>
      </c>
      <c r="ES1449" s="41">
        <f t="shared" si="166"/>
        <v>306.17</v>
      </c>
      <c r="ET1449" s="41">
        <f t="shared" si="167"/>
        <v>195.40657895999999</v>
      </c>
      <c r="EU1449" s="41">
        <f t="shared" si="168"/>
        <v>110.76342104000003</v>
      </c>
      <c r="EV1449" s="27" t="str">
        <f t="shared" si="169"/>
        <v>21,46</v>
      </c>
    </row>
    <row r="1450" spans="144:152" ht="3" customHeight="1" x14ac:dyDescent="0.25">
      <c r="EN1450" s="25">
        <v>1447</v>
      </c>
      <c r="EO1450" s="38">
        <v>21</v>
      </c>
      <c r="EP1450" s="38">
        <v>47</v>
      </c>
      <c r="EQ1450" s="17">
        <v>556260</v>
      </c>
      <c r="ER1450" s="17">
        <v>390780</v>
      </c>
      <c r="ES1450" s="41">
        <f t="shared" si="166"/>
        <v>305.97000000000003</v>
      </c>
      <c r="ET1450" s="41">
        <f t="shared" si="167"/>
        <v>195.37431283199999</v>
      </c>
      <c r="EU1450" s="41">
        <f t="shared" si="168"/>
        <v>110.59568716800004</v>
      </c>
      <c r="EV1450" s="27" t="str">
        <f t="shared" si="169"/>
        <v>21,47</v>
      </c>
    </row>
    <row r="1451" spans="144:152" ht="3" customHeight="1" x14ac:dyDescent="0.25">
      <c r="EN1451" s="25">
        <v>1448</v>
      </c>
      <c r="EO1451" s="38">
        <v>21</v>
      </c>
      <c r="EP1451" s="38">
        <v>48</v>
      </c>
      <c r="EQ1451" s="17">
        <v>556300</v>
      </c>
      <c r="ER1451" s="17">
        <v>390780</v>
      </c>
      <c r="ES1451" s="41">
        <f t="shared" si="166"/>
        <v>305.76</v>
      </c>
      <c r="ET1451" s="41">
        <f t="shared" si="167"/>
        <v>195.34204670399899</v>
      </c>
      <c r="EU1451" s="41">
        <f t="shared" si="168"/>
        <v>110.417953296001</v>
      </c>
      <c r="EV1451" s="27" t="str">
        <f t="shared" si="169"/>
        <v>21,48</v>
      </c>
    </row>
    <row r="1452" spans="144:152" ht="3" customHeight="1" x14ac:dyDescent="0.25">
      <c r="EN1452" s="25">
        <v>1449</v>
      </c>
      <c r="EO1452" s="38">
        <v>21</v>
      </c>
      <c r="EP1452" s="38">
        <v>49</v>
      </c>
      <c r="EQ1452" s="17">
        <v>556340</v>
      </c>
      <c r="ER1452" s="17">
        <v>390780</v>
      </c>
      <c r="ES1452" s="41">
        <f t="shared" si="166"/>
        <v>305.57</v>
      </c>
      <c r="ET1452" s="41">
        <f t="shared" si="167"/>
        <v>195.31318823999999</v>
      </c>
      <c r="EU1452" s="41">
        <f t="shared" si="168"/>
        <v>110.25681176000001</v>
      </c>
      <c r="EV1452" s="27" t="str">
        <f t="shared" si="169"/>
        <v>21,49</v>
      </c>
    </row>
    <row r="1453" spans="144:152" ht="3" customHeight="1" x14ac:dyDescent="0.25">
      <c r="EN1453" s="25">
        <v>1450</v>
      </c>
      <c r="EO1453" s="38">
        <v>21</v>
      </c>
      <c r="EP1453" s="38">
        <v>50</v>
      </c>
      <c r="EQ1453" s="17">
        <v>556380</v>
      </c>
      <c r="ER1453" s="17">
        <v>390780</v>
      </c>
      <c r="ES1453" s="41">
        <f t="shared" si="166"/>
        <v>305.38</v>
      </c>
      <c r="ET1453" s="41">
        <f t="shared" si="167"/>
        <v>195.28432977599999</v>
      </c>
      <c r="EU1453" s="41">
        <f t="shared" si="168"/>
        <v>110.095670224</v>
      </c>
      <c r="EV1453" s="27" t="str">
        <f t="shared" si="169"/>
        <v>21,50</v>
      </c>
    </row>
    <row r="1454" spans="144:152" ht="3" customHeight="1" x14ac:dyDescent="0.25">
      <c r="EN1454" s="25">
        <v>1451</v>
      </c>
      <c r="EO1454" s="38">
        <v>21</v>
      </c>
      <c r="EP1454" s="38">
        <v>51</v>
      </c>
      <c r="EQ1454" s="17">
        <v>556420</v>
      </c>
      <c r="ER1454" s="17">
        <v>390780</v>
      </c>
      <c r="ES1454" s="41">
        <f t="shared" si="166"/>
        <v>305.18</v>
      </c>
      <c r="ET1454" s="41">
        <f t="shared" si="167"/>
        <v>195.255471311999</v>
      </c>
      <c r="EU1454" s="41">
        <f t="shared" si="168"/>
        <v>109.924528688001</v>
      </c>
      <c r="EV1454" s="27" t="str">
        <f t="shared" si="169"/>
        <v>21,51</v>
      </c>
    </row>
    <row r="1455" spans="144:152" ht="3" customHeight="1" x14ac:dyDescent="0.25">
      <c r="EN1455" s="25">
        <v>1452</v>
      </c>
      <c r="EO1455" s="38">
        <v>21</v>
      </c>
      <c r="EP1455" s="38">
        <v>52</v>
      </c>
      <c r="EQ1455" s="17">
        <v>556460</v>
      </c>
      <c r="ER1455" s="17">
        <v>390780</v>
      </c>
      <c r="ES1455" s="41">
        <f t="shared" si="166"/>
        <v>305.29000000000002</v>
      </c>
      <c r="ET1455" s="41">
        <f t="shared" si="167"/>
        <v>195.223680672</v>
      </c>
      <c r="EU1455" s="41">
        <f t="shared" si="168"/>
        <v>110.06631932800002</v>
      </c>
      <c r="EV1455" s="27" t="str">
        <f t="shared" si="169"/>
        <v>21,52</v>
      </c>
    </row>
    <row r="1456" spans="144:152" ht="3" customHeight="1" x14ac:dyDescent="0.25">
      <c r="EN1456" s="25">
        <v>1453</v>
      </c>
      <c r="EO1456" s="38">
        <v>21</v>
      </c>
      <c r="EP1456" s="38">
        <v>53</v>
      </c>
      <c r="EQ1456" s="17">
        <v>556500</v>
      </c>
      <c r="ER1456" s="17">
        <v>390780</v>
      </c>
      <c r="ES1456" s="41">
        <f t="shared" si="166"/>
        <v>305.39</v>
      </c>
      <c r="ET1456" s="41">
        <f t="shared" si="167"/>
        <v>195.191890032</v>
      </c>
      <c r="EU1456" s="41">
        <f t="shared" si="168"/>
        <v>110.19810996799998</v>
      </c>
      <c r="EV1456" s="27" t="str">
        <f t="shared" si="169"/>
        <v>21,53</v>
      </c>
    </row>
    <row r="1457" spans="144:152" ht="3" customHeight="1" x14ac:dyDescent="0.25">
      <c r="EN1457" s="25">
        <v>1454</v>
      </c>
      <c r="EO1457" s="38">
        <v>21</v>
      </c>
      <c r="EP1457" s="38">
        <v>54</v>
      </c>
      <c r="EQ1457" s="17">
        <v>556540</v>
      </c>
      <c r="ER1457" s="17">
        <v>390780</v>
      </c>
      <c r="ES1457" s="41">
        <f t="shared" si="166"/>
        <v>306.14</v>
      </c>
      <c r="ET1457" s="41">
        <f t="shared" si="167"/>
        <v>195.163830144</v>
      </c>
      <c r="EU1457" s="41">
        <f t="shared" si="168"/>
        <v>110.97616985599998</v>
      </c>
      <c r="EV1457" s="27" t="str">
        <f t="shared" si="169"/>
        <v>21,54</v>
      </c>
    </row>
    <row r="1458" spans="144:152" ht="3" customHeight="1" x14ac:dyDescent="0.25">
      <c r="EN1458" s="25">
        <v>1455</v>
      </c>
      <c r="EO1458" s="38">
        <v>21</v>
      </c>
      <c r="EP1458" s="38">
        <v>55</v>
      </c>
      <c r="EQ1458" s="17">
        <v>556580</v>
      </c>
      <c r="ER1458" s="17">
        <v>390780</v>
      </c>
      <c r="ES1458" s="41">
        <f t="shared" si="166"/>
        <v>306.88</v>
      </c>
      <c r="ET1458" s="41">
        <f t="shared" si="167"/>
        <v>195.135770256</v>
      </c>
      <c r="EU1458" s="41">
        <f t="shared" si="168"/>
        <v>111.74422974399999</v>
      </c>
      <c r="EV1458" s="27" t="str">
        <f t="shared" si="169"/>
        <v>21,55</v>
      </c>
    </row>
    <row r="1459" spans="144:152" ht="3" customHeight="1" x14ac:dyDescent="0.25">
      <c r="EN1459" s="25">
        <v>1456</v>
      </c>
      <c r="EO1459" s="38">
        <v>21</v>
      </c>
      <c r="EP1459" s="38">
        <v>56</v>
      </c>
      <c r="EQ1459" s="17">
        <v>556620</v>
      </c>
      <c r="ER1459" s="17">
        <v>390780</v>
      </c>
      <c r="ES1459" s="41">
        <f t="shared" si="166"/>
        <v>307.63</v>
      </c>
      <c r="ET1459" s="41">
        <f t="shared" si="167"/>
        <v>195.11068521600001</v>
      </c>
      <c r="EU1459" s="41">
        <f t="shared" si="168"/>
        <v>112.51931478399999</v>
      </c>
      <c r="EV1459" s="27" t="str">
        <f t="shared" si="169"/>
        <v>21,56</v>
      </c>
    </row>
    <row r="1460" spans="144:152" ht="3" customHeight="1" x14ac:dyDescent="0.25">
      <c r="EN1460" s="25">
        <v>1457</v>
      </c>
      <c r="EO1460" s="38">
        <v>21</v>
      </c>
      <c r="EP1460" s="38">
        <v>57</v>
      </c>
      <c r="EQ1460" s="17">
        <v>556660</v>
      </c>
      <c r="ER1460" s="17">
        <v>390780</v>
      </c>
      <c r="ES1460" s="41">
        <f t="shared" si="166"/>
        <v>307.69</v>
      </c>
      <c r="ET1460" s="41">
        <f t="shared" si="167"/>
        <v>195.08560017600001</v>
      </c>
      <c r="EU1460" s="41">
        <f t="shared" si="168"/>
        <v>112.60439982399998</v>
      </c>
      <c r="EV1460" s="27" t="str">
        <f t="shared" si="169"/>
        <v>21,57</v>
      </c>
    </row>
    <row r="1461" spans="144:152" ht="3" customHeight="1" x14ac:dyDescent="0.25">
      <c r="EN1461" s="25">
        <v>1458</v>
      </c>
      <c r="EO1461" s="38">
        <v>21</v>
      </c>
      <c r="EP1461" s="38">
        <v>58</v>
      </c>
      <c r="EQ1461" s="17">
        <v>556700</v>
      </c>
      <c r="ER1461" s="17">
        <v>390780</v>
      </c>
      <c r="ES1461" s="41">
        <f t="shared" si="166"/>
        <v>307.76</v>
      </c>
      <c r="ET1461" s="41">
        <f t="shared" si="167"/>
        <v>195.060515135999</v>
      </c>
      <c r="EU1461" s="41">
        <f t="shared" si="168"/>
        <v>112.69948486400099</v>
      </c>
      <c r="EV1461" s="27" t="str">
        <f t="shared" si="169"/>
        <v>21,58</v>
      </c>
    </row>
    <row r="1462" spans="144:152" ht="3" customHeight="1" x14ac:dyDescent="0.25">
      <c r="EN1462" s="25">
        <v>1459</v>
      </c>
      <c r="EO1462" s="38">
        <v>21</v>
      </c>
      <c r="EP1462" s="38">
        <v>59</v>
      </c>
      <c r="EQ1462" s="17">
        <v>556740</v>
      </c>
      <c r="ER1462" s="17">
        <v>390780</v>
      </c>
      <c r="ES1462" s="41">
        <f t="shared" si="166"/>
        <v>308.54000000000002</v>
      </c>
      <c r="ET1462" s="41">
        <f t="shared" si="167"/>
        <v>195.03875851199999</v>
      </c>
      <c r="EU1462" s="41">
        <f t="shared" si="168"/>
        <v>113.50124148800003</v>
      </c>
      <c r="EV1462" s="27" t="str">
        <f t="shared" si="169"/>
        <v>21,59</v>
      </c>
    </row>
    <row r="1463" spans="144:152" ht="3" customHeight="1" x14ac:dyDescent="0.25">
      <c r="EN1463" s="25">
        <v>1460</v>
      </c>
      <c r="EO1463" s="38">
        <v>21</v>
      </c>
      <c r="EP1463" s="38">
        <v>60</v>
      </c>
      <c r="EQ1463" s="17">
        <v>556780</v>
      </c>
      <c r="ER1463" s="17">
        <v>390780</v>
      </c>
      <c r="ES1463" s="41">
        <f t="shared" si="166"/>
        <v>309.31</v>
      </c>
      <c r="ET1463" s="41">
        <f t="shared" si="167"/>
        <v>195.01700188800001</v>
      </c>
      <c r="EU1463" s="41">
        <f t="shared" si="168"/>
        <v>114.29299811199999</v>
      </c>
      <c r="EV1463" s="27" t="str">
        <f t="shared" si="169"/>
        <v>21,60</v>
      </c>
    </row>
    <row r="1464" spans="144:152" ht="3" customHeight="1" x14ac:dyDescent="0.25">
      <c r="EN1464" s="25">
        <v>1461</v>
      </c>
      <c r="EO1464" s="38">
        <v>21</v>
      </c>
      <c r="EP1464" s="38">
        <v>61</v>
      </c>
      <c r="EQ1464" s="17">
        <v>556820</v>
      </c>
      <c r="ER1464" s="17">
        <v>390780</v>
      </c>
      <c r="ES1464" s="41">
        <f t="shared" si="166"/>
        <v>307.38</v>
      </c>
      <c r="ET1464" s="41">
        <f t="shared" si="167"/>
        <v>194.997866544</v>
      </c>
      <c r="EU1464" s="41">
        <f t="shared" si="168"/>
        <v>112.38213345599999</v>
      </c>
      <c r="EV1464" s="27" t="str">
        <f t="shared" si="169"/>
        <v>21,61</v>
      </c>
    </row>
    <row r="1465" spans="144:152" ht="3" customHeight="1" x14ac:dyDescent="0.25">
      <c r="EN1465" s="25">
        <v>1462</v>
      </c>
      <c r="EO1465" s="38">
        <v>21</v>
      </c>
      <c r="EP1465" s="38">
        <v>62</v>
      </c>
      <c r="EQ1465" s="17">
        <v>556860</v>
      </c>
      <c r="ER1465" s="17">
        <v>390780</v>
      </c>
      <c r="ES1465" s="41">
        <f t="shared" si="166"/>
        <v>305.45</v>
      </c>
      <c r="ET1465" s="41">
        <f t="shared" si="167"/>
        <v>194.9787312</v>
      </c>
      <c r="EU1465" s="41">
        <f t="shared" si="168"/>
        <v>110.47126879999999</v>
      </c>
      <c r="EV1465" s="27" t="str">
        <f t="shared" si="169"/>
        <v>21,62</v>
      </c>
    </row>
    <row r="1466" spans="144:152" ht="3" customHeight="1" x14ac:dyDescent="0.25">
      <c r="EN1466" s="25">
        <v>1463</v>
      </c>
      <c r="EO1466" s="38">
        <v>21</v>
      </c>
      <c r="EP1466" s="38">
        <v>63</v>
      </c>
      <c r="EQ1466" s="17">
        <v>556900</v>
      </c>
      <c r="ER1466" s="17">
        <v>390780</v>
      </c>
      <c r="ES1466" s="41">
        <f t="shared" si="166"/>
        <v>303.51</v>
      </c>
      <c r="ET1466" s="41">
        <f t="shared" si="167"/>
        <v>194.95959585599999</v>
      </c>
      <c r="EU1466" s="41">
        <f t="shared" si="168"/>
        <v>108.550404144</v>
      </c>
      <c r="EV1466" s="27" t="str">
        <f t="shared" si="169"/>
        <v>21,63</v>
      </c>
    </row>
    <row r="1467" spans="144:152" ht="3" customHeight="1" x14ac:dyDescent="0.25">
      <c r="EN1467" s="25">
        <v>1464</v>
      </c>
      <c r="EO1467" s="38">
        <v>21</v>
      </c>
      <c r="EP1467" s="38">
        <v>64</v>
      </c>
      <c r="EQ1467" s="17">
        <v>556940</v>
      </c>
      <c r="ER1467" s="17">
        <v>390780</v>
      </c>
      <c r="ES1467" s="41">
        <f t="shared" si="166"/>
        <v>303.52999999999997</v>
      </c>
      <c r="ET1467" s="41">
        <f t="shared" si="167"/>
        <v>194.94098476799999</v>
      </c>
      <c r="EU1467" s="41">
        <f t="shared" si="168"/>
        <v>108.58901523199998</v>
      </c>
      <c r="EV1467" s="27" t="str">
        <f t="shared" si="169"/>
        <v>21,64</v>
      </c>
    </row>
    <row r="1468" spans="144:152" ht="3" customHeight="1" x14ac:dyDescent="0.25">
      <c r="EN1468" s="25">
        <v>1465</v>
      </c>
      <c r="EO1468" s="38">
        <v>21</v>
      </c>
      <c r="EP1468" s="38">
        <v>65</v>
      </c>
      <c r="EQ1468" s="17">
        <v>556980</v>
      </c>
      <c r="ER1468" s="17">
        <v>390780</v>
      </c>
      <c r="ES1468" s="41">
        <f t="shared" si="166"/>
        <v>303.55</v>
      </c>
      <c r="ET1468" s="41">
        <f t="shared" si="167"/>
        <v>194.92237367999999</v>
      </c>
      <c r="EU1468" s="41">
        <f t="shared" si="168"/>
        <v>108.62762632000002</v>
      </c>
      <c r="EV1468" s="27" t="str">
        <f t="shared" si="169"/>
        <v>21,65</v>
      </c>
    </row>
    <row r="1469" spans="144:152" ht="3" customHeight="1" x14ac:dyDescent="0.25">
      <c r="EN1469" s="25">
        <v>1466</v>
      </c>
      <c r="EO1469" s="38">
        <v>21</v>
      </c>
      <c r="EP1469" s="38">
        <v>66</v>
      </c>
      <c r="EQ1469" s="17">
        <v>557020</v>
      </c>
      <c r="ER1469" s="17">
        <v>390780</v>
      </c>
      <c r="ES1469" s="41">
        <f t="shared" si="166"/>
        <v>303.57</v>
      </c>
      <c r="ET1469" s="41">
        <f t="shared" si="167"/>
        <v>194.90376259199999</v>
      </c>
      <c r="EU1469" s="41">
        <f t="shared" si="168"/>
        <v>108.666237408</v>
      </c>
      <c r="EV1469" s="27" t="str">
        <f t="shared" si="169"/>
        <v>21,66</v>
      </c>
    </row>
    <row r="1470" spans="144:152" ht="3" customHeight="1" x14ac:dyDescent="0.25">
      <c r="EN1470" s="25">
        <v>1467</v>
      </c>
      <c r="EO1470" s="38">
        <v>21</v>
      </c>
      <c r="EP1470" s="38">
        <v>67</v>
      </c>
      <c r="EQ1470" s="17">
        <v>557060</v>
      </c>
      <c r="ER1470" s="17">
        <v>390780</v>
      </c>
      <c r="ES1470" s="41">
        <f t="shared" si="166"/>
        <v>302.81</v>
      </c>
      <c r="ET1470" s="41">
        <f t="shared" si="167"/>
        <v>194.88198768000001</v>
      </c>
      <c r="EU1470" s="41">
        <f t="shared" si="168"/>
        <v>107.92801231999999</v>
      </c>
      <c r="EV1470" s="27" t="str">
        <f t="shared" si="169"/>
        <v>21,67</v>
      </c>
    </row>
    <row r="1471" spans="144:152" ht="3" customHeight="1" x14ac:dyDescent="0.25">
      <c r="EN1471" s="25">
        <v>1468</v>
      </c>
      <c r="EO1471" s="38">
        <v>21</v>
      </c>
      <c r="EP1471" s="38">
        <v>68</v>
      </c>
      <c r="EQ1471" s="17">
        <v>557100</v>
      </c>
      <c r="ER1471" s="17">
        <v>390780</v>
      </c>
      <c r="ES1471" s="41">
        <f t="shared" si="166"/>
        <v>302.05</v>
      </c>
      <c r="ET1471" s="41">
        <f t="shared" si="167"/>
        <v>194.860212767999</v>
      </c>
      <c r="EU1471" s="41">
        <f t="shared" si="168"/>
        <v>107.18978723200101</v>
      </c>
      <c r="EV1471" s="27" t="str">
        <f t="shared" si="169"/>
        <v>21,68</v>
      </c>
    </row>
    <row r="1472" spans="144:152" ht="3" customHeight="1" x14ac:dyDescent="0.25">
      <c r="EN1472" s="25">
        <v>1469</v>
      </c>
      <c r="EO1472" s="38">
        <v>21</v>
      </c>
      <c r="EP1472" s="38">
        <v>69</v>
      </c>
      <c r="EQ1472" s="17">
        <v>557140</v>
      </c>
      <c r="ER1472" s="17">
        <v>390780</v>
      </c>
      <c r="ES1472" s="41">
        <f t="shared" si="166"/>
        <v>303.57</v>
      </c>
      <c r="ET1472" s="41">
        <f t="shared" si="167"/>
        <v>194.84836824000001</v>
      </c>
      <c r="EU1472" s="41">
        <f t="shared" si="168"/>
        <v>108.72163175999998</v>
      </c>
      <c r="EV1472" s="27" t="str">
        <f t="shared" si="169"/>
        <v>21,69</v>
      </c>
    </row>
    <row r="1473" spans="144:152" ht="3" customHeight="1" x14ac:dyDescent="0.25">
      <c r="EN1473" s="25">
        <v>1470</v>
      </c>
      <c r="EO1473" s="38">
        <v>21</v>
      </c>
      <c r="EP1473" s="38">
        <v>70</v>
      </c>
      <c r="EQ1473" s="17">
        <v>557180</v>
      </c>
      <c r="ER1473" s="17">
        <v>390780</v>
      </c>
      <c r="ES1473" s="41">
        <f t="shared" si="166"/>
        <v>305.08</v>
      </c>
      <c r="ET1473" s="41">
        <f t="shared" si="167"/>
        <v>194.83652371199901</v>
      </c>
      <c r="EU1473" s="41">
        <f t="shared" si="168"/>
        <v>110.24347628800098</v>
      </c>
      <c r="EV1473" s="27" t="str">
        <f t="shared" si="169"/>
        <v>21,70</v>
      </c>
    </row>
    <row r="1474" spans="144:152" ht="3" customHeight="1" x14ac:dyDescent="0.25">
      <c r="EN1474" s="25">
        <v>1471</v>
      </c>
      <c r="EO1474" s="38">
        <v>22</v>
      </c>
      <c r="EP1474" s="38">
        <v>1</v>
      </c>
      <c r="EQ1474" s="17">
        <v>554420</v>
      </c>
      <c r="ER1474" s="17">
        <v>390740</v>
      </c>
      <c r="ES1474" s="41">
        <f t="shared" si="166"/>
        <v>326.93</v>
      </c>
      <c r="ET1474" s="41">
        <f t="shared" si="167"/>
        <v>197.28903595200001</v>
      </c>
      <c r="EU1474" s="41">
        <f t="shared" si="168"/>
        <v>129.640964048</v>
      </c>
      <c r="EV1474" s="27" t="str">
        <f t="shared" si="169"/>
        <v>22,1</v>
      </c>
    </row>
    <row r="1475" spans="144:152" ht="3" customHeight="1" x14ac:dyDescent="0.25">
      <c r="EN1475" s="25">
        <v>1472</v>
      </c>
      <c r="EO1475" s="38">
        <v>22</v>
      </c>
      <c r="EP1475" s="38">
        <v>2</v>
      </c>
      <c r="EQ1475" s="17">
        <v>554460</v>
      </c>
      <c r="ER1475" s="17">
        <v>390740</v>
      </c>
      <c r="ES1475" s="41">
        <f t="shared" si="166"/>
        <v>324.56</v>
      </c>
      <c r="ET1475" s="41">
        <f t="shared" si="167"/>
        <v>197.23812215999899</v>
      </c>
      <c r="EU1475" s="41">
        <f t="shared" si="168"/>
        <v>127.32187784000101</v>
      </c>
      <c r="EV1475" s="27" t="str">
        <f t="shared" si="169"/>
        <v>22,2</v>
      </c>
    </row>
    <row r="1476" spans="144:152" ht="3" customHeight="1" x14ac:dyDescent="0.25">
      <c r="EN1476" s="25">
        <v>1473</v>
      </c>
      <c r="EO1476" s="38">
        <v>22</v>
      </c>
      <c r="EP1476" s="38">
        <v>3</v>
      </c>
      <c r="EQ1476" s="17">
        <v>554500</v>
      </c>
      <c r="ER1476" s="17">
        <v>390740</v>
      </c>
      <c r="ES1476" s="41">
        <f t="shared" ref="ES1476:ES1539" si="170">INDEX(_xlfn.IFS($ES$2=4,$B$190:$BS$249,$ES$2=3,$B$128:$BS$187,$ES$2=2,$B$66:$BS$125,$ES$2=1,$B$4:$BS$63),EO1476,EP1476)</f>
        <v>322.18</v>
      </c>
      <c r="ET1476" s="41">
        <f t="shared" ref="ET1476:ET1539" si="171">INDEX(_xlfn.IFS($ET$2=4,$B$190:$BS$249,$ET$2=3,$B$128:$BS$187,$ET$2=2,$B$66:$BS$125,$ET$2=1,$B$4:$BS$63),EO1476,EP1476)</f>
        <v>197.184392016</v>
      </c>
      <c r="EU1476" s="41">
        <f t="shared" si="168"/>
        <v>124.995607984</v>
      </c>
      <c r="EV1476" s="27" t="str">
        <f t="shared" si="169"/>
        <v>22,3</v>
      </c>
    </row>
    <row r="1477" spans="144:152" ht="3" customHeight="1" x14ac:dyDescent="0.25">
      <c r="EN1477" s="25">
        <v>1474</v>
      </c>
      <c r="EO1477" s="38">
        <v>22</v>
      </c>
      <c r="EP1477" s="38">
        <v>4</v>
      </c>
      <c r="EQ1477" s="17">
        <v>554540</v>
      </c>
      <c r="ER1477" s="17">
        <v>390740</v>
      </c>
      <c r="ES1477" s="41">
        <f t="shared" si="170"/>
        <v>321.36</v>
      </c>
      <c r="ET1477" s="41">
        <f t="shared" si="171"/>
        <v>197.13179572799899</v>
      </c>
      <c r="EU1477" s="41">
        <f t="shared" ref="EU1477:EU1540" si="172">ES1477-ET1477</f>
        <v>124.22820427200102</v>
      </c>
      <c r="EV1477" s="27" t="str">
        <f t="shared" ref="EV1477:EV1540" si="173">_xlfn.CONCAT(EO1477,",",EP1477)</f>
        <v>22,4</v>
      </c>
    </row>
    <row r="1478" spans="144:152" ht="3" customHeight="1" x14ac:dyDescent="0.25">
      <c r="EN1478" s="25">
        <v>1475</v>
      </c>
      <c r="EO1478" s="38">
        <v>22</v>
      </c>
      <c r="EP1478" s="38">
        <v>5</v>
      </c>
      <c r="EQ1478" s="17">
        <v>554580</v>
      </c>
      <c r="ER1478" s="17">
        <v>390740</v>
      </c>
      <c r="ES1478" s="41">
        <f t="shared" si="170"/>
        <v>320.14999999999998</v>
      </c>
      <c r="ET1478" s="41">
        <f t="shared" si="171"/>
        <v>197.082302303999</v>
      </c>
      <c r="EU1478" s="41">
        <f t="shared" si="172"/>
        <v>123.06769769600098</v>
      </c>
      <c r="EV1478" s="27" t="str">
        <f t="shared" si="173"/>
        <v>22,5</v>
      </c>
    </row>
    <row r="1479" spans="144:152" ht="3" customHeight="1" x14ac:dyDescent="0.25">
      <c r="EN1479" s="25">
        <v>1476</v>
      </c>
      <c r="EO1479" s="38">
        <v>22</v>
      </c>
      <c r="EP1479" s="38">
        <v>6</v>
      </c>
      <c r="EQ1479" s="17">
        <v>554620</v>
      </c>
      <c r="ER1479" s="17">
        <v>390740</v>
      </c>
      <c r="ES1479" s="41">
        <f t="shared" si="170"/>
        <v>318.94</v>
      </c>
      <c r="ET1479" s="41">
        <f t="shared" si="171"/>
        <v>197.03280888</v>
      </c>
      <c r="EU1479" s="41">
        <f t="shared" si="172"/>
        <v>121.90719111999999</v>
      </c>
      <c r="EV1479" s="27" t="str">
        <f t="shared" si="173"/>
        <v>22,6</v>
      </c>
    </row>
    <row r="1480" spans="144:152" ht="3" customHeight="1" x14ac:dyDescent="0.25">
      <c r="EN1480" s="25">
        <v>1477</v>
      </c>
      <c r="EO1480" s="38">
        <v>22</v>
      </c>
      <c r="EP1480" s="38">
        <v>7</v>
      </c>
      <c r="EQ1480" s="17">
        <v>554660</v>
      </c>
      <c r="ER1480" s="17">
        <v>390740</v>
      </c>
      <c r="ES1480" s="41">
        <f t="shared" si="170"/>
        <v>317.73</v>
      </c>
      <c r="ET1480" s="41">
        <f t="shared" si="171"/>
        <v>196.98331545600001</v>
      </c>
      <c r="EU1480" s="41">
        <f t="shared" si="172"/>
        <v>120.746684544</v>
      </c>
      <c r="EV1480" s="27" t="str">
        <f t="shared" si="173"/>
        <v>22,7</v>
      </c>
    </row>
    <row r="1481" spans="144:152" ht="3" customHeight="1" x14ac:dyDescent="0.25">
      <c r="EN1481" s="25">
        <v>1478</v>
      </c>
      <c r="EO1481" s="38">
        <v>22</v>
      </c>
      <c r="EP1481" s="38">
        <v>8</v>
      </c>
      <c r="EQ1481" s="17">
        <v>554700</v>
      </c>
      <c r="ER1481" s="17">
        <v>390740</v>
      </c>
      <c r="ES1481" s="41">
        <f t="shared" si="170"/>
        <v>316.52</v>
      </c>
      <c r="ET1481" s="41">
        <f t="shared" si="171"/>
        <v>196.93382203199999</v>
      </c>
      <c r="EU1481" s="41">
        <f t="shared" si="172"/>
        <v>119.58617796799999</v>
      </c>
      <c r="EV1481" s="27" t="str">
        <f t="shared" si="173"/>
        <v>22,8</v>
      </c>
    </row>
    <row r="1482" spans="144:152" ht="3" customHeight="1" x14ac:dyDescent="0.25">
      <c r="EN1482" s="25">
        <v>1479</v>
      </c>
      <c r="EO1482" s="38">
        <v>22</v>
      </c>
      <c r="EP1482" s="38">
        <v>9</v>
      </c>
      <c r="EQ1482" s="17">
        <v>554740</v>
      </c>
      <c r="ER1482" s="17">
        <v>390740</v>
      </c>
      <c r="ES1482" s="41">
        <f t="shared" si="170"/>
        <v>316.60000000000002</v>
      </c>
      <c r="ET1482" s="41">
        <f t="shared" si="171"/>
        <v>196.88563924799999</v>
      </c>
      <c r="EU1482" s="41">
        <f t="shared" si="172"/>
        <v>119.71436075200003</v>
      </c>
      <c r="EV1482" s="27" t="str">
        <f t="shared" si="173"/>
        <v>22,9</v>
      </c>
    </row>
    <row r="1483" spans="144:152" ht="3" customHeight="1" x14ac:dyDescent="0.25">
      <c r="EN1483" s="25">
        <v>1480</v>
      </c>
      <c r="EO1483" s="38">
        <v>22</v>
      </c>
      <c r="EP1483" s="38">
        <v>10</v>
      </c>
      <c r="EQ1483" s="17">
        <v>554780</v>
      </c>
      <c r="ER1483" s="17">
        <v>390740</v>
      </c>
      <c r="ES1483" s="41">
        <f t="shared" si="170"/>
        <v>316.69</v>
      </c>
      <c r="ET1483" s="41">
        <f t="shared" si="171"/>
        <v>196.83745646400001</v>
      </c>
      <c r="EU1483" s="41">
        <f t="shared" si="172"/>
        <v>119.85254353599998</v>
      </c>
      <c r="EV1483" s="27" t="str">
        <f t="shared" si="173"/>
        <v>22,10</v>
      </c>
    </row>
    <row r="1484" spans="144:152" ht="3" customHeight="1" x14ac:dyDescent="0.25">
      <c r="EN1484" s="25">
        <v>1481</v>
      </c>
      <c r="EO1484" s="38">
        <v>22</v>
      </c>
      <c r="EP1484" s="38">
        <v>11</v>
      </c>
      <c r="EQ1484" s="17">
        <v>554820</v>
      </c>
      <c r="ER1484" s="17">
        <v>390740</v>
      </c>
      <c r="ES1484" s="41">
        <f t="shared" si="170"/>
        <v>316.77</v>
      </c>
      <c r="ET1484" s="41">
        <f t="shared" si="171"/>
        <v>196.78927368000001</v>
      </c>
      <c r="EU1484" s="41">
        <f t="shared" si="172"/>
        <v>119.98072631999997</v>
      </c>
      <c r="EV1484" s="27" t="str">
        <f t="shared" si="173"/>
        <v>22,11</v>
      </c>
    </row>
    <row r="1485" spans="144:152" ht="3" customHeight="1" x14ac:dyDescent="0.25">
      <c r="EN1485" s="25">
        <v>1482</v>
      </c>
      <c r="EO1485" s="38">
        <v>22</v>
      </c>
      <c r="EP1485" s="38">
        <v>12</v>
      </c>
      <c r="EQ1485" s="17">
        <v>554860</v>
      </c>
      <c r="ER1485" s="17">
        <v>390740</v>
      </c>
      <c r="ES1485" s="41">
        <f t="shared" si="170"/>
        <v>316.86</v>
      </c>
      <c r="ET1485" s="41">
        <f t="shared" si="171"/>
        <v>196.741090896</v>
      </c>
      <c r="EU1485" s="41">
        <f t="shared" si="172"/>
        <v>120.11890910400001</v>
      </c>
      <c r="EV1485" s="27" t="str">
        <f t="shared" si="173"/>
        <v>22,12</v>
      </c>
    </row>
    <row r="1486" spans="144:152" ht="3" customHeight="1" x14ac:dyDescent="0.25">
      <c r="EN1486" s="25">
        <v>1483</v>
      </c>
      <c r="EO1486" s="38">
        <v>22</v>
      </c>
      <c r="EP1486" s="38">
        <v>13</v>
      </c>
      <c r="EQ1486" s="17">
        <v>554900</v>
      </c>
      <c r="ER1486" s="17">
        <v>390740</v>
      </c>
      <c r="ES1486" s="41">
        <f t="shared" si="170"/>
        <v>316.69</v>
      </c>
      <c r="ET1486" s="41">
        <f t="shared" si="171"/>
        <v>196.690018608</v>
      </c>
      <c r="EU1486" s="41">
        <f t="shared" si="172"/>
        <v>119.999981392</v>
      </c>
      <c r="EV1486" s="27" t="str">
        <f t="shared" si="173"/>
        <v>22,13</v>
      </c>
    </row>
    <row r="1487" spans="144:152" ht="3" customHeight="1" x14ac:dyDescent="0.25">
      <c r="EN1487" s="25">
        <v>1484</v>
      </c>
      <c r="EO1487" s="38">
        <v>22</v>
      </c>
      <c r="EP1487" s="38">
        <v>14</v>
      </c>
      <c r="EQ1487" s="17">
        <v>554940</v>
      </c>
      <c r="ER1487" s="17">
        <v>390740</v>
      </c>
      <c r="ES1487" s="41">
        <f t="shared" si="170"/>
        <v>316.27999999999997</v>
      </c>
      <c r="ET1487" s="41">
        <f t="shared" si="171"/>
        <v>196.64037887999999</v>
      </c>
      <c r="EU1487" s="41">
        <f t="shared" si="172"/>
        <v>119.63962111999999</v>
      </c>
      <c r="EV1487" s="27" t="str">
        <f t="shared" si="173"/>
        <v>22,14</v>
      </c>
    </row>
    <row r="1488" spans="144:152" ht="3" customHeight="1" x14ac:dyDescent="0.25">
      <c r="EN1488" s="25">
        <v>1485</v>
      </c>
      <c r="EO1488" s="38">
        <v>22</v>
      </c>
      <c r="EP1488" s="38">
        <v>15</v>
      </c>
      <c r="EQ1488" s="17">
        <v>554980</v>
      </c>
      <c r="ER1488" s="17">
        <v>390740</v>
      </c>
      <c r="ES1488" s="41">
        <f t="shared" si="170"/>
        <v>315.87</v>
      </c>
      <c r="ET1488" s="41">
        <f t="shared" si="171"/>
        <v>196.59385420800001</v>
      </c>
      <c r="EU1488" s="41">
        <f t="shared" si="172"/>
        <v>119.27614579199999</v>
      </c>
      <c r="EV1488" s="27" t="str">
        <f t="shared" si="173"/>
        <v>22,15</v>
      </c>
    </row>
    <row r="1489" spans="144:152" ht="3" customHeight="1" x14ac:dyDescent="0.25">
      <c r="EN1489" s="25">
        <v>1486</v>
      </c>
      <c r="EO1489" s="38">
        <v>22</v>
      </c>
      <c r="EP1489" s="38">
        <v>16</v>
      </c>
      <c r="EQ1489" s="17">
        <v>555020</v>
      </c>
      <c r="ER1489" s="17">
        <v>390740</v>
      </c>
      <c r="ES1489" s="41">
        <f t="shared" si="170"/>
        <v>315.47000000000003</v>
      </c>
      <c r="ET1489" s="41">
        <f t="shared" si="171"/>
        <v>196.54732953600001</v>
      </c>
      <c r="EU1489" s="41">
        <f t="shared" si="172"/>
        <v>118.92267046400002</v>
      </c>
      <c r="EV1489" s="27" t="str">
        <f t="shared" si="173"/>
        <v>22,16</v>
      </c>
    </row>
    <row r="1490" spans="144:152" ht="3" customHeight="1" x14ac:dyDescent="0.25">
      <c r="EN1490" s="25">
        <v>1487</v>
      </c>
      <c r="EO1490" s="38">
        <v>22</v>
      </c>
      <c r="EP1490" s="38">
        <v>17</v>
      </c>
      <c r="EQ1490" s="17">
        <v>555060</v>
      </c>
      <c r="ER1490" s="17">
        <v>390740</v>
      </c>
      <c r="ES1490" s="41">
        <f t="shared" si="170"/>
        <v>315.06</v>
      </c>
      <c r="ET1490" s="41">
        <f t="shared" si="171"/>
        <v>196.500804864</v>
      </c>
      <c r="EU1490" s="41">
        <f t="shared" si="172"/>
        <v>118.559195136</v>
      </c>
      <c r="EV1490" s="27" t="str">
        <f t="shared" si="173"/>
        <v>22,17</v>
      </c>
    </row>
    <row r="1491" spans="144:152" ht="3" customHeight="1" x14ac:dyDescent="0.25">
      <c r="EN1491" s="25">
        <v>1488</v>
      </c>
      <c r="EO1491" s="38">
        <v>22</v>
      </c>
      <c r="EP1491" s="38">
        <v>18</v>
      </c>
      <c r="EQ1491" s="17">
        <v>555100</v>
      </c>
      <c r="ER1491" s="17">
        <v>390740</v>
      </c>
      <c r="ES1491" s="41">
        <f t="shared" si="170"/>
        <v>315.12</v>
      </c>
      <c r="ET1491" s="41">
        <f t="shared" si="171"/>
        <v>196.454280191999</v>
      </c>
      <c r="EU1491" s="41">
        <f t="shared" si="172"/>
        <v>118.665719808001</v>
      </c>
      <c r="EV1491" s="27" t="str">
        <f t="shared" si="173"/>
        <v>22,18</v>
      </c>
    </row>
    <row r="1492" spans="144:152" ht="3" customHeight="1" x14ac:dyDescent="0.25">
      <c r="EN1492" s="25">
        <v>1489</v>
      </c>
      <c r="EO1492" s="38">
        <v>22</v>
      </c>
      <c r="EP1492" s="38">
        <v>19</v>
      </c>
      <c r="EQ1492" s="17">
        <v>555140</v>
      </c>
      <c r="ER1492" s="17">
        <v>390740</v>
      </c>
      <c r="ES1492" s="41">
        <f t="shared" si="170"/>
        <v>315.42</v>
      </c>
      <c r="ET1492" s="41">
        <f t="shared" si="171"/>
        <v>196.41110831999899</v>
      </c>
      <c r="EU1492" s="41">
        <f t="shared" si="172"/>
        <v>119.00889168000103</v>
      </c>
      <c r="EV1492" s="27" t="str">
        <f t="shared" si="173"/>
        <v>22,19</v>
      </c>
    </row>
    <row r="1493" spans="144:152" ht="3" customHeight="1" x14ac:dyDescent="0.25">
      <c r="EN1493" s="25">
        <v>1490</v>
      </c>
      <c r="EO1493" s="38">
        <v>22</v>
      </c>
      <c r="EP1493" s="38">
        <v>20</v>
      </c>
      <c r="EQ1493" s="17">
        <v>555180</v>
      </c>
      <c r="ER1493" s="17">
        <v>390740</v>
      </c>
      <c r="ES1493" s="41">
        <f t="shared" si="170"/>
        <v>315.82</v>
      </c>
      <c r="ET1493" s="41">
        <f t="shared" si="171"/>
        <v>196.37071012800001</v>
      </c>
      <c r="EU1493" s="41">
        <f t="shared" si="172"/>
        <v>119.44928987199998</v>
      </c>
      <c r="EV1493" s="27" t="str">
        <f t="shared" si="173"/>
        <v>22,20</v>
      </c>
    </row>
    <row r="1494" spans="144:152" ht="3" customHeight="1" x14ac:dyDescent="0.25">
      <c r="EN1494" s="25">
        <v>1491</v>
      </c>
      <c r="EO1494" s="38">
        <v>22</v>
      </c>
      <c r="EP1494" s="38">
        <v>21</v>
      </c>
      <c r="EQ1494" s="17">
        <v>555220</v>
      </c>
      <c r="ER1494" s="17">
        <v>390740</v>
      </c>
      <c r="ES1494" s="41">
        <f t="shared" si="170"/>
        <v>316.23</v>
      </c>
      <c r="ET1494" s="41">
        <f t="shared" si="171"/>
        <v>196.33031193599899</v>
      </c>
      <c r="EU1494" s="41">
        <f t="shared" si="172"/>
        <v>119.89968806400103</v>
      </c>
      <c r="EV1494" s="27" t="str">
        <f t="shared" si="173"/>
        <v>22,21</v>
      </c>
    </row>
    <row r="1495" spans="144:152" ht="3" customHeight="1" x14ac:dyDescent="0.25">
      <c r="EN1495" s="25">
        <v>1492</v>
      </c>
      <c r="EO1495" s="38">
        <v>22</v>
      </c>
      <c r="EP1495" s="38">
        <v>22</v>
      </c>
      <c r="EQ1495" s="17">
        <v>555260</v>
      </c>
      <c r="ER1495" s="17">
        <v>390740</v>
      </c>
      <c r="ES1495" s="41">
        <f t="shared" si="170"/>
        <v>316.63</v>
      </c>
      <c r="ET1495" s="41">
        <f t="shared" si="171"/>
        <v>196.28991374399999</v>
      </c>
      <c r="EU1495" s="41">
        <f t="shared" si="172"/>
        <v>120.34008625600001</v>
      </c>
      <c r="EV1495" s="27" t="str">
        <f t="shared" si="173"/>
        <v>22,22</v>
      </c>
    </row>
    <row r="1496" spans="144:152" ht="3" customHeight="1" x14ac:dyDescent="0.25">
      <c r="EN1496" s="25">
        <v>1493</v>
      </c>
      <c r="EO1496" s="38">
        <v>22</v>
      </c>
      <c r="EP1496" s="38">
        <v>23</v>
      </c>
      <c r="EQ1496" s="17">
        <v>555300</v>
      </c>
      <c r="ER1496" s="17">
        <v>390740</v>
      </c>
      <c r="ES1496" s="41">
        <f t="shared" si="170"/>
        <v>317.04000000000002</v>
      </c>
      <c r="ET1496" s="41">
        <f t="shared" si="171"/>
        <v>196.249515551999</v>
      </c>
      <c r="EU1496" s="41">
        <f t="shared" si="172"/>
        <v>120.79048444800102</v>
      </c>
      <c r="EV1496" s="27" t="str">
        <f t="shared" si="173"/>
        <v>22,23</v>
      </c>
    </row>
    <row r="1497" spans="144:152" ht="3" customHeight="1" x14ac:dyDescent="0.25">
      <c r="EN1497" s="25">
        <v>1494</v>
      </c>
      <c r="EO1497" s="38">
        <v>22</v>
      </c>
      <c r="EP1497" s="38">
        <v>24</v>
      </c>
      <c r="EQ1497" s="17">
        <v>555340</v>
      </c>
      <c r="ER1497" s="17">
        <v>390740</v>
      </c>
      <c r="ES1497" s="41">
        <f t="shared" si="170"/>
        <v>317.24</v>
      </c>
      <c r="ET1497" s="41">
        <f t="shared" si="171"/>
        <v>196.20239347200001</v>
      </c>
      <c r="EU1497" s="41">
        <f t="shared" si="172"/>
        <v>121.037606528</v>
      </c>
      <c r="EV1497" s="27" t="str">
        <f t="shared" si="173"/>
        <v>22,24</v>
      </c>
    </row>
    <row r="1498" spans="144:152" ht="3" customHeight="1" x14ac:dyDescent="0.25">
      <c r="EN1498" s="25">
        <v>1495</v>
      </c>
      <c r="EO1498" s="38">
        <v>22</v>
      </c>
      <c r="EP1498" s="38">
        <v>25</v>
      </c>
      <c r="EQ1498" s="17">
        <v>555380</v>
      </c>
      <c r="ER1498" s="17">
        <v>390740</v>
      </c>
      <c r="ES1498" s="41">
        <f t="shared" si="170"/>
        <v>316.88</v>
      </c>
      <c r="ET1498" s="41">
        <f t="shared" si="171"/>
        <v>196.15527139199901</v>
      </c>
      <c r="EU1498" s="41">
        <f t="shared" si="172"/>
        <v>120.72472860800099</v>
      </c>
      <c r="EV1498" s="27" t="str">
        <f t="shared" si="173"/>
        <v>22,25</v>
      </c>
    </row>
    <row r="1499" spans="144:152" ht="3" customHeight="1" x14ac:dyDescent="0.25">
      <c r="EN1499" s="25">
        <v>1496</v>
      </c>
      <c r="EO1499" s="38">
        <v>22</v>
      </c>
      <c r="EP1499" s="38">
        <v>26</v>
      </c>
      <c r="EQ1499" s="17">
        <v>555420</v>
      </c>
      <c r="ER1499" s="17">
        <v>390740</v>
      </c>
      <c r="ES1499" s="41">
        <f t="shared" si="170"/>
        <v>316.51</v>
      </c>
      <c r="ET1499" s="41">
        <f t="shared" si="171"/>
        <v>196.108149311999</v>
      </c>
      <c r="EU1499" s="41">
        <f t="shared" si="172"/>
        <v>120.40185068800099</v>
      </c>
      <c r="EV1499" s="27" t="str">
        <f t="shared" si="173"/>
        <v>22,26</v>
      </c>
    </row>
    <row r="1500" spans="144:152" ht="3" customHeight="1" x14ac:dyDescent="0.25">
      <c r="EN1500" s="25">
        <v>1497</v>
      </c>
      <c r="EO1500" s="38">
        <v>22</v>
      </c>
      <c r="EP1500" s="38">
        <v>27</v>
      </c>
      <c r="EQ1500" s="17">
        <v>555460</v>
      </c>
      <c r="ER1500" s="17">
        <v>390740</v>
      </c>
      <c r="ES1500" s="41">
        <f t="shared" si="170"/>
        <v>316.14999999999998</v>
      </c>
      <c r="ET1500" s="41">
        <f t="shared" si="171"/>
        <v>196.06102723199999</v>
      </c>
      <c r="EU1500" s="41">
        <f t="shared" si="172"/>
        <v>120.08897276799999</v>
      </c>
      <c r="EV1500" s="27" t="str">
        <f t="shared" si="173"/>
        <v>22,27</v>
      </c>
    </row>
    <row r="1501" spans="144:152" ht="3" customHeight="1" x14ac:dyDescent="0.25">
      <c r="EN1501" s="25">
        <v>1498</v>
      </c>
      <c r="EO1501" s="38">
        <v>22</v>
      </c>
      <c r="EP1501" s="38">
        <v>28</v>
      </c>
      <c r="EQ1501" s="17">
        <v>555500</v>
      </c>
      <c r="ER1501" s="17">
        <v>390740</v>
      </c>
      <c r="ES1501" s="41">
        <f t="shared" si="170"/>
        <v>315.79000000000002</v>
      </c>
      <c r="ET1501" s="41">
        <f t="shared" si="171"/>
        <v>196.01042433599901</v>
      </c>
      <c r="EU1501" s="41">
        <f t="shared" si="172"/>
        <v>119.77957566400102</v>
      </c>
      <c r="EV1501" s="27" t="str">
        <f t="shared" si="173"/>
        <v>22,28</v>
      </c>
    </row>
    <row r="1502" spans="144:152" ht="3" customHeight="1" x14ac:dyDescent="0.25">
      <c r="EN1502" s="25">
        <v>1499</v>
      </c>
      <c r="EO1502" s="38">
        <v>22</v>
      </c>
      <c r="EP1502" s="38">
        <v>29</v>
      </c>
      <c r="EQ1502" s="17">
        <v>555540</v>
      </c>
      <c r="ER1502" s="17">
        <v>390740</v>
      </c>
      <c r="ES1502" s="41">
        <f t="shared" si="170"/>
        <v>315.08999999999997</v>
      </c>
      <c r="ET1502" s="41">
        <f t="shared" si="171"/>
        <v>195.966685536</v>
      </c>
      <c r="EU1502" s="41">
        <f t="shared" si="172"/>
        <v>119.12331446399998</v>
      </c>
      <c r="EV1502" s="27" t="str">
        <f t="shared" si="173"/>
        <v>22,29</v>
      </c>
    </row>
    <row r="1503" spans="144:152" ht="3" customHeight="1" x14ac:dyDescent="0.25">
      <c r="EN1503" s="25">
        <v>1500</v>
      </c>
      <c r="EO1503" s="38">
        <v>22</v>
      </c>
      <c r="EP1503" s="38">
        <v>30</v>
      </c>
      <c r="EQ1503" s="17">
        <v>555580</v>
      </c>
      <c r="ER1503" s="17">
        <v>390740</v>
      </c>
      <c r="ES1503" s="41">
        <f t="shared" si="170"/>
        <v>313.68</v>
      </c>
      <c r="ET1503" s="41">
        <f t="shared" si="171"/>
        <v>195.92604350400001</v>
      </c>
      <c r="EU1503" s="41">
        <f t="shared" si="172"/>
        <v>117.753956496</v>
      </c>
      <c r="EV1503" s="27" t="str">
        <f t="shared" si="173"/>
        <v>22,30</v>
      </c>
    </row>
    <row r="1504" spans="144:152" ht="3" customHeight="1" x14ac:dyDescent="0.25">
      <c r="EN1504" s="25">
        <v>1501</v>
      </c>
      <c r="EO1504" s="38">
        <v>22</v>
      </c>
      <c r="EP1504" s="38">
        <v>31</v>
      </c>
      <c r="EQ1504" s="17">
        <v>555620</v>
      </c>
      <c r="ER1504" s="17">
        <v>390740</v>
      </c>
      <c r="ES1504" s="41">
        <f t="shared" si="170"/>
        <v>312.27</v>
      </c>
      <c r="ET1504" s="41">
        <f t="shared" si="171"/>
        <v>195.88540147200001</v>
      </c>
      <c r="EU1504" s="41">
        <f t="shared" si="172"/>
        <v>116.38459852799997</v>
      </c>
      <c r="EV1504" s="27" t="str">
        <f t="shared" si="173"/>
        <v>22,31</v>
      </c>
    </row>
    <row r="1505" spans="144:152" ht="3" customHeight="1" x14ac:dyDescent="0.25">
      <c r="EN1505" s="25">
        <v>1502</v>
      </c>
      <c r="EO1505" s="38">
        <v>22</v>
      </c>
      <c r="EP1505" s="38">
        <v>32</v>
      </c>
      <c r="EQ1505" s="17">
        <v>555660</v>
      </c>
      <c r="ER1505" s="17">
        <v>390740</v>
      </c>
      <c r="ES1505" s="41">
        <f t="shared" si="170"/>
        <v>310.86</v>
      </c>
      <c r="ET1505" s="41">
        <f t="shared" si="171"/>
        <v>195.844759439999</v>
      </c>
      <c r="EU1505" s="41">
        <f t="shared" si="172"/>
        <v>115.01524056000102</v>
      </c>
      <c r="EV1505" s="27" t="str">
        <f t="shared" si="173"/>
        <v>22,32</v>
      </c>
    </row>
    <row r="1506" spans="144:152" ht="3" customHeight="1" x14ac:dyDescent="0.25">
      <c r="EN1506" s="25">
        <v>1503</v>
      </c>
      <c r="EO1506" s="38">
        <v>22</v>
      </c>
      <c r="EP1506" s="38">
        <v>33</v>
      </c>
      <c r="EQ1506" s="17">
        <v>555700</v>
      </c>
      <c r="ER1506" s="17">
        <v>390740</v>
      </c>
      <c r="ES1506" s="41">
        <f t="shared" si="170"/>
        <v>309.45</v>
      </c>
      <c r="ET1506" s="41">
        <f t="shared" si="171"/>
        <v>195.804117407999</v>
      </c>
      <c r="EU1506" s="41">
        <f t="shared" si="172"/>
        <v>113.64588259200099</v>
      </c>
      <c r="EV1506" s="27" t="str">
        <f t="shared" si="173"/>
        <v>22,33</v>
      </c>
    </row>
    <row r="1507" spans="144:152" ht="3" customHeight="1" x14ac:dyDescent="0.25">
      <c r="EN1507" s="25">
        <v>1504</v>
      </c>
      <c r="EO1507" s="38">
        <v>22</v>
      </c>
      <c r="EP1507" s="38">
        <v>34</v>
      </c>
      <c r="EQ1507" s="17">
        <v>555740</v>
      </c>
      <c r="ER1507" s="17">
        <v>390740</v>
      </c>
      <c r="ES1507" s="41">
        <f t="shared" si="170"/>
        <v>308.69</v>
      </c>
      <c r="ET1507" s="41">
        <f t="shared" si="171"/>
        <v>195.766023504</v>
      </c>
      <c r="EU1507" s="41">
        <f t="shared" si="172"/>
        <v>112.92397649599999</v>
      </c>
      <c r="EV1507" s="27" t="str">
        <f t="shared" si="173"/>
        <v>22,34</v>
      </c>
    </row>
    <row r="1508" spans="144:152" ht="3" customHeight="1" x14ac:dyDescent="0.25">
      <c r="EN1508" s="25">
        <v>1505</v>
      </c>
      <c r="EO1508" s="38">
        <v>22</v>
      </c>
      <c r="EP1508" s="38">
        <v>35</v>
      </c>
      <c r="EQ1508" s="17">
        <v>555780</v>
      </c>
      <c r="ER1508" s="17">
        <v>390740</v>
      </c>
      <c r="ES1508" s="41">
        <f t="shared" si="170"/>
        <v>307.93</v>
      </c>
      <c r="ET1508" s="41">
        <f t="shared" si="171"/>
        <v>195.72792959999899</v>
      </c>
      <c r="EU1508" s="41">
        <f t="shared" si="172"/>
        <v>112.20207040000102</v>
      </c>
      <c r="EV1508" s="27" t="str">
        <f t="shared" si="173"/>
        <v>22,35</v>
      </c>
    </row>
    <row r="1509" spans="144:152" ht="3" customHeight="1" x14ac:dyDescent="0.25">
      <c r="EN1509" s="25">
        <v>1506</v>
      </c>
      <c r="EO1509" s="38">
        <v>22</v>
      </c>
      <c r="EP1509" s="38">
        <v>36</v>
      </c>
      <c r="EQ1509" s="17">
        <v>555820</v>
      </c>
      <c r="ER1509" s="17">
        <v>390740</v>
      </c>
      <c r="ES1509" s="41">
        <f t="shared" si="170"/>
        <v>307.16000000000003</v>
      </c>
      <c r="ET1509" s="41">
        <f t="shared" si="171"/>
        <v>195.68983569599899</v>
      </c>
      <c r="EU1509" s="41">
        <f t="shared" si="172"/>
        <v>111.47016430400103</v>
      </c>
      <c r="EV1509" s="27" t="str">
        <f t="shared" si="173"/>
        <v>22,36</v>
      </c>
    </row>
    <row r="1510" spans="144:152" ht="3" customHeight="1" x14ac:dyDescent="0.25">
      <c r="EN1510" s="25">
        <v>1507</v>
      </c>
      <c r="EO1510" s="38">
        <v>22</v>
      </c>
      <c r="EP1510" s="38">
        <v>37</v>
      </c>
      <c r="EQ1510" s="17">
        <v>555860</v>
      </c>
      <c r="ER1510" s="17">
        <v>390740</v>
      </c>
      <c r="ES1510" s="41">
        <f t="shared" si="170"/>
        <v>306.39999999999998</v>
      </c>
      <c r="ET1510" s="41">
        <f t="shared" si="171"/>
        <v>195.651741792</v>
      </c>
      <c r="EU1510" s="41">
        <f t="shared" si="172"/>
        <v>110.74825820799998</v>
      </c>
      <c r="EV1510" s="27" t="str">
        <f t="shared" si="173"/>
        <v>22,37</v>
      </c>
    </row>
    <row r="1511" spans="144:152" ht="3" customHeight="1" x14ac:dyDescent="0.25">
      <c r="EN1511" s="25">
        <v>1508</v>
      </c>
      <c r="EO1511" s="38">
        <v>22</v>
      </c>
      <c r="EP1511" s="38">
        <v>38</v>
      </c>
      <c r="EQ1511" s="17">
        <v>555900</v>
      </c>
      <c r="ER1511" s="17">
        <v>390740</v>
      </c>
      <c r="ES1511" s="41">
        <f t="shared" si="170"/>
        <v>305.10000000000002</v>
      </c>
      <c r="ET1511" s="41">
        <f t="shared" si="171"/>
        <v>195.610575504</v>
      </c>
      <c r="EU1511" s="41">
        <f t="shared" si="172"/>
        <v>109.48942449600003</v>
      </c>
      <c r="EV1511" s="27" t="str">
        <f t="shared" si="173"/>
        <v>22,38</v>
      </c>
    </row>
    <row r="1512" spans="144:152" ht="3" customHeight="1" x14ac:dyDescent="0.25">
      <c r="EN1512" s="25">
        <v>1509</v>
      </c>
      <c r="EO1512" s="38">
        <v>22</v>
      </c>
      <c r="EP1512" s="38">
        <v>39</v>
      </c>
      <c r="EQ1512" s="17">
        <v>555940</v>
      </c>
      <c r="ER1512" s="17">
        <v>390740</v>
      </c>
      <c r="ES1512" s="41">
        <f t="shared" si="170"/>
        <v>304.88</v>
      </c>
      <c r="ET1512" s="41">
        <f t="shared" si="171"/>
        <v>195.572195088</v>
      </c>
      <c r="EU1512" s="41">
        <f t="shared" si="172"/>
        <v>109.30780491199999</v>
      </c>
      <c r="EV1512" s="27" t="str">
        <f t="shared" si="173"/>
        <v>22,39</v>
      </c>
    </row>
    <row r="1513" spans="144:152" ht="3" customHeight="1" x14ac:dyDescent="0.25">
      <c r="EN1513" s="25">
        <v>1510</v>
      </c>
      <c r="EO1513" s="38">
        <v>22</v>
      </c>
      <c r="EP1513" s="38">
        <v>40</v>
      </c>
      <c r="EQ1513" s="17">
        <v>555980</v>
      </c>
      <c r="ER1513" s="17">
        <v>390740</v>
      </c>
      <c r="ES1513" s="41">
        <f t="shared" si="170"/>
        <v>304.17</v>
      </c>
      <c r="ET1513" s="41">
        <f t="shared" si="171"/>
        <v>195.53703336000001</v>
      </c>
      <c r="EU1513" s="41">
        <f t="shared" si="172"/>
        <v>108.63296664000001</v>
      </c>
      <c r="EV1513" s="27" t="str">
        <f t="shared" si="173"/>
        <v>22,40</v>
      </c>
    </row>
    <row r="1514" spans="144:152" ht="3" customHeight="1" x14ac:dyDescent="0.25">
      <c r="EN1514" s="25">
        <v>1511</v>
      </c>
      <c r="EO1514" s="38">
        <v>22</v>
      </c>
      <c r="EP1514" s="38">
        <v>41</v>
      </c>
      <c r="EQ1514" s="17">
        <v>556020</v>
      </c>
      <c r="ER1514" s="17">
        <v>390740</v>
      </c>
      <c r="ES1514" s="41">
        <f t="shared" si="170"/>
        <v>303.45</v>
      </c>
      <c r="ET1514" s="41">
        <f t="shared" si="171"/>
        <v>195.50187163199999</v>
      </c>
      <c r="EU1514" s="41">
        <f t="shared" si="172"/>
        <v>107.948128368</v>
      </c>
      <c r="EV1514" s="27" t="str">
        <f t="shared" si="173"/>
        <v>22,41</v>
      </c>
    </row>
    <row r="1515" spans="144:152" ht="3" customHeight="1" x14ac:dyDescent="0.25">
      <c r="EN1515" s="25">
        <v>1512</v>
      </c>
      <c r="EO1515" s="38">
        <v>22</v>
      </c>
      <c r="EP1515" s="38">
        <v>42</v>
      </c>
      <c r="EQ1515" s="17">
        <v>556060</v>
      </c>
      <c r="ER1515" s="17">
        <v>390740</v>
      </c>
      <c r="ES1515" s="41">
        <f t="shared" si="170"/>
        <v>302.73</v>
      </c>
      <c r="ET1515" s="41">
        <f t="shared" si="171"/>
        <v>195.466709904</v>
      </c>
      <c r="EU1515" s="41">
        <f t="shared" si="172"/>
        <v>107.26329009600002</v>
      </c>
      <c r="EV1515" s="27" t="str">
        <f t="shared" si="173"/>
        <v>22,42</v>
      </c>
    </row>
    <row r="1516" spans="144:152" ht="3" customHeight="1" x14ac:dyDescent="0.25">
      <c r="EN1516" s="25">
        <v>1513</v>
      </c>
      <c r="EO1516" s="38">
        <v>22</v>
      </c>
      <c r="EP1516" s="38">
        <v>43</v>
      </c>
      <c r="EQ1516" s="17">
        <v>556100</v>
      </c>
      <c r="ER1516" s="17">
        <v>390740</v>
      </c>
      <c r="ES1516" s="41">
        <f t="shared" si="170"/>
        <v>302.02</v>
      </c>
      <c r="ET1516" s="41">
        <f t="shared" si="171"/>
        <v>195.43154817600001</v>
      </c>
      <c r="EU1516" s="41">
        <f t="shared" si="172"/>
        <v>106.58845182399997</v>
      </c>
      <c r="EV1516" s="27" t="str">
        <f t="shared" si="173"/>
        <v>22,43</v>
      </c>
    </row>
    <row r="1517" spans="144:152" ht="3" customHeight="1" x14ac:dyDescent="0.25">
      <c r="EN1517" s="25">
        <v>1514</v>
      </c>
      <c r="EO1517" s="38">
        <v>22</v>
      </c>
      <c r="EP1517" s="38">
        <v>44</v>
      </c>
      <c r="EQ1517" s="17">
        <v>556140</v>
      </c>
      <c r="ER1517" s="17">
        <v>390740</v>
      </c>
      <c r="ES1517" s="41">
        <f t="shared" si="170"/>
        <v>302.76</v>
      </c>
      <c r="ET1517" s="41">
        <f t="shared" si="171"/>
        <v>195.39636206399999</v>
      </c>
      <c r="EU1517" s="41">
        <f t="shared" si="172"/>
        <v>107.363637936</v>
      </c>
      <c r="EV1517" s="27" t="str">
        <f t="shared" si="173"/>
        <v>22,44</v>
      </c>
    </row>
    <row r="1518" spans="144:152" ht="3" customHeight="1" x14ac:dyDescent="0.25">
      <c r="EN1518" s="25">
        <v>1515</v>
      </c>
      <c r="EO1518" s="38">
        <v>22</v>
      </c>
      <c r="EP1518" s="38">
        <v>45</v>
      </c>
      <c r="EQ1518" s="17">
        <v>556180</v>
      </c>
      <c r="ER1518" s="17">
        <v>390740</v>
      </c>
      <c r="ES1518" s="41">
        <f t="shared" si="170"/>
        <v>303.5</v>
      </c>
      <c r="ET1518" s="41">
        <f t="shared" si="171"/>
        <v>195.36409593600001</v>
      </c>
      <c r="EU1518" s="41">
        <f t="shared" si="172"/>
        <v>108.13590406399999</v>
      </c>
      <c r="EV1518" s="27" t="str">
        <f t="shared" si="173"/>
        <v>22,45</v>
      </c>
    </row>
    <row r="1519" spans="144:152" ht="3" customHeight="1" x14ac:dyDescent="0.25">
      <c r="EN1519" s="25">
        <v>1516</v>
      </c>
      <c r="EO1519" s="38">
        <v>22</v>
      </c>
      <c r="EP1519" s="38">
        <v>46</v>
      </c>
      <c r="EQ1519" s="17">
        <v>556220</v>
      </c>
      <c r="ER1519" s="17">
        <v>390740</v>
      </c>
      <c r="ES1519" s="41">
        <f t="shared" si="170"/>
        <v>304.24</v>
      </c>
      <c r="ET1519" s="41">
        <f t="shared" si="171"/>
        <v>195.33182980800001</v>
      </c>
      <c r="EU1519" s="41">
        <f t="shared" si="172"/>
        <v>108.908170192</v>
      </c>
      <c r="EV1519" s="27" t="str">
        <f t="shared" si="173"/>
        <v>22,46</v>
      </c>
    </row>
    <row r="1520" spans="144:152" ht="3" customHeight="1" x14ac:dyDescent="0.25">
      <c r="EN1520" s="25">
        <v>1517</v>
      </c>
      <c r="EO1520" s="38">
        <v>22</v>
      </c>
      <c r="EP1520" s="38">
        <v>47</v>
      </c>
      <c r="EQ1520" s="17">
        <v>556260</v>
      </c>
      <c r="ER1520" s="17">
        <v>390740</v>
      </c>
      <c r="ES1520" s="41">
        <f t="shared" si="170"/>
        <v>304.99</v>
      </c>
      <c r="ET1520" s="41">
        <f t="shared" si="171"/>
        <v>195.29956368000001</v>
      </c>
      <c r="EU1520" s="41">
        <f t="shared" si="172"/>
        <v>109.69043632</v>
      </c>
      <c r="EV1520" s="27" t="str">
        <f t="shared" si="173"/>
        <v>22,47</v>
      </c>
    </row>
    <row r="1521" spans="144:152" ht="3" customHeight="1" x14ac:dyDescent="0.25">
      <c r="EN1521" s="25">
        <v>1518</v>
      </c>
      <c r="EO1521" s="38">
        <v>22</v>
      </c>
      <c r="EP1521" s="38">
        <v>48</v>
      </c>
      <c r="EQ1521" s="17">
        <v>556300</v>
      </c>
      <c r="ER1521" s="17">
        <v>390740</v>
      </c>
      <c r="ES1521" s="41">
        <f t="shared" si="170"/>
        <v>304.77999999999997</v>
      </c>
      <c r="ET1521" s="41">
        <f t="shared" si="171"/>
        <v>195.267297552</v>
      </c>
      <c r="EU1521" s="41">
        <f t="shared" si="172"/>
        <v>109.51270244799997</v>
      </c>
      <c r="EV1521" s="27" t="str">
        <f t="shared" si="173"/>
        <v>22,48</v>
      </c>
    </row>
    <row r="1522" spans="144:152" ht="3" customHeight="1" x14ac:dyDescent="0.25">
      <c r="EN1522" s="25">
        <v>1519</v>
      </c>
      <c r="EO1522" s="38">
        <v>22</v>
      </c>
      <c r="EP1522" s="38">
        <v>49</v>
      </c>
      <c r="EQ1522" s="17">
        <v>556340</v>
      </c>
      <c r="ER1522" s="17">
        <v>390740</v>
      </c>
      <c r="ES1522" s="41">
        <f t="shared" si="170"/>
        <v>304.58999999999997</v>
      </c>
      <c r="ET1522" s="41">
        <f t="shared" si="171"/>
        <v>195.23843908800001</v>
      </c>
      <c r="EU1522" s="41">
        <f t="shared" si="172"/>
        <v>109.35156091199997</v>
      </c>
      <c r="EV1522" s="27" t="str">
        <f t="shared" si="173"/>
        <v>22,49</v>
      </c>
    </row>
    <row r="1523" spans="144:152" ht="3" customHeight="1" x14ac:dyDescent="0.25">
      <c r="EN1523" s="25">
        <v>1520</v>
      </c>
      <c r="EO1523" s="38">
        <v>22</v>
      </c>
      <c r="EP1523" s="38">
        <v>50</v>
      </c>
      <c r="EQ1523" s="17">
        <v>556380</v>
      </c>
      <c r="ER1523" s="17">
        <v>390740</v>
      </c>
      <c r="ES1523" s="41">
        <f t="shared" si="170"/>
        <v>304.39</v>
      </c>
      <c r="ET1523" s="41">
        <f t="shared" si="171"/>
        <v>195.20958062400001</v>
      </c>
      <c r="EU1523" s="41">
        <f t="shared" si="172"/>
        <v>109.18041937599997</v>
      </c>
      <c r="EV1523" s="27" t="str">
        <f t="shared" si="173"/>
        <v>22,50</v>
      </c>
    </row>
    <row r="1524" spans="144:152" ht="3" customHeight="1" x14ac:dyDescent="0.25">
      <c r="EN1524" s="25">
        <v>1521</v>
      </c>
      <c r="EO1524" s="38">
        <v>22</v>
      </c>
      <c r="EP1524" s="38">
        <v>51</v>
      </c>
      <c r="EQ1524" s="17">
        <v>556420</v>
      </c>
      <c r="ER1524" s="17">
        <v>390740</v>
      </c>
      <c r="ES1524" s="41">
        <f t="shared" si="170"/>
        <v>304.2</v>
      </c>
      <c r="ET1524" s="41">
        <f t="shared" si="171"/>
        <v>195.18072215999999</v>
      </c>
      <c r="EU1524" s="41">
        <f t="shared" si="172"/>
        <v>109.01927784</v>
      </c>
      <c r="EV1524" s="27" t="str">
        <f t="shared" si="173"/>
        <v>22,51</v>
      </c>
    </row>
    <row r="1525" spans="144:152" ht="3" customHeight="1" x14ac:dyDescent="0.25">
      <c r="EN1525" s="25">
        <v>1522</v>
      </c>
      <c r="EO1525" s="38">
        <v>22</v>
      </c>
      <c r="EP1525" s="38">
        <v>52</v>
      </c>
      <c r="EQ1525" s="17">
        <v>556460</v>
      </c>
      <c r="ER1525" s="17">
        <v>390740</v>
      </c>
      <c r="ES1525" s="41">
        <f t="shared" si="170"/>
        <v>304.01</v>
      </c>
      <c r="ET1525" s="41">
        <f t="shared" si="171"/>
        <v>195.15186369599999</v>
      </c>
      <c r="EU1525" s="41">
        <f t="shared" si="172"/>
        <v>108.858136304</v>
      </c>
      <c r="EV1525" s="27" t="str">
        <f t="shared" si="173"/>
        <v>22,52</v>
      </c>
    </row>
    <row r="1526" spans="144:152" ht="3" customHeight="1" x14ac:dyDescent="0.25">
      <c r="EN1526" s="25">
        <v>1523</v>
      </c>
      <c r="EO1526" s="38">
        <v>22</v>
      </c>
      <c r="EP1526" s="38">
        <v>53</v>
      </c>
      <c r="EQ1526" s="17">
        <v>556500</v>
      </c>
      <c r="ER1526" s="17">
        <v>390740</v>
      </c>
      <c r="ES1526" s="41">
        <f t="shared" si="170"/>
        <v>304.11</v>
      </c>
      <c r="ET1526" s="41">
        <f t="shared" si="171"/>
        <v>195.120073056</v>
      </c>
      <c r="EU1526" s="41">
        <f t="shared" si="172"/>
        <v>108.98992694400002</v>
      </c>
      <c r="EV1526" s="27" t="str">
        <f t="shared" si="173"/>
        <v>22,53</v>
      </c>
    </row>
    <row r="1527" spans="144:152" ht="3" customHeight="1" x14ac:dyDescent="0.25">
      <c r="EN1527" s="25">
        <v>1524</v>
      </c>
      <c r="EO1527" s="38">
        <v>22</v>
      </c>
      <c r="EP1527" s="38">
        <v>54</v>
      </c>
      <c r="EQ1527" s="17">
        <v>556540</v>
      </c>
      <c r="ER1527" s="17">
        <v>390740</v>
      </c>
      <c r="ES1527" s="41">
        <f t="shared" si="170"/>
        <v>304.86</v>
      </c>
      <c r="ET1527" s="41">
        <f t="shared" si="171"/>
        <v>195.09201316799999</v>
      </c>
      <c r="EU1527" s="41">
        <f t="shared" si="172"/>
        <v>109.76798683200002</v>
      </c>
      <c r="EV1527" s="27" t="str">
        <f t="shared" si="173"/>
        <v>22,54</v>
      </c>
    </row>
    <row r="1528" spans="144:152" ht="3" customHeight="1" x14ac:dyDescent="0.25">
      <c r="EN1528" s="25">
        <v>1525</v>
      </c>
      <c r="EO1528" s="38">
        <v>22</v>
      </c>
      <c r="EP1528" s="38">
        <v>55</v>
      </c>
      <c r="EQ1528" s="17">
        <v>556580</v>
      </c>
      <c r="ER1528" s="17">
        <v>390740</v>
      </c>
      <c r="ES1528" s="41">
        <f t="shared" si="170"/>
        <v>305.60000000000002</v>
      </c>
      <c r="ET1528" s="41">
        <f t="shared" si="171"/>
        <v>195.066928128</v>
      </c>
      <c r="EU1528" s="41">
        <f t="shared" si="172"/>
        <v>110.53307187200002</v>
      </c>
      <c r="EV1528" s="27" t="str">
        <f t="shared" si="173"/>
        <v>22,55</v>
      </c>
    </row>
    <row r="1529" spans="144:152" ht="3" customHeight="1" x14ac:dyDescent="0.25">
      <c r="EN1529" s="25">
        <v>1526</v>
      </c>
      <c r="EO1529" s="38">
        <v>22</v>
      </c>
      <c r="EP1529" s="38">
        <v>56</v>
      </c>
      <c r="EQ1529" s="17">
        <v>556620</v>
      </c>
      <c r="ER1529" s="17">
        <v>390740</v>
      </c>
      <c r="ES1529" s="41">
        <f t="shared" si="170"/>
        <v>306.33999999999997</v>
      </c>
      <c r="ET1529" s="41">
        <f t="shared" si="171"/>
        <v>195.04184308800001</v>
      </c>
      <c r="EU1529" s="41">
        <f t="shared" si="172"/>
        <v>111.29815691199997</v>
      </c>
      <c r="EV1529" s="27" t="str">
        <f t="shared" si="173"/>
        <v>22,56</v>
      </c>
    </row>
    <row r="1530" spans="144:152" ht="3" customHeight="1" x14ac:dyDescent="0.25">
      <c r="EN1530" s="25">
        <v>1527</v>
      </c>
      <c r="EO1530" s="38">
        <v>22</v>
      </c>
      <c r="EP1530" s="38">
        <v>57</v>
      </c>
      <c r="EQ1530" s="17">
        <v>556660</v>
      </c>
      <c r="ER1530" s="17">
        <v>390740</v>
      </c>
      <c r="ES1530" s="41">
        <f t="shared" si="170"/>
        <v>307.08999999999997</v>
      </c>
      <c r="ET1530" s="41">
        <f t="shared" si="171"/>
        <v>195.01675804800001</v>
      </c>
      <c r="EU1530" s="41">
        <f t="shared" si="172"/>
        <v>112.07324195199996</v>
      </c>
      <c r="EV1530" s="27" t="str">
        <f t="shared" si="173"/>
        <v>22,57</v>
      </c>
    </row>
    <row r="1531" spans="144:152" ht="3" customHeight="1" x14ac:dyDescent="0.25">
      <c r="EN1531" s="25">
        <v>1528</v>
      </c>
      <c r="EO1531" s="38">
        <v>22</v>
      </c>
      <c r="EP1531" s="38">
        <v>58</v>
      </c>
      <c r="EQ1531" s="17">
        <v>556700</v>
      </c>
      <c r="ER1531" s="17">
        <v>390740</v>
      </c>
      <c r="ES1531" s="41">
        <f t="shared" si="170"/>
        <v>307.16000000000003</v>
      </c>
      <c r="ET1531" s="41">
        <f t="shared" si="171"/>
        <v>194.99167300799999</v>
      </c>
      <c r="EU1531" s="41">
        <f t="shared" si="172"/>
        <v>112.16832699200003</v>
      </c>
      <c r="EV1531" s="27" t="str">
        <f t="shared" si="173"/>
        <v>22,58</v>
      </c>
    </row>
    <row r="1532" spans="144:152" ht="3" customHeight="1" x14ac:dyDescent="0.25">
      <c r="EN1532" s="25">
        <v>1529</v>
      </c>
      <c r="EO1532" s="38">
        <v>22</v>
      </c>
      <c r="EP1532" s="38">
        <v>59</v>
      </c>
      <c r="EQ1532" s="17">
        <v>556740</v>
      </c>
      <c r="ER1532" s="17">
        <v>390740</v>
      </c>
      <c r="ES1532" s="41">
        <f t="shared" si="170"/>
        <v>307.93</v>
      </c>
      <c r="ET1532" s="41">
        <f t="shared" si="171"/>
        <v>194.96991638399999</v>
      </c>
      <c r="EU1532" s="41">
        <f t="shared" si="172"/>
        <v>112.96008361600002</v>
      </c>
      <c r="EV1532" s="27" t="str">
        <f t="shared" si="173"/>
        <v>22,59</v>
      </c>
    </row>
    <row r="1533" spans="144:152" ht="3" customHeight="1" x14ac:dyDescent="0.25">
      <c r="EN1533" s="25">
        <v>1530</v>
      </c>
      <c r="EO1533" s="38">
        <v>22</v>
      </c>
      <c r="EP1533" s="38">
        <v>60</v>
      </c>
      <c r="EQ1533" s="17">
        <v>556780</v>
      </c>
      <c r="ER1533" s="17">
        <v>390740</v>
      </c>
      <c r="ES1533" s="41">
        <f t="shared" si="170"/>
        <v>306</v>
      </c>
      <c r="ET1533" s="41">
        <f t="shared" si="171"/>
        <v>194.95078104000001</v>
      </c>
      <c r="EU1533" s="41">
        <f t="shared" si="172"/>
        <v>111.04921895999999</v>
      </c>
      <c r="EV1533" s="27" t="str">
        <f t="shared" si="173"/>
        <v>22,60</v>
      </c>
    </row>
    <row r="1534" spans="144:152" ht="3" customHeight="1" x14ac:dyDescent="0.25">
      <c r="EN1534" s="25">
        <v>1531</v>
      </c>
      <c r="EO1534" s="38">
        <v>22</v>
      </c>
      <c r="EP1534" s="38">
        <v>61</v>
      </c>
      <c r="EQ1534" s="17">
        <v>556820</v>
      </c>
      <c r="ER1534" s="17">
        <v>390740</v>
      </c>
      <c r="ES1534" s="41">
        <f t="shared" si="170"/>
        <v>304.07</v>
      </c>
      <c r="ET1534" s="41">
        <f t="shared" si="171"/>
        <v>194.931645696</v>
      </c>
      <c r="EU1534" s="41">
        <f t="shared" si="172"/>
        <v>109.13835430399999</v>
      </c>
      <c r="EV1534" s="27" t="str">
        <f t="shared" si="173"/>
        <v>22,61</v>
      </c>
    </row>
    <row r="1535" spans="144:152" ht="3" customHeight="1" x14ac:dyDescent="0.25">
      <c r="EN1535" s="25">
        <v>1532</v>
      </c>
      <c r="EO1535" s="38">
        <v>22</v>
      </c>
      <c r="EP1535" s="38">
        <v>62</v>
      </c>
      <c r="EQ1535" s="17">
        <v>556860</v>
      </c>
      <c r="ER1535" s="17">
        <v>390740</v>
      </c>
      <c r="ES1535" s="41">
        <f t="shared" si="170"/>
        <v>302.13</v>
      </c>
      <c r="ET1535" s="41">
        <f t="shared" si="171"/>
        <v>194.912510352</v>
      </c>
      <c r="EU1535" s="41">
        <f t="shared" si="172"/>
        <v>107.217489648</v>
      </c>
      <c r="EV1535" s="27" t="str">
        <f t="shared" si="173"/>
        <v>22,62</v>
      </c>
    </row>
    <row r="1536" spans="144:152" ht="3" customHeight="1" x14ac:dyDescent="0.25">
      <c r="EN1536" s="25">
        <v>1533</v>
      </c>
      <c r="EO1536" s="38">
        <v>22</v>
      </c>
      <c r="EP1536" s="38">
        <v>63</v>
      </c>
      <c r="EQ1536" s="17">
        <v>556900</v>
      </c>
      <c r="ER1536" s="17">
        <v>390740</v>
      </c>
      <c r="ES1536" s="41">
        <f t="shared" si="170"/>
        <v>300.2</v>
      </c>
      <c r="ET1536" s="41">
        <f t="shared" si="171"/>
        <v>194.89337500799999</v>
      </c>
      <c r="EU1536" s="41">
        <f t="shared" si="172"/>
        <v>105.306624992</v>
      </c>
      <c r="EV1536" s="27" t="str">
        <f t="shared" si="173"/>
        <v>22,63</v>
      </c>
    </row>
    <row r="1537" spans="144:152" ht="3" customHeight="1" x14ac:dyDescent="0.25">
      <c r="EN1537" s="25">
        <v>1534</v>
      </c>
      <c r="EO1537" s="38">
        <v>22</v>
      </c>
      <c r="EP1537" s="38">
        <v>64</v>
      </c>
      <c r="EQ1537" s="17">
        <v>556940</v>
      </c>
      <c r="ER1537" s="17">
        <v>390740</v>
      </c>
      <c r="ES1537" s="41">
        <f t="shared" si="170"/>
        <v>300.22000000000003</v>
      </c>
      <c r="ET1537" s="41">
        <f t="shared" si="171"/>
        <v>194.87476391999999</v>
      </c>
      <c r="EU1537" s="41">
        <f t="shared" si="172"/>
        <v>105.34523608000003</v>
      </c>
      <c r="EV1537" s="27" t="str">
        <f t="shared" si="173"/>
        <v>22,64</v>
      </c>
    </row>
    <row r="1538" spans="144:152" ht="3" customHeight="1" x14ac:dyDescent="0.25">
      <c r="EN1538" s="25">
        <v>1535</v>
      </c>
      <c r="EO1538" s="38">
        <v>22</v>
      </c>
      <c r="EP1538" s="38">
        <v>65</v>
      </c>
      <c r="EQ1538" s="17">
        <v>556980</v>
      </c>
      <c r="ER1538" s="17">
        <v>390740</v>
      </c>
      <c r="ES1538" s="41">
        <f t="shared" si="170"/>
        <v>300.24</v>
      </c>
      <c r="ET1538" s="41">
        <f t="shared" si="171"/>
        <v>194.85615283199999</v>
      </c>
      <c r="EU1538" s="41">
        <f t="shared" si="172"/>
        <v>105.38384716800002</v>
      </c>
      <c r="EV1538" s="27" t="str">
        <f t="shared" si="173"/>
        <v>22,65</v>
      </c>
    </row>
    <row r="1539" spans="144:152" ht="3" customHeight="1" x14ac:dyDescent="0.25">
      <c r="EN1539" s="25">
        <v>1536</v>
      </c>
      <c r="EO1539" s="38">
        <v>22</v>
      </c>
      <c r="EP1539" s="38">
        <v>66</v>
      </c>
      <c r="EQ1539" s="17">
        <v>557020</v>
      </c>
      <c r="ER1539" s="17">
        <v>390740</v>
      </c>
      <c r="ES1539" s="41">
        <f t="shared" si="170"/>
        <v>300.26</v>
      </c>
      <c r="ET1539" s="41">
        <f t="shared" si="171"/>
        <v>194.83754174399999</v>
      </c>
      <c r="EU1539" s="41">
        <f t="shared" si="172"/>
        <v>105.422458256</v>
      </c>
      <c r="EV1539" s="27" t="str">
        <f t="shared" si="173"/>
        <v>22,66</v>
      </c>
    </row>
    <row r="1540" spans="144:152" ht="3" customHeight="1" x14ac:dyDescent="0.25">
      <c r="EN1540" s="25">
        <v>1537</v>
      </c>
      <c r="EO1540" s="38">
        <v>22</v>
      </c>
      <c r="EP1540" s="38">
        <v>67</v>
      </c>
      <c r="EQ1540" s="17">
        <v>557060</v>
      </c>
      <c r="ER1540" s="17">
        <v>390740</v>
      </c>
      <c r="ES1540" s="41">
        <f t="shared" ref="ES1540:ES1603" si="174">INDEX(_xlfn.IFS($ES$2=4,$B$190:$BS$249,$ES$2=3,$B$128:$BS$187,$ES$2=2,$B$66:$BS$125,$ES$2=1,$B$4:$BS$63),EO1540,EP1540)</f>
        <v>300.27</v>
      </c>
      <c r="ET1540" s="41">
        <f t="shared" ref="ET1540:ET1603" si="175">INDEX(_xlfn.IFS($ET$2=4,$B$190:$BS$249,$ET$2=3,$B$128:$BS$187,$ET$2=2,$B$66:$BS$125,$ET$2=1,$B$4:$BS$63),EO1540,EP1540)</f>
        <v>194.81893065599999</v>
      </c>
      <c r="EU1540" s="41">
        <f t="shared" si="172"/>
        <v>105.45106934399999</v>
      </c>
      <c r="EV1540" s="27" t="str">
        <f t="shared" si="173"/>
        <v>22,67</v>
      </c>
    </row>
    <row r="1541" spans="144:152" ht="3" customHeight="1" x14ac:dyDescent="0.25">
      <c r="EN1541" s="25">
        <v>1538</v>
      </c>
      <c r="EO1541" s="38">
        <v>22</v>
      </c>
      <c r="EP1541" s="38">
        <v>68</v>
      </c>
      <c r="EQ1541" s="17">
        <v>557100</v>
      </c>
      <c r="ER1541" s="17">
        <v>390740</v>
      </c>
      <c r="ES1541" s="41">
        <f t="shared" si="174"/>
        <v>299.52</v>
      </c>
      <c r="ET1541" s="41">
        <f t="shared" si="175"/>
        <v>194.79715574400001</v>
      </c>
      <c r="EU1541" s="41">
        <f t="shared" ref="EU1541:EU1604" si="176">ES1541-ET1541</f>
        <v>104.72284425599997</v>
      </c>
      <c r="EV1541" s="27" t="str">
        <f t="shared" ref="EV1541:EV1604" si="177">_xlfn.CONCAT(EO1541,",",EP1541)</f>
        <v>22,68</v>
      </c>
    </row>
    <row r="1542" spans="144:152" ht="3" customHeight="1" x14ac:dyDescent="0.25">
      <c r="EN1542" s="25">
        <v>1539</v>
      </c>
      <c r="EO1542" s="38">
        <v>22</v>
      </c>
      <c r="EP1542" s="38">
        <v>69</v>
      </c>
      <c r="EQ1542" s="17">
        <v>557140</v>
      </c>
      <c r="ER1542" s="17">
        <v>390740</v>
      </c>
      <c r="ES1542" s="41">
        <f t="shared" si="174"/>
        <v>301.02999999999997</v>
      </c>
      <c r="ET1542" s="41">
        <f t="shared" si="175"/>
        <v>194.785311215999</v>
      </c>
      <c r="EU1542" s="41">
        <f t="shared" si="176"/>
        <v>106.24468878400097</v>
      </c>
      <c r="EV1542" s="27" t="str">
        <f t="shared" si="177"/>
        <v>22,69</v>
      </c>
    </row>
    <row r="1543" spans="144:152" ht="3" customHeight="1" x14ac:dyDescent="0.25">
      <c r="EN1543" s="25">
        <v>1540</v>
      </c>
      <c r="EO1543" s="38">
        <v>22</v>
      </c>
      <c r="EP1543" s="38">
        <v>70</v>
      </c>
      <c r="EQ1543" s="17">
        <v>557180</v>
      </c>
      <c r="ER1543" s="17">
        <v>390740</v>
      </c>
      <c r="ES1543" s="41">
        <f t="shared" si="174"/>
        <v>302.54000000000002</v>
      </c>
      <c r="ET1543" s="41">
        <f t="shared" si="175"/>
        <v>194.77346668800001</v>
      </c>
      <c r="EU1543" s="41">
        <f t="shared" si="176"/>
        <v>107.76653331200001</v>
      </c>
      <c r="EV1543" s="27" t="str">
        <f t="shared" si="177"/>
        <v>22,70</v>
      </c>
    </row>
    <row r="1544" spans="144:152" ht="3" customHeight="1" x14ac:dyDescent="0.25">
      <c r="EN1544" s="25">
        <v>1541</v>
      </c>
      <c r="EO1544" s="38">
        <v>23</v>
      </c>
      <c r="EP1544" s="38">
        <v>1</v>
      </c>
      <c r="EQ1544" s="17">
        <v>554420</v>
      </c>
      <c r="ER1544" s="17">
        <v>390700</v>
      </c>
      <c r="ES1544" s="41">
        <f t="shared" si="174"/>
        <v>326.72000000000003</v>
      </c>
      <c r="ET1544" s="41">
        <f t="shared" si="175"/>
        <v>197.18380070399999</v>
      </c>
      <c r="EU1544" s="41">
        <f t="shared" si="176"/>
        <v>129.53619929600004</v>
      </c>
      <c r="EV1544" s="27" t="str">
        <f t="shared" si="177"/>
        <v>23,1</v>
      </c>
    </row>
    <row r="1545" spans="144:152" ht="3" customHeight="1" x14ac:dyDescent="0.25">
      <c r="EN1545" s="25">
        <v>1542</v>
      </c>
      <c r="EO1545" s="38">
        <v>23</v>
      </c>
      <c r="EP1545" s="38">
        <v>2</v>
      </c>
      <c r="EQ1545" s="17">
        <v>554460</v>
      </c>
      <c r="ER1545" s="17">
        <v>390700</v>
      </c>
      <c r="ES1545" s="41">
        <f t="shared" si="174"/>
        <v>324.35000000000002</v>
      </c>
      <c r="ET1545" s="41">
        <f t="shared" si="175"/>
        <v>197.132886912</v>
      </c>
      <c r="EU1545" s="41">
        <f t="shared" si="176"/>
        <v>127.21711308800002</v>
      </c>
      <c r="EV1545" s="27" t="str">
        <f t="shared" si="177"/>
        <v>23,2</v>
      </c>
    </row>
    <row r="1546" spans="144:152" ht="3" customHeight="1" x14ac:dyDescent="0.25">
      <c r="EN1546" s="25">
        <v>1543</v>
      </c>
      <c r="EO1546" s="38">
        <v>23</v>
      </c>
      <c r="EP1546" s="38">
        <v>3</v>
      </c>
      <c r="EQ1546" s="17">
        <v>554500</v>
      </c>
      <c r="ER1546" s="17">
        <v>390700</v>
      </c>
      <c r="ES1546" s="41">
        <f t="shared" si="174"/>
        <v>321.97000000000003</v>
      </c>
      <c r="ET1546" s="41">
        <f t="shared" si="175"/>
        <v>197.08197311999899</v>
      </c>
      <c r="EU1546" s="41">
        <f t="shared" si="176"/>
        <v>124.88802688000104</v>
      </c>
      <c r="EV1546" s="27" t="str">
        <f t="shared" si="177"/>
        <v>23,3</v>
      </c>
    </row>
    <row r="1547" spans="144:152" ht="3" customHeight="1" x14ac:dyDescent="0.25">
      <c r="EN1547" s="25">
        <v>1544</v>
      </c>
      <c r="EO1547" s="38">
        <v>23</v>
      </c>
      <c r="EP1547" s="38">
        <v>4</v>
      </c>
      <c r="EQ1547" s="17">
        <v>554540</v>
      </c>
      <c r="ER1547" s="17">
        <v>390700</v>
      </c>
      <c r="ES1547" s="41">
        <f t="shared" si="174"/>
        <v>320.76</v>
      </c>
      <c r="ET1547" s="41">
        <f t="shared" si="175"/>
        <v>197.032479695999</v>
      </c>
      <c r="EU1547" s="41">
        <f t="shared" si="176"/>
        <v>123.72752030400099</v>
      </c>
      <c r="EV1547" s="27" t="str">
        <f t="shared" si="177"/>
        <v>23,4</v>
      </c>
    </row>
    <row r="1548" spans="144:152" ht="3" customHeight="1" x14ac:dyDescent="0.25">
      <c r="EN1548" s="25">
        <v>1545</v>
      </c>
      <c r="EO1548" s="38">
        <v>23</v>
      </c>
      <c r="EP1548" s="38">
        <v>5</v>
      </c>
      <c r="EQ1548" s="17">
        <v>554580</v>
      </c>
      <c r="ER1548" s="17">
        <v>390700</v>
      </c>
      <c r="ES1548" s="41">
        <f t="shared" si="174"/>
        <v>319.55</v>
      </c>
      <c r="ET1548" s="41">
        <f t="shared" si="175"/>
        <v>196.98298627200001</v>
      </c>
      <c r="EU1548" s="41">
        <f t="shared" si="176"/>
        <v>122.56701372800001</v>
      </c>
      <c r="EV1548" s="27" t="str">
        <f t="shared" si="177"/>
        <v>23,5</v>
      </c>
    </row>
    <row r="1549" spans="144:152" ht="3" customHeight="1" x14ac:dyDescent="0.25">
      <c r="EN1549" s="25">
        <v>1546</v>
      </c>
      <c r="EO1549" s="38">
        <v>23</v>
      </c>
      <c r="EP1549" s="38">
        <v>6</v>
      </c>
      <c r="EQ1549" s="17">
        <v>554620</v>
      </c>
      <c r="ER1549" s="17">
        <v>390700</v>
      </c>
      <c r="ES1549" s="41">
        <f t="shared" si="174"/>
        <v>318.33999999999997</v>
      </c>
      <c r="ET1549" s="41">
        <f t="shared" si="175"/>
        <v>196.93349284799999</v>
      </c>
      <c r="EU1549" s="41">
        <f t="shared" si="176"/>
        <v>121.40650715199999</v>
      </c>
      <c r="EV1549" s="27" t="str">
        <f t="shared" si="177"/>
        <v>23,6</v>
      </c>
    </row>
    <row r="1550" spans="144:152" ht="3" customHeight="1" x14ac:dyDescent="0.25">
      <c r="EN1550" s="25">
        <v>1547</v>
      </c>
      <c r="EO1550" s="38">
        <v>23</v>
      </c>
      <c r="EP1550" s="38">
        <v>7</v>
      </c>
      <c r="EQ1550" s="17">
        <v>554660</v>
      </c>
      <c r="ER1550" s="17">
        <v>390700</v>
      </c>
      <c r="ES1550" s="41">
        <f t="shared" si="174"/>
        <v>317.13</v>
      </c>
      <c r="ET1550" s="41">
        <f t="shared" si="175"/>
        <v>196.883999423999</v>
      </c>
      <c r="EU1550" s="41">
        <f t="shared" si="176"/>
        <v>120.24600057600099</v>
      </c>
      <c r="EV1550" s="27" t="str">
        <f t="shared" si="177"/>
        <v>23,7</v>
      </c>
    </row>
    <row r="1551" spans="144:152" ht="3" customHeight="1" x14ac:dyDescent="0.25">
      <c r="EN1551" s="25">
        <v>1548</v>
      </c>
      <c r="EO1551" s="38">
        <v>23</v>
      </c>
      <c r="EP1551" s="38">
        <v>8</v>
      </c>
      <c r="EQ1551" s="17">
        <v>554700</v>
      </c>
      <c r="ER1551" s="17">
        <v>390700</v>
      </c>
      <c r="ES1551" s="41">
        <f t="shared" si="174"/>
        <v>315.92</v>
      </c>
      <c r="ET1551" s="41">
        <f t="shared" si="175"/>
        <v>196.834506</v>
      </c>
      <c r="EU1551" s="41">
        <f t="shared" si="176"/>
        <v>119.08549400000001</v>
      </c>
      <c r="EV1551" s="27" t="str">
        <f t="shared" si="177"/>
        <v>23,8</v>
      </c>
    </row>
    <row r="1552" spans="144:152" ht="3" customHeight="1" x14ac:dyDescent="0.25">
      <c r="EN1552" s="25">
        <v>1549</v>
      </c>
      <c r="EO1552" s="38">
        <v>23</v>
      </c>
      <c r="EP1552" s="38">
        <v>9</v>
      </c>
      <c r="EQ1552" s="17">
        <v>554740</v>
      </c>
      <c r="ER1552" s="17">
        <v>390700</v>
      </c>
      <c r="ES1552" s="41">
        <f t="shared" si="174"/>
        <v>316.01</v>
      </c>
      <c r="ET1552" s="41">
        <f t="shared" si="175"/>
        <v>196.786323216</v>
      </c>
      <c r="EU1552" s="41">
        <f t="shared" si="176"/>
        <v>119.22367678399999</v>
      </c>
      <c r="EV1552" s="27" t="str">
        <f t="shared" si="177"/>
        <v>23,9</v>
      </c>
    </row>
    <row r="1553" spans="144:152" ht="3" customHeight="1" x14ac:dyDescent="0.25">
      <c r="EN1553" s="25">
        <v>1550</v>
      </c>
      <c r="EO1553" s="38">
        <v>23</v>
      </c>
      <c r="EP1553" s="38">
        <v>10</v>
      </c>
      <c r="EQ1553" s="17">
        <v>554780</v>
      </c>
      <c r="ER1553" s="17">
        <v>390700</v>
      </c>
      <c r="ES1553" s="41">
        <f t="shared" si="174"/>
        <v>316.08999999999997</v>
      </c>
      <c r="ET1553" s="41">
        <f t="shared" si="175"/>
        <v>196.73814043199999</v>
      </c>
      <c r="EU1553" s="41">
        <f t="shared" si="176"/>
        <v>119.35185956799998</v>
      </c>
      <c r="EV1553" s="27" t="str">
        <f t="shared" si="177"/>
        <v>23,10</v>
      </c>
    </row>
    <row r="1554" spans="144:152" ht="3" customHeight="1" x14ac:dyDescent="0.25">
      <c r="EN1554" s="25">
        <v>1551</v>
      </c>
      <c r="EO1554" s="38">
        <v>23</v>
      </c>
      <c r="EP1554" s="38">
        <v>11</v>
      </c>
      <c r="EQ1554" s="17">
        <v>554820</v>
      </c>
      <c r="ER1554" s="17">
        <v>390700</v>
      </c>
      <c r="ES1554" s="41">
        <f t="shared" si="174"/>
        <v>316.18</v>
      </c>
      <c r="ET1554" s="41">
        <f t="shared" si="175"/>
        <v>196.68995764799999</v>
      </c>
      <c r="EU1554" s="41">
        <f t="shared" si="176"/>
        <v>119.49004235200002</v>
      </c>
      <c r="EV1554" s="27" t="str">
        <f t="shared" si="177"/>
        <v>23,11</v>
      </c>
    </row>
    <row r="1555" spans="144:152" ht="3" customHeight="1" x14ac:dyDescent="0.25">
      <c r="EN1555" s="25">
        <v>1552</v>
      </c>
      <c r="EO1555" s="38">
        <v>23</v>
      </c>
      <c r="EP1555" s="38">
        <v>12</v>
      </c>
      <c r="EQ1555" s="17">
        <v>554860</v>
      </c>
      <c r="ER1555" s="17">
        <v>390700</v>
      </c>
      <c r="ES1555" s="41">
        <f t="shared" si="174"/>
        <v>316.26</v>
      </c>
      <c r="ET1555" s="41">
        <f t="shared" si="175"/>
        <v>196.64177486400001</v>
      </c>
      <c r="EU1555" s="41">
        <f t="shared" si="176"/>
        <v>119.61822513599998</v>
      </c>
      <c r="EV1555" s="27" t="str">
        <f t="shared" si="177"/>
        <v>23,12</v>
      </c>
    </row>
    <row r="1556" spans="144:152" ht="3" customHeight="1" x14ac:dyDescent="0.25">
      <c r="EN1556" s="25">
        <v>1553</v>
      </c>
      <c r="EO1556" s="38">
        <v>23</v>
      </c>
      <c r="EP1556" s="38">
        <v>13</v>
      </c>
      <c r="EQ1556" s="17">
        <v>554900</v>
      </c>
      <c r="ER1556" s="17">
        <v>390700</v>
      </c>
      <c r="ES1556" s="41">
        <f t="shared" si="174"/>
        <v>316.35000000000002</v>
      </c>
      <c r="ET1556" s="41">
        <f t="shared" si="175"/>
        <v>196.59359208000001</v>
      </c>
      <c r="EU1556" s="41">
        <f t="shared" si="176"/>
        <v>119.75640792000002</v>
      </c>
      <c r="EV1556" s="27" t="str">
        <f t="shared" si="177"/>
        <v>23,13</v>
      </c>
    </row>
    <row r="1557" spans="144:152" ht="3" customHeight="1" x14ac:dyDescent="0.25">
      <c r="EN1557" s="25">
        <v>1554</v>
      </c>
      <c r="EO1557" s="38">
        <v>23</v>
      </c>
      <c r="EP1557" s="38">
        <v>14</v>
      </c>
      <c r="EQ1557" s="17">
        <v>554940</v>
      </c>
      <c r="ER1557" s="17">
        <v>390700</v>
      </c>
      <c r="ES1557" s="41">
        <f t="shared" si="174"/>
        <v>315.94</v>
      </c>
      <c r="ET1557" s="41">
        <f t="shared" si="175"/>
        <v>196.547067408</v>
      </c>
      <c r="EU1557" s="41">
        <f t="shared" si="176"/>
        <v>119.39293259199999</v>
      </c>
      <c r="EV1557" s="27" t="str">
        <f t="shared" si="177"/>
        <v>23,14</v>
      </c>
    </row>
    <row r="1558" spans="144:152" ht="3" customHeight="1" x14ac:dyDescent="0.25">
      <c r="EN1558" s="25">
        <v>1555</v>
      </c>
      <c r="EO1558" s="38">
        <v>23</v>
      </c>
      <c r="EP1558" s="38">
        <v>15</v>
      </c>
      <c r="EQ1558" s="17">
        <v>554980</v>
      </c>
      <c r="ER1558" s="17">
        <v>390700</v>
      </c>
      <c r="ES1558" s="41">
        <f t="shared" si="174"/>
        <v>315.54000000000002</v>
      </c>
      <c r="ET1558" s="41">
        <f t="shared" si="175"/>
        <v>196.50054273599901</v>
      </c>
      <c r="EU1558" s="41">
        <f t="shared" si="176"/>
        <v>119.03945726400102</v>
      </c>
      <c r="EV1558" s="27" t="str">
        <f t="shared" si="177"/>
        <v>23,15</v>
      </c>
    </row>
    <row r="1559" spans="144:152" ht="3" customHeight="1" x14ac:dyDescent="0.25">
      <c r="EN1559" s="25">
        <v>1556</v>
      </c>
      <c r="EO1559" s="38">
        <v>23</v>
      </c>
      <c r="EP1559" s="38">
        <v>16</v>
      </c>
      <c r="EQ1559" s="17">
        <v>555020</v>
      </c>
      <c r="ER1559" s="17">
        <v>390700</v>
      </c>
      <c r="ES1559" s="41">
        <f t="shared" si="174"/>
        <v>315.13</v>
      </c>
      <c r="ET1559" s="41">
        <f t="shared" si="175"/>
        <v>196.454018064</v>
      </c>
      <c r="EU1559" s="41">
        <f t="shared" si="176"/>
        <v>118.675981936</v>
      </c>
      <c r="EV1559" s="27" t="str">
        <f t="shared" si="177"/>
        <v>23,16</v>
      </c>
    </row>
    <row r="1560" spans="144:152" ht="3" customHeight="1" x14ac:dyDescent="0.25">
      <c r="EN1560" s="25">
        <v>1557</v>
      </c>
      <c r="EO1560" s="38">
        <v>23</v>
      </c>
      <c r="EP1560" s="38">
        <v>17</v>
      </c>
      <c r="EQ1560" s="17">
        <v>555060</v>
      </c>
      <c r="ER1560" s="17">
        <v>390700</v>
      </c>
      <c r="ES1560" s="41">
        <f t="shared" si="174"/>
        <v>314.73</v>
      </c>
      <c r="ET1560" s="41">
        <f t="shared" si="175"/>
        <v>196.407493391999</v>
      </c>
      <c r="EU1560" s="41">
        <f t="shared" si="176"/>
        <v>118.32250660800102</v>
      </c>
      <c r="EV1560" s="27" t="str">
        <f t="shared" si="177"/>
        <v>23,17</v>
      </c>
    </row>
    <row r="1561" spans="144:152" ht="3" customHeight="1" x14ac:dyDescent="0.25">
      <c r="EN1561" s="25">
        <v>1558</v>
      </c>
      <c r="EO1561" s="38">
        <v>23</v>
      </c>
      <c r="EP1561" s="38">
        <v>18</v>
      </c>
      <c r="EQ1561" s="17">
        <v>555100</v>
      </c>
      <c r="ER1561" s="17">
        <v>390700</v>
      </c>
      <c r="ES1561" s="41">
        <f t="shared" si="174"/>
        <v>314.32</v>
      </c>
      <c r="ET1561" s="41">
        <f t="shared" si="175"/>
        <v>196.36096871999899</v>
      </c>
      <c r="EU1561" s="41">
        <f t="shared" si="176"/>
        <v>117.959031280001</v>
      </c>
      <c r="EV1561" s="27" t="str">
        <f t="shared" si="177"/>
        <v>23,18</v>
      </c>
    </row>
    <row r="1562" spans="144:152" ht="3" customHeight="1" x14ac:dyDescent="0.25">
      <c r="EN1562" s="25">
        <v>1559</v>
      </c>
      <c r="EO1562" s="38">
        <v>23</v>
      </c>
      <c r="EP1562" s="38">
        <v>19</v>
      </c>
      <c r="EQ1562" s="17">
        <v>555140</v>
      </c>
      <c r="ER1562" s="17">
        <v>390700</v>
      </c>
      <c r="ES1562" s="41">
        <f t="shared" si="174"/>
        <v>314.73</v>
      </c>
      <c r="ET1562" s="41">
        <f t="shared" si="175"/>
        <v>196.320570527999</v>
      </c>
      <c r="EU1562" s="41">
        <f t="shared" si="176"/>
        <v>118.40942947200102</v>
      </c>
      <c r="EV1562" s="27" t="str">
        <f t="shared" si="177"/>
        <v>23,19</v>
      </c>
    </row>
    <row r="1563" spans="144:152" ht="3" customHeight="1" x14ac:dyDescent="0.25">
      <c r="EN1563" s="25">
        <v>1560</v>
      </c>
      <c r="EO1563" s="38">
        <v>23</v>
      </c>
      <c r="EP1563" s="38">
        <v>20</v>
      </c>
      <c r="EQ1563" s="17">
        <v>555180</v>
      </c>
      <c r="ER1563" s="17">
        <v>390700</v>
      </c>
      <c r="ES1563" s="41">
        <f t="shared" si="174"/>
        <v>315.13</v>
      </c>
      <c r="ET1563" s="41">
        <f t="shared" si="175"/>
        <v>196.280172335999</v>
      </c>
      <c r="EU1563" s="41">
        <f t="shared" si="176"/>
        <v>118.849827664001</v>
      </c>
      <c r="EV1563" s="27" t="str">
        <f t="shared" si="177"/>
        <v>23,20</v>
      </c>
    </row>
    <row r="1564" spans="144:152" ht="3" customHeight="1" x14ac:dyDescent="0.25">
      <c r="EN1564" s="25">
        <v>1561</v>
      </c>
      <c r="EO1564" s="38">
        <v>23</v>
      </c>
      <c r="EP1564" s="38">
        <v>21</v>
      </c>
      <c r="EQ1564" s="17">
        <v>555220</v>
      </c>
      <c r="ER1564" s="17">
        <v>390700</v>
      </c>
      <c r="ES1564" s="41">
        <f t="shared" si="174"/>
        <v>315.54000000000002</v>
      </c>
      <c r="ET1564" s="41">
        <f t="shared" si="175"/>
        <v>196.239774143999</v>
      </c>
      <c r="EU1564" s="41">
        <f t="shared" si="176"/>
        <v>119.30022585600102</v>
      </c>
      <c r="EV1564" s="27" t="str">
        <f t="shared" si="177"/>
        <v>23,21</v>
      </c>
    </row>
    <row r="1565" spans="144:152" ht="3" customHeight="1" x14ac:dyDescent="0.25">
      <c r="EN1565" s="25">
        <v>1562</v>
      </c>
      <c r="EO1565" s="38">
        <v>23</v>
      </c>
      <c r="EP1565" s="38">
        <v>22</v>
      </c>
      <c r="EQ1565" s="17">
        <v>555260</v>
      </c>
      <c r="ER1565" s="17">
        <v>390700</v>
      </c>
      <c r="ES1565" s="41">
        <f t="shared" si="174"/>
        <v>315.94</v>
      </c>
      <c r="ET1565" s="41">
        <f t="shared" si="175"/>
        <v>196.199375951999</v>
      </c>
      <c r="EU1565" s="41">
        <f t="shared" si="176"/>
        <v>119.740624048001</v>
      </c>
      <c r="EV1565" s="27" t="str">
        <f t="shared" si="177"/>
        <v>23,22</v>
      </c>
    </row>
    <row r="1566" spans="144:152" ht="3" customHeight="1" x14ac:dyDescent="0.25">
      <c r="EN1566" s="25">
        <v>1563</v>
      </c>
      <c r="EO1566" s="38">
        <v>23</v>
      </c>
      <c r="EP1566" s="38">
        <v>23</v>
      </c>
      <c r="EQ1566" s="17">
        <v>555300</v>
      </c>
      <c r="ER1566" s="17">
        <v>390700</v>
      </c>
      <c r="ES1566" s="41">
        <f t="shared" si="174"/>
        <v>316.35000000000002</v>
      </c>
      <c r="ET1566" s="41">
        <f t="shared" si="175"/>
        <v>196.158977759999</v>
      </c>
      <c r="EU1566" s="41">
        <f t="shared" si="176"/>
        <v>120.19102224000102</v>
      </c>
      <c r="EV1566" s="27" t="str">
        <f t="shared" si="177"/>
        <v>23,23</v>
      </c>
    </row>
    <row r="1567" spans="144:152" ht="3" customHeight="1" x14ac:dyDescent="0.25">
      <c r="EN1567" s="25">
        <v>1564</v>
      </c>
      <c r="EO1567" s="38">
        <v>23</v>
      </c>
      <c r="EP1567" s="38">
        <v>24</v>
      </c>
      <c r="EQ1567" s="17">
        <v>555340</v>
      </c>
      <c r="ER1567" s="17">
        <v>390700</v>
      </c>
      <c r="ES1567" s="41">
        <f t="shared" si="174"/>
        <v>315.99</v>
      </c>
      <c r="ET1567" s="41">
        <f t="shared" si="175"/>
        <v>196.11185567999999</v>
      </c>
      <c r="EU1567" s="41">
        <f t="shared" si="176"/>
        <v>119.87814432000002</v>
      </c>
      <c r="EV1567" s="27" t="str">
        <f t="shared" si="177"/>
        <v>23,24</v>
      </c>
    </row>
    <row r="1568" spans="144:152" ht="3" customHeight="1" x14ac:dyDescent="0.25">
      <c r="EN1568" s="25">
        <v>1565</v>
      </c>
      <c r="EO1568" s="38">
        <v>23</v>
      </c>
      <c r="EP1568" s="38">
        <v>25</v>
      </c>
      <c r="EQ1568" s="17">
        <v>555380</v>
      </c>
      <c r="ER1568" s="17">
        <v>390700</v>
      </c>
      <c r="ES1568" s="41">
        <f t="shared" si="174"/>
        <v>315.63</v>
      </c>
      <c r="ET1568" s="41">
        <f t="shared" si="175"/>
        <v>196.06473360000001</v>
      </c>
      <c r="EU1568" s="41">
        <f t="shared" si="176"/>
        <v>119.56526639999998</v>
      </c>
      <c r="EV1568" s="27" t="str">
        <f t="shared" si="177"/>
        <v>23,25</v>
      </c>
    </row>
    <row r="1569" spans="144:152" ht="3" customHeight="1" x14ac:dyDescent="0.25">
      <c r="EN1569" s="25">
        <v>1566</v>
      </c>
      <c r="EO1569" s="38">
        <v>23</v>
      </c>
      <c r="EP1569" s="38">
        <v>26</v>
      </c>
      <c r="EQ1569" s="17">
        <v>555420</v>
      </c>
      <c r="ER1569" s="17">
        <v>390700</v>
      </c>
      <c r="ES1569" s="41">
        <f t="shared" si="174"/>
        <v>315.26</v>
      </c>
      <c r="ET1569" s="41">
        <f t="shared" si="175"/>
        <v>196.01761152</v>
      </c>
      <c r="EU1569" s="41">
        <f t="shared" si="176"/>
        <v>119.24238847999999</v>
      </c>
      <c r="EV1569" s="27" t="str">
        <f t="shared" si="177"/>
        <v>23,26</v>
      </c>
    </row>
    <row r="1570" spans="144:152" ht="3" customHeight="1" x14ac:dyDescent="0.25">
      <c r="EN1570" s="25">
        <v>1567</v>
      </c>
      <c r="EO1570" s="38">
        <v>23</v>
      </c>
      <c r="EP1570" s="38">
        <v>27</v>
      </c>
      <c r="EQ1570" s="17">
        <v>555460</v>
      </c>
      <c r="ER1570" s="17">
        <v>390700</v>
      </c>
      <c r="ES1570" s="41">
        <f t="shared" si="174"/>
        <v>314.89999999999998</v>
      </c>
      <c r="ET1570" s="41">
        <f t="shared" si="175"/>
        <v>195.970489439999</v>
      </c>
      <c r="EU1570" s="41">
        <f t="shared" si="176"/>
        <v>118.92951056000098</v>
      </c>
      <c r="EV1570" s="27" t="str">
        <f t="shared" si="177"/>
        <v>23,27</v>
      </c>
    </row>
    <row r="1571" spans="144:152" ht="3" customHeight="1" x14ac:dyDescent="0.25">
      <c r="EN1571" s="25">
        <v>1568</v>
      </c>
      <c r="EO1571" s="38">
        <v>23</v>
      </c>
      <c r="EP1571" s="38">
        <v>28</v>
      </c>
      <c r="EQ1571" s="17">
        <v>555500</v>
      </c>
      <c r="ER1571" s="17">
        <v>390700</v>
      </c>
      <c r="ES1571" s="41">
        <f t="shared" si="174"/>
        <v>314.54000000000002</v>
      </c>
      <c r="ET1571" s="41">
        <f t="shared" si="175"/>
        <v>195.92336735999899</v>
      </c>
      <c r="EU1571" s="41">
        <f t="shared" si="176"/>
        <v>118.61663264000103</v>
      </c>
      <c r="EV1571" s="27" t="str">
        <f t="shared" si="177"/>
        <v>23,28</v>
      </c>
    </row>
    <row r="1572" spans="144:152" ht="3" customHeight="1" x14ac:dyDescent="0.25">
      <c r="EN1572" s="25">
        <v>1569</v>
      </c>
      <c r="EO1572" s="38">
        <v>23</v>
      </c>
      <c r="EP1572" s="38">
        <v>29</v>
      </c>
      <c r="EQ1572" s="17">
        <v>555540</v>
      </c>
      <c r="ER1572" s="17">
        <v>390700</v>
      </c>
      <c r="ES1572" s="41">
        <f t="shared" si="174"/>
        <v>313.13</v>
      </c>
      <c r="ET1572" s="41">
        <f t="shared" si="175"/>
        <v>195.882725327999</v>
      </c>
      <c r="EU1572" s="41">
        <f t="shared" si="176"/>
        <v>117.247274672001</v>
      </c>
      <c r="EV1572" s="27" t="str">
        <f t="shared" si="177"/>
        <v>23,29</v>
      </c>
    </row>
    <row r="1573" spans="144:152" ht="3" customHeight="1" x14ac:dyDescent="0.25">
      <c r="EN1573" s="25">
        <v>1570</v>
      </c>
      <c r="EO1573" s="38">
        <v>23</v>
      </c>
      <c r="EP1573" s="38">
        <v>30</v>
      </c>
      <c r="EQ1573" s="17">
        <v>555580</v>
      </c>
      <c r="ER1573" s="17">
        <v>390700</v>
      </c>
      <c r="ES1573" s="41">
        <f t="shared" si="174"/>
        <v>311.72000000000003</v>
      </c>
      <c r="ET1573" s="41">
        <f t="shared" si="175"/>
        <v>195.842083295999</v>
      </c>
      <c r="EU1573" s="41">
        <f t="shared" si="176"/>
        <v>115.87791670400102</v>
      </c>
      <c r="EV1573" s="27" t="str">
        <f t="shared" si="177"/>
        <v>23,30</v>
      </c>
    </row>
    <row r="1574" spans="144:152" ht="3" customHeight="1" x14ac:dyDescent="0.25">
      <c r="EN1574" s="25">
        <v>1571</v>
      </c>
      <c r="EO1574" s="38">
        <v>23</v>
      </c>
      <c r="EP1574" s="38">
        <v>31</v>
      </c>
      <c r="EQ1574" s="17">
        <v>555620</v>
      </c>
      <c r="ER1574" s="17">
        <v>390700</v>
      </c>
      <c r="ES1574" s="41">
        <f t="shared" si="174"/>
        <v>310.31</v>
      </c>
      <c r="ET1574" s="41">
        <f t="shared" si="175"/>
        <v>195.801441264</v>
      </c>
      <c r="EU1574" s="41">
        <f t="shared" si="176"/>
        <v>114.508558736</v>
      </c>
      <c r="EV1574" s="27" t="str">
        <f t="shared" si="177"/>
        <v>23,31</v>
      </c>
    </row>
    <row r="1575" spans="144:152" ht="3" customHeight="1" x14ac:dyDescent="0.25">
      <c r="EN1575" s="25">
        <v>1572</v>
      </c>
      <c r="EO1575" s="38">
        <v>23</v>
      </c>
      <c r="EP1575" s="38">
        <v>32</v>
      </c>
      <c r="EQ1575" s="17">
        <v>555660</v>
      </c>
      <c r="ER1575" s="17">
        <v>390700</v>
      </c>
      <c r="ES1575" s="41">
        <f t="shared" si="174"/>
        <v>308.89999999999998</v>
      </c>
      <c r="ET1575" s="41">
        <f t="shared" si="175"/>
        <v>195.76079923199899</v>
      </c>
      <c r="EU1575" s="41">
        <f t="shared" si="176"/>
        <v>113.13920076800099</v>
      </c>
      <c r="EV1575" s="27" t="str">
        <f t="shared" si="177"/>
        <v>23,32</v>
      </c>
    </row>
    <row r="1576" spans="144:152" ht="3" customHeight="1" x14ac:dyDescent="0.25">
      <c r="EN1576" s="25">
        <v>1573</v>
      </c>
      <c r="EO1576" s="38">
        <v>23</v>
      </c>
      <c r="EP1576" s="38">
        <v>33</v>
      </c>
      <c r="EQ1576" s="17">
        <v>555700</v>
      </c>
      <c r="ER1576" s="17">
        <v>390700</v>
      </c>
      <c r="ES1576" s="41">
        <f t="shared" si="174"/>
        <v>307.49</v>
      </c>
      <c r="ET1576" s="41">
        <f t="shared" si="175"/>
        <v>195.72015719999899</v>
      </c>
      <c r="EU1576" s="41">
        <f t="shared" si="176"/>
        <v>111.76984280000102</v>
      </c>
      <c r="EV1576" s="27" t="str">
        <f t="shared" si="177"/>
        <v>23,33</v>
      </c>
    </row>
    <row r="1577" spans="144:152" ht="3" customHeight="1" x14ac:dyDescent="0.25">
      <c r="EN1577" s="25">
        <v>1574</v>
      </c>
      <c r="EO1577" s="38">
        <v>23</v>
      </c>
      <c r="EP1577" s="38">
        <v>34</v>
      </c>
      <c r="EQ1577" s="17">
        <v>555740</v>
      </c>
      <c r="ER1577" s="17">
        <v>390700</v>
      </c>
      <c r="ES1577" s="41">
        <f t="shared" si="174"/>
        <v>306.73</v>
      </c>
      <c r="ET1577" s="41">
        <f t="shared" si="175"/>
        <v>195.682063295999</v>
      </c>
      <c r="EU1577" s="41">
        <f t="shared" si="176"/>
        <v>111.04793670400102</v>
      </c>
      <c r="EV1577" s="27" t="str">
        <f t="shared" si="177"/>
        <v>23,34</v>
      </c>
    </row>
    <row r="1578" spans="144:152" ht="3" customHeight="1" x14ac:dyDescent="0.25">
      <c r="EN1578" s="25">
        <v>1575</v>
      </c>
      <c r="EO1578" s="38">
        <v>23</v>
      </c>
      <c r="EP1578" s="38">
        <v>35</v>
      </c>
      <c r="EQ1578" s="17">
        <v>555780</v>
      </c>
      <c r="ER1578" s="17">
        <v>390700</v>
      </c>
      <c r="ES1578" s="41">
        <f t="shared" si="174"/>
        <v>305.95999999999998</v>
      </c>
      <c r="ET1578" s="41">
        <f t="shared" si="175"/>
        <v>195.643969392</v>
      </c>
      <c r="EU1578" s="41">
        <f t="shared" si="176"/>
        <v>110.31603060799998</v>
      </c>
      <c r="EV1578" s="27" t="str">
        <f t="shared" si="177"/>
        <v>23,35</v>
      </c>
    </row>
    <row r="1579" spans="144:152" ht="3" customHeight="1" x14ac:dyDescent="0.25">
      <c r="EN1579" s="25">
        <v>1576</v>
      </c>
      <c r="EO1579" s="38">
        <v>23</v>
      </c>
      <c r="EP1579" s="38">
        <v>36</v>
      </c>
      <c r="EQ1579" s="17">
        <v>555820</v>
      </c>
      <c r="ER1579" s="17">
        <v>390700</v>
      </c>
      <c r="ES1579" s="41">
        <f t="shared" si="174"/>
        <v>305.2</v>
      </c>
      <c r="ET1579" s="41">
        <f t="shared" si="175"/>
        <v>195.60587548800001</v>
      </c>
      <c r="EU1579" s="41">
        <f t="shared" si="176"/>
        <v>109.59412451199998</v>
      </c>
      <c r="EV1579" s="27" t="str">
        <f t="shared" si="177"/>
        <v>23,36</v>
      </c>
    </row>
    <row r="1580" spans="144:152" ht="3" customHeight="1" x14ac:dyDescent="0.25">
      <c r="EN1580" s="25">
        <v>1577</v>
      </c>
      <c r="EO1580" s="38">
        <v>23</v>
      </c>
      <c r="EP1580" s="38">
        <v>37</v>
      </c>
      <c r="EQ1580" s="17">
        <v>555860</v>
      </c>
      <c r="ER1580" s="17">
        <v>390700</v>
      </c>
      <c r="ES1580" s="41">
        <f t="shared" si="174"/>
        <v>304.43</v>
      </c>
      <c r="ET1580" s="41">
        <f t="shared" si="175"/>
        <v>195.56778158399999</v>
      </c>
      <c r="EU1580" s="41">
        <f t="shared" si="176"/>
        <v>108.86221841600002</v>
      </c>
      <c r="EV1580" s="27" t="str">
        <f t="shared" si="177"/>
        <v>23,37</v>
      </c>
    </row>
    <row r="1581" spans="144:152" ht="3" customHeight="1" x14ac:dyDescent="0.25">
      <c r="EN1581" s="25">
        <v>1578</v>
      </c>
      <c r="EO1581" s="38">
        <v>23</v>
      </c>
      <c r="EP1581" s="38">
        <v>38</v>
      </c>
      <c r="EQ1581" s="17">
        <v>555900</v>
      </c>
      <c r="ER1581" s="17">
        <v>390700</v>
      </c>
      <c r="ES1581" s="41">
        <f t="shared" si="174"/>
        <v>303.67</v>
      </c>
      <c r="ET1581" s="41">
        <f t="shared" si="175"/>
        <v>195.52968767999999</v>
      </c>
      <c r="EU1581" s="41">
        <f t="shared" si="176"/>
        <v>108.14031232000002</v>
      </c>
      <c r="EV1581" s="27" t="str">
        <f t="shared" si="177"/>
        <v>23,38</v>
      </c>
    </row>
    <row r="1582" spans="144:152" ht="3" customHeight="1" x14ac:dyDescent="0.25">
      <c r="EN1582" s="25">
        <v>1579</v>
      </c>
      <c r="EO1582" s="38">
        <v>23</v>
      </c>
      <c r="EP1582" s="38">
        <v>39</v>
      </c>
      <c r="EQ1582" s="17">
        <v>555940</v>
      </c>
      <c r="ER1582" s="17">
        <v>390700</v>
      </c>
      <c r="ES1582" s="41">
        <f t="shared" si="174"/>
        <v>302.95</v>
      </c>
      <c r="ET1582" s="41">
        <f t="shared" si="175"/>
        <v>195.494525952</v>
      </c>
      <c r="EU1582" s="41">
        <f t="shared" si="176"/>
        <v>107.45547404799999</v>
      </c>
      <c r="EV1582" s="27" t="str">
        <f t="shared" si="177"/>
        <v>23,39</v>
      </c>
    </row>
    <row r="1583" spans="144:152" ht="3" customHeight="1" x14ac:dyDescent="0.25">
      <c r="EN1583" s="25">
        <v>1580</v>
      </c>
      <c r="EO1583" s="38">
        <v>23</v>
      </c>
      <c r="EP1583" s="38">
        <v>40</v>
      </c>
      <c r="EQ1583" s="17">
        <v>555980</v>
      </c>
      <c r="ER1583" s="17">
        <v>390700</v>
      </c>
      <c r="ES1583" s="41">
        <f t="shared" si="174"/>
        <v>302.24</v>
      </c>
      <c r="ET1583" s="41">
        <f t="shared" si="175"/>
        <v>195.45936422400001</v>
      </c>
      <c r="EU1583" s="41">
        <f t="shared" si="176"/>
        <v>106.780635776</v>
      </c>
      <c r="EV1583" s="27" t="str">
        <f t="shared" si="177"/>
        <v>23,40</v>
      </c>
    </row>
    <row r="1584" spans="144:152" ht="3" customHeight="1" x14ac:dyDescent="0.25">
      <c r="EN1584" s="25">
        <v>1581</v>
      </c>
      <c r="EO1584" s="38">
        <v>23</v>
      </c>
      <c r="EP1584" s="38">
        <v>41</v>
      </c>
      <c r="EQ1584" s="17">
        <v>556020</v>
      </c>
      <c r="ER1584" s="17">
        <v>390700</v>
      </c>
      <c r="ES1584" s="41">
        <f t="shared" si="174"/>
        <v>301.52</v>
      </c>
      <c r="ET1584" s="41">
        <f t="shared" si="175"/>
        <v>195.42420249599999</v>
      </c>
      <c r="EU1584" s="41">
        <f t="shared" si="176"/>
        <v>106.09579750399999</v>
      </c>
      <c r="EV1584" s="27" t="str">
        <f t="shared" si="177"/>
        <v>23,41</v>
      </c>
    </row>
    <row r="1585" spans="144:152" ht="3" customHeight="1" x14ac:dyDescent="0.25">
      <c r="EN1585" s="25">
        <v>1582</v>
      </c>
      <c r="EO1585" s="38">
        <v>23</v>
      </c>
      <c r="EP1585" s="38">
        <v>42</v>
      </c>
      <c r="EQ1585" s="17">
        <v>556060</v>
      </c>
      <c r="ER1585" s="17">
        <v>390700</v>
      </c>
      <c r="ES1585" s="41">
        <f t="shared" si="174"/>
        <v>300.81</v>
      </c>
      <c r="ET1585" s="41">
        <f t="shared" si="175"/>
        <v>195.389040768</v>
      </c>
      <c r="EU1585" s="41">
        <f t="shared" si="176"/>
        <v>105.420959232</v>
      </c>
      <c r="EV1585" s="27" t="str">
        <f t="shared" si="177"/>
        <v>23,42</v>
      </c>
    </row>
    <row r="1586" spans="144:152" ht="3" customHeight="1" x14ac:dyDescent="0.25">
      <c r="EN1586" s="25">
        <v>1583</v>
      </c>
      <c r="EO1586" s="38">
        <v>23</v>
      </c>
      <c r="EP1586" s="38">
        <v>43</v>
      </c>
      <c r="EQ1586" s="17">
        <v>556100</v>
      </c>
      <c r="ER1586" s="17">
        <v>390700</v>
      </c>
      <c r="ES1586" s="41">
        <f t="shared" si="174"/>
        <v>300.08999999999997</v>
      </c>
      <c r="ET1586" s="41">
        <f t="shared" si="175"/>
        <v>195.35387904000001</v>
      </c>
      <c r="EU1586" s="41">
        <f t="shared" si="176"/>
        <v>104.73612095999997</v>
      </c>
      <c r="EV1586" s="27" t="str">
        <f t="shared" si="177"/>
        <v>23,43</v>
      </c>
    </row>
    <row r="1587" spans="144:152" ht="3" customHeight="1" x14ac:dyDescent="0.25">
      <c r="EN1587" s="25">
        <v>1584</v>
      </c>
      <c r="EO1587" s="38">
        <v>23</v>
      </c>
      <c r="EP1587" s="38">
        <v>44</v>
      </c>
      <c r="EQ1587" s="17">
        <v>556140</v>
      </c>
      <c r="ER1587" s="17">
        <v>390700</v>
      </c>
      <c r="ES1587" s="41">
        <f t="shared" si="174"/>
        <v>300.83</v>
      </c>
      <c r="ET1587" s="41">
        <f t="shared" si="175"/>
        <v>195.32161291200001</v>
      </c>
      <c r="EU1587" s="41">
        <f t="shared" si="176"/>
        <v>105.50838708799998</v>
      </c>
      <c r="EV1587" s="27" t="str">
        <f t="shared" si="177"/>
        <v>23,44</v>
      </c>
    </row>
    <row r="1588" spans="144:152" ht="3" customHeight="1" x14ac:dyDescent="0.25">
      <c r="EN1588" s="25">
        <v>1585</v>
      </c>
      <c r="EO1588" s="38">
        <v>23</v>
      </c>
      <c r="EP1588" s="38">
        <v>45</v>
      </c>
      <c r="EQ1588" s="17">
        <v>556180</v>
      </c>
      <c r="ER1588" s="17">
        <v>390700</v>
      </c>
      <c r="ES1588" s="41">
        <f t="shared" si="174"/>
        <v>301.57</v>
      </c>
      <c r="ET1588" s="41">
        <f t="shared" si="175"/>
        <v>195.289346784</v>
      </c>
      <c r="EU1588" s="41">
        <f t="shared" si="176"/>
        <v>106.28065321599999</v>
      </c>
      <c r="EV1588" s="27" t="str">
        <f t="shared" si="177"/>
        <v>23,45</v>
      </c>
    </row>
    <row r="1589" spans="144:152" ht="3" customHeight="1" x14ac:dyDescent="0.25">
      <c r="EN1589" s="25">
        <v>1586</v>
      </c>
      <c r="EO1589" s="38">
        <v>23</v>
      </c>
      <c r="EP1589" s="38">
        <v>46</v>
      </c>
      <c r="EQ1589" s="17">
        <v>556220</v>
      </c>
      <c r="ER1589" s="17">
        <v>390700</v>
      </c>
      <c r="ES1589" s="41">
        <f t="shared" si="174"/>
        <v>302.32</v>
      </c>
      <c r="ET1589" s="41">
        <f t="shared" si="175"/>
        <v>195.257080655999</v>
      </c>
      <c r="EU1589" s="41">
        <f t="shared" si="176"/>
        <v>107.06291934400099</v>
      </c>
      <c r="EV1589" s="27" t="str">
        <f t="shared" si="177"/>
        <v>23,46</v>
      </c>
    </row>
    <row r="1590" spans="144:152" ht="3" customHeight="1" x14ac:dyDescent="0.25">
      <c r="EN1590" s="25">
        <v>1587</v>
      </c>
      <c r="EO1590" s="38">
        <v>23</v>
      </c>
      <c r="EP1590" s="38">
        <v>47</v>
      </c>
      <c r="EQ1590" s="17">
        <v>556260</v>
      </c>
      <c r="ER1590" s="17">
        <v>390700</v>
      </c>
      <c r="ES1590" s="41">
        <f t="shared" si="174"/>
        <v>303.06</v>
      </c>
      <c r="ET1590" s="41">
        <f t="shared" si="175"/>
        <v>195.224814528</v>
      </c>
      <c r="EU1590" s="41">
        <f t="shared" si="176"/>
        <v>107.83518547200001</v>
      </c>
      <c r="EV1590" s="27" t="str">
        <f t="shared" si="177"/>
        <v>23,47</v>
      </c>
    </row>
    <row r="1591" spans="144:152" ht="3" customHeight="1" x14ac:dyDescent="0.25">
      <c r="EN1591" s="25">
        <v>1588</v>
      </c>
      <c r="EO1591" s="38">
        <v>23</v>
      </c>
      <c r="EP1591" s="38">
        <v>48</v>
      </c>
      <c r="EQ1591" s="17">
        <v>556300</v>
      </c>
      <c r="ER1591" s="17">
        <v>390700</v>
      </c>
      <c r="ES1591" s="41">
        <f t="shared" si="174"/>
        <v>303.8</v>
      </c>
      <c r="ET1591" s="41">
        <f t="shared" si="175"/>
        <v>195.192548399999</v>
      </c>
      <c r="EU1591" s="41">
        <f t="shared" si="176"/>
        <v>108.60745160000101</v>
      </c>
      <c r="EV1591" s="27" t="str">
        <f t="shared" si="177"/>
        <v>23,48</v>
      </c>
    </row>
    <row r="1592" spans="144:152" ht="3" customHeight="1" x14ac:dyDescent="0.25">
      <c r="EN1592" s="25">
        <v>1589</v>
      </c>
      <c r="EO1592" s="38">
        <v>23</v>
      </c>
      <c r="EP1592" s="38">
        <v>49</v>
      </c>
      <c r="EQ1592" s="17">
        <v>556340</v>
      </c>
      <c r="ER1592" s="17">
        <v>390700</v>
      </c>
      <c r="ES1592" s="41">
        <f t="shared" si="174"/>
        <v>303.61</v>
      </c>
      <c r="ET1592" s="41">
        <f t="shared" si="175"/>
        <v>195.163689936</v>
      </c>
      <c r="EU1592" s="41">
        <f t="shared" si="176"/>
        <v>108.44631006400002</v>
      </c>
      <c r="EV1592" s="27" t="str">
        <f t="shared" si="177"/>
        <v>23,49</v>
      </c>
    </row>
    <row r="1593" spans="144:152" ht="3" customHeight="1" x14ac:dyDescent="0.25">
      <c r="EN1593" s="25">
        <v>1590</v>
      </c>
      <c r="EO1593" s="38">
        <v>23</v>
      </c>
      <c r="EP1593" s="38">
        <v>50</v>
      </c>
      <c r="EQ1593" s="17">
        <v>556380</v>
      </c>
      <c r="ER1593" s="17">
        <v>390700</v>
      </c>
      <c r="ES1593" s="41">
        <f t="shared" si="174"/>
        <v>303.41000000000003</v>
      </c>
      <c r="ET1593" s="41">
        <f t="shared" si="175"/>
        <v>195.134831472</v>
      </c>
      <c r="EU1593" s="41">
        <f t="shared" si="176"/>
        <v>108.27516852800002</v>
      </c>
      <c r="EV1593" s="27" t="str">
        <f t="shared" si="177"/>
        <v>23,50</v>
      </c>
    </row>
    <row r="1594" spans="144:152" ht="3" customHeight="1" x14ac:dyDescent="0.25">
      <c r="EN1594" s="25">
        <v>1591</v>
      </c>
      <c r="EO1594" s="38">
        <v>23</v>
      </c>
      <c r="EP1594" s="38">
        <v>51</v>
      </c>
      <c r="EQ1594" s="17">
        <v>556420</v>
      </c>
      <c r="ER1594" s="17">
        <v>390700</v>
      </c>
      <c r="ES1594" s="41">
        <f t="shared" si="174"/>
        <v>303.22000000000003</v>
      </c>
      <c r="ET1594" s="41">
        <f t="shared" si="175"/>
        <v>195.10597300800001</v>
      </c>
      <c r="EU1594" s="41">
        <f t="shared" si="176"/>
        <v>108.11402699200002</v>
      </c>
      <c r="EV1594" s="27" t="str">
        <f t="shared" si="177"/>
        <v>23,51</v>
      </c>
    </row>
    <row r="1595" spans="144:152" ht="3" customHeight="1" x14ac:dyDescent="0.25">
      <c r="EN1595" s="25">
        <v>1592</v>
      </c>
      <c r="EO1595" s="38">
        <v>23</v>
      </c>
      <c r="EP1595" s="38">
        <v>52</v>
      </c>
      <c r="EQ1595" s="17">
        <v>556460</v>
      </c>
      <c r="ER1595" s="17">
        <v>390700</v>
      </c>
      <c r="ES1595" s="41">
        <f t="shared" si="174"/>
        <v>303.02</v>
      </c>
      <c r="ET1595" s="41">
        <f t="shared" si="175"/>
        <v>195.07711454400001</v>
      </c>
      <c r="EU1595" s="41">
        <f t="shared" si="176"/>
        <v>107.94288545599997</v>
      </c>
      <c r="EV1595" s="27" t="str">
        <f t="shared" si="177"/>
        <v>23,52</v>
      </c>
    </row>
    <row r="1596" spans="144:152" ht="3" customHeight="1" x14ac:dyDescent="0.25">
      <c r="EN1596" s="25">
        <v>1593</v>
      </c>
      <c r="EO1596" s="38">
        <v>23</v>
      </c>
      <c r="EP1596" s="38">
        <v>53</v>
      </c>
      <c r="EQ1596" s="17">
        <v>556500</v>
      </c>
      <c r="ER1596" s="17">
        <v>390700</v>
      </c>
      <c r="ES1596" s="41">
        <f t="shared" si="174"/>
        <v>302.83</v>
      </c>
      <c r="ET1596" s="41">
        <f t="shared" si="175"/>
        <v>195.04825607999999</v>
      </c>
      <c r="EU1596" s="41">
        <f t="shared" si="176"/>
        <v>107.78174392</v>
      </c>
      <c r="EV1596" s="27" t="str">
        <f t="shared" si="177"/>
        <v>23,53</v>
      </c>
    </row>
    <row r="1597" spans="144:152" ht="3" customHeight="1" x14ac:dyDescent="0.25">
      <c r="EN1597" s="25">
        <v>1594</v>
      </c>
      <c r="EO1597" s="38">
        <v>23</v>
      </c>
      <c r="EP1597" s="38">
        <v>54</v>
      </c>
      <c r="EQ1597" s="17">
        <v>556540</v>
      </c>
      <c r="ER1597" s="17">
        <v>390700</v>
      </c>
      <c r="ES1597" s="41">
        <f t="shared" si="174"/>
        <v>303.57</v>
      </c>
      <c r="ET1597" s="41">
        <f t="shared" si="175"/>
        <v>195.02317103999999</v>
      </c>
      <c r="EU1597" s="41">
        <f t="shared" si="176"/>
        <v>108.54682896</v>
      </c>
      <c r="EV1597" s="27" t="str">
        <f t="shared" si="177"/>
        <v>23,54</v>
      </c>
    </row>
    <row r="1598" spans="144:152" ht="3" customHeight="1" x14ac:dyDescent="0.25">
      <c r="EN1598" s="25">
        <v>1595</v>
      </c>
      <c r="EO1598" s="38">
        <v>23</v>
      </c>
      <c r="EP1598" s="38">
        <v>55</v>
      </c>
      <c r="EQ1598" s="17">
        <v>556580</v>
      </c>
      <c r="ER1598" s="17">
        <v>390700</v>
      </c>
      <c r="ES1598" s="41">
        <f t="shared" si="174"/>
        <v>304.32</v>
      </c>
      <c r="ET1598" s="41">
        <f t="shared" si="175"/>
        <v>194.998086</v>
      </c>
      <c r="EU1598" s="41">
        <f t="shared" si="176"/>
        <v>109.32191399999999</v>
      </c>
      <c r="EV1598" s="27" t="str">
        <f t="shared" si="177"/>
        <v>23,55</v>
      </c>
    </row>
    <row r="1599" spans="144:152" ht="3" customHeight="1" x14ac:dyDescent="0.25">
      <c r="EN1599" s="25">
        <v>1596</v>
      </c>
      <c r="EO1599" s="38">
        <v>23</v>
      </c>
      <c r="EP1599" s="38">
        <v>56</v>
      </c>
      <c r="EQ1599" s="17">
        <v>556620</v>
      </c>
      <c r="ER1599" s="17">
        <v>390700</v>
      </c>
      <c r="ES1599" s="41">
        <f t="shared" si="174"/>
        <v>305.06</v>
      </c>
      <c r="ET1599" s="41">
        <f t="shared" si="175"/>
        <v>194.97300096000001</v>
      </c>
      <c r="EU1599" s="41">
        <f t="shared" si="176"/>
        <v>110.08699903999999</v>
      </c>
      <c r="EV1599" s="27" t="str">
        <f t="shared" si="177"/>
        <v>23,56</v>
      </c>
    </row>
    <row r="1600" spans="144:152" ht="3" customHeight="1" x14ac:dyDescent="0.25">
      <c r="EN1600" s="25">
        <v>1597</v>
      </c>
      <c r="EO1600" s="38">
        <v>23</v>
      </c>
      <c r="EP1600" s="38">
        <v>57</v>
      </c>
      <c r="EQ1600" s="17">
        <v>556660</v>
      </c>
      <c r="ER1600" s="17">
        <v>390700</v>
      </c>
      <c r="ES1600" s="41">
        <f t="shared" si="174"/>
        <v>305.81</v>
      </c>
      <c r="ET1600" s="41">
        <f t="shared" si="175"/>
        <v>194.94791592000001</v>
      </c>
      <c r="EU1600" s="41">
        <f t="shared" si="176"/>
        <v>110.86208407999999</v>
      </c>
      <c r="EV1600" s="27" t="str">
        <f t="shared" si="177"/>
        <v>23,57</v>
      </c>
    </row>
    <row r="1601" spans="144:152" ht="3" customHeight="1" x14ac:dyDescent="0.25">
      <c r="EN1601" s="25">
        <v>1598</v>
      </c>
      <c r="EO1601" s="38">
        <v>23</v>
      </c>
      <c r="EP1601" s="38">
        <v>58</v>
      </c>
      <c r="EQ1601" s="17">
        <v>556700</v>
      </c>
      <c r="ER1601" s="17">
        <v>390700</v>
      </c>
      <c r="ES1601" s="41">
        <f t="shared" si="174"/>
        <v>306.55</v>
      </c>
      <c r="ET1601" s="41">
        <f t="shared" si="175"/>
        <v>194.922830879999</v>
      </c>
      <c r="EU1601" s="41">
        <f t="shared" si="176"/>
        <v>111.62716912000101</v>
      </c>
      <c r="EV1601" s="27" t="str">
        <f t="shared" si="177"/>
        <v>23,58</v>
      </c>
    </row>
    <row r="1602" spans="144:152" ht="3" customHeight="1" x14ac:dyDescent="0.25">
      <c r="EN1602" s="25">
        <v>1599</v>
      </c>
      <c r="EO1602" s="38">
        <v>23</v>
      </c>
      <c r="EP1602" s="38">
        <v>59</v>
      </c>
      <c r="EQ1602" s="17">
        <v>556740</v>
      </c>
      <c r="ER1602" s="17">
        <v>390700</v>
      </c>
      <c r="ES1602" s="41">
        <f t="shared" si="174"/>
        <v>304.62</v>
      </c>
      <c r="ET1602" s="41">
        <f t="shared" si="175"/>
        <v>194.90369553599999</v>
      </c>
      <c r="EU1602" s="41">
        <f t="shared" si="176"/>
        <v>109.71630446400002</v>
      </c>
      <c r="EV1602" s="27" t="str">
        <f t="shared" si="177"/>
        <v>23,59</v>
      </c>
    </row>
    <row r="1603" spans="144:152" ht="3" customHeight="1" x14ac:dyDescent="0.25">
      <c r="EN1603" s="25">
        <v>1600</v>
      </c>
      <c r="EO1603" s="38">
        <v>23</v>
      </c>
      <c r="EP1603" s="38">
        <v>60</v>
      </c>
      <c r="EQ1603" s="17">
        <v>556780</v>
      </c>
      <c r="ER1603" s="17">
        <v>390700</v>
      </c>
      <c r="ES1603" s="41">
        <f t="shared" si="174"/>
        <v>302.69</v>
      </c>
      <c r="ET1603" s="41">
        <f t="shared" si="175"/>
        <v>194.88456019199899</v>
      </c>
      <c r="EU1603" s="41">
        <f t="shared" si="176"/>
        <v>107.80543980800101</v>
      </c>
      <c r="EV1603" s="27" t="str">
        <f t="shared" si="177"/>
        <v>23,60</v>
      </c>
    </row>
    <row r="1604" spans="144:152" ht="3" customHeight="1" x14ac:dyDescent="0.25">
      <c r="EN1604" s="25">
        <v>1601</v>
      </c>
      <c r="EO1604" s="38">
        <v>23</v>
      </c>
      <c r="EP1604" s="38">
        <v>61</v>
      </c>
      <c r="EQ1604" s="17">
        <v>556820</v>
      </c>
      <c r="ER1604" s="17">
        <v>390700</v>
      </c>
      <c r="ES1604" s="41">
        <f t="shared" ref="ES1604:ES1667" si="178">INDEX(_xlfn.IFS($ES$2=4,$B$190:$BS$249,$ES$2=3,$B$128:$BS$187,$ES$2=2,$B$66:$BS$125,$ES$2=1,$B$4:$BS$63),EO1604,EP1604)</f>
        <v>300.75</v>
      </c>
      <c r="ET1604" s="41">
        <f t="shared" ref="ET1604:ET1667" si="179">INDEX(_xlfn.IFS($ET$2=4,$B$190:$BS$249,$ET$2=3,$B$128:$BS$187,$ET$2=2,$B$66:$BS$125,$ET$2=1,$B$4:$BS$63),EO1604,EP1604)</f>
        <v>194.86542484799901</v>
      </c>
      <c r="EU1604" s="41">
        <f t="shared" si="176"/>
        <v>105.88457515200099</v>
      </c>
      <c r="EV1604" s="27" t="str">
        <f t="shared" si="177"/>
        <v>23,61</v>
      </c>
    </row>
    <row r="1605" spans="144:152" ht="3" customHeight="1" x14ac:dyDescent="0.25">
      <c r="EN1605" s="25">
        <v>1602</v>
      </c>
      <c r="EO1605" s="38">
        <v>23</v>
      </c>
      <c r="EP1605" s="38">
        <v>62</v>
      </c>
      <c r="EQ1605" s="17">
        <v>556860</v>
      </c>
      <c r="ER1605" s="17">
        <v>390700</v>
      </c>
      <c r="ES1605" s="41">
        <f t="shared" si="178"/>
        <v>298.82</v>
      </c>
      <c r="ET1605" s="41">
        <f t="shared" si="179"/>
        <v>194.846289503999</v>
      </c>
      <c r="EU1605" s="41">
        <f t="shared" ref="EU1605:EU1668" si="180">ES1605-ET1605</f>
        <v>103.97371049600099</v>
      </c>
      <c r="EV1605" s="27" t="str">
        <f t="shared" ref="EV1605:EV1668" si="181">_xlfn.CONCAT(EO1605,",",EP1605)</f>
        <v>23,62</v>
      </c>
    </row>
    <row r="1606" spans="144:152" ht="3" customHeight="1" x14ac:dyDescent="0.25">
      <c r="EN1606" s="25">
        <v>1603</v>
      </c>
      <c r="EO1606" s="38">
        <v>23</v>
      </c>
      <c r="EP1606" s="38">
        <v>63</v>
      </c>
      <c r="EQ1606" s="17">
        <v>556900</v>
      </c>
      <c r="ER1606" s="17">
        <v>390700</v>
      </c>
      <c r="ES1606" s="41">
        <f t="shared" si="178"/>
        <v>296.89</v>
      </c>
      <c r="ET1606" s="41">
        <f t="shared" si="179"/>
        <v>194.827154159999</v>
      </c>
      <c r="EU1606" s="41">
        <f t="shared" si="180"/>
        <v>102.06284584000099</v>
      </c>
      <c r="EV1606" s="27" t="str">
        <f t="shared" si="181"/>
        <v>23,63</v>
      </c>
    </row>
    <row r="1607" spans="144:152" ht="3" customHeight="1" x14ac:dyDescent="0.25">
      <c r="EN1607" s="25">
        <v>1604</v>
      </c>
      <c r="EO1607" s="38">
        <v>23</v>
      </c>
      <c r="EP1607" s="38">
        <v>64</v>
      </c>
      <c r="EQ1607" s="17">
        <v>556940</v>
      </c>
      <c r="ER1607" s="17">
        <v>390700</v>
      </c>
      <c r="ES1607" s="41">
        <f t="shared" si="178"/>
        <v>296.91000000000003</v>
      </c>
      <c r="ET1607" s="41">
        <f t="shared" si="179"/>
        <v>194.808543071999</v>
      </c>
      <c r="EU1607" s="41">
        <f t="shared" si="180"/>
        <v>102.10145692800103</v>
      </c>
      <c r="EV1607" s="27" t="str">
        <f t="shared" si="181"/>
        <v>23,64</v>
      </c>
    </row>
    <row r="1608" spans="144:152" ht="3" customHeight="1" x14ac:dyDescent="0.25">
      <c r="EN1608" s="25">
        <v>1605</v>
      </c>
      <c r="EO1608" s="38">
        <v>23</v>
      </c>
      <c r="EP1608" s="38">
        <v>65</v>
      </c>
      <c r="EQ1608" s="17">
        <v>556980</v>
      </c>
      <c r="ER1608" s="17">
        <v>390700</v>
      </c>
      <c r="ES1608" s="41">
        <f t="shared" si="178"/>
        <v>296.93</v>
      </c>
      <c r="ET1608" s="41">
        <f t="shared" si="179"/>
        <v>194.789931983999</v>
      </c>
      <c r="EU1608" s="41">
        <f t="shared" si="180"/>
        <v>102.14006801600101</v>
      </c>
      <c r="EV1608" s="27" t="str">
        <f t="shared" si="181"/>
        <v>23,65</v>
      </c>
    </row>
    <row r="1609" spans="144:152" ht="3" customHeight="1" x14ac:dyDescent="0.25">
      <c r="EN1609" s="25">
        <v>1606</v>
      </c>
      <c r="EO1609" s="38">
        <v>23</v>
      </c>
      <c r="EP1609" s="38">
        <v>66</v>
      </c>
      <c r="EQ1609" s="17">
        <v>557020</v>
      </c>
      <c r="ER1609" s="17">
        <v>390700</v>
      </c>
      <c r="ES1609" s="41">
        <f t="shared" si="178"/>
        <v>296.94</v>
      </c>
      <c r="ET1609" s="41">
        <f t="shared" si="179"/>
        <v>194.771320895999</v>
      </c>
      <c r="EU1609" s="41">
        <f t="shared" si="180"/>
        <v>102.168679104001</v>
      </c>
      <c r="EV1609" s="27" t="str">
        <f t="shared" si="181"/>
        <v>23,66</v>
      </c>
    </row>
    <row r="1610" spans="144:152" ht="3" customHeight="1" x14ac:dyDescent="0.25">
      <c r="EN1610" s="25">
        <v>1607</v>
      </c>
      <c r="EO1610" s="38">
        <v>23</v>
      </c>
      <c r="EP1610" s="38">
        <v>67</v>
      </c>
      <c r="EQ1610" s="17">
        <v>557060</v>
      </c>
      <c r="ER1610" s="17">
        <v>390700</v>
      </c>
      <c r="ES1610" s="41">
        <f t="shared" si="178"/>
        <v>296.95999999999998</v>
      </c>
      <c r="ET1610" s="41">
        <f t="shared" si="179"/>
        <v>194.75270980799999</v>
      </c>
      <c r="EU1610" s="41">
        <f t="shared" si="180"/>
        <v>102.20729019199999</v>
      </c>
      <c r="EV1610" s="27" t="str">
        <f t="shared" si="181"/>
        <v>23,67</v>
      </c>
    </row>
    <row r="1611" spans="144:152" ht="3" customHeight="1" x14ac:dyDescent="0.25">
      <c r="EN1611" s="25">
        <v>1608</v>
      </c>
      <c r="EO1611" s="38">
        <v>23</v>
      </c>
      <c r="EP1611" s="38">
        <v>68</v>
      </c>
      <c r="EQ1611" s="17">
        <v>557100</v>
      </c>
      <c r="ER1611" s="17">
        <v>390700</v>
      </c>
      <c r="ES1611" s="41">
        <f t="shared" si="178"/>
        <v>296.98</v>
      </c>
      <c r="ET1611" s="41">
        <f t="shared" si="179"/>
        <v>194.734098719999</v>
      </c>
      <c r="EU1611" s="41">
        <f t="shared" si="180"/>
        <v>102.24590128000102</v>
      </c>
      <c r="EV1611" s="27" t="str">
        <f t="shared" si="181"/>
        <v>23,68</v>
      </c>
    </row>
    <row r="1612" spans="144:152" ht="3" customHeight="1" x14ac:dyDescent="0.25">
      <c r="EN1612" s="25">
        <v>1609</v>
      </c>
      <c r="EO1612" s="38">
        <v>23</v>
      </c>
      <c r="EP1612" s="38">
        <v>69</v>
      </c>
      <c r="EQ1612" s="17">
        <v>557140</v>
      </c>
      <c r="ER1612" s="17">
        <v>390700</v>
      </c>
      <c r="ES1612" s="41">
        <f t="shared" si="178"/>
        <v>298.49</v>
      </c>
      <c r="ET1612" s="41">
        <f t="shared" si="179"/>
        <v>194.72225419200001</v>
      </c>
      <c r="EU1612" s="41">
        <f t="shared" si="180"/>
        <v>103.767745808</v>
      </c>
      <c r="EV1612" s="27" t="str">
        <f t="shared" si="181"/>
        <v>23,69</v>
      </c>
    </row>
    <row r="1613" spans="144:152" ht="3" customHeight="1" x14ac:dyDescent="0.25">
      <c r="EN1613" s="25">
        <v>1610</v>
      </c>
      <c r="EO1613" s="38">
        <v>23</v>
      </c>
      <c r="EP1613" s="38">
        <v>70</v>
      </c>
      <c r="EQ1613" s="17">
        <v>557180</v>
      </c>
      <c r="ER1613" s="17">
        <v>390700</v>
      </c>
      <c r="ES1613" s="41">
        <f t="shared" si="178"/>
        <v>300.01</v>
      </c>
      <c r="ET1613" s="41">
        <f t="shared" si="179"/>
        <v>194.710409663999</v>
      </c>
      <c r="EU1613" s="41">
        <f t="shared" si="180"/>
        <v>105.29959033600099</v>
      </c>
      <c r="EV1613" s="27" t="str">
        <f t="shared" si="181"/>
        <v>23,70</v>
      </c>
    </row>
    <row r="1614" spans="144:152" ht="3" customHeight="1" x14ac:dyDescent="0.25">
      <c r="EN1614" s="25">
        <v>1611</v>
      </c>
      <c r="EO1614" s="38">
        <v>24</v>
      </c>
      <c r="EP1614" s="38">
        <v>1</v>
      </c>
      <c r="EQ1614" s="17">
        <v>554420</v>
      </c>
      <c r="ER1614" s="17">
        <v>390660</v>
      </c>
      <c r="ES1614" s="41">
        <f t="shared" si="178"/>
        <v>327.14999999999998</v>
      </c>
      <c r="ET1614" s="41">
        <f t="shared" si="179"/>
        <v>197.07707193600001</v>
      </c>
      <c r="EU1614" s="41">
        <f t="shared" si="180"/>
        <v>130.07292806399997</v>
      </c>
      <c r="EV1614" s="27" t="str">
        <f t="shared" si="181"/>
        <v>24,1</v>
      </c>
    </row>
    <row r="1615" spans="144:152" ht="3" customHeight="1" x14ac:dyDescent="0.25">
      <c r="EN1615" s="25">
        <v>1612</v>
      </c>
      <c r="EO1615" s="38">
        <v>24</v>
      </c>
      <c r="EP1615" s="38">
        <v>2</v>
      </c>
      <c r="EQ1615" s="17">
        <v>554460</v>
      </c>
      <c r="ER1615" s="17">
        <v>390660</v>
      </c>
      <c r="ES1615" s="41">
        <f t="shared" si="178"/>
        <v>324.77999999999997</v>
      </c>
      <c r="ET1615" s="41">
        <f t="shared" si="179"/>
        <v>197.026158143999</v>
      </c>
      <c r="EU1615" s="41">
        <f t="shared" si="180"/>
        <v>127.75384185600097</v>
      </c>
      <c r="EV1615" s="27" t="str">
        <f t="shared" si="181"/>
        <v>24,2</v>
      </c>
    </row>
    <row r="1616" spans="144:152" ht="3" customHeight="1" x14ac:dyDescent="0.25">
      <c r="EN1616" s="25">
        <v>1613</v>
      </c>
      <c r="EO1616" s="38">
        <v>24</v>
      </c>
      <c r="EP1616" s="38">
        <v>3</v>
      </c>
      <c r="EQ1616" s="17">
        <v>554500</v>
      </c>
      <c r="ER1616" s="17">
        <v>390660</v>
      </c>
      <c r="ES1616" s="41">
        <f t="shared" si="178"/>
        <v>322.39999999999998</v>
      </c>
      <c r="ET1616" s="41">
        <f t="shared" si="179"/>
        <v>196.978231391999</v>
      </c>
      <c r="EU1616" s="41">
        <f t="shared" si="180"/>
        <v>125.42176860800097</v>
      </c>
      <c r="EV1616" s="27" t="str">
        <f t="shared" si="181"/>
        <v>24,3</v>
      </c>
    </row>
    <row r="1617" spans="144:152" ht="3" customHeight="1" x14ac:dyDescent="0.25">
      <c r="EN1617" s="25">
        <v>1614</v>
      </c>
      <c r="EO1617" s="38">
        <v>24</v>
      </c>
      <c r="EP1617" s="38">
        <v>4</v>
      </c>
      <c r="EQ1617" s="17">
        <v>554540</v>
      </c>
      <c r="ER1617" s="17">
        <v>390660</v>
      </c>
      <c r="ES1617" s="41">
        <f t="shared" si="178"/>
        <v>321.19</v>
      </c>
      <c r="ET1617" s="41">
        <f t="shared" si="179"/>
        <v>196.931511647999</v>
      </c>
      <c r="EU1617" s="41">
        <f t="shared" si="180"/>
        <v>124.258488352001</v>
      </c>
      <c r="EV1617" s="27" t="str">
        <f t="shared" si="181"/>
        <v>24,4</v>
      </c>
    </row>
    <row r="1618" spans="144:152" ht="3" customHeight="1" x14ac:dyDescent="0.25">
      <c r="EN1618" s="25">
        <v>1615</v>
      </c>
      <c r="EO1618" s="38">
        <v>24</v>
      </c>
      <c r="EP1618" s="38">
        <v>5</v>
      </c>
      <c r="EQ1618" s="17">
        <v>554580</v>
      </c>
      <c r="ER1618" s="17">
        <v>390660</v>
      </c>
      <c r="ES1618" s="41">
        <f t="shared" si="178"/>
        <v>319.98</v>
      </c>
      <c r="ET1618" s="41">
        <f t="shared" si="179"/>
        <v>196.88201822400001</v>
      </c>
      <c r="EU1618" s="41">
        <f t="shared" si="180"/>
        <v>123.09798177600001</v>
      </c>
      <c r="EV1618" s="27" t="str">
        <f t="shared" si="181"/>
        <v>24,5</v>
      </c>
    </row>
    <row r="1619" spans="144:152" ht="3" customHeight="1" x14ac:dyDescent="0.25">
      <c r="EN1619" s="25">
        <v>1616</v>
      </c>
      <c r="EO1619" s="38">
        <v>24</v>
      </c>
      <c r="EP1619" s="38">
        <v>6</v>
      </c>
      <c r="EQ1619" s="17">
        <v>554620</v>
      </c>
      <c r="ER1619" s="17">
        <v>390660</v>
      </c>
      <c r="ES1619" s="41">
        <f t="shared" si="178"/>
        <v>318.77</v>
      </c>
      <c r="ET1619" s="41">
        <f t="shared" si="179"/>
        <v>196.83252479999899</v>
      </c>
      <c r="EU1619" s="41">
        <f t="shared" si="180"/>
        <v>121.93747520000099</v>
      </c>
      <c r="EV1619" s="27" t="str">
        <f t="shared" si="181"/>
        <v>24,6</v>
      </c>
    </row>
    <row r="1620" spans="144:152" ht="3" customHeight="1" x14ac:dyDescent="0.25">
      <c r="EN1620" s="25">
        <v>1617</v>
      </c>
      <c r="EO1620" s="38">
        <v>24</v>
      </c>
      <c r="EP1620" s="38">
        <v>7</v>
      </c>
      <c r="EQ1620" s="17">
        <v>554660</v>
      </c>
      <c r="ER1620" s="17">
        <v>390660</v>
      </c>
      <c r="ES1620" s="41">
        <f t="shared" si="178"/>
        <v>317.56</v>
      </c>
      <c r="ET1620" s="41">
        <f t="shared" si="179"/>
        <v>196.783031375999</v>
      </c>
      <c r="EU1620" s="41">
        <f t="shared" si="180"/>
        <v>120.776968624001</v>
      </c>
      <c r="EV1620" s="27" t="str">
        <f t="shared" si="181"/>
        <v>24,7</v>
      </c>
    </row>
    <row r="1621" spans="144:152" ht="3" customHeight="1" x14ac:dyDescent="0.25">
      <c r="EN1621" s="25">
        <v>1618</v>
      </c>
      <c r="EO1621" s="38">
        <v>24</v>
      </c>
      <c r="EP1621" s="38">
        <v>8</v>
      </c>
      <c r="EQ1621" s="17">
        <v>554700</v>
      </c>
      <c r="ER1621" s="17">
        <v>390660</v>
      </c>
      <c r="ES1621" s="41">
        <f t="shared" si="178"/>
        <v>316.79000000000002</v>
      </c>
      <c r="ET1621" s="41">
        <f t="shared" si="179"/>
        <v>196.73353795200001</v>
      </c>
      <c r="EU1621" s="41">
        <f t="shared" si="180"/>
        <v>120.05646204800001</v>
      </c>
      <c r="EV1621" s="27" t="str">
        <f t="shared" si="181"/>
        <v>24,8</v>
      </c>
    </row>
    <row r="1622" spans="144:152" ht="3" customHeight="1" x14ac:dyDescent="0.25">
      <c r="EN1622" s="25">
        <v>1619</v>
      </c>
      <c r="EO1622" s="38">
        <v>24</v>
      </c>
      <c r="EP1622" s="38">
        <v>9</v>
      </c>
      <c r="EQ1622" s="17">
        <v>554740</v>
      </c>
      <c r="ER1622" s="17">
        <v>390660</v>
      </c>
      <c r="ES1622" s="41">
        <f t="shared" si="178"/>
        <v>315.52999999999997</v>
      </c>
      <c r="ET1622" s="41">
        <f t="shared" si="179"/>
        <v>196.685355168</v>
      </c>
      <c r="EU1622" s="41">
        <f t="shared" si="180"/>
        <v>118.84464483199997</v>
      </c>
      <c r="EV1622" s="27" t="str">
        <f t="shared" si="181"/>
        <v>24,9</v>
      </c>
    </row>
    <row r="1623" spans="144:152" ht="3" customHeight="1" x14ac:dyDescent="0.25">
      <c r="EN1623" s="25">
        <v>1620</v>
      </c>
      <c r="EO1623" s="38">
        <v>24</v>
      </c>
      <c r="EP1623" s="38">
        <v>10</v>
      </c>
      <c r="EQ1623" s="17">
        <v>554780</v>
      </c>
      <c r="ER1623" s="17">
        <v>390660</v>
      </c>
      <c r="ES1623" s="41">
        <f t="shared" si="178"/>
        <v>315.61</v>
      </c>
      <c r="ET1623" s="41">
        <f t="shared" si="179"/>
        <v>196.637172384</v>
      </c>
      <c r="EU1623" s="41">
        <f t="shared" si="180"/>
        <v>118.97282761600002</v>
      </c>
      <c r="EV1623" s="27" t="str">
        <f t="shared" si="181"/>
        <v>24,10</v>
      </c>
    </row>
    <row r="1624" spans="144:152" ht="3" customHeight="1" x14ac:dyDescent="0.25">
      <c r="EN1624" s="25">
        <v>1621</v>
      </c>
      <c r="EO1624" s="38">
        <v>24</v>
      </c>
      <c r="EP1624" s="38">
        <v>11</v>
      </c>
      <c r="EQ1624" s="17">
        <v>554820</v>
      </c>
      <c r="ER1624" s="17">
        <v>390660</v>
      </c>
      <c r="ES1624" s="41">
        <f t="shared" si="178"/>
        <v>315.7</v>
      </c>
      <c r="ET1624" s="41">
        <f t="shared" si="179"/>
        <v>196.58898959999999</v>
      </c>
      <c r="EU1624" s="41">
        <f t="shared" si="180"/>
        <v>119.1110104</v>
      </c>
      <c r="EV1624" s="27" t="str">
        <f t="shared" si="181"/>
        <v>24,11</v>
      </c>
    </row>
    <row r="1625" spans="144:152" ht="3" customHeight="1" x14ac:dyDescent="0.25">
      <c r="EN1625" s="25">
        <v>1622</v>
      </c>
      <c r="EO1625" s="38">
        <v>24</v>
      </c>
      <c r="EP1625" s="38">
        <v>12</v>
      </c>
      <c r="EQ1625" s="17">
        <v>554860</v>
      </c>
      <c r="ER1625" s="17">
        <v>390660</v>
      </c>
      <c r="ES1625" s="41">
        <f t="shared" si="178"/>
        <v>315.79000000000002</v>
      </c>
      <c r="ET1625" s="41">
        <f t="shared" si="179"/>
        <v>196.54080681600001</v>
      </c>
      <c r="EU1625" s="41">
        <f t="shared" si="180"/>
        <v>119.24919318400001</v>
      </c>
      <c r="EV1625" s="27" t="str">
        <f t="shared" si="181"/>
        <v>24,12</v>
      </c>
    </row>
    <row r="1626" spans="144:152" ht="3" customHeight="1" x14ac:dyDescent="0.25">
      <c r="EN1626" s="25">
        <v>1623</v>
      </c>
      <c r="EO1626" s="38">
        <v>24</v>
      </c>
      <c r="EP1626" s="38">
        <v>13</v>
      </c>
      <c r="EQ1626" s="17">
        <v>554900</v>
      </c>
      <c r="ER1626" s="17">
        <v>390660</v>
      </c>
      <c r="ES1626" s="41">
        <f t="shared" si="178"/>
        <v>315.87</v>
      </c>
      <c r="ET1626" s="41">
        <f t="shared" si="179"/>
        <v>196.49541600000001</v>
      </c>
      <c r="EU1626" s="41">
        <f t="shared" si="180"/>
        <v>119.374584</v>
      </c>
      <c r="EV1626" s="27" t="str">
        <f t="shared" si="181"/>
        <v>24,13</v>
      </c>
    </row>
    <row r="1627" spans="144:152" ht="3" customHeight="1" x14ac:dyDescent="0.25">
      <c r="EN1627" s="25">
        <v>1624</v>
      </c>
      <c r="EO1627" s="38">
        <v>24</v>
      </c>
      <c r="EP1627" s="38">
        <v>14</v>
      </c>
      <c r="EQ1627" s="17">
        <v>554940</v>
      </c>
      <c r="ER1627" s="17">
        <v>390660</v>
      </c>
      <c r="ES1627" s="41">
        <f t="shared" si="178"/>
        <v>315.47000000000003</v>
      </c>
      <c r="ET1627" s="41">
        <f t="shared" si="179"/>
        <v>196.45172596800001</v>
      </c>
      <c r="EU1627" s="41">
        <f t="shared" si="180"/>
        <v>119.01827403200002</v>
      </c>
      <c r="EV1627" s="27" t="str">
        <f t="shared" si="181"/>
        <v>24,14</v>
      </c>
    </row>
    <row r="1628" spans="144:152" ht="3" customHeight="1" x14ac:dyDescent="0.25">
      <c r="EN1628" s="25">
        <v>1625</v>
      </c>
      <c r="EO1628" s="38">
        <v>24</v>
      </c>
      <c r="EP1628" s="38">
        <v>15</v>
      </c>
      <c r="EQ1628" s="17">
        <v>554980</v>
      </c>
      <c r="ER1628" s="17">
        <v>390660</v>
      </c>
      <c r="ES1628" s="41">
        <f t="shared" si="178"/>
        <v>315.06</v>
      </c>
      <c r="ET1628" s="41">
        <f t="shared" si="179"/>
        <v>196.405201296</v>
      </c>
      <c r="EU1628" s="41">
        <f t="shared" si="180"/>
        <v>118.654798704</v>
      </c>
      <c r="EV1628" s="27" t="str">
        <f t="shared" si="181"/>
        <v>24,15</v>
      </c>
    </row>
    <row r="1629" spans="144:152" ht="3" customHeight="1" x14ac:dyDescent="0.25">
      <c r="EN1629" s="25">
        <v>1626</v>
      </c>
      <c r="EO1629" s="38">
        <v>24</v>
      </c>
      <c r="EP1629" s="38">
        <v>16</v>
      </c>
      <c r="EQ1629" s="17">
        <v>555020</v>
      </c>
      <c r="ER1629" s="17">
        <v>390660</v>
      </c>
      <c r="ES1629" s="41">
        <f t="shared" si="178"/>
        <v>314.64999999999998</v>
      </c>
      <c r="ET1629" s="41">
        <f t="shared" si="179"/>
        <v>196.358676623999</v>
      </c>
      <c r="EU1629" s="41">
        <f t="shared" si="180"/>
        <v>118.29132337600097</v>
      </c>
      <c r="EV1629" s="27" t="str">
        <f t="shared" si="181"/>
        <v>24,16</v>
      </c>
    </row>
    <row r="1630" spans="144:152" ht="3" customHeight="1" x14ac:dyDescent="0.25">
      <c r="EN1630" s="25">
        <v>1627</v>
      </c>
      <c r="EO1630" s="38">
        <v>24</v>
      </c>
      <c r="EP1630" s="38">
        <v>17</v>
      </c>
      <c r="EQ1630" s="17">
        <v>555060</v>
      </c>
      <c r="ER1630" s="17">
        <v>390660</v>
      </c>
      <c r="ES1630" s="41">
        <f t="shared" si="178"/>
        <v>314.25</v>
      </c>
      <c r="ET1630" s="41">
        <f t="shared" si="179"/>
        <v>196.31215195199999</v>
      </c>
      <c r="EU1630" s="41">
        <f t="shared" si="180"/>
        <v>117.93784804800001</v>
      </c>
      <c r="EV1630" s="27" t="str">
        <f t="shared" si="181"/>
        <v>24,17</v>
      </c>
    </row>
    <row r="1631" spans="144:152" ht="3" customHeight="1" x14ac:dyDescent="0.25">
      <c r="EN1631" s="25">
        <v>1628</v>
      </c>
      <c r="EO1631" s="38">
        <v>24</v>
      </c>
      <c r="EP1631" s="38">
        <v>18</v>
      </c>
      <c r="EQ1631" s="17">
        <v>555100</v>
      </c>
      <c r="ER1631" s="17">
        <v>390660</v>
      </c>
      <c r="ES1631" s="41">
        <f t="shared" si="178"/>
        <v>313.61</v>
      </c>
      <c r="ET1631" s="41">
        <f t="shared" si="179"/>
        <v>196.26562727999899</v>
      </c>
      <c r="EU1631" s="41">
        <f t="shared" si="180"/>
        <v>117.34437272000102</v>
      </c>
      <c r="EV1631" s="27" t="str">
        <f t="shared" si="181"/>
        <v>24,18</v>
      </c>
    </row>
    <row r="1632" spans="144:152" ht="3" customHeight="1" x14ac:dyDescent="0.25">
      <c r="EN1632" s="25">
        <v>1629</v>
      </c>
      <c r="EO1632" s="38">
        <v>24</v>
      </c>
      <c r="EP1632" s="38">
        <v>19</v>
      </c>
      <c r="EQ1632" s="17">
        <v>555140</v>
      </c>
      <c r="ER1632" s="17">
        <v>390660</v>
      </c>
      <c r="ES1632" s="41">
        <f t="shared" si="178"/>
        <v>313.26</v>
      </c>
      <c r="ET1632" s="41">
        <f t="shared" si="179"/>
        <v>196.22785646400001</v>
      </c>
      <c r="EU1632" s="41">
        <f t="shared" si="180"/>
        <v>117.03214353599998</v>
      </c>
      <c r="EV1632" s="27" t="str">
        <f t="shared" si="181"/>
        <v>24,19</v>
      </c>
    </row>
    <row r="1633" spans="144:152" ht="3" customHeight="1" x14ac:dyDescent="0.25">
      <c r="EN1633" s="25">
        <v>1630</v>
      </c>
      <c r="EO1633" s="38">
        <v>24</v>
      </c>
      <c r="EP1633" s="38">
        <v>20</v>
      </c>
      <c r="EQ1633" s="17">
        <v>555180</v>
      </c>
      <c r="ER1633" s="17">
        <v>390660</v>
      </c>
      <c r="ES1633" s="41">
        <f t="shared" si="178"/>
        <v>313.67</v>
      </c>
      <c r="ET1633" s="41">
        <f t="shared" si="179"/>
        <v>196.18745827199899</v>
      </c>
      <c r="EU1633" s="41">
        <f t="shared" si="180"/>
        <v>117.48254172800102</v>
      </c>
      <c r="EV1633" s="27" t="str">
        <f t="shared" si="181"/>
        <v>24,20</v>
      </c>
    </row>
    <row r="1634" spans="144:152" ht="3" customHeight="1" x14ac:dyDescent="0.25">
      <c r="EN1634" s="25">
        <v>1631</v>
      </c>
      <c r="EO1634" s="38">
        <v>24</v>
      </c>
      <c r="EP1634" s="38">
        <v>21</v>
      </c>
      <c r="EQ1634" s="17">
        <v>555220</v>
      </c>
      <c r="ER1634" s="17">
        <v>390660</v>
      </c>
      <c r="ES1634" s="41">
        <f t="shared" si="178"/>
        <v>314.07</v>
      </c>
      <c r="ET1634" s="41">
        <f t="shared" si="179"/>
        <v>196.14706007999899</v>
      </c>
      <c r="EU1634" s="41">
        <f t="shared" si="180"/>
        <v>117.922939920001</v>
      </c>
      <c r="EV1634" s="27" t="str">
        <f t="shared" si="181"/>
        <v>24,21</v>
      </c>
    </row>
    <row r="1635" spans="144:152" ht="3" customHeight="1" x14ac:dyDescent="0.25">
      <c r="EN1635" s="25">
        <v>1632</v>
      </c>
      <c r="EO1635" s="38">
        <v>24</v>
      </c>
      <c r="EP1635" s="38">
        <v>22</v>
      </c>
      <c r="EQ1635" s="17">
        <v>555260</v>
      </c>
      <c r="ER1635" s="17">
        <v>390660</v>
      </c>
      <c r="ES1635" s="41">
        <f t="shared" si="178"/>
        <v>314.48</v>
      </c>
      <c r="ET1635" s="41">
        <f t="shared" si="179"/>
        <v>196.10666188799999</v>
      </c>
      <c r="EU1635" s="41">
        <f t="shared" si="180"/>
        <v>118.37333811200003</v>
      </c>
      <c r="EV1635" s="27" t="str">
        <f t="shared" si="181"/>
        <v>24,22</v>
      </c>
    </row>
    <row r="1636" spans="144:152" ht="3" customHeight="1" x14ac:dyDescent="0.25">
      <c r="EN1636" s="25">
        <v>1633</v>
      </c>
      <c r="EO1636" s="38">
        <v>24</v>
      </c>
      <c r="EP1636" s="38">
        <v>23</v>
      </c>
      <c r="EQ1636" s="17">
        <v>555300</v>
      </c>
      <c r="ER1636" s="17">
        <v>390660</v>
      </c>
      <c r="ES1636" s="41">
        <f t="shared" si="178"/>
        <v>314.88</v>
      </c>
      <c r="ET1636" s="41">
        <f t="shared" si="179"/>
        <v>196.06626369599999</v>
      </c>
      <c r="EU1636" s="41">
        <f t="shared" si="180"/>
        <v>118.813736304</v>
      </c>
      <c r="EV1636" s="27" t="str">
        <f t="shared" si="181"/>
        <v>24,23</v>
      </c>
    </row>
    <row r="1637" spans="144:152" ht="3" customHeight="1" x14ac:dyDescent="0.25">
      <c r="EN1637" s="25">
        <v>1634</v>
      </c>
      <c r="EO1637" s="38">
        <v>24</v>
      </c>
      <c r="EP1637" s="38">
        <v>24</v>
      </c>
      <c r="EQ1637" s="17">
        <v>555340</v>
      </c>
      <c r="ER1637" s="17">
        <v>390660</v>
      </c>
      <c r="ES1637" s="41">
        <f t="shared" si="178"/>
        <v>312.76</v>
      </c>
      <c r="ET1637" s="41">
        <f t="shared" si="179"/>
        <v>196.01914161600001</v>
      </c>
      <c r="EU1637" s="41">
        <f t="shared" si="180"/>
        <v>116.74085838399998</v>
      </c>
      <c r="EV1637" s="27" t="str">
        <f t="shared" si="181"/>
        <v>24,24</v>
      </c>
    </row>
    <row r="1638" spans="144:152" ht="3" customHeight="1" x14ac:dyDescent="0.25">
      <c r="EN1638" s="25">
        <v>1635</v>
      </c>
      <c r="EO1638" s="38">
        <v>24</v>
      </c>
      <c r="EP1638" s="38">
        <v>25</v>
      </c>
      <c r="EQ1638" s="17">
        <v>555380</v>
      </c>
      <c r="ER1638" s="17">
        <v>390660</v>
      </c>
      <c r="ES1638" s="41">
        <f t="shared" si="178"/>
        <v>312.39999999999998</v>
      </c>
      <c r="ET1638" s="41">
        <f t="shared" si="179"/>
        <v>195.972019536</v>
      </c>
      <c r="EU1638" s="41">
        <f t="shared" si="180"/>
        <v>116.42798046399997</v>
      </c>
      <c r="EV1638" s="27" t="str">
        <f t="shared" si="181"/>
        <v>24,25</v>
      </c>
    </row>
    <row r="1639" spans="144:152" ht="3" customHeight="1" x14ac:dyDescent="0.25">
      <c r="EN1639" s="25">
        <v>1636</v>
      </c>
      <c r="EO1639" s="38">
        <v>24</v>
      </c>
      <c r="EP1639" s="38">
        <v>26</v>
      </c>
      <c r="EQ1639" s="17">
        <v>555420</v>
      </c>
      <c r="ER1639" s="17">
        <v>390660</v>
      </c>
      <c r="ES1639" s="41">
        <f t="shared" si="178"/>
        <v>312.04000000000002</v>
      </c>
      <c r="ET1639" s="41">
        <f t="shared" si="179"/>
        <v>195.924897456</v>
      </c>
      <c r="EU1639" s="41">
        <f t="shared" si="180"/>
        <v>116.11510254400002</v>
      </c>
      <c r="EV1639" s="27" t="str">
        <f t="shared" si="181"/>
        <v>24,26</v>
      </c>
    </row>
    <row r="1640" spans="144:152" ht="3" customHeight="1" x14ac:dyDescent="0.25">
      <c r="EN1640" s="25">
        <v>1637</v>
      </c>
      <c r="EO1640" s="38">
        <v>24</v>
      </c>
      <c r="EP1640" s="38">
        <v>27</v>
      </c>
      <c r="EQ1640" s="17">
        <v>555460</v>
      </c>
      <c r="ER1640" s="17">
        <v>390660</v>
      </c>
      <c r="ES1640" s="41">
        <f t="shared" si="178"/>
        <v>311.67</v>
      </c>
      <c r="ET1640" s="41">
        <f t="shared" si="179"/>
        <v>195.87777537599899</v>
      </c>
      <c r="EU1640" s="41">
        <f t="shared" si="180"/>
        <v>115.79222462400102</v>
      </c>
      <c r="EV1640" s="27" t="str">
        <f t="shared" si="181"/>
        <v>24,27</v>
      </c>
    </row>
    <row r="1641" spans="144:152" ht="3" customHeight="1" x14ac:dyDescent="0.25">
      <c r="EN1641" s="25">
        <v>1638</v>
      </c>
      <c r="EO1641" s="38">
        <v>24</v>
      </c>
      <c r="EP1641" s="38">
        <v>28</v>
      </c>
      <c r="EQ1641" s="17">
        <v>555500</v>
      </c>
      <c r="ER1641" s="17">
        <v>390660</v>
      </c>
      <c r="ES1641" s="41">
        <f t="shared" si="178"/>
        <v>311.31</v>
      </c>
      <c r="ET1641" s="41">
        <f t="shared" si="179"/>
        <v>195.83370739200001</v>
      </c>
      <c r="EU1641" s="41">
        <f t="shared" si="180"/>
        <v>115.47629260799999</v>
      </c>
      <c r="EV1641" s="27" t="str">
        <f t="shared" si="181"/>
        <v>24,28</v>
      </c>
    </row>
    <row r="1642" spans="144:152" ht="3" customHeight="1" x14ac:dyDescent="0.25">
      <c r="EN1642" s="25">
        <v>1639</v>
      </c>
      <c r="EO1642" s="38">
        <v>24</v>
      </c>
      <c r="EP1642" s="38">
        <v>29</v>
      </c>
      <c r="EQ1642" s="17">
        <v>555540</v>
      </c>
      <c r="ER1642" s="17">
        <v>390660</v>
      </c>
      <c r="ES1642" s="41">
        <f t="shared" si="178"/>
        <v>311.31</v>
      </c>
      <c r="ET1642" s="41">
        <f t="shared" si="179"/>
        <v>195.79306536000001</v>
      </c>
      <c r="EU1642" s="41">
        <f t="shared" si="180"/>
        <v>115.51693463999999</v>
      </c>
      <c r="EV1642" s="27" t="str">
        <f t="shared" si="181"/>
        <v>24,29</v>
      </c>
    </row>
    <row r="1643" spans="144:152" ht="3" customHeight="1" x14ac:dyDescent="0.25">
      <c r="EN1643" s="25">
        <v>1640</v>
      </c>
      <c r="EO1643" s="38">
        <v>24</v>
      </c>
      <c r="EP1643" s="38">
        <v>30</v>
      </c>
      <c r="EQ1643" s="17">
        <v>555580</v>
      </c>
      <c r="ER1643" s="17">
        <v>390660</v>
      </c>
      <c r="ES1643" s="41">
        <f t="shared" si="178"/>
        <v>309.89999999999998</v>
      </c>
      <c r="ET1643" s="41">
        <f t="shared" si="179"/>
        <v>195.75242332799999</v>
      </c>
      <c r="EU1643" s="41">
        <f t="shared" si="180"/>
        <v>114.14757667199999</v>
      </c>
      <c r="EV1643" s="27" t="str">
        <f t="shared" si="181"/>
        <v>24,30</v>
      </c>
    </row>
    <row r="1644" spans="144:152" ht="3" customHeight="1" x14ac:dyDescent="0.25">
      <c r="EN1644" s="25">
        <v>1641</v>
      </c>
      <c r="EO1644" s="38">
        <v>24</v>
      </c>
      <c r="EP1644" s="38">
        <v>31</v>
      </c>
      <c r="EQ1644" s="17">
        <v>555620</v>
      </c>
      <c r="ER1644" s="17">
        <v>390660</v>
      </c>
      <c r="ES1644" s="41">
        <f t="shared" si="178"/>
        <v>308.49</v>
      </c>
      <c r="ET1644" s="41">
        <f t="shared" si="179"/>
        <v>195.711781295999</v>
      </c>
      <c r="EU1644" s="41">
        <f t="shared" si="180"/>
        <v>112.77821870400101</v>
      </c>
      <c r="EV1644" s="27" t="str">
        <f t="shared" si="181"/>
        <v>24,31</v>
      </c>
    </row>
    <row r="1645" spans="144:152" ht="3" customHeight="1" x14ac:dyDescent="0.25">
      <c r="EN1645" s="25">
        <v>1642</v>
      </c>
      <c r="EO1645" s="38">
        <v>24</v>
      </c>
      <c r="EP1645" s="38">
        <v>32</v>
      </c>
      <c r="EQ1645" s="17">
        <v>555660</v>
      </c>
      <c r="ER1645" s="17">
        <v>390660</v>
      </c>
      <c r="ES1645" s="41">
        <f t="shared" si="178"/>
        <v>307.08</v>
      </c>
      <c r="ET1645" s="41">
        <f t="shared" si="179"/>
        <v>195.671139264</v>
      </c>
      <c r="EU1645" s="41">
        <f t="shared" si="180"/>
        <v>111.40886073599998</v>
      </c>
      <c r="EV1645" s="27" t="str">
        <f t="shared" si="181"/>
        <v>24,32</v>
      </c>
    </row>
    <row r="1646" spans="144:152" ht="3" customHeight="1" x14ac:dyDescent="0.25">
      <c r="EN1646" s="25">
        <v>1643</v>
      </c>
      <c r="EO1646" s="38">
        <v>24</v>
      </c>
      <c r="EP1646" s="38">
        <v>33</v>
      </c>
      <c r="EQ1646" s="17">
        <v>555700</v>
      </c>
      <c r="ER1646" s="17">
        <v>390660</v>
      </c>
      <c r="ES1646" s="41">
        <f t="shared" si="178"/>
        <v>305.67</v>
      </c>
      <c r="ET1646" s="41">
        <f t="shared" si="179"/>
        <v>195.63357571199899</v>
      </c>
      <c r="EU1646" s="41">
        <f t="shared" si="180"/>
        <v>110.03642428800103</v>
      </c>
      <c r="EV1646" s="27" t="str">
        <f t="shared" si="181"/>
        <v>24,33</v>
      </c>
    </row>
    <row r="1647" spans="144:152" ht="3" customHeight="1" x14ac:dyDescent="0.25">
      <c r="EN1647" s="25">
        <v>1644</v>
      </c>
      <c r="EO1647" s="38">
        <v>24</v>
      </c>
      <c r="EP1647" s="38">
        <v>34</v>
      </c>
      <c r="EQ1647" s="17">
        <v>555740</v>
      </c>
      <c r="ER1647" s="17">
        <v>390660</v>
      </c>
      <c r="ES1647" s="41">
        <f t="shared" si="178"/>
        <v>304.89999999999998</v>
      </c>
      <c r="ET1647" s="41">
        <f t="shared" si="179"/>
        <v>195.59548180799899</v>
      </c>
      <c r="EU1647" s="41">
        <f t="shared" si="180"/>
        <v>109.30451819200098</v>
      </c>
      <c r="EV1647" s="27" t="str">
        <f t="shared" si="181"/>
        <v>24,34</v>
      </c>
    </row>
    <row r="1648" spans="144:152" ht="3" customHeight="1" x14ac:dyDescent="0.25">
      <c r="EN1648" s="25">
        <v>1645</v>
      </c>
      <c r="EO1648" s="38">
        <v>24</v>
      </c>
      <c r="EP1648" s="38">
        <v>35</v>
      </c>
      <c r="EQ1648" s="17">
        <v>555780</v>
      </c>
      <c r="ER1648" s="17">
        <v>390660</v>
      </c>
      <c r="ES1648" s="41">
        <f t="shared" si="178"/>
        <v>304.14</v>
      </c>
      <c r="ET1648" s="41">
        <f t="shared" si="179"/>
        <v>195.557387903999</v>
      </c>
      <c r="EU1648" s="41">
        <f t="shared" si="180"/>
        <v>108.58261209600099</v>
      </c>
      <c r="EV1648" s="27" t="str">
        <f t="shared" si="181"/>
        <v>24,35</v>
      </c>
    </row>
    <row r="1649" spans="144:152" ht="3" customHeight="1" x14ac:dyDescent="0.25">
      <c r="EN1649" s="25">
        <v>1646</v>
      </c>
      <c r="EO1649" s="38">
        <v>24</v>
      </c>
      <c r="EP1649" s="38">
        <v>36</v>
      </c>
      <c r="EQ1649" s="17">
        <v>555820</v>
      </c>
      <c r="ER1649" s="17">
        <v>390660</v>
      </c>
      <c r="ES1649" s="41">
        <f t="shared" si="178"/>
        <v>303.38</v>
      </c>
      <c r="ET1649" s="41">
        <f t="shared" si="179"/>
        <v>195.519294</v>
      </c>
      <c r="EU1649" s="41">
        <f t="shared" si="180"/>
        <v>107.86070599999999</v>
      </c>
      <c r="EV1649" s="27" t="str">
        <f t="shared" si="181"/>
        <v>24,36</v>
      </c>
    </row>
    <row r="1650" spans="144:152" ht="3" customHeight="1" x14ac:dyDescent="0.25">
      <c r="EN1650" s="25">
        <v>1647</v>
      </c>
      <c r="EO1650" s="38">
        <v>24</v>
      </c>
      <c r="EP1650" s="38">
        <v>37</v>
      </c>
      <c r="EQ1650" s="17">
        <v>555860</v>
      </c>
      <c r="ER1650" s="17">
        <v>390660</v>
      </c>
      <c r="ES1650" s="41">
        <f t="shared" si="178"/>
        <v>302.61</v>
      </c>
      <c r="ET1650" s="41">
        <f t="shared" si="179"/>
        <v>195.48120009600001</v>
      </c>
      <c r="EU1650" s="41">
        <f t="shared" si="180"/>
        <v>107.128799904</v>
      </c>
      <c r="EV1650" s="27" t="str">
        <f t="shared" si="181"/>
        <v>24,37</v>
      </c>
    </row>
    <row r="1651" spans="144:152" ht="3" customHeight="1" x14ac:dyDescent="0.25">
      <c r="EN1651" s="25">
        <v>1648</v>
      </c>
      <c r="EO1651" s="38">
        <v>24</v>
      </c>
      <c r="EP1651" s="38">
        <v>38</v>
      </c>
      <c r="EQ1651" s="17">
        <v>555900</v>
      </c>
      <c r="ER1651" s="17">
        <v>390660</v>
      </c>
      <c r="ES1651" s="41">
        <f t="shared" si="178"/>
        <v>302.61</v>
      </c>
      <c r="ET1651" s="41">
        <f t="shared" si="179"/>
        <v>195.44608104</v>
      </c>
      <c r="EU1651" s="41">
        <f t="shared" si="180"/>
        <v>107.16391896000002</v>
      </c>
      <c r="EV1651" s="27" t="str">
        <f t="shared" si="181"/>
        <v>24,38</v>
      </c>
    </row>
    <row r="1652" spans="144:152" ht="3" customHeight="1" x14ac:dyDescent="0.25">
      <c r="EN1652" s="25">
        <v>1649</v>
      </c>
      <c r="EO1652" s="38">
        <v>24</v>
      </c>
      <c r="EP1652" s="38">
        <v>39</v>
      </c>
      <c r="EQ1652" s="17">
        <v>555940</v>
      </c>
      <c r="ER1652" s="17">
        <v>390660</v>
      </c>
      <c r="ES1652" s="41">
        <f t="shared" si="178"/>
        <v>302.74</v>
      </c>
      <c r="ET1652" s="41">
        <f t="shared" si="179"/>
        <v>195.41360764800001</v>
      </c>
      <c r="EU1652" s="41">
        <f t="shared" si="180"/>
        <v>107.326392352</v>
      </c>
      <c r="EV1652" s="27" t="str">
        <f t="shared" si="181"/>
        <v>24,39</v>
      </c>
    </row>
    <row r="1653" spans="144:152" ht="3" customHeight="1" x14ac:dyDescent="0.25">
      <c r="EN1653" s="25">
        <v>1650</v>
      </c>
      <c r="EO1653" s="38">
        <v>24</v>
      </c>
      <c r="EP1653" s="38">
        <v>40</v>
      </c>
      <c r="EQ1653" s="17">
        <v>555980</v>
      </c>
      <c r="ER1653" s="17">
        <v>390660</v>
      </c>
      <c r="ES1653" s="41">
        <f t="shared" si="178"/>
        <v>302.02</v>
      </c>
      <c r="ET1653" s="41">
        <f t="shared" si="179"/>
        <v>195.37844591999999</v>
      </c>
      <c r="EU1653" s="41">
        <f t="shared" si="180"/>
        <v>106.64155407999999</v>
      </c>
      <c r="EV1653" s="27" t="str">
        <f t="shared" si="181"/>
        <v>24,40</v>
      </c>
    </row>
    <row r="1654" spans="144:152" ht="3" customHeight="1" x14ac:dyDescent="0.25">
      <c r="EN1654" s="25">
        <v>1651</v>
      </c>
      <c r="EO1654" s="38">
        <v>24</v>
      </c>
      <c r="EP1654" s="38">
        <v>41</v>
      </c>
      <c r="EQ1654" s="17">
        <v>556020</v>
      </c>
      <c r="ER1654" s="17">
        <v>390660</v>
      </c>
      <c r="ES1654" s="41">
        <f t="shared" si="178"/>
        <v>301.3</v>
      </c>
      <c r="ET1654" s="41">
        <f t="shared" si="179"/>
        <v>195.343284191999</v>
      </c>
      <c r="EU1654" s="41">
        <f t="shared" si="180"/>
        <v>105.95671580800101</v>
      </c>
      <c r="EV1654" s="27" t="str">
        <f t="shared" si="181"/>
        <v>24,41</v>
      </c>
    </row>
    <row r="1655" spans="144:152" ht="3" customHeight="1" x14ac:dyDescent="0.25">
      <c r="EN1655" s="25">
        <v>1652</v>
      </c>
      <c r="EO1655" s="38">
        <v>24</v>
      </c>
      <c r="EP1655" s="38">
        <v>42</v>
      </c>
      <c r="EQ1655" s="17">
        <v>556060</v>
      </c>
      <c r="ER1655" s="17">
        <v>390660</v>
      </c>
      <c r="ES1655" s="41">
        <f t="shared" si="178"/>
        <v>300.58999999999997</v>
      </c>
      <c r="ET1655" s="41">
        <f t="shared" si="179"/>
        <v>195.30812246400001</v>
      </c>
      <c r="EU1655" s="41">
        <f t="shared" si="180"/>
        <v>105.28187753599997</v>
      </c>
      <c r="EV1655" s="27" t="str">
        <f t="shared" si="181"/>
        <v>24,42</v>
      </c>
    </row>
    <row r="1656" spans="144:152" ht="3" customHeight="1" x14ac:dyDescent="0.25">
      <c r="EN1656" s="25">
        <v>1653</v>
      </c>
      <c r="EO1656" s="38">
        <v>24</v>
      </c>
      <c r="EP1656" s="38">
        <v>43</v>
      </c>
      <c r="EQ1656" s="17">
        <v>556100</v>
      </c>
      <c r="ER1656" s="17">
        <v>390660</v>
      </c>
      <c r="ES1656" s="41">
        <f t="shared" si="178"/>
        <v>299.54000000000002</v>
      </c>
      <c r="ET1656" s="41">
        <f t="shared" si="179"/>
        <v>195.27296073599999</v>
      </c>
      <c r="EU1656" s="41">
        <f t="shared" si="180"/>
        <v>104.26703926400003</v>
      </c>
      <c r="EV1656" s="27" t="str">
        <f t="shared" si="181"/>
        <v>24,43</v>
      </c>
    </row>
    <row r="1657" spans="144:152" ht="3" customHeight="1" x14ac:dyDescent="0.25">
      <c r="EN1657" s="25">
        <v>1654</v>
      </c>
      <c r="EO1657" s="38">
        <v>24</v>
      </c>
      <c r="EP1657" s="38">
        <v>44</v>
      </c>
      <c r="EQ1657" s="17">
        <v>556140</v>
      </c>
      <c r="ER1657" s="17">
        <v>390660</v>
      </c>
      <c r="ES1657" s="41">
        <f t="shared" si="178"/>
        <v>299.23</v>
      </c>
      <c r="ET1657" s="41">
        <f t="shared" si="179"/>
        <v>195.24069460800001</v>
      </c>
      <c r="EU1657" s="41">
        <f t="shared" si="180"/>
        <v>103.98930539200001</v>
      </c>
      <c r="EV1657" s="27" t="str">
        <f t="shared" si="181"/>
        <v>24,44</v>
      </c>
    </row>
    <row r="1658" spans="144:152" ht="3" customHeight="1" x14ac:dyDescent="0.25">
      <c r="EN1658" s="25">
        <v>1655</v>
      </c>
      <c r="EO1658" s="38">
        <v>24</v>
      </c>
      <c r="EP1658" s="38">
        <v>45</v>
      </c>
      <c r="EQ1658" s="17">
        <v>556180</v>
      </c>
      <c r="ER1658" s="17">
        <v>390660</v>
      </c>
      <c r="ES1658" s="41">
        <f t="shared" si="178"/>
        <v>299.33999999999997</v>
      </c>
      <c r="ET1658" s="41">
        <f t="shared" si="179"/>
        <v>195.20842848000001</v>
      </c>
      <c r="EU1658" s="41">
        <f t="shared" si="180"/>
        <v>104.13157151999997</v>
      </c>
      <c r="EV1658" s="27" t="str">
        <f t="shared" si="181"/>
        <v>24,45</v>
      </c>
    </row>
    <row r="1659" spans="144:152" ht="3" customHeight="1" x14ac:dyDescent="0.25">
      <c r="EN1659" s="25">
        <v>1656</v>
      </c>
      <c r="EO1659" s="38">
        <v>24</v>
      </c>
      <c r="EP1659" s="38">
        <v>46</v>
      </c>
      <c r="EQ1659" s="17">
        <v>556220</v>
      </c>
      <c r="ER1659" s="17">
        <v>390660</v>
      </c>
      <c r="ES1659" s="41">
        <f t="shared" si="178"/>
        <v>301.05</v>
      </c>
      <c r="ET1659" s="41">
        <f t="shared" si="179"/>
        <v>195.17616235200001</v>
      </c>
      <c r="EU1659" s="41">
        <f t="shared" si="180"/>
        <v>105.87383764800001</v>
      </c>
      <c r="EV1659" s="27" t="str">
        <f t="shared" si="181"/>
        <v>24,46</v>
      </c>
    </row>
    <row r="1660" spans="144:152" ht="3" customHeight="1" x14ac:dyDescent="0.25">
      <c r="EN1660" s="25">
        <v>1657</v>
      </c>
      <c r="EO1660" s="38">
        <v>24</v>
      </c>
      <c r="EP1660" s="38">
        <v>47</v>
      </c>
      <c r="EQ1660" s="17">
        <v>556260</v>
      </c>
      <c r="ER1660" s="17">
        <v>390660</v>
      </c>
      <c r="ES1660" s="41">
        <f t="shared" si="178"/>
        <v>300.83999999999997</v>
      </c>
      <c r="ET1660" s="41">
        <f t="shared" si="179"/>
        <v>195.143896224</v>
      </c>
      <c r="EU1660" s="41">
        <f t="shared" si="180"/>
        <v>105.69610377599997</v>
      </c>
      <c r="EV1660" s="27" t="str">
        <f t="shared" si="181"/>
        <v>24,47</v>
      </c>
    </row>
    <row r="1661" spans="144:152" ht="3" customHeight="1" x14ac:dyDescent="0.25">
      <c r="EN1661" s="25">
        <v>1658</v>
      </c>
      <c r="EO1661" s="38">
        <v>24</v>
      </c>
      <c r="EP1661" s="38">
        <v>48</v>
      </c>
      <c r="EQ1661" s="17">
        <v>556300</v>
      </c>
      <c r="ER1661" s="17">
        <v>390660</v>
      </c>
      <c r="ES1661" s="41">
        <f t="shared" si="178"/>
        <v>302.72000000000003</v>
      </c>
      <c r="ET1661" s="41">
        <f t="shared" si="179"/>
        <v>195.11462932800001</v>
      </c>
      <c r="EU1661" s="41">
        <f t="shared" si="180"/>
        <v>107.60537067200002</v>
      </c>
      <c r="EV1661" s="27" t="str">
        <f t="shared" si="181"/>
        <v>24,48</v>
      </c>
    </row>
    <row r="1662" spans="144:152" ht="3" customHeight="1" x14ac:dyDescent="0.25">
      <c r="EN1662" s="25">
        <v>1659</v>
      </c>
      <c r="EO1662" s="38">
        <v>24</v>
      </c>
      <c r="EP1662" s="38">
        <v>49</v>
      </c>
      <c r="EQ1662" s="17">
        <v>556340</v>
      </c>
      <c r="ER1662" s="17">
        <v>390660</v>
      </c>
      <c r="ES1662" s="41">
        <f t="shared" si="178"/>
        <v>302.52</v>
      </c>
      <c r="ET1662" s="41">
        <f t="shared" si="179"/>
        <v>195.08577086400001</v>
      </c>
      <c r="EU1662" s="41">
        <f t="shared" si="180"/>
        <v>107.43422913599997</v>
      </c>
      <c r="EV1662" s="27" t="str">
        <f t="shared" si="181"/>
        <v>24,49</v>
      </c>
    </row>
    <row r="1663" spans="144:152" ht="3" customHeight="1" x14ac:dyDescent="0.25">
      <c r="EN1663" s="25">
        <v>1660</v>
      </c>
      <c r="EO1663" s="38">
        <v>24</v>
      </c>
      <c r="EP1663" s="38">
        <v>50</v>
      </c>
      <c r="EQ1663" s="17">
        <v>556380</v>
      </c>
      <c r="ER1663" s="17">
        <v>390660</v>
      </c>
      <c r="ES1663" s="41">
        <f t="shared" si="178"/>
        <v>302.33</v>
      </c>
      <c r="ET1663" s="41">
        <f t="shared" si="179"/>
        <v>195.05691239999999</v>
      </c>
      <c r="EU1663" s="41">
        <f t="shared" si="180"/>
        <v>107.2730876</v>
      </c>
      <c r="EV1663" s="27" t="str">
        <f t="shared" si="181"/>
        <v>24,50</v>
      </c>
    </row>
    <row r="1664" spans="144:152" ht="3" customHeight="1" x14ac:dyDescent="0.25">
      <c r="EN1664" s="25">
        <v>1661</v>
      </c>
      <c r="EO1664" s="38">
        <v>24</v>
      </c>
      <c r="EP1664" s="38">
        <v>51</v>
      </c>
      <c r="EQ1664" s="17">
        <v>556420</v>
      </c>
      <c r="ER1664" s="17">
        <v>390660</v>
      </c>
      <c r="ES1664" s="41">
        <f t="shared" si="178"/>
        <v>302.13</v>
      </c>
      <c r="ET1664" s="41">
        <f t="shared" si="179"/>
        <v>195.028053935999</v>
      </c>
      <c r="EU1664" s="41">
        <f t="shared" si="180"/>
        <v>107.101946064001</v>
      </c>
      <c r="EV1664" s="27" t="str">
        <f t="shared" si="181"/>
        <v>24,51</v>
      </c>
    </row>
    <row r="1665" spans="144:152" ht="3" customHeight="1" x14ac:dyDescent="0.25">
      <c r="EN1665" s="25">
        <v>1662</v>
      </c>
      <c r="EO1665" s="38">
        <v>24</v>
      </c>
      <c r="EP1665" s="38">
        <v>52</v>
      </c>
      <c r="EQ1665" s="17">
        <v>556460</v>
      </c>
      <c r="ER1665" s="17">
        <v>390660</v>
      </c>
      <c r="ES1665" s="41">
        <f t="shared" si="178"/>
        <v>301.94</v>
      </c>
      <c r="ET1665" s="41">
        <f t="shared" si="179"/>
        <v>194.999195472</v>
      </c>
      <c r="EU1665" s="41">
        <f t="shared" si="180"/>
        <v>106.940804528</v>
      </c>
      <c r="EV1665" s="27" t="str">
        <f t="shared" si="181"/>
        <v>24,52</v>
      </c>
    </row>
    <row r="1666" spans="144:152" ht="3" customHeight="1" x14ac:dyDescent="0.25">
      <c r="EN1666" s="25">
        <v>1663</v>
      </c>
      <c r="EO1666" s="38">
        <v>24</v>
      </c>
      <c r="EP1666" s="38">
        <v>53</v>
      </c>
      <c r="EQ1666" s="17">
        <v>556500</v>
      </c>
      <c r="ER1666" s="17">
        <v>390660</v>
      </c>
      <c r="ES1666" s="41">
        <f t="shared" si="178"/>
        <v>305.14999999999998</v>
      </c>
      <c r="ET1666" s="41">
        <f t="shared" si="179"/>
        <v>194.973128976</v>
      </c>
      <c r="EU1666" s="41">
        <f t="shared" si="180"/>
        <v>110.17687102399998</v>
      </c>
      <c r="EV1666" s="27" t="str">
        <f t="shared" si="181"/>
        <v>24,53</v>
      </c>
    </row>
    <row r="1667" spans="144:152" ht="3" customHeight="1" x14ac:dyDescent="0.25">
      <c r="EN1667" s="25">
        <v>1664</v>
      </c>
      <c r="EO1667" s="38">
        <v>24</v>
      </c>
      <c r="EP1667" s="38">
        <v>54</v>
      </c>
      <c r="EQ1667" s="17">
        <v>556540</v>
      </c>
      <c r="ER1667" s="17">
        <v>390660</v>
      </c>
      <c r="ES1667" s="41">
        <f t="shared" si="178"/>
        <v>305.89</v>
      </c>
      <c r="ET1667" s="41">
        <f t="shared" si="179"/>
        <v>194.95068350400001</v>
      </c>
      <c r="EU1667" s="41">
        <f t="shared" si="180"/>
        <v>110.93931649599998</v>
      </c>
      <c r="EV1667" s="27" t="str">
        <f t="shared" si="181"/>
        <v>24,54</v>
      </c>
    </row>
    <row r="1668" spans="144:152" ht="3" customHeight="1" x14ac:dyDescent="0.25">
      <c r="EN1668" s="25">
        <v>1665</v>
      </c>
      <c r="EO1668" s="38">
        <v>24</v>
      </c>
      <c r="EP1668" s="38">
        <v>55</v>
      </c>
      <c r="EQ1668" s="17">
        <v>556580</v>
      </c>
      <c r="ER1668" s="17">
        <v>390660</v>
      </c>
      <c r="ES1668" s="41">
        <f t="shared" ref="ES1668:ES1731" si="182">INDEX(_xlfn.IFS($ES$2=4,$B$190:$BS$249,$ES$2=3,$B$128:$BS$187,$ES$2=2,$B$66:$BS$125,$ES$2=1,$B$4:$BS$63),EO1668,EP1668)</f>
        <v>306.64</v>
      </c>
      <c r="ET1668" s="41">
        <f t="shared" ref="ET1668:ET1731" si="183">INDEX(_xlfn.IFS($ET$2=4,$B$190:$BS$249,$ET$2=3,$B$128:$BS$187,$ET$2=2,$B$66:$BS$125,$ET$2=1,$B$4:$BS$63),EO1668,EP1668)</f>
        <v>194.92559846399999</v>
      </c>
      <c r="EU1668" s="41">
        <f t="shared" si="180"/>
        <v>111.714401536</v>
      </c>
      <c r="EV1668" s="27" t="str">
        <f t="shared" si="181"/>
        <v>24,55</v>
      </c>
    </row>
    <row r="1669" spans="144:152" ht="3" customHeight="1" x14ac:dyDescent="0.25">
      <c r="EN1669" s="25">
        <v>1666</v>
      </c>
      <c r="EO1669" s="38">
        <v>24</v>
      </c>
      <c r="EP1669" s="38">
        <v>56</v>
      </c>
      <c r="EQ1669" s="17">
        <v>556620</v>
      </c>
      <c r="ER1669" s="17">
        <v>390660</v>
      </c>
      <c r="ES1669" s="41">
        <f t="shared" si="182"/>
        <v>307.38</v>
      </c>
      <c r="ET1669" s="41">
        <f t="shared" si="183"/>
        <v>194.900513424</v>
      </c>
      <c r="EU1669" s="41">
        <f t="shared" ref="EU1669:EU1732" si="184">ES1669-ET1669</f>
        <v>112.479486576</v>
      </c>
      <c r="EV1669" s="27" t="str">
        <f t="shared" ref="EV1669:EV1732" si="185">_xlfn.CONCAT(EO1669,",",EP1669)</f>
        <v>24,56</v>
      </c>
    </row>
    <row r="1670" spans="144:152" ht="3" customHeight="1" x14ac:dyDescent="0.25">
      <c r="EN1670" s="25">
        <v>1667</v>
      </c>
      <c r="EO1670" s="38">
        <v>24</v>
      </c>
      <c r="EP1670" s="38">
        <v>57</v>
      </c>
      <c r="EQ1670" s="17">
        <v>556660</v>
      </c>
      <c r="ER1670" s="17">
        <v>390660</v>
      </c>
      <c r="ES1670" s="41">
        <f t="shared" si="182"/>
        <v>308.13</v>
      </c>
      <c r="ET1670" s="41">
        <f t="shared" si="183"/>
        <v>194.875428384</v>
      </c>
      <c r="EU1670" s="41">
        <f t="shared" si="184"/>
        <v>113.25457161599999</v>
      </c>
      <c r="EV1670" s="27" t="str">
        <f t="shared" si="185"/>
        <v>24,57</v>
      </c>
    </row>
    <row r="1671" spans="144:152" ht="3" customHeight="1" x14ac:dyDescent="0.25">
      <c r="EN1671" s="25">
        <v>1668</v>
      </c>
      <c r="EO1671" s="38">
        <v>24</v>
      </c>
      <c r="EP1671" s="38">
        <v>58</v>
      </c>
      <c r="EQ1671" s="17">
        <v>556700</v>
      </c>
      <c r="ER1671" s="17">
        <v>390660</v>
      </c>
      <c r="ES1671" s="41">
        <f t="shared" si="182"/>
        <v>306.14999999999998</v>
      </c>
      <c r="ET1671" s="41">
        <f t="shared" si="183"/>
        <v>194.85034334400001</v>
      </c>
      <c r="EU1671" s="41">
        <f t="shared" si="184"/>
        <v>111.29965665599997</v>
      </c>
      <c r="EV1671" s="27" t="str">
        <f t="shared" si="185"/>
        <v>24,58</v>
      </c>
    </row>
    <row r="1672" spans="144:152" ht="3" customHeight="1" x14ac:dyDescent="0.25">
      <c r="EN1672" s="25">
        <v>1669</v>
      </c>
      <c r="EO1672" s="38">
        <v>24</v>
      </c>
      <c r="EP1672" s="38">
        <v>59</v>
      </c>
      <c r="EQ1672" s="17">
        <v>556740</v>
      </c>
      <c r="ER1672" s="17">
        <v>390660</v>
      </c>
      <c r="ES1672" s="41">
        <f t="shared" si="182"/>
        <v>307.85000000000002</v>
      </c>
      <c r="ET1672" s="41">
        <f t="shared" si="183"/>
        <v>194.831208</v>
      </c>
      <c r="EU1672" s="41">
        <f t="shared" si="184"/>
        <v>113.01879200000002</v>
      </c>
      <c r="EV1672" s="27" t="str">
        <f t="shared" si="185"/>
        <v>24,59</v>
      </c>
    </row>
    <row r="1673" spans="144:152" ht="3" customHeight="1" x14ac:dyDescent="0.25">
      <c r="EN1673" s="25">
        <v>1670</v>
      </c>
      <c r="EO1673" s="38">
        <v>24</v>
      </c>
      <c r="EP1673" s="38">
        <v>60</v>
      </c>
      <c r="EQ1673" s="17">
        <v>556780</v>
      </c>
      <c r="ER1673" s="17">
        <v>390660</v>
      </c>
      <c r="ES1673" s="41">
        <f t="shared" si="182"/>
        <v>305.92</v>
      </c>
      <c r="ET1673" s="41">
        <f t="shared" si="183"/>
        <v>194.812072655999</v>
      </c>
      <c r="EU1673" s="41">
        <f t="shared" si="184"/>
        <v>111.10792734400101</v>
      </c>
      <c r="EV1673" s="27" t="str">
        <f t="shared" si="185"/>
        <v>24,60</v>
      </c>
    </row>
    <row r="1674" spans="144:152" ht="3" customHeight="1" x14ac:dyDescent="0.25">
      <c r="EN1674" s="25">
        <v>1671</v>
      </c>
      <c r="EO1674" s="38">
        <v>24</v>
      </c>
      <c r="EP1674" s="38">
        <v>61</v>
      </c>
      <c r="EQ1674" s="17">
        <v>556820</v>
      </c>
      <c r="ER1674" s="17">
        <v>390660</v>
      </c>
      <c r="ES1674" s="41">
        <f t="shared" si="182"/>
        <v>303.99</v>
      </c>
      <c r="ET1674" s="41">
        <f t="shared" si="183"/>
        <v>194.792937311999</v>
      </c>
      <c r="EU1674" s="41">
        <f t="shared" si="184"/>
        <v>109.19706268800101</v>
      </c>
      <c r="EV1674" s="27" t="str">
        <f t="shared" si="185"/>
        <v>24,61</v>
      </c>
    </row>
    <row r="1675" spans="144:152" ht="3" customHeight="1" x14ac:dyDescent="0.25">
      <c r="EN1675" s="25">
        <v>1672</v>
      </c>
      <c r="EO1675" s="38">
        <v>24</v>
      </c>
      <c r="EP1675" s="38">
        <v>62</v>
      </c>
      <c r="EQ1675" s="17">
        <v>556860</v>
      </c>
      <c r="ER1675" s="17">
        <v>390660</v>
      </c>
      <c r="ES1675" s="41">
        <f t="shared" si="182"/>
        <v>302.05</v>
      </c>
      <c r="ET1675" s="41">
        <f t="shared" si="183"/>
        <v>194.77380196799999</v>
      </c>
      <c r="EU1675" s="41">
        <f t="shared" si="184"/>
        <v>107.27619803200002</v>
      </c>
      <c r="EV1675" s="27" t="str">
        <f t="shared" si="185"/>
        <v>24,62</v>
      </c>
    </row>
    <row r="1676" spans="144:152" ht="3" customHeight="1" x14ac:dyDescent="0.25">
      <c r="EN1676" s="25">
        <v>1673</v>
      </c>
      <c r="EO1676" s="38">
        <v>24</v>
      </c>
      <c r="EP1676" s="38">
        <v>63</v>
      </c>
      <c r="EQ1676" s="17">
        <v>556900</v>
      </c>
      <c r="ER1676" s="17">
        <v>390660</v>
      </c>
      <c r="ES1676" s="41">
        <f t="shared" si="182"/>
        <v>300.12</v>
      </c>
      <c r="ET1676" s="41">
        <f t="shared" si="183"/>
        <v>194.75721475200001</v>
      </c>
      <c r="EU1676" s="41">
        <f t="shared" si="184"/>
        <v>105.36278524799999</v>
      </c>
      <c r="EV1676" s="27" t="str">
        <f t="shared" si="185"/>
        <v>24,63</v>
      </c>
    </row>
    <row r="1677" spans="144:152" ht="3" customHeight="1" x14ac:dyDescent="0.25">
      <c r="EN1677" s="25">
        <v>1674</v>
      </c>
      <c r="EO1677" s="38">
        <v>24</v>
      </c>
      <c r="EP1677" s="38">
        <v>64</v>
      </c>
      <c r="EQ1677" s="17">
        <v>556940</v>
      </c>
      <c r="ER1677" s="17">
        <v>390660</v>
      </c>
      <c r="ES1677" s="41">
        <f t="shared" si="182"/>
        <v>300.14</v>
      </c>
      <c r="ET1677" s="41">
        <f t="shared" si="183"/>
        <v>194.74160899200001</v>
      </c>
      <c r="EU1677" s="41">
        <f t="shared" si="184"/>
        <v>105.39839100799998</v>
      </c>
      <c r="EV1677" s="27" t="str">
        <f t="shared" si="185"/>
        <v>24,64</v>
      </c>
    </row>
    <row r="1678" spans="144:152" ht="3" customHeight="1" x14ac:dyDescent="0.25">
      <c r="EN1678" s="25">
        <v>1675</v>
      </c>
      <c r="EO1678" s="38">
        <v>24</v>
      </c>
      <c r="EP1678" s="38">
        <v>65</v>
      </c>
      <c r="EQ1678" s="17">
        <v>556980</v>
      </c>
      <c r="ER1678" s="17">
        <v>390660</v>
      </c>
      <c r="ES1678" s="41">
        <f t="shared" si="182"/>
        <v>300.16000000000003</v>
      </c>
      <c r="ET1678" s="41">
        <f t="shared" si="183"/>
        <v>194.72299790400001</v>
      </c>
      <c r="EU1678" s="41">
        <f t="shared" si="184"/>
        <v>105.43700209600001</v>
      </c>
      <c r="EV1678" s="27" t="str">
        <f t="shared" si="185"/>
        <v>24,65</v>
      </c>
    </row>
    <row r="1679" spans="144:152" ht="3" customHeight="1" x14ac:dyDescent="0.25">
      <c r="EN1679" s="25">
        <v>1676</v>
      </c>
      <c r="EO1679" s="38">
        <v>24</v>
      </c>
      <c r="EP1679" s="38">
        <v>66</v>
      </c>
      <c r="EQ1679" s="17">
        <v>557020</v>
      </c>
      <c r="ER1679" s="17">
        <v>390660</v>
      </c>
      <c r="ES1679" s="41">
        <f t="shared" si="182"/>
        <v>300.18</v>
      </c>
      <c r="ET1679" s="41">
        <f t="shared" si="183"/>
        <v>194.70438681600001</v>
      </c>
      <c r="EU1679" s="41">
        <f t="shared" si="184"/>
        <v>105.475613184</v>
      </c>
      <c r="EV1679" s="27" t="str">
        <f t="shared" si="185"/>
        <v>24,66</v>
      </c>
    </row>
    <row r="1680" spans="144:152" ht="3" customHeight="1" x14ac:dyDescent="0.25">
      <c r="EN1680" s="25">
        <v>1677</v>
      </c>
      <c r="EO1680" s="38">
        <v>24</v>
      </c>
      <c r="EP1680" s="38">
        <v>67</v>
      </c>
      <c r="EQ1680" s="17">
        <v>557060</v>
      </c>
      <c r="ER1680" s="17">
        <v>390660</v>
      </c>
      <c r="ES1680" s="41">
        <f t="shared" si="182"/>
        <v>300.19</v>
      </c>
      <c r="ET1680" s="41">
        <f t="shared" si="183"/>
        <v>194.68577572800001</v>
      </c>
      <c r="EU1680" s="41">
        <f t="shared" si="184"/>
        <v>105.50422427199999</v>
      </c>
      <c r="EV1680" s="27" t="str">
        <f t="shared" si="185"/>
        <v>24,67</v>
      </c>
    </row>
    <row r="1681" spans="144:152" ht="3" customHeight="1" x14ac:dyDescent="0.25">
      <c r="EN1681" s="25">
        <v>1678</v>
      </c>
      <c r="EO1681" s="38">
        <v>24</v>
      </c>
      <c r="EP1681" s="38">
        <v>68</v>
      </c>
      <c r="EQ1681" s="17">
        <v>557100</v>
      </c>
      <c r="ER1681" s="17">
        <v>390660</v>
      </c>
      <c r="ES1681" s="41">
        <f t="shared" si="182"/>
        <v>299.2</v>
      </c>
      <c r="ET1681" s="41">
        <f t="shared" si="183"/>
        <v>194.66716464000001</v>
      </c>
      <c r="EU1681" s="41">
        <f t="shared" si="184"/>
        <v>104.53283535999998</v>
      </c>
      <c r="EV1681" s="27" t="str">
        <f t="shared" si="185"/>
        <v>24,68</v>
      </c>
    </row>
    <row r="1682" spans="144:152" ht="3" customHeight="1" x14ac:dyDescent="0.25">
      <c r="EN1682" s="25">
        <v>1679</v>
      </c>
      <c r="EO1682" s="38">
        <v>24</v>
      </c>
      <c r="EP1682" s="38">
        <v>69</v>
      </c>
      <c r="EQ1682" s="17">
        <v>557140</v>
      </c>
      <c r="ER1682" s="17">
        <v>390660</v>
      </c>
      <c r="ES1682" s="41">
        <f t="shared" si="182"/>
        <v>300.70999999999998</v>
      </c>
      <c r="ET1682" s="41">
        <f t="shared" si="183"/>
        <v>194.655320112</v>
      </c>
      <c r="EU1682" s="41">
        <f t="shared" si="184"/>
        <v>106.05467988799998</v>
      </c>
      <c r="EV1682" s="27" t="str">
        <f t="shared" si="185"/>
        <v>24,69</v>
      </c>
    </row>
    <row r="1683" spans="144:152" ht="3" customHeight="1" x14ac:dyDescent="0.25">
      <c r="EN1683" s="25">
        <v>1680</v>
      </c>
      <c r="EO1683" s="38">
        <v>24</v>
      </c>
      <c r="EP1683" s="38">
        <v>70</v>
      </c>
      <c r="EQ1683" s="17">
        <v>557180</v>
      </c>
      <c r="ER1683" s="17">
        <v>390660</v>
      </c>
      <c r="ES1683" s="41">
        <f t="shared" si="182"/>
        <v>302.22000000000003</v>
      </c>
      <c r="ET1683" s="41">
        <f t="shared" si="183"/>
        <v>194.64347558399899</v>
      </c>
      <c r="EU1683" s="41">
        <f t="shared" si="184"/>
        <v>107.57652441600104</v>
      </c>
      <c r="EV1683" s="27" t="str">
        <f t="shared" si="185"/>
        <v>24,70</v>
      </c>
    </row>
    <row r="1684" spans="144:152" ht="3" customHeight="1" x14ac:dyDescent="0.25">
      <c r="EN1684" s="25">
        <v>1681</v>
      </c>
      <c r="EO1684" s="38">
        <v>25</v>
      </c>
      <c r="EP1684" s="38">
        <v>1</v>
      </c>
      <c r="EQ1684" s="17">
        <v>554420</v>
      </c>
      <c r="ER1684" s="17">
        <v>390620</v>
      </c>
      <c r="ES1684" s="41">
        <f t="shared" si="182"/>
        <v>327.58</v>
      </c>
      <c r="ET1684" s="41">
        <f t="shared" si="183"/>
        <v>196.970343167999</v>
      </c>
      <c r="EU1684" s="41">
        <f t="shared" si="184"/>
        <v>130.60965683200098</v>
      </c>
      <c r="EV1684" s="27" t="str">
        <f t="shared" si="185"/>
        <v>25,1</v>
      </c>
    </row>
    <row r="1685" spans="144:152" ht="3" customHeight="1" x14ac:dyDescent="0.25">
      <c r="EN1685" s="25">
        <v>1682</v>
      </c>
      <c r="EO1685" s="38">
        <v>25</v>
      </c>
      <c r="EP1685" s="38">
        <v>2</v>
      </c>
      <c r="EQ1685" s="17">
        <v>554460</v>
      </c>
      <c r="ER1685" s="17">
        <v>390620</v>
      </c>
      <c r="ES1685" s="41">
        <f t="shared" si="182"/>
        <v>325.20999999999998</v>
      </c>
      <c r="ET1685" s="41">
        <f t="shared" si="183"/>
        <v>196.922416416</v>
      </c>
      <c r="EU1685" s="41">
        <f t="shared" si="184"/>
        <v>128.28758358399998</v>
      </c>
      <c r="EV1685" s="27" t="str">
        <f t="shared" si="185"/>
        <v>25,2</v>
      </c>
    </row>
    <row r="1686" spans="144:152" ht="3" customHeight="1" x14ac:dyDescent="0.25">
      <c r="EN1686" s="25">
        <v>1683</v>
      </c>
      <c r="EO1686" s="38">
        <v>25</v>
      </c>
      <c r="EP1686" s="38">
        <v>3</v>
      </c>
      <c r="EQ1686" s="17">
        <v>554500</v>
      </c>
      <c r="ER1686" s="17">
        <v>390620</v>
      </c>
      <c r="ES1686" s="41">
        <f t="shared" si="182"/>
        <v>322.83</v>
      </c>
      <c r="ET1686" s="41">
        <f t="shared" si="183"/>
        <v>196.87448966400001</v>
      </c>
      <c r="EU1686" s="41">
        <f t="shared" si="184"/>
        <v>125.95551033599997</v>
      </c>
      <c r="EV1686" s="27" t="str">
        <f t="shared" si="185"/>
        <v>25,3</v>
      </c>
    </row>
    <row r="1687" spans="144:152" ht="3" customHeight="1" x14ac:dyDescent="0.25">
      <c r="EN1687" s="25">
        <v>1684</v>
      </c>
      <c r="EO1687" s="38">
        <v>25</v>
      </c>
      <c r="EP1687" s="38">
        <v>4</v>
      </c>
      <c r="EQ1687" s="17">
        <v>554540</v>
      </c>
      <c r="ER1687" s="17">
        <v>390620</v>
      </c>
      <c r="ES1687" s="41">
        <f t="shared" si="182"/>
        <v>321.62</v>
      </c>
      <c r="ET1687" s="41">
        <f t="shared" si="183"/>
        <v>196.82776992000001</v>
      </c>
      <c r="EU1687" s="41">
        <f t="shared" si="184"/>
        <v>124.79223008</v>
      </c>
      <c r="EV1687" s="27" t="str">
        <f t="shared" si="185"/>
        <v>25,4</v>
      </c>
    </row>
    <row r="1688" spans="144:152" ht="3" customHeight="1" x14ac:dyDescent="0.25">
      <c r="EN1688" s="25">
        <v>1685</v>
      </c>
      <c r="EO1688" s="38">
        <v>25</v>
      </c>
      <c r="EP1688" s="38">
        <v>5</v>
      </c>
      <c r="EQ1688" s="17">
        <v>554580</v>
      </c>
      <c r="ER1688" s="17">
        <v>390620</v>
      </c>
      <c r="ES1688" s="41">
        <f t="shared" si="182"/>
        <v>320.41000000000003</v>
      </c>
      <c r="ET1688" s="41">
        <f t="shared" si="183"/>
        <v>196.78105017600001</v>
      </c>
      <c r="EU1688" s="41">
        <f t="shared" si="184"/>
        <v>123.62894982400002</v>
      </c>
      <c r="EV1688" s="27" t="str">
        <f t="shared" si="185"/>
        <v>25,5</v>
      </c>
    </row>
    <row r="1689" spans="144:152" ht="3" customHeight="1" x14ac:dyDescent="0.25">
      <c r="EN1689" s="25">
        <v>1686</v>
      </c>
      <c r="EO1689" s="38">
        <v>25</v>
      </c>
      <c r="EP1689" s="38">
        <v>6</v>
      </c>
      <c r="EQ1689" s="17">
        <v>554620</v>
      </c>
      <c r="ER1689" s="17">
        <v>390620</v>
      </c>
      <c r="ES1689" s="41">
        <f t="shared" si="182"/>
        <v>319.2</v>
      </c>
      <c r="ET1689" s="41">
        <f t="shared" si="183"/>
        <v>196.73155675199899</v>
      </c>
      <c r="EU1689" s="41">
        <f t="shared" si="184"/>
        <v>122.46844324800099</v>
      </c>
      <c r="EV1689" s="27" t="str">
        <f t="shared" si="185"/>
        <v>25,6</v>
      </c>
    </row>
    <row r="1690" spans="144:152" ht="3" customHeight="1" x14ac:dyDescent="0.25">
      <c r="EN1690" s="25">
        <v>1687</v>
      </c>
      <c r="EO1690" s="38">
        <v>25</v>
      </c>
      <c r="EP1690" s="38">
        <v>7</v>
      </c>
      <c r="EQ1690" s="17">
        <v>554660</v>
      </c>
      <c r="ER1690" s="17">
        <v>390620</v>
      </c>
      <c r="ES1690" s="41">
        <f t="shared" si="182"/>
        <v>318.43</v>
      </c>
      <c r="ET1690" s="41">
        <f t="shared" si="183"/>
        <v>196.682063328</v>
      </c>
      <c r="EU1690" s="41">
        <f t="shared" si="184"/>
        <v>121.74793667200001</v>
      </c>
      <c r="EV1690" s="27" t="str">
        <f t="shared" si="185"/>
        <v>25,7</v>
      </c>
    </row>
    <row r="1691" spans="144:152" ht="3" customHeight="1" x14ac:dyDescent="0.25">
      <c r="EN1691" s="25">
        <v>1688</v>
      </c>
      <c r="EO1691" s="38">
        <v>25</v>
      </c>
      <c r="EP1691" s="38">
        <v>8</v>
      </c>
      <c r="EQ1691" s="17">
        <v>554700</v>
      </c>
      <c r="ER1691" s="17">
        <v>390620</v>
      </c>
      <c r="ES1691" s="41">
        <f t="shared" si="182"/>
        <v>317.66000000000003</v>
      </c>
      <c r="ET1691" s="41">
        <f t="shared" si="183"/>
        <v>196.63256990400001</v>
      </c>
      <c r="EU1691" s="41">
        <f t="shared" si="184"/>
        <v>121.02743009600002</v>
      </c>
      <c r="EV1691" s="27" t="str">
        <f t="shared" si="185"/>
        <v>25,8</v>
      </c>
    </row>
    <row r="1692" spans="144:152" ht="3" customHeight="1" x14ac:dyDescent="0.25">
      <c r="EN1692" s="25">
        <v>1689</v>
      </c>
      <c r="EO1692" s="38">
        <v>25</v>
      </c>
      <c r="EP1692" s="38">
        <v>9</v>
      </c>
      <c r="EQ1692" s="17">
        <v>554740</v>
      </c>
      <c r="ER1692" s="17">
        <v>390620</v>
      </c>
      <c r="ES1692" s="41">
        <f t="shared" si="182"/>
        <v>316.39999999999998</v>
      </c>
      <c r="ET1692" s="41">
        <f t="shared" si="183"/>
        <v>196.58438712</v>
      </c>
      <c r="EU1692" s="41">
        <f t="shared" si="184"/>
        <v>119.81561287999997</v>
      </c>
      <c r="EV1692" s="27" t="str">
        <f t="shared" si="185"/>
        <v>25,9</v>
      </c>
    </row>
    <row r="1693" spans="144:152" ht="3" customHeight="1" x14ac:dyDescent="0.25">
      <c r="EN1693" s="25">
        <v>1690</v>
      </c>
      <c r="EO1693" s="38">
        <v>25</v>
      </c>
      <c r="EP1693" s="38">
        <v>10</v>
      </c>
      <c r="EQ1693" s="17">
        <v>554780</v>
      </c>
      <c r="ER1693" s="17">
        <v>390620</v>
      </c>
      <c r="ES1693" s="41">
        <f t="shared" si="182"/>
        <v>315.14</v>
      </c>
      <c r="ET1693" s="41">
        <f t="shared" si="183"/>
        <v>196.536204336</v>
      </c>
      <c r="EU1693" s="41">
        <f t="shared" si="184"/>
        <v>118.60379566399999</v>
      </c>
      <c r="EV1693" s="27" t="str">
        <f t="shared" si="185"/>
        <v>25,10</v>
      </c>
    </row>
    <row r="1694" spans="144:152" ht="3" customHeight="1" x14ac:dyDescent="0.25">
      <c r="EN1694" s="25">
        <v>1691</v>
      </c>
      <c r="EO1694" s="38">
        <v>25</v>
      </c>
      <c r="EP1694" s="38">
        <v>11</v>
      </c>
      <c r="EQ1694" s="17">
        <v>554820</v>
      </c>
      <c r="ER1694" s="17">
        <v>390620</v>
      </c>
      <c r="ES1694" s="41">
        <f t="shared" si="182"/>
        <v>315.22000000000003</v>
      </c>
      <c r="ET1694" s="41">
        <f t="shared" si="183"/>
        <v>196.48802155199999</v>
      </c>
      <c r="EU1694" s="41">
        <f t="shared" si="184"/>
        <v>118.73197844800004</v>
      </c>
      <c r="EV1694" s="27" t="str">
        <f t="shared" si="185"/>
        <v>25,11</v>
      </c>
    </row>
    <row r="1695" spans="144:152" ht="3" customHeight="1" x14ac:dyDescent="0.25">
      <c r="EN1695" s="25">
        <v>1692</v>
      </c>
      <c r="EO1695" s="38">
        <v>25</v>
      </c>
      <c r="EP1695" s="38">
        <v>12</v>
      </c>
      <c r="EQ1695" s="17">
        <v>554860</v>
      </c>
      <c r="ER1695" s="17">
        <v>390620</v>
      </c>
      <c r="ES1695" s="41">
        <f t="shared" si="182"/>
        <v>315.31</v>
      </c>
      <c r="ET1695" s="41">
        <f t="shared" si="183"/>
        <v>196.44263073600001</v>
      </c>
      <c r="EU1695" s="41">
        <f t="shared" si="184"/>
        <v>118.86736926399999</v>
      </c>
      <c r="EV1695" s="27" t="str">
        <f t="shared" si="185"/>
        <v>25,12</v>
      </c>
    </row>
    <row r="1696" spans="144:152" ht="3" customHeight="1" x14ac:dyDescent="0.25">
      <c r="EN1696" s="25">
        <v>1693</v>
      </c>
      <c r="EO1696" s="38">
        <v>25</v>
      </c>
      <c r="EP1696" s="38">
        <v>13</v>
      </c>
      <c r="EQ1696" s="17">
        <v>554900</v>
      </c>
      <c r="ER1696" s="17">
        <v>390620</v>
      </c>
      <c r="ES1696" s="41">
        <f t="shared" si="182"/>
        <v>315.39</v>
      </c>
      <c r="ET1696" s="41">
        <f t="shared" si="183"/>
        <v>196.39723992</v>
      </c>
      <c r="EU1696" s="41">
        <f t="shared" si="184"/>
        <v>118.99276007999998</v>
      </c>
      <c r="EV1696" s="27" t="str">
        <f t="shared" si="185"/>
        <v>25,13</v>
      </c>
    </row>
    <row r="1697" spans="144:152" ht="3" customHeight="1" x14ac:dyDescent="0.25">
      <c r="EN1697" s="25">
        <v>1694</v>
      </c>
      <c r="EO1697" s="38">
        <v>25</v>
      </c>
      <c r="EP1697" s="38">
        <v>14</v>
      </c>
      <c r="EQ1697" s="17">
        <v>554940</v>
      </c>
      <c r="ER1697" s="17">
        <v>390620</v>
      </c>
      <c r="ES1697" s="41">
        <f t="shared" si="182"/>
        <v>314.99</v>
      </c>
      <c r="ET1697" s="41">
        <f t="shared" si="183"/>
        <v>196.353549888</v>
      </c>
      <c r="EU1697" s="41">
        <f t="shared" si="184"/>
        <v>118.63645011200001</v>
      </c>
      <c r="EV1697" s="27" t="str">
        <f t="shared" si="185"/>
        <v>25,14</v>
      </c>
    </row>
    <row r="1698" spans="144:152" ht="3" customHeight="1" x14ac:dyDescent="0.25">
      <c r="EN1698" s="25">
        <v>1695</v>
      </c>
      <c r="EO1698" s="38">
        <v>25</v>
      </c>
      <c r="EP1698" s="38">
        <v>15</v>
      </c>
      <c r="EQ1698" s="17">
        <v>554980</v>
      </c>
      <c r="ER1698" s="17">
        <v>390620</v>
      </c>
      <c r="ES1698" s="41">
        <f t="shared" si="182"/>
        <v>314.58</v>
      </c>
      <c r="ET1698" s="41">
        <f t="shared" si="183"/>
        <v>196.309859856</v>
      </c>
      <c r="EU1698" s="41">
        <f t="shared" si="184"/>
        <v>118.27014014399998</v>
      </c>
      <c r="EV1698" s="27" t="str">
        <f t="shared" si="185"/>
        <v>25,15</v>
      </c>
    </row>
    <row r="1699" spans="144:152" ht="3" customHeight="1" x14ac:dyDescent="0.25">
      <c r="EN1699" s="25">
        <v>1696</v>
      </c>
      <c r="EO1699" s="38">
        <v>25</v>
      </c>
      <c r="EP1699" s="38">
        <v>16</v>
      </c>
      <c r="EQ1699" s="17">
        <v>555020</v>
      </c>
      <c r="ER1699" s="17">
        <v>390620</v>
      </c>
      <c r="ES1699" s="41">
        <f t="shared" si="182"/>
        <v>314.18</v>
      </c>
      <c r="ET1699" s="41">
        <f t="shared" si="183"/>
        <v>196.263335184</v>
      </c>
      <c r="EU1699" s="41">
        <f t="shared" si="184"/>
        <v>117.91666481600001</v>
      </c>
      <c r="EV1699" s="27" t="str">
        <f t="shared" si="185"/>
        <v>25,16</v>
      </c>
    </row>
    <row r="1700" spans="144:152" ht="3" customHeight="1" x14ac:dyDescent="0.25">
      <c r="EN1700" s="25">
        <v>1697</v>
      </c>
      <c r="EO1700" s="38">
        <v>25</v>
      </c>
      <c r="EP1700" s="38">
        <v>17</v>
      </c>
      <c r="EQ1700" s="17">
        <v>555060</v>
      </c>
      <c r="ER1700" s="17">
        <v>390620</v>
      </c>
      <c r="ES1700" s="41">
        <f t="shared" si="182"/>
        <v>313.54000000000002</v>
      </c>
      <c r="ET1700" s="41">
        <f t="shared" si="183"/>
        <v>196.216810511999</v>
      </c>
      <c r="EU1700" s="41">
        <f t="shared" si="184"/>
        <v>117.32318948800102</v>
      </c>
      <c r="EV1700" s="27" t="str">
        <f t="shared" si="185"/>
        <v>25,17</v>
      </c>
    </row>
    <row r="1701" spans="144:152" ht="3" customHeight="1" x14ac:dyDescent="0.25">
      <c r="EN1701" s="25">
        <v>1698</v>
      </c>
      <c r="EO1701" s="38">
        <v>25</v>
      </c>
      <c r="EP1701" s="38">
        <v>18</v>
      </c>
      <c r="EQ1701" s="17">
        <v>555100</v>
      </c>
      <c r="ER1701" s="17">
        <v>390620</v>
      </c>
      <c r="ES1701" s="41">
        <f t="shared" si="182"/>
        <v>312.91000000000003</v>
      </c>
      <c r="ET1701" s="41">
        <f t="shared" si="183"/>
        <v>196.170285839999</v>
      </c>
      <c r="EU1701" s="41">
        <f t="shared" si="184"/>
        <v>116.73971416000103</v>
      </c>
      <c r="EV1701" s="27" t="str">
        <f t="shared" si="185"/>
        <v>25,18</v>
      </c>
    </row>
    <row r="1702" spans="144:152" ht="3" customHeight="1" x14ac:dyDescent="0.25">
      <c r="EN1702" s="25">
        <v>1699</v>
      </c>
      <c r="EO1702" s="38">
        <v>25</v>
      </c>
      <c r="EP1702" s="38">
        <v>19</v>
      </c>
      <c r="EQ1702" s="17">
        <v>555140</v>
      </c>
      <c r="ER1702" s="17">
        <v>390620</v>
      </c>
      <c r="ES1702" s="41">
        <f t="shared" si="182"/>
        <v>312.55</v>
      </c>
      <c r="ET1702" s="41">
        <f t="shared" si="183"/>
        <v>196.13251502400001</v>
      </c>
      <c r="EU1702" s="41">
        <f t="shared" si="184"/>
        <v>116.417484976</v>
      </c>
      <c r="EV1702" s="27" t="str">
        <f t="shared" si="185"/>
        <v>25,19</v>
      </c>
    </row>
    <row r="1703" spans="144:152" ht="3" customHeight="1" x14ac:dyDescent="0.25">
      <c r="EN1703" s="25">
        <v>1700</v>
      </c>
      <c r="EO1703" s="38">
        <v>25</v>
      </c>
      <c r="EP1703" s="38">
        <v>20</v>
      </c>
      <c r="EQ1703" s="17">
        <v>555180</v>
      </c>
      <c r="ER1703" s="17">
        <v>390620</v>
      </c>
      <c r="ES1703" s="41">
        <f t="shared" si="182"/>
        <v>312.2</v>
      </c>
      <c r="ET1703" s="41">
        <f t="shared" si="183"/>
        <v>196.09474420800001</v>
      </c>
      <c r="EU1703" s="41">
        <f t="shared" si="184"/>
        <v>116.10525579199998</v>
      </c>
      <c r="EV1703" s="27" t="str">
        <f t="shared" si="185"/>
        <v>25,20</v>
      </c>
    </row>
    <row r="1704" spans="144:152" ht="3" customHeight="1" x14ac:dyDescent="0.25">
      <c r="EN1704" s="25">
        <v>1701</v>
      </c>
      <c r="EO1704" s="38">
        <v>25</v>
      </c>
      <c r="EP1704" s="38">
        <v>21</v>
      </c>
      <c r="EQ1704" s="17">
        <v>555220</v>
      </c>
      <c r="ER1704" s="17">
        <v>390620</v>
      </c>
      <c r="ES1704" s="41">
        <f t="shared" si="182"/>
        <v>312.61</v>
      </c>
      <c r="ET1704" s="41">
        <f t="shared" si="183"/>
        <v>196.05434601600001</v>
      </c>
      <c r="EU1704" s="41">
        <f t="shared" si="184"/>
        <v>116.555653984</v>
      </c>
      <c r="EV1704" s="27" t="str">
        <f t="shared" si="185"/>
        <v>25,21</v>
      </c>
    </row>
    <row r="1705" spans="144:152" ht="3" customHeight="1" x14ac:dyDescent="0.25">
      <c r="EN1705" s="25">
        <v>1702</v>
      </c>
      <c r="EO1705" s="38">
        <v>25</v>
      </c>
      <c r="EP1705" s="38">
        <v>22</v>
      </c>
      <c r="EQ1705" s="17">
        <v>555260</v>
      </c>
      <c r="ER1705" s="17">
        <v>390620</v>
      </c>
      <c r="ES1705" s="41">
        <f t="shared" si="182"/>
        <v>313.01</v>
      </c>
      <c r="ET1705" s="41">
        <f t="shared" si="183"/>
        <v>196.01394782400001</v>
      </c>
      <c r="EU1705" s="41">
        <f t="shared" si="184"/>
        <v>116.99605217599998</v>
      </c>
      <c r="EV1705" s="27" t="str">
        <f t="shared" si="185"/>
        <v>25,22</v>
      </c>
    </row>
    <row r="1706" spans="144:152" ht="3" customHeight="1" x14ac:dyDescent="0.25">
      <c r="EN1706" s="25">
        <v>1703</v>
      </c>
      <c r="EO1706" s="38">
        <v>25</v>
      </c>
      <c r="EP1706" s="38">
        <v>23</v>
      </c>
      <c r="EQ1706" s="17">
        <v>555300</v>
      </c>
      <c r="ER1706" s="17">
        <v>390620</v>
      </c>
      <c r="ES1706" s="41">
        <f t="shared" si="182"/>
        <v>313.42</v>
      </c>
      <c r="ET1706" s="41">
        <f t="shared" si="183"/>
        <v>195.97354963199999</v>
      </c>
      <c r="EU1706" s="41">
        <f t="shared" si="184"/>
        <v>117.44645036800003</v>
      </c>
      <c r="EV1706" s="27" t="str">
        <f t="shared" si="185"/>
        <v>25,23</v>
      </c>
    </row>
    <row r="1707" spans="144:152" ht="3" customHeight="1" x14ac:dyDescent="0.25">
      <c r="EN1707" s="25">
        <v>1704</v>
      </c>
      <c r="EO1707" s="38">
        <v>25</v>
      </c>
      <c r="EP1707" s="38">
        <v>24</v>
      </c>
      <c r="EQ1707" s="17">
        <v>555340</v>
      </c>
      <c r="ER1707" s="17">
        <v>390620</v>
      </c>
      <c r="ES1707" s="41">
        <f t="shared" si="182"/>
        <v>311.29000000000002</v>
      </c>
      <c r="ET1707" s="41">
        <f t="shared" si="183"/>
        <v>195.92642755200001</v>
      </c>
      <c r="EU1707" s="41">
        <f t="shared" si="184"/>
        <v>115.36357244800001</v>
      </c>
      <c r="EV1707" s="27" t="str">
        <f t="shared" si="185"/>
        <v>25,24</v>
      </c>
    </row>
    <row r="1708" spans="144:152" ht="3" customHeight="1" x14ac:dyDescent="0.25">
      <c r="EN1708" s="25">
        <v>1705</v>
      </c>
      <c r="EO1708" s="38">
        <v>25</v>
      </c>
      <c r="EP1708" s="38">
        <v>25</v>
      </c>
      <c r="EQ1708" s="17">
        <v>555380</v>
      </c>
      <c r="ER1708" s="17">
        <v>390620</v>
      </c>
      <c r="ES1708" s="41">
        <f t="shared" si="182"/>
        <v>309.17</v>
      </c>
      <c r="ET1708" s="41">
        <f t="shared" si="183"/>
        <v>195.879305471999</v>
      </c>
      <c r="EU1708" s="41">
        <f t="shared" si="184"/>
        <v>113.29069452800101</v>
      </c>
      <c r="EV1708" s="27" t="str">
        <f t="shared" si="185"/>
        <v>25,25</v>
      </c>
    </row>
    <row r="1709" spans="144:152" ht="3" customHeight="1" x14ac:dyDescent="0.25">
      <c r="EN1709" s="25">
        <v>1706</v>
      </c>
      <c r="EO1709" s="38">
        <v>25</v>
      </c>
      <c r="EP1709" s="38">
        <v>26</v>
      </c>
      <c r="EQ1709" s="17">
        <v>555420</v>
      </c>
      <c r="ER1709" s="17">
        <v>390620</v>
      </c>
      <c r="ES1709" s="41">
        <f t="shared" si="182"/>
        <v>308.81</v>
      </c>
      <c r="ET1709" s="41">
        <f t="shared" si="183"/>
        <v>195.832183391999</v>
      </c>
      <c r="EU1709" s="41">
        <f t="shared" si="184"/>
        <v>112.97781660800101</v>
      </c>
      <c r="EV1709" s="27" t="str">
        <f t="shared" si="185"/>
        <v>25,26</v>
      </c>
    </row>
    <row r="1710" spans="144:152" ht="3" customHeight="1" x14ac:dyDescent="0.25">
      <c r="EN1710" s="25">
        <v>1707</v>
      </c>
      <c r="EO1710" s="38">
        <v>25</v>
      </c>
      <c r="EP1710" s="38">
        <v>27</v>
      </c>
      <c r="EQ1710" s="17">
        <v>555460</v>
      </c>
      <c r="ER1710" s="17">
        <v>390620</v>
      </c>
      <c r="ES1710" s="41">
        <f t="shared" si="182"/>
        <v>308.45</v>
      </c>
      <c r="ET1710" s="41">
        <f t="shared" si="183"/>
        <v>195.78811540800001</v>
      </c>
      <c r="EU1710" s="41">
        <f t="shared" si="184"/>
        <v>112.66188459199998</v>
      </c>
      <c r="EV1710" s="27" t="str">
        <f t="shared" si="185"/>
        <v>25,27</v>
      </c>
    </row>
    <row r="1711" spans="144:152" ht="3" customHeight="1" x14ac:dyDescent="0.25">
      <c r="EN1711" s="25">
        <v>1708</v>
      </c>
      <c r="EO1711" s="38">
        <v>25</v>
      </c>
      <c r="EP1711" s="38">
        <v>28</v>
      </c>
      <c r="EQ1711" s="17">
        <v>555500</v>
      </c>
      <c r="ER1711" s="17">
        <v>390620</v>
      </c>
      <c r="ES1711" s="41">
        <f t="shared" si="182"/>
        <v>308.08</v>
      </c>
      <c r="ET1711" s="41">
        <f t="shared" si="183"/>
        <v>195.744047424</v>
      </c>
      <c r="EU1711" s="41">
        <f t="shared" si="184"/>
        <v>112.33595257599998</v>
      </c>
      <c r="EV1711" s="27" t="str">
        <f t="shared" si="185"/>
        <v>25,28</v>
      </c>
    </row>
    <row r="1712" spans="144:152" ht="3" customHeight="1" x14ac:dyDescent="0.25">
      <c r="EN1712" s="25">
        <v>1709</v>
      </c>
      <c r="EO1712" s="38">
        <v>25</v>
      </c>
      <c r="EP1712" s="38">
        <v>29</v>
      </c>
      <c r="EQ1712" s="17">
        <v>555540</v>
      </c>
      <c r="ER1712" s="17">
        <v>390620</v>
      </c>
      <c r="ES1712" s="41">
        <f t="shared" si="182"/>
        <v>308.08</v>
      </c>
      <c r="ET1712" s="41">
        <f t="shared" si="183"/>
        <v>195.70340539199901</v>
      </c>
      <c r="EU1712" s="41">
        <f t="shared" si="184"/>
        <v>112.37659460800097</v>
      </c>
      <c r="EV1712" s="27" t="str">
        <f t="shared" si="185"/>
        <v>25,29</v>
      </c>
    </row>
    <row r="1713" spans="144:152" ht="3" customHeight="1" x14ac:dyDescent="0.25">
      <c r="EN1713" s="25">
        <v>1710</v>
      </c>
      <c r="EO1713" s="38">
        <v>25</v>
      </c>
      <c r="EP1713" s="38">
        <v>30</v>
      </c>
      <c r="EQ1713" s="17">
        <v>555580</v>
      </c>
      <c r="ER1713" s="17">
        <v>390620</v>
      </c>
      <c r="ES1713" s="41">
        <f t="shared" si="182"/>
        <v>308.08</v>
      </c>
      <c r="ET1713" s="41">
        <f t="shared" si="183"/>
        <v>195.66276335999899</v>
      </c>
      <c r="EU1713" s="41">
        <f t="shared" si="184"/>
        <v>112.41723664000099</v>
      </c>
      <c r="EV1713" s="27" t="str">
        <f t="shared" si="185"/>
        <v>25,30</v>
      </c>
    </row>
    <row r="1714" spans="144:152" ht="3" customHeight="1" x14ac:dyDescent="0.25">
      <c r="EN1714" s="25">
        <v>1711</v>
      </c>
      <c r="EO1714" s="38">
        <v>25</v>
      </c>
      <c r="EP1714" s="38">
        <v>31</v>
      </c>
      <c r="EQ1714" s="17">
        <v>555620</v>
      </c>
      <c r="ER1714" s="17">
        <v>390620</v>
      </c>
      <c r="ES1714" s="41">
        <f t="shared" si="182"/>
        <v>306.67</v>
      </c>
      <c r="ET1714" s="41">
        <f t="shared" si="183"/>
        <v>195.622121327999</v>
      </c>
      <c r="EU1714" s="41">
        <f t="shared" si="184"/>
        <v>111.04787867200102</v>
      </c>
      <c r="EV1714" s="27" t="str">
        <f t="shared" si="185"/>
        <v>25,31</v>
      </c>
    </row>
    <row r="1715" spans="144:152" ht="3" customHeight="1" x14ac:dyDescent="0.25">
      <c r="EN1715" s="25">
        <v>1712</v>
      </c>
      <c r="EO1715" s="38">
        <v>25</v>
      </c>
      <c r="EP1715" s="38">
        <v>32</v>
      </c>
      <c r="EQ1715" s="17">
        <v>555660</v>
      </c>
      <c r="ER1715" s="17">
        <v>390620</v>
      </c>
      <c r="ES1715" s="41">
        <f t="shared" si="182"/>
        <v>305.26</v>
      </c>
      <c r="ET1715" s="41">
        <f t="shared" si="183"/>
        <v>195.584557775999</v>
      </c>
      <c r="EU1715" s="41">
        <f t="shared" si="184"/>
        <v>109.67544222400099</v>
      </c>
      <c r="EV1715" s="27" t="str">
        <f t="shared" si="185"/>
        <v>25,32</v>
      </c>
    </row>
    <row r="1716" spans="144:152" ht="3" customHeight="1" x14ac:dyDescent="0.25">
      <c r="EN1716" s="25">
        <v>1713</v>
      </c>
      <c r="EO1716" s="38">
        <v>25</v>
      </c>
      <c r="EP1716" s="38">
        <v>33</v>
      </c>
      <c r="EQ1716" s="17">
        <v>555700</v>
      </c>
      <c r="ER1716" s="17">
        <v>390620</v>
      </c>
      <c r="ES1716" s="41">
        <f t="shared" si="182"/>
        <v>303.85000000000002</v>
      </c>
      <c r="ET1716" s="41">
        <f t="shared" si="183"/>
        <v>195.546994224</v>
      </c>
      <c r="EU1716" s="41">
        <f t="shared" si="184"/>
        <v>108.30300577600002</v>
      </c>
      <c r="EV1716" s="27" t="str">
        <f t="shared" si="185"/>
        <v>25,33</v>
      </c>
    </row>
    <row r="1717" spans="144:152" ht="3" customHeight="1" x14ac:dyDescent="0.25">
      <c r="EN1717" s="25">
        <v>1714</v>
      </c>
      <c r="EO1717" s="38">
        <v>25</v>
      </c>
      <c r="EP1717" s="38">
        <v>34</v>
      </c>
      <c r="EQ1717" s="17">
        <v>555740</v>
      </c>
      <c r="ER1717" s="17">
        <v>390620</v>
      </c>
      <c r="ES1717" s="41">
        <f t="shared" si="182"/>
        <v>303.08</v>
      </c>
      <c r="ET1717" s="41">
        <f t="shared" si="183"/>
        <v>195.50890032000001</v>
      </c>
      <c r="EU1717" s="41">
        <f t="shared" si="184"/>
        <v>107.57109967999997</v>
      </c>
      <c r="EV1717" s="27" t="str">
        <f t="shared" si="185"/>
        <v>25,34</v>
      </c>
    </row>
    <row r="1718" spans="144:152" ht="3" customHeight="1" x14ac:dyDescent="0.25">
      <c r="EN1718" s="25">
        <v>1715</v>
      </c>
      <c r="EO1718" s="38">
        <v>25</v>
      </c>
      <c r="EP1718" s="38">
        <v>35</v>
      </c>
      <c r="EQ1718" s="17">
        <v>555780</v>
      </c>
      <c r="ER1718" s="17">
        <v>390620</v>
      </c>
      <c r="ES1718" s="41">
        <f t="shared" si="182"/>
        <v>302.32</v>
      </c>
      <c r="ET1718" s="41">
        <f t="shared" si="183"/>
        <v>195.47080641599999</v>
      </c>
      <c r="EU1718" s="41">
        <f t="shared" si="184"/>
        <v>106.84919358400001</v>
      </c>
      <c r="EV1718" s="27" t="str">
        <f t="shared" si="185"/>
        <v>25,35</v>
      </c>
    </row>
    <row r="1719" spans="144:152" ht="3" customHeight="1" x14ac:dyDescent="0.25">
      <c r="EN1719" s="25">
        <v>1716</v>
      </c>
      <c r="EO1719" s="38">
        <v>25</v>
      </c>
      <c r="EP1719" s="38">
        <v>36</v>
      </c>
      <c r="EQ1719" s="17">
        <v>555820</v>
      </c>
      <c r="ER1719" s="17">
        <v>390620</v>
      </c>
      <c r="ES1719" s="41">
        <f t="shared" si="182"/>
        <v>301.55</v>
      </c>
      <c r="ET1719" s="41">
        <f t="shared" si="183"/>
        <v>195.43271251199999</v>
      </c>
      <c r="EU1719" s="41">
        <f t="shared" si="184"/>
        <v>106.11728748800002</v>
      </c>
      <c r="EV1719" s="27" t="str">
        <f t="shared" si="185"/>
        <v>25,36</v>
      </c>
    </row>
    <row r="1720" spans="144:152" ht="3" customHeight="1" x14ac:dyDescent="0.25">
      <c r="EN1720" s="25">
        <v>1717</v>
      </c>
      <c r="EO1720" s="38">
        <v>25</v>
      </c>
      <c r="EP1720" s="38">
        <v>37</v>
      </c>
      <c r="EQ1720" s="17">
        <v>555860</v>
      </c>
      <c r="ER1720" s="17">
        <v>390620</v>
      </c>
      <c r="ES1720" s="41">
        <f t="shared" si="182"/>
        <v>301.55</v>
      </c>
      <c r="ET1720" s="41">
        <f t="shared" si="183"/>
        <v>195.39759345600001</v>
      </c>
      <c r="EU1720" s="41">
        <f t="shared" si="184"/>
        <v>106.152406544</v>
      </c>
      <c r="EV1720" s="27" t="str">
        <f t="shared" si="185"/>
        <v>25,37</v>
      </c>
    </row>
    <row r="1721" spans="144:152" ht="3" customHeight="1" x14ac:dyDescent="0.25">
      <c r="EN1721" s="25">
        <v>1718</v>
      </c>
      <c r="EO1721" s="38">
        <v>25</v>
      </c>
      <c r="EP1721" s="38">
        <v>38</v>
      </c>
      <c r="EQ1721" s="17">
        <v>555900</v>
      </c>
      <c r="ER1721" s="17">
        <v>390620</v>
      </c>
      <c r="ES1721" s="41">
        <f t="shared" si="182"/>
        <v>301.55</v>
      </c>
      <c r="ET1721" s="41">
        <f t="shared" si="183"/>
        <v>195.362474399999</v>
      </c>
      <c r="EU1721" s="41">
        <f t="shared" si="184"/>
        <v>106.18752560000101</v>
      </c>
      <c r="EV1721" s="27" t="str">
        <f t="shared" si="185"/>
        <v>25,38</v>
      </c>
    </row>
    <row r="1722" spans="144:152" ht="3" customHeight="1" x14ac:dyDescent="0.25">
      <c r="EN1722" s="25">
        <v>1719</v>
      </c>
      <c r="EO1722" s="38">
        <v>25</v>
      </c>
      <c r="EP1722" s="38">
        <v>39</v>
      </c>
      <c r="EQ1722" s="17">
        <v>555940</v>
      </c>
      <c r="ER1722" s="17">
        <v>390620</v>
      </c>
      <c r="ES1722" s="41">
        <f t="shared" si="182"/>
        <v>301.68</v>
      </c>
      <c r="ET1722" s="41">
        <f t="shared" si="183"/>
        <v>195.33000100800001</v>
      </c>
      <c r="EU1722" s="41">
        <f t="shared" si="184"/>
        <v>106.349998992</v>
      </c>
      <c r="EV1722" s="27" t="str">
        <f t="shared" si="185"/>
        <v>25,39</v>
      </c>
    </row>
    <row r="1723" spans="144:152" ht="3" customHeight="1" x14ac:dyDescent="0.25">
      <c r="EN1723" s="25">
        <v>1720</v>
      </c>
      <c r="EO1723" s="38">
        <v>25</v>
      </c>
      <c r="EP1723" s="38">
        <v>40</v>
      </c>
      <c r="EQ1723" s="17">
        <v>555980</v>
      </c>
      <c r="ER1723" s="17">
        <v>390620</v>
      </c>
      <c r="ES1723" s="41">
        <f t="shared" si="182"/>
        <v>301.8</v>
      </c>
      <c r="ET1723" s="41">
        <f t="shared" si="183"/>
        <v>195.297527616</v>
      </c>
      <c r="EU1723" s="41">
        <f t="shared" si="184"/>
        <v>106.50247238400001</v>
      </c>
      <c r="EV1723" s="27" t="str">
        <f t="shared" si="185"/>
        <v>25,40</v>
      </c>
    </row>
    <row r="1724" spans="144:152" ht="3" customHeight="1" x14ac:dyDescent="0.25">
      <c r="EN1724" s="25">
        <v>1721</v>
      </c>
      <c r="EO1724" s="38">
        <v>25</v>
      </c>
      <c r="EP1724" s="38">
        <v>41</v>
      </c>
      <c r="EQ1724" s="17">
        <v>556020</v>
      </c>
      <c r="ER1724" s="17">
        <v>390620</v>
      </c>
      <c r="ES1724" s="41">
        <f t="shared" si="182"/>
        <v>301.08999999999997</v>
      </c>
      <c r="ET1724" s="41">
        <f t="shared" si="183"/>
        <v>195.26236588800001</v>
      </c>
      <c r="EU1724" s="41">
        <f t="shared" si="184"/>
        <v>105.82763411199997</v>
      </c>
      <c r="EV1724" s="27" t="str">
        <f t="shared" si="185"/>
        <v>25,41</v>
      </c>
    </row>
    <row r="1725" spans="144:152" ht="3" customHeight="1" x14ac:dyDescent="0.25">
      <c r="EN1725" s="25">
        <v>1722</v>
      </c>
      <c r="EO1725" s="38">
        <v>25</v>
      </c>
      <c r="EP1725" s="38">
        <v>42</v>
      </c>
      <c r="EQ1725" s="17">
        <v>556060</v>
      </c>
      <c r="ER1725" s="17">
        <v>390620</v>
      </c>
      <c r="ES1725" s="41">
        <f t="shared" si="182"/>
        <v>300.37</v>
      </c>
      <c r="ET1725" s="41">
        <f t="shared" si="183"/>
        <v>195.22720416000001</v>
      </c>
      <c r="EU1725" s="41">
        <f t="shared" si="184"/>
        <v>105.14279583999999</v>
      </c>
      <c r="EV1725" s="27" t="str">
        <f t="shared" si="185"/>
        <v>25,42</v>
      </c>
    </row>
    <row r="1726" spans="144:152" ht="3" customHeight="1" x14ac:dyDescent="0.25">
      <c r="EN1726" s="25">
        <v>1723</v>
      </c>
      <c r="EO1726" s="38">
        <v>25</v>
      </c>
      <c r="EP1726" s="38">
        <v>43</v>
      </c>
      <c r="EQ1726" s="17">
        <v>556100</v>
      </c>
      <c r="ER1726" s="17">
        <v>390620</v>
      </c>
      <c r="ES1726" s="41">
        <f t="shared" si="182"/>
        <v>298.01</v>
      </c>
      <c r="ET1726" s="41">
        <f t="shared" si="183"/>
        <v>195.192042431999</v>
      </c>
      <c r="EU1726" s="41">
        <f t="shared" si="184"/>
        <v>102.81795756800099</v>
      </c>
      <c r="EV1726" s="27" t="str">
        <f t="shared" si="185"/>
        <v>25,43</v>
      </c>
    </row>
    <row r="1727" spans="144:152" ht="3" customHeight="1" x14ac:dyDescent="0.25">
      <c r="EN1727" s="25">
        <v>1724</v>
      </c>
      <c r="EO1727" s="38">
        <v>25</v>
      </c>
      <c r="EP1727" s="38">
        <v>44</v>
      </c>
      <c r="EQ1727" s="17">
        <v>556140</v>
      </c>
      <c r="ER1727" s="17">
        <v>390620</v>
      </c>
      <c r="ES1727" s="41">
        <f t="shared" si="182"/>
        <v>297.64999999999998</v>
      </c>
      <c r="ET1727" s="41">
        <f t="shared" si="183"/>
        <v>195.15977630399999</v>
      </c>
      <c r="EU1727" s="41">
        <f t="shared" si="184"/>
        <v>102.49022369599999</v>
      </c>
      <c r="EV1727" s="27" t="str">
        <f t="shared" si="185"/>
        <v>25,44</v>
      </c>
    </row>
    <row r="1728" spans="144:152" ht="3" customHeight="1" x14ac:dyDescent="0.25">
      <c r="EN1728" s="25">
        <v>1725</v>
      </c>
      <c r="EO1728" s="38">
        <v>25</v>
      </c>
      <c r="EP1728" s="38">
        <v>45</v>
      </c>
      <c r="EQ1728" s="17">
        <v>556180</v>
      </c>
      <c r="ER1728" s="17">
        <v>390620</v>
      </c>
      <c r="ES1728" s="41">
        <f t="shared" si="182"/>
        <v>297.42</v>
      </c>
      <c r="ET1728" s="41">
        <f t="shared" si="183"/>
        <v>195.12751017599999</v>
      </c>
      <c r="EU1728" s="41">
        <f t="shared" si="184"/>
        <v>102.29248982400003</v>
      </c>
      <c r="EV1728" s="27" t="str">
        <f t="shared" si="185"/>
        <v>25,45</v>
      </c>
    </row>
    <row r="1729" spans="144:152" ht="3" customHeight="1" x14ac:dyDescent="0.25">
      <c r="EN1729" s="25">
        <v>1726</v>
      </c>
      <c r="EO1729" s="38">
        <v>25</v>
      </c>
      <c r="EP1729" s="38">
        <v>46</v>
      </c>
      <c r="EQ1729" s="17">
        <v>556220</v>
      </c>
      <c r="ER1729" s="17">
        <v>390620</v>
      </c>
      <c r="ES1729" s="41">
        <f t="shared" si="182"/>
        <v>299.82</v>
      </c>
      <c r="ET1729" s="41">
        <f t="shared" si="183"/>
        <v>195.09524404799899</v>
      </c>
      <c r="EU1729" s="41">
        <f t="shared" si="184"/>
        <v>104.724755952001</v>
      </c>
      <c r="EV1729" s="27" t="str">
        <f t="shared" si="185"/>
        <v>25,46</v>
      </c>
    </row>
    <row r="1730" spans="144:152" ht="3" customHeight="1" x14ac:dyDescent="0.25">
      <c r="EN1730" s="25">
        <v>1727</v>
      </c>
      <c r="EO1730" s="38">
        <v>25</v>
      </c>
      <c r="EP1730" s="38">
        <v>47</v>
      </c>
      <c r="EQ1730" s="17">
        <v>556260</v>
      </c>
      <c r="ER1730" s="17">
        <v>390620</v>
      </c>
      <c r="ES1730" s="41">
        <f t="shared" si="182"/>
        <v>300.39999999999998</v>
      </c>
      <c r="ET1730" s="41">
        <f t="shared" si="183"/>
        <v>195.06597715199999</v>
      </c>
      <c r="EU1730" s="41">
        <f t="shared" si="184"/>
        <v>105.33402284799999</v>
      </c>
      <c r="EV1730" s="27" t="str">
        <f t="shared" si="185"/>
        <v>25,47</v>
      </c>
    </row>
    <row r="1731" spans="144:152" ht="3" customHeight="1" x14ac:dyDescent="0.25">
      <c r="EN1731" s="25">
        <v>1728</v>
      </c>
      <c r="EO1731" s="38">
        <v>25</v>
      </c>
      <c r="EP1731" s="38">
        <v>48</v>
      </c>
      <c r="EQ1731" s="17">
        <v>556300</v>
      </c>
      <c r="ER1731" s="17">
        <v>390620</v>
      </c>
      <c r="ES1731" s="41">
        <f t="shared" si="182"/>
        <v>301.43</v>
      </c>
      <c r="ET1731" s="41">
        <f t="shared" si="183"/>
        <v>195.036710255999</v>
      </c>
      <c r="EU1731" s="41">
        <f t="shared" si="184"/>
        <v>106.39328974400101</v>
      </c>
      <c r="EV1731" s="27" t="str">
        <f t="shared" si="185"/>
        <v>25,48</v>
      </c>
    </row>
    <row r="1732" spans="144:152" ht="3" customHeight="1" x14ac:dyDescent="0.25">
      <c r="EN1732" s="25">
        <v>1729</v>
      </c>
      <c r="EO1732" s="38">
        <v>25</v>
      </c>
      <c r="EP1732" s="38">
        <v>49</v>
      </c>
      <c r="EQ1732" s="17">
        <v>556340</v>
      </c>
      <c r="ER1732" s="17">
        <v>390620</v>
      </c>
      <c r="ES1732" s="41">
        <f t="shared" ref="ES1732:ES1795" si="186">INDEX(_xlfn.IFS($ES$2=4,$B$190:$BS$249,$ES$2=3,$B$128:$BS$187,$ES$2=2,$B$66:$BS$125,$ES$2=1,$B$4:$BS$63),EO1732,EP1732)</f>
        <v>301.44</v>
      </c>
      <c r="ET1732" s="41">
        <f t="shared" ref="ET1732:ET1795" si="187">INDEX(_xlfn.IFS($ET$2=4,$B$190:$BS$249,$ET$2=3,$B$128:$BS$187,$ET$2=2,$B$66:$BS$125,$ET$2=1,$B$4:$BS$63),EO1732,EP1732)</f>
        <v>195.007851792</v>
      </c>
      <c r="EU1732" s="41">
        <f t="shared" si="184"/>
        <v>106.432148208</v>
      </c>
      <c r="EV1732" s="27" t="str">
        <f t="shared" si="185"/>
        <v>25,49</v>
      </c>
    </row>
    <row r="1733" spans="144:152" ht="3" customHeight="1" x14ac:dyDescent="0.25">
      <c r="EN1733" s="25">
        <v>1730</v>
      </c>
      <c r="EO1733" s="38">
        <v>25</v>
      </c>
      <c r="EP1733" s="38">
        <v>50</v>
      </c>
      <c r="EQ1733" s="17">
        <v>556380</v>
      </c>
      <c r="ER1733" s="17">
        <v>390620</v>
      </c>
      <c r="ES1733" s="41">
        <f t="shared" si="186"/>
        <v>301.24</v>
      </c>
      <c r="ET1733" s="41">
        <f t="shared" si="187"/>
        <v>194.978993328</v>
      </c>
      <c r="EU1733" s="41">
        <f t="shared" ref="EU1733:EU1796" si="188">ES1733-ET1733</f>
        <v>106.26100667200001</v>
      </c>
      <c r="EV1733" s="27" t="str">
        <f t="shared" ref="EV1733:EV1796" si="189">_xlfn.CONCAT(EO1733,",",EP1733)</f>
        <v>25,50</v>
      </c>
    </row>
    <row r="1734" spans="144:152" ht="3" customHeight="1" x14ac:dyDescent="0.25">
      <c r="EN1734" s="25">
        <v>1731</v>
      </c>
      <c r="EO1734" s="38">
        <v>25</v>
      </c>
      <c r="EP1734" s="38">
        <v>51</v>
      </c>
      <c r="EQ1734" s="17">
        <v>556420</v>
      </c>
      <c r="ER1734" s="17">
        <v>390620</v>
      </c>
      <c r="ES1734" s="41">
        <f t="shared" si="186"/>
        <v>301.05</v>
      </c>
      <c r="ET1734" s="41">
        <f t="shared" si="187"/>
        <v>194.95013486400001</v>
      </c>
      <c r="EU1734" s="41">
        <f t="shared" si="188"/>
        <v>106.09986513600001</v>
      </c>
      <c r="EV1734" s="27" t="str">
        <f t="shared" si="189"/>
        <v>25,51</v>
      </c>
    </row>
    <row r="1735" spans="144:152" ht="3" customHeight="1" x14ac:dyDescent="0.25">
      <c r="EN1735" s="25">
        <v>1732</v>
      </c>
      <c r="EO1735" s="38">
        <v>25</v>
      </c>
      <c r="EP1735" s="38">
        <v>52</v>
      </c>
      <c r="EQ1735" s="17">
        <v>556460</v>
      </c>
      <c r="ER1735" s="17">
        <v>390620</v>
      </c>
      <c r="ES1735" s="41">
        <f t="shared" si="186"/>
        <v>304.26</v>
      </c>
      <c r="ET1735" s="41">
        <f t="shared" si="187"/>
        <v>194.92406836800001</v>
      </c>
      <c r="EU1735" s="41">
        <f t="shared" si="188"/>
        <v>109.33593163199998</v>
      </c>
      <c r="EV1735" s="27" t="str">
        <f t="shared" si="189"/>
        <v>25,52</v>
      </c>
    </row>
    <row r="1736" spans="144:152" ht="3" customHeight="1" x14ac:dyDescent="0.25">
      <c r="EN1736" s="25">
        <v>1733</v>
      </c>
      <c r="EO1736" s="38">
        <v>25</v>
      </c>
      <c r="EP1736" s="38">
        <v>53</v>
      </c>
      <c r="EQ1736" s="17">
        <v>556500</v>
      </c>
      <c r="ER1736" s="17">
        <v>390620</v>
      </c>
      <c r="ES1736" s="41">
        <f t="shared" si="186"/>
        <v>307.47000000000003</v>
      </c>
      <c r="ET1736" s="41">
        <f t="shared" si="187"/>
        <v>194.89800187200001</v>
      </c>
      <c r="EU1736" s="41">
        <f t="shared" si="188"/>
        <v>112.57199812800002</v>
      </c>
      <c r="EV1736" s="27" t="str">
        <f t="shared" si="189"/>
        <v>25,53</v>
      </c>
    </row>
    <row r="1737" spans="144:152" ht="3" customHeight="1" x14ac:dyDescent="0.25">
      <c r="EN1737" s="25">
        <v>1734</v>
      </c>
      <c r="EO1737" s="38">
        <v>25</v>
      </c>
      <c r="EP1737" s="38">
        <v>54</v>
      </c>
      <c r="EQ1737" s="17">
        <v>556540</v>
      </c>
      <c r="ER1737" s="17">
        <v>390620</v>
      </c>
      <c r="ES1737" s="41">
        <f t="shared" si="186"/>
        <v>308.20999999999998</v>
      </c>
      <c r="ET1737" s="41">
        <f t="shared" si="187"/>
        <v>194.87555639999999</v>
      </c>
      <c r="EU1737" s="41">
        <f t="shared" si="188"/>
        <v>113.33444359999999</v>
      </c>
      <c r="EV1737" s="27" t="str">
        <f t="shared" si="189"/>
        <v>25,54</v>
      </c>
    </row>
    <row r="1738" spans="144:152" ht="3" customHeight="1" x14ac:dyDescent="0.25">
      <c r="EN1738" s="25">
        <v>1735</v>
      </c>
      <c r="EO1738" s="38">
        <v>25</v>
      </c>
      <c r="EP1738" s="38">
        <v>55</v>
      </c>
      <c r="EQ1738" s="17">
        <v>556580</v>
      </c>
      <c r="ER1738" s="17">
        <v>390620</v>
      </c>
      <c r="ES1738" s="41">
        <f t="shared" si="186"/>
        <v>308.95999999999998</v>
      </c>
      <c r="ET1738" s="41">
        <f t="shared" si="187"/>
        <v>194.85311092800001</v>
      </c>
      <c r="EU1738" s="41">
        <f t="shared" si="188"/>
        <v>114.10688907199997</v>
      </c>
      <c r="EV1738" s="27" t="str">
        <f t="shared" si="189"/>
        <v>25,55</v>
      </c>
    </row>
    <row r="1739" spans="144:152" ht="3" customHeight="1" x14ac:dyDescent="0.25">
      <c r="EN1739" s="25">
        <v>1736</v>
      </c>
      <c r="EO1739" s="38">
        <v>25</v>
      </c>
      <c r="EP1739" s="38">
        <v>56</v>
      </c>
      <c r="EQ1739" s="17">
        <v>556620</v>
      </c>
      <c r="ER1739" s="17">
        <v>390620</v>
      </c>
      <c r="ES1739" s="41">
        <f t="shared" si="186"/>
        <v>309.7</v>
      </c>
      <c r="ET1739" s="41">
        <f t="shared" si="187"/>
        <v>194.82802588800001</v>
      </c>
      <c r="EU1739" s="41">
        <f t="shared" si="188"/>
        <v>114.87197411199998</v>
      </c>
      <c r="EV1739" s="27" t="str">
        <f t="shared" si="189"/>
        <v>25,56</v>
      </c>
    </row>
    <row r="1740" spans="144:152" ht="3" customHeight="1" x14ac:dyDescent="0.25">
      <c r="EN1740" s="25">
        <v>1737</v>
      </c>
      <c r="EO1740" s="38">
        <v>25</v>
      </c>
      <c r="EP1740" s="38">
        <v>57</v>
      </c>
      <c r="EQ1740" s="17">
        <v>556660</v>
      </c>
      <c r="ER1740" s="17">
        <v>390620</v>
      </c>
      <c r="ES1740" s="41">
        <f t="shared" si="186"/>
        <v>307.73</v>
      </c>
      <c r="ET1740" s="41">
        <f t="shared" si="187"/>
        <v>194.80294084799999</v>
      </c>
      <c r="EU1740" s="41">
        <f t="shared" si="188"/>
        <v>112.92705915200003</v>
      </c>
      <c r="EV1740" s="27" t="str">
        <f t="shared" si="189"/>
        <v>25,57</v>
      </c>
    </row>
    <row r="1741" spans="144:152" ht="3" customHeight="1" x14ac:dyDescent="0.25">
      <c r="EN1741" s="25">
        <v>1738</v>
      </c>
      <c r="EO1741" s="38">
        <v>25</v>
      </c>
      <c r="EP1741" s="38">
        <v>58</v>
      </c>
      <c r="EQ1741" s="17">
        <v>556700</v>
      </c>
      <c r="ER1741" s="17">
        <v>390620</v>
      </c>
      <c r="ES1741" s="41">
        <f t="shared" si="186"/>
        <v>305.75</v>
      </c>
      <c r="ET1741" s="41">
        <f t="shared" si="187"/>
        <v>194.777855807999</v>
      </c>
      <c r="EU1741" s="41">
        <f t="shared" si="188"/>
        <v>110.972144192001</v>
      </c>
      <c r="EV1741" s="27" t="str">
        <f t="shared" si="189"/>
        <v>25,58</v>
      </c>
    </row>
    <row r="1742" spans="144:152" ht="3" customHeight="1" x14ac:dyDescent="0.25">
      <c r="EN1742" s="25">
        <v>1739</v>
      </c>
      <c r="EO1742" s="38">
        <v>25</v>
      </c>
      <c r="EP1742" s="38">
        <v>59</v>
      </c>
      <c r="EQ1742" s="17">
        <v>556740</v>
      </c>
      <c r="ER1742" s="17">
        <v>390620</v>
      </c>
      <c r="ES1742" s="41">
        <f t="shared" si="186"/>
        <v>307.45</v>
      </c>
      <c r="ET1742" s="41">
        <f t="shared" si="187"/>
        <v>194.75872046399999</v>
      </c>
      <c r="EU1742" s="41">
        <f t="shared" si="188"/>
        <v>112.691279536</v>
      </c>
      <c r="EV1742" s="27" t="str">
        <f t="shared" si="189"/>
        <v>25,59</v>
      </c>
    </row>
    <row r="1743" spans="144:152" ht="3" customHeight="1" x14ac:dyDescent="0.25">
      <c r="EN1743" s="25">
        <v>1740</v>
      </c>
      <c r="EO1743" s="38">
        <v>25</v>
      </c>
      <c r="EP1743" s="38">
        <v>60</v>
      </c>
      <c r="EQ1743" s="17">
        <v>556780</v>
      </c>
      <c r="ER1743" s="17">
        <v>390620</v>
      </c>
      <c r="ES1743" s="41">
        <f t="shared" si="186"/>
        <v>309.14999999999998</v>
      </c>
      <c r="ET1743" s="41">
        <f t="shared" si="187"/>
        <v>194.73958511999999</v>
      </c>
      <c r="EU1743" s="41">
        <f t="shared" si="188"/>
        <v>114.41041487999999</v>
      </c>
      <c r="EV1743" s="27" t="str">
        <f t="shared" si="189"/>
        <v>25,60</v>
      </c>
    </row>
    <row r="1744" spans="144:152" ht="3" customHeight="1" x14ac:dyDescent="0.25">
      <c r="EN1744" s="25">
        <v>1741</v>
      </c>
      <c r="EO1744" s="38">
        <v>25</v>
      </c>
      <c r="EP1744" s="38">
        <v>61</v>
      </c>
      <c r="EQ1744" s="17">
        <v>556820</v>
      </c>
      <c r="ER1744" s="17">
        <v>390620</v>
      </c>
      <c r="ES1744" s="41">
        <f t="shared" si="186"/>
        <v>307.22000000000003</v>
      </c>
      <c r="ET1744" s="41">
        <f t="shared" si="187"/>
        <v>194.72044977600001</v>
      </c>
      <c r="EU1744" s="41">
        <f t="shared" si="188"/>
        <v>112.49955022400002</v>
      </c>
      <c r="EV1744" s="27" t="str">
        <f t="shared" si="189"/>
        <v>25,61</v>
      </c>
    </row>
    <row r="1745" spans="144:152" ht="3" customHeight="1" x14ac:dyDescent="0.25">
      <c r="EN1745" s="25">
        <v>1742</v>
      </c>
      <c r="EO1745" s="38">
        <v>25</v>
      </c>
      <c r="EP1745" s="38">
        <v>62</v>
      </c>
      <c r="EQ1745" s="17">
        <v>556860</v>
      </c>
      <c r="ER1745" s="17">
        <v>390620</v>
      </c>
      <c r="ES1745" s="41">
        <f t="shared" si="186"/>
        <v>305.29000000000002</v>
      </c>
      <c r="ET1745" s="41">
        <f t="shared" si="187"/>
        <v>194.70386256</v>
      </c>
      <c r="EU1745" s="41">
        <f t="shared" si="188"/>
        <v>110.58613744000002</v>
      </c>
      <c r="EV1745" s="27" t="str">
        <f t="shared" si="189"/>
        <v>25,62</v>
      </c>
    </row>
    <row r="1746" spans="144:152" ht="3" customHeight="1" x14ac:dyDescent="0.25">
      <c r="EN1746" s="25">
        <v>1743</v>
      </c>
      <c r="EO1746" s="38">
        <v>25</v>
      </c>
      <c r="EP1746" s="38">
        <v>63</v>
      </c>
      <c r="EQ1746" s="17">
        <v>556900</v>
      </c>
      <c r="ER1746" s="17">
        <v>390620</v>
      </c>
      <c r="ES1746" s="41">
        <f t="shared" si="186"/>
        <v>303.35000000000002</v>
      </c>
      <c r="ET1746" s="41">
        <f t="shared" si="187"/>
        <v>194.687275343999</v>
      </c>
      <c r="EU1746" s="41">
        <f t="shared" si="188"/>
        <v>108.66272465600102</v>
      </c>
      <c r="EV1746" s="27" t="str">
        <f t="shared" si="189"/>
        <v>25,63</v>
      </c>
    </row>
    <row r="1747" spans="144:152" ht="3" customHeight="1" x14ac:dyDescent="0.25">
      <c r="EN1747" s="25">
        <v>1744</v>
      </c>
      <c r="EO1747" s="38">
        <v>25</v>
      </c>
      <c r="EP1747" s="38">
        <v>64</v>
      </c>
      <c r="EQ1747" s="17">
        <v>556940</v>
      </c>
      <c r="ER1747" s="17">
        <v>390620</v>
      </c>
      <c r="ES1747" s="41">
        <f t="shared" si="186"/>
        <v>303.37</v>
      </c>
      <c r="ET1747" s="41">
        <f t="shared" si="187"/>
        <v>194.671669584</v>
      </c>
      <c r="EU1747" s="41">
        <f t="shared" si="188"/>
        <v>108.698330416</v>
      </c>
      <c r="EV1747" s="27" t="str">
        <f t="shared" si="189"/>
        <v>25,64</v>
      </c>
    </row>
    <row r="1748" spans="144:152" ht="3" customHeight="1" x14ac:dyDescent="0.25">
      <c r="EN1748" s="25">
        <v>1745</v>
      </c>
      <c r="EO1748" s="38">
        <v>25</v>
      </c>
      <c r="EP1748" s="38">
        <v>65</v>
      </c>
      <c r="EQ1748" s="17">
        <v>556980</v>
      </c>
      <c r="ER1748" s="17">
        <v>390620</v>
      </c>
      <c r="ES1748" s="41">
        <f t="shared" si="186"/>
        <v>303.39</v>
      </c>
      <c r="ET1748" s="41">
        <f t="shared" si="187"/>
        <v>194.656063824</v>
      </c>
      <c r="EU1748" s="41">
        <f t="shared" si="188"/>
        <v>108.73393617599999</v>
      </c>
      <c r="EV1748" s="27" t="str">
        <f t="shared" si="189"/>
        <v>25,65</v>
      </c>
    </row>
    <row r="1749" spans="144:152" ht="3" customHeight="1" x14ac:dyDescent="0.25">
      <c r="EN1749" s="25">
        <v>1746</v>
      </c>
      <c r="EO1749" s="38">
        <v>25</v>
      </c>
      <c r="EP1749" s="38">
        <v>66</v>
      </c>
      <c r="EQ1749" s="17">
        <v>557020</v>
      </c>
      <c r="ER1749" s="17">
        <v>390620</v>
      </c>
      <c r="ES1749" s="41">
        <f t="shared" si="186"/>
        <v>303.41000000000003</v>
      </c>
      <c r="ET1749" s="41">
        <f t="shared" si="187"/>
        <v>194.637452736</v>
      </c>
      <c r="EU1749" s="41">
        <f t="shared" si="188"/>
        <v>108.77254726400002</v>
      </c>
      <c r="EV1749" s="27" t="str">
        <f t="shared" si="189"/>
        <v>25,66</v>
      </c>
    </row>
    <row r="1750" spans="144:152" ht="3" customHeight="1" x14ac:dyDescent="0.25">
      <c r="EN1750" s="25">
        <v>1747</v>
      </c>
      <c r="EO1750" s="38">
        <v>25</v>
      </c>
      <c r="EP1750" s="38">
        <v>67</v>
      </c>
      <c r="EQ1750" s="17">
        <v>557060</v>
      </c>
      <c r="ER1750" s="17">
        <v>390620</v>
      </c>
      <c r="ES1750" s="41">
        <f t="shared" si="186"/>
        <v>302.41000000000003</v>
      </c>
      <c r="ET1750" s="41">
        <f t="shared" si="187"/>
        <v>194.618841648</v>
      </c>
      <c r="EU1750" s="41">
        <f t="shared" si="188"/>
        <v>107.79115835200002</v>
      </c>
      <c r="EV1750" s="27" t="str">
        <f t="shared" si="189"/>
        <v>25,67</v>
      </c>
    </row>
    <row r="1751" spans="144:152" ht="3" customHeight="1" x14ac:dyDescent="0.25">
      <c r="EN1751" s="25">
        <v>1748</v>
      </c>
      <c r="EO1751" s="38">
        <v>25</v>
      </c>
      <c r="EP1751" s="38">
        <v>68</v>
      </c>
      <c r="EQ1751" s="17">
        <v>557100</v>
      </c>
      <c r="ER1751" s="17">
        <v>390620</v>
      </c>
      <c r="ES1751" s="41">
        <f t="shared" si="186"/>
        <v>301.41000000000003</v>
      </c>
      <c r="ET1751" s="41">
        <f t="shared" si="187"/>
        <v>194.60023056</v>
      </c>
      <c r="EU1751" s="41">
        <f t="shared" si="188"/>
        <v>106.80976944000003</v>
      </c>
      <c r="EV1751" s="27" t="str">
        <f t="shared" si="189"/>
        <v>25,68</v>
      </c>
    </row>
    <row r="1752" spans="144:152" ht="3" customHeight="1" x14ac:dyDescent="0.25">
      <c r="EN1752" s="25">
        <v>1749</v>
      </c>
      <c r="EO1752" s="38">
        <v>25</v>
      </c>
      <c r="EP1752" s="38">
        <v>69</v>
      </c>
      <c r="EQ1752" s="17">
        <v>557140</v>
      </c>
      <c r="ER1752" s="17">
        <v>390620</v>
      </c>
      <c r="ES1752" s="41">
        <f t="shared" si="186"/>
        <v>302.93</v>
      </c>
      <c r="ET1752" s="41">
        <f t="shared" si="187"/>
        <v>194.58838603199999</v>
      </c>
      <c r="EU1752" s="41">
        <f t="shared" si="188"/>
        <v>108.34161396800002</v>
      </c>
      <c r="EV1752" s="27" t="str">
        <f t="shared" si="189"/>
        <v>25,69</v>
      </c>
    </row>
    <row r="1753" spans="144:152" ht="3" customHeight="1" x14ac:dyDescent="0.25">
      <c r="EN1753" s="25">
        <v>1750</v>
      </c>
      <c r="EO1753" s="38">
        <v>25</v>
      </c>
      <c r="EP1753" s="38">
        <v>70</v>
      </c>
      <c r="EQ1753" s="17">
        <v>557180</v>
      </c>
      <c r="ER1753" s="17">
        <v>390620</v>
      </c>
      <c r="ES1753" s="41">
        <f t="shared" si="186"/>
        <v>304.44</v>
      </c>
      <c r="ET1753" s="41">
        <f t="shared" si="187"/>
        <v>194.57654150399901</v>
      </c>
      <c r="EU1753" s="41">
        <f t="shared" si="188"/>
        <v>109.86345849600099</v>
      </c>
      <c r="EV1753" s="27" t="str">
        <f t="shared" si="189"/>
        <v>25,70</v>
      </c>
    </row>
    <row r="1754" spans="144:152" ht="3" customHeight="1" x14ac:dyDescent="0.25">
      <c r="EN1754" s="25">
        <v>1751</v>
      </c>
      <c r="EO1754" s="38">
        <v>26</v>
      </c>
      <c r="EP1754" s="38">
        <v>1</v>
      </c>
      <c r="EQ1754" s="17">
        <v>554420</v>
      </c>
      <c r="ER1754" s="17">
        <v>390580</v>
      </c>
      <c r="ES1754" s="41">
        <f t="shared" si="186"/>
        <v>328.01</v>
      </c>
      <c r="ET1754" s="41">
        <f t="shared" si="187"/>
        <v>196.86660144000001</v>
      </c>
      <c r="EU1754" s="41">
        <f t="shared" si="188"/>
        <v>131.14339855999998</v>
      </c>
      <c r="EV1754" s="27" t="str">
        <f t="shared" si="189"/>
        <v>26,1</v>
      </c>
    </row>
    <row r="1755" spans="144:152" ht="3" customHeight="1" x14ac:dyDescent="0.25">
      <c r="EN1755" s="25">
        <v>1752</v>
      </c>
      <c r="EO1755" s="38">
        <v>26</v>
      </c>
      <c r="EP1755" s="38">
        <v>2</v>
      </c>
      <c r="EQ1755" s="17">
        <v>554460</v>
      </c>
      <c r="ER1755" s="17">
        <v>390580</v>
      </c>
      <c r="ES1755" s="41">
        <f t="shared" si="186"/>
        <v>325.64</v>
      </c>
      <c r="ET1755" s="41">
        <f t="shared" si="187"/>
        <v>196.81867468799999</v>
      </c>
      <c r="EU1755" s="41">
        <f t="shared" si="188"/>
        <v>128.821325312</v>
      </c>
      <c r="EV1755" s="27" t="str">
        <f t="shared" si="189"/>
        <v>26,2</v>
      </c>
    </row>
    <row r="1756" spans="144:152" ht="3" customHeight="1" x14ac:dyDescent="0.25">
      <c r="EN1756" s="25">
        <v>1753</v>
      </c>
      <c r="EO1756" s="38">
        <v>26</v>
      </c>
      <c r="EP1756" s="38">
        <v>3</v>
      </c>
      <c r="EQ1756" s="17">
        <v>554500</v>
      </c>
      <c r="ER1756" s="17">
        <v>390580</v>
      </c>
      <c r="ES1756" s="41">
        <f t="shared" si="186"/>
        <v>323.26</v>
      </c>
      <c r="ET1756" s="41">
        <f t="shared" si="187"/>
        <v>196.77074793599999</v>
      </c>
      <c r="EU1756" s="41">
        <f t="shared" si="188"/>
        <v>126.489252064</v>
      </c>
      <c r="EV1756" s="27" t="str">
        <f t="shared" si="189"/>
        <v>26,3</v>
      </c>
    </row>
    <row r="1757" spans="144:152" ht="3" customHeight="1" x14ac:dyDescent="0.25">
      <c r="EN1757" s="25">
        <v>1754</v>
      </c>
      <c r="EO1757" s="38">
        <v>26</v>
      </c>
      <c r="EP1757" s="38">
        <v>4</v>
      </c>
      <c r="EQ1757" s="17">
        <v>554540</v>
      </c>
      <c r="ER1757" s="17">
        <v>390580</v>
      </c>
      <c r="ES1757" s="41">
        <f t="shared" si="186"/>
        <v>322.05</v>
      </c>
      <c r="ET1757" s="41">
        <f t="shared" si="187"/>
        <v>196.724028191999</v>
      </c>
      <c r="EU1757" s="41">
        <f t="shared" si="188"/>
        <v>125.32597180800101</v>
      </c>
      <c r="EV1757" s="27" t="str">
        <f t="shared" si="189"/>
        <v>26,4</v>
      </c>
    </row>
    <row r="1758" spans="144:152" ht="3" customHeight="1" x14ac:dyDescent="0.25">
      <c r="EN1758" s="25">
        <v>1755</v>
      </c>
      <c r="EO1758" s="38">
        <v>26</v>
      </c>
      <c r="EP1758" s="38">
        <v>5</v>
      </c>
      <c r="EQ1758" s="17">
        <v>554580</v>
      </c>
      <c r="ER1758" s="17">
        <v>390580</v>
      </c>
      <c r="ES1758" s="41">
        <f t="shared" si="186"/>
        <v>320.83999999999997</v>
      </c>
      <c r="ET1758" s="41">
        <f t="shared" si="187"/>
        <v>196.677308447999</v>
      </c>
      <c r="EU1758" s="41">
        <f t="shared" si="188"/>
        <v>124.16269155200098</v>
      </c>
      <c r="EV1758" s="27" t="str">
        <f t="shared" si="189"/>
        <v>26,5</v>
      </c>
    </row>
    <row r="1759" spans="144:152" ht="3" customHeight="1" x14ac:dyDescent="0.25">
      <c r="EN1759" s="25">
        <v>1756</v>
      </c>
      <c r="EO1759" s="38">
        <v>26</v>
      </c>
      <c r="EP1759" s="38">
        <v>6</v>
      </c>
      <c r="EQ1759" s="17">
        <v>554620</v>
      </c>
      <c r="ER1759" s="17">
        <v>390580</v>
      </c>
      <c r="ES1759" s="41">
        <f t="shared" si="186"/>
        <v>320.07</v>
      </c>
      <c r="ET1759" s="41">
        <f t="shared" si="187"/>
        <v>196.630588703999</v>
      </c>
      <c r="EU1759" s="41">
        <f t="shared" si="188"/>
        <v>123.439411296001</v>
      </c>
      <c r="EV1759" s="27" t="str">
        <f t="shared" si="189"/>
        <v>26,6</v>
      </c>
    </row>
    <row r="1760" spans="144:152" ht="3" customHeight="1" x14ac:dyDescent="0.25">
      <c r="EN1760" s="25">
        <v>1757</v>
      </c>
      <c r="EO1760" s="38">
        <v>26</v>
      </c>
      <c r="EP1760" s="38">
        <v>7</v>
      </c>
      <c r="EQ1760" s="17">
        <v>554660</v>
      </c>
      <c r="ER1760" s="17">
        <v>390580</v>
      </c>
      <c r="ES1760" s="41">
        <f t="shared" si="186"/>
        <v>319.3</v>
      </c>
      <c r="ET1760" s="41">
        <f t="shared" si="187"/>
        <v>196.581095279999</v>
      </c>
      <c r="EU1760" s="41">
        <f t="shared" si="188"/>
        <v>122.71890472000101</v>
      </c>
      <c r="EV1760" s="27" t="str">
        <f t="shared" si="189"/>
        <v>26,7</v>
      </c>
    </row>
    <row r="1761" spans="144:152" ht="3" customHeight="1" x14ac:dyDescent="0.25">
      <c r="EN1761" s="25">
        <v>1758</v>
      </c>
      <c r="EO1761" s="38">
        <v>26</v>
      </c>
      <c r="EP1761" s="38">
        <v>8</v>
      </c>
      <c r="EQ1761" s="17">
        <v>554700</v>
      </c>
      <c r="ER1761" s="17">
        <v>390580</v>
      </c>
      <c r="ES1761" s="41">
        <f t="shared" si="186"/>
        <v>318.54000000000002</v>
      </c>
      <c r="ET1761" s="41">
        <f t="shared" si="187"/>
        <v>196.53160185600001</v>
      </c>
      <c r="EU1761" s="41">
        <f t="shared" si="188"/>
        <v>122.00839814400001</v>
      </c>
      <c r="EV1761" s="27" t="str">
        <f t="shared" si="189"/>
        <v>26,8</v>
      </c>
    </row>
    <row r="1762" spans="144:152" ht="3" customHeight="1" x14ac:dyDescent="0.25">
      <c r="EN1762" s="25">
        <v>1759</v>
      </c>
      <c r="EO1762" s="38">
        <v>26</v>
      </c>
      <c r="EP1762" s="38">
        <v>9</v>
      </c>
      <c r="EQ1762" s="17">
        <v>554740</v>
      </c>
      <c r="ER1762" s="17">
        <v>390580</v>
      </c>
      <c r="ES1762" s="41">
        <f t="shared" si="186"/>
        <v>317.27</v>
      </c>
      <c r="ET1762" s="41">
        <f t="shared" si="187"/>
        <v>196.483419072</v>
      </c>
      <c r="EU1762" s="41">
        <f t="shared" si="188"/>
        <v>120.78658092799998</v>
      </c>
      <c r="EV1762" s="27" t="str">
        <f t="shared" si="189"/>
        <v>26,9</v>
      </c>
    </row>
    <row r="1763" spans="144:152" ht="3" customHeight="1" x14ac:dyDescent="0.25">
      <c r="EN1763" s="25">
        <v>1760</v>
      </c>
      <c r="EO1763" s="38">
        <v>26</v>
      </c>
      <c r="EP1763" s="38">
        <v>10</v>
      </c>
      <c r="EQ1763" s="17">
        <v>554780</v>
      </c>
      <c r="ER1763" s="17">
        <v>390580</v>
      </c>
      <c r="ES1763" s="41">
        <f t="shared" si="186"/>
        <v>316.01</v>
      </c>
      <c r="ET1763" s="41">
        <f t="shared" si="187"/>
        <v>196.435236288</v>
      </c>
      <c r="EU1763" s="41">
        <f t="shared" si="188"/>
        <v>119.57476371199999</v>
      </c>
      <c r="EV1763" s="27" t="str">
        <f t="shared" si="189"/>
        <v>26,10</v>
      </c>
    </row>
    <row r="1764" spans="144:152" ht="3" customHeight="1" x14ac:dyDescent="0.25">
      <c r="EN1764" s="25">
        <v>1761</v>
      </c>
      <c r="EO1764" s="38">
        <v>26</v>
      </c>
      <c r="EP1764" s="38">
        <v>11</v>
      </c>
      <c r="EQ1764" s="17">
        <v>554820</v>
      </c>
      <c r="ER1764" s="17">
        <v>390580</v>
      </c>
      <c r="ES1764" s="41">
        <f t="shared" si="186"/>
        <v>314.74</v>
      </c>
      <c r="ET1764" s="41">
        <f t="shared" si="187"/>
        <v>196.38984547199999</v>
      </c>
      <c r="EU1764" s="41">
        <f t="shared" si="188"/>
        <v>118.35015452800002</v>
      </c>
      <c r="EV1764" s="27" t="str">
        <f t="shared" si="189"/>
        <v>26,11</v>
      </c>
    </row>
    <row r="1765" spans="144:152" ht="3" customHeight="1" x14ac:dyDescent="0.25">
      <c r="EN1765" s="25">
        <v>1762</v>
      </c>
      <c r="EO1765" s="38">
        <v>26</v>
      </c>
      <c r="EP1765" s="38">
        <v>12</v>
      </c>
      <c r="EQ1765" s="17">
        <v>554860</v>
      </c>
      <c r="ER1765" s="17">
        <v>390580</v>
      </c>
      <c r="ES1765" s="41">
        <f t="shared" si="186"/>
        <v>314.83</v>
      </c>
      <c r="ET1765" s="41">
        <f t="shared" si="187"/>
        <v>196.34445465600001</v>
      </c>
      <c r="EU1765" s="41">
        <f t="shared" si="188"/>
        <v>118.48554534399997</v>
      </c>
      <c r="EV1765" s="27" t="str">
        <f t="shared" si="189"/>
        <v>26,12</v>
      </c>
    </row>
    <row r="1766" spans="144:152" ht="3" customHeight="1" x14ac:dyDescent="0.25">
      <c r="EN1766" s="25">
        <v>1763</v>
      </c>
      <c r="EO1766" s="38">
        <v>26</v>
      </c>
      <c r="EP1766" s="38">
        <v>13</v>
      </c>
      <c r="EQ1766" s="17">
        <v>554900</v>
      </c>
      <c r="ER1766" s="17">
        <v>390580</v>
      </c>
      <c r="ES1766" s="41">
        <f t="shared" si="186"/>
        <v>314.92</v>
      </c>
      <c r="ET1766" s="41">
        <f t="shared" si="187"/>
        <v>196.29906384</v>
      </c>
      <c r="EU1766" s="41">
        <f t="shared" si="188"/>
        <v>118.62093616000001</v>
      </c>
      <c r="EV1766" s="27" t="str">
        <f t="shared" si="189"/>
        <v>26,13</v>
      </c>
    </row>
    <row r="1767" spans="144:152" ht="3" customHeight="1" x14ac:dyDescent="0.25">
      <c r="EN1767" s="25">
        <v>1764</v>
      </c>
      <c r="EO1767" s="38">
        <v>26</v>
      </c>
      <c r="EP1767" s="38">
        <v>14</v>
      </c>
      <c r="EQ1767" s="17">
        <v>554940</v>
      </c>
      <c r="ER1767" s="17">
        <v>390580</v>
      </c>
      <c r="ES1767" s="41">
        <f t="shared" si="186"/>
        <v>314.51</v>
      </c>
      <c r="ET1767" s="41">
        <f t="shared" si="187"/>
        <v>196.255373808</v>
      </c>
      <c r="EU1767" s="41">
        <f t="shared" si="188"/>
        <v>118.25462619199999</v>
      </c>
      <c r="EV1767" s="27" t="str">
        <f t="shared" si="189"/>
        <v>26,14</v>
      </c>
    </row>
    <row r="1768" spans="144:152" ht="3" customHeight="1" x14ac:dyDescent="0.25">
      <c r="EN1768" s="25">
        <v>1765</v>
      </c>
      <c r="EO1768" s="38">
        <v>26</v>
      </c>
      <c r="EP1768" s="38">
        <v>15</v>
      </c>
      <c r="EQ1768" s="17">
        <v>554980</v>
      </c>
      <c r="ER1768" s="17">
        <v>390580</v>
      </c>
      <c r="ES1768" s="41">
        <f t="shared" si="186"/>
        <v>314.10000000000002</v>
      </c>
      <c r="ET1768" s="41">
        <f t="shared" si="187"/>
        <v>196.211683776</v>
      </c>
      <c r="EU1768" s="41">
        <f t="shared" si="188"/>
        <v>117.88831622400002</v>
      </c>
      <c r="EV1768" s="27" t="str">
        <f t="shared" si="189"/>
        <v>26,15</v>
      </c>
    </row>
    <row r="1769" spans="144:152" ht="3" customHeight="1" x14ac:dyDescent="0.25">
      <c r="EN1769" s="25">
        <v>1766</v>
      </c>
      <c r="EO1769" s="38">
        <v>26</v>
      </c>
      <c r="EP1769" s="38">
        <v>16</v>
      </c>
      <c r="EQ1769" s="17">
        <v>555020</v>
      </c>
      <c r="ER1769" s="17">
        <v>390580</v>
      </c>
      <c r="ES1769" s="41">
        <f t="shared" si="186"/>
        <v>313.47000000000003</v>
      </c>
      <c r="ET1769" s="41">
        <f t="shared" si="187"/>
        <v>196.167993744</v>
      </c>
      <c r="EU1769" s="41">
        <f t="shared" si="188"/>
        <v>117.30200625600003</v>
      </c>
      <c r="EV1769" s="27" t="str">
        <f t="shared" si="189"/>
        <v>26,16</v>
      </c>
    </row>
    <row r="1770" spans="144:152" ht="3" customHeight="1" x14ac:dyDescent="0.25">
      <c r="EN1770" s="25">
        <v>1767</v>
      </c>
      <c r="EO1770" s="38">
        <v>26</v>
      </c>
      <c r="EP1770" s="38">
        <v>17</v>
      </c>
      <c r="EQ1770" s="17">
        <v>555060</v>
      </c>
      <c r="ER1770" s="17">
        <v>390580</v>
      </c>
      <c r="ES1770" s="41">
        <f t="shared" si="186"/>
        <v>312.83999999999997</v>
      </c>
      <c r="ET1770" s="41">
        <f t="shared" si="187"/>
        <v>196.121469072</v>
      </c>
      <c r="EU1770" s="41">
        <f t="shared" si="188"/>
        <v>116.71853092799998</v>
      </c>
      <c r="EV1770" s="27" t="str">
        <f t="shared" si="189"/>
        <v>26,17</v>
      </c>
    </row>
    <row r="1771" spans="144:152" ht="3" customHeight="1" x14ac:dyDescent="0.25">
      <c r="EN1771" s="25">
        <v>1768</v>
      </c>
      <c r="EO1771" s="38">
        <v>26</v>
      </c>
      <c r="EP1771" s="38">
        <v>18</v>
      </c>
      <c r="EQ1771" s="17">
        <v>555100</v>
      </c>
      <c r="ER1771" s="17">
        <v>390580</v>
      </c>
      <c r="ES1771" s="41">
        <f t="shared" si="186"/>
        <v>312.2</v>
      </c>
      <c r="ET1771" s="41">
        <f t="shared" si="187"/>
        <v>196.074944399999</v>
      </c>
      <c r="EU1771" s="41">
        <f t="shared" si="188"/>
        <v>116.12505560000099</v>
      </c>
      <c r="EV1771" s="27" t="str">
        <f t="shared" si="189"/>
        <v>26,18</v>
      </c>
    </row>
    <row r="1772" spans="144:152" ht="3" customHeight="1" x14ac:dyDescent="0.25">
      <c r="EN1772" s="25">
        <v>1769</v>
      </c>
      <c r="EO1772" s="38">
        <v>26</v>
      </c>
      <c r="EP1772" s="38">
        <v>19</v>
      </c>
      <c r="EQ1772" s="17">
        <v>555140</v>
      </c>
      <c r="ER1772" s="17">
        <v>390580</v>
      </c>
      <c r="ES1772" s="41">
        <f t="shared" si="186"/>
        <v>311.85000000000002</v>
      </c>
      <c r="ET1772" s="41">
        <f t="shared" si="187"/>
        <v>196.03717358399999</v>
      </c>
      <c r="EU1772" s="41">
        <f t="shared" si="188"/>
        <v>115.81282641600004</v>
      </c>
      <c r="EV1772" s="27" t="str">
        <f t="shared" si="189"/>
        <v>26,19</v>
      </c>
    </row>
    <row r="1773" spans="144:152" ht="3" customHeight="1" x14ac:dyDescent="0.25">
      <c r="EN1773" s="25">
        <v>1770</v>
      </c>
      <c r="EO1773" s="38">
        <v>26</v>
      </c>
      <c r="EP1773" s="38">
        <v>20</v>
      </c>
      <c r="EQ1773" s="17">
        <v>555180</v>
      </c>
      <c r="ER1773" s="17">
        <v>390580</v>
      </c>
      <c r="ES1773" s="41">
        <f t="shared" si="186"/>
        <v>311.49</v>
      </c>
      <c r="ET1773" s="41">
        <f t="shared" si="187"/>
        <v>195.99940276799899</v>
      </c>
      <c r="EU1773" s="41">
        <f t="shared" si="188"/>
        <v>115.49059723200102</v>
      </c>
      <c r="EV1773" s="27" t="str">
        <f t="shared" si="189"/>
        <v>26,20</v>
      </c>
    </row>
    <row r="1774" spans="144:152" ht="3" customHeight="1" x14ac:dyDescent="0.25">
      <c r="EN1774" s="25">
        <v>1771</v>
      </c>
      <c r="EO1774" s="38">
        <v>26</v>
      </c>
      <c r="EP1774" s="38">
        <v>21</v>
      </c>
      <c r="EQ1774" s="17">
        <v>555220</v>
      </c>
      <c r="ER1774" s="17">
        <v>390580</v>
      </c>
      <c r="ES1774" s="41">
        <f t="shared" si="186"/>
        <v>311.14</v>
      </c>
      <c r="ET1774" s="41">
        <f t="shared" si="187"/>
        <v>195.961631952</v>
      </c>
      <c r="EU1774" s="41">
        <f t="shared" si="188"/>
        <v>115.17836804799998</v>
      </c>
      <c r="EV1774" s="27" t="str">
        <f t="shared" si="189"/>
        <v>26,21</v>
      </c>
    </row>
    <row r="1775" spans="144:152" ht="3" customHeight="1" x14ac:dyDescent="0.25">
      <c r="EN1775" s="25">
        <v>1772</v>
      </c>
      <c r="EO1775" s="38">
        <v>26</v>
      </c>
      <c r="EP1775" s="38">
        <v>22</v>
      </c>
      <c r="EQ1775" s="17">
        <v>555260</v>
      </c>
      <c r="ER1775" s="17">
        <v>390580</v>
      </c>
      <c r="ES1775" s="41">
        <f t="shared" si="186"/>
        <v>311.55</v>
      </c>
      <c r="ET1775" s="41">
        <f t="shared" si="187"/>
        <v>195.92123376000001</v>
      </c>
      <c r="EU1775" s="41">
        <f t="shared" si="188"/>
        <v>115.62876624</v>
      </c>
      <c r="EV1775" s="27" t="str">
        <f t="shared" si="189"/>
        <v>26,22</v>
      </c>
    </row>
    <row r="1776" spans="144:152" ht="3" customHeight="1" x14ac:dyDescent="0.25">
      <c r="EN1776" s="25">
        <v>1773</v>
      </c>
      <c r="EO1776" s="38">
        <v>26</v>
      </c>
      <c r="EP1776" s="38">
        <v>23</v>
      </c>
      <c r="EQ1776" s="17">
        <v>555300</v>
      </c>
      <c r="ER1776" s="17">
        <v>390580</v>
      </c>
      <c r="ES1776" s="41">
        <f t="shared" si="186"/>
        <v>311.95</v>
      </c>
      <c r="ET1776" s="41">
        <f t="shared" si="187"/>
        <v>195.88083556800001</v>
      </c>
      <c r="EU1776" s="41">
        <f t="shared" si="188"/>
        <v>116.06916443199998</v>
      </c>
      <c r="EV1776" s="27" t="str">
        <f t="shared" si="189"/>
        <v>26,23</v>
      </c>
    </row>
    <row r="1777" spans="144:152" ht="3" customHeight="1" x14ac:dyDescent="0.25">
      <c r="EN1777" s="25">
        <v>1774</v>
      </c>
      <c r="EO1777" s="38">
        <v>26</v>
      </c>
      <c r="EP1777" s="38">
        <v>24</v>
      </c>
      <c r="EQ1777" s="17">
        <v>555340</v>
      </c>
      <c r="ER1777" s="17">
        <v>390580</v>
      </c>
      <c r="ES1777" s="41">
        <f t="shared" si="186"/>
        <v>309.83</v>
      </c>
      <c r="ET1777" s="41">
        <f t="shared" si="187"/>
        <v>195.833713488</v>
      </c>
      <c r="EU1777" s="41">
        <f t="shared" si="188"/>
        <v>113.99628651199998</v>
      </c>
      <c r="EV1777" s="27" t="str">
        <f t="shared" si="189"/>
        <v>26,24</v>
      </c>
    </row>
    <row r="1778" spans="144:152" ht="3" customHeight="1" x14ac:dyDescent="0.25">
      <c r="EN1778" s="25">
        <v>1775</v>
      </c>
      <c r="EO1778" s="38">
        <v>26</v>
      </c>
      <c r="EP1778" s="38">
        <v>25</v>
      </c>
      <c r="EQ1778" s="17">
        <v>555380</v>
      </c>
      <c r="ER1778" s="17">
        <v>390580</v>
      </c>
      <c r="ES1778" s="41">
        <f t="shared" si="186"/>
        <v>307.7</v>
      </c>
      <c r="ET1778" s="41">
        <f t="shared" si="187"/>
        <v>195.786591407999</v>
      </c>
      <c r="EU1778" s="41">
        <f t="shared" si="188"/>
        <v>111.91340859200099</v>
      </c>
      <c r="EV1778" s="27" t="str">
        <f t="shared" si="189"/>
        <v>26,25</v>
      </c>
    </row>
    <row r="1779" spans="144:152" ht="3" customHeight="1" x14ac:dyDescent="0.25">
      <c r="EN1779" s="25">
        <v>1776</v>
      </c>
      <c r="EO1779" s="38">
        <v>26</v>
      </c>
      <c r="EP1779" s="38">
        <v>26</v>
      </c>
      <c r="EQ1779" s="17">
        <v>555420</v>
      </c>
      <c r="ER1779" s="17">
        <v>390580</v>
      </c>
      <c r="ES1779" s="41">
        <f t="shared" si="186"/>
        <v>305.58</v>
      </c>
      <c r="ET1779" s="41">
        <f t="shared" si="187"/>
        <v>195.74252342400001</v>
      </c>
      <c r="EU1779" s="41">
        <f t="shared" si="188"/>
        <v>109.83747657599997</v>
      </c>
      <c r="EV1779" s="27" t="str">
        <f t="shared" si="189"/>
        <v>26,26</v>
      </c>
    </row>
    <row r="1780" spans="144:152" ht="3" customHeight="1" x14ac:dyDescent="0.25">
      <c r="EN1780" s="25">
        <v>1777</v>
      </c>
      <c r="EO1780" s="38">
        <v>26</v>
      </c>
      <c r="EP1780" s="38">
        <v>27</v>
      </c>
      <c r="EQ1780" s="17">
        <v>555460</v>
      </c>
      <c r="ER1780" s="17">
        <v>390580</v>
      </c>
      <c r="ES1780" s="41">
        <f t="shared" si="186"/>
        <v>305.22000000000003</v>
      </c>
      <c r="ET1780" s="41">
        <f t="shared" si="187"/>
        <v>195.69845544</v>
      </c>
      <c r="EU1780" s="41">
        <f t="shared" si="188"/>
        <v>109.52154456000002</v>
      </c>
      <c r="EV1780" s="27" t="str">
        <f t="shared" si="189"/>
        <v>26,27</v>
      </c>
    </row>
    <row r="1781" spans="144:152" ht="3" customHeight="1" x14ac:dyDescent="0.25">
      <c r="EN1781" s="25">
        <v>1778</v>
      </c>
      <c r="EO1781" s="38">
        <v>26</v>
      </c>
      <c r="EP1781" s="38">
        <v>28</v>
      </c>
      <c r="EQ1781" s="17">
        <v>555500</v>
      </c>
      <c r="ER1781" s="17">
        <v>390580</v>
      </c>
      <c r="ES1781" s="41">
        <f t="shared" si="186"/>
        <v>304.86</v>
      </c>
      <c r="ET1781" s="41">
        <f t="shared" si="187"/>
        <v>195.654387455999</v>
      </c>
      <c r="EU1781" s="41">
        <f t="shared" si="188"/>
        <v>109.20561254400101</v>
      </c>
      <c r="EV1781" s="27" t="str">
        <f t="shared" si="189"/>
        <v>26,28</v>
      </c>
    </row>
    <row r="1782" spans="144:152" ht="3" customHeight="1" x14ac:dyDescent="0.25">
      <c r="EN1782" s="25">
        <v>1779</v>
      </c>
      <c r="EO1782" s="38">
        <v>26</v>
      </c>
      <c r="EP1782" s="38">
        <v>29</v>
      </c>
      <c r="EQ1782" s="17">
        <v>555540</v>
      </c>
      <c r="ER1782" s="17">
        <v>390580</v>
      </c>
      <c r="ES1782" s="41">
        <f t="shared" si="186"/>
        <v>304.85000000000002</v>
      </c>
      <c r="ET1782" s="41">
        <f t="shared" si="187"/>
        <v>195.613745424</v>
      </c>
      <c r="EU1782" s="41">
        <f t="shared" si="188"/>
        <v>109.23625457600002</v>
      </c>
      <c r="EV1782" s="27" t="str">
        <f t="shared" si="189"/>
        <v>26,29</v>
      </c>
    </row>
    <row r="1783" spans="144:152" ht="3" customHeight="1" x14ac:dyDescent="0.25">
      <c r="EN1783" s="25">
        <v>1780</v>
      </c>
      <c r="EO1783" s="38">
        <v>26</v>
      </c>
      <c r="EP1783" s="38">
        <v>30</v>
      </c>
      <c r="EQ1783" s="17">
        <v>555580</v>
      </c>
      <c r="ER1783" s="17">
        <v>390580</v>
      </c>
      <c r="ES1783" s="41">
        <f t="shared" si="186"/>
        <v>304.85000000000002</v>
      </c>
      <c r="ET1783" s="41">
        <f t="shared" si="187"/>
        <v>195.57310339200001</v>
      </c>
      <c r="EU1783" s="41">
        <f t="shared" si="188"/>
        <v>109.27689660800002</v>
      </c>
      <c r="EV1783" s="27" t="str">
        <f t="shared" si="189"/>
        <v>26,30</v>
      </c>
    </row>
    <row r="1784" spans="144:152" ht="3" customHeight="1" x14ac:dyDescent="0.25">
      <c r="EN1784" s="25">
        <v>1781</v>
      </c>
      <c r="EO1784" s="38">
        <v>26</v>
      </c>
      <c r="EP1784" s="38">
        <v>31</v>
      </c>
      <c r="EQ1784" s="17">
        <v>555620</v>
      </c>
      <c r="ER1784" s="17">
        <v>390580</v>
      </c>
      <c r="ES1784" s="41">
        <f t="shared" si="186"/>
        <v>304.83999999999997</v>
      </c>
      <c r="ET1784" s="41">
        <f t="shared" si="187"/>
        <v>195.53553983999899</v>
      </c>
      <c r="EU1784" s="41">
        <f t="shared" si="188"/>
        <v>109.30446016000099</v>
      </c>
      <c r="EV1784" s="27" t="str">
        <f t="shared" si="189"/>
        <v>26,31</v>
      </c>
    </row>
    <row r="1785" spans="144:152" ht="3" customHeight="1" x14ac:dyDescent="0.25">
      <c r="EN1785" s="25">
        <v>1782</v>
      </c>
      <c r="EO1785" s="38">
        <v>26</v>
      </c>
      <c r="EP1785" s="38">
        <v>32</v>
      </c>
      <c r="EQ1785" s="17">
        <v>555660</v>
      </c>
      <c r="ER1785" s="17">
        <v>390580</v>
      </c>
      <c r="ES1785" s="41">
        <f t="shared" si="186"/>
        <v>303.43</v>
      </c>
      <c r="ET1785" s="41">
        <f t="shared" si="187"/>
        <v>195.49797628799999</v>
      </c>
      <c r="EU1785" s="41">
        <f t="shared" si="188"/>
        <v>107.93202371200002</v>
      </c>
      <c r="EV1785" s="27" t="str">
        <f t="shared" si="189"/>
        <v>26,32</v>
      </c>
    </row>
    <row r="1786" spans="144:152" ht="3" customHeight="1" x14ac:dyDescent="0.25">
      <c r="EN1786" s="25">
        <v>1783</v>
      </c>
      <c r="EO1786" s="38">
        <v>26</v>
      </c>
      <c r="EP1786" s="38">
        <v>33</v>
      </c>
      <c r="EQ1786" s="17">
        <v>555700</v>
      </c>
      <c r="ER1786" s="17">
        <v>390580</v>
      </c>
      <c r="ES1786" s="41">
        <f t="shared" si="186"/>
        <v>302.02</v>
      </c>
      <c r="ET1786" s="41">
        <f t="shared" si="187"/>
        <v>195.460412735999</v>
      </c>
      <c r="EU1786" s="41">
        <f t="shared" si="188"/>
        <v>106.55958726400098</v>
      </c>
      <c r="EV1786" s="27" t="str">
        <f t="shared" si="189"/>
        <v>26,33</v>
      </c>
    </row>
    <row r="1787" spans="144:152" ht="3" customHeight="1" x14ac:dyDescent="0.25">
      <c r="EN1787" s="25">
        <v>1784</v>
      </c>
      <c r="EO1787" s="38">
        <v>26</v>
      </c>
      <c r="EP1787" s="38">
        <v>34</v>
      </c>
      <c r="EQ1787" s="17">
        <v>555740</v>
      </c>
      <c r="ER1787" s="17">
        <v>390580</v>
      </c>
      <c r="ES1787" s="41">
        <f t="shared" si="186"/>
        <v>299.26</v>
      </c>
      <c r="ET1787" s="41">
        <f t="shared" si="187"/>
        <v>195.422318832</v>
      </c>
      <c r="EU1787" s="41">
        <f t="shared" si="188"/>
        <v>103.83768116799999</v>
      </c>
      <c r="EV1787" s="27" t="str">
        <f t="shared" si="189"/>
        <v>26,34</v>
      </c>
    </row>
    <row r="1788" spans="144:152" ht="3" customHeight="1" x14ac:dyDescent="0.25">
      <c r="EN1788" s="25">
        <v>1785</v>
      </c>
      <c r="EO1788" s="38">
        <v>26</v>
      </c>
      <c r="EP1788" s="38">
        <v>35</v>
      </c>
      <c r="EQ1788" s="17">
        <v>555780</v>
      </c>
      <c r="ER1788" s="17">
        <v>390580</v>
      </c>
      <c r="ES1788" s="41">
        <f t="shared" si="186"/>
        <v>299.35000000000002</v>
      </c>
      <c r="ET1788" s="41">
        <f t="shared" si="187"/>
        <v>195.38422492800001</v>
      </c>
      <c r="EU1788" s="41">
        <f t="shared" si="188"/>
        <v>103.96577507200001</v>
      </c>
      <c r="EV1788" s="27" t="str">
        <f t="shared" si="189"/>
        <v>26,35</v>
      </c>
    </row>
    <row r="1789" spans="144:152" ht="3" customHeight="1" x14ac:dyDescent="0.25">
      <c r="EN1789" s="25">
        <v>1786</v>
      </c>
      <c r="EO1789" s="38">
        <v>26</v>
      </c>
      <c r="EP1789" s="38">
        <v>36</v>
      </c>
      <c r="EQ1789" s="17">
        <v>555820</v>
      </c>
      <c r="ER1789" s="17">
        <v>390580</v>
      </c>
      <c r="ES1789" s="41">
        <f t="shared" si="186"/>
        <v>299.25</v>
      </c>
      <c r="ET1789" s="41">
        <f t="shared" si="187"/>
        <v>195.349105872</v>
      </c>
      <c r="EU1789" s="41">
        <f t="shared" si="188"/>
        <v>103.900894128</v>
      </c>
      <c r="EV1789" s="27" t="str">
        <f t="shared" si="189"/>
        <v>26,36</v>
      </c>
    </row>
    <row r="1790" spans="144:152" ht="3" customHeight="1" x14ac:dyDescent="0.25">
      <c r="EN1790" s="25">
        <v>1787</v>
      </c>
      <c r="EO1790" s="38">
        <v>26</v>
      </c>
      <c r="EP1790" s="38">
        <v>37</v>
      </c>
      <c r="EQ1790" s="17">
        <v>555860</v>
      </c>
      <c r="ER1790" s="17">
        <v>390580</v>
      </c>
      <c r="ES1790" s="41">
        <f t="shared" si="186"/>
        <v>299.24</v>
      </c>
      <c r="ET1790" s="41">
        <f t="shared" si="187"/>
        <v>195.31398681600001</v>
      </c>
      <c r="EU1790" s="41">
        <f t="shared" si="188"/>
        <v>103.926013184</v>
      </c>
      <c r="EV1790" s="27" t="str">
        <f t="shared" si="189"/>
        <v>26,37</v>
      </c>
    </row>
    <row r="1791" spans="144:152" ht="3" customHeight="1" x14ac:dyDescent="0.25">
      <c r="EN1791" s="25">
        <v>1788</v>
      </c>
      <c r="EO1791" s="38">
        <v>26</v>
      </c>
      <c r="EP1791" s="38">
        <v>38</v>
      </c>
      <c r="EQ1791" s="17">
        <v>555900</v>
      </c>
      <c r="ER1791" s="17">
        <v>390580</v>
      </c>
      <c r="ES1791" s="41">
        <f t="shared" si="186"/>
        <v>299.44</v>
      </c>
      <c r="ET1791" s="41">
        <f t="shared" si="187"/>
        <v>195.27886776</v>
      </c>
      <c r="EU1791" s="41">
        <f t="shared" si="188"/>
        <v>104.16113224</v>
      </c>
      <c r="EV1791" s="27" t="str">
        <f t="shared" si="189"/>
        <v>26,38</v>
      </c>
    </row>
    <row r="1792" spans="144:152" ht="3" customHeight="1" x14ac:dyDescent="0.25">
      <c r="EN1792" s="25">
        <v>1789</v>
      </c>
      <c r="EO1792" s="38">
        <v>26</v>
      </c>
      <c r="EP1792" s="38">
        <v>39</v>
      </c>
      <c r="EQ1792" s="17">
        <v>555940</v>
      </c>
      <c r="ER1792" s="17">
        <v>390580</v>
      </c>
      <c r="ES1792" s="41">
        <f t="shared" si="186"/>
        <v>300.22000000000003</v>
      </c>
      <c r="ET1792" s="41">
        <f t="shared" si="187"/>
        <v>195.24639436800001</v>
      </c>
      <c r="EU1792" s="41">
        <f t="shared" si="188"/>
        <v>104.97360563200002</v>
      </c>
      <c r="EV1792" s="27" t="str">
        <f t="shared" si="189"/>
        <v>26,39</v>
      </c>
    </row>
    <row r="1793" spans="144:152" ht="3" customHeight="1" x14ac:dyDescent="0.25">
      <c r="EN1793" s="25">
        <v>1790</v>
      </c>
      <c r="EO1793" s="38">
        <v>26</v>
      </c>
      <c r="EP1793" s="38">
        <v>40</v>
      </c>
      <c r="EQ1793" s="17">
        <v>555980</v>
      </c>
      <c r="ER1793" s="17">
        <v>390580</v>
      </c>
      <c r="ES1793" s="41">
        <f t="shared" si="186"/>
        <v>300.74</v>
      </c>
      <c r="ET1793" s="41">
        <f t="shared" si="187"/>
        <v>195.213920976</v>
      </c>
      <c r="EU1793" s="41">
        <f t="shared" si="188"/>
        <v>105.52607902400001</v>
      </c>
      <c r="EV1793" s="27" t="str">
        <f t="shared" si="189"/>
        <v>26,40</v>
      </c>
    </row>
    <row r="1794" spans="144:152" ht="3" customHeight="1" x14ac:dyDescent="0.25">
      <c r="EN1794" s="25">
        <v>1791</v>
      </c>
      <c r="EO1794" s="38">
        <v>26</v>
      </c>
      <c r="EP1794" s="38">
        <v>41</v>
      </c>
      <c r="EQ1794" s="17">
        <v>556020</v>
      </c>
      <c r="ER1794" s="17">
        <v>390580</v>
      </c>
      <c r="ES1794" s="41">
        <f t="shared" si="186"/>
        <v>300.87</v>
      </c>
      <c r="ET1794" s="41">
        <f t="shared" si="187"/>
        <v>195.18144758400001</v>
      </c>
      <c r="EU1794" s="41">
        <f t="shared" si="188"/>
        <v>105.68855241599999</v>
      </c>
      <c r="EV1794" s="27" t="str">
        <f t="shared" si="189"/>
        <v>26,41</v>
      </c>
    </row>
    <row r="1795" spans="144:152" ht="3" customHeight="1" x14ac:dyDescent="0.25">
      <c r="EN1795" s="25">
        <v>1792</v>
      </c>
      <c r="EO1795" s="38">
        <v>26</v>
      </c>
      <c r="EP1795" s="38">
        <v>42</v>
      </c>
      <c r="EQ1795" s="17">
        <v>556060</v>
      </c>
      <c r="ER1795" s="17">
        <v>390580</v>
      </c>
      <c r="ES1795" s="41">
        <f t="shared" si="186"/>
        <v>300.14999999999998</v>
      </c>
      <c r="ET1795" s="41">
        <f t="shared" si="187"/>
        <v>195.14628585599999</v>
      </c>
      <c r="EU1795" s="41">
        <f t="shared" si="188"/>
        <v>105.00371414399999</v>
      </c>
      <c r="EV1795" s="27" t="str">
        <f t="shared" si="189"/>
        <v>26,42</v>
      </c>
    </row>
    <row r="1796" spans="144:152" ht="3" customHeight="1" x14ac:dyDescent="0.25">
      <c r="EN1796" s="25">
        <v>1793</v>
      </c>
      <c r="EO1796" s="38">
        <v>26</v>
      </c>
      <c r="EP1796" s="38">
        <v>43</v>
      </c>
      <c r="EQ1796" s="17">
        <v>556100</v>
      </c>
      <c r="ER1796" s="17">
        <v>390580</v>
      </c>
      <c r="ES1796" s="41">
        <f t="shared" ref="ES1796:ES1859" si="190">INDEX(_xlfn.IFS($ES$2=4,$B$190:$BS$249,$ES$2=3,$B$128:$BS$187,$ES$2=2,$B$66:$BS$125,$ES$2=1,$B$4:$BS$63),EO1796,EP1796)</f>
        <v>297.77</v>
      </c>
      <c r="ET1796" s="41">
        <f t="shared" ref="ET1796:ET1859" si="191">INDEX(_xlfn.IFS($ET$2=4,$B$190:$BS$249,$ET$2=3,$B$128:$BS$187,$ET$2=2,$B$66:$BS$125,$ET$2=1,$B$4:$BS$63),EO1796,EP1796)</f>
        <v>195.111124128</v>
      </c>
      <c r="EU1796" s="41">
        <f t="shared" si="188"/>
        <v>102.65887587199998</v>
      </c>
      <c r="EV1796" s="27" t="str">
        <f t="shared" si="189"/>
        <v>26,43</v>
      </c>
    </row>
    <row r="1797" spans="144:152" ht="3" customHeight="1" x14ac:dyDescent="0.25">
      <c r="EN1797" s="25">
        <v>1794</v>
      </c>
      <c r="EO1797" s="38">
        <v>26</v>
      </c>
      <c r="EP1797" s="38">
        <v>44</v>
      </c>
      <c r="EQ1797" s="17">
        <v>556140</v>
      </c>
      <c r="ER1797" s="17">
        <v>390580</v>
      </c>
      <c r="ES1797" s="41">
        <f t="shared" si="190"/>
        <v>296.27</v>
      </c>
      <c r="ET1797" s="41">
        <f t="shared" si="191"/>
        <v>195.078858</v>
      </c>
      <c r="EU1797" s="41">
        <f t="shared" ref="EU1797:EU1860" si="192">ES1797-ET1797</f>
        <v>101.19114199999999</v>
      </c>
      <c r="EV1797" s="27" t="str">
        <f t="shared" ref="EV1797:EV1860" si="193">_xlfn.CONCAT(EO1797,",",EP1797)</f>
        <v>26,44</v>
      </c>
    </row>
    <row r="1798" spans="144:152" ht="3" customHeight="1" x14ac:dyDescent="0.25">
      <c r="EN1798" s="25">
        <v>1795</v>
      </c>
      <c r="EO1798" s="38">
        <v>26</v>
      </c>
      <c r="EP1798" s="38">
        <v>45</v>
      </c>
      <c r="EQ1798" s="17">
        <v>556180</v>
      </c>
      <c r="ER1798" s="17">
        <v>390580</v>
      </c>
      <c r="ES1798" s="41">
        <f t="shared" si="190"/>
        <v>295.79000000000002</v>
      </c>
      <c r="ET1798" s="41">
        <f t="shared" si="191"/>
        <v>195.04659187199999</v>
      </c>
      <c r="EU1798" s="41">
        <f t="shared" si="192"/>
        <v>100.74340812800003</v>
      </c>
      <c r="EV1798" s="27" t="str">
        <f t="shared" si="193"/>
        <v>26,45</v>
      </c>
    </row>
    <row r="1799" spans="144:152" ht="3" customHeight="1" x14ac:dyDescent="0.25">
      <c r="EN1799" s="25">
        <v>1796</v>
      </c>
      <c r="EO1799" s="38">
        <v>26</v>
      </c>
      <c r="EP1799" s="38">
        <v>46</v>
      </c>
      <c r="EQ1799" s="17">
        <v>556220</v>
      </c>
      <c r="ER1799" s="17">
        <v>390580</v>
      </c>
      <c r="ES1799" s="41">
        <f t="shared" si="190"/>
        <v>297.38</v>
      </c>
      <c r="ET1799" s="41">
        <f t="shared" si="191"/>
        <v>195.017324976</v>
      </c>
      <c r="EU1799" s="41">
        <f t="shared" si="192"/>
        <v>102.362675024</v>
      </c>
      <c r="EV1799" s="27" t="str">
        <f t="shared" si="193"/>
        <v>26,46</v>
      </c>
    </row>
    <row r="1800" spans="144:152" ht="3" customHeight="1" x14ac:dyDescent="0.25">
      <c r="EN1800" s="25">
        <v>1797</v>
      </c>
      <c r="EO1800" s="38">
        <v>26</v>
      </c>
      <c r="EP1800" s="38">
        <v>47</v>
      </c>
      <c r="EQ1800" s="17">
        <v>556260</v>
      </c>
      <c r="ER1800" s="17">
        <v>390580</v>
      </c>
      <c r="ES1800" s="41">
        <f t="shared" si="190"/>
        <v>298.54000000000002</v>
      </c>
      <c r="ET1800" s="41">
        <f t="shared" si="191"/>
        <v>194.98805808</v>
      </c>
      <c r="EU1800" s="41">
        <f t="shared" si="192"/>
        <v>103.55194192000002</v>
      </c>
      <c r="EV1800" s="27" t="str">
        <f t="shared" si="193"/>
        <v>26,47</v>
      </c>
    </row>
    <row r="1801" spans="144:152" ht="3" customHeight="1" x14ac:dyDescent="0.25">
      <c r="EN1801" s="25">
        <v>1798</v>
      </c>
      <c r="EO1801" s="38">
        <v>26</v>
      </c>
      <c r="EP1801" s="38">
        <v>48</v>
      </c>
      <c r="EQ1801" s="17">
        <v>556300</v>
      </c>
      <c r="ER1801" s="17">
        <v>390580</v>
      </c>
      <c r="ES1801" s="41">
        <f t="shared" si="190"/>
        <v>299.14999999999998</v>
      </c>
      <c r="ET1801" s="41">
        <f t="shared" si="191"/>
        <v>194.95879118400001</v>
      </c>
      <c r="EU1801" s="41">
        <f t="shared" si="192"/>
        <v>104.19120881599997</v>
      </c>
      <c r="EV1801" s="27" t="str">
        <f t="shared" si="193"/>
        <v>26,48</v>
      </c>
    </row>
    <row r="1802" spans="144:152" ht="3" customHeight="1" x14ac:dyDescent="0.25">
      <c r="EN1802" s="25">
        <v>1799</v>
      </c>
      <c r="EO1802" s="38">
        <v>26</v>
      </c>
      <c r="EP1802" s="38">
        <v>49</v>
      </c>
      <c r="EQ1802" s="17">
        <v>556340</v>
      </c>
      <c r="ER1802" s="17">
        <v>390580</v>
      </c>
      <c r="ES1802" s="41">
        <f t="shared" si="190"/>
        <v>300.35000000000002</v>
      </c>
      <c r="ET1802" s="41">
        <f t="shared" si="191"/>
        <v>194.92993272000001</v>
      </c>
      <c r="EU1802" s="41">
        <f t="shared" si="192"/>
        <v>105.42006728000001</v>
      </c>
      <c r="EV1802" s="27" t="str">
        <f t="shared" si="193"/>
        <v>26,49</v>
      </c>
    </row>
    <row r="1803" spans="144:152" ht="3" customHeight="1" x14ac:dyDescent="0.25">
      <c r="EN1803" s="25">
        <v>1800</v>
      </c>
      <c r="EO1803" s="38">
        <v>26</v>
      </c>
      <c r="EP1803" s="38">
        <v>50</v>
      </c>
      <c r="EQ1803" s="17">
        <v>556380</v>
      </c>
      <c r="ER1803" s="17">
        <v>390580</v>
      </c>
      <c r="ES1803" s="41">
        <f t="shared" si="190"/>
        <v>300.16000000000003</v>
      </c>
      <c r="ET1803" s="41">
        <f t="shared" si="191"/>
        <v>194.90107425599999</v>
      </c>
      <c r="EU1803" s="41">
        <f t="shared" si="192"/>
        <v>105.25892574400004</v>
      </c>
      <c r="EV1803" s="27" t="str">
        <f t="shared" si="193"/>
        <v>26,50</v>
      </c>
    </row>
    <row r="1804" spans="144:152" ht="3" customHeight="1" x14ac:dyDescent="0.25">
      <c r="EN1804" s="25">
        <v>1801</v>
      </c>
      <c r="EO1804" s="38">
        <v>26</v>
      </c>
      <c r="EP1804" s="38">
        <v>51</v>
      </c>
      <c r="EQ1804" s="17">
        <v>556420</v>
      </c>
      <c r="ER1804" s="17">
        <v>390580</v>
      </c>
      <c r="ES1804" s="41">
        <f t="shared" si="190"/>
        <v>303.37</v>
      </c>
      <c r="ET1804" s="41">
        <f t="shared" si="191"/>
        <v>194.87500775999999</v>
      </c>
      <c r="EU1804" s="41">
        <f t="shared" si="192"/>
        <v>108.49499224000002</v>
      </c>
      <c r="EV1804" s="27" t="str">
        <f t="shared" si="193"/>
        <v>26,51</v>
      </c>
    </row>
    <row r="1805" spans="144:152" ht="3" customHeight="1" x14ac:dyDescent="0.25">
      <c r="EN1805" s="25">
        <v>1802</v>
      </c>
      <c r="EO1805" s="38">
        <v>26</v>
      </c>
      <c r="EP1805" s="38">
        <v>52</v>
      </c>
      <c r="EQ1805" s="17">
        <v>556460</v>
      </c>
      <c r="ER1805" s="17">
        <v>390580</v>
      </c>
      <c r="ES1805" s="41">
        <f t="shared" si="190"/>
        <v>306.58</v>
      </c>
      <c r="ET1805" s="41">
        <f t="shared" si="191"/>
        <v>194.84894126399999</v>
      </c>
      <c r="EU1805" s="41">
        <f t="shared" si="192"/>
        <v>111.73105873599999</v>
      </c>
      <c r="EV1805" s="27" t="str">
        <f t="shared" si="193"/>
        <v>26,52</v>
      </c>
    </row>
    <row r="1806" spans="144:152" ht="3" customHeight="1" x14ac:dyDescent="0.25">
      <c r="EN1806" s="25">
        <v>1803</v>
      </c>
      <c r="EO1806" s="38">
        <v>26</v>
      </c>
      <c r="EP1806" s="38">
        <v>53</v>
      </c>
      <c r="EQ1806" s="17">
        <v>556500</v>
      </c>
      <c r="ER1806" s="17">
        <v>390580</v>
      </c>
      <c r="ES1806" s="41">
        <f t="shared" si="190"/>
        <v>309.79000000000002</v>
      </c>
      <c r="ET1806" s="41">
        <f t="shared" si="191"/>
        <v>194.82287476799999</v>
      </c>
      <c r="EU1806" s="41">
        <f t="shared" si="192"/>
        <v>114.96712523200003</v>
      </c>
      <c r="EV1806" s="27" t="str">
        <f t="shared" si="193"/>
        <v>26,53</v>
      </c>
    </row>
    <row r="1807" spans="144:152" ht="3" customHeight="1" x14ac:dyDescent="0.25">
      <c r="EN1807" s="25">
        <v>1804</v>
      </c>
      <c r="EO1807" s="38">
        <v>26</v>
      </c>
      <c r="EP1807" s="38">
        <v>54</v>
      </c>
      <c r="EQ1807" s="17">
        <v>556540</v>
      </c>
      <c r="ER1807" s="17">
        <v>390580</v>
      </c>
      <c r="ES1807" s="41">
        <f t="shared" si="190"/>
        <v>310.52999999999997</v>
      </c>
      <c r="ET1807" s="41">
        <f t="shared" si="191"/>
        <v>194.800429296</v>
      </c>
      <c r="EU1807" s="41">
        <f t="shared" si="192"/>
        <v>115.72957070399997</v>
      </c>
      <c r="EV1807" s="27" t="str">
        <f t="shared" si="193"/>
        <v>26,54</v>
      </c>
    </row>
    <row r="1808" spans="144:152" ht="3" customHeight="1" x14ac:dyDescent="0.25">
      <c r="EN1808" s="25">
        <v>1805</v>
      </c>
      <c r="EO1808" s="38">
        <v>26</v>
      </c>
      <c r="EP1808" s="38">
        <v>55</v>
      </c>
      <c r="EQ1808" s="17">
        <v>556580</v>
      </c>
      <c r="ER1808" s="17">
        <v>390580</v>
      </c>
      <c r="ES1808" s="41">
        <f t="shared" si="190"/>
        <v>311.27999999999997</v>
      </c>
      <c r="ET1808" s="41">
        <f t="shared" si="191"/>
        <v>194.77798382399999</v>
      </c>
      <c r="EU1808" s="41">
        <f t="shared" si="192"/>
        <v>116.50201617599998</v>
      </c>
      <c r="EV1808" s="27" t="str">
        <f t="shared" si="193"/>
        <v>26,55</v>
      </c>
    </row>
    <row r="1809" spans="144:152" ht="3" customHeight="1" x14ac:dyDescent="0.25">
      <c r="EN1809" s="25">
        <v>1806</v>
      </c>
      <c r="EO1809" s="38">
        <v>26</v>
      </c>
      <c r="EP1809" s="38">
        <v>56</v>
      </c>
      <c r="EQ1809" s="17">
        <v>556620</v>
      </c>
      <c r="ER1809" s="17">
        <v>390580</v>
      </c>
      <c r="ES1809" s="41">
        <f t="shared" si="190"/>
        <v>309.3</v>
      </c>
      <c r="ET1809" s="41">
        <f t="shared" si="191"/>
        <v>194.755538352</v>
      </c>
      <c r="EU1809" s="41">
        <f t="shared" si="192"/>
        <v>114.54446164800001</v>
      </c>
      <c r="EV1809" s="27" t="str">
        <f t="shared" si="193"/>
        <v>26,56</v>
      </c>
    </row>
    <row r="1810" spans="144:152" ht="3" customHeight="1" x14ac:dyDescent="0.25">
      <c r="EN1810" s="25">
        <v>1807</v>
      </c>
      <c r="EO1810" s="38">
        <v>26</v>
      </c>
      <c r="EP1810" s="38">
        <v>57</v>
      </c>
      <c r="EQ1810" s="17">
        <v>556660</v>
      </c>
      <c r="ER1810" s="17">
        <v>390580</v>
      </c>
      <c r="ES1810" s="41">
        <f t="shared" si="190"/>
        <v>307.33</v>
      </c>
      <c r="ET1810" s="41">
        <f t="shared" si="191"/>
        <v>194.73045331200001</v>
      </c>
      <c r="EU1810" s="41">
        <f t="shared" si="192"/>
        <v>112.59954668799998</v>
      </c>
      <c r="EV1810" s="27" t="str">
        <f t="shared" si="193"/>
        <v>26,57</v>
      </c>
    </row>
    <row r="1811" spans="144:152" ht="3" customHeight="1" x14ac:dyDescent="0.25">
      <c r="EN1811" s="25">
        <v>1808</v>
      </c>
      <c r="EO1811" s="38">
        <v>26</v>
      </c>
      <c r="EP1811" s="38">
        <v>58</v>
      </c>
      <c r="EQ1811" s="17">
        <v>556700</v>
      </c>
      <c r="ER1811" s="17">
        <v>390580</v>
      </c>
      <c r="ES1811" s="41">
        <f t="shared" si="190"/>
        <v>305.35000000000002</v>
      </c>
      <c r="ET1811" s="41">
        <f t="shared" si="191"/>
        <v>194.70536827199999</v>
      </c>
      <c r="EU1811" s="41">
        <f t="shared" si="192"/>
        <v>110.64463172800004</v>
      </c>
      <c r="EV1811" s="27" t="str">
        <f t="shared" si="193"/>
        <v>26,58</v>
      </c>
    </row>
    <row r="1812" spans="144:152" ht="3" customHeight="1" x14ac:dyDescent="0.25">
      <c r="EN1812" s="25">
        <v>1809</v>
      </c>
      <c r="EO1812" s="38">
        <v>26</v>
      </c>
      <c r="EP1812" s="38">
        <v>59</v>
      </c>
      <c r="EQ1812" s="17">
        <v>556740</v>
      </c>
      <c r="ER1812" s="17">
        <v>390580</v>
      </c>
      <c r="ES1812" s="41">
        <f t="shared" si="190"/>
        <v>307.05</v>
      </c>
      <c r="ET1812" s="41">
        <f t="shared" si="191"/>
        <v>194.68623292800001</v>
      </c>
      <c r="EU1812" s="41">
        <f t="shared" si="192"/>
        <v>112.363767072</v>
      </c>
      <c r="EV1812" s="27" t="str">
        <f t="shared" si="193"/>
        <v>26,59</v>
      </c>
    </row>
    <row r="1813" spans="144:152" ht="3" customHeight="1" x14ac:dyDescent="0.25">
      <c r="EN1813" s="25">
        <v>1810</v>
      </c>
      <c r="EO1813" s="38">
        <v>26</v>
      </c>
      <c r="EP1813" s="38">
        <v>60</v>
      </c>
      <c r="EQ1813" s="17">
        <v>556780</v>
      </c>
      <c r="ER1813" s="17">
        <v>390580</v>
      </c>
      <c r="ES1813" s="41">
        <f t="shared" si="190"/>
        <v>308.75</v>
      </c>
      <c r="ET1813" s="41">
        <f t="shared" si="191"/>
        <v>194.667097584</v>
      </c>
      <c r="EU1813" s="41">
        <f t="shared" si="192"/>
        <v>114.082902416</v>
      </c>
      <c r="EV1813" s="27" t="str">
        <f t="shared" si="193"/>
        <v>26,60</v>
      </c>
    </row>
    <row r="1814" spans="144:152" ht="3" customHeight="1" x14ac:dyDescent="0.25">
      <c r="EN1814" s="25">
        <v>1811</v>
      </c>
      <c r="EO1814" s="38">
        <v>26</v>
      </c>
      <c r="EP1814" s="38">
        <v>61</v>
      </c>
      <c r="EQ1814" s="17">
        <v>556820</v>
      </c>
      <c r="ER1814" s="17">
        <v>390580</v>
      </c>
      <c r="ES1814" s="41">
        <f t="shared" si="190"/>
        <v>310.45</v>
      </c>
      <c r="ET1814" s="41">
        <f t="shared" si="191"/>
        <v>194.650510368</v>
      </c>
      <c r="EU1814" s="41">
        <f t="shared" si="192"/>
        <v>115.79948963199999</v>
      </c>
      <c r="EV1814" s="27" t="str">
        <f t="shared" si="193"/>
        <v>26,61</v>
      </c>
    </row>
    <row r="1815" spans="144:152" ht="3" customHeight="1" x14ac:dyDescent="0.25">
      <c r="EN1815" s="25">
        <v>1812</v>
      </c>
      <c r="EO1815" s="38">
        <v>26</v>
      </c>
      <c r="EP1815" s="38">
        <v>62</v>
      </c>
      <c r="EQ1815" s="17">
        <v>556860</v>
      </c>
      <c r="ER1815" s="17">
        <v>390580</v>
      </c>
      <c r="ES1815" s="41">
        <f t="shared" si="190"/>
        <v>308.52</v>
      </c>
      <c r="ET1815" s="41">
        <f t="shared" si="191"/>
        <v>194.63392315199999</v>
      </c>
      <c r="EU1815" s="41">
        <f t="shared" si="192"/>
        <v>113.88607684799999</v>
      </c>
      <c r="EV1815" s="27" t="str">
        <f t="shared" si="193"/>
        <v>26,62</v>
      </c>
    </row>
    <row r="1816" spans="144:152" ht="3" customHeight="1" x14ac:dyDescent="0.25">
      <c r="EN1816" s="25">
        <v>1813</v>
      </c>
      <c r="EO1816" s="38">
        <v>26</v>
      </c>
      <c r="EP1816" s="38">
        <v>63</v>
      </c>
      <c r="EQ1816" s="17">
        <v>556900</v>
      </c>
      <c r="ER1816" s="17">
        <v>390580</v>
      </c>
      <c r="ES1816" s="41">
        <f t="shared" si="190"/>
        <v>306.58999999999997</v>
      </c>
      <c r="ET1816" s="41">
        <f t="shared" si="191"/>
        <v>194.61733593599999</v>
      </c>
      <c r="EU1816" s="41">
        <f t="shared" si="192"/>
        <v>111.97266406399999</v>
      </c>
      <c r="EV1816" s="27" t="str">
        <f t="shared" si="193"/>
        <v>26,63</v>
      </c>
    </row>
    <row r="1817" spans="144:152" ht="3" customHeight="1" x14ac:dyDescent="0.25">
      <c r="EN1817" s="25">
        <v>1814</v>
      </c>
      <c r="EO1817" s="38">
        <v>26</v>
      </c>
      <c r="EP1817" s="38">
        <v>64</v>
      </c>
      <c r="EQ1817" s="17">
        <v>556940</v>
      </c>
      <c r="ER1817" s="17">
        <v>390580</v>
      </c>
      <c r="ES1817" s="41">
        <f t="shared" si="190"/>
        <v>306.60000000000002</v>
      </c>
      <c r="ET1817" s="41">
        <f t="shared" si="191"/>
        <v>194.60173017599999</v>
      </c>
      <c r="EU1817" s="41">
        <f t="shared" si="192"/>
        <v>111.99826982400003</v>
      </c>
      <c r="EV1817" s="27" t="str">
        <f t="shared" si="193"/>
        <v>26,64</v>
      </c>
    </row>
    <row r="1818" spans="144:152" ht="3" customHeight="1" x14ac:dyDescent="0.25">
      <c r="EN1818" s="25">
        <v>1815</v>
      </c>
      <c r="EO1818" s="38">
        <v>26</v>
      </c>
      <c r="EP1818" s="38">
        <v>65</v>
      </c>
      <c r="EQ1818" s="17">
        <v>556980</v>
      </c>
      <c r="ER1818" s="17">
        <v>390580</v>
      </c>
      <c r="ES1818" s="41">
        <f t="shared" si="190"/>
        <v>306.62</v>
      </c>
      <c r="ET1818" s="41">
        <f t="shared" si="191"/>
        <v>194.58612441599999</v>
      </c>
      <c r="EU1818" s="41">
        <f t="shared" si="192"/>
        <v>112.03387558400001</v>
      </c>
      <c r="EV1818" s="27" t="str">
        <f t="shared" si="193"/>
        <v>26,65</v>
      </c>
    </row>
    <row r="1819" spans="144:152" ht="3" customHeight="1" x14ac:dyDescent="0.25">
      <c r="EN1819" s="25">
        <v>1816</v>
      </c>
      <c r="EO1819" s="38">
        <v>26</v>
      </c>
      <c r="EP1819" s="38">
        <v>66</v>
      </c>
      <c r="EQ1819" s="17">
        <v>557020</v>
      </c>
      <c r="ER1819" s="17">
        <v>390580</v>
      </c>
      <c r="ES1819" s="41">
        <f t="shared" si="190"/>
        <v>305.62</v>
      </c>
      <c r="ET1819" s="41">
        <f t="shared" si="191"/>
        <v>194.57051865599999</v>
      </c>
      <c r="EU1819" s="41">
        <f t="shared" si="192"/>
        <v>111.04948134400001</v>
      </c>
      <c r="EV1819" s="27" t="str">
        <f t="shared" si="193"/>
        <v>26,66</v>
      </c>
    </row>
    <row r="1820" spans="144:152" ht="3" customHeight="1" x14ac:dyDescent="0.25">
      <c r="EN1820" s="25">
        <v>1817</v>
      </c>
      <c r="EO1820" s="38">
        <v>26</v>
      </c>
      <c r="EP1820" s="38">
        <v>67</v>
      </c>
      <c r="EQ1820" s="17">
        <v>557060</v>
      </c>
      <c r="ER1820" s="17">
        <v>390580</v>
      </c>
      <c r="ES1820" s="41">
        <f t="shared" si="190"/>
        <v>304.63</v>
      </c>
      <c r="ET1820" s="41">
        <f t="shared" si="191"/>
        <v>194.55190756799999</v>
      </c>
      <c r="EU1820" s="41">
        <f t="shared" si="192"/>
        <v>110.07809243200001</v>
      </c>
      <c r="EV1820" s="27" t="str">
        <f t="shared" si="193"/>
        <v>26,67</v>
      </c>
    </row>
    <row r="1821" spans="144:152" ht="3" customHeight="1" x14ac:dyDescent="0.25">
      <c r="EN1821" s="25">
        <v>1818</v>
      </c>
      <c r="EO1821" s="38">
        <v>26</v>
      </c>
      <c r="EP1821" s="38">
        <v>68</v>
      </c>
      <c r="EQ1821" s="17">
        <v>557100</v>
      </c>
      <c r="ER1821" s="17">
        <v>390580</v>
      </c>
      <c r="ES1821" s="41">
        <f t="shared" si="190"/>
        <v>303.63</v>
      </c>
      <c r="ET1821" s="41">
        <f t="shared" si="191"/>
        <v>194.53329647999999</v>
      </c>
      <c r="EU1821" s="41">
        <f t="shared" si="192"/>
        <v>109.09670352000001</v>
      </c>
      <c r="EV1821" s="27" t="str">
        <f t="shared" si="193"/>
        <v>26,68</v>
      </c>
    </row>
    <row r="1822" spans="144:152" ht="3" customHeight="1" x14ac:dyDescent="0.25">
      <c r="EN1822" s="25">
        <v>1819</v>
      </c>
      <c r="EO1822" s="38">
        <v>26</v>
      </c>
      <c r="EP1822" s="38">
        <v>69</v>
      </c>
      <c r="EQ1822" s="17">
        <v>557140</v>
      </c>
      <c r="ER1822" s="17">
        <v>390580</v>
      </c>
      <c r="ES1822" s="41">
        <f t="shared" si="190"/>
        <v>305.14</v>
      </c>
      <c r="ET1822" s="41">
        <f t="shared" si="191"/>
        <v>194.52145195200001</v>
      </c>
      <c r="EU1822" s="41">
        <f t="shared" si="192"/>
        <v>110.61854804799998</v>
      </c>
      <c r="EV1822" s="27" t="str">
        <f t="shared" si="193"/>
        <v>26,69</v>
      </c>
    </row>
    <row r="1823" spans="144:152" ht="3" customHeight="1" x14ac:dyDescent="0.25">
      <c r="EN1823" s="25">
        <v>1820</v>
      </c>
      <c r="EO1823" s="38">
        <v>26</v>
      </c>
      <c r="EP1823" s="38">
        <v>70</v>
      </c>
      <c r="EQ1823" s="17">
        <v>557180</v>
      </c>
      <c r="ER1823" s="17">
        <v>390580</v>
      </c>
      <c r="ES1823" s="41">
        <f t="shared" si="190"/>
        <v>306.66000000000003</v>
      </c>
      <c r="ET1823" s="41">
        <f t="shared" si="191"/>
        <v>194.509607424</v>
      </c>
      <c r="EU1823" s="41">
        <f t="shared" si="192"/>
        <v>112.15039257600003</v>
      </c>
      <c r="EV1823" s="27" t="str">
        <f t="shared" si="193"/>
        <v>26,70</v>
      </c>
    </row>
    <row r="1824" spans="144:152" ht="3" customHeight="1" x14ac:dyDescent="0.25">
      <c r="EN1824" s="25">
        <v>1821</v>
      </c>
      <c r="EO1824" s="38">
        <v>27</v>
      </c>
      <c r="EP1824" s="38">
        <v>1</v>
      </c>
      <c r="EQ1824" s="17">
        <v>554420</v>
      </c>
      <c r="ER1824" s="17">
        <v>390540</v>
      </c>
      <c r="ES1824" s="41">
        <f t="shared" si="190"/>
        <v>327.3</v>
      </c>
      <c r="ET1824" s="41">
        <f t="shared" si="191"/>
        <v>196.76285971199999</v>
      </c>
      <c r="EU1824" s="41">
        <f t="shared" si="192"/>
        <v>130.53714028800002</v>
      </c>
      <c r="EV1824" s="27" t="str">
        <f t="shared" si="193"/>
        <v>27,1</v>
      </c>
    </row>
    <row r="1825" spans="144:152" ht="3" customHeight="1" x14ac:dyDescent="0.25">
      <c r="EN1825" s="25">
        <v>1822</v>
      </c>
      <c r="EO1825" s="38">
        <v>27</v>
      </c>
      <c r="EP1825" s="38">
        <v>2</v>
      </c>
      <c r="EQ1825" s="17">
        <v>554460</v>
      </c>
      <c r="ER1825" s="17">
        <v>390540</v>
      </c>
      <c r="ES1825" s="41">
        <f t="shared" si="190"/>
        <v>326.07</v>
      </c>
      <c r="ET1825" s="41">
        <f t="shared" si="191"/>
        <v>196.71493296</v>
      </c>
      <c r="EU1825" s="41">
        <f t="shared" si="192"/>
        <v>129.35506703999999</v>
      </c>
      <c r="EV1825" s="27" t="str">
        <f t="shared" si="193"/>
        <v>27,2</v>
      </c>
    </row>
    <row r="1826" spans="144:152" ht="3" customHeight="1" x14ac:dyDescent="0.25">
      <c r="EN1826" s="25">
        <v>1823</v>
      </c>
      <c r="EO1826" s="38">
        <v>27</v>
      </c>
      <c r="EP1826" s="38">
        <v>3</v>
      </c>
      <c r="EQ1826" s="17">
        <v>554500</v>
      </c>
      <c r="ER1826" s="17">
        <v>390540</v>
      </c>
      <c r="ES1826" s="41">
        <f t="shared" si="190"/>
        <v>323.69</v>
      </c>
      <c r="ET1826" s="41">
        <f t="shared" si="191"/>
        <v>196.667006208</v>
      </c>
      <c r="EU1826" s="41">
        <f t="shared" si="192"/>
        <v>127.02299379199999</v>
      </c>
      <c r="EV1826" s="27" t="str">
        <f t="shared" si="193"/>
        <v>27,3</v>
      </c>
    </row>
    <row r="1827" spans="144:152" ht="3" customHeight="1" x14ac:dyDescent="0.25">
      <c r="EN1827" s="25">
        <v>1824</v>
      </c>
      <c r="EO1827" s="38">
        <v>27</v>
      </c>
      <c r="EP1827" s="38">
        <v>4</v>
      </c>
      <c r="EQ1827" s="17">
        <v>554540</v>
      </c>
      <c r="ER1827" s="17">
        <v>390540</v>
      </c>
      <c r="ES1827" s="41">
        <f t="shared" si="190"/>
        <v>322.48</v>
      </c>
      <c r="ET1827" s="41">
        <f t="shared" si="191"/>
        <v>196.620286464</v>
      </c>
      <c r="EU1827" s="41">
        <f t="shared" si="192"/>
        <v>125.85971353600002</v>
      </c>
      <c r="EV1827" s="27" t="str">
        <f t="shared" si="193"/>
        <v>27,4</v>
      </c>
    </row>
    <row r="1828" spans="144:152" ht="3" customHeight="1" x14ac:dyDescent="0.25">
      <c r="EN1828" s="25">
        <v>1825</v>
      </c>
      <c r="EO1828" s="38">
        <v>27</v>
      </c>
      <c r="EP1828" s="38">
        <v>5</v>
      </c>
      <c r="EQ1828" s="17">
        <v>554580</v>
      </c>
      <c r="ER1828" s="17">
        <v>390540</v>
      </c>
      <c r="ES1828" s="41">
        <f t="shared" si="190"/>
        <v>321.70999999999998</v>
      </c>
      <c r="ET1828" s="41">
        <f t="shared" si="191"/>
        <v>196.57356672</v>
      </c>
      <c r="EU1828" s="41">
        <f t="shared" si="192"/>
        <v>125.13643327999998</v>
      </c>
      <c r="EV1828" s="27" t="str">
        <f t="shared" si="193"/>
        <v>27,5</v>
      </c>
    </row>
    <row r="1829" spans="144:152" ht="3" customHeight="1" x14ac:dyDescent="0.25">
      <c r="EN1829" s="25">
        <v>1826</v>
      </c>
      <c r="EO1829" s="38">
        <v>27</v>
      </c>
      <c r="EP1829" s="38">
        <v>6</v>
      </c>
      <c r="EQ1829" s="17">
        <v>554620</v>
      </c>
      <c r="ER1829" s="17">
        <v>390540</v>
      </c>
      <c r="ES1829" s="41">
        <f t="shared" si="190"/>
        <v>320.94</v>
      </c>
      <c r="ET1829" s="41">
        <f t="shared" si="191"/>
        <v>196.526846976</v>
      </c>
      <c r="EU1829" s="41">
        <f t="shared" si="192"/>
        <v>124.413153024</v>
      </c>
      <c r="EV1829" s="27" t="str">
        <f t="shared" si="193"/>
        <v>27,6</v>
      </c>
    </row>
    <row r="1830" spans="144:152" ht="3" customHeight="1" x14ac:dyDescent="0.25">
      <c r="EN1830" s="25">
        <v>1827</v>
      </c>
      <c r="EO1830" s="38">
        <v>27</v>
      </c>
      <c r="EP1830" s="38">
        <v>7</v>
      </c>
      <c r="EQ1830" s="17">
        <v>554660</v>
      </c>
      <c r="ER1830" s="17">
        <v>390540</v>
      </c>
      <c r="ES1830" s="41">
        <f t="shared" si="190"/>
        <v>320.18</v>
      </c>
      <c r="ET1830" s="41">
        <f t="shared" si="191"/>
        <v>196.480127232</v>
      </c>
      <c r="EU1830" s="41">
        <f t="shared" si="192"/>
        <v>123.69987276800001</v>
      </c>
      <c r="EV1830" s="27" t="str">
        <f t="shared" si="193"/>
        <v>27,7</v>
      </c>
    </row>
    <row r="1831" spans="144:152" ht="3" customHeight="1" x14ac:dyDescent="0.25">
      <c r="EN1831" s="25">
        <v>1828</v>
      </c>
      <c r="EO1831" s="38">
        <v>27</v>
      </c>
      <c r="EP1831" s="38">
        <v>8</v>
      </c>
      <c r="EQ1831" s="17">
        <v>554700</v>
      </c>
      <c r="ER1831" s="17">
        <v>390540</v>
      </c>
      <c r="ES1831" s="41">
        <f t="shared" si="190"/>
        <v>319.41000000000003</v>
      </c>
      <c r="ET1831" s="41">
        <f t="shared" si="191"/>
        <v>196.43063380800001</v>
      </c>
      <c r="EU1831" s="41">
        <f t="shared" si="192"/>
        <v>122.97936619200001</v>
      </c>
      <c r="EV1831" s="27" t="str">
        <f t="shared" si="193"/>
        <v>27,8</v>
      </c>
    </row>
    <row r="1832" spans="144:152" ht="3" customHeight="1" x14ac:dyDescent="0.25">
      <c r="EN1832" s="25">
        <v>1829</v>
      </c>
      <c r="EO1832" s="38">
        <v>27</v>
      </c>
      <c r="EP1832" s="38">
        <v>9</v>
      </c>
      <c r="EQ1832" s="17">
        <v>554740</v>
      </c>
      <c r="ER1832" s="17">
        <v>390540</v>
      </c>
      <c r="ES1832" s="41">
        <f t="shared" si="190"/>
        <v>318.14</v>
      </c>
      <c r="ET1832" s="41">
        <f t="shared" si="191"/>
        <v>196.38245102400001</v>
      </c>
      <c r="EU1832" s="41">
        <f t="shared" si="192"/>
        <v>121.75754897599998</v>
      </c>
      <c r="EV1832" s="27" t="str">
        <f t="shared" si="193"/>
        <v>27,9</v>
      </c>
    </row>
    <row r="1833" spans="144:152" ht="3" customHeight="1" x14ac:dyDescent="0.25">
      <c r="EN1833" s="25">
        <v>1830</v>
      </c>
      <c r="EO1833" s="38">
        <v>27</v>
      </c>
      <c r="EP1833" s="38">
        <v>10</v>
      </c>
      <c r="EQ1833" s="17">
        <v>554780</v>
      </c>
      <c r="ER1833" s="17">
        <v>390540</v>
      </c>
      <c r="ES1833" s="41">
        <f t="shared" si="190"/>
        <v>316.88</v>
      </c>
      <c r="ET1833" s="41">
        <f t="shared" si="191"/>
        <v>196.337060208</v>
      </c>
      <c r="EU1833" s="41">
        <f t="shared" si="192"/>
        <v>120.542939792</v>
      </c>
      <c r="EV1833" s="27" t="str">
        <f t="shared" si="193"/>
        <v>27,10</v>
      </c>
    </row>
    <row r="1834" spans="144:152" ht="3" customHeight="1" x14ac:dyDescent="0.25">
      <c r="EN1834" s="25">
        <v>1831</v>
      </c>
      <c r="EO1834" s="38">
        <v>27</v>
      </c>
      <c r="EP1834" s="38">
        <v>11</v>
      </c>
      <c r="EQ1834" s="17">
        <v>554820</v>
      </c>
      <c r="ER1834" s="17">
        <v>390540</v>
      </c>
      <c r="ES1834" s="41">
        <f t="shared" si="190"/>
        <v>315.62</v>
      </c>
      <c r="ET1834" s="41">
        <f t="shared" si="191"/>
        <v>196.29166939199999</v>
      </c>
      <c r="EU1834" s="41">
        <f t="shared" si="192"/>
        <v>119.32833060800002</v>
      </c>
      <c r="EV1834" s="27" t="str">
        <f t="shared" si="193"/>
        <v>27,11</v>
      </c>
    </row>
    <row r="1835" spans="144:152" ht="3" customHeight="1" x14ac:dyDescent="0.25">
      <c r="EN1835" s="25">
        <v>1832</v>
      </c>
      <c r="EO1835" s="38">
        <v>27</v>
      </c>
      <c r="EP1835" s="38">
        <v>12</v>
      </c>
      <c r="EQ1835" s="17">
        <v>554860</v>
      </c>
      <c r="ER1835" s="17">
        <v>390540</v>
      </c>
      <c r="ES1835" s="41">
        <f t="shared" si="190"/>
        <v>314.35000000000002</v>
      </c>
      <c r="ET1835" s="41">
        <f t="shared" si="191"/>
        <v>196.24627857600001</v>
      </c>
      <c r="EU1835" s="41">
        <f t="shared" si="192"/>
        <v>118.10372142400001</v>
      </c>
      <c r="EV1835" s="27" t="str">
        <f t="shared" si="193"/>
        <v>27,12</v>
      </c>
    </row>
    <row r="1836" spans="144:152" ht="3" customHeight="1" x14ac:dyDescent="0.25">
      <c r="EN1836" s="25">
        <v>1833</v>
      </c>
      <c r="EO1836" s="38">
        <v>27</v>
      </c>
      <c r="EP1836" s="38">
        <v>13</v>
      </c>
      <c r="EQ1836" s="17">
        <v>554900</v>
      </c>
      <c r="ER1836" s="17">
        <v>390540</v>
      </c>
      <c r="ES1836" s="41">
        <f t="shared" si="190"/>
        <v>314.44</v>
      </c>
      <c r="ET1836" s="41">
        <f t="shared" si="191"/>
        <v>196.20088776</v>
      </c>
      <c r="EU1836" s="41">
        <f t="shared" si="192"/>
        <v>118.23911224</v>
      </c>
      <c r="EV1836" s="27" t="str">
        <f t="shared" si="193"/>
        <v>27,13</v>
      </c>
    </row>
    <row r="1837" spans="144:152" ht="3" customHeight="1" x14ac:dyDescent="0.25">
      <c r="EN1837" s="25">
        <v>1834</v>
      </c>
      <c r="EO1837" s="38">
        <v>27</v>
      </c>
      <c r="EP1837" s="38">
        <v>14</v>
      </c>
      <c r="EQ1837" s="17">
        <v>554940</v>
      </c>
      <c r="ER1837" s="17">
        <v>390540</v>
      </c>
      <c r="ES1837" s="41">
        <f t="shared" si="190"/>
        <v>314.02999999999997</v>
      </c>
      <c r="ET1837" s="41">
        <f t="shared" si="191"/>
        <v>196.157197728</v>
      </c>
      <c r="EU1837" s="41">
        <f t="shared" si="192"/>
        <v>117.87280227199997</v>
      </c>
      <c r="EV1837" s="27" t="str">
        <f t="shared" si="193"/>
        <v>27,14</v>
      </c>
    </row>
    <row r="1838" spans="144:152" ht="3" customHeight="1" x14ac:dyDescent="0.25">
      <c r="EN1838" s="25">
        <v>1835</v>
      </c>
      <c r="EO1838" s="38">
        <v>27</v>
      </c>
      <c r="EP1838" s="38">
        <v>15</v>
      </c>
      <c r="EQ1838" s="17">
        <v>554980</v>
      </c>
      <c r="ER1838" s="17">
        <v>390540</v>
      </c>
      <c r="ES1838" s="41">
        <f t="shared" si="190"/>
        <v>313.39999999999998</v>
      </c>
      <c r="ET1838" s="41">
        <f t="shared" si="191"/>
        <v>196.113507695999</v>
      </c>
      <c r="EU1838" s="41">
        <f t="shared" si="192"/>
        <v>117.28649230400097</v>
      </c>
      <c r="EV1838" s="27" t="str">
        <f t="shared" si="193"/>
        <v>27,15</v>
      </c>
    </row>
    <row r="1839" spans="144:152" ht="3" customHeight="1" x14ac:dyDescent="0.25">
      <c r="EN1839" s="25">
        <v>1836</v>
      </c>
      <c r="EO1839" s="38">
        <v>27</v>
      </c>
      <c r="EP1839" s="38">
        <v>16</v>
      </c>
      <c r="EQ1839" s="17">
        <v>555020</v>
      </c>
      <c r="ER1839" s="17">
        <v>390540</v>
      </c>
      <c r="ES1839" s="41">
        <f t="shared" si="190"/>
        <v>312.76</v>
      </c>
      <c r="ET1839" s="41">
        <f t="shared" si="191"/>
        <v>196.069817664</v>
      </c>
      <c r="EU1839" s="41">
        <f t="shared" si="192"/>
        <v>116.69018233599999</v>
      </c>
      <c r="EV1839" s="27" t="str">
        <f t="shared" si="193"/>
        <v>27,16</v>
      </c>
    </row>
    <row r="1840" spans="144:152" ht="3" customHeight="1" x14ac:dyDescent="0.25">
      <c r="EN1840" s="25">
        <v>1837</v>
      </c>
      <c r="EO1840" s="38">
        <v>27</v>
      </c>
      <c r="EP1840" s="38">
        <v>17</v>
      </c>
      <c r="EQ1840" s="17">
        <v>555060</v>
      </c>
      <c r="ER1840" s="17">
        <v>390540</v>
      </c>
      <c r="ES1840" s="41">
        <f t="shared" si="190"/>
        <v>312.13</v>
      </c>
      <c r="ET1840" s="41">
        <f t="shared" si="191"/>
        <v>196.026127631999</v>
      </c>
      <c r="EU1840" s="41">
        <f t="shared" si="192"/>
        <v>116.10387236800099</v>
      </c>
      <c r="EV1840" s="27" t="str">
        <f t="shared" si="193"/>
        <v>27,17</v>
      </c>
    </row>
    <row r="1841" spans="144:152" ht="3" customHeight="1" x14ac:dyDescent="0.25">
      <c r="EN1841" s="25">
        <v>1838</v>
      </c>
      <c r="EO1841" s="38">
        <v>27</v>
      </c>
      <c r="EP1841" s="38">
        <v>18</v>
      </c>
      <c r="EQ1841" s="17">
        <v>555100</v>
      </c>
      <c r="ER1841" s="17">
        <v>390540</v>
      </c>
      <c r="ES1841" s="41">
        <f t="shared" si="190"/>
        <v>311.5</v>
      </c>
      <c r="ET1841" s="41">
        <f t="shared" si="191"/>
        <v>195.979602959999</v>
      </c>
      <c r="EU1841" s="41">
        <f t="shared" si="192"/>
        <v>115.520397040001</v>
      </c>
      <c r="EV1841" s="27" t="str">
        <f t="shared" si="193"/>
        <v>27,18</v>
      </c>
    </row>
    <row r="1842" spans="144:152" ht="3" customHeight="1" x14ac:dyDescent="0.25">
      <c r="EN1842" s="25">
        <v>1839</v>
      </c>
      <c r="EO1842" s="38">
        <v>27</v>
      </c>
      <c r="EP1842" s="38">
        <v>19</v>
      </c>
      <c r="EQ1842" s="17">
        <v>555140</v>
      </c>
      <c r="ER1842" s="17">
        <v>390540</v>
      </c>
      <c r="ES1842" s="41">
        <f t="shared" si="190"/>
        <v>311.14</v>
      </c>
      <c r="ET1842" s="41">
        <f t="shared" si="191"/>
        <v>195.94183214399899</v>
      </c>
      <c r="EU1842" s="41">
        <f t="shared" si="192"/>
        <v>115.19816785600099</v>
      </c>
      <c r="EV1842" s="27" t="str">
        <f t="shared" si="193"/>
        <v>27,19</v>
      </c>
    </row>
    <row r="1843" spans="144:152" ht="3" customHeight="1" x14ac:dyDescent="0.25">
      <c r="EN1843" s="25">
        <v>1840</v>
      </c>
      <c r="EO1843" s="38">
        <v>27</v>
      </c>
      <c r="EP1843" s="38">
        <v>20</v>
      </c>
      <c r="EQ1843" s="17">
        <v>555180</v>
      </c>
      <c r="ER1843" s="17">
        <v>390540</v>
      </c>
      <c r="ES1843" s="41">
        <f t="shared" si="190"/>
        <v>310.79000000000002</v>
      </c>
      <c r="ET1843" s="41">
        <f t="shared" si="191"/>
        <v>195.90406132800001</v>
      </c>
      <c r="EU1843" s="41">
        <f t="shared" si="192"/>
        <v>114.88593867200001</v>
      </c>
      <c r="EV1843" s="27" t="str">
        <f t="shared" si="193"/>
        <v>27,20</v>
      </c>
    </row>
    <row r="1844" spans="144:152" ht="3" customHeight="1" x14ac:dyDescent="0.25">
      <c r="EN1844" s="25">
        <v>1841</v>
      </c>
      <c r="EO1844" s="38">
        <v>27</v>
      </c>
      <c r="EP1844" s="38">
        <v>21</v>
      </c>
      <c r="EQ1844" s="17">
        <v>555220</v>
      </c>
      <c r="ER1844" s="17">
        <v>390540</v>
      </c>
      <c r="ES1844" s="41">
        <f t="shared" si="190"/>
        <v>310.43</v>
      </c>
      <c r="ET1844" s="41">
        <f t="shared" si="191"/>
        <v>195.86629051200001</v>
      </c>
      <c r="EU1844" s="41">
        <f t="shared" si="192"/>
        <v>114.563709488</v>
      </c>
      <c r="EV1844" s="27" t="str">
        <f t="shared" si="193"/>
        <v>27,21</v>
      </c>
    </row>
    <row r="1845" spans="144:152" ht="3" customHeight="1" x14ac:dyDescent="0.25">
      <c r="EN1845" s="25">
        <v>1842</v>
      </c>
      <c r="EO1845" s="38">
        <v>27</v>
      </c>
      <c r="EP1845" s="38">
        <v>22</v>
      </c>
      <c r="EQ1845" s="17">
        <v>555260</v>
      </c>
      <c r="ER1845" s="17">
        <v>390540</v>
      </c>
      <c r="ES1845" s="41">
        <f t="shared" si="190"/>
        <v>310.08</v>
      </c>
      <c r="ET1845" s="41">
        <f t="shared" si="191"/>
        <v>195.828519696</v>
      </c>
      <c r="EU1845" s="41">
        <f t="shared" si="192"/>
        <v>114.25148030399998</v>
      </c>
      <c r="EV1845" s="27" t="str">
        <f t="shared" si="193"/>
        <v>27,22</v>
      </c>
    </row>
    <row r="1846" spans="144:152" ht="3" customHeight="1" x14ac:dyDescent="0.25">
      <c r="EN1846" s="25">
        <v>1843</v>
      </c>
      <c r="EO1846" s="38">
        <v>27</v>
      </c>
      <c r="EP1846" s="38">
        <v>23</v>
      </c>
      <c r="EQ1846" s="17">
        <v>555300</v>
      </c>
      <c r="ER1846" s="17">
        <v>390540</v>
      </c>
      <c r="ES1846" s="41">
        <f t="shared" si="190"/>
        <v>310.49</v>
      </c>
      <c r="ET1846" s="41">
        <f t="shared" si="191"/>
        <v>195.788121504</v>
      </c>
      <c r="EU1846" s="41">
        <f t="shared" si="192"/>
        <v>114.70187849600001</v>
      </c>
      <c r="EV1846" s="27" t="str">
        <f t="shared" si="193"/>
        <v>27,23</v>
      </c>
    </row>
    <row r="1847" spans="144:152" ht="3" customHeight="1" x14ac:dyDescent="0.25">
      <c r="EN1847" s="25">
        <v>1844</v>
      </c>
      <c r="EO1847" s="38">
        <v>27</v>
      </c>
      <c r="EP1847" s="38">
        <v>24</v>
      </c>
      <c r="EQ1847" s="17">
        <v>555340</v>
      </c>
      <c r="ER1847" s="17">
        <v>390540</v>
      </c>
      <c r="ES1847" s="41">
        <f t="shared" si="190"/>
        <v>308.36</v>
      </c>
      <c r="ET1847" s="41">
        <f t="shared" si="191"/>
        <v>195.740999423999</v>
      </c>
      <c r="EU1847" s="41">
        <f t="shared" si="192"/>
        <v>112.61900057600101</v>
      </c>
      <c r="EV1847" s="27" t="str">
        <f t="shared" si="193"/>
        <v>27,24</v>
      </c>
    </row>
    <row r="1848" spans="144:152" ht="3" customHeight="1" x14ac:dyDescent="0.25">
      <c r="EN1848" s="25">
        <v>1845</v>
      </c>
      <c r="EO1848" s="38">
        <v>27</v>
      </c>
      <c r="EP1848" s="38">
        <v>25</v>
      </c>
      <c r="EQ1848" s="17">
        <v>555380</v>
      </c>
      <c r="ER1848" s="17">
        <v>390540</v>
      </c>
      <c r="ES1848" s="41">
        <f t="shared" si="190"/>
        <v>306.24</v>
      </c>
      <c r="ET1848" s="41">
        <f t="shared" si="191"/>
        <v>195.69693143999899</v>
      </c>
      <c r="EU1848" s="41">
        <f t="shared" si="192"/>
        <v>110.54306856000102</v>
      </c>
      <c r="EV1848" s="27" t="str">
        <f t="shared" si="193"/>
        <v>27,25</v>
      </c>
    </row>
    <row r="1849" spans="144:152" ht="3" customHeight="1" x14ac:dyDescent="0.25">
      <c r="EN1849" s="25">
        <v>1846</v>
      </c>
      <c r="EO1849" s="38">
        <v>27</v>
      </c>
      <c r="EP1849" s="38">
        <v>26</v>
      </c>
      <c r="EQ1849" s="17">
        <v>555420</v>
      </c>
      <c r="ER1849" s="17">
        <v>390540</v>
      </c>
      <c r="ES1849" s="41">
        <f t="shared" si="190"/>
        <v>304.11</v>
      </c>
      <c r="ET1849" s="41">
        <f t="shared" si="191"/>
        <v>195.65286345600001</v>
      </c>
      <c r="EU1849" s="41">
        <f t="shared" si="192"/>
        <v>108.45713654400001</v>
      </c>
      <c r="EV1849" s="27" t="str">
        <f t="shared" si="193"/>
        <v>27,26</v>
      </c>
    </row>
    <row r="1850" spans="144:152" ht="3" customHeight="1" x14ac:dyDescent="0.25">
      <c r="EN1850" s="25">
        <v>1847</v>
      </c>
      <c r="EO1850" s="38">
        <v>27</v>
      </c>
      <c r="EP1850" s="38">
        <v>27</v>
      </c>
      <c r="EQ1850" s="17">
        <v>555460</v>
      </c>
      <c r="ER1850" s="17">
        <v>390540</v>
      </c>
      <c r="ES1850" s="41">
        <f t="shared" si="190"/>
        <v>301.99</v>
      </c>
      <c r="ET1850" s="41">
        <f t="shared" si="191"/>
        <v>195.608795471999</v>
      </c>
      <c r="EU1850" s="41">
        <f t="shared" si="192"/>
        <v>106.38120452800101</v>
      </c>
      <c r="EV1850" s="27" t="str">
        <f t="shared" si="193"/>
        <v>27,27</v>
      </c>
    </row>
    <row r="1851" spans="144:152" ht="3" customHeight="1" x14ac:dyDescent="0.25">
      <c r="EN1851" s="25">
        <v>1848</v>
      </c>
      <c r="EO1851" s="38">
        <v>27</v>
      </c>
      <c r="EP1851" s="38">
        <v>28</v>
      </c>
      <c r="EQ1851" s="17">
        <v>555500</v>
      </c>
      <c r="ER1851" s="17">
        <v>390540</v>
      </c>
      <c r="ES1851" s="41">
        <f t="shared" si="190"/>
        <v>301.63</v>
      </c>
      <c r="ET1851" s="41">
        <f t="shared" si="191"/>
        <v>195.56472748799999</v>
      </c>
      <c r="EU1851" s="41">
        <f t="shared" si="192"/>
        <v>106.06527251200001</v>
      </c>
      <c r="EV1851" s="27" t="str">
        <f t="shared" si="193"/>
        <v>27,28</v>
      </c>
    </row>
    <row r="1852" spans="144:152" ht="3" customHeight="1" x14ac:dyDescent="0.25">
      <c r="EN1852" s="25">
        <v>1849</v>
      </c>
      <c r="EO1852" s="38">
        <v>27</v>
      </c>
      <c r="EP1852" s="38">
        <v>29</v>
      </c>
      <c r="EQ1852" s="17">
        <v>555540</v>
      </c>
      <c r="ER1852" s="17">
        <v>390540</v>
      </c>
      <c r="ES1852" s="41">
        <f t="shared" si="190"/>
        <v>300.63</v>
      </c>
      <c r="ET1852" s="41">
        <f t="shared" si="191"/>
        <v>195.52408545599999</v>
      </c>
      <c r="EU1852" s="41">
        <f t="shared" si="192"/>
        <v>105.105914544</v>
      </c>
      <c r="EV1852" s="27" t="str">
        <f t="shared" si="193"/>
        <v>27,29</v>
      </c>
    </row>
    <row r="1853" spans="144:152" ht="3" customHeight="1" x14ac:dyDescent="0.25">
      <c r="EN1853" s="25">
        <v>1850</v>
      </c>
      <c r="EO1853" s="38">
        <v>27</v>
      </c>
      <c r="EP1853" s="38">
        <v>30</v>
      </c>
      <c r="EQ1853" s="17">
        <v>555580</v>
      </c>
      <c r="ER1853" s="17">
        <v>390540</v>
      </c>
      <c r="ES1853" s="41">
        <f t="shared" si="190"/>
        <v>300.54000000000002</v>
      </c>
      <c r="ET1853" s="41">
        <f t="shared" si="191"/>
        <v>195.48652190399901</v>
      </c>
      <c r="EU1853" s="41">
        <f t="shared" si="192"/>
        <v>105.05347809600102</v>
      </c>
      <c r="EV1853" s="27" t="str">
        <f t="shared" si="193"/>
        <v>27,30</v>
      </c>
    </row>
    <row r="1854" spans="144:152" ht="3" customHeight="1" x14ac:dyDescent="0.25">
      <c r="EN1854" s="25">
        <v>1851</v>
      </c>
      <c r="EO1854" s="38">
        <v>27</v>
      </c>
      <c r="EP1854" s="38">
        <v>31</v>
      </c>
      <c r="EQ1854" s="17">
        <v>555620</v>
      </c>
      <c r="ER1854" s="17">
        <v>390540</v>
      </c>
      <c r="ES1854" s="41">
        <f t="shared" si="190"/>
        <v>301.08999999999997</v>
      </c>
      <c r="ET1854" s="41">
        <f t="shared" si="191"/>
        <v>195.44895835200001</v>
      </c>
      <c r="EU1854" s="41">
        <f t="shared" si="192"/>
        <v>105.64104164799997</v>
      </c>
      <c r="EV1854" s="27" t="str">
        <f t="shared" si="193"/>
        <v>27,31</v>
      </c>
    </row>
    <row r="1855" spans="144:152" ht="3" customHeight="1" x14ac:dyDescent="0.25">
      <c r="EN1855" s="25">
        <v>1852</v>
      </c>
      <c r="EO1855" s="38">
        <v>27</v>
      </c>
      <c r="EP1855" s="38">
        <v>32</v>
      </c>
      <c r="EQ1855" s="17">
        <v>555660</v>
      </c>
      <c r="ER1855" s="17">
        <v>390540</v>
      </c>
      <c r="ES1855" s="41">
        <f t="shared" si="190"/>
        <v>301.61</v>
      </c>
      <c r="ET1855" s="41">
        <f t="shared" si="191"/>
        <v>195.41139480000001</v>
      </c>
      <c r="EU1855" s="41">
        <f t="shared" si="192"/>
        <v>106.1986052</v>
      </c>
      <c r="EV1855" s="27" t="str">
        <f t="shared" si="193"/>
        <v>27,32</v>
      </c>
    </row>
    <row r="1856" spans="144:152" ht="3" customHeight="1" x14ac:dyDescent="0.25">
      <c r="EN1856" s="25">
        <v>1853</v>
      </c>
      <c r="EO1856" s="38">
        <v>27</v>
      </c>
      <c r="EP1856" s="38">
        <v>33</v>
      </c>
      <c r="EQ1856" s="17">
        <v>555700</v>
      </c>
      <c r="ER1856" s="17">
        <v>390540</v>
      </c>
      <c r="ES1856" s="41">
        <f t="shared" si="190"/>
        <v>298.2</v>
      </c>
      <c r="ET1856" s="41">
        <f t="shared" si="191"/>
        <v>195.37383124799999</v>
      </c>
      <c r="EU1856" s="41">
        <f t="shared" si="192"/>
        <v>102.826168752</v>
      </c>
      <c r="EV1856" s="27" t="str">
        <f t="shared" si="193"/>
        <v>27,33</v>
      </c>
    </row>
    <row r="1857" spans="144:152" ht="3" customHeight="1" x14ac:dyDescent="0.25">
      <c r="EN1857" s="25">
        <v>1854</v>
      </c>
      <c r="EO1857" s="38">
        <v>27</v>
      </c>
      <c r="EP1857" s="38">
        <v>34</v>
      </c>
      <c r="EQ1857" s="17">
        <v>555740</v>
      </c>
      <c r="ER1857" s="17">
        <v>390540</v>
      </c>
      <c r="ES1857" s="41">
        <f t="shared" si="190"/>
        <v>297.85000000000002</v>
      </c>
      <c r="ET1857" s="41">
        <f t="shared" si="191"/>
        <v>195.33573734399999</v>
      </c>
      <c r="EU1857" s="41">
        <f t="shared" si="192"/>
        <v>102.51426265600003</v>
      </c>
      <c r="EV1857" s="27" t="str">
        <f t="shared" si="193"/>
        <v>27,34</v>
      </c>
    </row>
    <row r="1858" spans="144:152" ht="3" customHeight="1" x14ac:dyDescent="0.25">
      <c r="EN1858" s="25">
        <v>1855</v>
      </c>
      <c r="EO1858" s="38">
        <v>27</v>
      </c>
      <c r="EP1858" s="38">
        <v>35</v>
      </c>
      <c r="EQ1858" s="17">
        <v>555780</v>
      </c>
      <c r="ER1858" s="17">
        <v>390540</v>
      </c>
      <c r="ES1858" s="41">
        <f t="shared" si="190"/>
        <v>297.60000000000002</v>
      </c>
      <c r="ET1858" s="41">
        <f t="shared" si="191"/>
        <v>195.30061828800001</v>
      </c>
      <c r="EU1858" s="41">
        <f t="shared" si="192"/>
        <v>102.29938171200001</v>
      </c>
      <c r="EV1858" s="27" t="str">
        <f t="shared" si="193"/>
        <v>27,35</v>
      </c>
    </row>
    <row r="1859" spans="144:152" ht="3" customHeight="1" x14ac:dyDescent="0.25">
      <c r="EN1859" s="25">
        <v>1856</v>
      </c>
      <c r="EO1859" s="38">
        <v>27</v>
      </c>
      <c r="EP1859" s="38">
        <v>36</v>
      </c>
      <c r="EQ1859" s="17">
        <v>555820</v>
      </c>
      <c r="ER1859" s="17">
        <v>390540</v>
      </c>
      <c r="ES1859" s="41">
        <f t="shared" si="190"/>
        <v>297.5</v>
      </c>
      <c r="ET1859" s="41">
        <f t="shared" si="191"/>
        <v>195.265499232</v>
      </c>
      <c r="EU1859" s="41">
        <f t="shared" si="192"/>
        <v>102.234500768</v>
      </c>
      <c r="EV1859" s="27" t="str">
        <f t="shared" si="193"/>
        <v>27,36</v>
      </c>
    </row>
    <row r="1860" spans="144:152" ht="3" customHeight="1" x14ac:dyDescent="0.25">
      <c r="EN1860" s="25">
        <v>1857</v>
      </c>
      <c r="EO1860" s="38">
        <v>27</v>
      </c>
      <c r="EP1860" s="38">
        <v>37</v>
      </c>
      <c r="EQ1860" s="17">
        <v>555860</v>
      </c>
      <c r="ER1860" s="17">
        <v>390540</v>
      </c>
      <c r="ES1860" s="41">
        <f t="shared" ref="ES1860:ES1923" si="194">INDEX(_xlfn.IFS($ES$2=4,$B$190:$BS$249,$ES$2=3,$B$128:$BS$187,$ES$2=2,$B$66:$BS$125,$ES$2=1,$B$4:$BS$63),EO1860,EP1860)</f>
        <v>297.72000000000003</v>
      </c>
      <c r="ET1860" s="41">
        <f t="shared" ref="ET1860:ET1923" si="195">INDEX(_xlfn.IFS($ET$2=4,$B$190:$BS$249,$ET$2=3,$B$128:$BS$187,$ET$2=2,$B$66:$BS$125,$ET$2=1,$B$4:$BS$63),EO1860,EP1860)</f>
        <v>195.23038017600001</v>
      </c>
      <c r="EU1860" s="41">
        <f t="shared" si="192"/>
        <v>102.48961982400002</v>
      </c>
      <c r="EV1860" s="27" t="str">
        <f t="shared" si="193"/>
        <v>27,37</v>
      </c>
    </row>
    <row r="1861" spans="144:152" ht="3" customHeight="1" x14ac:dyDescent="0.25">
      <c r="EN1861" s="25">
        <v>1858</v>
      </c>
      <c r="EO1861" s="38">
        <v>27</v>
      </c>
      <c r="EP1861" s="38">
        <v>38</v>
      </c>
      <c r="EQ1861" s="17">
        <v>555900</v>
      </c>
      <c r="ER1861" s="17">
        <v>390540</v>
      </c>
      <c r="ES1861" s="41">
        <f t="shared" si="194"/>
        <v>297.81</v>
      </c>
      <c r="ET1861" s="41">
        <f t="shared" si="195"/>
        <v>195.195261119999</v>
      </c>
      <c r="EU1861" s="41">
        <f t="shared" ref="EU1861:EU1924" si="196">ES1861-ET1861</f>
        <v>102.614738880001</v>
      </c>
      <c r="EV1861" s="27" t="str">
        <f t="shared" ref="EV1861:EV1924" si="197">_xlfn.CONCAT(EO1861,",",EP1861)</f>
        <v>27,38</v>
      </c>
    </row>
    <row r="1862" spans="144:152" ht="3" customHeight="1" x14ac:dyDescent="0.25">
      <c r="EN1862" s="25">
        <v>1859</v>
      </c>
      <c r="EO1862" s="38">
        <v>27</v>
      </c>
      <c r="EP1862" s="38">
        <v>39</v>
      </c>
      <c r="EQ1862" s="17">
        <v>555940</v>
      </c>
      <c r="ER1862" s="17">
        <v>390540</v>
      </c>
      <c r="ES1862" s="41">
        <f t="shared" si="194"/>
        <v>298.11</v>
      </c>
      <c r="ET1862" s="41">
        <f t="shared" si="195"/>
        <v>195.16278772800001</v>
      </c>
      <c r="EU1862" s="41">
        <f t="shared" si="196"/>
        <v>102.947212272</v>
      </c>
      <c r="EV1862" s="27" t="str">
        <f t="shared" si="197"/>
        <v>27,39</v>
      </c>
    </row>
    <row r="1863" spans="144:152" ht="3" customHeight="1" x14ac:dyDescent="0.25">
      <c r="EN1863" s="25">
        <v>1860</v>
      </c>
      <c r="EO1863" s="38">
        <v>27</v>
      </c>
      <c r="EP1863" s="38">
        <v>40</v>
      </c>
      <c r="EQ1863" s="17">
        <v>555980</v>
      </c>
      <c r="ER1863" s="17">
        <v>390540</v>
      </c>
      <c r="ES1863" s="41">
        <f t="shared" si="194"/>
        <v>298.57</v>
      </c>
      <c r="ET1863" s="41">
        <f t="shared" si="195"/>
        <v>195.130314336</v>
      </c>
      <c r="EU1863" s="41">
        <f t="shared" si="196"/>
        <v>103.439685664</v>
      </c>
      <c r="EV1863" s="27" t="str">
        <f t="shared" si="197"/>
        <v>27,40</v>
      </c>
    </row>
    <row r="1864" spans="144:152" ht="3" customHeight="1" x14ac:dyDescent="0.25">
      <c r="EN1864" s="25">
        <v>1861</v>
      </c>
      <c r="EO1864" s="38">
        <v>27</v>
      </c>
      <c r="EP1864" s="38">
        <v>41</v>
      </c>
      <c r="EQ1864" s="17">
        <v>556020</v>
      </c>
      <c r="ER1864" s="17">
        <v>390540</v>
      </c>
      <c r="ES1864" s="41">
        <f t="shared" si="194"/>
        <v>299.52</v>
      </c>
      <c r="ET1864" s="41">
        <f t="shared" si="195"/>
        <v>195.09784094400001</v>
      </c>
      <c r="EU1864" s="41">
        <f t="shared" si="196"/>
        <v>104.42215905599997</v>
      </c>
      <c r="EV1864" s="27" t="str">
        <f t="shared" si="197"/>
        <v>27,41</v>
      </c>
    </row>
    <row r="1865" spans="144:152" ht="3" customHeight="1" x14ac:dyDescent="0.25">
      <c r="EN1865" s="25">
        <v>1862</v>
      </c>
      <c r="EO1865" s="38">
        <v>27</v>
      </c>
      <c r="EP1865" s="38">
        <v>42</v>
      </c>
      <c r="EQ1865" s="17">
        <v>556060</v>
      </c>
      <c r="ER1865" s="17">
        <v>390540</v>
      </c>
      <c r="ES1865" s="41">
        <f t="shared" si="194"/>
        <v>299.93</v>
      </c>
      <c r="ET1865" s="41">
        <f t="shared" si="195"/>
        <v>195.065367552</v>
      </c>
      <c r="EU1865" s="41">
        <f t="shared" si="196"/>
        <v>104.86463244800001</v>
      </c>
      <c r="EV1865" s="27" t="str">
        <f t="shared" si="197"/>
        <v>27,42</v>
      </c>
    </row>
    <row r="1866" spans="144:152" ht="3" customHeight="1" x14ac:dyDescent="0.25">
      <c r="EN1866" s="25">
        <v>1863</v>
      </c>
      <c r="EO1866" s="38">
        <v>27</v>
      </c>
      <c r="EP1866" s="38">
        <v>43</v>
      </c>
      <c r="EQ1866" s="17">
        <v>556100</v>
      </c>
      <c r="ER1866" s="17">
        <v>390540</v>
      </c>
      <c r="ES1866" s="41">
        <f t="shared" si="194"/>
        <v>298.10000000000002</v>
      </c>
      <c r="ET1866" s="41">
        <f t="shared" si="195"/>
        <v>195.03020582400001</v>
      </c>
      <c r="EU1866" s="41">
        <f t="shared" si="196"/>
        <v>103.06979417600002</v>
      </c>
      <c r="EV1866" s="27" t="str">
        <f t="shared" si="197"/>
        <v>27,43</v>
      </c>
    </row>
    <row r="1867" spans="144:152" ht="3" customHeight="1" x14ac:dyDescent="0.25">
      <c r="EN1867" s="25">
        <v>1864</v>
      </c>
      <c r="EO1867" s="38">
        <v>27</v>
      </c>
      <c r="EP1867" s="38">
        <v>44</v>
      </c>
      <c r="EQ1867" s="17">
        <v>556140</v>
      </c>
      <c r="ER1867" s="17">
        <v>390540</v>
      </c>
      <c r="ES1867" s="41">
        <f t="shared" si="194"/>
        <v>295.89</v>
      </c>
      <c r="ET1867" s="41">
        <f t="shared" si="195"/>
        <v>194.997939696</v>
      </c>
      <c r="EU1867" s="41">
        <f t="shared" si="196"/>
        <v>100.89206030399998</v>
      </c>
      <c r="EV1867" s="27" t="str">
        <f t="shared" si="197"/>
        <v>27,44</v>
      </c>
    </row>
    <row r="1868" spans="144:152" ht="3" customHeight="1" x14ac:dyDescent="0.25">
      <c r="EN1868" s="25">
        <v>1865</v>
      </c>
      <c r="EO1868" s="38">
        <v>27</v>
      </c>
      <c r="EP1868" s="38">
        <v>45</v>
      </c>
      <c r="EQ1868" s="17">
        <v>556180</v>
      </c>
      <c r="ER1868" s="17">
        <v>390540</v>
      </c>
      <c r="ES1868" s="41">
        <f t="shared" si="194"/>
        <v>294.19</v>
      </c>
      <c r="ET1868" s="41">
        <f t="shared" si="195"/>
        <v>194.96867280000001</v>
      </c>
      <c r="EU1868" s="41">
        <f t="shared" si="196"/>
        <v>99.22132719999999</v>
      </c>
      <c r="EV1868" s="27" t="str">
        <f t="shared" si="197"/>
        <v>27,45</v>
      </c>
    </row>
    <row r="1869" spans="144:152" ht="3" customHeight="1" x14ac:dyDescent="0.25">
      <c r="EN1869" s="25">
        <v>1866</v>
      </c>
      <c r="EO1869" s="38">
        <v>27</v>
      </c>
      <c r="EP1869" s="38">
        <v>46</v>
      </c>
      <c r="EQ1869" s="17">
        <v>556220</v>
      </c>
      <c r="ER1869" s="17">
        <v>390540</v>
      </c>
      <c r="ES1869" s="41">
        <f t="shared" si="194"/>
        <v>294.95</v>
      </c>
      <c r="ET1869" s="41">
        <f t="shared" si="195"/>
        <v>194.93940590400001</v>
      </c>
      <c r="EU1869" s="41">
        <f t="shared" si="196"/>
        <v>100.01059409599998</v>
      </c>
      <c r="EV1869" s="27" t="str">
        <f t="shared" si="197"/>
        <v>27,46</v>
      </c>
    </row>
    <row r="1870" spans="144:152" ht="3" customHeight="1" x14ac:dyDescent="0.25">
      <c r="EN1870" s="25">
        <v>1867</v>
      </c>
      <c r="EO1870" s="38">
        <v>27</v>
      </c>
      <c r="EP1870" s="38">
        <v>47</v>
      </c>
      <c r="EQ1870" s="17">
        <v>556260</v>
      </c>
      <c r="ER1870" s="17">
        <v>390540</v>
      </c>
      <c r="ES1870" s="41">
        <f t="shared" si="194"/>
        <v>296.19</v>
      </c>
      <c r="ET1870" s="41">
        <f t="shared" si="195"/>
        <v>194.91013900799999</v>
      </c>
      <c r="EU1870" s="41">
        <f t="shared" si="196"/>
        <v>101.27986099200001</v>
      </c>
      <c r="EV1870" s="27" t="str">
        <f t="shared" si="197"/>
        <v>27,47</v>
      </c>
    </row>
    <row r="1871" spans="144:152" ht="3" customHeight="1" x14ac:dyDescent="0.25">
      <c r="EN1871" s="25">
        <v>1868</v>
      </c>
      <c r="EO1871" s="38">
        <v>27</v>
      </c>
      <c r="EP1871" s="38">
        <v>48</v>
      </c>
      <c r="EQ1871" s="17">
        <v>556300</v>
      </c>
      <c r="ER1871" s="17">
        <v>390540</v>
      </c>
      <c r="ES1871" s="41">
        <f t="shared" si="194"/>
        <v>297.18</v>
      </c>
      <c r="ET1871" s="41">
        <f t="shared" si="195"/>
        <v>194.88087211199999</v>
      </c>
      <c r="EU1871" s="41">
        <f t="shared" si="196"/>
        <v>102.29912788800002</v>
      </c>
      <c r="EV1871" s="27" t="str">
        <f t="shared" si="197"/>
        <v>27,48</v>
      </c>
    </row>
    <row r="1872" spans="144:152" ht="3" customHeight="1" x14ac:dyDescent="0.25">
      <c r="EN1872" s="25">
        <v>1869</v>
      </c>
      <c r="EO1872" s="38">
        <v>27</v>
      </c>
      <c r="EP1872" s="38">
        <v>49</v>
      </c>
      <c r="EQ1872" s="17">
        <v>556340</v>
      </c>
      <c r="ER1872" s="17">
        <v>390540</v>
      </c>
      <c r="ES1872" s="41">
        <f t="shared" si="194"/>
        <v>298.14</v>
      </c>
      <c r="ET1872" s="41">
        <f t="shared" si="195"/>
        <v>194.852013648</v>
      </c>
      <c r="EU1872" s="41">
        <f t="shared" si="196"/>
        <v>103.28798635199999</v>
      </c>
      <c r="EV1872" s="27" t="str">
        <f t="shared" si="197"/>
        <v>27,49</v>
      </c>
    </row>
    <row r="1873" spans="144:152" ht="3" customHeight="1" x14ac:dyDescent="0.25">
      <c r="EN1873" s="25">
        <v>1870</v>
      </c>
      <c r="EO1873" s="38">
        <v>27</v>
      </c>
      <c r="EP1873" s="38">
        <v>50</v>
      </c>
      <c r="EQ1873" s="17">
        <v>556380</v>
      </c>
      <c r="ER1873" s="17">
        <v>390540</v>
      </c>
      <c r="ES1873" s="41">
        <f t="shared" si="194"/>
        <v>302.48</v>
      </c>
      <c r="ET1873" s="41">
        <f t="shared" si="195"/>
        <v>194.825947152</v>
      </c>
      <c r="EU1873" s="41">
        <f t="shared" si="196"/>
        <v>107.65405284800002</v>
      </c>
      <c r="EV1873" s="27" t="str">
        <f t="shared" si="197"/>
        <v>27,50</v>
      </c>
    </row>
    <row r="1874" spans="144:152" ht="3" customHeight="1" x14ac:dyDescent="0.25">
      <c r="EN1874" s="25">
        <v>1871</v>
      </c>
      <c r="EO1874" s="38">
        <v>27</v>
      </c>
      <c r="EP1874" s="38">
        <v>51</v>
      </c>
      <c r="EQ1874" s="17">
        <v>556420</v>
      </c>
      <c r="ER1874" s="17">
        <v>390540</v>
      </c>
      <c r="ES1874" s="41">
        <f t="shared" si="194"/>
        <v>305.69</v>
      </c>
      <c r="ET1874" s="41">
        <f t="shared" si="195"/>
        <v>194.799880656</v>
      </c>
      <c r="EU1874" s="41">
        <f t="shared" si="196"/>
        <v>110.890119344</v>
      </c>
      <c r="EV1874" s="27" t="str">
        <f t="shared" si="197"/>
        <v>27,51</v>
      </c>
    </row>
    <row r="1875" spans="144:152" ht="3" customHeight="1" x14ac:dyDescent="0.25">
      <c r="EN1875" s="25">
        <v>1872</v>
      </c>
      <c r="EO1875" s="38">
        <v>27</v>
      </c>
      <c r="EP1875" s="38">
        <v>52</v>
      </c>
      <c r="EQ1875" s="17">
        <v>556460</v>
      </c>
      <c r="ER1875" s="17">
        <v>390540</v>
      </c>
      <c r="ES1875" s="41">
        <f t="shared" si="194"/>
        <v>308.89999999999998</v>
      </c>
      <c r="ET1875" s="41">
        <f t="shared" si="195"/>
        <v>194.77381416</v>
      </c>
      <c r="EU1875" s="41">
        <f t="shared" si="196"/>
        <v>114.12618583999998</v>
      </c>
      <c r="EV1875" s="27" t="str">
        <f t="shared" si="197"/>
        <v>27,52</v>
      </c>
    </row>
    <row r="1876" spans="144:152" ht="3" customHeight="1" x14ac:dyDescent="0.25">
      <c r="EN1876" s="25">
        <v>1873</v>
      </c>
      <c r="EO1876" s="38">
        <v>27</v>
      </c>
      <c r="EP1876" s="38">
        <v>53</v>
      </c>
      <c r="EQ1876" s="17">
        <v>556500</v>
      </c>
      <c r="ER1876" s="17">
        <v>390540</v>
      </c>
      <c r="ES1876" s="41">
        <f t="shared" si="194"/>
        <v>312.11</v>
      </c>
      <c r="ET1876" s="41">
        <f t="shared" si="195"/>
        <v>194.747747664</v>
      </c>
      <c r="EU1876" s="41">
        <f t="shared" si="196"/>
        <v>117.36225233600001</v>
      </c>
      <c r="EV1876" s="27" t="str">
        <f t="shared" si="197"/>
        <v>27,53</v>
      </c>
    </row>
    <row r="1877" spans="144:152" ht="3" customHeight="1" x14ac:dyDescent="0.25">
      <c r="EN1877" s="25">
        <v>1874</v>
      </c>
      <c r="EO1877" s="38">
        <v>27</v>
      </c>
      <c r="EP1877" s="38">
        <v>54</v>
      </c>
      <c r="EQ1877" s="17">
        <v>556540</v>
      </c>
      <c r="ER1877" s="17">
        <v>390540</v>
      </c>
      <c r="ES1877" s="41">
        <f t="shared" si="194"/>
        <v>312.85000000000002</v>
      </c>
      <c r="ET1877" s="41">
        <f t="shared" si="195"/>
        <v>194.72530219199999</v>
      </c>
      <c r="EU1877" s="41">
        <f t="shared" si="196"/>
        <v>118.12469780800004</v>
      </c>
      <c r="EV1877" s="27" t="str">
        <f t="shared" si="197"/>
        <v>27,54</v>
      </c>
    </row>
    <row r="1878" spans="144:152" ht="3" customHeight="1" x14ac:dyDescent="0.25">
      <c r="EN1878" s="25">
        <v>1875</v>
      </c>
      <c r="EO1878" s="38">
        <v>27</v>
      </c>
      <c r="EP1878" s="38">
        <v>55</v>
      </c>
      <c r="EQ1878" s="17">
        <v>556580</v>
      </c>
      <c r="ER1878" s="17">
        <v>390540</v>
      </c>
      <c r="ES1878" s="41">
        <f t="shared" si="194"/>
        <v>310.88</v>
      </c>
      <c r="ET1878" s="41">
        <f t="shared" si="195"/>
        <v>194.70285671999901</v>
      </c>
      <c r="EU1878" s="41">
        <f t="shared" si="196"/>
        <v>116.17714328000099</v>
      </c>
      <c r="EV1878" s="27" t="str">
        <f t="shared" si="197"/>
        <v>27,55</v>
      </c>
    </row>
    <row r="1879" spans="144:152" ht="3" customHeight="1" x14ac:dyDescent="0.25">
      <c r="EN1879" s="25">
        <v>1876</v>
      </c>
      <c r="EO1879" s="38">
        <v>27</v>
      </c>
      <c r="EP1879" s="38">
        <v>56</v>
      </c>
      <c r="EQ1879" s="17">
        <v>556620</v>
      </c>
      <c r="ER1879" s="17">
        <v>390540</v>
      </c>
      <c r="ES1879" s="41">
        <f t="shared" si="194"/>
        <v>308.89999999999998</v>
      </c>
      <c r="ET1879" s="41">
        <f t="shared" si="195"/>
        <v>194.68041124800001</v>
      </c>
      <c r="EU1879" s="41">
        <f t="shared" si="196"/>
        <v>114.21958875199996</v>
      </c>
      <c r="EV1879" s="27" t="str">
        <f t="shared" si="197"/>
        <v>27,56</v>
      </c>
    </row>
    <row r="1880" spans="144:152" ht="3" customHeight="1" x14ac:dyDescent="0.25">
      <c r="EN1880" s="25">
        <v>1877</v>
      </c>
      <c r="EO1880" s="38">
        <v>27</v>
      </c>
      <c r="EP1880" s="38">
        <v>57</v>
      </c>
      <c r="EQ1880" s="17">
        <v>556660</v>
      </c>
      <c r="ER1880" s="17">
        <v>390540</v>
      </c>
      <c r="ES1880" s="41">
        <f t="shared" si="194"/>
        <v>306.93</v>
      </c>
      <c r="ET1880" s="41">
        <f t="shared" si="195"/>
        <v>194.657965776</v>
      </c>
      <c r="EU1880" s="41">
        <f t="shared" si="196"/>
        <v>112.27203422400001</v>
      </c>
      <c r="EV1880" s="27" t="str">
        <f t="shared" si="197"/>
        <v>27,57</v>
      </c>
    </row>
    <row r="1881" spans="144:152" ht="3" customHeight="1" x14ac:dyDescent="0.25">
      <c r="EN1881" s="25">
        <v>1878</v>
      </c>
      <c r="EO1881" s="38">
        <v>27</v>
      </c>
      <c r="EP1881" s="38">
        <v>58</v>
      </c>
      <c r="EQ1881" s="17">
        <v>556700</v>
      </c>
      <c r="ER1881" s="17">
        <v>390540</v>
      </c>
      <c r="ES1881" s="41">
        <f t="shared" si="194"/>
        <v>304.95</v>
      </c>
      <c r="ET1881" s="41">
        <f t="shared" si="195"/>
        <v>194.632880736</v>
      </c>
      <c r="EU1881" s="41">
        <f t="shared" si="196"/>
        <v>110.31711926399998</v>
      </c>
      <c r="EV1881" s="27" t="str">
        <f t="shared" si="197"/>
        <v>27,58</v>
      </c>
    </row>
    <row r="1882" spans="144:152" ht="3" customHeight="1" x14ac:dyDescent="0.25">
      <c r="EN1882" s="25">
        <v>1879</v>
      </c>
      <c r="EO1882" s="38">
        <v>27</v>
      </c>
      <c r="EP1882" s="38">
        <v>59</v>
      </c>
      <c r="EQ1882" s="17">
        <v>556740</v>
      </c>
      <c r="ER1882" s="17">
        <v>390540</v>
      </c>
      <c r="ES1882" s="41">
        <f t="shared" si="194"/>
        <v>306.64999999999998</v>
      </c>
      <c r="ET1882" s="41">
        <f t="shared" si="195"/>
        <v>194.613745392</v>
      </c>
      <c r="EU1882" s="41">
        <f t="shared" si="196"/>
        <v>112.03625460799998</v>
      </c>
      <c r="EV1882" s="27" t="str">
        <f t="shared" si="197"/>
        <v>27,59</v>
      </c>
    </row>
    <row r="1883" spans="144:152" ht="3" customHeight="1" x14ac:dyDescent="0.25">
      <c r="EN1883" s="25">
        <v>1880</v>
      </c>
      <c r="EO1883" s="38">
        <v>27</v>
      </c>
      <c r="EP1883" s="38">
        <v>60</v>
      </c>
      <c r="EQ1883" s="17">
        <v>556780</v>
      </c>
      <c r="ER1883" s="17">
        <v>390540</v>
      </c>
      <c r="ES1883" s="41">
        <f t="shared" si="194"/>
        <v>308.35000000000002</v>
      </c>
      <c r="ET1883" s="41">
        <f t="shared" si="195"/>
        <v>194.59715817599999</v>
      </c>
      <c r="EU1883" s="41">
        <f t="shared" si="196"/>
        <v>113.75284182400003</v>
      </c>
      <c r="EV1883" s="27" t="str">
        <f t="shared" si="197"/>
        <v>27,60</v>
      </c>
    </row>
    <row r="1884" spans="144:152" ht="3" customHeight="1" x14ac:dyDescent="0.25">
      <c r="EN1884" s="25">
        <v>1881</v>
      </c>
      <c r="EO1884" s="38">
        <v>27</v>
      </c>
      <c r="EP1884" s="38">
        <v>61</v>
      </c>
      <c r="EQ1884" s="17">
        <v>556820</v>
      </c>
      <c r="ER1884" s="17">
        <v>390540</v>
      </c>
      <c r="ES1884" s="41">
        <f t="shared" si="194"/>
        <v>310.05</v>
      </c>
      <c r="ET1884" s="41">
        <f t="shared" si="195"/>
        <v>194.58057095999999</v>
      </c>
      <c r="EU1884" s="41">
        <f t="shared" si="196"/>
        <v>115.46942904000002</v>
      </c>
      <c r="EV1884" s="27" t="str">
        <f t="shared" si="197"/>
        <v>27,61</v>
      </c>
    </row>
    <row r="1885" spans="144:152" ht="3" customHeight="1" x14ac:dyDescent="0.25">
      <c r="EN1885" s="25">
        <v>1882</v>
      </c>
      <c r="EO1885" s="38">
        <v>27</v>
      </c>
      <c r="EP1885" s="38">
        <v>62</v>
      </c>
      <c r="EQ1885" s="17">
        <v>556860</v>
      </c>
      <c r="ER1885" s="17">
        <v>390540</v>
      </c>
      <c r="ES1885" s="41">
        <f t="shared" si="194"/>
        <v>311.75</v>
      </c>
      <c r="ET1885" s="41">
        <f t="shared" si="195"/>
        <v>194.56398374400001</v>
      </c>
      <c r="EU1885" s="41">
        <f t="shared" si="196"/>
        <v>117.18601625599999</v>
      </c>
      <c r="EV1885" s="27" t="str">
        <f t="shared" si="197"/>
        <v>27,62</v>
      </c>
    </row>
    <row r="1886" spans="144:152" ht="3" customHeight="1" x14ac:dyDescent="0.25">
      <c r="EN1886" s="25">
        <v>1883</v>
      </c>
      <c r="EO1886" s="38">
        <v>27</v>
      </c>
      <c r="EP1886" s="38">
        <v>63</v>
      </c>
      <c r="EQ1886" s="17">
        <v>556900</v>
      </c>
      <c r="ER1886" s="17">
        <v>390540</v>
      </c>
      <c r="ES1886" s="41">
        <f t="shared" si="194"/>
        <v>309.82</v>
      </c>
      <c r="ET1886" s="41">
        <f t="shared" si="195"/>
        <v>194.54739652800001</v>
      </c>
      <c r="EU1886" s="41">
        <f t="shared" si="196"/>
        <v>115.27260347199999</v>
      </c>
      <c r="EV1886" s="27" t="str">
        <f t="shared" si="197"/>
        <v>27,63</v>
      </c>
    </row>
    <row r="1887" spans="144:152" ht="3" customHeight="1" x14ac:dyDescent="0.25">
      <c r="EN1887" s="25">
        <v>1884</v>
      </c>
      <c r="EO1887" s="38">
        <v>27</v>
      </c>
      <c r="EP1887" s="38">
        <v>64</v>
      </c>
      <c r="EQ1887" s="17">
        <v>556940</v>
      </c>
      <c r="ER1887" s="17">
        <v>390540</v>
      </c>
      <c r="ES1887" s="41">
        <f t="shared" si="194"/>
        <v>309.83999999999997</v>
      </c>
      <c r="ET1887" s="41">
        <f t="shared" si="195"/>
        <v>194.53179076800001</v>
      </c>
      <c r="EU1887" s="41">
        <f t="shared" si="196"/>
        <v>115.30820923199997</v>
      </c>
      <c r="EV1887" s="27" t="str">
        <f t="shared" si="197"/>
        <v>27,64</v>
      </c>
    </row>
    <row r="1888" spans="144:152" ht="3" customHeight="1" x14ac:dyDescent="0.25">
      <c r="EN1888" s="25">
        <v>1885</v>
      </c>
      <c r="EO1888" s="38">
        <v>27</v>
      </c>
      <c r="EP1888" s="38">
        <v>65</v>
      </c>
      <c r="EQ1888" s="17">
        <v>556980</v>
      </c>
      <c r="ER1888" s="17">
        <v>390540</v>
      </c>
      <c r="ES1888" s="41">
        <f t="shared" si="194"/>
        <v>308.83999999999997</v>
      </c>
      <c r="ET1888" s="41">
        <f t="shared" si="195"/>
        <v>194.51618500800001</v>
      </c>
      <c r="EU1888" s="41">
        <f t="shared" si="196"/>
        <v>114.32381499199997</v>
      </c>
      <c r="EV1888" s="27" t="str">
        <f t="shared" si="197"/>
        <v>27,65</v>
      </c>
    </row>
    <row r="1889" spans="144:152" ht="3" customHeight="1" x14ac:dyDescent="0.25">
      <c r="EN1889" s="25">
        <v>1886</v>
      </c>
      <c r="EO1889" s="38">
        <v>27</v>
      </c>
      <c r="EP1889" s="38">
        <v>66</v>
      </c>
      <c r="EQ1889" s="17">
        <v>557020</v>
      </c>
      <c r="ER1889" s="17">
        <v>390540</v>
      </c>
      <c r="ES1889" s="41">
        <f t="shared" si="194"/>
        <v>307.83999999999997</v>
      </c>
      <c r="ET1889" s="41">
        <f t="shared" si="195"/>
        <v>194.50057924800001</v>
      </c>
      <c r="EU1889" s="41">
        <f t="shared" si="196"/>
        <v>113.33942075199997</v>
      </c>
      <c r="EV1889" s="27" t="str">
        <f t="shared" si="197"/>
        <v>27,66</v>
      </c>
    </row>
    <row r="1890" spans="144:152" ht="3" customHeight="1" x14ac:dyDescent="0.25">
      <c r="EN1890" s="25">
        <v>1887</v>
      </c>
      <c r="EO1890" s="38">
        <v>27</v>
      </c>
      <c r="EP1890" s="38">
        <v>67</v>
      </c>
      <c r="EQ1890" s="17">
        <v>557060</v>
      </c>
      <c r="ER1890" s="17">
        <v>390540</v>
      </c>
      <c r="ES1890" s="41">
        <f t="shared" si="194"/>
        <v>306.83999999999997</v>
      </c>
      <c r="ET1890" s="41">
        <f t="shared" si="195"/>
        <v>194.48497348800001</v>
      </c>
      <c r="EU1890" s="41">
        <f t="shared" si="196"/>
        <v>112.35502651199997</v>
      </c>
      <c r="EV1890" s="27" t="str">
        <f t="shared" si="197"/>
        <v>27,67</v>
      </c>
    </row>
    <row r="1891" spans="144:152" ht="3" customHeight="1" x14ac:dyDescent="0.25">
      <c r="EN1891" s="25">
        <v>1888</v>
      </c>
      <c r="EO1891" s="38">
        <v>27</v>
      </c>
      <c r="EP1891" s="38">
        <v>68</v>
      </c>
      <c r="EQ1891" s="17">
        <v>557100</v>
      </c>
      <c r="ER1891" s="17">
        <v>390540</v>
      </c>
      <c r="ES1891" s="41">
        <f t="shared" si="194"/>
        <v>305.83999999999997</v>
      </c>
      <c r="ET1891" s="41">
        <f t="shared" si="195"/>
        <v>194.46636240000001</v>
      </c>
      <c r="EU1891" s="41">
        <f t="shared" si="196"/>
        <v>111.37363759999997</v>
      </c>
      <c r="EV1891" s="27" t="str">
        <f t="shared" si="197"/>
        <v>27,68</v>
      </c>
    </row>
    <row r="1892" spans="144:152" ht="3" customHeight="1" x14ac:dyDescent="0.25">
      <c r="EN1892" s="25">
        <v>1889</v>
      </c>
      <c r="EO1892" s="38">
        <v>27</v>
      </c>
      <c r="EP1892" s="38">
        <v>69</v>
      </c>
      <c r="EQ1892" s="17">
        <v>557140</v>
      </c>
      <c r="ER1892" s="17">
        <v>390540</v>
      </c>
      <c r="ES1892" s="41">
        <f t="shared" si="194"/>
        <v>307.36</v>
      </c>
      <c r="ET1892" s="41">
        <f t="shared" si="195"/>
        <v>194.454517872</v>
      </c>
      <c r="EU1892" s="41">
        <f t="shared" si="196"/>
        <v>112.90548212800002</v>
      </c>
      <c r="EV1892" s="27" t="str">
        <f t="shared" si="197"/>
        <v>27,69</v>
      </c>
    </row>
    <row r="1893" spans="144:152" ht="3" customHeight="1" x14ac:dyDescent="0.25">
      <c r="EN1893" s="25">
        <v>1890</v>
      </c>
      <c r="EO1893" s="38">
        <v>27</v>
      </c>
      <c r="EP1893" s="38">
        <v>70</v>
      </c>
      <c r="EQ1893" s="17">
        <v>557180</v>
      </c>
      <c r="ER1893" s="17">
        <v>390540</v>
      </c>
      <c r="ES1893" s="41">
        <f t="shared" si="194"/>
        <v>305.36</v>
      </c>
      <c r="ET1893" s="41">
        <f t="shared" si="195"/>
        <v>194.44520928</v>
      </c>
      <c r="EU1893" s="41">
        <f t="shared" si="196"/>
        <v>110.91479072000001</v>
      </c>
      <c r="EV1893" s="27" t="str">
        <f t="shared" si="197"/>
        <v>27,70</v>
      </c>
    </row>
    <row r="1894" spans="144:152" ht="3" customHeight="1" x14ac:dyDescent="0.25">
      <c r="EN1894" s="25">
        <v>1891</v>
      </c>
      <c r="EO1894" s="38">
        <v>28</v>
      </c>
      <c r="EP1894" s="38">
        <v>1</v>
      </c>
      <c r="EQ1894" s="17">
        <v>554420</v>
      </c>
      <c r="ER1894" s="17">
        <v>390500</v>
      </c>
      <c r="ES1894" s="41">
        <f t="shared" si="194"/>
        <v>326.58</v>
      </c>
      <c r="ET1894" s="41">
        <f t="shared" si="195"/>
        <v>196.65911798400001</v>
      </c>
      <c r="EU1894" s="41">
        <f t="shared" si="196"/>
        <v>129.92088201599998</v>
      </c>
      <c r="EV1894" s="27" t="str">
        <f t="shared" si="197"/>
        <v>28,1</v>
      </c>
    </row>
    <row r="1895" spans="144:152" ht="3" customHeight="1" x14ac:dyDescent="0.25">
      <c r="EN1895" s="25">
        <v>1892</v>
      </c>
      <c r="EO1895" s="38">
        <v>28</v>
      </c>
      <c r="EP1895" s="38">
        <v>2</v>
      </c>
      <c r="EQ1895" s="17">
        <v>554460</v>
      </c>
      <c r="ER1895" s="17">
        <v>390500</v>
      </c>
      <c r="ES1895" s="41">
        <f t="shared" si="194"/>
        <v>325.35000000000002</v>
      </c>
      <c r="ET1895" s="41">
        <f t="shared" si="195"/>
        <v>196.61119123200001</v>
      </c>
      <c r="EU1895" s="41">
        <f t="shared" si="196"/>
        <v>128.73880876800001</v>
      </c>
      <c r="EV1895" s="27" t="str">
        <f t="shared" si="197"/>
        <v>28,2</v>
      </c>
    </row>
    <row r="1896" spans="144:152" ht="3" customHeight="1" x14ac:dyDescent="0.25">
      <c r="EN1896" s="25">
        <v>1893</v>
      </c>
      <c r="EO1896" s="38">
        <v>28</v>
      </c>
      <c r="EP1896" s="38">
        <v>3</v>
      </c>
      <c r="EQ1896" s="17">
        <v>554500</v>
      </c>
      <c r="ER1896" s="17">
        <v>390500</v>
      </c>
      <c r="ES1896" s="41">
        <f t="shared" si="194"/>
        <v>324.12</v>
      </c>
      <c r="ET1896" s="41">
        <f t="shared" si="195"/>
        <v>196.56326447999999</v>
      </c>
      <c r="EU1896" s="41">
        <f t="shared" si="196"/>
        <v>127.55673552000002</v>
      </c>
      <c r="EV1896" s="27" t="str">
        <f t="shared" si="197"/>
        <v>28,3</v>
      </c>
    </row>
    <row r="1897" spans="144:152" ht="3" customHeight="1" x14ac:dyDescent="0.25">
      <c r="EN1897" s="25">
        <v>1894</v>
      </c>
      <c r="EO1897" s="38">
        <v>28</v>
      </c>
      <c r="EP1897" s="38">
        <v>4</v>
      </c>
      <c r="EQ1897" s="17">
        <v>554540</v>
      </c>
      <c r="ER1897" s="17">
        <v>390500</v>
      </c>
      <c r="ES1897" s="41">
        <f t="shared" si="194"/>
        <v>323.35000000000002</v>
      </c>
      <c r="ET1897" s="41">
        <f t="shared" si="195"/>
        <v>196.51654473599999</v>
      </c>
      <c r="EU1897" s="41">
        <f t="shared" si="196"/>
        <v>126.83345526400004</v>
      </c>
      <c r="EV1897" s="27" t="str">
        <f t="shared" si="197"/>
        <v>28,4</v>
      </c>
    </row>
    <row r="1898" spans="144:152" ht="3" customHeight="1" x14ac:dyDescent="0.25">
      <c r="EN1898" s="25">
        <v>1895</v>
      </c>
      <c r="EO1898" s="38">
        <v>28</v>
      </c>
      <c r="EP1898" s="38">
        <v>5</v>
      </c>
      <c r="EQ1898" s="17">
        <v>554580</v>
      </c>
      <c r="ER1898" s="17">
        <v>390500</v>
      </c>
      <c r="ES1898" s="41">
        <f t="shared" si="194"/>
        <v>322.58</v>
      </c>
      <c r="ET1898" s="41">
        <f t="shared" si="195"/>
        <v>196.46982499200001</v>
      </c>
      <c r="EU1898" s="41">
        <f t="shared" si="196"/>
        <v>126.11017500799997</v>
      </c>
      <c r="EV1898" s="27" t="str">
        <f t="shared" si="197"/>
        <v>28,5</v>
      </c>
    </row>
    <row r="1899" spans="144:152" ht="3" customHeight="1" x14ac:dyDescent="0.25">
      <c r="EN1899" s="25">
        <v>1896</v>
      </c>
      <c r="EO1899" s="38">
        <v>28</v>
      </c>
      <c r="EP1899" s="38">
        <v>6</v>
      </c>
      <c r="EQ1899" s="17">
        <v>554620</v>
      </c>
      <c r="ER1899" s="17">
        <v>390500</v>
      </c>
      <c r="ES1899" s="41">
        <f t="shared" si="194"/>
        <v>321.82</v>
      </c>
      <c r="ET1899" s="41">
        <f t="shared" si="195"/>
        <v>196.42310524800001</v>
      </c>
      <c r="EU1899" s="41">
        <f t="shared" si="196"/>
        <v>125.39689475199998</v>
      </c>
      <c r="EV1899" s="27" t="str">
        <f t="shared" si="197"/>
        <v>28,6</v>
      </c>
    </row>
    <row r="1900" spans="144:152" ht="3" customHeight="1" x14ac:dyDescent="0.25">
      <c r="EN1900" s="25">
        <v>1897</v>
      </c>
      <c r="EO1900" s="38">
        <v>28</v>
      </c>
      <c r="EP1900" s="38">
        <v>7</v>
      </c>
      <c r="EQ1900" s="17">
        <v>554660</v>
      </c>
      <c r="ER1900" s="17">
        <v>390500</v>
      </c>
      <c r="ES1900" s="41">
        <f t="shared" si="194"/>
        <v>321.05</v>
      </c>
      <c r="ET1900" s="41">
        <f t="shared" si="195"/>
        <v>196.37638550400001</v>
      </c>
      <c r="EU1900" s="41">
        <f t="shared" si="196"/>
        <v>124.673614496</v>
      </c>
      <c r="EV1900" s="27" t="str">
        <f t="shared" si="197"/>
        <v>28,7</v>
      </c>
    </row>
    <row r="1901" spans="144:152" ht="3" customHeight="1" x14ac:dyDescent="0.25">
      <c r="EN1901" s="25">
        <v>1898</v>
      </c>
      <c r="EO1901" s="38">
        <v>28</v>
      </c>
      <c r="EP1901" s="38">
        <v>8</v>
      </c>
      <c r="EQ1901" s="17">
        <v>554700</v>
      </c>
      <c r="ER1901" s="17">
        <v>390500</v>
      </c>
      <c r="ES1901" s="41">
        <f t="shared" si="194"/>
        <v>320.27999999999997</v>
      </c>
      <c r="ET1901" s="41">
        <f t="shared" si="195"/>
        <v>196.32966576000001</v>
      </c>
      <c r="EU1901" s="41">
        <f t="shared" si="196"/>
        <v>123.95033423999996</v>
      </c>
      <c r="EV1901" s="27" t="str">
        <f t="shared" si="197"/>
        <v>28,8</v>
      </c>
    </row>
    <row r="1902" spans="144:152" ht="3" customHeight="1" x14ac:dyDescent="0.25">
      <c r="EN1902" s="25">
        <v>1899</v>
      </c>
      <c r="EO1902" s="38">
        <v>28</v>
      </c>
      <c r="EP1902" s="38">
        <v>9</v>
      </c>
      <c r="EQ1902" s="17">
        <v>554740</v>
      </c>
      <c r="ER1902" s="17">
        <v>390500</v>
      </c>
      <c r="ES1902" s="41">
        <f t="shared" si="194"/>
        <v>319.02</v>
      </c>
      <c r="ET1902" s="41">
        <f t="shared" si="195"/>
        <v>196.284274944</v>
      </c>
      <c r="EU1902" s="41">
        <f t="shared" si="196"/>
        <v>122.73572505599998</v>
      </c>
      <c r="EV1902" s="27" t="str">
        <f t="shared" si="197"/>
        <v>28,9</v>
      </c>
    </row>
    <row r="1903" spans="144:152" ht="3" customHeight="1" x14ac:dyDescent="0.25">
      <c r="EN1903" s="25">
        <v>1900</v>
      </c>
      <c r="EO1903" s="38">
        <v>28</v>
      </c>
      <c r="EP1903" s="38">
        <v>10</v>
      </c>
      <c r="EQ1903" s="17">
        <v>554780</v>
      </c>
      <c r="ER1903" s="17">
        <v>390500</v>
      </c>
      <c r="ES1903" s="41">
        <f t="shared" si="194"/>
        <v>317.75</v>
      </c>
      <c r="ET1903" s="41">
        <f t="shared" si="195"/>
        <v>196.238884128</v>
      </c>
      <c r="EU1903" s="41">
        <f t="shared" si="196"/>
        <v>121.511115872</v>
      </c>
      <c r="EV1903" s="27" t="str">
        <f t="shared" si="197"/>
        <v>28,10</v>
      </c>
    </row>
    <row r="1904" spans="144:152" ht="3" customHeight="1" x14ac:dyDescent="0.25">
      <c r="EN1904" s="25">
        <v>1901</v>
      </c>
      <c r="EO1904" s="38">
        <v>28</v>
      </c>
      <c r="EP1904" s="38">
        <v>11</v>
      </c>
      <c r="EQ1904" s="17">
        <v>554820</v>
      </c>
      <c r="ER1904" s="17">
        <v>390500</v>
      </c>
      <c r="ES1904" s="41">
        <f t="shared" si="194"/>
        <v>316.49</v>
      </c>
      <c r="ET1904" s="41">
        <f t="shared" si="195"/>
        <v>196.19349331199999</v>
      </c>
      <c r="EU1904" s="41">
        <f t="shared" si="196"/>
        <v>120.29650668800002</v>
      </c>
      <c r="EV1904" s="27" t="str">
        <f t="shared" si="197"/>
        <v>28,11</v>
      </c>
    </row>
    <row r="1905" spans="144:152" ht="3" customHeight="1" x14ac:dyDescent="0.25">
      <c r="EN1905" s="25">
        <v>1902</v>
      </c>
      <c r="EO1905" s="38">
        <v>28</v>
      </c>
      <c r="EP1905" s="38">
        <v>12</v>
      </c>
      <c r="EQ1905" s="17">
        <v>554860</v>
      </c>
      <c r="ER1905" s="17">
        <v>390500</v>
      </c>
      <c r="ES1905" s="41">
        <f t="shared" si="194"/>
        <v>315.22000000000003</v>
      </c>
      <c r="ET1905" s="41">
        <f t="shared" si="195"/>
        <v>196.14810249600001</v>
      </c>
      <c r="EU1905" s="41">
        <f t="shared" si="196"/>
        <v>119.07189750400002</v>
      </c>
      <c r="EV1905" s="27" t="str">
        <f t="shared" si="197"/>
        <v>28,12</v>
      </c>
    </row>
    <row r="1906" spans="144:152" ht="3" customHeight="1" x14ac:dyDescent="0.25">
      <c r="EN1906" s="25">
        <v>1903</v>
      </c>
      <c r="EO1906" s="38">
        <v>28</v>
      </c>
      <c r="EP1906" s="38">
        <v>13</v>
      </c>
      <c r="EQ1906" s="17">
        <v>554900</v>
      </c>
      <c r="ER1906" s="17">
        <v>390500</v>
      </c>
      <c r="ES1906" s="41">
        <f t="shared" si="194"/>
        <v>313.95999999999998</v>
      </c>
      <c r="ET1906" s="41">
        <f t="shared" si="195"/>
        <v>196.10271168</v>
      </c>
      <c r="EU1906" s="41">
        <f t="shared" si="196"/>
        <v>117.85728831999998</v>
      </c>
      <c r="EV1906" s="27" t="str">
        <f t="shared" si="197"/>
        <v>28,13</v>
      </c>
    </row>
    <row r="1907" spans="144:152" ht="3" customHeight="1" x14ac:dyDescent="0.25">
      <c r="EN1907" s="25">
        <v>1904</v>
      </c>
      <c r="EO1907" s="38">
        <v>28</v>
      </c>
      <c r="EP1907" s="38">
        <v>14</v>
      </c>
      <c r="EQ1907" s="17">
        <v>554940</v>
      </c>
      <c r="ER1907" s="17">
        <v>390500</v>
      </c>
      <c r="ES1907" s="41">
        <f t="shared" si="194"/>
        <v>313.33</v>
      </c>
      <c r="ET1907" s="41">
        <f t="shared" si="195"/>
        <v>196.059021648</v>
      </c>
      <c r="EU1907" s="41">
        <f t="shared" si="196"/>
        <v>117.27097835199999</v>
      </c>
      <c r="EV1907" s="27" t="str">
        <f t="shared" si="197"/>
        <v>28,14</v>
      </c>
    </row>
    <row r="1908" spans="144:152" ht="3" customHeight="1" x14ac:dyDescent="0.25">
      <c r="EN1908" s="25">
        <v>1905</v>
      </c>
      <c r="EO1908" s="38">
        <v>28</v>
      </c>
      <c r="EP1908" s="38">
        <v>15</v>
      </c>
      <c r="EQ1908" s="17">
        <v>554980</v>
      </c>
      <c r="ER1908" s="17">
        <v>390500</v>
      </c>
      <c r="ES1908" s="41">
        <f t="shared" si="194"/>
        <v>312.69</v>
      </c>
      <c r="ET1908" s="41">
        <f t="shared" si="195"/>
        <v>196.015331616</v>
      </c>
      <c r="EU1908" s="41">
        <f t="shared" si="196"/>
        <v>116.674668384</v>
      </c>
      <c r="EV1908" s="27" t="str">
        <f t="shared" si="197"/>
        <v>28,15</v>
      </c>
    </row>
    <row r="1909" spans="144:152" ht="3" customHeight="1" x14ac:dyDescent="0.25">
      <c r="EN1909" s="25">
        <v>1906</v>
      </c>
      <c r="EO1909" s="38">
        <v>28</v>
      </c>
      <c r="EP1909" s="38">
        <v>16</v>
      </c>
      <c r="EQ1909" s="17">
        <v>555020</v>
      </c>
      <c r="ER1909" s="17">
        <v>390500</v>
      </c>
      <c r="ES1909" s="41">
        <f t="shared" si="194"/>
        <v>312.06</v>
      </c>
      <c r="ET1909" s="41">
        <f t="shared" si="195"/>
        <v>195.971641583999</v>
      </c>
      <c r="EU1909" s="41">
        <f t="shared" si="196"/>
        <v>116.088358416001</v>
      </c>
      <c r="EV1909" s="27" t="str">
        <f t="shared" si="197"/>
        <v>28,16</v>
      </c>
    </row>
    <row r="1910" spans="144:152" ht="3" customHeight="1" x14ac:dyDescent="0.25">
      <c r="EN1910" s="25">
        <v>1907</v>
      </c>
      <c r="EO1910" s="38">
        <v>28</v>
      </c>
      <c r="EP1910" s="38">
        <v>17</v>
      </c>
      <c r="EQ1910" s="17">
        <v>555060</v>
      </c>
      <c r="ER1910" s="17">
        <v>390500</v>
      </c>
      <c r="ES1910" s="41">
        <f t="shared" si="194"/>
        <v>311.42</v>
      </c>
      <c r="ET1910" s="41">
        <f t="shared" si="195"/>
        <v>195.927951551999</v>
      </c>
      <c r="EU1910" s="41">
        <f t="shared" si="196"/>
        <v>115.49204844800101</v>
      </c>
      <c r="EV1910" s="27" t="str">
        <f t="shared" si="197"/>
        <v>28,17</v>
      </c>
    </row>
    <row r="1911" spans="144:152" ht="3" customHeight="1" x14ac:dyDescent="0.25">
      <c r="EN1911" s="25">
        <v>1908</v>
      </c>
      <c r="EO1911" s="38">
        <v>28</v>
      </c>
      <c r="EP1911" s="38">
        <v>18</v>
      </c>
      <c r="EQ1911" s="17">
        <v>555100</v>
      </c>
      <c r="ER1911" s="17">
        <v>390500</v>
      </c>
      <c r="ES1911" s="41">
        <f t="shared" si="194"/>
        <v>310.79000000000002</v>
      </c>
      <c r="ET1911" s="41">
        <f t="shared" si="195"/>
        <v>195.884261519999</v>
      </c>
      <c r="EU1911" s="41">
        <f t="shared" si="196"/>
        <v>114.90573848000102</v>
      </c>
      <c r="EV1911" s="27" t="str">
        <f t="shared" si="197"/>
        <v>28,18</v>
      </c>
    </row>
    <row r="1912" spans="144:152" ht="3" customHeight="1" x14ac:dyDescent="0.25">
      <c r="EN1912" s="25">
        <v>1909</v>
      </c>
      <c r="EO1912" s="38">
        <v>28</v>
      </c>
      <c r="EP1912" s="38">
        <v>19</v>
      </c>
      <c r="EQ1912" s="17">
        <v>555140</v>
      </c>
      <c r="ER1912" s="17">
        <v>390500</v>
      </c>
      <c r="ES1912" s="41">
        <f t="shared" si="194"/>
        <v>310.44</v>
      </c>
      <c r="ET1912" s="41">
        <f t="shared" si="195"/>
        <v>195.84649070399999</v>
      </c>
      <c r="EU1912" s="41">
        <f t="shared" si="196"/>
        <v>114.59350929600001</v>
      </c>
      <c r="EV1912" s="27" t="str">
        <f t="shared" si="197"/>
        <v>28,19</v>
      </c>
    </row>
    <row r="1913" spans="144:152" ht="3" customHeight="1" x14ac:dyDescent="0.25">
      <c r="EN1913" s="25">
        <v>1910</v>
      </c>
      <c r="EO1913" s="38">
        <v>28</v>
      </c>
      <c r="EP1913" s="38">
        <v>20</v>
      </c>
      <c r="EQ1913" s="17">
        <v>555180</v>
      </c>
      <c r="ER1913" s="17">
        <v>390500</v>
      </c>
      <c r="ES1913" s="41">
        <f t="shared" si="194"/>
        <v>310.08</v>
      </c>
      <c r="ET1913" s="41">
        <f t="shared" si="195"/>
        <v>195.80871988799899</v>
      </c>
      <c r="EU1913" s="41">
        <f t="shared" si="196"/>
        <v>114.27128011200099</v>
      </c>
      <c r="EV1913" s="27" t="str">
        <f t="shared" si="197"/>
        <v>28,20</v>
      </c>
    </row>
    <row r="1914" spans="144:152" ht="3" customHeight="1" x14ac:dyDescent="0.25">
      <c r="EN1914" s="25">
        <v>1911</v>
      </c>
      <c r="EO1914" s="38">
        <v>28</v>
      </c>
      <c r="EP1914" s="38">
        <v>21</v>
      </c>
      <c r="EQ1914" s="17">
        <v>555220</v>
      </c>
      <c r="ER1914" s="17">
        <v>390500</v>
      </c>
      <c r="ES1914" s="41">
        <f t="shared" si="194"/>
        <v>309.73</v>
      </c>
      <c r="ET1914" s="41">
        <f t="shared" si="195"/>
        <v>195.77094907200001</v>
      </c>
      <c r="EU1914" s="41">
        <f t="shared" si="196"/>
        <v>113.95905092800001</v>
      </c>
      <c r="EV1914" s="27" t="str">
        <f t="shared" si="197"/>
        <v>28,21</v>
      </c>
    </row>
    <row r="1915" spans="144:152" ht="3" customHeight="1" x14ac:dyDescent="0.25">
      <c r="EN1915" s="25">
        <v>1912</v>
      </c>
      <c r="EO1915" s="38">
        <v>28</v>
      </c>
      <c r="EP1915" s="38">
        <v>22</v>
      </c>
      <c r="EQ1915" s="17">
        <v>555260</v>
      </c>
      <c r="ER1915" s="17">
        <v>390500</v>
      </c>
      <c r="ES1915" s="41">
        <f t="shared" si="194"/>
        <v>309.37</v>
      </c>
      <c r="ET1915" s="41">
        <f t="shared" si="195"/>
        <v>195.733178256</v>
      </c>
      <c r="EU1915" s="41">
        <f t="shared" si="196"/>
        <v>113.636821744</v>
      </c>
      <c r="EV1915" s="27" t="str">
        <f t="shared" si="197"/>
        <v>28,22</v>
      </c>
    </row>
    <row r="1916" spans="144:152" ht="3" customHeight="1" x14ac:dyDescent="0.25">
      <c r="EN1916" s="25">
        <v>1913</v>
      </c>
      <c r="EO1916" s="38">
        <v>28</v>
      </c>
      <c r="EP1916" s="38">
        <v>23</v>
      </c>
      <c r="EQ1916" s="17">
        <v>555300</v>
      </c>
      <c r="ER1916" s="17">
        <v>390500</v>
      </c>
      <c r="ES1916" s="41">
        <f t="shared" si="194"/>
        <v>309.02</v>
      </c>
      <c r="ET1916" s="41">
        <f t="shared" si="195"/>
        <v>195.695407439999</v>
      </c>
      <c r="EU1916" s="41">
        <f t="shared" si="196"/>
        <v>113.32459256000098</v>
      </c>
      <c r="EV1916" s="27" t="str">
        <f t="shared" si="197"/>
        <v>28,23</v>
      </c>
    </row>
    <row r="1917" spans="144:152" ht="3" customHeight="1" x14ac:dyDescent="0.25">
      <c r="EN1917" s="25">
        <v>1914</v>
      </c>
      <c r="EO1917" s="38">
        <v>28</v>
      </c>
      <c r="EP1917" s="38">
        <v>24</v>
      </c>
      <c r="EQ1917" s="17">
        <v>555340</v>
      </c>
      <c r="ER1917" s="17">
        <v>390500</v>
      </c>
      <c r="ES1917" s="41">
        <f t="shared" si="194"/>
        <v>306.89999999999998</v>
      </c>
      <c r="ET1917" s="41">
        <f t="shared" si="195"/>
        <v>195.65133945599999</v>
      </c>
      <c r="EU1917" s="41">
        <f t="shared" si="196"/>
        <v>111.24866054399999</v>
      </c>
      <c r="EV1917" s="27" t="str">
        <f t="shared" si="197"/>
        <v>28,24</v>
      </c>
    </row>
    <row r="1918" spans="144:152" ht="3" customHeight="1" x14ac:dyDescent="0.25">
      <c r="EN1918" s="25">
        <v>1915</v>
      </c>
      <c r="EO1918" s="38">
        <v>28</v>
      </c>
      <c r="EP1918" s="38">
        <v>25</v>
      </c>
      <c r="EQ1918" s="17">
        <v>555380</v>
      </c>
      <c r="ER1918" s="17">
        <v>390500</v>
      </c>
      <c r="ES1918" s="41">
        <f t="shared" si="194"/>
        <v>304.77</v>
      </c>
      <c r="ET1918" s="41">
        <f t="shared" si="195"/>
        <v>195.60727147200001</v>
      </c>
      <c r="EU1918" s="41">
        <f t="shared" si="196"/>
        <v>109.16272852799997</v>
      </c>
      <c r="EV1918" s="27" t="str">
        <f t="shared" si="197"/>
        <v>28,25</v>
      </c>
    </row>
    <row r="1919" spans="144:152" ht="3" customHeight="1" x14ac:dyDescent="0.25">
      <c r="EN1919" s="25">
        <v>1916</v>
      </c>
      <c r="EO1919" s="38">
        <v>28</v>
      </c>
      <c r="EP1919" s="38">
        <v>26</v>
      </c>
      <c r="EQ1919" s="17">
        <v>555420</v>
      </c>
      <c r="ER1919" s="17">
        <v>390500</v>
      </c>
      <c r="ES1919" s="41">
        <f t="shared" si="194"/>
        <v>302.64999999999998</v>
      </c>
      <c r="ET1919" s="41">
        <f t="shared" si="195"/>
        <v>195.563203487999</v>
      </c>
      <c r="EU1919" s="41">
        <f t="shared" si="196"/>
        <v>107.08679651200097</v>
      </c>
      <c r="EV1919" s="27" t="str">
        <f t="shared" si="197"/>
        <v>28,26</v>
      </c>
    </row>
    <row r="1920" spans="144:152" ht="3" customHeight="1" x14ac:dyDescent="0.25">
      <c r="EN1920" s="25">
        <v>1917</v>
      </c>
      <c r="EO1920" s="38">
        <v>28</v>
      </c>
      <c r="EP1920" s="38">
        <v>27</v>
      </c>
      <c r="EQ1920" s="17">
        <v>555460</v>
      </c>
      <c r="ER1920" s="17">
        <v>390500</v>
      </c>
      <c r="ES1920" s="41">
        <f t="shared" si="194"/>
        <v>300.52</v>
      </c>
      <c r="ET1920" s="41">
        <f t="shared" si="195"/>
        <v>195.51913550399999</v>
      </c>
      <c r="EU1920" s="41">
        <f t="shared" si="196"/>
        <v>105.00086449599999</v>
      </c>
      <c r="EV1920" s="27" t="str">
        <f t="shared" si="197"/>
        <v>28,27</v>
      </c>
    </row>
    <row r="1921" spans="144:152" ht="3" customHeight="1" x14ac:dyDescent="0.25">
      <c r="EN1921" s="25">
        <v>1918</v>
      </c>
      <c r="EO1921" s="38">
        <v>28</v>
      </c>
      <c r="EP1921" s="38">
        <v>28</v>
      </c>
      <c r="EQ1921" s="17">
        <v>555500</v>
      </c>
      <c r="ER1921" s="17">
        <v>390500</v>
      </c>
      <c r="ES1921" s="41">
        <f t="shared" si="194"/>
        <v>296.39999999999998</v>
      </c>
      <c r="ET1921" s="41">
        <f t="shared" si="195"/>
        <v>195.47506752000001</v>
      </c>
      <c r="EU1921" s="41">
        <f t="shared" si="196"/>
        <v>100.92493247999997</v>
      </c>
      <c r="EV1921" s="27" t="str">
        <f t="shared" si="197"/>
        <v>28,28</v>
      </c>
    </row>
    <row r="1922" spans="144:152" ht="3" customHeight="1" x14ac:dyDescent="0.25">
      <c r="EN1922" s="25">
        <v>1919</v>
      </c>
      <c r="EO1922" s="38">
        <v>28</v>
      </c>
      <c r="EP1922" s="38">
        <v>29</v>
      </c>
      <c r="EQ1922" s="17">
        <v>555540</v>
      </c>
      <c r="ER1922" s="17">
        <v>390500</v>
      </c>
      <c r="ES1922" s="41">
        <f t="shared" si="194"/>
        <v>296.06</v>
      </c>
      <c r="ET1922" s="41">
        <f t="shared" si="195"/>
        <v>195.43750396799999</v>
      </c>
      <c r="EU1922" s="41">
        <f t="shared" si="196"/>
        <v>100.62249603200002</v>
      </c>
      <c r="EV1922" s="27" t="str">
        <f t="shared" si="197"/>
        <v>28,29</v>
      </c>
    </row>
    <row r="1923" spans="144:152" ht="3" customHeight="1" x14ac:dyDescent="0.25">
      <c r="EN1923" s="25">
        <v>1920</v>
      </c>
      <c r="EO1923" s="38">
        <v>28</v>
      </c>
      <c r="EP1923" s="38">
        <v>30</v>
      </c>
      <c r="EQ1923" s="17">
        <v>555580</v>
      </c>
      <c r="ER1923" s="17">
        <v>390500</v>
      </c>
      <c r="ES1923" s="41">
        <f t="shared" si="194"/>
        <v>295.42</v>
      </c>
      <c r="ET1923" s="41">
        <f t="shared" si="195"/>
        <v>195.399940415999</v>
      </c>
      <c r="EU1923" s="41">
        <f t="shared" si="196"/>
        <v>100.02005958400102</v>
      </c>
      <c r="EV1923" s="27" t="str">
        <f t="shared" si="197"/>
        <v>28,30</v>
      </c>
    </row>
    <row r="1924" spans="144:152" ht="3" customHeight="1" x14ac:dyDescent="0.25">
      <c r="EN1924" s="25">
        <v>1921</v>
      </c>
      <c r="EO1924" s="38">
        <v>28</v>
      </c>
      <c r="EP1924" s="38">
        <v>31</v>
      </c>
      <c r="EQ1924" s="17">
        <v>555620</v>
      </c>
      <c r="ER1924" s="17">
        <v>390500</v>
      </c>
      <c r="ES1924" s="41">
        <f t="shared" ref="ES1924:ES1987" si="198">INDEX(_xlfn.IFS($ES$2=4,$B$190:$BS$249,$ES$2=3,$B$128:$BS$187,$ES$2=2,$B$66:$BS$125,$ES$2=1,$B$4:$BS$63),EO1924,EP1924)</f>
        <v>295.10000000000002</v>
      </c>
      <c r="ET1924" s="41">
        <f t="shared" ref="ET1924:ET1987" si="199">INDEX(_xlfn.IFS($ET$2=4,$B$190:$BS$249,$ET$2=3,$B$128:$BS$187,$ET$2=2,$B$66:$BS$125,$ET$2=1,$B$4:$BS$63),EO1924,EP1924)</f>
        <v>195.362376863999</v>
      </c>
      <c r="EU1924" s="41">
        <f t="shared" si="196"/>
        <v>99.737623136001019</v>
      </c>
      <c r="EV1924" s="27" t="str">
        <f t="shared" si="197"/>
        <v>28,31</v>
      </c>
    </row>
    <row r="1925" spans="144:152" ht="3" customHeight="1" x14ac:dyDescent="0.25">
      <c r="EN1925" s="25">
        <v>1922</v>
      </c>
      <c r="EO1925" s="38">
        <v>28</v>
      </c>
      <c r="EP1925" s="38">
        <v>32</v>
      </c>
      <c r="EQ1925" s="17">
        <v>555660</v>
      </c>
      <c r="ER1925" s="17">
        <v>390500</v>
      </c>
      <c r="ES1925" s="41">
        <f t="shared" si="198"/>
        <v>296.02</v>
      </c>
      <c r="ET1925" s="41">
        <f t="shared" si="199"/>
        <v>195.324813312</v>
      </c>
      <c r="EU1925" s="41">
        <f t="shared" ref="EU1925:EU1988" si="200">ES1925-ET1925</f>
        <v>100.69518668799998</v>
      </c>
      <c r="EV1925" s="27" t="str">
        <f t="shared" ref="EV1925:EV1988" si="201">_xlfn.CONCAT(EO1925,",",EP1925)</f>
        <v>28,32</v>
      </c>
    </row>
    <row r="1926" spans="144:152" ht="3" customHeight="1" x14ac:dyDescent="0.25">
      <c r="EN1926" s="25">
        <v>1923</v>
      </c>
      <c r="EO1926" s="38">
        <v>28</v>
      </c>
      <c r="EP1926" s="38">
        <v>33</v>
      </c>
      <c r="EQ1926" s="17">
        <v>555700</v>
      </c>
      <c r="ER1926" s="17">
        <v>390500</v>
      </c>
      <c r="ES1926" s="41">
        <f t="shared" si="198"/>
        <v>294.57</v>
      </c>
      <c r="ET1926" s="41">
        <f t="shared" si="199"/>
        <v>195.28724976000001</v>
      </c>
      <c r="EU1926" s="41">
        <f t="shared" si="200"/>
        <v>99.282750239999984</v>
      </c>
      <c r="EV1926" s="27" t="str">
        <f t="shared" si="201"/>
        <v>28,33</v>
      </c>
    </row>
    <row r="1927" spans="144:152" ht="3" customHeight="1" x14ac:dyDescent="0.25">
      <c r="EN1927" s="25">
        <v>1924</v>
      </c>
      <c r="EO1927" s="38">
        <v>28</v>
      </c>
      <c r="EP1927" s="38">
        <v>34</v>
      </c>
      <c r="EQ1927" s="17">
        <v>555740</v>
      </c>
      <c r="ER1927" s="17">
        <v>390500</v>
      </c>
      <c r="ES1927" s="41">
        <f t="shared" si="198"/>
        <v>293.8</v>
      </c>
      <c r="ET1927" s="41">
        <f t="shared" si="199"/>
        <v>195.252130704</v>
      </c>
      <c r="EU1927" s="41">
        <f t="shared" si="200"/>
        <v>98.547869296000016</v>
      </c>
      <c r="EV1927" s="27" t="str">
        <f t="shared" si="201"/>
        <v>28,34</v>
      </c>
    </row>
    <row r="1928" spans="144:152" ht="3" customHeight="1" x14ac:dyDescent="0.25">
      <c r="EN1928" s="25">
        <v>1925</v>
      </c>
      <c r="EO1928" s="38">
        <v>28</v>
      </c>
      <c r="EP1928" s="38">
        <v>35</v>
      </c>
      <c r="EQ1928" s="17">
        <v>555780</v>
      </c>
      <c r="ER1928" s="17">
        <v>390500</v>
      </c>
      <c r="ES1928" s="41">
        <f t="shared" si="198"/>
        <v>295.02999999999997</v>
      </c>
      <c r="ET1928" s="41">
        <f t="shared" si="199"/>
        <v>195.21701164799899</v>
      </c>
      <c r="EU1928" s="41">
        <f t="shared" si="200"/>
        <v>99.812988352000986</v>
      </c>
      <c r="EV1928" s="27" t="str">
        <f t="shared" si="201"/>
        <v>28,35</v>
      </c>
    </row>
    <row r="1929" spans="144:152" ht="3" customHeight="1" x14ac:dyDescent="0.25">
      <c r="EN1929" s="25">
        <v>1926</v>
      </c>
      <c r="EO1929" s="38">
        <v>28</v>
      </c>
      <c r="EP1929" s="38">
        <v>36</v>
      </c>
      <c r="EQ1929" s="17">
        <v>555820</v>
      </c>
      <c r="ER1929" s="17">
        <v>390500</v>
      </c>
      <c r="ES1929" s="41">
        <f t="shared" si="198"/>
        <v>294.56</v>
      </c>
      <c r="ET1929" s="41">
        <f t="shared" si="199"/>
        <v>195.181892591999</v>
      </c>
      <c r="EU1929" s="41">
        <f t="shared" si="200"/>
        <v>99.378107408001</v>
      </c>
      <c r="EV1929" s="27" t="str">
        <f t="shared" si="201"/>
        <v>28,36</v>
      </c>
    </row>
    <row r="1930" spans="144:152" ht="3" customHeight="1" x14ac:dyDescent="0.25">
      <c r="EN1930" s="25">
        <v>1927</v>
      </c>
      <c r="EO1930" s="38">
        <v>28</v>
      </c>
      <c r="EP1930" s="38">
        <v>37</v>
      </c>
      <c r="EQ1930" s="17">
        <v>555860</v>
      </c>
      <c r="ER1930" s="17">
        <v>390500</v>
      </c>
      <c r="ES1930" s="41">
        <f t="shared" si="198"/>
        <v>294.66000000000003</v>
      </c>
      <c r="ET1930" s="41">
        <f t="shared" si="199"/>
        <v>195.14677353600001</v>
      </c>
      <c r="EU1930" s="41">
        <f t="shared" si="200"/>
        <v>99.513226464000013</v>
      </c>
      <c r="EV1930" s="27" t="str">
        <f t="shared" si="201"/>
        <v>28,37</v>
      </c>
    </row>
    <row r="1931" spans="144:152" ht="3" customHeight="1" x14ac:dyDescent="0.25">
      <c r="EN1931" s="25">
        <v>1928</v>
      </c>
      <c r="EO1931" s="38">
        <v>28</v>
      </c>
      <c r="EP1931" s="38">
        <v>38</v>
      </c>
      <c r="EQ1931" s="17">
        <v>555900</v>
      </c>
      <c r="ER1931" s="17">
        <v>390500</v>
      </c>
      <c r="ES1931" s="41">
        <f t="shared" si="198"/>
        <v>294.70999999999998</v>
      </c>
      <c r="ET1931" s="41">
        <f t="shared" si="199"/>
        <v>195.111654479999</v>
      </c>
      <c r="EU1931" s="41">
        <f t="shared" si="200"/>
        <v>99.598345520000976</v>
      </c>
      <c r="EV1931" s="27" t="str">
        <f t="shared" si="201"/>
        <v>28,38</v>
      </c>
    </row>
    <row r="1932" spans="144:152" ht="3" customHeight="1" x14ac:dyDescent="0.25">
      <c r="EN1932" s="25">
        <v>1929</v>
      </c>
      <c r="EO1932" s="38">
        <v>28</v>
      </c>
      <c r="EP1932" s="38">
        <v>39</v>
      </c>
      <c r="EQ1932" s="17">
        <v>555940</v>
      </c>
      <c r="ER1932" s="17">
        <v>390500</v>
      </c>
      <c r="ES1932" s="41">
        <f t="shared" si="198"/>
        <v>295.39999999999998</v>
      </c>
      <c r="ET1932" s="41">
        <f t="shared" si="199"/>
        <v>195.07918108800001</v>
      </c>
      <c r="EU1932" s="41">
        <f t="shared" si="200"/>
        <v>100.32081891199996</v>
      </c>
      <c r="EV1932" s="27" t="str">
        <f t="shared" si="201"/>
        <v>28,39</v>
      </c>
    </row>
    <row r="1933" spans="144:152" ht="3" customHeight="1" x14ac:dyDescent="0.25">
      <c r="EN1933" s="25">
        <v>1930</v>
      </c>
      <c r="EO1933" s="38">
        <v>28</v>
      </c>
      <c r="EP1933" s="38">
        <v>40</v>
      </c>
      <c r="EQ1933" s="17">
        <v>555980</v>
      </c>
      <c r="ER1933" s="17">
        <v>390500</v>
      </c>
      <c r="ES1933" s="41">
        <f t="shared" si="198"/>
        <v>296.22000000000003</v>
      </c>
      <c r="ET1933" s="41">
        <f t="shared" si="199"/>
        <v>195.046707695999</v>
      </c>
      <c r="EU1933" s="41">
        <f t="shared" si="200"/>
        <v>101.17329230400102</v>
      </c>
      <c r="EV1933" s="27" t="str">
        <f t="shared" si="201"/>
        <v>28,40</v>
      </c>
    </row>
    <row r="1934" spans="144:152" ht="3" customHeight="1" x14ac:dyDescent="0.25">
      <c r="EN1934" s="25">
        <v>1931</v>
      </c>
      <c r="EO1934" s="38">
        <v>28</v>
      </c>
      <c r="EP1934" s="38">
        <v>41</v>
      </c>
      <c r="EQ1934" s="17">
        <v>556020</v>
      </c>
      <c r="ER1934" s="17">
        <v>390500</v>
      </c>
      <c r="ES1934" s="41">
        <f t="shared" si="198"/>
        <v>297.27999999999997</v>
      </c>
      <c r="ET1934" s="41">
        <f t="shared" si="199"/>
        <v>195.01423430400001</v>
      </c>
      <c r="EU1934" s="41">
        <f t="shared" si="200"/>
        <v>102.26576569599996</v>
      </c>
      <c r="EV1934" s="27" t="str">
        <f t="shared" si="201"/>
        <v>28,41</v>
      </c>
    </row>
    <row r="1935" spans="144:152" ht="3" customHeight="1" x14ac:dyDescent="0.25">
      <c r="EN1935" s="25">
        <v>1932</v>
      </c>
      <c r="EO1935" s="38">
        <v>28</v>
      </c>
      <c r="EP1935" s="38">
        <v>42</v>
      </c>
      <c r="EQ1935" s="17">
        <v>556060</v>
      </c>
      <c r="ER1935" s="17">
        <v>390500</v>
      </c>
      <c r="ES1935" s="41">
        <f t="shared" si="198"/>
        <v>298.10000000000002</v>
      </c>
      <c r="ET1935" s="41">
        <f t="shared" si="199"/>
        <v>194.981760912</v>
      </c>
      <c r="EU1935" s="41">
        <f t="shared" si="200"/>
        <v>103.11823908800002</v>
      </c>
      <c r="EV1935" s="27" t="str">
        <f t="shared" si="201"/>
        <v>28,42</v>
      </c>
    </row>
    <row r="1936" spans="144:152" ht="3" customHeight="1" x14ac:dyDescent="0.25">
      <c r="EN1936" s="25">
        <v>1933</v>
      </c>
      <c r="EO1936" s="38">
        <v>28</v>
      </c>
      <c r="EP1936" s="38">
        <v>43</v>
      </c>
      <c r="EQ1936" s="17">
        <v>556100</v>
      </c>
      <c r="ER1936" s="17">
        <v>390500</v>
      </c>
      <c r="ES1936" s="41">
        <f t="shared" si="198"/>
        <v>298.95999999999998</v>
      </c>
      <c r="ET1936" s="41">
        <f t="shared" si="199"/>
        <v>194.94928752000001</v>
      </c>
      <c r="EU1936" s="41">
        <f t="shared" si="200"/>
        <v>104.01071247999997</v>
      </c>
      <c r="EV1936" s="27" t="str">
        <f t="shared" si="201"/>
        <v>28,43</v>
      </c>
    </row>
    <row r="1937" spans="144:152" ht="3" customHeight="1" x14ac:dyDescent="0.25">
      <c r="EN1937" s="25">
        <v>1934</v>
      </c>
      <c r="EO1937" s="38">
        <v>28</v>
      </c>
      <c r="EP1937" s="38">
        <v>44</v>
      </c>
      <c r="EQ1937" s="17">
        <v>556140</v>
      </c>
      <c r="ER1937" s="17">
        <v>390500</v>
      </c>
      <c r="ES1937" s="41">
        <f t="shared" si="198"/>
        <v>296.86</v>
      </c>
      <c r="ET1937" s="41">
        <f t="shared" si="199"/>
        <v>194.92002062399999</v>
      </c>
      <c r="EU1937" s="41">
        <f t="shared" si="200"/>
        <v>101.93997937600003</v>
      </c>
      <c r="EV1937" s="27" t="str">
        <f t="shared" si="201"/>
        <v>28,44</v>
      </c>
    </row>
    <row r="1938" spans="144:152" ht="3" customHeight="1" x14ac:dyDescent="0.25">
      <c r="EN1938" s="25">
        <v>1935</v>
      </c>
      <c r="EO1938" s="38">
        <v>28</v>
      </c>
      <c r="EP1938" s="38">
        <v>45</v>
      </c>
      <c r="EQ1938" s="17">
        <v>556180</v>
      </c>
      <c r="ER1938" s="17">
        <v>390500</v>
      </c>
      <c r="ES1938" s="41">
        <f t="shared" si="198"/>
        <v>292.72000000000003</v>
      </c>
      <c r="ET1938" s="41">
        <f t="shared" si="199"/>
        <v>194.890753727999</v>
      </c>
      <c r="EU1938" s="41">
        <f t="shared" si="200"/>
        <v>97.829246272001029</v>
      </c>
      <c r="EV1938" s="27" t="str">
        <f t="shared" si="201"/>
        <v>28,45</v>
      </c>
    </row>
    <row r="1939" spans="144:152" ht="3" customHeight="1" x14ac:dyDescent="0.25">
      <c r="EN1939" s="25">
        <v>1936</v>
      </c>
      <c r="EO1939" s="38">
        <v>28</v>
      </c>
      <c r="EP1939" s="38">
        <v>46</v>
      </c>
      <c r="EQ1939" s="17">
        <v>556220</v>
      </c>
      <c r="ER1939" s="17">
        <v>390500</v>
      </c>
      <c r="ES1939" s="41">
        <f t="shared" si="198"/>
        <v>292.66000000000003</v>
      </c>
      <c r="ET1939" s="41">
        <f t="shared" si="199"/>
        <v>194.861486832</v>
      </c>
      <c r="EU1939" s="41">
        <f t="shared" si="200"/>
        <v>97.798513168000028</v>
      </c>
      <c r="EV1939" s="27" t="str">
        <f t="shared" si="201"/>
        <v>28,46</v>
      </c>
    </row>
    <row r="1940" spans="144:152" ht="3" customHeight="1" x14ac:dyDescent="0.25">
      <c r="EN1940" s="25">
        <v>1937</v>
      </c>
      <c r="EO1940" s="38">
        <v>28</v>
      </c>
      <c r="EP1940" s="38">
        <v>47</v>
      </c>
      <c r="EQ1940" s="17">
        <v>556260</v>
      </c>
      <c r="ER1940" s="17">
        <v>390500</v>
      </c>
      <c r="ES1940" s="41">
        <f t="shared" si="198"/>
        <v>293.18</v>
      </c>
      <c r="ET1940" s="41">
        <f t="shared" si="199"/>
        <v>194.832219936</v>
      </c>
      <c r="EU1940" s="41">
        <f t="shared" si="200"/>
        <v>98.347780064000005</v>
      </c>
      <c r="EV1940" s="27" t="str">
        <f t="shared" si="201"/>
        <v>28,47</v>
      </c>
    </row>
    <row r="1941" spans="144:152" ht="3" customHeight="1" x14ac:dyDescent="0.25">
      <c r="EN1941" s="25">
        <v>1938</v>
      </c>
      <c r="EO1941" s="38">
        <v>28</v>
      </c>
      <c r="EP1941" s="38">
        <v>48</v>
      </c>
      <c r="EQ1941" s="17">
        <v>556300</v>
      </c>
      <c r="ER1941" s="17">
        <v>390500</v>
      </c>
      <c r="ES1941" s="41">
        <f t="shared" si="198"/>
        <v>294.49</v>
      </c>
      <c r="ET1941" s="41">
        <f t="shared" si="199"/>
        <v>194.80295304000001</v>
      </c>
      <c r="EU1941" s="41">
        <f t="shared" si="200"/>
        <v>99.687046960000004</v>
      </c>
      <c r="EV1941" s="27" t="str">
        <f t="shared" si="201"/>
        <v>28,48</v>
      </c>
    </row>
    <row r="1942" spans="144:152" ht="3" customHeight="1" x14ac:dyDescent="0.25">
      <c r="EN1942" s="25">
        <v>1939</v>
      </c>
      <c r="EO1942" s="38">
        <v>28</v>
      </c>
      <c r="EP1942" s="38">
        <v>49</v>
      </c>
      <c r="EQ1942" s="17">
        <v>556340</v>
      </c>
      <c r="ER1942" s="17">
        <v>390500</v>
      </c>
      <c r="ES1942" s="41">
        <f t="shared" si="198"/>
        <v>299.98</v>
      </c>
      <c r="ET1942" s="41">
        <f t="shared" si="199"/>
        <v>194.77688654400001</v>
      </c>
      <c r="EU1942" s="41">
        <f t="shared" si="200"/>
        <v>105.20311345600001</v>
      </c>
      <c r="EV1942" s="27" t="str">
        <f t="shared" si="201"/>
        <v>28,49</v>
      </c>
    </row>
    <row r="1943" spans="144:152" ht="3" customHeight="1" x14ac:dyDescent="0.25">
      <c r="EN1943" s="25">
        <v>1940</v>
      </c>
      <c r="EO1943" s="38">
        <v>28</v>
      </c>
      <c r="EP1943" s="38">
        <v>50</v>
      </c>
      <c r="EQ1943" s="17">
        <v>556380</v>
      </c>
      <c r="ER1943" s="17">
        <v>390500</v>
      </c>
      <c r="ES1943" s="41">
        <f t="shared" si="198"/>
        <v>304.8</v>
      </c>
      <c r="ET1943" s="41">
        <f t="shared" si="199"/>
        <v>194.75082004800001</v>
      </c>
      <c r="EU1943" s="41">
        <f t="shared" si="200"/>
        <v>110.049179952</v>
      </c>
      <c r="EV1943" s="27" t="str">
        <f t="shared" si="201"/>
        <v>28,50</v>
      </c>
    </row>
    <row r="1944" spans="144:152" ht="3" customHeight="1" x14ac:dyDescent="0.25">
      <c r="EN1944" s="25">
        <v>1941</v>
      </c>
      <c r="EO1944" s="38">
        <v>28</v>
      </c>
      <c r="EP1944" s="38">
        <v>51</v>
      </c>
      <c r="EQ1944" s="17">
        <v>556420</v>
      </c>
      <c r="ER1944" s="17">
        <v>390500</v>
      </c>
      <c r="ES1944" s="41">
        <f t="shared" si="198"/>
        <v>308.01</v>
      </c>
      <c r="ET1944" s="41">
        <f t="shared" si="199"/>
        <v>194.72475355200001</v>
      </c>
      <c r="EU1944" s="41">
        <f t="shared" si="200"/>
        <v>113.28524644799998</v>
      </c>
      <c r="EV1944" s="27" t="str">
        <f t="shared" si="201"/>
        <v>28,51</v>
      </c>
    </row>
    <row r="1945" spans="144:152" ht="3" customHeight="1" x14ac:dyDescent="0.25">
      <c r="EN1945" s="25">
        <v>1942</v>
      </c>
      <c r="EO1945" s="38">
        <v>28</v>
      </c>
      <c r="EP1945" s="38">
        <v>52</v>
      </c>
      <c r="EQ1945" s="17">
        <v>556460</v>
      </c>
      <c r="ER1945" s="17">
        <v>390500</v>
      </c>
      <c r="ES1945" s="41">
        <f t="shared" si="198"/>
        <v>311.22000000000003</v>
      </c>
      <c r="ET1945" s="41">
        <f t="shared" si="199"/>
        <v>194.69868705600001</v>
      </c>
      <c r="EU1945" s="41">
        <f t="shared" si="200"/>
        <v>116.52131294400002</v>
      </c>
      <c r="EV1945" s="27" t="str">
        <f t="shared" si="201"/>
        <v>28,52</v>
      </c>
    </row>
    <row r="1946" spans="144:152" ht="3" customHeight="1" x14ac:dyDescent="0.25">
      <c r="EN1946" s="25">
        <v>1943</v>
      </c>
      <c r="EO1946" s="38">
        <v>28</v>
      </c>
      <c r="EP1946" s="38">
        <v>53</v>
      </c>
      <c r="EQ1946" s="17">
        <v>556500</v>
      </c>
      <c r="ER1946" s="17">
        <v>390500</v>
      </c>
      <c r="ES1946" s="41">
        <f t="shared" si="198"/>
        <v>314.43</v>
      </c>
      <c r="ET1946" s="41">
        <f t="shared" si="199"/>
        <v>194.67262056000001</v>
      </c>
      <c r="EU1946" s="41">
        <f t="shared" si="200"/>
        <v>119.75737943999999</v>
      </c>
      <c r="EV1946" s="27" t="str">
        <f t="shared" si="201"/>
        <v>28,53</v>
      </c>
    </row>
    <row r="1947" spans="144:152" ht="3" customHeight="1" x14ac:dyDescent="0.25">
      <c r="EN1947" s="25">
        <v>1944</v>
      </c>
      <c r="EO1947" s="38">
        <v>28</v>
      </c>
      <c r="EP1947" s="38">
        <v>54</v>
      </c>
      <c r="EQ1947" s="17">
        <v>556540</v>
      </c>
      <c r="ER1947" s="17">
        <v>390500</v>
      </c>
      <c r="ES1947" s="41">
        <f t="shared" si="198"/>
        <v>312.45</v>
      </c>
      <c r="ET1947" s="41">
        <f t="shared" si="199"/>
        <v>194.650175088</v>
      </c>
      <c r="EU1947" s="41">
        <f t="shared" si="200"/>
        <v>117.79982491199999</v>
      </c>
      <c r="EV1947" s="27" t="str">
        <f t="shared" si="201"/>
        <v>28,54</v>
      </c>
    </row>
    <row r="1948" spans="144:152" ht="3" customHeight="1" x14ac:dyDescent="0.25">
      <c r="EN1948" s="25">
        <v>1945</v>
      </c>
      <c r="EO1948" s="38">
        <v>28</v>
      </c>
      <c r="EP1948" s="38">
        <v>55</v>
      </c>
      <c r="EQ1948" s="17">
        <v>556580</v>
      </c>
      <c r="ER1948" s="17">
        <v>390500</v>
      </c>
      <c r="ES1948" s="41">
        <f t="shared" si="198"/>
        <v>310.48</v>
      </c>
      <c r="ET1948" s="41">
        <f t="shared" si="199"/>
        <v>194.62772961600001</v>
      </c>
      <c r="EU1948" s="41">
        <f t="shared" si="200"/>
        <v>115.85227038400001</v>
      </c>
      <c r="EV1948" s="27" t="str">
        <f t="shared" si="201"/>
        <v>28,55</v>
      </c>
    </row>
    <row r="1949" spans="144:152" ht="3" customHeight="1" x14ac:dyDescent="0.25">
      <c r="EN1949" s="25">
        <v>1946</v>
      </c>
      <c r="EO1949" s="38">
        <v>28</v>
      </c>
      <c r="EP1949" s="38">
        <v>56</v>
      </c>
      <c r="EQ1949" s="17">
        <v>556620</v>
      </c>
      <c r="ER1949" s="17">
        <v>390500</v>
      </c>
      <c r="ES1949" s="41">
        <f t="shared" si="198"/>
        <v>308.5</v>
      </c>
      <c r="ET1949" s="41">
        <f t="shared" si="199"/>
        <v>194.605284144</v>
      </c>
      <c r="EU1949" s="41">
        <f t="shared" si="200"/>
        <v>113.894715856</v>
      </c>
      <c r="EV1949" s="27" t="str">
        <f t="shared" si="201"/>
        <v>28,56</v>
      </c>
    </row>
    <row r="1950" spans="144:152" ht="3" customHeight="1" x14ac:dyDescent="0.25">
      <c r="EN1950" s="25">
        <v>1947</v>
      </c>
      <c r="EO1950" s="38">
        <v>28</v>
      </c>
      <c r="EP1950" s="38">
        <v>57</v>
      </c>
      <c r="EQ1950" s="17">
        <v>556660</v>
      </c>
      <c r="ER1950" s="17">
        <v>390500</v>
      </c>
      <c r="ES1950" s="41">
        <f t="shared" si="198"/>
        <v>306.52999999999997</v>
      </c>
      <c r="ET1950" s="41">
        <f t="shared" si="199"/>
        <v>194.58283867200001</v>
      </c>
      <c r="EU1950" s="41">
        <f t="shared" si="200"/>
        <v>111.94716132799996</v>
      </c>
      <c r="EV1950" s="27" t="str">
        <f t="shared" si="201"/>
        <v>28,57</v>
      </c>
    </row>
    <row r="1951" spans="144:152" ht="3" customHeight="1" x14ac:dyDescent="0.25">
      <c r="EN1951" s="25">
        <v>1948</v>
      </c>
      <c r="EO1951" s="38">
        <v>28</v>
      </c>
      <c r="EP1951" s="38">
        <v>58</v>
      </c>
      <c r="EQ1951" s="17">
        <v>556700</v>
      </c>
      <c r="ER1951" s="17">
        <v>390500</v>
      </c>
      <c r="ES1951" s="41">
        <f t="shared" si="198"/>
        <v>304.55</v>
      </c>
      <c r="ET1951" s="41">
        <f t="shared" si="199"/>
        <v>194.56039319999999</v>
      </c>
      <c r="EU1951" s="41">
        <f t="shared" si="200"/>
        <v>109.98960680000002</v>
      </c>
      <c r="EV1951" s="27" t="str">
        <f t="shared" si="201"/>
        <v>28,58</v>
      </c>
    </row>
    <row r="1952" spans="144:152" ht="3" customHeight="1" x14ac:dyDescent="0.25">
      <c r="EN1952" s="25">
        <v>1949</v>
      </c>
      <c r="EO1952" s="38">
        <v>28</v>
      </c>
      <c r="EP1952" s="38">
        <v>59</v>
      </c>
      <c r="EQ1952" s="17">
        <v>556740</v>
      </c>
      <c r="ER1952" s="17">
        <v>390500</v>
      </c>
      <c r="ES1952" s="41">
        <f t="shared" si="198"/>
        <v>306.25</v>
      </c>
      <c r="ET1952" s="41">
        <f t="shared" si="199"/>
        <v>194.54380598399999</v>
      </c>
      <c r="EU1952" s="41">
        <f t="shared" si="200"/>
        <v>111.70619401600001</v>
      </c>
      <c r="EV1952" s="27" t="str">
        <f t="shared" si="201"/>
        <v>28,59</v>
      </c>
    </row>
    <row r="1953" spans="144:152" ht="3" customHeight="1" x14ac:dyDescent="0.25">
      <c r="EN1953" s="25">
        <v>1950</v>
      </c>
      <c r="EO1953" s="38">
        <v>28</v>
      </c>
      <c r="EP1953" s="38">
        <v>60</v>
      </c>
      <c r="EQ1953" s="17">
        <v>556780</v>
      </c>
      <c r="ER1953" s="17">
        <v>390500</v>
      </c>
      <c r="ES1953" s="41">
        <f t="shared" si="198"/>
        <v>307.95</v>
      </c>
      <c r="ET1953" s="41">
        <f t="shared" si="199"/>
        <v>194.52721876800001</v>
      </c>
      <c r="EU1953" s="41">
        <f t="shared" si="200"/>
        <v>113.42278123199998</v>
      </c>
      <c r="EV1953" s="27" t="str">
        <f t="shared" si="201"/>
        <v>28,60</v>
      </c>
    </row>
    <row r="1954" spans="144:152" ht="3" customHeight="1" x14ac:dyDescent="0.25">
      <c r="EN1954" s="25">
        <v>1951</v>
      </c>
      <c r="EO1954" s="38">
        <v>28</v>
      </c>
      <c r="EP1954" s="38">
        <v>61</v>
      </c>
      <c r="EQ1954" s="17">
        <v>556820</v>
      </c>
      <c r="ER1954" s="17">
        <v>390500</v>
      </c>
      <c r="ES1954" s="41">
        <f t="shared" si="198"/>
        <v>309.64999999999998</v>
      </c>
      <c r="ET1954" s="41">
        <f t="shared" si="199"/>
        <v>194.51063155200001</v>
      </c>
      <c r="EU1954" s="41">
        <f t="shared" si="200"/>
        <v>115.13936844799997</v>
      </c>
      <c r="EV1954" s="27" t="str">
        <f t="shared" si="201"/>
        <v>28,61</v>
      </c>
    </row>
    <row r="1955" spans="144:152" ht="3" customHeight="1" x14ac:dyDescent="0.25">
      <c r="EN1955" s="25">
        <v>1952</v>
      </c>
      <c r="EO1955" s="38">
        <v>28</v>
      </c>
      <c r="EP1955" s="38">
        <v>62</v>
      </c>
      <c r="EQ1955" s="17">
        <v>556860</v>
      </c>
      <c r="ER1955" s="17">
        <v>390500</v>
      </c>
      <c r="ES1955" s="41">
        <f t="shared" si="198"/>
        <v>311.35000000000002</v>
      </c>
      <c r="ET1955" s="41">
        <f t="shared" si="199"/>
        <v>194.494044336</v>
      </c>
      <c r="EU1955" s="41">
        <f t="shared" si="200"/>
        <v>116.85595566400002</v>
      </c>
      <c r="EV1955" s="27" t="str">
        <f t="shared" si="201"/>
        <v>28,62</v>
      </c>
    </row>
    <row r="1956" spans="144:152" ht="3" customHeight="1" x14ac:dyDescent="0.25">
      <c r="EN1956" s="25">
        <v>1953</v>
      </c>
      <c r="EO1956" s="38">
        <v>28</v>
      </c>
      <c r="EP1956" s="38">
        <v>63</v>
      </c>
      <c r="EQ1956" s="17">
        <v>556900</v>
      </c>
      <c r="ER1956" s="17">
        <v>390500</v>
      </c>
      <c r="ES1956" s="41">
        <f t="shared" si="198"/>
        <v>313.05</v>
      </c>
      <c r="ET1956" s="41">
        <f t="shared" si="199"/>
        <v>194.477457119999</v>
      </c>
      <c r="EU1956" s="41">
        <f t="shared" si="200"/>
        <v>118.57254288000101</v>
      </c>
      <c r="EV1956" s="27" t="str">
        <f t="shared" si="201"/>
        <v>28,63</v>
      </c>
    </row>
    <row r="1957" spans="144:152" ht="3" customHeight="1" x14ac:dyDescent="0.25">
      <c r="EN1957" s="25">
        <v>1954</v>
      </c>
      <c r="EO1957" s="38">
        <v>28</v>
      </c>
      <c r="EP1957" s="38">
        <v>64</v>
      </c>
      <c r="EQ1957" s="17">
        <v>556940</v>
      </c>
      <c r="ER1957" s="17">
        <v>390500</v>
      </c>
      <c r="ES1957" s="41">
        <f t="shared" si="198"/>
        <v>312.05</v>
      </c>
      <c r="ET1957" s="41">
        <f t="shared" si="199"/>
        <v>194.461851359999</v>
      </c>
      <c r="EU1957" s="41">
        <f t="shared" si="200"/>
        <v>117.58814864000101</v>
      </c>
      <c r="EV1957" s="27" t="str">
        <f t="shared" si="201"/>
        <v>28,64</v>
      </c>
    </row>
    <row r="1958" spans="144:152" ht="3" customHeight="1" x14ac:dyDescent="0.25">
      <c r="EN1958" s="25">
        <v>1955</v>
      </c>
      <c r="EO1958" s="38">
        <v>28</v>
      </c>
      <c r="EP1958" s="38">
        <v>65</v>
      </c>
      <c r="EQ1958" s="17">
        <v>556980</v>
      </c>
      <c r="ER1958" s="17">
        <v>390500</v>
      </c>
      <c r="ES1958" s="41">
        <f t="shared" si="198"/>
        <v>311.05</v>
      </c>
      <c r="ET1958" s="41">
        <f t="shared" si="199"/>
        <v>194.446245599999</v>
      </c>
      <c r="EU1958" s="41">
        <f t="shared" si="200"/>
        <v>116.60375440000101</v>
      </c>
      <c r="EV1958" s="27" t="str">
        <f t="shared" si="201"/>
        <v>28,65</v>
      </c>
    </row>
    <row r="1959" spans="144:152" ht="3" customHeight="1" x14ac:dyDescent="0.25">
      <c r="EN1959" s="25">
        <v>1956</v>
      </c>
      <c r="EO1959" s="38">
        <v>28</v>
      </c>
      <c r="EP1959" s="38">
        <v>66</v>
      </c>
      <c r="EQ1959" s="17">
        <v>557020</v>
      </c>
      <c r="ER1959" s="17">
        <v>390500</v>
      </c>
      <c r="ES1959" s="41">
        <f t="shared" si="198"/>
        <v>310.06</v>
      </c>
      <c r="ET1959" s="41">
        <f t="shared" si="199"/>
        <v>194.43063984</v>
      </c>
      <c r="EU1959" s="41">
        <f t="shared" si="200"/>
        <v>115.62936016</v>
      </c>
      <c r="EV1959" s="27" t="str">
        <f t="shared" si="201"/>
        <v>28,66</v>
      </c>
    </row>
    <row r="1960" spans="144:152" ht="3" customHeight="1" x14ac:dyDescent="0.25">
      <c r="EN1960" s="25">
        <v>1957</v>
      </c>
      <c r="EO1960" s="38">
        <v>28</v>
      </c>
      <c r="EP1960" s="38">
        <v>67</v>
      </c>
      <c r="EQ1960" s="17">
        <v>557060</v>
      </c>
      <c r="ER1960" s="17">
        <v>390500</v>
      </c>
      <c r="ES1960" s="41">
        <f t="shared" si="198"/>
        <v>309.06</v>
      </c>
      <c r="ET1960" s="41">
        <f t="shared" si="199"/>
        <v>194.41503408</v>
      </c>
      <c r="EU1960" s="41">
        <f t="shared" si="200"/>
        <v>114.64496592</v>
      </c>
      <c r="EV1960" s="27" t="str">
        <f t="shared" si="201"/>
        <v>28,67</v>
      </c>
    </row>
    <row r="1961" spans="144:152" ht="3" customHeight="1" x14ac:dyDescent="0.25">
      <c r="EN1961" s="25">
        <v>1958</v>
      </c>
      <c r="EO1961" s="38">
        <v>28</v>
      </c>
      <c r="EP1961" s="38">
        <v>68</v>
      </c>
      <c r="EQ1961" s="17">
        <v>557100</v>
      </c>
      <c r="ER1961" s="17">
        <v>390500</v>
      </c>
      <c r="ES1961" s="41">
        <f t="shared" si="198"/>
        <v>308.06</v>
      </c>
      <c r="ET1961" s="41">
        <f t="shared" si="199"/>
        <v>194.39942832</v>
      </c>
      <c r="EU1961" s="41">
        <f t="shared" si="200"/>
        <v>113.66057168</v>
      </c>
      <c r="EV1961" s="27" t="str">
        <f t="shared" si="201"/>
        <v>28,68</v>
      </c>
    </row>
    <row r="1962" spans="144:152" ht="3" customHeight="1" x14ac:dyDescent="0.25">
      <c r="EN1962" s="25">
        <v>1959</v>
      </c>
      <c r="EO1962" s="38">
        <v>28</v>
      </c>
      <c r="EP1962" s="38">
        <v>69</v>
      </c>
      <c r="EQ1962" s="17">
        <v>557140</v>
      </c>
      <c r="ER1962" s="17">
        <v>390500</v>
      </c>
      <c r="ES1962" s="41">
        <f t="shared" si="198"/>
        <v>306.06</v>
      </c>
      <c r="ET1962" s="41">
        <f t="shared" si="199"/>
        <v>194.390119728</v>
      </c>
      <c r="EU1962" s="41">
        <f t="shared" si="200"/>
        <v>111.669880272</v>
      </c>
      <c r="EV1962" s="27" t="str">
        <f t="shared" si="201"/>
        <v>28,69</v>
      </c>
    </row>
    <row r="1963" spans="144:152" ht="3" customHeight="1" x14ac:dyDescent="0.25">
      <c r="EN1963" s="25">
        <v>1960</v>
      </c>
      <c r="EO1963" s="38">
        <v>28</v>
      </c>
      <c r="EP1963" s="38">
        <v>70</v>
      </c>
      <c r="EQ1963" s="17">
        <v>557180</v>
      </c>
      <c r="ER1963" s="17">
        <v>390500</v>
      </c>
      <c r="ES1963" s="41">
        <f t="shared" si="198"/>
        <v>304.06</v>
      </c>
      <c r="ET1963" s="41">
        <f t="shared" si="199"/>
        <v>194.38081113600001</v>
      </c>
      <c r="EU1963" s="41">
        <f t="shared" si="200"/>
        <v>109.679188864</v>
      </c>
      <c r="EV1963" s="27" t="str">
        <f t="shared" si="201"/>
        <v>28,70</v>
      </c>
    </row>
    <row r="1964" spans="144:152" ht="3" customHeight="1" x14ac:dyDescent="0.25">
      <c r="EN1964" s="25">
        <v>1961</v>
      </c>
      <c r="EO1964" s="38">
        <v>29</v>
      </c>
      <c r="EP1964" s="38">
        <v>1</v>
      </c>
      <c r="EQ1964" s="17">
        <v>554420</v>
      </c>
      <c r="ER1964" s="17">
        <v>390460</v>
      </c>
      <c r="ES1964" s="41">
        <f t="shared" si="198"/>
        <v>326.89</v>
      </c>
      <c r="ET1964" s="41">
        <f t="shared" si="199"/>
        <v>196.551450432</v>
      </c>
      <c r="EU1964" s="41">
        <f t="shared" si="200"/>
        <v>130.33854956799999</v>
      </c>
      <c r="EV1964" s="27" t="str">
        <f t="shared" si="201"/>
        <v>29,1</v>
      </c>
    </row>
    <row r="1965" spans="144:152" ht="3" customHeight="1" x14ac:dyDescent="0.25">
      <c r="EN1965" s="25">
        <v>1962</v>
      </c>
      <c r="EO1965" s="38">
        <v>29</v>
      </c>
      <c r="EP1965" s="38">
        <v>2</v>
      </c>
      <c r="EQ1965" s="17">
        <v>554460</v>
      </c>
      <c r="ER1965" s="17">
        <v>390460</v>
      </c>
      <c r="ES1965" s="41">
        <f t="shared" si="198"/>
        <v>325.66000000000003</v>
      </c>
      <c r="ET1965" s="41">
        <f t="shared" si="199"/>
        <v>196.50352368</v>
      </c>
      <c r="EU1965" s="41">
        <f t="shared" si="200"/>
        <v>129.15647632000002</v>
      </c>
      <c r="EV1965" s="27" t="str">
        <f t="shared" si="201"/>
        <v>29,2</v>
      </c>
    </row>
    <row r="1966" spans="144:152" ht="3" customHeight="1" x14ac:dyDescent="0.25">
      <c r="EN1966" s="25">
        <v>1963</v>
      </c>
      <c r="EO1966" s="38">
        <v>29</v>
      </c>
      <c r="EP1966" s="38">
        <v>3</v>
      </c>
      <c r="EQ1966" s="17">
        <v>554500</v>
      </c>
      <c r="ER1966" s="17">
        <v>390460</v>
      </c>
      <c r="ES1966" s="41">
        <f t="shared" si="198"/>
        <v>324.43</v>
      </c>
      <c r="ET1966" s="41">
        <f t="shared" si="199"/>
        <v>196.45796827199999</v>
      </c>
      <c r="EU1966" s="41">
        <f t="shared" si="200"/>
        <v>127.97203172800002</v>
      </c>
      <c r="EV1966" s="27" t="str">
        <f t="shared" si="201"/>
        <v>29,3</v>
      </c>
    </row>
    <row r="1967" spans="144:152" ht="3" customHeight="1" x14ac:dyDescent="0.25">
      <c r="EN1967" s="25">
        <v>1964</v>
      </c>
      <c r="EO1967" s="38">
        <v>29</v>
      </c>
      <c r="EP1967" s="38">
        <v>4</v>
      </c>
      <c r="EQ1967" s="17">
        <v>554540</v>
      </c>
      <c r="ER1967" s="17">
        <v>390460</v>
      </c>
      <c r="ES1967" s="41">
        <f t="shared" si="198"/>
        <v>323.23</v>
      </c>
      <c r="ET1967" s="41">
        <f t="shared" si="199"/>
        <v>196.41124852799999</v>
      </c>
      <c r="EU1967" s="41">
        <f t="shared" si="200"/>
        <v>126.81875147200003</v>
      </c>
      <c r="EV1967" s="27" t="str">
        <f t="shared" si="201"/>
        <v>29,4</v>
      </c>
    </row>
    <row r="1968" spans="144:152" ht="3" customHeight="1" x14ac:dyDescent="0.25">
      <c r="EN1968" s="25">
        <v>1965</v>
      </c>
      <c r="EO1968" s="38">
        <v>29</v>
      </c>
      <c r="EP1968" s="38">
        <v>5</v>
      </c>
      <c r="EQ1968" s="17">
        <v>554580</v>
      </c>
      <c r="ER1968" s="17">
        <v>390460</v>
      </c>
      <c r="ES1968" s="41">
        <f t="shared" si="198"/>
        <v>322.45999999999998</v>
      </c>
      <c r="ET1968" s="41">
        <f t="shared" si="199"/>
        <v>196.36452878399999</v>
      </c>
      <c r="EU1968" s="41">
        <f t="shared" si="200"/>
        <v>126.09547121599999</v>
      </c>
      <c r="EV1968" s="27" t="str">
        <f t="shared" si="201"/>
        <v>29,5</v>
      </c>
    </row>
    <row r="1969" spans="144:152" ht="3" customHeight="1" x14ac:dyDescent="0.25">
      <c r="EN1969" s="25">
        <v>1966</v>
      </c>
      <c r="EO1969" s="38">
        <v>29</v>
      </c>
      <c r="EP1969" s="38">
        <v>6</v>
      </c>
      <c r="EQ1969" s="17">
        <v>554620</v>
      </c>
      <c r="ER1969" s="17">
        <v>390460</v>
      </c>
      <c r="ES1969" s="41">
        <f t="shared" si="198"/>
        <v>321.7</v>
      </c>
      <c r="ET1969" s="41">
        <f t="shared" si="199"/>
        <v>196.31780903999999</v>
      </c>
      <c r="EU1969" s="41">
        <f t="shared" si="200"/>
        <v>125.38219096</v>
      </c>
      <c r="EV1969" s="27" t="str">
        <f t="shared" si="201"/>
        <v>29,6</v>
      </c>
    </row>
    <row r="1970" spans="144:152" ht="3" customHeight="1" x14ac:dyDescent="0.25">
      <c r="EN1970" s="25">
        <v>1967</v>
      </c>
      <c r="EO1970" s="38">
        <v>29</v>
      </c>
      <c r="EP1970" s="38">
        <v>7</v>
      </c>
      <c r="EQ1970" s="17">
        <v>554660</v>
      </c>
      <c r="ER1970" s="17">
        <v>390460</v>
      </c>
      <c r="ES1970" s="41">
        <f t="shared" si="198"/>
        <v>320.93</v>
      </c>
      <c r="ET1970" s="41">
        <f t="shared" si="199"/>
        <v>196.27108929600001</v>
      </c>
      <c r="EU1970" s="41">
        <f t="shared" si="200"/>
        <v>124.65891070399999</v>
      </c>
      <c r="EV1970" s="27" t="str">
        <f t="shared" si="201"/>
        <v>29,7</v>
      </c>
    </row>
    <row r="1971" spans="144:152" ht="3" customHeight="1" x14ac:dyDescent="0.25">
      <c r="EN1971" s="25">
        <v>1968</v>
      </c>
      <c r="EO1971" s="38">
        <v>29</v>
      </c>
      <c r="EP1971" s="38">
        <v>8</v>
      </c>
      <c r="EQ1971" s="17">
        <v>554700</v>
      </c>
      <c r="ER1971" s="17">
        <v>390460</v>
      </c>
      <c r="ES1971" s="41">
        <f t="shared" si="198"/>
        <v>320.16000000000003</v>
      </c>
      <c r="ET1971" s="41">
        <f t="shared" si="199"/>
        <v>196.22691768000001</v>
      </c>
      <c r="EU1971" s="41">
        <f t="shared" si="200"/>
        <v>123.93308232000001</v>
      </c>
      <c r="EV1971" s="27" t="str">
        <f t="shared" si="201"/>
        <v>29,8</v>
      </c>
    </row>
    <row r="1972" spans="144:152" ht="3" customHeight="1" x14ac:dyDescent="0.25">
      <c r="EN1972" s="25">
        <v>1969</v>
      </c>
      <c r="EO1972" s="38">
        <v>29</v>
      </c>
      <c r="EP1972" s="38">
        <v>9</v>
      </c>
      <c r="EQ1972" s="17">
        <v>554740</v>
      </c>
      <c r="ER1972" s="17">
        <v>390460</v>
      </c>
      <c r="ES1972" s="41">
        <f t="shared" si="198"/>
        <v>318.89999999999998</v>
      </c>
      <c r="ET1972" s="41">
        <f t="shared" si="199"/>
        <v>196.18152686400001</v>
      </c>
      <c r="EU1972" s="41">
        <f t="shared" si="200"/>
        <v>122.71847313599997</v>
      </c>
      <c r="EV1972" s="27" t="str">
        <f t="shared" si="201"/>
        <v>29,9</v>
      </c>
    </row>
    <row r="1973" spans="144:152" ht="3" customHeight="1" x14ac:dyDescent="0.25">
      <c r="EN1973" s="25">
        <v>1970</v>
      </c>
      <c r="EO1973" s="38">
        <v>29</v>
      </c>
      <c r="EP1973" s="38">
        <v>10</v>
      </c>
      <c r="EQ1973" s="17">
        <v>554780</v>
      </c>
      <c r="ER1973" s="17">
        <v>390460</v>
      </c>
      <c r="ES1973" s="41">
        <f t="shared" si="198"/>
        <v>317.63</v>
      </c>
      <c r="ET1973" s="41">
        <f t="shared" si="199"/>
        <v>196.136136048</v>
      </c>
      <c r="EU1973" s="41">
        <f t="shared" si="200"/>
        <v>121.493863952</v>
      </c>
      <c r="EV1973" s="27" t="str">
        <f t="shared" si="201"/>
        <v>29,10</v>
      </c>
    </row>
    <row r="1974" spans="144:152" ht="3" customHeight="1" x14ac:dyDescent="0.25">
      <c r="EN1974" s="25">
        <v>1971</v>
      </c>
      <c r="EO1974" s="38">
        <v>29</v>
      </c>
      <c r="EP1974" s="38">
        <v>11</v>
      </c>
      <c r="EQ1974" s="17">
        <v>554820</v>
      </c>
      <c r="ER1974" s="17">
        <v>390460</v>
      </c>
      <c r="ES1974" s="41">
        <f t="shared" si="198"/>
        <v>316.37</v>
      </c>
      <c r="ET1974" s="41">
        <f t="shared" si="199"/>
        <v>196.09074523199999</v>
      </c>
      <c r="EU1974" s="41">
        <f t="shared" si="200"/>
        <v>120.27925476800002</v>
      </c>
      <c r="EV1974" s="27" t="str">
        <f t="shared" si="201"/>
        <v>29,11</v>
      </c>
    </row>
    <row r="1975" spans="144:152" ht="3" customHeight="1" x14ac:dyDescent="0.25">
      <c r="EN1975" s="25">
        <v>1972</v>
      </c>
      <c r="EO1975" s="38">
        <v>29</v>
      </c>
      <c r="EP1975" s="38">
        <v>12</v>
      </c>
      <c r="EQ1975" s="17">
        <v>554860</v>
      </c>
      <c r="ER1975" s="17">
        <v>390460</v>
      </c>
      <c r="ES1975" s="41">
        <f t="shared" si="198"/>
        <v>315.10000000000002</v>
      </c>
      <c r="ET1975" s="41">
        <f t="shared" si="199"/>
        <v>196.04535441600001</v>
      </c>
      <c r="EU1975" s="41">
        <f t="shared" si="200"/>
        <v>119.05464558400001</v>
      </c>
      <c r="EV1975" s="27" t="str">
        <f t="shared" si="201"/>
        <v>29,12</v>
      </c>
    </row>
    <row r="1976" spans="144:152" ht="3" customHeight="1" x14ac:dyDescent="0.25">
      <c r="EN1976" s="25">
        <v>1973</v>
      </c>
      <c r="EO1976" s="38">
        <v>29</v>
      </c>
      <c r="EP1976" s="38">
        <v>13</v>
      </c>
      <c r="EQ1976" s="17">
        <v>554900</v>
      </c>
      <c r="ER1976" s="17">
        <v>390460</v>
      </c>
      <c r="ES1976" s="41">
        <f t="shared" si="198"/>
        <v>314.44</v>
      </c>
      <c r="ET1976" s="41">
        <f t="shared" si="199"/>
        <v>196.00267022400001</v>
      </c>
      <c r="EU1976" s="41">
        <f t="shared" si="200"/>
        <v>118.43732977599998</v>
      </c>
      <c r="EV1976" s="27" t="str">
        <f t="shared" si="201"/>
        <v>29,13</v>
      </c>
    </row>
    <row r="1977" spans="144:152" ht="3" customHeight="1" x14ac:dyDescent="0.25">
      <c r="EN1977" s="25">
        <v>1974</v>
      </c>
      <c r="EO1977" s="38">
        <v>29</v>
      </c>
      <c r="EP1977" s="38">
        <v>14</v>
      </c>
      <c r="EQ1977" s="17">
        <v>554940</v>
      </c>
      <c r="ER1977" s="17">
        <v>390460</v>
      </c>
      <c r="ES1977" s="41">
        <f t="shared" si="198"/>
        <v>314.01</v>
      </c>
      <c r="ET1977" s="41">
        <f t="shared" si="199"/>
        <v>195.95898019200001</v>
      </c>
      <c r="EU1977" s="41">
        <f t="shared" si="200"/>
        <v>118.05101980799998</v>
      </c>
      <c r="EV1977" s="27" t="str">
        <f t="shared" si="201"/>
        <v>29,14</v>
      </c>
    </row>
    <row r="1978" spans="144:152" ht="3" customHeight="1" x14ac:dyDescent="0.25">
      <c r="EN1978" s="25">
        <v>1975</v>
      </c>
      <c r="EO1978" s="38">
        <v>29</v>
      </c>
      <c r="EP1978" s="38">
        <v>15</v>
      </c>
      <c r="EQ1978" s="17">
        <v>554980</v>
      </c>
      <c r="ER1978" s="17">
        <v>390460</v>
      </c>
      <c r="ES1978" s="41">
        <f t="shared" si="198"/>
        <v>313.38</v>
      </c>
      <c r="ET1978" s="41">
        <f t="shared" si="199"/>
        <v>195.91529016000001</v>
      </c>
      <c r="EU1978" s="41">
        <f t="shared" si="200"/>
        <v>117.46470983999998</v>
      </c>
      <c r="EV1978" s="27" t="str">
        <f t="shared" si="201"/>
        <v>29,15</v>
      </c>
    </row>
    <row r="1979" spans="144:152" ht="3" customHeight="1" x14ac:dyDescent="0.25">
      <c r="EN1979" s="25">
        <v>1976</v>
      </c>
      <c r="EO1979" s="38">
        <v>29</v>
      </c>
      <c r="EP1979" s="38">
        <v>16</v>
      </c>
      <c r="EQ1979" s="17">
        <v>555020</v>
      </c>
      <c r="ER1979" s="17">
        <v>390460</v>
      </c>
      <c r="ES1979" s="41">
        <f t="shared" si="198"/>
        <v>312.74</v>
      </c>
      <c r="ET1979" s="41">
        <f t="shared" si="199"/>
        <v>195.87160012800001</v>
      </c>
      <c r="EU1979" s="41">
        <f t="shared" si="200"/>
        <v>116.868399872</v>
      </c>
      <c r="EV1979" s="27" t="str">
        <f t="shared" si="201"/>
        <v>29,16</v>
      </c>
    </row>
    <row r="1980" spans="144:152" ht="3" customHeight="1" x14ac:dyDescent="0.25">
      <c r="EN1980" s="25">
        <v>1977</v>
      </c>
      <c r="EO1980" s="38">
        <v>29</v>
      </c>
      <c r="EP1980" s="38">
        <v>17</v>
      </c>
      <c r="EQ1980" s="17">
        <v>555060</v>
      </c>
      <c r="ER1980" s="17">
        <v>390460</v>
      </c>
      <c r="ES1980" s="41">
        <f t="shared" si="198"/>
        <v>312.11</v>
      </c>
      <c r="ET1980" s="41">
        <f t="shared" si="199"/>
        <v>195.82791009599899</v>
      </c>
      <c r="EU1980" s="41">
        <f t="shared" si="200"/>
        <v>116.28208990400103</v>
      </c>
      <c r="EV1980" s="27" t="str">
        <f t="shared" si="201"/>
        <v>29,17</v>
      </c>
    </row>
    <row r="1981" spans="144:152" ht="3" customHeight="1" x14ac:dyDescent="0.25">
      <c r="EN1981" s="25">
        <v>1978</v>
      </c>
      <c r="EO1981" s="38">
        <v>29</v>
      </c>
      <c r="EP1981" s="38">
        <v>18</v>
      </c>
      <c r="EQ1981" s="17">
        <v>555100</v>
      </c>
      <c r="ER1981" s="17">
        <v>390460</v>
      </c>
      <c r="ES1981" s="41">
        <f t="shared" si="198"/>
        <v>311.48</v>
      </c>
      <c r="ET1981" s="41">
        <f t="shared" si="199"/>
        <v>195.78686572800001</v>
      </c>
      <c r="EU1981" s="41">
        <f t="shared" si="200"/>
        <v>115.69313427200001</v>
      </c>
      <c r="EV1981" s="27" t="str">
        <f t="shared" si="201"/>
        <v>29,18</v>
      </c>
    </row>
    <row r="1982" spans="144:152" ht="3" customHeight="1" x14ac:dyDescent="0.25">
      <c r="EN1982" s="25">
        <v>1979</v>
      </c>
      <c r="EO1982" s="38">
        <v>29</v>
      </c>
      <c r="EP1982" s="38">
        <v>19</v>
      </c>
      <c r="EQ1982" s="17">
        <v>555140</v>
      </c>
      <c r="ER1982" s="17">
        <v>390460</v>
      </c>
      <c r="ES1982" s="41">
        <f t="shared" si="198"/>
        <v>311.12</v>
      </c>
      <c r="ET1982" s="41">
        <f t="shared" si="199"/>
        <v>195.74909491199901</v>
      </c>
      <c r="EU1982" s="41">
        <f t="shared" si="200"/>
        <v>115.370905088001</v>
      </c>
      <c r="EV1982" s="27" t="str">
        <f t="shared" si="201"/>
        <v>29,19</v>
      </c>
    </row>
    <row r="1983" spans="144:152" ht="3" customHeight="1" x14ac:dyDescent="0.25">
      <c r="EN1983" s="25">
        <v>1980</v>
      </c>
      <c r="EO1983" s="38">
        <v>29</v>
      </c>
      <c r="EP1983" s="38">
        <v>20</v>
      </c>
      <c r="EQ1983" s="17">
        <v>555180</v>
      </c>
      <c r="ER1983" s="17">
        <v>390460</v>
      </c>
      <c r="ES1983" s="41">
        <f t="shared" si="198"/>
        <v>310.77</v>
      </c>
      <c r="ET1983" s="41">
        <f t="shared" si="199"/>
        <v>195.711324095999</v>
      </c>
      <c r="EU1983" s="41">
        <f t="shared" si="200"/>
        <v>115.05867590400098</v>
      </c>
      <c r="EV1983" s="27" t="str">
        <f t="shared" si="201"/>
        <v>29,20</v>
      </c>
    </row>
    <row r="1984" spans="144:152" ht="3" customHeight="1" x14ac:dyDescent="0.25">
      <c r="EN1984" s="25">
        <v>1981</v>
      </c>
      <c r="EO1984" s="38">
        <v>29</v>
      </c>
      <c r="EP1984" s="38">
        <v>21</v>
      </c>
      <c r="EQ1984" s="17">
        <v>555220</v>
      </c>
      <c r="ER1984" s="17">
        <v>390460</v>
      </c>
      <c r="ES1984" s="41">
        <f t="shared" si="198"/>
        <v>310.41000000000003</v>
      </c>
      <c r="ET1984" s="41">
        <f t="shared" si="199"/>
        <v>195.67355327999999</v>
      </c>
      <c r="EU1984" s="41">
        <f t="shared" si="200"/>
        <v>114.73644672000003</v>
      </c>
      <c r="EV1984" s="27" t="str">
        <f t="shared" si="201"/>
        <v>29,21</v>
      </c>
    </row>
    <row r="1985" spans="144:152" ht="3" customHeight="1" x14ac:dyDescent="0.25">
      <c r="EN1985" s="25">
        <v>1982</v>
      </c>
      <c r="EO1985" s="38">
        <v>29</v>
      </c>
      <c r="EP1985" s="38">
        <v>22</v>
      </c>
      <c r="EQ1985" s="17">
        <v>555260</v>
      </c>
      <c r="ER1985" s="17">
        <v>390460</v>
      </c>
      <c r="ES1985" s="41">
        <f t="shared" si="198"/>
        <v>310.06</v>
      </c>
      <c r="ET1985" s="41">
        <f t="shared" si="199"/>
        <v>195.63578246399899</v>
      </c>
      <c r="EU1985" s="41">
        <f t="shared" si="200"/>
        <v>114.42421753600101</v>
      </c>
      <c r="EV1985" s="27" t="str">
        <f t="shared" si="201"/>
        <v>29,22</v>
      </c>
    </row>
    <row r="1986" spans="144:152" ht="3" customHeight="1" x14ac:dyDescent="0.25">
      <c r="EN1986" s="25">
        <v>1983</v>
      </c>
      <c r="EO1986" s="38">
        <v>29</v>
      </c>
      <c r="EP1986" s="38">
        <v>23</v>
      </c>
      <c r="EQ1986" s="17">
        <v>555300</v>
      </c>
      <c r="ER1986" s="17">
        <v>390460</v>
      </c>
      <c r="ES1986" s="41">
        <f t="shared" si="198"/>
        <v>309.37</v>
      </c>
      <c r="ET1986" s="41">
        <f t="shared" si="199"/>
        <v>195.60040127999901</v>
      </c>
      <c r="EU1986" s="41">
        <f t="shared" si="200"/>
        <v>113.769598720001</v>
      </c>
      <c r="EV1986" s="27" t="str">
        <f t="shared" si="201"/>
        <v>29,23</v>
      </c>
    </row>
    <row r="1987" spans="144:152" ht="3" customHeight="1" x14ac:dyDescent="0.25">
      <c r="EN1987" s="25">
        <v>1984</v>
      </c>
      <c r="EO1987" s="38">
        <v>29</v>
      </c>
      <c r="EP1987" s="38">
        <v>24</v>
      </c>
      <c r="EQ1987" s="17">
        <v>555340</v>
      </c>
      <c r="ER1987" s="17">
        <v>390460</v>
      </c>
      <c r="ES1987" s="41">
        <f t="shared" si="198"/>
        <v>306.89</v>
      </c>
      <c r="ET1987" s="41">
        <f t="shared" si="199"/>
        <v>195.559356911999</v>
      </c>
      <c r="EU1987" s="41">
        <f t="shared" si="200"/>
        <v>111.33064308800098</v>
      </c>
      <c r="EV1987" s="27" t="str">
        <f t="shared" si="201"/>
        <v>29,24</v>
      </c>
    </row>
    <row r="1988" spans="144:152" ht="3" customHeight="1" x14ac:dyDescent="0.25">
      <c r="EN1988" s="25">
        <v>1985</v>
      </c>
      <c r="EO1988" s="38">
        <v>29</v>
      </c>
      <c r="EP1988" s="38">
        <v>25</v>
      </c>
      <c r="EQ1988" s="17">
        <v>555380</v>
      </c>
      <c r="ER1988" s="17">
        <v>390460</v>
      </c>
      <c r="ES1988" s="41">
        <f t="shared" ref="ES1988:ES2051" si="202">INDEX(_xlfn.IFS($ES$2=4,$B$190:$BS$249,$ES$2=3,$B$128:$BS$187,$ES$2=2,$B$66:$BS$125,$ES$2=1,$B$4:$BS$63),EO1988,EP1988)</f>
        <v>304.77</v>
      </c>
      <c r="ET1988" s="41">
        <f t="shared" ref="ET1988:ET2051" si="203">INDEX(_xlfn.IFS($ET$2=4,$B$190:$BS$249,$ET$2=3,$B$128:$BS$187,$ET$2=2,$B$66:$BS$125,$ET$2=1,$B$4:$BS$63),EO1988,EP1988)</f>
        <v>195.51528892799999</v>
      </c>
      <c r="EU1988" s="41">
        <f t="shared" si="200"/>
        <v>109.25471107199999</v>
      </c>
      <c r="EV1988" s="27" t="str">
        <f t="shared" si="201"/>
        <v>29,25</v>
      </c>
    </row>
    <row r="1989" spans="144:152" ht="3" customHeight="1" x14ac:dyDescent="0.25">
      <c r="EN1989" s="25">
        <v>1986</v>
      </c>
      <c r="EO1989" s="38">
        <v>29</v>
      </c>
      <c r="EP1989" s="38">
        <v>26</v>
      </c>
      <c r="EQ1989" s="17">
        <v>555420</v>
      </c>
      <c r="ER1989" s="17">
        <v>390460</v>
      </c>
      <c r="ES1989" s="41">
        <f t="shared" si="202"/>
        <v>302.64</v>
      </c>
      <c r="ET1989" s="41">
        <f t="shared" si="203"/>
        <v>195.47122094400001</v>
      </c>
      <c r="EU1989" s="41">
        <f t="shared" ref="EU1989:EU2052" si="204">ES1989-ET1989</f>
        <v>107.16877905599998</v>
      </c>
      <c r="EV1989" s="27" t="str">
        <f t="shared" ref="EV1989:EV2052" si="205">_xlfn.CONCAT(EO1989,",",EP1989)</f>
        <v>29,26</v>
      </c>
    </row>
    <row r="1990" spans="144:152" ht="3" customHeight="1" x14ac:dyDescent="0.25">
      <c r="EN1990" s="25">
        <v>1987</v>
      </c>
      <c r="EO1990" s="38">
        <v>29</v>
      </c>
      <c r="EP1990" s="38">
        <v>27</v>
      </c>
      <c r="EQ1990" s="17">
        <v>555460</v>
      </c>
      <c r="ER1990" s="17">
        <v>390460</v>
      </c>
      <c r="ES1990" s="41">
        <f t="shared" si="202"/>
        <v>300.52</v>
      </c>
      <c r="ET1990" s="41">
        <f t="shared" si="203"/>
        <v>195.42715296</v>
      </c>
      <c r="EU1990" s="41">
        <f t="shared" si="204"/>
        <v>105.09284703999998</v>
      </c>
      <c r="EV1990" s="27" t="str">
        <f t="shared" si="205"/>
        <v>29,27</v>
      </c>
    </row>
    <row r="1991" spans="144:152" ht="3" customHeight="1" x14ac:dyDescent="0.25">
      <c r="EN1991" s="25">
        <v>1988</v>
      </c>
      <c r="EO1991" s="38">
        <v>29</v>
      </c>
      <c r="EP1991" s="38">
        <v>28</v>
      </c>
      <c r="EQ1991" s="17">
        <v>555500</v>
      </c>
      <c r="ER1991" s="17">
        <v>390460</v>
      </c>
      <c r="ES1991" s="41">
        <f t="shared" si="202"/>
        <v>297.14</v>
      </c>
      <c r="ET1991" s="41">
        <f t="shared" si="203"/>
        <v>195.38308497599999</v>
      </c>
      <c r="EU1991" s="41">
        <f t="shared" si="204"/>
        <v>101.75691502399999</v>
      </c>
      <c r="EV1991" s="27" t="str">
        <f t="shared" si="205"/>
        <v>29,28</v>
      </c>
    </row>
    <row r="1992" spans="144:152" ht="3" customHeight="1" x14ac:dyDescent="0.25">
      <c r="EN1992" s="25">
        <v>1989</v>
      </c>
      <c r="EO1992" s="38">
        <v>29</v>
      </c>
      <c r="EP1992" s="38">
        <v>29</v>
      </c>
      <c r="EQ1992" s="17">
        <v>555540</v>
      </c>
      <c r="ER1992" s="17">
        <v>390460</v>
      </c>
      <c r="ES1992" s="41">
        <f t="shared" si="202"/>
        <v>294.62</v>
      </c>
      <c r="ET1992" s="41">
        <f t="shared" si="203"/>
        <v>195.345521423999</v>
      </c>
      <c r="EU1992" s="41">
        <f t="shared" si="204"/>
        <v>99.274478576001002</v>
      </c>
      <c r="EV1992" s="27" t="str">
        <f t="shared" si="205"/>
        <v>29,29</v>
      </c>
    </row>
    <row r="1993" spans="144:152" ht="3" customHeight="1" x14ac:dyDescent="0.25">
      <c r="EN1993" s="25">
        <v>1990</v>
      </c>
      <c r="EO1993" s="38">
        <v>29</v>
      </c>
      <c r="EP1993" s="38">
        <v>30</v>
      </c>
      <c r="EQ1993" s="17">
        <v>555580</v>
      </c>
      <c r="ER1993" s="17">
        <v>390460</v>
      </c>
      <c r="ES1993" s="41">
        <f t="shared" si="202"/>
        <v>292.52999999999997</v>
      </c>
      <c r="ET1993" s="41">
        <f t="shared" si="203"/>
        <v>195.307957872</v>
      </c>
      <c r="EU1993" s="41">
        <f t="shared" si="204"/>
        <v>97.22204212799997</v>
      </c>
      <c r="EV1993" s="27" t="str">
        <f t="shared" si="205"/>
        <v>29,30</v>
      </c>
    </row>
    <row r="1994" spans="144:152" ht="3" customHeight="1" x14ac:dyDescent="0.25">
      <c r="EN1994" s="25">
        <v>1991</v>
      </c>
      <c r="EO1994" s="38">
        <v>29</v>
      </c>
      <c r="EP1994" s="38">
        <v>31</v>
      </c>
      <c r="EQ1994" s="17">
        <v>555620</v>
      </c>
      <c r="ER1994" s="17">
        <v>390460</v>
      </c>
      <c r="ES1994" s="41">
        <f t="shared" si="202"/>
        <v>292.5</v>
      </c>
      <c r="ET1994" s="41">
        <f t="shared" si="203"/>
        <v>195.27039432000001</v>
      </c>
      <c r="EU1994" s="41">
        <f t="shared" si="204"/>
        <v>97.229605679999992</v>
      </c>
      <c r="EV1994" s="27" t="str">
        <f t="shared" si="205"/>
        <v>29,31</v>
      </c>
    </row>
    <row r="1995" spans="144:152" ht="3" customHeight="1" x14ac:dyDescent="0.25">
      <c r="EN1995" s="25">
        <v>1992</v>
      </c>
      <c r="EO1995" s="38">
        <v>29</v>
      </c>
      <c r="EP1995" s="38">
        <v>32</v>
      </c>
      <c r="EQ1995" s="17">
        <v>555660</v>
      </c>
      <c r="ER1995" s="17">
        <v>390460</v>
      </c>
      <c r="ES1995" s="41">
        <f t="shared" si="202"/>
        <v>292.20999999999998</v>
      </c>
      <c r="ET1995" s="41">
        <f t="shared" si="203"/>
        <v>195.23283076800001</v>
      </c>
      <c r="EU1995" s="41">
        <f t="shared" si="204"/>
        <v>96.977169231999966</v>
      </c>
      <c r="EV1995" s="27" t="str">
        <f t="shared" si="205"/>
        <v>29,32</v>
      </c>
    </row>
    <row r="1996" spans="144:152" ht="3" customHeight="1" x14ac:dyDescent="0.25">
      <c r="EN1996" s="25">
        <v>1993</v>
      </c>
      <c r="EO1996" s="38">
        <v>29</v>
      </c>
      <c r="EP1996" s="38">
        <v>33</v>
      </c>
      <c r="EQ1996" s="17">
        <v>555700</v>
      </c>
      <c r="ER1996" s="17">
        <v>390460</v>
      </c>
      <c r="ES1996" s="41">
        <f t="shared" si="202"/>
        <v>291.85000000000002</v>
      </c>
      <c r="ET1996" s="41">
        <f t="shared" si="203"/>
        <v>195.19791287999999</v>
      </c>
      <c r="EU1996" s="41">
        <f t="shared" si="204"/>
        <v>96.652087120000033</v>
      </c>
      <c r="EV1996" s="27" t="str">
        <f t="shared" si="205"/>
        <v>29,33</v>
      </c>
    </row>
    <row r="1997" spans="144:152" ht="3" customHeight="1" x14ac:dyDescent="0.25">
      <c r="EN1997" s="25">
        <v>1994</v>
      </c>
      <c r="EO1997" s="38">
        <v>29</v>
      </c>
      <c r="EP1997" s="38">
        <v>34</v>
      </c>
      <c r="EQ1997" s="17">
        <v>555740</v>
      </c>
      <c r="ER1997" s="17">
        <v>390460</v>
      </c>
      <c r="ES1997" s="41">
        <f t="shared" si="202"/>
        <v>291.72000000000003</v>
      </c>
      <c r="ET1997" s="41">
        <f t="shared" si="203"/>
        <v>195.162793824</v>
      </c>
      <c r="EU1997" s="41">
        <f t="shared" si="204"/>
        <v>96.557206176000022</v>
      </c>
      <c r="EV1997" s="27" t="str">
        <f t="shared" si="205"/>
        <v>29,34</v>
      </c>
    </row>
    <row r="1998" spans="144:152" ht="3" customHeight="1" x14ac:dyDescent="0.25">
      <c r="EN1998" s="25">
        <v>1995</v>
      </c>
      <c r="EO1998" s="38">
        <v>29</v>
      </c>
      <c r="EP1998" s="38">
        <v>35</v>
      </c>
      <c r="EQ1998" s="17">
        <v>555780</v>
      </c>
      <c r="ER1998" s="17">
        <v>390460</v>
      </c>
      <c r="ES1998" s="41">
        <f t="shared" si="202"/>
        <v>291.97000000000003</v>
      </c>
      <c r="ET1998" s="41">
        <f t="shared" si="203"/>
        <v>195.12767476799999</v>
      </c>
      <c r="EU1998" s="41">
        <f t="shared" si="204"/>
        <v>96.842325232000036</v>
      </c>
      <c r="EV1998" s="27" t="str">
        <f t="shared" si="205"/>
        <v>29,35</v>
      </c>
    </row>
    <row r="1999" spans="144:152" ht="3" customHeight="1" x14ac:dyDescent="0.25">
      <c r="EN1999" s="25">
        <v>1996</v>
      </c>
      <c r="EO1999" s="38">
        <v>29</v>
      </c>
      <c r="EP1999" s="38">
        <v>36</v>
      </c>
      <c r="EQ1999" s="17">
        <v>555820</v>
      </c>
      <c r="ER1999" s="17">
        <v>390460</v>
      </c>
      <c r="ES1999" s="41">
        <f t="shared" si="202"/>
        <v>292.14999999999998</v>
      </c>
      <c r="ET1999" s="41">
        <f t="shared" si="203"/>
        <v>195.09255571200001</v>
      </c>
      <c r="EU1999" s="41">
        <f t="shared" si="204"/>
        <v>97.057444287999971</v>
      </c>
      <c r="EV1999" s="27" t="str">
        <f t="shared" si="205"/>
        <v>29,36</v>
      </c>
    </row>
    <row r="2000" spans="144:152" ht="3" customHeight="1" x14ac:dyDescent="0.25">
      <c r="EN2000" s="25">
        <v>1997</v>
      </c>
      <c r="EO2000" s="38">
        <v>29</v>
      </c>
      <c r="EP2000" s="38">
        <v>37</v>
      </c>
      <c r="EQ2000" s="17">
        <v>555860</v>
      </c>
      <c r="ER2000" s="17">
        <v>390460</v>
      </c>
      <c r="ES2000" s="41">
        <f t="shared" si="202"/>
        <v>292.45999999999998</v>
      </c>
      <c r="ET2000" s="41">
        <f t="shared" si="203"/>
        <v>195.057436655999</v>
      </c>
      <c r="EU2000" s="41">
        <f t="shared" si="204"/>
        <v>97.402563344000981</v>
      </c>
      <c r="EV2000" s="27" t="str">
        <f t="shared" si="205"/>
        <v>29,37</v>
      </c>
    </row>
    <row r="2001" spans="144:152" ht="3" customHeight="1" x14ac:dyDescent="0.25">
      <c r="EN2001" s="25">
        <v>1998</v>
      </c>
      <c r="EO2001" s="38">
        <v>29</v>
      </c>
      <c r="EP2001" s="38">
        <v>38</v>
      </c>
      <c r="EQ2001" s="17">
        <v>555900</v>
      </c>
      <c r="ER2001" s="17">
        <v>390460</v>
      </c>
      <c r="ES2001" s="41">
        <f t="shared" si="202"/>
        <v>292.41000000000003</v>
      </c>
      <c r="ET2001" s="41">
        <f t="shared" si="203"/>
        <v>195.025048607999</v>
      </c>
      <c r="EU2001" s="41">
        <f t="shared" si="204"/>
        <v>97.384951392001028</v>
      </c>
      <c r="EV2001" s="27" t="str">
        <f t="shared" si="205"/>
        <v>29,38</v>
      </c>
    </row>
    <row r="2002" spans="144:152" ht="3" customHeight="1" x14ac:dyDescent="0.25">
      <c r="EN2002" s="25">
        <v>1999</v>
      </c>
      <c r="EO2002" s="38">
        <v>29</v>
      </c>
      <c r="EP2002" s="38">
        <v>39</v>
      </c>
      <c r="EQ2002" s="17">
        <v>555940</v>
      </c>
      <c r="ER2002" s="17">
        <v>390460</v>
      </c>
      <c r="ES2002" s="41">
        <f t="shared" si="202"/>
        <v>292.81</v>
      </c>
      <c r="ET2002" s="41">
        <f t="shared" si="203"/>
        <v>194.99257521600001</v>
      </c>
      <c r="EU2002" s="41">
        <f t="shared" si="204"/>
        <v>97.817424783999996</v>
      </c>
      <c r="EV2002" s="27" t="str">
        <f t="shared" si="205"/>
        <v>29,39</v>
      </c>
    </row>
    <row r="2003" spans="144:152" ht="3" customHeight="1" x14ac:dyDescent="0.25">
      <c r="EN2003" s="25">
        <v>2000</v>
      </c>
      <c r="EO2003" s="38">
        <v>29</v>
      </c>
      <c r="EP2003" s="38">
        <v>40</v>
      </c>
      <c r="EQ2003" s="17">
        <v>555980</v>
      </c>
      <c r="ER2003" s="17">
        <v>390460</v>
      </c>
      <c r="ES2003" s="41">
        <f t="shared" si="202"/>
        <v>293.72000000000003</v>
      </c>
      <c r="ET2003" s="41">
        <f t="shared" si="203"/>
        <v>194.96010182399999</v>
      </c>
      <c r="EU2003" s="41">
        <f t="shared" si="204"/>
        <v>98.759898176000036</v>
      </c>
      <c r="EV2003" s="27" t="str">
        <f t="shared" si="205"/>
        <v>29,40</v>
      </c>
    </row>
    <row r="2004" spans="144:152" ht="3" customHeight="1" x14ac:dyDescent="0.25">
      <c r="EN2004" s="25">
        <v>2001</v>
      </c>
      <c r="EO2004" s="38">
        <v>29</v>
      </c>
      <c r="EP2004" s="38">
        <v>41</v>
      </c>
      <c r="EQ2004" s="17">
        <v>556020</v>
      </c>
      <c r="ER2004" s="17">
        <v>390460</v>
      </c>
      <c r="ES2004" s="41">
        <f t="shared" si="202"/>
        <v>295.25</v>
      </c>
      <c r="ET2004" s="41">
        <f t="shared" si="203"/>
        <v>194.92762843200001</v>
      </c>
      <c r="EU2004" s="41">
        <f t="shared" si="204"/>
        <v>100.32237156799999</v>
      </c>
      <c r="EV2004" s="27" t="str">
        <f t="shared" si="205"/>
        <v>29,41</v>
      </c>
    </row>
    <row r="2005" spans="144:152" ht="3" customHeight="1" x14ac:dyDescent="0.25">
      <c r="EN2005" s="25">
        <v>2002</v>
      </c>
      <c r="EO2005" s="38">
        <v>29</v>
      </c>
      <c r="EP2005" s="38">
        <v>42</v>
      </c>
      <c r="EQ2005" s="17">
        <v>556060</v>
      </c>
      <c r="ER2005" s="17">
        <v>390460</v>
      </c>
      <c r="ES2005" s="41">
        <f t="shared" si="202"/>
        <v>297.08999999999997</v>
      </c>
      <c r="ET2005" s="41">
        <f t="shared" si="203"/>
        <v>194.89515503999999</v>
      </c>
      <c r="EU2005" s="41">
        <f t="shared" si="204"/>
        <v>102.19484495999998</v>
      </c>
      <c r="EV2005" s="27" t="str">
        <f t="shared" si="205"/>
        <v>29,42</v>
      </c>
    </row>
    <row r="2006" spans="144:152" ht="3" customHeight="1" x14ac:dyDescent="0.25">
      <c r="EN2006" s="25">
        <v>2003</v>
      </c>
      <c r="EO2006" s="38">
        <v>29</v>
      </c>
      <c r="EP2006" s="38">
        <v>43</v>
      </c>
      <c r="EQ2006" s="17">
        <v>556100</v>
      </c>
      <c r="ER2006" s="17">
        <v>390460</v>
      </c>
      <c r="ES2006" s="41">
        <f t="shared" si="202"/>
        <v>297.72000000000003</v>
      </c>
      <c r="ET2006" s="41">
        <f t="shared" si="203"/>
        <v>194.865430944</v>
      </c>
      <c r="EU2006" s="41">
        <f t="shared" si="204"/>
        <v>102.85456905600003</v>
      </c>
      <c r="EV2006" s="27" t="str">
        <f t="shared" si="205"/>
        <v>29,43</v>
      </c>
    </row>
    <row r="2007" spans="144:152" ht="3" customHeight="1" x14ac:dyDescent="0.25">
      <c r="EN2007" s="25">
        <v>2004</v>
      </c>
      <c r="EO2007" s="38">
        <v>29</v>
      </c>
      <c r="EP2007" s="38">
        <v>44</v>
      </c>
      <c r="EQ2007" s="17">
        <v>556140</v>
      </c>
      <c r="ER2007" s="17">
        <v>390460</v>
      </c>
      <c r="ES2007" s="41">
        <f t="shared" si="202"/>
        <v>297.82</v>
      </c>
      <c r="ET2007" s="41">
        <f t="shared" si="203"/>
        <v>194.83870608000001</v>
      </c>
      <c r="EU2007" s="41">
        <f t="shared" si="204"/>
        <v>102.98129391999998</v>
      </c>
      <c r="EV2007" s="27" t="str">
        <f t="shared" si="205"/>
        <v>29,44</v>
      </c>
    </row>
    <row r="2008" spans="144:152" ht="3" customHeight="1" x14ac:dyDescent="0.25">
      <c r="EN2008" s="25">
        <v>2005</v>
      </c>
      <c r="EO2008" s="38">
        <v>29</v>
      </c>
      <c r="EP2008" s="38">
        <v>45</v>
      </c>
      <c r="EQ2008" s="17">
        <v>556180</v>
      </c>
      <c r="ER2008" s="17">
        <v>390460</v>
      </c>
      <c r="ES2008" s="41">
        <f t="shared" si="202"/>
        <v>292.29000000000002</v>
      </c>
      <c r="ET2008" s="41">
        <f t="shared" si="203"/>
        <v>194.80943918400001</v>
      </c>
      <c r="EU2008" s="41">
        <f t="shared" si="204"/>
        <v>97.480560816000008</v>
      </c>
      <c r="EV2008" s="27" t="str">
        <f t="shared" si="205"/>
        <v>29,45</v>
      </c>
    </row>
    <row r="2009" spans="144:152" ht="3" customHeight="1" x14ac:dyDescent="0.25">
      <c r="EN2009" s="25">
        <v>2006</v>
      </c>
      <c r="EO2009" s="38">
        <v>29</v>
      </c>
      <c r="EP2009" s="38">
        <v>46</v>
      </c>
      <c r="EQ2009" s="17">
        <v>556220</v>
      </c>
      <c r="ER2009" s="17">
        <v>390460</v>
      </c>
      <c r="ES2009" s="41">
        <f t="shared" si="202"/>
        <v>292.18</v>
      </c>
      <c r="ET2009" s="41">
        <f t="shared" si="203"/>
        <v>194.78017228799999</v>
      </c>
      <c r="EU2009" s="41">
        <f t="shared" si="204"/>
        <v>97.399827712000018</v>
      </c>
      <c r="EV2009" s="27" t="str">
        <f t="shared" si="205"/>
        <v>29,46</v>
      </c>
    </row>
    <row r="2010" spans="144:152" ht="3" customHeight="1" x14ac:dyDescent="0.25">
      <c r="EN2010" s="25">
        <v>2007</v>
      </c>
      <c r="EO2010" s="38">
        <v>29</v>
      </c>
      <c r="EP2010" s="38">
        <v>47</v>
      </c>
      <c r="EQ2010" s="17">
        <v>556260</v>
      </c>
      <c r="ER2010" s="17">
        <v>390460</v>
      </c>
      <c r="ES2010" s="41">
        <f t="shared" si="202"/>
        <v>292.33999999999997</v>
      </c>
      <c r="ET2010" s="41">
        <f t="shared" si="203"/>
        <v>194.75090539199999</v>
      </c>
      <c r="EU2010" s="41">
        <f t="shared" si="204"/>
        <v>97.589094607999982</v>
      </c>
      <c r="EV2010" s="27" t="str">
        <f t="shared" si="205"/>
        <v>29,47</v>
      </c>
    </row>
    <row r="2011" spans="144:152" ht="3" customHeight="1" x14ac:dyDescent="0.25">
      <c r="EN2011" s="25">
        <v>2008</v>
      </c>
      <c r="EO2011" s="38">
        <v>29</v>
      </c>
      <c r="EP2011" s="38">
        <v>48</v>
      </c>
      <c r="EQ2011" s="17">
        <v>556300</v>
      </c>
      <c r="ER2011" s="17">
        <v>390460</v>
      </c>
      <c r="ES2011" s="41">
        <f t="shared" si="202"/>
        <v>292.86</v>
      </c>
      <c r="ET2011" s="41">
        <f t="shared" si="203"/>
        <v>194.721638496</v>
      </c>
      <c r="EU2011" s="41">
        <f t="shared" si="204"/>
        <v>98.138361504000017</v>
      </c>
      <c r="EV2011" s="27" t="str">
        <f t="shared" si="205"/>
        <v>29,48</v>
      </c>
    </row>
    <row r="2012" spans="144:152" ht="3" customHeight="1" x14ac:dyDescent="0.25">
      <c r="EN2012" s="25">
        <v>2009</v>
      </c>
      <c r="EO2012" s="38">
        <v>29</v>
      </c>
      <c r="EP2012" s="38">
        <v>49</v>
      </c>
      <c r="EQ2012" s="17">
        <v>556340</v>
      </c>
      <c r="ER2012" s="17">
        <v>390460</v>
      </c>
      <c r="ES2012" s="41">
        <f t="shared" si="202"/>
        <v>298.04000000000002</v>
      </c>
      <c r="ET2012" s="41">
        <f t="shared" si="203"/>
        <v>194.69806526400001</v>
      </c>
      <c r="EU2012" s="41">
        <f t="shared" si="204"/>
        <v>103.34193473600001</v>
      </c>
      <c r="EV2012" s="27" t="str">
        <f t="shared" si="205"/>
        <v>29,49</v>
      </c>
    </row>
    <row r="2013" spans="144:152" ht="3" customHeight="1" x14ac:dyDescent="0.25">
      <c r="EN2013" s="25">
        <v>2010</v>
      </c>
      <c r="EO2013" s="38">
        <v>29</v>
      </c>
      <c r="EP2013" s="38">
        <v>50</v>
      </c>
      <c r="EQ2013" s="17">
        <v>556380</v>
      </c>
      <c r="ER2013" s="17">
        <v>390460</v>
      </c>
      <c r="ES2013" s="41">
        <f t="shared" si="202"/>
        <v>303.67</v>
      </c>
      <c r="ET2013" s="41">
        <f t="shared" si="203"/>
        <v>194.67199876800001</v>
      </c>
      <c r="EU2013" s="41">
        <f t="shared" si="204"/>
        <v>108.99800123200001</v>
      </c>
      <c r="EV2013" s="27" t="str">
        <f t="shared" si="205"/>
        <v>29,50</v>
      </c>
    </row>
    <row r="2014" spans="144:152" ht="3" customHeight="1" x14ac:dyDescent="0.25">
      <c r="EN2014" s="25">
        <v>2011</v>
      </c>
      <c r="EO2014" s="38">
        <v>29</v>
      </c>
      <c r="EP2014" s="38">
        <v>51</v>
      </c>
      <c r="EQ2014" s="17">
        <v>556420</v>
      </c>
      <c r="ER2014" s="17">
        <v>390460</v>
      </c>
      <c r="ES2014" s="41">
        <f t="shared" si="202"/>
        <v>307.52999999999997</v>
      </c>
      <c r="ET2014" s="41">
        <f t="shared" si="203"/>
        <v>194.64593227200001</v>
      </c>
      <c r="EU2014" s="41">
        <f t="shared" si="204"/>
        <v>112.88406772799996</v>
      </c>
      <c r="EV2014" s="27" t="str">
        <f t="shared" si="205"/>
        <v>29,51</v>
      </c>
    </row>
    <row r="2015" spans="144:152" ht="3" customHeight="1" x14ac:dyDescent="0.25">
      <c r="EN2015" s="25">
        <v>2012</v>
      </c>
      <c r="EO2015" s="38">
        <v>29</v>
      </c>
      <c r="EP2015" s="38">
        <v>52</v>
      </c>
      <c r="EQ2015" s="17">
        <v>556460</v>
      </c>
      <c r="ER2015" s="17">
        <v>390460</v>
      </c>
      <c r="ES2015" s="41">
        <f t="shared" si="202"/>
        <v>310.74</v>
      </c>
      <c r="ET2015" s="41">
        <f t="shared" si="203"/>
        <v>194.61986577600001</v>
      </c>
      <c r="EU2015" s="41">
        <f t="shared" si="204"/>
        <v>116.120134224</v>
      </c>
      <c r="EV2015" s="27" t="str">
        <f t="shared" si="205"/>
        <v>29,52</v>
      </c>
    </row>
    <row r="2016" spans="144:152" ht="3" customHeight="1" x14ac:dyDescent="0.25">
      <c r="EN2016" s="25">
        <v>2013</v>
      </c>
      <c r="EO2016" s="38">
        <v>29</v>
      </c>
      <c r="EP2016" s="38">
        <v>53</v>
      </c>
      <c r="EQ2016" s="17">
        <v>556500</v>
      </c>
      <c r="ER2016" s="17">
        <v>390460</v>
      </c>
      <c r="ES2016" s="41">
        <f t="shared" si="202"/>
        <v>313.95</v>
      </c>
      <c r="ET2016" s="41">
        <f t="shared" si="203"/>
        <v>194.59379928000001</v>
      </c>
      <c r="EU2016" s="41">
        <f t="shared" si="204"/>
        <v>119.35620071999998</v>
      </c>
      <c r="EV2016" s="27" t="str">
        <f t="shared" si="205"/>
        <v>29,53</v>
      </c>
    </row>
    <row r="2017" spans="144:152" ht="3" customHeight="1" x14ac:dyDescent="0.25">
      <c r="EN2017" s="25">
        <v>2014</v>
      </c>
      <c r="EO2017" s="38">
        <v>29</v>
      </c>
      <c r="EP2017" s="38">
        <v>54</v>
      </c>
      <c r="EQ2017" s="17">
        <v>556540</v>
      </c>
      <c r="ER2017" s="17">
        <v>390460</v>
      </c>
      <c r="ES2017" s="41">
        <f t="shared" si="202"/>
        <v>313.60000000000002</v>
      </c>
      <c r="ET2017" s="41">
        <f t="shared" si="203"/>
        <v>194.573999472</v>
      </c>
      <c r="EU2017" s="41">
        <f t="shared" si="204"/>
        <v>119.02600052800003</v>
      </c>
      <c r="EV2017" s="27" t="str">
        <f t="shared" si="205"/>
        <v>29,54</v>
      </c>
    </row>
    <row r="2018" spans="144:152" ht="3" customHeight="1" x14ac:dyDescent="0.25">
      <c r="EN2018" s="25">
        <v>2015</v>
      </c>
      <c r="EO2018" s="38">
        <v>29</v>
      </c>
      <c r="EP2018" s="38">
        <v>55</v>
      </c>
      <c r="EQ2018" s="17">
        <v>556580</v>
      </c>
      <c r="ER2018" s="17">
        <v>390460</v>
      </c>
      <c r="ES2018" s="41">
        <f t="shared" si="202"/>
        <v>311.62</v>
      </c>
      <c r="ET2018" s="41">
        <f t="shared" si="203"/>
        <v>194.55155400000001</v>
      </c>
      <c r="EU2018" s="41">
        <f t="shared" si="204"/>
        <v>117.06844599999999</v>
      </c>
      <c r="EV2018" s="27" t="str">
        <f t="shared" si="205"/>
        <v>29,55</v>
      </c>
    </row>
    <row r="2019" spans="144:152" ht="3" customHeight="1" x14ac:dyDescent="0.25">
      <c r="EN2019" s="25">
        <v>2016</v>
      </c>
      <c r="EO2019" s="38">
        <v>29</v>
      </c>
      <c r="EP2019" s="38">
        <v>56</v>
      </c>
      <c r="EQ2019" s="17">
        <v>556620</v>
      </c>
      <c r="ER2019" s="17">
        <v>390460</v>
      </c>
      <c r="ES2019" s="41">
        <f t="shared" si="202"/>
        <v>309.64</v>
      </c>
      <c r="ET2019" s="41">
        <f t="shared" si="203"/>
        <v>194.52910852799999</v>
      </c>
      <c r="EU2019" s="41">
        <f t="shared" si="204"/>
        <v>115.11089147199999</v>
      </c>
      <c r="EV2019" s="27" t="str">
        <f t="shared" si="205"/>
        <v>29,56</v>
      </c>
    </row>
    <row r="2020" spans="144:152" ht="3" customHeight="1" x14ac:dyDescent="0.25">
      <c r="EN2020" s="25">
        <v>2017</v>
      </c>
      <c r="EO2020" s="38">
        <v>29</v>
      </c>
      <c r="EP2020" s="38">
        <v>57</v>
      </c>
      <c r="EQ2020" s="17">
        <v>556660</v>
      </c>
      <c r="ER2020" s="17">
        <v>390460</v>
      </c>
      <c r="ES2020" s="41">
        <f t="shared" si="202"/>
        <v>307.67</v>
      </c>
      <c r="ET2020" s="41">
        <f t="shared" si="203"/>
        <v>194.50666305600001</v>
      </c>
      <c r="EU2020" s="41">
        <f t="shared" si="204"/>
        <v>113.16333694400001</v>
      </c>
      <c r="EV2020" s="27" t="str">
        <f t="shared" si="205"/>
        <v>29,57</v>
      </c>
    </row>
    <row r="2021" spans="144:152" ht="3" customHeight="1" x14ac:dyDescent="0.25">
      <c r="EN2021" s="25">
        <v>2018</v>
      </c>
      <c r="EO2021" s="38">
        <v>29</v>
      </c>
      <c r="EP2021" s="38">
        <v>58</v>
      </c>
      <c r="EQ2021" s="17">
        <v>556700</v>
      </c>
      <c r="ER2021" s="17">
        <v>390460</v>
      </c>
      <c r="ES2021" s="41">
        <f t="shared" si="202"/>
        <v>305.69</v>
      </c>
      <c r="ET2021" s="41">
        <f t="shared" si="203"/>
        <v>194.48421758399999</v>
      </c>
      <c r="EU2021" s="41">
        <f t="shared" si="204"/>
        <v>111.20578241600001</v>
      </c>
      <c r="EV2021" s="27" t="str">
        <f t="shared" si="205"/>
        <v>29,58</v>
      </c>
    </row>
    <row r="2022" spans="144:152" ht="3" customHeight="1" x14ac:dyDescent="0.25">
      <c r="EN2022" s="25">
        <v>2019</v>
      </c>
      <c r="EO2022" s="38">
        <v>29</v>
      </c>
      <c r="EP2022" s="38">
        <v>59</v>
      </c>
      <c r="EQ2022" s="17">
        <v>556740</v>
      </c>
      <c r="ER2022" s="17">
        <v>390460</v>
      </c>
      <c r="ES2022" s="41">
        <f t="shared" si="202"/>
        <v>304.47000000000003</v>
      </c>
      <c r="ET2022" s="41">
        <f t="shared" si="203"/>
        <v>194.46763036799899</v>
      </c>
      <c r="EU2022" s="41">
        <f t="shared" si="204"/>
        <v>110.00236963200103</v>
      </c>
      <c r="EV2022" s="27" t="str">
        <f t="shared" si="205"/>
        <v>29,59</v>
      </c>
    </row>
    <row r="2023" spans="144:152" ht="3" customHeight="1" x14ac:dyDescent="0.25">
      <c r="EN2023" s="25">
        <v>2020</v>
      </c>
      <c r="EO2023" s="38">
        <v>29</v>
      </c>
      <c r="EP2023" s="38">
        <v>60</v>
      </c>
      <c r="EQ2023" s="17">
        <v>556780</v>
      </c>
      <c r="ER2023" s="17">
        <v>390460</v>
      </c>
      <c r="ES2023" s="41">
        <f t="shared" si="202"/>
        <v>306.17</v>
      </c>
      <c r="ET2023" s="41">
        <f t="shared" si="203"/>
        <v>194.45104315200001</v>
      </c>
      <c r="EU2023" s="41">
        <f t="shared" si="204"/>
        <v>111.718956848</v>
      </c>
      <c r="EV2023" s="27" t="str">
        <f t="shared" si="205"/>
        <v>29,60</v>
      </c>
    </row>
    <row r="2024" spans="144:152" ht="3" customHeight="1" x14ac:dyDescent="0.25">
      <c r="EN2024" s="25">
        <v>2021</v>
      </c>
      <c r="EO2024" s="38">
        <v>29</v>
      </c>
      <c r="EP2024" s="38">
        <v>61</v>
      </c>
      <c r="EQ2024" s="17">
        <v>556820</v>
      </c>
      <c r="ER2024" s="17">
        <v>390460</v>
      </c>
      <c r="ES2024" s="41">
        <f t="shared" si="202"/>
        <v>307.87</v>
      </c>
      <c r="ET2024" s="41">
        <f t="shared" si="203"/>
        <v>194.43445593600001</v>
      </c>
      <c r="EU2024" s="41">
        <f t="shared" si="204"/>
        <v>113.435544064</v>
      </c>
      <c r="EV2024" s="27" t="str">
        <f t="shared" si="205"/>
        <v>29,61</v>
      </c>
    </row>
    <row r="2025" spans="144:152" ht="3" customHeight="1" x14ac:dyDescent="0.25">
      <c r="EN2025" s="25">
        <v>2022</v>
      </c>
      <c r="EO2025" s="38">
        <v>29</v>
      </c>
      <c r="EP2025" s="38">
        <v>62</v>
      </c>
      <c r="EQ2025" s="17">
        <v>556860</v>
      </c>
      <c r="ER2025" s="17">
        <v>390460</v>
      </c>
      <c r="ES2025" s="41">
        <f t="shared" si="202"/>
        <v>309.57</v>
      </c>
      <c r="ET2025" s="41">
        <f t="shared" si="203"/>
        <v>194.41786872</v>
      </c>
      <c r="EU2025" s="41">
        <f t="shared" si="204"/>
        <v>115.15213127999999</v>
      </c>
      <c r="EV2025" s="27" t="str">
        <f t="shared" si="205"/>
        <v>29,62</v>
      </c>
    </row>
    <row r="2026" spans="144:152" ht="3" customHeight="1" x14ac:dyDescent="0.25">
      <c r="EN2026" s="25">
        <v>2023</v>
      </c>
      <c r="EO2026" s="38">
        <v>29</v>
      </c>
      <c r="EP2026" s="38">
        <v>63</v>
      </c>
      <c r="EQ2026" s="17">
        <v>556900</v>
      </c>
      <c r="ER2026" s="17">
        <v>390460</v>
      </c>
      <c r="ES2026" s="41">
        <f t="shared" si="202"/>
        <v>311.27</v>
      </c>
      <c r="ET2026" s="41">
        <f t="shared" si="203"/>
        <v>194.403445583999</v>
      </c>
      <c r="EU2026" s="41">
        <f t="shared" si="204"/>
        <v>116.86655441600098</v>
      </c>
      <c r="EV2026" s="27" t="str">
        <f t="shared" si="205"/>
        <v>29,63</v>
      </c>
    </row>
    <row r="2027" spans="144:152" ht="3" customHeight="1" x14ac:dyDescent="0.25">
      <c r="EN2027" s="25">
        <v>2024</v>
      </c>
      <c r="EO2027" s="38">
        <v>29</v>
      </c>
      <c r="EP2027" s="38">
        <v>64</v>
      </c>
      <c r="EQ2027" s="17">
        <v>556940</v>
      </c>
      <c r="ER2027" s="17">
        <v>390460</v>
      </c>
      <c r="ES2027" s="41">
        <f t="shared" si="202"/>
        <v>312.06</v>
      </c>
      <c r="ET2027" s="41">
        <f t="shared" si="203"/>
        <v>194.387839824</v>
      </c>
      <c r="EU2027" s="41">
        <f t="shared" si="204"/>
        <v>117.67216017600001</v>
      </c>
      <c r="EV2027" s="27" t="str">
        <f t="shared" si="205"/>
        <v>29,64</v>
      </c>
    </row>
    <row r="2028" spans="144:152" ht="3" customHeight="1" x14ac:dyDescent="0.25">
      <c r="EN2028" s="25">
        <v>2025</v>
      </c>
      <c r="EO2028" s="38">
        <v>29</v>
      </c>
      <c r="EP2028" s="38">
        <v>65</v>
      </c>
      <c r="EQ2028" s="17">
        <v>556980</v>
      </c>
      <c r="ER2028" s="17">
        <v>390460</v>
      </c>
      <c r="ES2028" s="41">
        <f t="shared" si="202"/>
        <v>311.07</v>
      </c>
      <c r="ET2028" s="41">
        <f t="shared" si="203"/>
        <v>194.372234063999</v>
      </c>
      <c r="EU2028" s="41">
        <f t="shared" si="204"/>
        <v>116.69776593600099</v>
      </c>
      <c r="EV2028" s="27" t="str">
        <f t="shared" si="205"/>
        <v>29,65</v>
      </c>
    </row>
    <row r="2029" spans="144:152" ht="3" customHeight="1" x14ac:dyDescent="0.25">
      <c r="EN2029" s="25">
        <v>2026</v>
      </c>
      <c r="EO2029" s="38">
        <v>29</v>
      </c>
      <c r="EP2029" s="38">
        <v>66</v>
      </c>
      <c r="EQ2029" s="17">
        <v>557020</v>
      </c>
      <c r="ER2029" s="17">
        <v>390460</v>
      </c>
      <c r="ES2029" s="41">
        <f t="shared" si="202"/>
        <v>310.07</v>
      </c>
      <c r="ET2029" s="41">
        <f t="shared" si="203"/>
        <v>194.356628304</v>
      </c>
      <c r="EU2029" s="41">
        <f t="shared" si="204"/>
        <v>115.713371696</v>
      </c>
      <c r="EV2029" s="27" t="str">
        <f t="shared" si="205"/>
        <v>29,66</v>
      </c>
    </row>
    <row r="2030" spans="144:152" ht="3" customHeight="1" x14ac:dyDescent="0.25">
      <c r="EN2030" s="25">
        <v>2027</v>
      </c>
      <c r="EO2030" s="38">
        <v>29</v>
      </c>
      <c r="EP2030" s="38">
        <v>67</v>
      </c>
      <c r="EQ2030" s="17">
        <v>557060</v>
      </c>
      <c r="ER2030" s="17">
        <v>390460</v>
      </c>
      <c r="ES2030" s="41">
        <f t="shared" si="202"/>
        <v>309.07</v>
      </c>
      <c r="ET2030" s="41">
        <f t="shared" si="203"/>
        <v>194.341022544</v>
      </c>
      <c r="EU2030" s="41">
        <f t="shared" si="204"/>
        <v>114.728977456</v>
      </c>
      <c r="EV2030" s="27" t="str">
        <f t="shared" si="205"/>
        <v>29,67</v>
      </c>
    </row>
    <row r="2031" spans="144:152" ht="3" customHeight="1" x14ac:dyDescent="0.25">
      <c r="EN2031" s="25">
        <v>2028</v>
      </c>
      <c r="EO2031" s="38">
        <v>29</v>
      </c>
      <c r="EP2031" s="38">
        <v>68</v>
      </c>
      <c r="EQ2031" s="17">
        <v>557100</v>
      </c>
      <c r="ER2031" s="17">
        <v>390460</v>
      </c>
      <c r="ES2031" s="41">
        <f t="shared" si="202"/>
        <v>308.07</v>
      </c>
      <c r="ET2031" s="41">
        <f t="shared" si="203"/>
        <v>194.32824532800001</v>
      </c>
      <c r="EU2031" s="41">
        <f t="shared" si="204"/>
        <v>113.74175467199998</v>
      </c>
      <c r="EV2031" s="27" t="str">
        <f t="shared" si="205"/>
        <v>29,68</v>
      </c>
    </row>
    <row r="2032" spans="144:152" ht="3" customHeight="1" x14ac:dyDescent="0.25">
      <c r="EN2032" s="25">
        <v>2029</v>
      </c>
      <c r="EO2032" s="38">
        <v>29</v>
      </c>
      <c r="EP2032" s="38">
        <v>69</v>
      </c>
      <c r="EQ2032" s="17">
        <v>557140</v>
      </c>
      <c r="ER2032" s="17">
        <v>390460</v>
      </c>
      <c r="ES2032" s="41">
        <f t="shared" si="202"/>
        <v>306.07</v>
      </c>
      <c r="ET2032" s="41">
        <f t="shared" si="203"/>
        <v>194.321375136</v>
      </c>
      <c r="EU2032" s="41">
        <f t="shared" si="204"/>
        <v>111.74862486399999</v>
      </c>
      <c r="EV2032" s="27" t="str">
        <f t="shared" si="205"/>
        <v>29,69</v>
      </c>
    </row>
    <row r="2033" spans="144:152" ht="3" customHeight="1" x14ac:dyDescent="0.25">
      <c r="EN2033" s="25">
        <v>2030</v>
      </c>
      <c r="EO2033" s="38">
        <v>29</v>
      </c>
      <c r="EP2033" s="38">
        <v>70</v>
      </c>
      <c r="EQ2033" s="17">
        <v>557180</v>
      </c>
      <c r="ER2033" s="17">
        <v>390460</v>
      </c>
      <c r="ES2033" s="41">
        <f t="shared" si="202"/>
        <v>304.07</v>
      </c>
      <c r="ET2033" s="41">
        <f t="shared" si="203"/>
        <v>194.312066544</v>
      </c>
      <c r="EU2033" s="41">
        <f t="shared" si="204"/>
        <v>109.75793345599999</v>
      </c>
      <c r="EV2033" s="27" t="str">
        <f t="shared" si="205"/>
        <v>29,70</v>
      </c>
    </row>
    <row r="2034" spans="144:152" ht="3" customHeight="1" x14ac:dyDescent="0.25">
      <c r="EN2034" s="25">
        <v>2031</v>
      </c>
      <c r="EO2034" s="38">
        <v>30</v>
      </c>
      <c r="EP2034" s="38">
        <v>1</v>
      </c>
      <c r="EQ2034" s="17">
        <v>554420</v>
      </c>
      <c r="ER2034" s="17">
        <v>390420</v>
      </c>
      <c r="ES2034" s="41">
        <f t="shared" si="202"/>
        <v>327.19</v>
      </c>
      <c r="ET2034" s="41">
        <f t="shared" si="203"/>
        <v>196.44378287999999</v>
      </c>
      <c r="EU2034" s="41">
        <f t="shared" si="204"/>
        <v>130.74621712000001</v>
      </c>
      <c r="EV2034" s="27" t="str">
        <f t="shared" si="205"/>
        <v>30,1</v>
      </c>
    </row>
    <row r="2035" spans="144:152" ht="3" customHeight="1" x14ac:dyDescent="0.25">
      <c r="EN2035" s="25">
        <v>2032</v>
      </c>
      <c r="EO2035" s="38">
        <v>30</v>
      </c>
      <c r="EP2035" s="38">
        <v>2</v>
      </c>
      <c r="EQ2035" s="17">
        <v>554460</v>
      </c>
      <c r="ER2035" s="17">
        <v>390420</v>
      </c>
      <c r="ES2035" s="41">
        <f t="shared" si="202"/>
        <v>325.97000000000003</v>
      </c>
      <c r="ET2035" s="41">
        <f t="shared" si="203"/>
        <v>196.398227472</v>
      </c>
      <c r="EU2035" s="41">
        <f t="shared" si="204"/>
        <v>129.57177252800003</v>
      </c>
      <c r="EV2035" s="27" t="str">
        <f t="shared" si="205"/>
        <v>30,2</v>
      </c>
    </row>
    <row r="2036" spans="144:152" ht="3" customHeight="1" x14ac:dyDescent="0.25">
      <c r="EN2036" s="25">
        <v>2033</v>
      </c>
      <c r="EO2036" s="38">
        <v>30</v>
      </c>
      <c r="EP2036" s="38">
        <v>3</v>
      </c>
      <c r="EQ2036" s="17">
        <v>554500</v>
      </c>
      <c r="ER2036" s="17">
        <v>390420</v>
      </c>
      <c r="ES2036" s="41">
        <f t="shared" si="202"/>
        <v>324.74</v>
      </c>
      <c r="ET2036" s="41">
        <f t="shared" si="203"/>
        <v>196.35267206399999</v>
      </c>
      <c r="EU2036" s="41">
        <f t="shared" si="204"/>
        <v>128.38732793600002</v>
      </c>
      <c r="EV2036" s="27" t="str">
        <f t="shared" si="205"/>
        <v>30,3</v>
      </c>
    </row>
    <row r="2037" spans="144:152" ht="3" customHeight="1" x14ac:dyDescent="0.25">
      <c r="EN2037" s="25">
        <v>2034</v>
      </c>
      <c r="EO2037" s="38">
        <v>30</v>
      </c>
      <c r="EP2037" s="38">
        <v>4</v>
      </c>
      <c r="EQ2037" s="17">
        <v>554540</v>
      </c>
      <c r="ER2037" s="17">
        <v>390420</v>
      </c>
      <c r="ES2037" s="41">
        <f t="shared" si="202"/>
        <v>323.54000000000002</v>
      </c>
      <c r="ET2037" s="41">
        <f t="shared" si="203"/>
        <v>196.30595231999999</v>
      </c>
      <c r="EU2037" s="41">
        <f t="shared" si="204"/>
        <v>127.23404768000003</v>
      </c>
      <c r="EV2037" s="27" t="str">
        <f t="shared" si="205"/>
        <v>30,4</v>
      </c>
    </row>
    <row r="2038" spans="144:152" ht="3" customHeight="1" x14ac:dyDescent="0.25">
      <c r="EN2038" s="25">
        <v>2035</v>
      </c>
      <c r="EO2038" s="38">
        <v>30</v>
      </c>
      <c r="EP2038" s="38">
        <v>5</v>
      </c>
      <c r="EQ2038" s="17">
        <v>554580</v>
      </c>
      <c r="ER2038" s="17">
        <v>390420</v>
      </c>
      <c r="ES2038" s="41">
        <f t="shared" si="202"/>
        <v>322.33999999999997</v>
      </c>
      <c r="ET2038" s="41">
        <f t="shared" si="203"/>
        <v>196.25923257599999</v>
      </c>
      <c r="EU2038" s="41">
        <f t="shared" si="204"/>
        <v>126.08076742399999</v>
      </c>
      <c r="EV2038" s="27" t="str">
        <f t="shared" si="205"/>
        <v>30,5</v>
      </c>
    </row>
    <row r="2039" spans="144:152" ht="3" customHeight="1" x14ac:dyDescent="0.25">
      <c r="EN2039" s="25">
        <v>2036</v>
      </c>
      <c r="EO2039" s="38">
        <v>30</v>
      </c>
      <c r="EP2039" s="38">
        <v>6</v>
      </c>
      <c r="EQ2039" s="17">
        <v>554620</v>
      </c>
      <c r="ER2039" s="17">
        <v>390420</v>
      </c>
      <c r="ES2039" s="41">
        <f t="shared" si="202"/>
        <v>321.58</v>
      </c>
      <c r="ET2039" s="41">
        <f t="shared" si="203"/>
        <v>196.21251283199999</v>
      </c>
      <c r="EU2039" s="41">
        <f t="shared" si="204"/>
        <v>125.367487168</v>
      </c>
      <c r="EV2039" s="27" t="str">
        <f t="shared" si="205"/>
        <v>30,6</v>
      </c>
    </row>
    <row r="2040" spans="144:152" ht="3" customHeight="1" x14ac:dyDescent="0.25">
      <c r="EN2040" s="25">
        <v>2037</v>
      </c>
      <c r="EO2040" s="38">
        <v>30</v>
      </c>
      <c r="EP2040" s="38">
        <v>7</v>
      </c>
      <c r="EQ2040" s="17">
        <v>554660</v>
      </c>
      <c r="ER2040" s="17">
        <v>390420</v>
      </c>
      <c r="ES2040" s="41">
        <f t="shared" si="202"/>
        <v>320.81</v>
      </c>
      <c r="ET2040" s="41">
        <f t="shared" si="203"/>
        <v>196.16834121599999</v>
      </c>
      <c r="EU2040" s="41">
        <f t="shared" si="204"/>
        <v>124.64165878400001</v>
      </c>
      <c r="EV2040" s="27" t="str">
        <f t="shared" si="205"/>
        <v>30,7</v>
      </c>
    </row>
    <row r="2041" spans="144:152" ht="3" customHeight="1" x14ac:dyDescent="0.25">
      <c r="EN2041" s="25">
        <v>2038</v>
      </c>
      <c r="EO2041" s="38">
        <v>30</v>
      </c>
      <c r="EP2041" s="38">
        <v>8</v>
      </c>
      <c r="EQ2041" s="17">
        <v>554700</v>
      </c>
      <c r="ER2041" s="17">
        <v>390420</v>
      </c>
      <c r="ES2041" s="41">
        <f t="shared" si="202"/>
        <v>320.04000000000002</v>
      </c>
      <c r="ET2041" s="41">
        <f t="shared" si="203"/>
        <v>196.12416959999999</v>
      </c>
      <c r="EU2041" s="41">
        <f t="shared" si="204"/>
        <v>123.91583040000003</v>
      </c>
      <c r="EV2041" s="27" t="str">
        <f t="shared" si="205"/>
        <v>30,8</v>
      </c>
    </row>
    <row r="2042" spans="144:152" ht="3" customHeight="1" x14ac:dyDescent="0.25">
      <c r="EN2042" s="25">
        <v>2039</v>
      </c>
      <c r="EO2042" s="38">
        <v>30</v>
      </c>
      <c r="EP2042" s="38">
        <v>9</v>
      </c>
      <c r="EQ2042" s="17">
        <v>554740</v>
      </c>
      <c r="ER2042" s="17">
        <v>390420</v>
      </c>
      <c r="ES2042" s="41">
        <f t="shared" si="202"/>
        <v>318.77999999999997</v>
      </c>
      <c r="ET2042" s="41">
        <f t="shared" si="203"/>
        <v>196.07877878400001</v>
      </c>
      <c r="EU2042" s="41">
        <f t="shared" si="204"/>
        <v>122.70122121599996</v>
      </c>
      <c r="EV2042" s="27" t="str">
        <f t="shared" si="205"/>
        <v>30,9</v>
      </c>
    </row>
    <row r="2043" spans="144:152" ht="3" customHeight="1" x14ac:dyDescent="0.25">
      <c r="EN2043" s="25">
        <v>2040</v>
      </c>
      <c r="EO2043" s="38">
        <v>30</v>
      </c>
      <c r="EP2043" s="38">
        <v>10</v>
      </c>
      <c r="EQ2043" s="17">
        <v>554780</v>
      </c>
      <c r="ER2043" s="17">
        <v>390420</v>
      </c>
      <c r="ES2043" s="41">
        <f t="shared" si="202"/>
        <v>317.51</v>
      </c>
      <c r="ET2043" s="41">
        <f t="shared" si="203"/>
        <v>196.033387968</v>
      </c>
      <c r="EU2043" s="41">
        <f t="shared" si="204"/>
        <v>121.47661203199999</v>
      </c>
      <c r="EV2043" s="27" t="str">
        <f t="shared" si="205"/>
        <v>30,10</v>
      </c>
    </row>
    <row r="2044" spans="144:152" ht="3" customHeight="1" x14ac:dyDescent="0.25">
      <c r="EN2044" s="25">
        <v>2041</v>
      </c>
      <c r="EO2044" s="38">
        <v>30</v>
      </c>
      <c r="EP2044" s="38">
        <v>11</v>
      </c>
      <c r="EQ2044" s="17">
        <v>554820</v>
      </c>
      <c r="ER2044" s="17">
        <v>390420</v>
      </c>
      <c r="ES2044" s="41">
        <f t="shared" si="202"/>
        <v>316.25</v>
      </c>
      <c r="ET2044" s="41">
        <f t="shared" si="203"/>
        <v>195.98799715199999</v>
      </c>
      <c r="EU2044" s="41">
        <f t="shared" si="204"/>
        <v>120.26200284800001</v>
      </c>
      <c r="EV2044" s="27" t="str">
        <f t="shared" si="205"/>
        <v>30,11</v>
      </c>
    </row>
    <row r="2045" spans="144:152" ht="3" customHeight="1" x14ac:dyDescent="0.25">
      <c r="EN2045" s="25">
        <v>2042</v>
      </c>
      <c r="EO2045" s="38">
        <v>30</v>
      </c>
      <c r="EP2045" s="38">
        <v>12</v>
      </c>
      <c r="EQ2045" s="17">
        <v>554860</v>
      </c>
      <c r="ER2045" s="17">
        <v>390420</v>
      </c>
      <c r="ES2045" s="41">
        <f t="shared" si="202"/>
        <v>315.58</v>
      </c>
      <c r="ET2045" s="41">
        <f t="shared" si="203"/>
        <v>195.94531296</v>
      </c>
      <c r="EU2045" s="41">
        <f t="shared" si="204"/>
        <v>119.63468703999999</v>
      </c>
      <c r="EV2045" s="27" t="str">
        <f t="shared" si="205"/>
        <v>30,12</v>
      </c>
    </row>
    <row r="2046" spans="144:152" ht="3" customHeight="1" x14ac:dyDescent="0.25">
      <c r="EN2046" s="25">
        <v>2043</v>
      </c>
      <c r="EO2046" s="38">
        <v>30</v>
      </c>
      <c r="EP2046" s="38">
        <v>13</v>
      </c>
      <c r="EQ2046" s="17">
        <v>554900</v>
      </c>
      <c r="ER2046" s="17">
        <v>390420</v>
      </c>
      <c r="ES2046" s="41">
        <f t="shared" si="202"/>
        <v>314.91000000000003</v>
      </c>
      <c r="ET2046" s="41">
        <f t="shared" si="203"/>
        <v>195.902628768</v>
      </c>
      <c r="EU2046" s="41">
        <f t="shared" si="204"/>
        <v>119.00737123200003</v>
      </c>
      <c r="EV2046" s="27" t="str">
        <f t="shared" si="205"/>
        <v>30,13</v>
      </c>
    </row>
    <row r="2047" spans="144:152" ht="3" customHeight="1" x14ac:dyDescent="0.25">
      <c r="EN2047" s="25">
        <v>2044</v>
      </c>
      <c r="EO2047" s="38">
        <v>30</v>
      </c>
      <c r="EP2047" s="38">
        <v>14</v>
      </c>
      <c r="EQ2047" s="17">
        <v>554940</v>
      </c>
      <c r="ER2047" s="17">
        <v>390420</v>
      </c>
      <c r="ES2047" s="41">
        <f t="shared" si="202"/>
        <v>314.49</v>
      </c>
      <c r="ET2047" s="41">
        <f t="shared" si="203"/>
        <v>195.858938736</v>
      </c>
      <c r="EU2047" s="41">
        <f t="shared" si="204"/>
        <v>118.63106126400001</v>
      </c>
      <c r="EV2047" s="27" t="str">
        <f t="shared" si="205"/>
        <v>30,14</v>
      </c>
    </row>
    <row r="2048" spans="144:152" ht="3" customHeight="1" x14ac:dyDescent="0.25">
      <c r="EN2048" s="25">
        <v>2045</v>
      </c>
      <c r="EO2048" s="38">
        <v>30</v>
      </c>
      <c r="EP2048" s="38">
        <v>15</v>
      </c>
      <c r="EQ2048" s="17">
        <v>554980</v>
      </c>
      <c r="ER2048" s="17">
        <v>390420</v>
      </c>
      <c r="ES2048" s="41">
        <f t="shared" si="202"/>
        <v>314.06</v>
      </c>
      <c r="ET2048" s="41">
        <f t="shared" si="203"/>
        <v>195.815248703999</v>
      </c>
      <c r="EU2048" s="41">
        <f t="shared" si="204"/>
        <v>118.244751296001</v>
      </c>
      <c r="EV2048" s="27" t="str">
        <f t="shared" si="205"/>
        <v>30,15</v>
      </c>
    </row>
    <row r="2049" spans="144:152" ht="3" customHeight="1" x14ac:dyDescent="0.25">
      <c r="EN2049" s="25">
        <v>2046</v>
      </c>
      <c r="EO2049" s="38">
        <v>30</v>
      </c>
      <c r="EP2049" s="38">
        <v>16</v>
      </c>
      <c r="EQ2049" s="17">
        <v>555020</v>
      </c>
      <c r="ER2049" s="17">
        <v>390420</v>
      </c>
      <c r="ES2049" s="41">
        <f t="shared" si="202"/>
        <v>313.43</v>
      </c>
      <c r="ET2049" s="41">
        <f t="shared" si="203"/>
        <v>195.771558672</v>
      </c>
      <c r="EU2049" s="41">
        <f t="shared" si="204"/>
        <v>117.65844132800001</v>
      </c>
      <c r="EV2049" s="27" t="str">
        <f t="shared" si="205"/>
        <v>30,16</v>
      </c>
    </row>
    <row r="2050" spans="144:152" ht="3" customHeight="1" x14ac:dyDescent="0.25">
      <c r="EN2050" s="25">
        <v>2047</v>
      </c>
      <c r="EO2050" s="38">
        <v>30</v>
      </c>
      <c r="EP2050" s="38">
        <v>17</v>
      </c>
      <c r="EQ2050" s="17">
        <v>555060</v>
      </c>
      <c r="ER2050" s="17">
        <v>390420</v>
      </c>
      <c r="ES2050" s="41">
        <f t="shared" si="202"/>
        <v>312.8</v>
      </c>
      <c r="ET2050" s="41">
        <f t="shared" si="203"/>
        <v>195.730514304</v>
      </c>
      <c r="EU2050" s="41">
        <f t="shared" si="204"/>
        <v>117.06948569600002</v>
      </c>
      <c r="EV2050" s="27" t="str">
        <f t="shared" si="205"/>
        <v>30,17</v>
      </c>
    </row>
    <row r="2051" spans="144:152" ht="3" customHeight="1" x14ac:dyDescent="0.25">
      <c r="EN2051" s="25">
        <v>2048</v>
      </c>
      <c r="EO2051" s="38">
        <v>30</v>
      </c>
      <c r="EP2051" s="38">
        <v>18</v>
      </c>
      <c r="EQ2051" s="17">
        <v>555100</v>
      </c>
      <c r="ER2051" s="17">
        <v>390420</v>
      </c>
      <c r="ES2051" s="41">
        <f t="shared" si="202"/>
        <v>312.16000000000003</v>
      </c>
      <c r="ET2051" s="41">
        <f t="shared" si="203"/>
        <v>195.68946993599999</v>
      </c>
      <c r="EU2051" s="41">
        <f t="shared" si="204"/>
        <v>116.47053006400003</v>
      </c>
      <c r="EV2051" s="27" t="str">
        <f t="shared" si="205"/>
        <v>30,18</v>
      </c>
    </row>
    <row r="2052" spans="144:152" ht="3" customHeight="1" x14ac:dyDescent="0.25">
      <c r="EN2052" s="25">
        <v>2049</v>
      </c>
      <c r="EO2052" s="38">
        <v>30</v>
      </c>
      <c r="EP2052" s="38">
        <v>19</v>
      </c>
      <c r="EQ2052" s="17">
        <v>555140</v>
      </c>
      <c r="ER2052" s="17">
        <v>390420</v>
      </c>
      <c r="ES2052" s="41">
        <f t="shared" ref="ES2052:ES2115" si="206">INDEX(_xlfn.IFS($ES$2=4,$B$190:$BS$249,$ES$2=3,$B$128:$BS$187,$ES$2=2,$B$66:$BS$125,$ES$2=1,$B$4:$BS$63),EO2052,EP2052)</f>
        <v>311.81</v>
      </c>
      <c r="ET2052" s="41">
        <f t="shared" ref="ET2052:ET2115" si="207">INDEX(_xlfn.IFS($ET$2=4,$B$190:$BS$249,$ET$2=3,$B$128:$BS$187,$ET$2=2,$B$66:$BS$125,$ET$2=1,$B$4:$BS$63),EO2052,EP2052)</f>
        <v>195.65169911999899</v>
      </c>
      <c r="EU2052" s="41">
        <f t="shared" si="204"/>
        <v>116.15830088000101</v>
      </c>
      <c r="EV2052" s="27" t="str">
        <f t="shared" si="205"/>
        <v>30,19</v>
      </c>
    </row>
    <row r="2053" spans="144:152" ht="3" customHeight="1" x14ac:dyDescent="0.25">
      <c r="EN2053" s="25">
        <v>2050</v>
      </c>
      <c r="EO2053" s="38">
        <v>30</v>
      </c>
      <c r="EP2053" s="38">
        <v>20</v>
      </c>
      <c r="EQ2053" s="17">
        <v>555180</v>
      </c>
      <c r="ER2053" s="17">
        <v>390420</v>
      </c>
      <c r="ES2053" s="41">
        <f t="shared" si="206"/>
        <v>311.45</v>
      </c>
      <c r="ET2053" s="41">
        <f t="shared" si="207"/>
        <v>195.61392830400001</v>
      </c>
      <c r="EU2053" s="41">
        <f t="shared" ref="EU2053:EU2116" si="208">ES2053-ET2053</f>
        <v>115.83607169599998</v>
      </c>
      <c r="EV2053" s="27" t="str">
        <f t="shared" ref="EV2053:EV2116" si="209">_xlfn.CONCAT(EO2053,",",EP2053)</f>
        <v>30,20</v>
      </c>
    </row>
    <row r="2054" spans="144:152" ht="3" customHeight="1" x14ac:dyDescent="0.25">
      <c r="EN2054" s="25">
        <v>2051</v>
      </c>
      <c r="EO2054" s="38">
        <v>30</v>
      </c>
      <c r="EP2054" s="38">
        <v>21</v>
      </c>
      <c r="EQ2054" s="17">
        <v>555220</v>
      </c>
      <c r="ER2054" s="17">
        <v>390420</v>
      </c>
      <c r="ES2054" s="41">
        <f t="shared" si="206"/>
        <v>311.10000000000002</v>
      </c>
      <c r="ET2054" s="41">
        <f t="shared" si="207"/>
        <v>195.57615748800001</v>
      </c>
      <c r="EU2054" s="41">
        <f t="shared" si="208"/>
        <v>115.52384251200002</v>
      </c>
      <c r="EV2054" s="27" t="str">
        <f t="shared" si="209"/>
        <v>30,21</v>
      </c>
    </row>
    <row r="2055" spans="144:152" ht="3" customHeight="1" x14ac:dyDescent="0.25">
      <c r="EN2055" s="25">
        <v>2052</v>
      </c>
      <c r="EO2055" s="38">
        <v>30</v>
      </c>
      <c r="EP2055" s="38">
        <v>22</v>
      </c>
      <c r="EQ2055" s="17">
        <v>555260</v>
      </c>
      <c r="ER2055" s="17">
        <v>390420</v>
      </c>
      <c r="ES2055" s="41">
        <f t="shared" si="206"/>
        <v>310.41000000000003</v>
      </c>
      <c r="ET2055" s="41">
        <f t="shared" si="207"/>
        <v>195.54077630399999</v>
      </c>
      <c r="EU2055" s="41">
        <f t="shared" si="208"/>
        <v>114.86922369600003</v>
      </c>
      <c r="EV2055" s="27" t="str">
        <f t="shared" si="209"/>
        <v>30,22</v>
      </c>
    </row>
    <row r="2056" spans="144:152" ht="3" customHeight="1" x14ac:dyDescent="0.25">
      <c r="EN2056" s="25">
        <v>2053</v>
      </c>
      <c r="EO2056" s="38">
        <v>30</v>
      </c>
      <c r="EP2056" s="38">
        <v>23</v>
      </c>
      <c r="EQ2056" s="17">
        <v>555300</v>
      </c>
      <c r="ER2056" s="17">
        <v>390420</v>
      </c>
      <c r="ES2056" s="41">
        <f t="shared" si="206"/>
        <v>309.70999999999998</v>
      </c>
      <c r="ET2056" s="41">
        <f t="shared" si="207"/>
        <v>195.50539512</v>
      </c>
      <c r="EU2056" s="41">
        <f t="shared" si="208"/>
        <v>114.20460487999998</v>
      </c>
      <c r="EV2056" s="27" t="str">
        <f t="shared" si="209"/>
        <v>30,23</v>
      </c>
    </row>
    <row r="2057" spans="144:152" ht="3" customHeight="1" x14ac:dyDescent="0.25">
      <c r="EN2057" s="25">
        <v>2054</v>
      </c>
      <c r="EO2057" s="38">
        <v>30</v>
      </c>
      <c r="EP2057" s="38">
        <v>24</v>
      </c>
      <c r="EQ2057" s="17">
        <v>555340</v>
      </c>
      <c r="ER2057" s="17">
        <v>390420</v>
      </c>
      <c r="ES2057" s="41">
        <f t="shared" si="206"/>
        <v>307.24</v>
      </c>
      <c r="ET2057" s="41">
        <f t="shared" si="207"/>
        <v>195.464350752</v>
      </c>
      <c r="EU2057" s="41">
        <f t="shared" si="208"/>
        <v>111.77564924800001</v>
      </c>
      <c r="EV2057" s="27" t="str">
        <f t="shared" si="209"/>
        <v>30,24</v>
      </c>
    </row>
    <row r="2058" spans="144:152" ht="3" customHeight="1" x14ac:dyDescent="0.25">
      <c r="EN2058" s="25">
        <v>2055</v>
      </c>
      <c r="EO2058" s="38">
        <v>30</v>
      </c>
      <c r="EP2058" s="38">
        <v>25</v>
      </c>
      <c r="EQ2058" s="17">
        <v>555380</v>
      </c>
      <c r="ER2058" s="17">
        <v>390420</v>
      </c>
      <c r="ES2058" s="41">
        <f t="shared" si="206"/>
        <v>304.76</v>
      </c>
      <c r="ET2058" s="41">
        <f t="shared" si="207"/>
        <v>195.423306384</v>
      </c>
      <c r="EU2058" s="41">
        <f t="shared" si="208"/>
        <v>109.33669361599999</v>
      </c>
      <c r="EV2058" s="27" t="str">
        <f t="shared" si="209"/>
        <v>30,25</v>
      </c>
    </row>
    <row r="2059" spans="144:152" ht="3" customHeight="1" x14ac:dyDescent="0.25">
      <c r="EN2059" s="25">
        <v>2056</v>
      </c>
      <c r="EO2059" s="38">
        <v>30</v>
      </c>
      <c r="EP2059" s="38">
        <v>26</v>
      </c>
      <c r="EQ2059" s="17">
        <v>555420</v>
      </c>
      <c r="ER2059" s="17">
        <v>390420</v>
      </c>
      <c r="ES2059" s="41">
        <f t="shared" si="206"/>
        <v>302.64</v>
      </c>
      <c r="ET2059" s="41">
        <f t="shared" si="207"/>
        <v>195.37923839999999</v>
      </c>
      <c r="EU2059" s="41">
        <f t="shared" si="208"/>
        <v>107.2607616</v>
      </c>
      <c r="EV2059" s="27" t="str">
        <f t="shared" si="209"/>
        <v>30,26</v>
      </c>
    </row>
    <row r="2060" spans="144:152" ht="3" customHeight="1" x14ac:dyDescent="0.25">
      <c r="EN2060" s="25">
        <v>2057</v>
      </c>
      <c r="EO2060" s="38">
        <v>30</v>
      </c>
      <c r="EP2060" s="38">
        <v>27</v>
      </c>
      <c r="EQ2060" s="17">
        <v>555460</v>
      </c>
      <c r="ER2060" s="17">
        <v>390420</v>
      </c>
      <c r="ES2060" s="41">
        <f t="shared" si="206"/>
        <v>300.52</v>
      </c>
      <c r="ET2060" s="41">
        <f t="shared" si="207"/>
        <v>195.33517041600001</v>
      </c>
      <c r="EU2060" s="41">
        <f t="shared" si="208"/>
        <v>105.18482958399997</v>
      </c>
      <c r="EV2060" s="27" t="str">
        <f t="shared" si="209"/>
        <v>30,27</v>
      </c>
    </row>
    <row r="2061" spans="144:152" ht="3" customHeight="1" x14ac:dyDescent="0.25">
      <c r="EN2061" s="25">
        <v>2058</v>
      </c>
      <c r="EO2061" s="38">
        <v>30</v>
      </c>
      <c r="EP2061" s="38">
        <v>28</v>
      </c>
      <c r="EQ2061" s="17">
        <v>555500</v>
      </c>
      <c r="ER2061" s="17">
        <v>390420</v>
      </c>
      <c r="ES2061" s="41">
        <f t="shared" si="206"/>
        <v>297.39999999999998</v>
      </c>
      <c r="ET2061" s="41">
        <f t="shared" si="207"/>
        <v>195.291102432</v>
      </c>
      <c r="EU2061" s="41">
        <f t="shared" si="208"/>
        <v>102.10889756799997</v>
      </c>
      <c r="EV2061" s="27" t="str">
        <f t="shared" si="209"/>
        <v>30,28</v>
      </c>
    </row>
    <row r="2062" spans="144:152" ht="3" customHeight="1" x14ac:dyDescent="0.25">
      <c r="EN2062" s="25">
        <v>2059</v>
      </c>
      <c r="EO2062" s="38">
        <v>30</v>
      </c>
      <c r="EP2062" s="38">
        <v>29</v>
      </c>
      <c r="EQ2062" s="17">
        <v>555540</v>
      </c>
      <c r="ER2062" s="17">
        <v>390420</v>
      </c>
      <c r="ES2062" s="41">
        <f t="shared" si="206"/>
        <v>294.41000000000003</v>
      </c>
      <c r="ET2062" s="41">
        <f t="shared" si="207"/>
        <v>195.25353888000001</v>
      </c>
      <c r="EU2062" s="41">
        <f t="shared" si="208"/>
        <v>99.156461120000017</v>
      </c>
      <c r="EV2062" s="27" t="str">
        <f t="shared" si="209"/>
        <v>30,29</v>
      </c>
    </row>
    <row r="2063" spans="144:152" ht="3" customHeight="1" x14ac:dyDescent="0.25">
      <c r="EN2063" s="25">
        <v>2060</v>
      </c>
      <c r="EO2063" s="38">
        <v>30</v>
      </c>
      <c r="EP2063" s="38">
        <v>30</v>
      </c>
      <c r="EQ2063" s="17">
        <v>555580</v>
      </c>
      <c r="ER2063" s="17">
        <v>390420</v>
      </c>
      <c r="ES2063" s="41">
        <f t="shared" si="206"/>
        <v>292.29000000000002</v>
      </c>
      <c r="ET2063" s="41">
        <f t="shared" si="207"/>
        <v>195.21597532800001</v>
      </c>
      <c r="EU2063" s="41">
        <f t="shared" si="208"/>
        <v>97.074024672000007</v>
      </c>
      <c r="EV2063" s="27" t="str">
        <f t="shared" si="209"/>
        <v>30,30</v>
      </c>
    </row>
    <row r="2064" spans="144:152" ht="3" customHeight="1" x14ac:dyDescent="0.25">
      <c r="EN2064" s="25">
        <v>2061</v>
      </c>
      <c r="EO2064" s="38">
        <v>30</v>
      </c>
      <c r="EP2064" s="38">
        <v>31</v>
      </c>
      <c r="EQ2064" s="17">
        <v>555620</v>
      </c>
      <c r="ER2064" s="17">
        <v>390420</v>
      </c>
      <c r="ES2064" s="41">
        <f t="shared" si="206"/>
        <v>291.83</v>
      </c>
      <c r="ET2064" s="41">
        <f t="shared" si="207"/>
        <v>195.17841177599999</v>
      </c>
      <c r="EU2064" s="41">
        <f t="shared" si="208"/>
        <v>96.651588223999994</v>
      </c>
      <c r="EV2064" s="27" t="str">
        <f t="shared" si="209"/>
        <v>30,31</v>
      </c>
    </row>
    <row r="2065" spans="144:152" ht="3" customHeight="1" x14ac:dyDescent="0.25">
      <c r="EN2065" s="25">
        <v>2062</v>
      </c>
      <c r="EO2065" s="38">
        <v>30</v>
      </c>
      <c r="EP2065" s="38">
        <v>32</v>
      </c>
      <c r="EQ2065" s="17">
        <v>555660</v>
      </c>
      <c r="ER2065" s="17">
        <v>390420</v>
      </c>
      <c r="ES2065" s="41">
        <f t="shared" si="206"/>
        <v>291.60000000000002</v>
      </c>
      <c r="ET2065" s="41">
        <f t="shared" si="207"/>
        <v>195.14349388799999</v>
      </c>
      <c r="EU2065" s="41">
        <f t="shared" si="208"/>
        <v>96.456506112000028</v>
      </c>
      <c r="EV2065" s="27" t="str">
        <f t="shared" si="209"/>
        <v>30,32</v>
      </c>
    </row>
    <row r="2066" spans="144:152" ht="3" customHeight="1" x14ac:dyDescent="0.25">
      <c r="EN2066" s="25">
        <v>2063</v>
      </c>
      <c r="EO2066" s="38">
        <v>30</v>
      </c>
      <c r="EP2066" s="38">
        <v>33</v>
      </c>
      <c r="EQ2066" s="17">
        <v>555700</v>
      </c>
      <c r="ER2066" s="17">
        <v>390420</v>
      </c>
      <c r="ES2066" s="41">
        <f t="shared" si="206"/>
        <v>291.42</v>
      </c>
      <c r="ET2066" s="41">
        <f t="shared" si="207"/>
        <v>195.108575999999</v>
      </c>
      <c r="EU2066" s="41">
        <f t="shared" si="208"/>
        <v>96.311424000001011</v>
      </c>
      <c r="EV2066" s="27" t="str">
        <f t="shared" si="209"/>
        <v>30,33</v>
      </c>
    </row>
    <row r="2067" spans="144:152" ht="3" customHeight="1" x14ac:dyDescent="0.25">
      <c r="EN2067" s="25">
        <v>2064</v>
      </c>
      <c r="EO2067" s="38">
        <v>30</v>
      </c>
      <c r="EP2067" s="38">
        <v>34</v>
      </c>
      <c r="EQ2067" s="17">
        <v>555740</v>
      </c>
      <c r="ER2067" s="17">
        <v>390420</v>
      </c>
      <c r="ES2067" s="41">
        <f t="shared" si="206"/>
        <v>291.39</v>
      </c>
      <c r="ET2067" s="41">
        <f t="shared" si="207"/>
        <v>195.07345694399999</v>
      </c>
      <c r="EU2067" s="41">
        <f t="shared" si="208"/>
        <v>96.316543056</v>
      </c>
      <c r="EV2067" s="27" t="str">
        <f t="shared" si="209"/>
        <v>30,34</v>
      </c>
    </row>
    <row r="2068" spans="144:152" ht="3" customHeight="1" x14ac:dyDescent="0.25">
      <c r="EN2068" s="25">
        <v>2065</v>
      </c>
      <c r="EO2068" s="38">
        <v>30</v>
      </c>
      <c r="EP2068" s="38">
        <v>35</v>
      </c>
      <c r="EQ2068" s="17">
        <v>555780</v>
      </c>
      <c r="ER2068" s="17">
        <v>390420</v>
      </c>
      <c r="ES2068" s="41">
        <f t="shared" si="206"/>
        <v>291.38</v>
      </c>
      <c r="ET2068" s="41">
        <f t="shared" si="207"/>
        <v>195.038337888</v>
      </c>
      <c r="EU2068" s="41">
        <f t="shared" si="208"/>
        <v>96.341662111999995</v>
      </c>
      <c r="EV2068" s="27" t="str">
        <f t="shared" si="209"/>
        <v>30,35</v>
      </c>
    </row>
    <row r="2069" spans="144:152" ht="3" customHeight="1" x14ac:dyDescent="0.25">
      <c r="EN2069" s="25">
        <v>2066</v>
      </c>
      <c r="EO2069" s="38">
        <v>30</v>
      </c>
      <c r="EP2069" s="38">
        <v>36</v>
      </c>
      <c r="EQ2069" s="17">
        <v>555820</v>
      </c>
      <c r="ER2069" s="17">
        <v>390420</v>
      </c>
      <c r="ES2069" s="41">
        <f t="shared" si="206"/>
        <v>291.39</v>
      </c>
      <c r="ET2069" s="41">
        <f t="shared" si="207"/>
        <v>195.00321883199999</v>
      </c>
      <c r="EU2069" s="41">
        <f t="shared" si="208"/>
        <v>96.386781167999999</v>
      </c>
      <c r="EV2069" s="27" t="str">
        <f t="shared" si="209"/>
        <v>30,36</v>
      </c>
    </row>
    <row r="2070" spans="144:152" ht="3" customHeight="1" x14ac:dyDescent="0.25">
      <c r="EN2070" s="25">
        <v>2067</v>
      </c>
      <c r="EO2070" s="38">
        <v>30</v>
      </c>
      <c r="EP2070" s="38">
        <v>37</v>
      </c>
      <c r="EQ2070" s="17">
        <v>555860</v>
      </c>
      <c r="ER2070" s="17">
        <v>390420</v>
      </c>
      <c r="ES2070" s="41">
        <f t="shared" si="206"/>
        <v>291.54000000000002</v>
      </c>
      <c r="ET2070" s="41">
        <f t="shared" si="207"/>
        <v>194.97083078399999</v>
      </c>
      <c r="EU2070" s="41">
        <f t="shared" si="208"/>
        <v>96.569169216000034</v>
      </c>
      <c r="EV2070" s="27" t="str">
        <f t="shared" si="209"/>
        <v>30,37</v>
      </c>
    </row>
    <row r="2071" spans="144:152" ht="3" customHeight="1" x14ac:dyDescent="0.25">
      <c r="EN2071" s="25">
        <v>2068</v>
      </c>
      <c r="EO2071" s="38">
        <v>30</v>
      </c>
      <c r="EP2071" s="38">
        <v>38</v>
      </c>
      <c r="EQ2071" s="17">
        <v>555900</v>
      </c>
      <c r="ER2071" s="17">
        <v>390420</v>
      </c>
      <c r="ES2071" s="41">
        <f t="shared" si="206"/>
        <v>291.82</v>
      </c>
      <c r="ET2071" s="41">
        <f t="shared" si="207"/>
        <v>194.93844273600001</v>
      </c>
      <c r="EU2071" s="41">
        <f t="shared" si="208"/>
        <v>96.88155726399998</v>
      </c>
      <c r="EV2071" s="27" t="str">
        <f t="shared" si="209"/>
        <v>30,38</v>
      </c>
    </row>
    <row r="2072" spans="144:152" ht="3" customHeight="1" x14ac:dyDescent="0.25">
      <c r="EN2072" s="25">
        <v>2069</v>
      </c>
      <c r="EO2072" s="38">
        <v>30</v>
      </c>
      <c r="EP2072" s="38">
        <v>39</v>
      </c>
      <c r="EQ2072" s="17">
        <v>555940</v>
      </c>
      <c r="ER2072" s="17">
        <v>390420</v>
      </c>
      <c r="ES2072" s="41">
        <f t="shared" si="206"/>
        <v>292.01</v>
      </c>
      <c r="ET2072" s="41">
        <f t="shared" si="207"/>
        <v>194.905969343999</v>
      </c>
      <c r="EU2072" s="41">
        <f t="shared" si="208"/>
        <v>97.104030656000987</v>
      </c>
      <c r="EV2072" s="27" t="str">
        <f t="shared" si="209"/>
        <v>30,39</v>
      </c>
    </row>
    <row r="2073" spans="144:152" ht="3" customHeight="1" x14ac:dyDescent="0.25">
      <c r="EN2073" s="25">
        <v>2070</v>
      </c>
      <c r="EO2073" s="38">
        <v>30</v>
      </c>
      <c r="EP2073" s="38">
        <v>40</v>
      </c>
      <c r="EQ2073" s="17">
        <v>555980</v>
      </c>
      <c r="ER2073" s="17">
        <v>390420</v>
      </c>
      <c r="ES2073" s="41">
        <f t="shared" si="206"/>
        <v>292.45999999999998</v>
      </c>
      <c r="ET2073" s="41">
        <f t="shared" si="207"/>
        <v>194.87349595200001</v>
      </c>
      <c r="EU2073" s="41">
        <f t="shared" si="208"/>
        <v>97.586504047999966</v>
      </c>
      <c r="EV2073" s="27" t="str">
        <f t="shared" si="209"/>
        <v>30,40</v>
      </c>
    </row>
    <row r="2074" spans="144:152" ht="3" customHeight="1" x14ac:dyDescent="0.25">
      <c r="EN2074" s="25">
        <v>2071</v>
      </c>
      <c r="EO2074" s="38">
        <v>30</v>
      </c>
      <c r="EP2074" s="38">
        <v>41</v>
      </c>
      <c r="EQ2074" s="17">
        <v>556020</v>
      </c>
      <c r="ER2074" s="17">
        <v>390420</v>
      </c>
      <c r="ES2074" s="41">
        <f t="shared" si="206"/>
        <v>292.89</v>
      </c>
      <c r="ET2074" s="41">
        <f t="shared" si="207"/>
        <v>194.841022559999</v>
      </c>
      <c r="EU2074" s="41">
        <f t="shared" si="208"/>
        <v>98.048977440000982</v>
      </c>
      <c r="EV2074" s="27" t="str">
        <f t="shared" si="209"/>
        <v>30,41</v>
      </c>
    </row>
    <row r="2075" spans="144:152" ht="3" customHeight="1" x14ac:dyDescent="0.25">
      <c r="EN2075" s="25">
        <v>2072</v>
      </c>
      <c r="EO2075" s="38">
        <v>30</v>
      </c>
      <c r="EP2075" s="38">
        <v>42</v>
      </c>
      <c r="EQ2075" s="17">
        <v>556060</v>
      </c>
      <c r="ER2075" s="17">
        <v>390420</v>
      </c>
      <c r="ES2075" s="41">
        <f t="shared" si="206"/>
        <v>294.08999999999997</v>
      </c>
      <c r="ET2075" s="41">
        <f t="shared" si="207"/>
        <v>194.811298464</v>
      </c>
      <c r="EU2075" s="41">
        <f t="shared" si="208"/>
        <v>99.278701535999971</v>
      </c>
      <c r="EV2075" s="27" t="str">
        <f t="shared" si="209"/>
        <v>30,42</v>
      </c>
    </row>
    <row r="2076" spans="144:152" ht="3" customHeight="1" x14ac:dyDescent="0.25">
      <c r="EN2076" s="25">
        <v>2073</v>
      </c>
      <c r="EO2076" s="38">
        <v>30</v>
      </c>
      <c r="EP2076" s="38">
        <v>43</v>
      </c>
      <c r="EQ2076" s="17">
        <v>556100</v>
      </c>
      <c r="ER2076" s="17">
        <v>390420</v>
      </c>
      <c r="ES2076" s="41">
        <f t="shared" si="206"/>
        <v>295.44</v>
      </c>
      <c r="ET2076" s="41">
        <f t="shared" si="207"/>
        <v>194.78157436800001</v>
      </c>
      <c r="EU2076" s="41">
        <f t="shared" si="208"/>
        <v>100.65842563199999</v>
      </c>
      <c r="EV2076" s="27" t="str">
        <f t="shared" si="209"/>
        <v>30,43</v>
      </c>
    </row>
    <row r="2077" spans="144:152" ht="3" customHeight="1" x14ac:dyDescent="0.25">
      <c r="EN2077" s="25">
        <v>2074</v>
      </c>
      <c r="EO2077" s="38">
        <v>30</v>
      </c>
      <c r="EP2077" s="38">
        <v>44</v>
      </c>
      <c r="EQ2077" s="17">
        <v>556140</v>
      </c>
      <c r="ER2077" s="17">
        <v>390420</v>
      </c>
      <c r="ES2077" s="41">
        <f t="shared" si="206"/>
        <v>296.24</v>
      </c>
      <c r="ET2077" s="41">
        <f t="shared" si="207"/>
        <v>194.75484950399999</v>
      </c>
      <c r="EU2077" s="41">
        <f t="shared" si="208"/>
        <v>101.48515049600002</v>
      </c>
      <c r="EV2077" s="27" t="str">
        <f t="shared" si="209"/>
        <v>30,44</v>
      </c>
    </row>
    <row r="2078" spans="144:152" ht="3" customHeight="1" x14ac:dyDescent="0.25">
      <c r="EN2078" s="25">
        <v>2075</v>
      </c>
      <c r="EO2078" s="38">
        <v>30</v>
      </c>
      <c r="EP2078" s="38">
        <v>45</v>
      </c>
      <c r="EQ2078" s="17">
        <v>556180</v>
      </c>
      <c r="ER2078" s="17">
        <v>390420</v>
      </c>
      <c r="ES2078" s="41">
        <f t="shared" si="206"/>
        <v>291.64999999999998</v>
      </c>
      <c r="ET2078" s="41">
        <f t="shared" si="207"/>
        <v>194.72812464</v>
      </c>
      <c r="EU2078" s="41">
        <f t="shared" si="208"/>
        <v>96.921875359999973</v>
      </c>
      <c r="EV2078" s="27" t="str">
        <f t="shared" si="209"/>
        <v>30,45</v>
      </c>
    </row>
    <row r="2079" spans="144:152" ht="3" customHeight="1" x14ac:dyDescent="0.25">
      <c r="EN2079" s="25">
        <v>2076</v>
      </c>
      <c r="EO2079" s="38">
        <v>30</v>
      </c>
      <c r="EP2079" s="38">
        <v>46</v>
      </c>
      <c r="EQ2079" s="17">
        <v>556220</v>
      </c>
      <c r="ER2079" s="17">
        <v>390420</v>
      </c>
      <c r="ES2079" s="41">
        <f t="shared" si="206"/>
        <v>291.73</v>
      </c>
      <c r="ET2079" s="41">
        <f t="shared" si="207"/>
        <v>194.69885774400001</v>
      </c>
      <c r="EU2079" s="41">
        <f t="shared" si="208"/>
        <v>97.03114225600001</v>
      </c>
      <c r="EV2079" s="27" t="str">
        <f t="shared" si="209"/>
        <v>30,46</v>
      </c>
    </row>
    <row r="2080" spans="144:152" ht="3" customHeight="1" x14ac:dyDescent="0.25">
      <c r="EN2080" s="25">
        <v>2077</v>
      </c>
      <c r="EO2080" s="38">
        <v>30</v>
      </c>
      <c r="EP2080" s="38">
        <v>47</v>
      </c>
      <c r="EQ2080" s="17">
        <v>556260</v>
      </c>
      <c r="ER2080" s="17">
        <v>390420</v>
      </c>
      <c r="ES2080" s="41">
        <f t="shared" si="206"/>
        <v>291.89999999999998</v>
      </c>
      <c r="ET2080" s="41">
        <f t="shared" si="207"/>
        <v>194.66959084800001</v>
      </c>
      <c r="EU2080" s="41">
        <f t="shared" si="208"/>
        <v>97.230409151999964</v>
      </c>
      <c r="EV2080" s="27" t="str">
        <f t="shared" si="209"/>
        <v>30,47</v>
      </c>
    </row>
    <row r="2081" spans="144:152" ht="3" customHeight="1" x14ac:dyDescent="0.25">
      <c r="EN2081" s="25">
        <v>2078</v>
      </c>
      <c r="EO2081" s="38">
        <v>30</v>
      </c>
      <c r="EP2081" s="38">
        <v>48</v>
      </c>
      <c r="EQ2081" s="17">
        <v>556300</v>
      </c>
      <c r="ER2081" s="17">
        <v>390420</v>
      </c>
      <c r="ES2081" s="41">
        <f t="shared" si="206"/>
        <v>292.44</v>
      </c>
      <c r="ET2081" s="41">
        <f t="shared" si="207"/>
        <v>194.64032395199999</v>
      </c>
      <c r="EU2081" s="41">
        <f t="shared" si="208"/>
        <v>97.799676048000009</v>
      </c>
      <c r="EV2081" s="27" t="str">
        <f t="shared" si="209"/>
        <v>30,48</v>
      </c>
    </row>
    <row r="2082" spans="144:152" ht="3" customHeight="1" x14ac:dyDescent="0.25">
      <c r="EN2082" s="25">
        <v>2079</v>
      </c>
      <c r="EO2082" s="38">
        <v>30</v>
      </c>
      <c r="EP2082" s="38">
        <v>49</v>
      </c>
      <c r="EQ2082" s="17">
        <v>556340</v>
      </c>
      <c r="ER2082" s="17">
        <v>390420</v>
      </c>
      <c r="ES2082" s="41">
        <f t="shared" si="206"/>
        <v>297.42</v>
      </c>
      <c r="ET2082" s="41">
        <f t="shared" si="207"/>
        <v>194.61675072</v>
      </c>
      <c r="EU2082" s="41">
        <f t="shared" si="208"/>
        <v>102.80324928000002</v>
      </c>
      <c r="EV2082" s="27" t="str">
        <f t="shared" si="209"/>
        <v>30,49</v>
      </c>
    </row>
    <row r="2083" spans="144:152" ht="3" customHeight="1" x14ac:dyDescent="0.25">
      <c r="EN2083" s="25">
        <v>2080</v>
      </c>
      <c r="EO2083" s="38">
        <v>30</v>
      </c>
      <c r="EP2083" s="38">
        <v>50</v>
      </c>
      <c r="EQ2083" s="17">
        <v>556380</v>
      </c>
      <c r="ER2083" s="17">
        <v>390420</v>
      </c>
      <c r="ES2083" s="41">
        <f t="shared" si="206"/>
        <v>302.63</v>
      </c>
      <c r="ET2083" s="41">
        <f t="shared" si="207"/>
        <v>194.59317748800001</v>
      </c>
      <c r="EU2083" s="41">
        <f t="shared" si="208"/>
        <v>108.03682251199999</v>
      </c>
      <c r="EV2083" s="27" t="str">
        <f t="shared" si="209"/>
        <v>30,50</v>
      </c>
    </row>
    <row r="2084" spans="144:152" ht="3" customHeight="1" x14ac:dyDescent="0.25">
      <c r="EN2084" s="25">
        <v>2081</v>
      </c>
      <c r="EO2084" s="38">
        <v>30</v>
      </c>
      <c r="EP2084" s="38">
        <v>51</v>
      </c>
      <c r="EQ2084" s="17">
        <v>556420</v>
      </c>
      <c r="ER2084" s="17">
        <v>390420</v>
      </c>
      <c r="ES2084" s="41">
        <f t="shared" si="206"/>
        <v>307.05</v>
      </c>
      <c r="ET2084" s="41">
        <f t="shared" si="207"/>
        <v>194.56711099200001</v>
      </c>
      <c r="EU2084" s="41">
        <f t="shared" si="208"/>
        <v>112.482889008</v>
      </c>
      <c r="EV2084" s="27" t="str">
        <f t="shared" si="209"/>
        <v>30,51</v>
      </c>
    </row>
    <row r="2085" spans="144:152" ht="3" customHeight="1" x14ac:dyDescent="0.25">
      <c r="EN2085" s="25">
        <v>2082</v>
      </c>
      <c r="EO2085" s="38">
        <v>30</v>
      </c>
      <c r="EP2085" s="38">
        <v>52</v>
      </c>
      <c r="EQ2085" s="17">
        <v>556460</v>
      </c>
      <c r="ER2085" s="17">
        <v>390420</v>
      </c>
      <c r="ES2085" s="41">
        <f t="shared" si="206"/>
        <v>310.26</v>
      </c>
      <c r="ET2085" s="41">
        <f t="shared" si="207"/>
        <v>194.54104449600001</v>
      </c>
      <c r="EU2085" s="41">
        <f t="shared" si="208"/>
        <v>115.71895550399998</v>
      </c>
      <c r="EV2085" s="27" t="str">
        <f t="shared" si="209"/>
        <v>30,52</v>
      </c>
    </row>
    <row r="2086" spans="144:152" ht="3" customHeight="1" x14ac:dyDescent="0.25">
      <c r="EN2086" s="25">
        <v>2083</v>
      </c>
      <c r="EO2086" s="38">
        <v>30</v>
      </c>
      <c r="EP2086" s="38">
        <v>53</v>
      </c>
      <c r="EQ2086" s="17">
        <v>556500</v>
      </c>
      <c r="ER2086" s="17">
        <v>390420</v>
      </c>
      <c r="ES2086" s="41">
        <f t="shared" si="206"/>
        <v>313.47000000000003</v>
      </c>
      <c r="ET2086" s="41">
        <f t="shared" si="207"/>
        <v>194.51497800000001</v>
      </c>
      <c r="EU2086" s="41">
        <f t="shared" si="208"/>
        <v>118.95502200000001</v>
      </c>
      <c r="EV2086" s="27" t="str">
        <f t="shared" si="209"/>
        <v>30,53</v>
      </c>
    </row>
    <row r="2087" spans="144:152" ht="3" customHeight="1" x14ac:dyDescent="0.25">
      <c r="EN2087" s="25">
        <v>2084</v>
      </c>
      <c r="EO2087" s="38">
        <v>30</v>
      </c>
      <c r="EP2087" s="38">
        <v>54</v>
      </c>
      <c r="EQ2087" s="17">
        <v>556540</v>
      </c>
      <c r="ER2087" s="17">
        <v>390420</v>
      </c>
      <c r="ES2087" s="41">
        <f t="shared" si="206"/>
        <v>313.11</v>
      </c>
      <c r="ET2087" s="41">
        <f t="shared" si="207"/>
        <v>194.495178192</v>
      </c>
      <c r="EU2087" s="41">
        <f t="shared" si="208"/>
        <v>118.61482180800002</v>
      </c>
      <c r="EV2087" s="27" t="str">
        <f t="shared" si="209"/>
        <v>30,54</v>
      </c>
    </row>
    <row r="2088" spans="144:152" ht="3" customHeight="1" x14ac:dyDescent="0.25">
      <c r="EN2088" s="25">
        <v>2085</v>
      </c>
      <c r="EO2088" s="38">
        <v>30</v>
      </c>
      <c r="EP2088" s="38">
        <v>55</v>
      </c>
      <c r="EQ2088" s="17">
        <v>556580</v>
      </c>
      <c r="ER2088" s="17">
        <v>390420</v>
      </c>
      <c r="ES2088" s="41">
        <f t="shared" si="206"/>
        <v>312.76</v>
      </c>
      <c r="ET2088" s="41">
        <f t="shared" si="207"/>
        <v>194.47537838400001</v>
      </c>
      <c r="EU2088" s="41">
        <f t="shared" si="208"/>
        <v>118.28462161599998</v>
      </c>
      <c r="EV2088" s="27" t="str">
        <f t="shared" si="209"/>
        <v>30,55</v>
      </c>
    </row>
    <row r="2089" spans="144:152" ht="3" customHeight="1" x14ac:dyDescent="0.25">
      <c r="EN2089" s="25">
        <v>2086</v>
      </c>
      <c r="EO2089" s="38">
        <v>30</v>
      </c>
      <c r="EP2089" s="38">
        <v>56</v>
      </c>
      <c r="EQ2089" s="17">
        <v>556620</v>
      </c>
      <c r="ER2089" s="17">
        <v>390420</v>
      </c>
      <c r="ES2089" s="41">
        <f t="shared" si="206"/>
        <v>310.79000000000002</v>
      </c>
      <c r="ET2089" s="41">
        <f t="shared" si="207"/>
        <v>194.45293291199999</v>
      </c>
      <c r="EU2089" s="41">
        <f t="shared" si="208"/>
        <v>116.33706708800003</v>
      </c>
      <c r="EV2089" s="27" t="str">
        <f t="shared" si="209"/>
        <v>30,56</v>
      </c>
    </row>
    <row r="2090" spans="144:152" ht="3" customHeight="1" x14ac:dyDescent="0.25">
      <c r="EN2090" s="25">
        <v>2087</v>
      </c>
      <c r="EO2090" s="38">
        <v>30</v>
      </c>
      <c r="EP2090" s="38">
        <v>57</v>
      </c>
      <c r="EQ2090" s="17">
        <v>556660</v>
      </c>
      <c r="ER2090" s="17">
        <v>390420</v>
      </c>
      <c r="ES2090" s="41">
        <f t="shared" si="206"/>
        <v>308.81</v>
      </c>
      <c r="ET2090" s="41">
        <f t="shared" si="207"/>
        <v>194.43048744000001</v>
      </c>
      <c r="EU2090" s="41">
        <f t="shared" si="208"/>
        <v>114.37951255999999</v>
      </c>
      <c r="EV2090" s="27" t="str">
        <f t="shared" si="209"/>
        <v>30,57</v>
      </c>
    </row>
    <row r="2091" spans="144:152" ht="3" customHeight="1" x14ac:dyDescent="0.25">
      <c r="EN2091" s="25">
        <v>2088</v>
      </c>
      <c r="EO2091" s="38">
        <v>30</v>
      </c>
      <c r="EP2091" s="38">
        <v>58</v>
      </c>
      <c r="EQ2091" s="17">
        <v>556700</v>
      </c>
      <c r="ER2091" s="17">
        <v>390420</v>
      </c>
      <c r="ES2091" s="41">
        <f t="shared" si="206"/>
        <v>306.83</v>
      </c>
      <c r="ET2091" s="41">
        <f t="shared" si="207"/>
        <v>194.40804196799999</v>
      </c>
      <c r="EU2091" s="41">
        <f t="shared" si="208"/>
        <v>112.42195803199999</v>
      </c>
      <c r="EV2091" s="27" t="str">
        <f t="shared" si="209"/>
        <v>30,58</v>
      </c>
    </row>
    <row r="2092" spans="144:152" ht="3" customHeight="1" x14ac:dyDescent="0.25">
      <c r="EN2092" s="25">
        <v>2089</v>
      </c>
      <c r="EO2092" s="38">
        <v>30</v>
      </c>
      <c r="EP2092" s="38">
        <v>59</v>
      </c>
      <c r="EQ2092" s="17">
        <v>556740</v>
      </c>
      <c r="ER2092" s="17">
        <v>390420</v>
      </c>
      <c r="ES2092" s="41">
        <f t="shared" si="206"/>
        <v>305.61</v>
      </c>
      <c r="ET2092" s="41">
        <f t="shared" si="207"/>
        <v>194.39145475199999</v>
      </c>
      <c r="EU2092" s="41">
        <f t="shared" si="208"/>
        <v>111.21854524800003</v>
      </c>
      <c r="EV2092" s="27" t="str">
        <f t="shared" si="209"/>
        <v>30,59</v>
      </c>
    </row>
    <row r="2093" spans="144:152" ht="3" customHeight="1" x14ac:dyDescent="0.25">
      <c r="EN2093" s="25">
        <v>2090</v>
      </c>
      <c r="EO2093" s="38">
        <v>30</v>
      </c>
      <c r="EP2093" s="38">
        <v>60</v>
      </c>
      <c r="EQ2093" s="17">
        <v>556780</v>
      </c>
      <c r="ER2093" s="17">
        <v>390420</v>
      </c>
      <c r="ES2093" s="41">
        <f t="shared" si="206"/>
        <v>304.39</v>
      </c>
      <c r="ET2093" s="41">
        <f t="shared" si="207"/>
        <v>194.37486753600001</v>
      </c>
      <c r="EU2093" s="41">
        <f t="shared" si="208"/>
        <v>110.01513246399998</v>
      </c>
      <c r="EV2093" s="27" t="str">
        <f t="shared" si="209"/>
        <v>30,60</v>
      </c>
    </row>
    <row r="2094" spans="144:152" ht="3" customHeight="1" x14ac:dyDescent="0.25">
      <c r="EN2094" s="25">
        <v>2091</v>
      </c>
      <c r="EO2094" s="38">
        <v>30</v>
      </c>
      <c r="EP2094" s="38">
        <v>61</v>
      </c>
      <c r="EQ2094" s="17">
        <v>556820</v>
      </c>
      <c r="ER2094" s="17">
        <v>390420</v>
      </c>
      <c r="ES2094" s="41">
        <f t="shared" si="206"/>
        <v>306.08999999999997</v>
      </c>
      <c r="ET2094" s="41">
        <f t="shared" si="207"/>
        <v>194.35828032000001</v>
      </c>
      <c r="EU2094" s="41">
        <f t="shared" si="208"/>
        <v>111.73171967999997</v>
      </c>
      <c r="EV2094" s="27" t="str">
        <f t="shared" si="209"/>
        <v>30,61</v>
      </c>
    </row>
    <row r="2095" spans="144:152" ht="3" customHeight="1" x14ac:dyDescent="0.25">
      <c r="EN2095" s="25">
        <v>2092</v>
      </c>
      <c r="EO2095" s="38">
        <v>30</v>
      </c>
      <c r="EP2095" s="38">
        <v>62</v>
      </c>
      <c r="EQ2095" s="17">
        <v>556860</v>
      </c>
      <c r="ER2095" s="17">
        <v>390420</v>
      </c>
      <c r="ES2095" s="41">
        <f t="shared" si="206"/>
        <v>307.79000000000002</v>
      </c>
      <c r="ET2095" s="41">
        <f t="shared" si="207"/>
        <v>194.343857184</v>
      </c>
      <c r="EU2095" s="41">
        <f t="shared" si="208"/>
        <v>113.44614281600002</v>
      </c>
      <c r="EV2095" s="27" t="str">
        <f t="shared" si="209"/>
        <v>30,62</v>
      </c>
    </row>
    <row r="2096" spans="144:152" ht="3" customHeight="1" x14ac:dyDescent="0.25">
      <c r="EN2096" s="25">
        <v>2093</v>
      </c>
      <c r="EO2096" s="38">
        <v>30</v>
      </c>
      <c r="EP2096" s="38">
        <v>63</v>
      </c>
      <c r="EQ2096" s="17">
        <v>556900</v>
      </c>
      <c r="ER2096" s="17">
        <v>390420</v>
      </c>
      <c r="ES2096" s="41">
        <f t="shared" si="206"/>
        <v>309.49</v>
      </c>
      <c r="ET2096" s="41">
        <f t="shared" si="207"/>
        <v>194.329434047999</v>
      </c>
      <c r="EU2096" s="41">
        <f t="shared" si="208"/>
        <v>115.16056595200101</v>
      </c>
      <c r="EV2096" s="27" t="str">
        <f t="shared" si="209"/>
        <v>30,63</v>
      </c>
    </row>
    <row r="2097" spans="144:152" ht="3" customHeight="1" x14ac:dyDescent="0.25">
      <c r="EN2097" s="25">
        <v>2094</v>
      </c>
      <c r="EO2097" s="38">
        <v>30</v>
      </c>
      <c r="EP2097" s="38">
        <v>64</v>
      </c>
      <c r="EQ2097" s="17">
        <v>556940</v>
      </c>
      <c r="ER2097" s="17">
        <v>390420</v>
      </c>
      <c r="ES2097" s="41">
        <f t="shared" si="206"/>
        <v>310.29000000000002</v>
      </c>
      <c r="ET2097" s="41">
        <f t="shared" si="207"/>
        <v>194.313828287999</v>
      </c>
      <c r="EU2097" s="41">
        <f t="shared" si="208"/>
        <v>115.97617171200102</v>
      </c>
      <c r="EV2097" s="27" t="str">
        <f t="shared" si="209"/>
        <v>30,64</v>
      </c>
    </row>
    <row r="2098" spans="144:152" ht="3" customHeight="1" x14ac:dyDescent="0.25">
      <c r="EN2098" s="25">
        <v>2095</v>
      </c>
      <c r="EO2098" s="38">
        <v>30</v>
      </c>
      <c r="EP2098" s="38">
        <v>65</v>
      </c>
      <c r="EQ2098" s="17">
        <v>556980</v>
      </c>
      <c r="ER2098" s="17">
        <v>390420</v>
      </c>
      <c r="ES2098" s="41">
        <f t="shared" si="206"/>
        <v>311.08</v>
      </c>
      <c r="ET2098" s="41">
        <f t="shared" si="207"/>
        <v>194.298222527999</v>
      </c>
      <c r="EU2098" s="41">
        <f t="shared" si="208"/>
        <v>116.78177747200098</v>
      </c>
      <c r="EV2098" s="27" t="str">
        <f t="shared" si="209"/>
        <v>30,65</v>
      </c>
    </row>
    <row r="2099" spans="144:152" ht="3" customHeight="1" x14ac:dyDescent="0.25">
      <c r="EN2099" s="25">
        <v>2096</v>
      </c>
      <c r="EO2099" s="38">
        <v>30</v>
      </c>
      <c r="EP2099" s="38">
        <v>66</v>
      </c>
      <c r="EQ2099" s="17">
        <v>557020</v>
      </c>
      <c r="ER2099" s="17">
        <v>390420</v>
      </c>
      <c r="ES2099" s="41">
        <f t="shared" si="206"/>
        <v>310.08</v>
      </c>
      <c r="ET2099" s="41">
        <f t="shared" si="207"/>
        <v>194.282616768</v>
      </c>
      <c r="EU2099" s="41">
        <f t="shared" si="208"/>
        <v>115.79738323199999</v>
      </c>
      <c r="EV2099" s="27" t="str">
        <f t="shared" si="209"/>
        <v>30,66</v>
      </c>
    </row>
    <row r="2100" spans="144:152" ht="3" customHeight="1" x14ac:dyDescent="0.25">
      <c r="EN2100" s="25">
        <v>2097</v>
      </c>
      <c r="EO2100" s="38">
        <v>30</v>
      </c>
      <c r="EP2100" s="38">
        <v>67</v>
      </c>
      <c r="EQ2100" s="17">
        <v>557060</v>
      </c>
      <c r="ER2100" s="17">
        <v>390420</v>
      </c>
      <c r="ES2100" s="41">
        <f t="shared" si="206"/>
        <v>309.08</v>
      </c>
      <c r="ET2100" s="41">
        <f t="shared" si="207"/>
        <v>194.26983955200001</v>
      </c>
      <c r="EU2100" s="41">
        <f t="shared" si="208"/>
        <v>114.81016044799998</v>
      </c>
      <c r="EV2100" s="27" t="str">
        <f t="shared" si="209"/>
        <v>30,67</v>
      </c>
    </row>
    <row r="2101" spans="144:152" ht="3" customHeight="1" x14ac:dyDescent="0.25">
      <c r="EN2101" s="25">
        <v>2098</v>
      </c>
      <c r="EO2101" s="38">
        <v>30</v>
      </c>
      <c r="EP2101" s="38">
        <v>68</v>
      </c>
      <c r="EQ2101" s="17">
        <v>557100</v>
      </c>
      <c r="ER2101" s="17">
        <v>390420</v>
      </c>
      <c r="ES2101" s="41">
        <f t="shared" si="206"/>
        <v>308.08</v>
      </c>
      <c r="ET2101" s="41">
        <f t="shared" si="207"/>
        <v>194.25706233599999</v>
      </c>
      <c r="EU2101" s="41">
        <f t="shared" si="208"/>
        <v>113.82293766399999</v>
      </c>
      <c r="EV2101" s="27" t="str">
        <f t="shared" si="209"/>
        <v>30,68</v>
      </c>
    </row>
    <row r="2102" spans="144:152" ht="3" customHeight="1" x14ac:dyDescent="0.25">
      <c r="EN2102" s="25">
        <v>2099</v>
      </c>
      <c r="EO2102" s="38">
        <v>30</v>
      </c>
      <c r="EP2102" s="38">
        <v>69</v>
      </c>
      <c r="EQ2102" s="17">
        <v>557140</v>
      </c>
      <c r="ER2102" s="17">
        <v>390420</v>
      </c>
      <c r="ES2102" s="41">
        <f t="shared" si="206"/>
        <v>306.08</v>
      </c>
      <c r="ET2102" s="41">
        <f t="shared" si="207"/>
        <v>194.25019214400001</v>
      </c>
      <c r="EU2102" s="41">
        <f t="shared" si="208"/>
        <v>111.82980785599997</v>
      </c>
      <c r="EV2102" s="27" t="str">
        <f t="shared" si="209"/>
        <v>30,69</v>
      </c>
    </row>
    <row r="2103" spans="144:152" ht="3" customHeight="1" x14ac:dyDescent="0.25">
      <c r="EN2103" s="25">
        <v>2100</v>
      </c>
      <c r="EO2103" s="38">
        <v>30</v>
      </c>
      <c r="EP2103" s="38">
        <v>70</v>
      </c>
      <c r="EQ2103" s="17">
        <v>557180</v>
      </c>
      <c r="ER2103" s="17">
        <v>390420</v>
      </c>
      <c r="ES2103" s="41">
        <f t="shared" si="206"/>
        <v>304.08</v>
      </c>
      <c r="ET2103" s="41">
        <f t="shared" si="207"/>
        <v>194.243321952</v>
      </c>
      <c r="EU2103" s="41">
        <f t="shared" si="208"/>
        <v>109.83667804799998</v>
      </c>
      <c r="EV2103" s="27" t="str">
        <f t="shared" si="209"/>
        <v>30,70</v>
      </c>
    </row>
    <row r="2104" spans="144:152" ht="3" customHeight="1" x14ac:dyDescent="0.25">
      <c r="EN2104" s="25">
        <v>2101</v>
      </c>
      <c r="EO2104" s="38">
        <v>31</v>
      </c>
      <c r="EP2104" s="38">
        <v>1</v>
      </c>
      <c r="EQ2104" s="17">
        <v>554420</v>
      </c>
      <c r="ER2104" s="17">
        <v>390380</v>
      </c>
      <c r="ES2104" s="41">
        <f t="shared" si="206"/>
        <v>327.5</v>
      </c>
      <c r="ET2104" s="41">
        <f t="shared" si="207"/>
        <v>196.33848667199999</v>
      </c>
      <c r="EU2104" s="41">
        <f t="shared" si="208"/>
        <v>131.16151332800001</v>
      </c>
      <c r="EV2104" s="27" t="str">
        <f t="shared" si="209"/>
        <v>31,1</v>
      </c>
    </row>
    <row r="2105" spans="144:152" ht="3" customHeight="1" x14ac:dyDescent="0.25">
      <c r="EN2105" s="25">
        <v>2102</v>
      </c>
      <c r="EO2105" s="38">
        <v>31</v>
      </c>
      <c r="EP2105" s="38">
        <v>2</v>
      </c>
      <c r="EQ2105" s="17">
        <v>554460</v>
      </c>
      <c r="ER2105" s="17">
        <v>390380</v>
      </c>
      <c r="ES2105" s="41">
        <f t="shared" si="206"/>
        <v>326.27999999999997</v>
      </c>
      <c r="ET2105" s="41">
        <f t="shared" si="207"/>
        <v>196.292931264</v>
      </c>
      <c r="EU2105" s="41">
        <f t="shared" si="208"/>
        <v>129.98706873599997</v>
      </c>
      <c r="EV2105" s="27" t="str">
        <f t="shared" si="209"/>
        <v>31,2</v>
      </c>
    </row>
    <row r="2106" spans="144:152" ht="3" customHeight="1" x14ac:dyDescent="0.25">
      <c r="EN2106" s="25">
        <v>2103</v>
      </c>
      <c r="EO2106" s="38">
        <v>31</v>
      </c>
      <c r="EP2106" s="38">
        <v>3</v>
      </c>
      <c r="EQ2106" s="17">
        <v>554500</v>
      </c>
      <c r="ER2106" s="17">
        <v>390380</v>
      </c>
      <c r="ES2106" s="41">
        <f t="shared" si="206"/>
        <v>325.06</v>
      </c>
      <c r="ET2106" s="41">
        <f t="shared" si="207"/>
        <v>196.24737585599999</v>
      </c>
      <c r="EU2106" s="41">
        <f t="shared" si="208"/>
        <v>128.81262414400001</v>
      </c>
      <c r="EV2106" s="27" t="str">
        <f t="shared" si="209"/>
        <v>31,3</v>
      </c>
    </row>
    <row r="2107" spans="144:152" ht="3" customHeight="1" x14ac:dyDescent="0.25">
      <c r="EN2107" s="25">
        <v>2104</v>
      </c>
      <c r="EO2107" s="38">
        <v>31</v>
      </c>
      <c r="EP2107" s="38">
        <v>4</v>
      </c>
      <c r="EQ2107" s="17">
        <v>554540</v>
      </c>
      <c r="ER2107" s="17">
        <v>390380</v>
      </c>
      <c r="ES2107" s="41">
        <f t="shared" si="206"/>
        <v>323.86</v>
      </c>
      <c r="ET2107" s="41">
        <f t="shared" si="207"/>
        <v>196.20065611199999</v>
      </c>
      <c r="EU2107" s="41">
        <f t="shared" si="208"/>
        <v>127.65934388800002</v>
      </c>
      <c r="EV2107" s="27" t="str">
        <f t="shared" si="209"/>
        <v>31,4</v>
      </c>
    </row>
    <row r="2108" spans="144:152" ht="3" customHeight="1" x14ac:dyDescent="0.25">
      <c r="EN2108" s="25">
        <v>2105</v>
      </c>
      <c r="EO2108" s="38">
        <v>31</v>
      </c>
      <c r="EP2108" s="38">
        <v>5</v>
      </c>
      <c r="EQ2108" s="17">
        <v>554580</v>
      </c>
      <c r="ER2108" s="17">
        <v>390380</v>
      </c>
      <c r="ES2108" s="41">
        <f t="shared" si="206"/>
        <v>322.66000000000003</v>
      </c>
      <c r="ET2108" s="41">
        <f t="shared" si="207"/>
        <v>196.15393636799999</v>
      </c>
      <c r="EU2108" s="41">
        <f t="shared" si="208"/>
        <v>126.50606363200004</v>
      </c>
      <c r="EV2108" s="27" t="str">
        <f t="shared" si="209"/>
        <v>31,5</v>
      </c>
    </row>
    <row r="2109" spans="144:152" ht="3" customHeight="1" x14ac:dyDescent="0.25">
      <c r="EN2109" s="25">
        <v>2106</v>
      </c>
      <c r="EO2109" s="38">
        <v>31</v>
      </c>
      <c r="EP2109" s="38">
        <v>6</v>
      </c>
      <c r="EQ2109" s="17">
        <v>554620</v>
      </c>
      <c r="ER2109" s="17">
        <v>390380</v>
      </c>
      <c r="ES2109" s="41">
        <f t="shared" si="206"/>
        <v>321.45999999999998</v>
      </c>
      <c r="ET2109" s="41">
        <f t="shared" si="207"/>
        <v>196.10976475199899</v>
      </c>
      <c r="EU2109" s="41">
        <f t="shared" si="208"/>
        <v>125.35023524800098</v>
      </c>
      <c r="EV2109" s="27" t="str">
        <f t="shared" si="209"/>
        <v>31,6</v>
      </c>
    </row>
    <row r="2110" spans="144:152" ht="3" customHeight="1" x14ac:dyDescent="0.25">
      <c r="EN2110" s="25">
        <v>2107</v>
      </c>
      <c r="EO2110" s="38">
        <v>31</v>
      </c>
      <c r="EP2110" s="38">
        <v>7</v>
      </c>
      <c r="EQ2110" s="17">
        <v>554660</v>
      </c>
      <c r="ER2110" s="17">
        <v>390380</v>
      </c>
      <c r="ES2110" s="41">
        <f t="shared" si="206"/>
        <v>320.69</v>
      </c>
      <c r="ET2110" s="41">
        <f t="shared" si="207"/>
        <v>196.06559313599999</v>
      </c>
      <c r="EU2110" s="41">
        <f t="shared" si="208"/>
        <v>124.62440686400001</v>
      </c>
      <c r="EV2110" s="27" t="str">
        <f t="shared" si="209"/>
        <v>31,7</v>
      </c>
    </row>
    <row r="2111" spans="144:152" ht="3" customHeight="1" x14ac:dyDescent="0.25">
      <c r="EN2111" s="25">
        <v>2108</v>
      </c>
      <c r="EO2111" s="38">
        <v>31</v>
      </c>
      <c r="EP2111" s="38">
        <v>8</v>
      </c>
      <c r="EQ2111" s="17">
        <v>554700</v>
      </c>
      <c r="ER2111" s="17">
        <v>390380</v>
      </c>
      <c r="ES2111" s="41">
        <f t="shared" si="206"/>
        <v>319.92</v>
      </c>
      <c r="ET2111" s="41">
        <f t="shared" si="207"/>
        <v>196.021421519999</v>
      </c>
      <c r="EU2111" s="41">
        <f t="shared" si="208"/>
        <v>123.89857848000102</v>
      </c>
      <c r="EV2111" s="27" t="str">
        <f t="shared" si="209"/>
        <v>31,8</v>
      </c>
    </row>
    <row r="2112" spans="144:152" ht="3" customHeight="1" x14ac:dyDescent="0.25">
      <c r="EN2112" s="25">
        <v>2109</v>
      </c>
      <c r="EO2112" s="38">
        <v>31</v>
      </c>
      <c r="EP2112" s="38">
        <v>9</v>
      </c>
      <c r="EQ2112" s="17">
        <v>554740</v>
      </c>
      <c r="ER2112" s="17">
        <v>390380</v>
      </c>
      <c r="ES2112" s="41">
        <f t="shared" si="206"/>
        <v>318.66000000000003</v>
      </c>
      <c r="ET2112" s="41">
        <f t="shared" si="207"/>
        <v>195.97603070399899</v>
      </c>
      <c r="EU2112" s="41">
        <f t="shared" si="208"/>
        <v>122.68396929600104</v>
      </c>
      <c r="EV2112" s="27" t="str">
        <f t="shared" si="209"/>
        <v>31,9</v>
      </c>
    </row>
    <row r="2113" spans="144:152" ht="3" customHeight="1" x14ac:dyDescent="0.25">
      <c r="EN2113" s="25">
        <v>2110</v>
      </c>
      <c r="EO2113" s="38">
        <v>31</v>
      </c>
      <c r="EP2113" s="38">
        <v>10</v>
      </c>
      <c r="EQ2113" s="17">
        <v>554780</v>
      </c>
      <c r="ER2113" s="17">
        <v>390380</v>
      </c>
      <c r="ES2113" s="41">
        <f t="shared" si="206"/>
        <v>317.39</v>
      </c>
      <c r="ET2113" s="41">
        <f t="shared" si="207"/>
        <v>195.930639888</v>
      </c>
      <c r="EU2113" s="41">
        <f t="shared" si="208"/>
        <v>121.45936011199998</v>
      </c>
      <c r="EV2113" s="27" t="str">
        <f t="shared" si="209"/>
        <v>31,10</v>
      </c>
    </row>
    <row r="2114" spans="144:152" ht="3" customHeight="1" x14ac:dyDescent="0.25">
      <c r="EN2114" s="25">
        <v>2111</v>
      </c>
      <c r="EO2114" s="38">
        <v>31</v>
      </c>
      <c r="EP2114" s="38">
        <v>11</v>
      </c>
      <c r="EQ2114" s="17">
        <v>554820</v>
      </c>
      <c r="ER2114" s="17">
        <v>390380</v>
      </c>
      <c r="ES2114" s="41">
        <f t="shared" si="206"/>
        <v>316.72000000000003</v>
      </c>
      <c r="ET2114" s="41">
        <f t="shared" si="207"/>
        <v>195.88795569600001</v>
      </c>
      <c r="EU2114" s="41">
        <f t="shared" si="208"/>
        <v>120.83204430400002</v>
      </c>
      <c r="EV2114" s="27" t="str">
        <f t="shared" si="209"/>
        <v>31,11</v>
      </c>
    </row>
    <row r="2115" spans="144:152" ht="3" customHeight="1" x14ac:dyDescent="0.25">
      <c r="EN2115" s="25">
        <v>2112</v>
      </c>
      <c r="EO2115" s="38">
        <v>31</v>
      </c>
      <c r="EP2115" s="38">
        <v>12</v>
      </c>
      <c r="EQ2115" s="17">
        <v>554860</v>
      </c>
      <c r="ER2115" s="17">
        <v>390380</v>
      </c>
      <c r="ES2115" s="41">
        <f t="shared" si="206"/>
        <v>316.06</v>
      </c>
      <c r="ET2115" s="41">
        <f t="shared" si="207"/>
        <v>195.84527150400001</v>
      </c>
      <c r="EU2115" s="41">
        <f t="shared" si="208"/>
        <v>120.21472849599999</v>
      </c>
      <c r="EV2115" s="27" t="str">
        <f t="shared" si="209"/>
        <v>31,12</v>
      </c>
    </row>
    <row r="2116" spans="144:152" ht="3" customHeight="1" x14ac:dyDescent="0.25">
      <c r="EN2116" s="25">
        <v>2113</v>
      </c>
      <c r="EO2116" s="38">
        <v>31</v>
      </c>
      <c r="EP2116" s="38">
        <v>13</v>
      </c>
      <c r="EQ2116" s="17">
        <v>554900</v>
      </c>
      <c r="ER2116" s="17">
        <v>390380</v>
      </c>
      <c r="ES2116" s="41">
        <f t="shared" ref="ES2116:ES2179" si="210">INDEX(_xlfn.IFS($ES$2=4,$B$190:$BS$249,$ES$2=3,$B$128:$BS$187,$ES$2=2,$B$66:$BS$125,$ES$2=1,$B$4:$BS$63),EO2116,EP2116)</f>
        <v>315.39</v>
      </c>
      <c r="ET2116" s="41">
        <f t="shared" ref="ET2116:ET2179" si="211">INDEX(_xlfn.IFS($ET$2=4,$B$190:$BS$249,$ET$2=3,$B$128:$BS$187,$ET$2=2,$B$66:$BS$125,$ET$2=1,$B$4:$BS$63),EO2116,EP2116)</f>
        <v>195.80258731200001</v>
      </c>
      <c r="EU2116" s="41">
        <f t="shared" si="208"/>
        <v>119.58741268799997</v>
      </c>
      <c r="EV2116" s="27" t="str">
        <f t="shared" si="209"/>
        <v>31,13</v>
      </c>
    </row>
    <row r="2117" spans="144:152" ht="3" customHeight="1" x14ac:dyDescent="0.25">
      <c r="EN2117" s="25">
        <v>2114</v>
      </c>
      <c r="EO2117" s="38">
        <v>31</v>
      </c>
      <c r="EP2117" s="38">
        <v>14</v>
      </c>
      <c r="EQ2117" s="17">
        <v>554940</v>
      </c>
      <c r="ER2117" s="17">
        <v>390380</v>
      </c>
      <c r="ES2117" s="41">
        <f t="shared" si="210"/>
        <v>314.95999999999998</v>
      </c>
      <c r="ET2117" s="41">
        <f t="shared" si="211"/>
        <v>195.75889728000001</v>
      </c>
      <c r="EU2117" s="41">
        <f t="shared" ref="EU2117:EU2180" si="212">ES2117-ET2117</f>
        <v>119.20110271999997</v>
      </c>
      <c r="EV2117" s="27" t="str">
        <f t="shared" ref="EV2117:EV2180" si="213">_xlfn.CONCAT(EO2117,",",EP2117)</f>
        <v>31,14</v>
      </c>
    </row>
    <row r="2118" spans="144:152" ht="3" customHeight="1" x14ac:dyDescent="0.25">
      <c r="EN2118" s="25">
        <v>2115</v>
      </c>
      <c r="EO2118" s="38">
        <v>31</v>
      </c>
      <c r="EP2118" s="38">
        <v>15</v>
      </c>
      <c r="EQ2118" s="17">
        <v>554980</v>
      </c>
      <c r="ER2118" s="17">
        <v>390380</v>
      </c>
      <c r="ES2118" s="41">
        <f t="shared" si="210"/>
        <v>314.54000000000002</v>
      </c>
      <c r="ET2118" s="41">
        <f t="shared" si="211"/>
        <v>195.71520724800001</v>
      </c>
      <c r="EU2118" s="41">
        <f t="shared" si="212"/>
        <v>118.82479275200001</v>
      </c>
      <c r="EV2118" s="27" t="str">
        <f t="shared" si="213"/>
        <v>31,15</v>
      </c>
    </row>
    <row r="2119" spans="144:152" ht="3" customHeight="1" x14ac:dyDescent="0.25">
      <c r="EN2119" s="25">
        <v>2116</v>
      </c>
      <c r="EO2119" s="38">
        <v>31</v>
      </c>
      <c r="EP2119" s="38">
        <v>16</v>
      </c>
      <c r="EQ2119" s="17">
        <v>555020</v>
      </c>
      <c r="ER2119" s="17">
        <v>390380</v>
      </c>
      <c r="ES2119" s="41">
        <f t="shared" si="210"/>
        <v>314.12</v>
      </c>
      <c r="ET2119" s="41">
        <f t="shared" si="211"/>
        <v>195.67416287999899</v>
      </c>
      <c r="EU2119" s="41">
        <f t="shared" si="212"/>
        <v>118.44583712000102</v>
      </c>
      <c r="EV2119" s="27" t="str">
        <f t="shared" si="213"/>
        <v>31,16</v>
      </c>
    </row>
    <row r="2120" spans="144:152" ht="3" customHeight="1" x14ac:dyDescent="0.25">
      <c r="EN2120" s="25">
        <v>2117</v>
      </c>
      <c r="EO2120" s="38">
        <v>31</v>
      </c>
      <c r="EP2120" s="38">
        <v>17</v>
      </c>
      <c r="EQ2120" s="17">
        <v>555060</v>
      </c>
      <c r="ER2120" s="17">
        <v>390380</v>
      </c>
      <c r="ES2120" s="41">
        <f t="shared" si="210"/>
        <v>313.48</v>
      </c>
      <c r="ET2120" s="41">
        <f t="shared" si="211"/>
        <v>195.63311851200001</v>
      </c>
      <c r="EU2120" s="41">
        <f t="shared" si="212"/>
        <v>117.84688148800001</v>
      </c>
      <c r="EV2120" s="27" t="str">
        <f t="shared" si="213"/>
        <v>31,17</v>
      </c>
    </row>
    <row r="2121" spans="144:152" ht="3" customHeight="1" x14ac:dyDescent="0.25">
      <c r="EN2121" s="25">
        <v>2118</v>
      </c>
      <c r="EO2121" s="38">
        <v>31</v>
      </c>
      <c r="EP2121" s="38">
        <v>18</v>
      </c>
      <c r="EQ2121" s="17">
        <v>555100</v>
      </c>
      <c r="ER2121" s="17">
        <v>390380</v>
      </c>
      <c r="ES2121" s="41">
        <f t="shared" si="210"/>
        <v>312.85000000000002</v>
      </c>
      <c r="ET2121" s="41">
        <f t="shared" si="211"/>
        <v>195.59207414399901</v>
      </c>
      <c r="EU2121" s="41">
        <f t="shared" si="212"/>
        <v>117.25792585600101</v>
      </c>
      <c r="EV2121" s="27" t="str">
        <f t="shared" si="213"/>
        <v>31,18</v>
      </c>
    </row>
    <row r="2122" spans="144:152" ht="3" customHeight="1" x14ac:dyDescent="0.25">
      <c r="EN2122" s="25">
        <v>2119</v>
      </c>
      <c r="EO2122" s="38">
        <v>31</v>
      </c>
      <c r="EP2122" s="38">
        <v>19</v>
      </c>
      <c r="EQ2122" s="17">
        <v>555140</v>
      </c>
      <c r="ER2122" s="17">
        <v>390380</v>
      </c>
      <c r="ES2122" s="41">
        <f t="shared" si="210"/>
        <v>312.49</v>
      </c>
      <c r="ET2122" s="41">
        <f t="shared" si="211"/>
        <v>195.554303328</v>
      </c>
      <c r="EU2122" s="41">
        <f t="shared" si="212"/>
        <v>116.93569667200001</v>
      </c>
      <c r="EV2122" s="27" t="str">
        <f t="shared" si="213"/>
        <v>31,19</v>
      </c>
    </row>
    <row r="2123" spans="144:152" ht="3" customHeight="1" x14ac:dyDescent="0.25">
      <c r="EN2123" s="25">
        <v>2120</v>
      </c>
      <c r="EO2123" s="38">
        <v>31</v>
      </c>
      <c r="EP2123" s="38">
        <v>20</v>
      </c>
      <c r="EQ2123" s="17">
        <v>555180</v>
      </c>
      <c r="ER2123" s="17">
        <v>390380</v>
      </c>
      <c r="ES2123" s="41">
        <f t="shared" si="210"/>
        <v>312.14</v>
      </c>
      <c r="ET2123" s="41">
        <f t="shared" si="211"/>
        <v>195.516532511999</v>
      </c>
      <c r="EU2123" s="41">
        <f t="shared" si="212"/>
        <v>116.62346748800098</v>
      </c>
      <c r="EV2123" s="27" t="str">
        <f t="shared" si="213"/>
        <v>31,20</v>
      </c>
    </row>
    <row r="2124" spans="144:152" ht="3" customHeight="1" x14ac:dyDescent="0.25">
      <c r="EN2124" s="25">
        <v>2121</v>
      </c>
      <c r="EO2124" s="38">
        <v>31</v>
      </c>
      <c r="EP2124" s="38">
        <v>21</v>
      </c>
      <c r="EQ2124" s="17">
        <v>555220</v>
      </c>
      <c r="ER2124" s="17">
        <v>390380</v>
      </c>
      <c r="ES2124" s="41">
        <f t="shared" si="210"/>
        <v>311.45</v>
      </c>
      <c r="ET2124" s="41">
        <f t="shared" si="211"/>
        <v>195.48115132800001</v>
      </c>
      <c r="EU2124" s="41">
        <f t="shared" si="212"/>
        <v>115.96884867199998</v>
      </c>
      <c r="EV2124" s="27" t="str">
        <f t="shared" si="213"/>
        <v>31,21</v>
      </c>
    </row>
    <row r="2125" spans="144:152" ht="3" customHeight="1" x14ac:dyDescent="0.25">
      <c r="EN2125" s="25">
        <v>2122</v>
      </c>
      <c r="EO2125" s="38">
        <v>31</v>
      </c>
      <c r="EP2125" s="38">
        <v>22</v>
      </c>
      <c r="EQ2125" s="17">
        <v>555260</v>
      </c>
      <c r="ER2125" s="17">
        <v>390380</v>
      </c>
      <c r="ES2125" s="41">
        <f t="shared" si="210"/>
        <v>310.75</v>
      </c>
      <c r="ET2125" s="41">
        <f t="shared" si="211"/>
        <v>195.445770143999</v>
      </c>
      <c r="EU2125" s="41">
        <f t="shared" si="212"/>
        <v>115.304229856001</v>
      </c>
      <c r="EV2125" s="27" t="str">
        <f t="shared" si="213"/>
        <v>31,22</v>
      </c>
    </row>
    <row r="2126" spans="144:152" ht="3" customHeight="1" x14ac:dyDescent="0.25">
      <c r="EN2126" s="25">
        <v>2123</v>
      </c>
      <c r="EO2126" s="38">
        <v>31</v>
      </c>
      <c r="EP2126" s="38">
        <v>23</v>
      </c>
      <c r="EQ2126" s="17">
        <v>555300</v>
      </c>
      <c r="ER2126" s="17">
        <v>390380</v>
      </c>
      <c r="ES2126" s="41">
        <f t="shared" si="210"/>
        <v>310.06</v>
      </c>
      <c r="ET2126" s="41">
        <f t="shared" si="211"/>
        <v>195.41038896000001</v>
      </c>
      <c r="EU2126" s="41">
        <f t="shared" si="212"/>
        <v>114.64961104</v>
      </c>
      <c r="EV2126" s="27" t="str">
        <f t="shared" si="213"/>
        <v>31,23</v>
      </c>
    </row>
    <row r="2127" spans="144:152" ht="3" customHeight="1" x14ac:dyDescent="0.25">
      <c r="EN2127" s="25">
        <v>2124</v>
      </c>
      <c r="EO2127" s="38">
        <v>31</v>
      </c>
      <c r="EP2127" s="38">
        <v>24</v>
      </c>
      <c r="EQ2127" s="17">
        <v>555340</v>
      </c>
      <c r="ER2127" s="17">
        <v>390380</v>
      </c>
      <c r="ES2127" s="41">
        <f t="shared" si="210"/>
        <v>307.58</v>
      </c>
      <c r="ET2127" s="41">
        <f t="shared" si="211"/>
        <v>195.369344592</v>
      </c>
      <c r="EU2127" s="41">
        <f t="shared" si="212"/>
        <v>112.21065540799998</v>
      </c>
      <c r="EV2127" s="27" t="str">
        <f t="shared" si="213"/>
        <v>31,24</v>
      </c>
    </row>
    <row r="2128" spans="144:152" ht="3" customHeight="1" x14ac:dyDescent="0.25">
      <c r="EN2128" s="25">
        <v>2125</v>
      </c>
      <c r="EO2128" s="38">
        <v>31</v>
      </c>
      <c r="EP2128" s="38">
        <v>25</v>
      </c>
      <c r="EQ2128" s="17">
        <v>555380</v>
      </c>
      <c r="ER2128" s="17">
        <v>390380</v>
      </c>
      <c r="ES2128" s="41">
        <f t="shared" si="210"/>
        <v>305.11</v>
      </c>
      <c r="ET2128" s="41">
        <f t="shared" si="211"/>
        <v>195.328300224</v>
      </c>
      <c r="EU2128" s="41">
        <f t="shared" si="212"/>
        <v>109.78169977600001</v>
      </c>
      <c r="EV2128" s="27" t="str">
        <f t="shared" si="213"/>
        <v>31,25</v>
      </c>
    </row>
    <row r="2129" spans="144:152" ht="3" customHeight="1" x14ac:dyDescent="0.25">
      <c r="EN2129" s="25">
        <v>2126</v>
      </c>
      <c r="EO2129" s="38">
        <v>31</v>
      </c>
      <c r="EP2129" s="38">
        <v>26</v>
      </c>
      <c r="EQ2129" s="17">
        <v>555420</v>
      </c>
      <c r="ER2129" s="17">
        <v>390380</v>
      </c>
      <c r="ES2129" s="41">
        <f t="shared" si="210"/>
        <v>302.64</v>
      </c>
      <c r="ET2129" s="41">
        <f t="shared" si="211"/>
        <v>195.287255856</v>
      </c>
      <c r="EU2129" s="41">
        <f t="shared" si="212"/>
        <v>107.35274414399998</v>
      </c>
      <c r="EV2129" s="27" t="str">
        <f t="shared" si="213"/>
        <v>31,26</v>
      </c>
    </row>
    <row r="2130" spans="144:152" ht="3" customHeight="1" x14ac:dyDescent="0.25">
      <c r="EN2130" s="25">
        <v>2127</v>
      </c>
      <c r="EO2130" s="38">
        <v>31</v>
      </c>
      <c r="EP2130" s="38">
        <v>27</v>
      </c>
      <c r="EQ2130" s="17">
        <v>555460</v>
      </c>
      <c r="ER2130" s="17">
        <v>390380</v>
      </c>
      <c r="ES2130" s="41">
        <f t="shared" si="210"/>
        <v>300.51</v>
      </c>
      <c r="ET2130" s="41">
        <f t="shared" si="211"/>
        <v>195.24318787199999</v>
      </c>
      <c r="EU2130" s="41">
        <f t="shared" si="212"/>
        <v>105.266812128</v>
      </c>
      <c r="EV2130" s="27" t="str">
        <f t="shared" si="213"/>
        <v>31,27</v>
      </c>
    </row>
    <row r="2131" spans="144:152" ht="3" customHeight="1" x14ac:dyDescent="0.25">
      <c r="EN2131" s="25">
        <v>2128</v>
      </c>
      <c r="EO2131" s="38">
        <v>31</v>
      </c>
      <c r="EP2131" s="38">
        <v>28</v>
      </c>
      <c r="EQ2131" s="17">
        <v>555500</v>
      </c>
      <c r="ER2131" s="17">
        <v>390380</v>
      </c>
      <c r="ES2131" s="41">
        <f t="shared" si="210"/>
        <v>298.39</v>
      </c>
      <c r="ET2131" s="41">
        <f t="shared" si="211"/>
        <v>195.19911988800001</v>
      </c>
      <c r="EU2131" s="41">
        <f t="shared" si="212"/>
        <v>103.19088011199997</v>
      </c>
      <c r="EV2131" s="27" t="str">
        <f t="shared" si="213"/>
        <v>31,28</v>
      </c>
    </row>
    <row r="2132" spans="144:152" ht="3" customHeight="1" x14ac:dyDescent="0.25">
      <c r="EN2132" s="25">
        <v>2129</v>
      </c>
      <c r="EO2132" s="38">
        <v>31</v>
      </c>
      <c r="EP2132" s="38">
        <v>29</v>
      </c>
      <c r="EQ2132" s="17">
        <v>555540</v>
      </c>
      <c r="ER2132" s="17">
        <v>390380</v>
      </c>
      <c r="ES2132" s="41">
        <f t="shared" si="210"/>
        <v>295.92</v>
      </c>
      <c r="ET2132" s="41">
        <f t="shared" si="211"/>
        <v>195.16155633599899</v>
      </c>
      <c r="EU2132" s="41">
        <f t="shared" si="212"/>
        <v>100.75844366400102</v>
      </c>
      <c r="EV2132" s="27" t="str">
        <f t="shared" si="213"/>
        <v>31,29</v>
      </c>
    </row>
    <row r="2133" spans="144:152" ht="3" customHeight="1" x14ac:dyDescent="0.25">
      <c r="EN2133" s="25">
        <v>2130</v>
      </c>
      <c r="EO2133" s="38">
        <v>31</v>
      </c>
      <c r="EP2133" s="38">
        <v>30</v>
      </c>
      <c r="EQ2133" s="17">
        <v>555580</v>
      </c>
      <c r="ER2133" s="17">
        <v>390380</v>
      </c>
      <c r="ES2133" s="41">
        <f t="shared" si="210"/>
        <v>292.41000000000003</v>
      </c>
      <c r="ET2133" s="41">
        <f t="shared" si="211"/>
        <v>195.123992783999</v>
      </c>
      <c r="EU2133" s="41">
        <f t="shared" si="212"/>
        <v>97.286007216001025</v>
      </c>
      <c r="EV2133" s="27" t="str">
        <f t="shared" si="213"/>
        <v>31,30</v>
      </c>
    </row>
    <row r="2134" spans="144:152" ht="3" customHeight="1" x14ac:dyDescent="0.25">
      <c r="EN2134" s="25">
        <v>2131</v>
      </c>
      <c r="EO2134" s="38">
        <v>31</v>
      </c>
      <c r="EP2134" s="38">
        <v>31</v>
      </c>
      <c r="EQ2134" s="17">
        <v>555620</v>
      </c>
      <c r="ER2134" s="17">
        <v>390380</v>
      </c>
      <c r="ES2134" s="41">
        <f t="shared" si="210"/>
        <v>291.67</v>
      </c>
      <c r="ET2134" s="41">
        <f t="shared" si="211"/>
        <v>195.089074895999</v>
      </c>
      <c r="EU2134" s="41">
        <f t="shared" si="212"/>
        <v>96.580925104001011</v>
      </c>
      <c r="EV2134" s="27" t="str">
        <f t="shared" si="213"/>
        <v>31,31</v>
      </c>
    </row>
    <row r="2135" spans="144:152" ht="3" customHeight="1" x14ac:dyDescent="0.25">
      <c r="EN2135" s="25">
        <v>2132</v>
      </c>
      <c r="EO2135" s="38">
        <v>31</v>
      </c>
      <c r="EP2135" s="38">
        <v>32</v>
      </c>
      <c r="EQ2135" s="17">
        <v>555660</v>
      </c>
      <c r="ER2135" s="17">
        <v>390380</v>
      </c>
      <c r="ES2135" s="41">
        <f t="shared" si="210"/>
        <v>291.36</v>
      </c>
      <c r="ET2135" s="41">
        <f t="shared" si="211"/>
        <v>195.054157008</v>
      </c>
      <c r="EU2135" s="41">
        <f t="shared" si="212"/>
        <v>96.305842992000009</v>
      </c>
      <c r="EV2135" s="27" t="str">
        <f t="shared" si="213"/>
        <v>31,32</v>
      </c>
    </row>
    <row r="2136" spans="144:152" ht="3" customHeight="1" x14ac:dyDescent="0.25">
      <c r="EN2136" s="25">
        <v>2133</v>
      </c>
      <c r="EO2136" s="38">
        <v>31</v>
      </c>
      <c r="EP2136" s="38">
        <v>33</v>
      </c>
      <c r="EQ2136" s="17">
        <v>555700</v>
      </c>
      <c r="ER2136" s="17">
        <v>390380</v>
      </c>
      <c r="ES2136" s="41">
        <f t="shared" si="210"/>
        <v>291.20999999999998</v>
      </c>
      <c r="ET2136" s="41">
        <f t="shared" si="211"/>
        <v>195.01923912000001</v>
      </c>
      <c r="EU2136" s="41">
        <f t="shared" si="212"/>
        <v>96.190760879999971</v>
      </c>
      <c r="EV2136" s="27" t="str">
        <f t="shared" si="213"/>
        <v>31,33</v>
      </c>
    </row>
    <row r="2137" spans="144:152" ht="3" customHeight="1" x14ac:dyDescent="0.25">
      <c r="EN2137" s="25">
        <v>2134</v>
      </c>
      <c r="EO2137" s="38">
        <v>31</v>
      </c>
      <c r="EP2137" s="38">
        <v>34</v>
      </c>
      <c r="EQ2137" s="17">
        <v>555740</v>
      </c>
      <c r="ER2137" s="17">
        <v>390380</v>
      </c>
      <c r="ES2137" s="41">
        <f t="shared" si="210"/>
        <v>291.27</v>
      </c>
      <c r="ET2137" s="41">
        <f t="shared" si="211"/>
        <v>194.984120063999</v>
      </c>
      <c r="EU2137" s="41">
        <f t="shared" si="212"/>
        <v>96.285879936000981</v>
      </c>
      <c r="EV2137" s="27" t="str">
        <f t="shared" si="213"/>
        <v>31,34</v>
      </c>
    </row>
    <row r="2138" spans="144:152" ht="3" customHeight="1" x14ac:dyDescent="0.25">
      <c r="EN2138" s="25">
        <v>2135</v>
      </c>
      <c r="EO2138" s="38">
        <v>31</v>
      </c>
      <c r="EP2138" s="38">
        <v>35</v>
      </c>
      <c r="EQ2138" s="17">
        <v>555780</v>
      </c>
      <c r="ER2138" s="17">
        <v>390380</v>
      </c>
      <c r="ES2138" s="41">
        <f t="shared" si="210"/>
        <v>291.16000000000003</v>
      </c>
      <c r="ET2138" s="41">
        <f t="shared" si="211"/>
        <v>194.94900100799899</v>
      </c>
      <c r="EU2138" s="41">
        <f t="shared" si="212"/>
        <v>96.210998992001038</v>
      </c>
      <c r="EV2138" s="27" t="str">
        <f t="shared" si="213"/>
        <v>31,35</v>
      </c>
    </row>
    <row r="2139" spans="144:152" ht="3" customHeight="1" x14ac:dyDescent="0.25">
      <c r="EN2139" s="25">
        <v>2136</v>
      </c>
      <c r="EO2139" s="38">
        <v>31</v>
      </c>
      <c r="EP2139" s="38">
        <v>36</v>
      </c>
      <c r="EQ2139" s="17">
        <v>555820</v>
      </c>
      <c r="ER2139" s="17">
        <v>390380</v>
      </c>
      <c r="ES2139" s="41">
        <f t="shared" si="210"/>
        <v>291.19</v>
      </c>
      <c r="ET2139" s="41">
        <f t="shared" si="211"/>
        <v>194.91661296000001</v>
      </c>
      <c r="EU2139" s="41">
        <f t="shared" si="212"/>
        <v>96.273387039999989</v>
      </c>
      <c r="EV2139" s="27" t="str">
        <f t="shared" si="213"/>
        <v>31,36</v>
      </c>
    </row>
    <row r="2140" spans="144:152" ht="3" customHeight="1" x14ac:dyDescent="0.25">
      <c r="EN2140" s="25">
        <v>2137</v>
      </c>
      <c r="EO2140" s="38">
        <v>31</v>
      </c>
      <c r="EP2140" s="38">
        <v>37</v>
      </c>
      <c r="EQ2140" s="17">
        <v>555860</v>
      </c>
      <c r="ER2140" s="17">
        <v>390380</v>
      </c>
      <c r="ES2140" s="41">
        <f t="shared" si="210"/>
        <v>291.3</v>
      </c>
      <c r="ET2140" s="41">
        <f t="shared" si="211"/>
        <v>194.88422491199901</v>
      </c>
      <c r="EU2140" s="41">
        <f t="shared" si="212"/>
        <v>96.415775088000998</v>
      </c>
      <c r="EV2140" s="27" t="str">
        <f t="shared" si="213"/>
        <v>31,37</v>
      </c>
    </row>
    <row r="2141" spans="144:152" ht="3" customHeight="1" x14ac:dyDescent="0.25">
      <c r="EN2141" s="25">
        <v>2138</v>
      </c>
      <c r="EO2141" s="38">
        <v>31</v>
      </c>
      <c r="EP2141" s="38">
        <v>38</v>
      </c>
      <c r="EQ2141" s="17">
        <v>555900</v>
      </c>
      <c r="ER2141" s="17">
        <v>390380</v>
      </c>
      <c r="ES2141" s="41">
        <f t="shared" si="210"/>
        <v>291.43</v>
      </c>
      <c r="ET2141" s="41">
        <f t="shared" si="211"/>
        <v>194.85183686400001</v>
      </c>
      <c r="EU2141" s="41">
        <f t="shared" si="212"/>
        <v>96.578163136000001</v>
      </c>
      <c r="EV2141" s="27" t="str">
        <f t="shared" si="213"/>
        <v>31,38</v>
      </c>
    </row>
    <row r="2142" spans="144:152" ht="3" customHeight="1" x14ac:dyDescent="0.25">
      <c r="EN2142" s="25">
        <v>2139</v>
      </c>
      <c r="EO2142" s="38">
        <v>31</v>
      </c>
      <c r="EP2142" s="38">
        <v>39</v>
      </c>
      <c r="EQ2142" s="17">
        <v>555940</v>
      </c>
      <c r="ER2142" s="17">
        <v>390380</v>
      </c>
      <c r="ES2142" s="41">
        <f t="shared" si="210"/>
        <v>291.7</v>
      </c>
      <c r="ET2142" s="41">
        <f t="shared" si="211"/>
        <v>194.819363471999</v>
      </c>
      <c r="EU2142" s="41">
        <f t="shared" si="212"/>
        <v>96.880636528000991</v>
      </c>
      <c r="EV2142" s="27" t="str">
        <f t="shared" si="213"/>
        <v>31,39</v>
      </c>
    </row>
    <row r="2143" spans="144:152" ht="3" customHeight="1" x14ac:dyDescent="0.25">
      <c r="EN2143" s="25">
        <v>2140</v>
      </c>
      <c r="EO2143" s="38">
        <v>31</v>
      </c>
      <c r="EP2143" s="38">
        <v>40</v>
      </c>
      <c r="EQ2143" s="17">
        <v>555980</v>
      </c>
      <c r="ER2143" s="17">
        <v>390380</v>
      </c>
      <c r="ES2143" s="41">
        <f t="shared" si="210"/>
        <v>291.87</v>
      </c>
      <c r="ET2143" s="41">
        <f t="shared" si="211"/>
        <v>194.78689008000001</v>
      </c>
      <c r="EU2143" s="41">
        <f t="shared" si="212"/>
        <v>97.083109919999998</v>
      </c>
      <c r="EV2143" s="27" t="str">
        <f t="shared" si="213"/>
        <v>31,40</v>
      </c>
    </row>
    <row r="2144" spans="144:152" ht="3" customHeight="1" x14ac:dyDescent="0.25">
      <c r="EN2144" s="25">
        <v>2141</v>
      </c>
      <c r="EO2144" s="38">
        <v>31</v>
      </c>
      <c r="EP2144" s="38">
        <v>41</v>
      </c>
      <c r="EQ2144" s="17">
        <v>556020</v>
      </c>
      <c r="ER2144" s="17">
        <v>390380</v>
      </c>
      <c r="ES2144" s="41">
        <f t="shared" si="210"/>
        <v>292.07</v>
      </c>
      <c r="ET2144" s="41">
        <f t="shared" si="211"/>
        <v>194.75716598400001</v>
      </c>
      <c r="EU2144" s="41">
        <f t="shared" si="212"/>
        <v>97.312834015999982</v>
      </c>
      <c r="EV2144" s="27" t="str">
        <f t="shared" si="213"/>
        <v>31,41</v>
      </c>
    </row>
    <row r="2145" spans="144:152" ht="3" customHeight="1" x14ac:dyDescent="0.25">
      <c r="EN2145" s="25">
        <v>2142</v>
      </c>
      <c r="EO2145" s="38">
        <v>31</v>
      </c>
      <c r="EP2145" s="38">
        <v>42</v>
      </c>
      <c r="EQ2145" s="17">
        <v>556060</v>
      </c>
      <c r="ER2145" s="17">
        <v>390380</v>
      </c>
      <c r="ES2145" s="41">
        <f t="shared" si="210"/>
        <v>292.16000000000003</v>
      </c>
      <c r="ET2145" s="41">
        <f t="shared" si="211"/>
        <v>194.72744188799999</v>
      </c>
      <c r="EU2145" s="41">
        <f t="shared" si="212"/>
        <v>97.432558112000038</v>
      </c>
      <c r="EV2145" s="27" t="str">
        <f t="shared" si="213"/>
        <v>31,42</v>
      </c>
    </row>
    <row r="2146" spans="144:152" ht="3" customHeight="1" x14ac:dyDescent="0.25">
      <c r="EN2146" s="25">
        <v>2143</v>
      </c>
      <c r="EO2146" s="38">
        <v>31</v>
      </c>
      <c r="EP2146" s="38">
        <v>43</v>
      </c>
      <c r="EQ2146" s="17">
        <v>556100</v>
      </c>
      <c r="ER2146" s="17">
        <v>390380</v>
      </c>
      <c r="ES2146" s="41">
        <f t="shared" si="210"/>
        <v>292.27</v>
      </c>
      <c r="ET2146" s="41">
        <f t="shared" si="211"/>
        <v>194.69771779199999</v>
      </c>
      <c r="EU2146" s="41">
        <f t="shared" si="212"/>
        <v>97.57228220799999</v>
      </c>
      <c r="EV2146" s="27" t="str">
        <f t="shared" si="213"/>
        <v>31,43</v>
      </c>
    </row>
    <row r="2147" spans="144:152" ht="3" customHeight="1" x14ac:dyDescent="0.25">
      <c r="EN2147" s="25">
        <v>2144</v>
      </c>
      <c r="EO2147" s="38">
        <v>31</v>
      </c>
      <c r="EP2147" s="38">
        <v>44</v>
      </c>
      <c r="EQ2147" s="17">
        <v>556140</v>
      </c>
      <c r="ER2147" s="17">
        <v>390380</v>
      </c>
      <c r="ES2147" s="41">
        <f t="shared" si="210"/>
        <v>291.83999999999997</v>
      </c>
      <c r="ET2147" s="41">
        <f t="shared" si="211"/>
        <v>194.670992928</v>
      </c>
      <c r="EU2147" s="41">
        <f t="shared" si="212"/>
        <v>97.169007071999971</v>
      </c>
      <c r="EV2147" s="27" t="str">
        <f t="shared" si="213"/>
        <v>31,44</v>
      </c>
    </row>
    <row r="2148" spans="144:152" ht="3" customHeight="1" x14ac:dyDescent="0.25">
      <c r="EN2148" s="25">
        <v>2145</v>
      </c>
      <c r="EO2148" s="38">
        <v>31</v>
      </c>
      <c r="EP2148" s="38">
        <v>45</v>
      </c>
      <c r="EQ2148" s="17">
        <v>556180</v>
      </c>
      <c r="ER2148" s="17">
        <v>390380</v>
      </c>
      <c r="ES2148" s="41">
        <f t="shared" si="210"/>
        <v>291.38</v>
      </c>
      <c r="ET2148" s="41">
        <f t="shared" si="211"/>
        <v>194.64426806399999</v>
      </c>
      <c r="EU2148" s="41">
        <f t="shared" si="212"/>
        <v>96.735731936000008</v>
      </c>
      <c r="EV2148" s="27" t="str">
        <f t="shared" si="213"/>
        <v>31,45</v>
      </c>
    </row>
    <row r="2149" spans="144:152" ht="3" customHeight="1" x14ac:dyDescent="0.25">
      <c r="EN2149" s="25">
        <v>2146</v>
      </c>
      <c r="EO2149" s="38">
        <v>31</v>
      </c>
      <c r="EP2149" s="38">
        <v>46</v>
      </c>
      <c r="EQ2149" s="17">
        <v>556220</v>
      </c>
      <c r="ER2149" s="17">
        <v>390380</v>
      </c>
      <c r="ES2149" s="41">
        <f t="shared" si="210"/>
        <v>291.58999999999997</v>
      </c>
      <c r="ET2149" s="41">
        <f t="shared" si="211"/>
        <v>194.6175432</v>
      </c>
      <c r="EU2149" s="41">
        <f t="shared" si="212"/>
        <v>96.972456799999975</v>
      </c>
      <c r="EV2149" s="27" t="str">
        <f t="shared" si="213"/>
        <v>31,46</v>
      </c>
    </row>
    <row r="2150" spans="144:152" ht="3" customHeight="1" x14ac:dyDescent="0.25">
      <c r="EN2150" s="25">
        <v>2147</v>
      </c>
      <c r="EO2150" s="38">
        <v>31</v>
      </c>
      <c r="EP2150" s="38">
        <v>47</v>
      </c>
      <c r="EQ2150" s="17">
        <v>556260</v>
      </c>
      <c r="ER2150" s="17">
        <v>390380</v>
      </c>
      <c r="ES2150" s="41">
        <f t="shared" si="210"/>
        <v>291.66000000000003</v>
      </c>
      <c r="ET2150" s="41">
        <f t="shared" si="211"/>
        <v>194.588276304</v>
      </c>
      <c r="EU2150" s="41">
        <f t="shared" si="212"/>
        <v>97.071723696000021</v>
      </c>
      <c r="EV2150" s="27" t="str">
        <f t="shared" si="213"/>
        <v>31,47</v>
      </c>
    </row>
    <row r="2151" spans="144:152" ht="3" customHeight="1" x14ac:dyDescent="0.25">
      <c r="EN2151" s="25">
        <v>2148</v>
      </c>
      <c r="EO2151" s="38">
        <v>31</v>
      </c>
      <c r="EP2151" s="38">
        <v>48</v>
      </c>
      <c r="EQ2151" s="17">
        <v>556300</v>
      </c>
      <c r="ER2151" s="17">
        <v>390380</v>
      </c>
      <c r="ES2151" s="41">
        <f t="shared" si="210"/>
        <v>291.83</v>
      </c>
      <c r="ET2151" s="41">
        <f t="shared" si="211"/>
        <v>194.55900940800001</v>
      </c>
      <c r="EU2151" s="41">
        <f t="shared" si="212"/>
        <v>97.270990591999976</v>
      </c>
      <c r="EV2151" s="27" t="str">
        <f t="shared" si="213"/>
        <v>31,48</v>
      </c>
    </row>
    <row r="2152" spans="144:152" ht="3" customHeight="1" x14ac:dyDescent="0.25">
      <c r="EN2152" s="25">
        <v>2149</v>
      </c>
      <c r="EO2152" s="38">
        <v>31</v>
      </c>
      <c r="EP2152" s="38">
        <v>49</v>
      </c>
      <c r="EQ2152" s="17">
        <v>556340</v>
      </c>
      <c r="ER2152" s="17">
        <v>390380</v>
      </c>
      <c r="ES2152" s="41">
        <f t="shared" si="210"/>
        <v>296.14999999999998</v>
      </c>
      <c r="ET2152" s="41">
        <f t="shared" si="211"/>
        <v>194.53543617599999</v>
      </c>
      <c r="EU2152" s="41">
        <f t="shared" si="212"/>
        <v>101.61456382399999</v>
      </c>
      <c r="EV2152" s="27" t="str">
        <f t="shared" si="213"/>
        <v>31,49</v>
      </c>
    </row>
    <row r="2153" spans="144:152" ht="3" customHeight="1" x14ac:dyDescent="0.25">
      <c r="EN2153" s="25">
        <v>2150</v>
      </c>
      <c r="EO2153" s="38">
        <v>31</v>
      </c>
      <c r="EP2153" s="38">
        <v>50</v>
      </c>
      <c r="EQ2153" s="17">
        <v>556380</v>
      </c>
      <c r="ER2153" s="17">
        <v>390380</v>
      </c>
      <c r="ES2153" s="41">
        <f t="shared" si="210"/>
        <v>302.2</v>
      </c>
      <c r="ET2153" s="41">
        <f t="shared" si="211"/>
        <v>194.511862944</v>
      </c>
      <c r="EU2153" s="41">
        <f t="shared" si="212"/>
        <v>107.68813705599999</v>
      </c>
      <c r="EV2153" s="27" t="str">
        <f t="shared" si="213"/>
        <v>31,50</v>
      </c>
    </row>
    <row r="2154" spans="144:152" ht="3" customHeight="1" x14ac:dyDescent="0.25">
      <c r="EN2154" s="25">
        <v>2151</v>
      </c>
      <c r="EO2154" s="38">
        <v>31</v>
      </c>
      <c r="EP2154" s="38">
        <v>51</v>
      </c>
      <c r="EQ2154" s="17">
        <v>556420</v>
      </c>
      <c r="ER2154" s="17">
        <v>390380</v>
      </c>
      <c r="ES2154" s="41">
        <f t="shared" si="210"/>
        <v>306.56</v>
      </c>
      <c r="ET2154" s="41">
        <f t="shared" si="211"/>
        <v>194.48828971200001</v>
      </c>
      <c r="EU2154" s="41">
        <f t="shared" si="212"/>
        <v>112.07171028799999</v>
      </c>
      <c r="EV2154" s="27" t="str">
        <f t="shared" si="213"/>
        <v>31,51</v>
      </c>
    </row>
    <row r="2155" spans="144:152" ht="3" customHeight="1" x14ac:dyDescent="0.25">
      <c r="EN2155" s="25">
        <v>2152</v>
      </c>
      <c r="EO2155" s="38">
        <v>31</v>
      </c>
      <c r="EP2155" s="38">
        <v>52</v>
      </c>
      <c r="EQ2155" s="17">
        <v>556460</v>
      </c>
      <c r="ER2155" s="17">
        <v>390380</v>
      </c>
      <c r="ES2155" s="41">
        <f t="shared" si="210"/>
        <v>309.77</v>
      </c>
      <c r="ET2155" s="41">
        <f t="shared" si="211"/>
        <v>194.46222321600001</v>
      </c>
      <c r="EU2155" s="41">
        <f t="shared" si="212"/>
        <v>115.30777678399997</v>
      </c>
      <c r="EV2155" s="27" t="str">
        <f t="shared" si="213"/>
        <v>31,52</v>
      </c>
    </row>
    <row r="2156" spans="144:152" ht="3" customHeight="1" x14ac:dyDescent="0.25">
      <c r="EN2156" s="25">
        <v>2153</v>
      </c>
      <c r="EO2156" s="38">
        <v>31</v>
      </c>
      <c r="EP2156" s="38">
        <v>53</v>
      </c>
      <c r="EQ2156" s="17">
        <v>556500</v>
      </c>
      <c r="ER2156" s="17">
        <v>390380</v>
      </c>
      <c r="ES2156" s="41">
        <f t="shared" si="210"/>
        <v>312.98</v>
      </c>
      <c r="ET2156" s="41">
        <f t="shared" si="211"/>
        <v>194.43615672000001</v>
      </c>
      <c r="EU2156" s="41">
        <f t="shared" si="212"/>
        <v>118.54384328</v>
      </c>
      <c r="EV2156" s="27" t="str">
        <f t="shared" si="213"/>
        <v>31,53</v>
      </c>
    </row>
    <row r="2157" spans="144:152" ht="3" customHeight="1" x14ac:dyDescent="0.25">
      <c r="EN2157" s="25">
        <v>2154</v>
      </c>
      <c r="EO2157" s="38">
        <v>31</v>
      </c>
      <c r="EP2157" s="38">
        <v>54</v>
      </c>
      <c r="EQ2157" s="17">
        <v>556540</v>
      </c>
      <c r="ER2157" s="17">
        <v>390380</v>
      </c>
      <c r="ES2157" s="41">
        <f t="shared" si="210"/>
        <v>312.63</v>
      </c>
      <c r="ET2157" s="41">
        <f t="shared" si="211"/>
        <v>194.416356912</v>
      </c>
      <c r="EU2157" s="41">
        <f t="shared" si="212"/>
        <v>118.213643088</v>
      </c>
      <c r="EV2157" s="27" t="str">
        <f t="shared" si="213"/>
        <v>31,54</v>
      </c>
    </row>
    <row r="2158" spans="144:152" ht="3" customHeight="1" x14ac:dyDescent="0.25">
      <c r="EN2158" s="25">
        <v>2155</v>
      </c>
      <c r="EO2158" s="38">
        <v>31</v>
      </c>
      <c r="EP2158" s="38">
        <v>55</v>
      </c>
      <c r="EQ2158" s="17">
        <v>556580</v>
      </c>
      <c r="ER2158" s="17">
        <v>390380</v>
      </c>
      <c r="ES2158" s="41">
        <f t="shared" si="210"/>
        <v>312.27999999999997</v>
      </c>
      <c r="ET2158" s="41">
        <f t="shared" si="211"/>
        <v>194.39655710400001</v>
      </c>
      <c r="EU2158" s="41">
        <f t="shared" si="212"/>
        <v>117.88344289599996</v>
      </c>
      <c r="EV2158" s="27" t="str">
        <f t="shared" si="213"/>
        <v>31,55</v>
      </c>
    </row>
    <row r="2159" spans="144:152" ht="3" customHeight="1" x14ac:dyDescent="0.25">
      <c r="EN2159" s="25">
        <v>2156</v>
      </c>
      <c r="EO2159" s="38">
        <v>31</v>
      </c>
      <c r="EP2159" s="38">
        <v>56</v>
      </c>
      <c r="EQ2159" s="17">
        <v>556620</v>
      </c>
      <c r="ER2159" s="17">
        <v>390380</v>
      </c>
      <c r="ES2159" s="41">
        <f t="shared" si="210"/>
        <v>311.93</v>
      </c>
      <c r="ET2159" s="41">
        <f t="shared" si="211"/>
        <v>194.37675729599999</v>
      </c>
      <c r="EU2159" s="41">
        <f t="shared" si="212"/>
        <v>117.55324270400001</v>
      </c>
      <c r="EV2159" s="27" t="str">
        <f t="shared" si="213"/>
        <v>31,56</v>
      </c>
    </row>
    <row r="2160" spans="144:152" ht="3" customHeight="1" x14ac:dyDescent="0.25">
      <c r="EN2160" s="25">
        <v>2157</v>
      </c>
      <c r="EO2160" s="38">
        <v>31</v>
      </c>
      <c r="EP2160" s="38">
        <v>57</v>
      </c>
      <c r="EQ2160" s="17">
        <v>556660</v>
      </c>
      <c r="ER2160" s="17">
        <v>390380</v>
      </c>
      <c r="ES2160" s="41">
        <f t="shared" si="210"/>
        <v>309.95</v>
      </c>
      <c r="ET2160" s="41">
        <f t="shared" si="211"/>
        <v>194.35431182400001</v>
      </c>
      <c r="EU2160" s="41">
        <f t="shared" si="212"/>
        <v>115.59568817599998</v>
      </c>
      <c r="EV2160" s="27" t="str">
        <f t="shared" si="213"/>
        <v>31,57</v>
      </c>
    </row>
    <row r="2161" spans="144:152" ht="3" customHeight="1" x14ac:dyDescent="0.25">
      <c r="EN2161" s="25">
        <v>2158</v>
      </c>
      <c r="EO2161" s="38">
        <v>31</v>
      </c>
      <c r="EP2161" s="38">
        <v>58</v>
      </c>
      <c r="EQ2161" s="17">
        <v>556700</v>
      </c>
      <c r="ER2161" s="17">
        <v>390380</v>
      </c>
      <c r="ES2161" s="41">
        <f t="shared" si="210"/>
        <v>307.98</v>
      </c>
      <c r="ET2161" s="41">
        <f t="shared" si="211"/>
        <v>194.33186635199999</v>
      </c>
      <c r="EU2161" s="41">
        <f t="shared" si="212"/>
        <v>113.64813364800003</v>
      </c>
      <c r="EV2161" s="27" t="str">
        <f t="shared" si="213"/>
        <v>31,58</v>
      </c>
    </row>
    <row r="2162" spans="144:152" ht="3" customHeight="1" x14ac:dyDescent="0.25">
      <c r="EN2162" s="25">
        <v>2159</v>
      </c>
      <c r="EO2162" s="38">
        <v>31</v>
      </c>
      <c r="EP2162" s="38">
        <v>59</v>
      </c>
      <c r="EQ2162" s="17">
        <v>556740</v>
      </c>
      <c r="ER2162" s="17">
        <v>390380</v>
      </c>
      <c r="ES2162" s="41">
        <f t="shared" si="210"/>
        <v>306.76</v>
      </c>
      <c r="ET2162" s="41">
        <f t="shared" si="211"/>
        <v>194.31527913599999</v>
      </c>
      <c r="EU2162" s="41">
        <f t="shared" si="212"/>
        <v>112.444720864</v>
      </c>
      <c r="EV2162" s="27" t="str">
        <f t="shared" si="213"/>
        <v>31,59</v>
      </c>
    </row>
    <row r="2163" spans="144:152" ht="3" customHeight="1" x14ac:dyDescent="0.25">
      <c r="EN2163" s="25">
        <v>2160</v>
      </c>
      <c r="EO2163" s="38">
        <v>31</v>
      </c>
      <c r="EP2163" s="38">
        <v>60</v>
      </c>
      <c r="EQ2163" s="17">
        <v>556780</v>
      </c>
      <c r="ER2163" s="17">
        <v>390380</v>
      </c>
      <c r="ES2163" s="41">
        <f t="shared" si="210"/>
        <v>305.54000000000002</v>
      </c>
      <c r="ET2163" s="41">
        <f t="shared" si="211"/>
        <v>194.29869192000001</v>
      </c>
      <c r="EU2163" s="41">
        <f t="shared" si="212"/>
        <v>111.24130808000001</v>
      </c>
      <c r="EV2163" s="27" t="str">
        <f t="shared" si="213"/>
        <v>31,60</v>
      </c>
    </row>
    <row r="2164" spans="144:152" ht="3" customHeight="1" x14ac:dyDescent="0.25">
      <c r="EN2164" s="25">
        <v>2161</v>
      </c>
      <c r="EO2164" s="38">
        <v>31</v>
      </c>
      <c r="EP2164" s="38">
        <v>61</v>
      </c>
      <c r="EQ2164" s="17">
        <v>556820</v>
      </c>
      <c r="ER2164" s="17">
        <v>390380</v>
      </c>
      <c r="ES2164" s="41">
        <f t="shared" si="210"/>
        <v>304.32</v>
      </c>
      <c r="ET2164" s="41">
        <f t="shared" si="211"/>
        <v>194.28426878400001</v>
      </c>
      <c r="EU2164" s="41">
        <f t="shared" si="212"/>
        <v>110.03573121599999</v>
      </c>
      <c r="EV2164" s="27" t="str">
        <f t="shared" si="213"/>
        <v>31,61</v>
      </c>
    </row>
    <row r="2165" spans="144:152" ht="3" customHeight="1" x14ac:dyDescent="0.25">
      <c r="EN2165" s="25">
        <v>2162</v>
      </c>
      <c r="EO2165" s="38">
        <v>31</v>
      </c>
      <c r="EP2165" s="38">
        <v>62</v>
      </c>
      <c r="EQ2165" s="17">
        <v>556860</v>
      </c>
      <c r="ER2165" s="17">
        <v>390380</v>
      </c>
      <c r="ES2165" s="41">
        <f t="shared" si="210"/>
        <v>306.02</v>
      </c>
      <c r="ET2165" s="41">
        <f t="shared" si="211"/>
        <v>194.269845648</v>
      </c>
      <c r="EU2165" s="41">
        <f t="shared" si="212"/>
        <v>111.75015435199998</v>
      </c>
      <c r="EV2165" s="27" t="str">
        <f t="shared" si="213"/>
        <v>31,62</v>
      </c>
    </row>
    <row r="2166" spans="144:152" ht="3" customHeight="1" x14ac:dyDescent="0.25">
      <c r="EN2166" s="25">
        <v>2163</v>
      </c>
      <c r="EO2166" s="38">
        <v>31</v>
      </c>
      <c r="EP2166" s="38">
        <v>63</v>
      </c>
      <c r="EQ2166" s="17">
        <v>556900</v>
      </c>
      <c r="ER2166" s="17">
        <v>390380</v>
      </c>
      <c r="ES2166" s="41">
        <f t="shared" si="210"/>
        <v>307.72000000000003</v>
      </c>
      <c r="ET2166" s="41">
        <f t="shared" si="211"/>
        <v>194.255422511999</v>
      </c>
      <c r="EU2166" s="41">
        <f t="shared" si="212"/>
        <v>113.46457748800103</v>
      </c>
      <c r="EV2166" s="27" t="str">
        <f t="shared" si="213"/>
        <v>31,63</v>
      </c>
    </row>
    <row r="2167" spans="144:152" ht="3" customHeight="1" x14ac:dyDescent="0.25">
      <c r="EN2167" s="25">
        <v>2164</v>
      </c>
      <c r="EO2167" s="38">
        <v>31</v>
      </c>
      <c r="EP2167" s="38">
        <v>64</v>
      </c>
      <c r="EQ2167" s="17">
        <v>556940</v>
      </c>
      <c r="ER2167" s="17">
        <v>390380</v>
      </c>
      <c r="ES2167" s="41">
        <f t="shared" si="210"/>
        <v>308.51</v>
      </c>
      <c r="ET2167" s="41">
        <f t="shared" si="211"/>
        <v>194.239816751999</v>
      </c>
      <c r="EU2167" s="41">
        <f t="shared" si="212"/>
        <v>114.27018324800099</v>
      </c>
      <c r="EV2167" s="27" t="str">
        <f t="shared" si="213"/>
        <v>31,64</v>
      </c>
    </row>
    <row r="2168" spans="144:152" ht="3" customHeight="1" x14ac:dyDescent="0.25">
      <c r="EN2168" s="25">
        <v>2165</v>
      </c>
      <c r="EO2168" s="38">
        <v>31</v>
      </c>
      <c r="EP2168" s="38">
        <v>65</v>
      </c>
      <c r="EQ2168" s="17">
        <v>556980</v>
      </c>
      <c r="ER2168" s="17">
        <v>390380</v>
      </c>
      <c r="ES2168" s="41">
        <f t="shared" si="210"/>
        <v>309.3</v>
      </c>
      <c r="ET2168" s="41">
        <f t="shared" si="211"/>
        <v>194.224210991999</v>
      </c>
      <c r="EU2168" s="41">
        <f t="shared" si="212"/>
        <v>115.07578900800101</v>
      </c>
      <c r="EV2168" s="27" t="str">
        <f t="shared" si="213"/>
        <v>31,65</v>
      </c>
    </row>
    <row r="2169" spans="144:152" ht="3" customHeight="1" x14ac:dyDescent="0.25">
      <c r="EN2169" s="25">
        <v>2166</v>
      </c>
      <c r="EO2169" s="38">
        <v>31</v>
      </c>
      <c r="EP2169" s="38">
        <v>66</v>
      </c>
      <c r="EQ2169" s="17">
        <v>557020</v>
      </c>
      <c r="ER2169" s="17">
        <v>390380</v>
      </c>
      <c r="ES2169" s="41">
        <f t="shared" si="210"/>
        <v>310.08999999999997</v>
      </c>
      <c r="ET2169" s="41">
        <f t="shared" si="211"/>
        <v>194.21143377599901</v>
      </c>
      <c r="EU2169" s="41">
        <f t="shared" si="212"/>
        <v>115.87856622400096</v>
      </c>
      <c r="EV2169" s="27" t="str">
        <f t="shared" si="213"/>
        <v>31,66</v>
      </c>
    </row>
    <row r="2170" spans="144:152" ht="3" customHeight="1" x14ac:dyDescent="0.25">
      <c r="EN2170" s="25">
        <v>2167</v>
      </c>
      <c r="EO2170" s="38">
        <v>31</v>
      </c>
      <c r="EP2170" s="38">
        <v>67</v>
      </c>
      <c r="EQ2170" s="17">
        <v>557060</v>
      </c>
      <c r="ER2170" s="17">
        <v>390380</v>
      </c>
      <c r="ES2170" s="41">
        <f t="shared" si="210"/>
        <v>309.08999999999997</v>
      </c>
      <c r="ET2170" s="41">
        <f t="shared" si="211"/>
        <v>194.19865655999999</v>
      </c>
      <c r="EU2170" s="41">
        <f t="shared" si="212"/>
        <v>114.89134343999999</v>
      </c>
      <c r="EV2170" s="27" t="str">
        <f t="shared" si="213"/>
        <v>31,67</v>
      </c>
    </row>
    <row r="2171" spans="144:152" ht="3" customHeight="1" x14ac:dyDescent="0.25">
      <c r="EN2171" s="25">
        <v>2168</v>
      </c>
      <c r="EO2171" s="38">
        <v>31</v>
      </c>
      <c r="EP2171" s="38">
        <v>68</v>
      </c>
      <c r="EQ2171" s="17">
        <v>557100</v>
      </c>
      <c r="ER2171" s="17">
        <v>390380</v>
      </c>
      <c r="ES2171" s="41">
        <f t="shared" si="210"/>
        <v>308.10000000000002</v>
      </c>
      <c r="ET2171" s="41">
        <f t="shared" si="211"/>
        <v>194.18587934399901</v>
      </c>
      <c r="EU2171" s="41">
        <f t="shared" si="212"/>
        <v>113.91412065600102</v>
      </c>
      <c r="EV2171" s="27" t="str">
        <f t="shared" si="213"/>
        <v>31,68</v>
      </c>
    </row>
    <row r="2172" spans="144:152" ht="3" customHeight="1" x14ac:dyDescent="0.25">
      <c r="EN2172" s="25">
        <v>2169</v>
      </c>
      <c r="EO2172" s="38">
        <v>31</v>
      </c>
      <c r="EP2172" s="38">
        <v>69</v>
      </c>
      <c r="EQ2172" s="17">
        <v>557140</v>
      </c>
      <c r="ER2172" s="17">
        <v>390380</v>
      </c>
      <c r="ES2172" s="41">
        <f t="shared" si="210"/>
        <v>306.10000000000002</v>
      </c>
      <c r="ET2172" s="41">
        <f t="shared" si="211"/>
        <v>194.17900915199999</v>
      </c>
      <c r="EU2172" s="41">
        <f t="shared" si="212"/>
        <v>111.92099084800003</v>
      </c>
      <c r="EV2172" s="27" t="str">
        <f t="shared" si="213"/>
        <v>31,69</v>
      </c>
    </row>
    <row r="2173" spans="144:152" ht="3" customHeight="1" x14ac:dyDescent="0.25">
      <c r="EN2173" s="25">
        <v>2170</v>
      </c>
      <c r="EO2173" s="38">
        <v>31</v>
      </c>
      <c r="EP2173" s="38">
        <v>70</v>
      </c>
      <c r="EQ2173" s="17">
        <v>557180</v>
      </c>
      <c r="ER2173" s="17">
        <v>390380</v>
      </c>
      <c r="ES2173" s="41">
        <f t="shared" si="210"/>
        <v>304.10000000000002</v>
      </c>
      <c r="ET2173" s="41">
        <f t="shared" si="211"/>
        <v>194.17213896000001</v>
      </c>
      <c r="EU2173" s="41">
        <f t="shared" si="212"/>
        <v>109.92786104000001</v>
      </c>
      <c r="EV2173" s="27" t="str">
        <f t="shared" si="213"/>
        <v>31,70</v>
      </c>
    </row>
    <row r="2174" spans="144:152" ht="3" customHeight="1" x14ac:dyDescent="0.25">
      <c r="EN2174" s="25">
        <v>2171</v>
      </c>
      <c r="EO2174" s="38">
        <v>32</v>
      </c>
      <c r="EP2174" s="38">
        <v>1</v>
      </c>
      <c r="EQ2174" s="17">
        <v>554420</v>
      </c>
      <c r="ER2174" s="17">
        <v>390340</v>
      </c>
      <c r="ES2174" s="41">
        <f t="shared" si="210"/>
        <v>327.82</v>
      </c>
      <c r="ET2174" s="41">
        <f t="shared" si="211"/>
        <v>196.23319046399999</v>
      </c>
      <c r="EU2174" s="41">
        <f t="shared" si="212"/>
        <v>131.586809536</v>
      </c>
      <c r="EV2174" s="27" t="str">
        <f t="shared" si="213"/>
        <v>32,1</v>
      </c>
    </row>
    <row r="2175" spans="144:152" ht="3" customHeight="1" x14ac:dyDescent="0.25">
      <c r="EN2175" s="25">
        <v>2172</v>
      </c>
      <c r="EO2175" s="38">
        <v>32</v>
      </c>
      <c r="EP2175" s="38">
        <v>2</v>
      </c>
      <c r="EQ2175" s="17">
        <v>554460</v>
      </c>
      <c r="ER2175" s="17">
        <v>390340</v>
      </c>
      <c r="ES2175" s="41">
        <f t="shared" si="210"/>
        <v>326.58999999999997</v>
      </c>
      <c r="ET2175" s="41">
        <f t="shared" si="211"/>
        <v>196.187635056</v>
      </c>
      <c r="EU2175" s="41">
        <f t="shared" si="212"/>
        <v>130.40236494399997</v>
      </c>
      <c r="EV2175" s="27" t="str">
        <f t="shared" si="213"/>
        <v>32,2</v>
      </c>
    </row>
    <row r="2176" spans="144:152" ht="3" customHeight="1" x14ac:dyDescent="0.25">
      <c r="EN2176" s="25">
        <v>2173</v>
      </c>
      <c r="EO2176" s="38">
        <v>32</v>
      </c>
      <c r="EP2176" s="38">
        <v>3</v>
      </c>
      <c r="EQ2176" s="17">
        <v>554500</v>
      </c>
      <c r="ER2176" s="17">
        <v>390340</v>
      </c>
      <c r="ES2176" s="41">
        <f t="shared" si="210"/>
        <v>325.37</v>
      </c>
      <c r="ET2176" s="41">
        <f t="shared" si="211"/>
        <v>196.14207964799999</v>
      </c>
      <c r="EU2176" s="41">
        <f t="shared" si="212"/>
        <v>129.22792035200001</v>
      </c>
      <c r="EV2176" s="27" t="str">
        <f t="shared" si="213"/>
        <v>32,3</v>
      </c>
    </row>
    <row r="2177" spans="144:152" ht="3" customHeight="1" x14ac:dyDescent="0.25">
      <c r="EN2177" s="25">
        <v>2174</v>
      </c>
      <c r="EO2177" s="38">
        <v>32</v>
      </c>
      <c r="EP2177" s="38">
        <v>4</v>
      </c>
      <c r="EQ2177" s="17">
        <v>554540</v>
      </c>
      <c r="ER2177" s="17">
        <v>390340</v>
      </c>
      <c r="ES2177" s="41">
        <f t="shared" si="210"/>
        <v>324.17</v>
      </c>
      <c r="ET2177" s="41">
        <f t="shared" si="211"/>
        <v>196.09535990399999</v>
      </c>
      <c r="EU2177" s="41">
        <f t="shared" si="212"/>
        <v>128.07464009600002</v>
      </c>
      <c r="EV2177" s="27" t="str">
        <f t="shared" si="213"/>
        <v>32,4</v>
      </c>
    </row>
    <row r="2178" spans="144:152" ht="3" customHeight="1" x14ac:dyDescent="0.25">
      <c r="EN2178" s="25">
        <v>2175</v>
      </c>
      <c r="EO2178" s="38">
        <v>32</v>
      </c>
      <c r="EP2178" s="38">
        <v>5</v>
      </c>
      <c r="EQ2178" s="17">
        <v>554580</v>
      </c>
      <c r="ER2178" s="17">
        <v>390340</v>
      </c>
      <c r="ES2178" s="41">
        <f t="shared" si="210"/>
        <v>322.97000000000003</v>
      </c>
      <c r="ET2178" s="41">
        <f t="shared" si="211"/>
        <v>196.05118828799999</v>
      </c>
      <c r="EU2178" s="41">
        <f t="shared" si="212"/>
        <v>126.91881171200004</v>
      </c>
      <c r="EV2178" s="27" t="str">
        <f t="shared" si="213"/>
        <v>32,5</v>
      </c>
    </row>
    <row r="2179" spans="144:152" ht="3" customHeight="1" x14ac:dyDescent="0.25">
      <c r="EN2179" s="25">
        <v>2176</v>
      </c>
      <c r="EO2179" s="38">
        <v>32</v>
      </c>
      <c r="EP2179" s="38">
        <v>6</v>
      </c>
      <c r="EQ2179" s="17">
        <v>554620</v>
      </c>
      <c r="ER2179" s="17">
        <v>390340</v>
      </c>
      <c r="ES2179" s="41">
        <f t="shared" si="210"/>
        <v>321.77</v>
      </c>
      <c r="ET2179" s="41">
        <f t="shared" si="211"/>
        <v>196.00701667199999</v>
      </c>
      <c r="EU2179" s="41">
        <f t="shared" si="212"/>
        <v>125.76298332799999</v>
      </c>
      <c r="EV2179" s="27" t="str">
        <f t="shared" si="213"/>
        <v>32,6</v>
      </c>
    </row>
    <row r="2180" spans="144:152" ht="3" customHeight="1" x14ac:dyDescent="0.25">
      <c r="EN2180" s="25">
        <v>2177</v>
      </c>
      <c r="EO2180" s="38">
        <v>32</v>
      </c>
      <c r="EP2180" s="38">
        <v>7</v>
      </c>
      <c r="EQ2180" s="17">
        <v>554660</v>
      </c>
      <c r="ER2180" s="17">
        <v>390340</v>
      </c>
      <c r="ES2180" s="41">
        <f t="shared" ref="ES2180:ES2243" si="214">INDEX(_xlfn.IFS($ES$2=4,$B$190:$BS$249,$ES$2=3,$B$128:$BS$187,$ES$2=2,$B$66:$BS$125,$ES$2=1,$B$4:$BS$63),EO2180,EP2180)</f>
        <v>320.57</v>
      </c>
      <c r="ET2180" s="41">
        <f t="shared" ref="ET2180:ET2243" si="215">INDEX(_xlfn.IFS($ET$2=4,$B$190:$BS$249,$ET$2=3,$B$128:$BS$187,$ET$2=2,$B$66:$BS$125,$ET$2=1,$B$4:$BS$63),EO2180,EP2180)</f>
        <v>195.96284505599999</v>
      </c>
      <c r="EU2180" s="41">
        <f t="shared" si="212"/>
        <v>124.607154944</v>
      </c>
      <c r="EV2180" s="27" t="str">
        <f t="shared" si="213"/>
        <v>32,7</v>
      </c>
    </row>
    <row r="2181" spans="144:152" ht="3" customHeight="1" x14ac:dyDescent="0.25">
      <c r="EN2181" s="25">
        <v>2178</v>
      </c>
      <c r="EO2181" s="38">
        <v>32</v>
      </c>
      <c r="EP2181" s="38">
        <v>8</v>
      </c>
      <c r="EQ2181" s="17">
        <v>554700</v>
      </c>
      <c r="ER2181" s="17">
        <v>390340</v>
      </c>
      <c r="ES2181" s="41">
        <f t="shared" si="214"/>
        <v>319.8</v>
      </c>
      <c r="ET2181" s="41">
        <f t="shared" si="215"/>
        <v>195.91867343999999</v>
      </c>
      <c r="EU2181" s="41">
        <f t="shared" ref="EU2181:EU2244" si="216">ES2181-ET2181</f>
        <v>123.88132656000002</v>
      </c>
      <c r="EV2181" s="27" t="str">
        <f t="shared" ref="EV2181:EV2244" si="217">_xlfn.CONCAT(EO2181,",",EP2181)</f>
        <v>32,8</v>
      </c>
    </row>
    <row r="2182" spans="144:152" ht="3" customHeight="1" x14ac:dyDescent="0.25">
      <c r="EN2182" s="25">
        <v>2179</v>
      </c>
      <c r="EO2182" s="38">
        <v>32</v>
      </c>
      <c r="EP2182" s="38">
        <v>9</v>
      </c>
      <c r="EQ2182" s="17">
        <v>554740</v>
      </c>
      <c r="ER2182" s="17">
        <v>390340</v>
      </c>
      <c r="ES2182" s="41">
        <f t="shared" si="214"/>
        <v>318.54000000000002</v>
      </c>
      <c r="ET2182" s="41">
        <f t="shared" si="215"/>
        <v>195.87328262400001</v>
      </c>
      <c r="EU2182" s="41">
        <f t="shared" si="216"/>
        <v>122.66671737600001</v>
      </c>
      <c r="EV2182" s="27" t="str">
        <f t="shared" si="217"/>
        <v>32,9</v>
      </c>
    </row>
    <row r="2183" spans="144:152" ht="3" customHeight="1" x14ac:dyDescent="0.25">
      <c r="EN2183" s="25">
        <v>2180</v>
      </c>
      <c r="EO2183" s="38">
        <v>32</v>
      </c>
      <c r="EP2183" s="38">
        <v>10</v>
      </c>
      <c r="EQ2183" s="17">
        <v>554780</v>
      </c>
      <c r="ER2183" s="17">
        <v>390340</v>
      </c>
      <c r="ES2183" s="41">
        <f t="shared" si="214"/>
        <v>317.87</v>
      </c>
      <c r="ET2183" s="41">
        <f t="shared" si="215"/>
        <v>195.83059843199999</v>
      </c>
      <c r="EU2183" s="41">
        <f t="shared" si="216"/>
        <v>122.03940156800002</v>
      </c>
      <c r="EV2183" s="27" t="str">
        <f t="shared" si="217"/>
        <v>32,10</v>
      </c>
    </row>
    <row r="2184" spans="144:152" ht="3" customHeight="1" x14ac:dyDescent="0.25">
      <c r="EN2184" s="25">
        <v>2181</v>
      </c>
      <c r="EO2184" s="38">
        <v>32</v>
      </c>
      <c r="EP2184" s="38">
        <v>11</v>
      </c>
      <c r="EQ2184" s="17">
        <v>554820</v>
      </c>
      <c r="ER2184" s="17">
        <v>390340</v>
      </c>
      <c r="ES2184" s="41">
        <f t="shared" si="214"/>
        <v>317.2</v>
      </c>
      <c r="ET2184" s="41">
        <f t="shared" si="215"/>
        <v>195.78791423999999</v>
      </c>
      <c r="EU2184" s="41">
        <f t="shared" si="216"/>
        <v>121.41208576</v>
      </c>
      <c r="EV2184" s="27" t="str">
        <f t="shared" si="217"/>
        <v>32,11</v>
      </c>
    </row>
    <row r="2185" spans="144:152" ht="3" customHeight="1" x14ac:dyDescent="0.25">
      <c r="EN2185" s="25">
        <v>2182</v>
      </c>
      <c r="EO2185" s="38">
        <v>32</v>
      </c>
      <c r="EP2185" s="38">
        <v>12</v>
      </c>
      <c r="EQ2185" s="17">
        <v>554860</v>
      </c>
      <c r="ER2185" s="17">
        <v>390340</v>
      </c>
      <c r="ES2185" s="41">
        <f t="shared" si="214"/>
        <v>316.52999999999997</v>
      </c>
      <c r="ET2185" s="41">
        <f t="shared" si="215"/>
        <v>195.745230047999</v>
      </c>
      <c r="EU2185" s="41">
        <f t="shared" si="216"/>
        <v>120.78476995200097</v>
      </c>
      <c r="EV2185" s="27" t="str">
        <f t="shared" si="217"/>
        <v>32,12</v>
      </c>
    </row>
    <row r="2186" spans="144:152" ht="3" customHeight="1" x14ac:dyDescent="0.25">
      <c r="EN2186" s="25">
        <v>2183</v>
      </c>
      <c r="EO2186" s="38">
        <v>32</v>
      </c>
      <c r="EP2186" s="38">
        <v>13</v>
      </c>
      <c r="EQ2186" s="17">
        <v>554900</v>
      </c>
      <c r="ER2186" s="17">
        <v>390340</v>
      </c>
      <c r="ES2186" s="41">
        <f t="shared" si="214"/>
        <v>315.86</v>
      </c>
      <c r="ET2186" s="41">
        <f t="shared" si="215"/>
        <v>195.702545856</v>
      </c>
      <c r="EU2186" s="41">
        <f t="shared" si="216"/>
        <v>120.15745414400001</v>
      </c>
      <c r="EV2186" s="27" t="str">
        <f t="shared" si="217"/>
        <v>32,13</v>
      </c>
    </row>
    <row r="2187" spans="144:152" ht="3" customHeight="1" x14ac:dyDescent="0.25">
      <c r="EN2187" s="25">
        <v>2184</v>
      </c>
      <c r="EO2187" s="38">
        <v>32</v>
      </c>
      <c r="EP2187" s="38">
        <v>14</v>
      </c>
      <c r="EQ2187" s="17">
        <v>554940</v>
      </c>
      <c r="ER2187" s="17">
        <v>390340</v>
      </c>
      <c r="ES2187" s="41">
        <f t="shared" si="214"/>
        <v>315.44</v>
      </c>
      <c r="ET2187" s="41">
        <f t="shared" si="215"/>
        <v>195.658855824</v>
      </c>
      <c r="EU2187" s="41">
        <f t="shared" si="216"/>
        <v>119.781144176</v>
      </c>
      <c r="EV2187" s="27" t="str">
        <f t="shared" si="217"/>
        <v>32,14</v>
      </c>
    </row>
    <row r="2188" spans="144:152" ht="3" customHeight="1" x14ac:dyDescent="0.25">
      <c r="EN2188" s="25">
        <v>2185</v>
      </c>
      <c r="EO2188" s="38">
        <v>32</v>
      </c>
      <c r="EP2188" s="38">
        <v>15</v>
      </c>
      <c r="EQ2188" s="17">
        <v>554980</v>
      </c>
      <c r="ER2188" s="17">
        <v>390340</v>
      </c>
      <c r="ES2188" s="41">
        <f t="shared" si="214"/>
        <v>315.02</v>
      </c>
      <c r="ET2188" s="41">
        <f t="shared" si="215"/>
        <v>195.617811455999</v>
      </c>
      <c r="EU2188" s="41">
        <f t="shared" si="216"/>
        <v>119.40218854400098</v>
      </c>
      <c r="EV2188" s="27" t="str">
        <f t="shared" si="217"/>
        <v>32,15</v>
      </c>
    </row>
    <row r="2189" spans="144:152" ht="3" customHeight="1" x14ac:dyDescent="0.25">
      <c r="EN2189" s="25">
        <v>2186</v>
      </c>
      <c r="EO2189" s="38">
        <v>32</v>
      </c>
      <c r="EP2189" s="38">
        <v>16</v>
      </c>
      <c r="EQ2189" s="17">
        <v>555020</v>
      </c>
      <c r="ER2189" s="17">
        <v>390340</v>
      </c>
      <c r="ES2189" s="41">
        <f t="shared" si="214"/>
        <v>314.58999999999997</v>
      </c>
      <c r="ET2189" s="41">
        <f t="shared" si="215"/>
        <v>195.576767088</v>
      </c>
      <c r="EU2189" s="41">
        <f t="shared" si="216"/>
        <v>119.01323291199998</v>
      </c>
      <c r="EV2189" s="27" t="str">
        <f t="shared" si="217"/>
        <v>32,16</v>
      </c>
    </row>
    <row r="2190" spans="144:152" ht="3" customHeight="1" x14ac:dyDescent="0.25">
      <c r="EN2190" s="25">
        <v>2187</v>
      </c>
      <c r="EO2190" s="38">
        <v>32</v>
      </c>
      <c r="EP2190" s="38">
        <v>17</v>
      </c>
      <c r="EQ2190" s="17">
        <v>555060</v>
      </c>
      <c r="ER2190" s="17">
        <v>390340</v>
      </c>
      <c r="ES2190" s="41">
        <f t="shared" si="214"/>
        <v>314.17</v>
      </c>
      <c r="ET2190" s="41">
        <f t="shared" si="215"/>
        <v>195.53572272</v>
      </c>
      <c r="EU2190" s="41">
        <f t="shared" si="216"/>
        <v>118.63427728000002</v>
      </c>
      <c r="EV2190" s="27" t="str">
        <f t="shared" si="217"/>
        <v>32,17</v>
      </c>
    </row>
    <row r="2191" spans="144:152" ht="3" customHeight="1" x14ac:dyDescent="0.25">
      <c r="EN2191" s="25">
        <v>2188</v>
      </c>
      <c r="EO2191" s="38">
        <v>32</v>
      </c>
      <c r="EP2191" s="38">
        <v>18</v>
      </c>
      <c r="EQ2191" s="17">
        <v>555100</v>
      </c>
      <c r="ER2191" s="17">
        <v>390340</v>
      </c>
      <c r="ES2191" s="41">
        <f t="shared" si="214"/>
        <v>313.52999999999997</v>
      </c>
      <c r="ET2191" s="41">
        <f t="shared" si="215"/>
        <v>195.49467835199999</v>
      </c>
      <c r="EU2191" s="41">
        <f t="shared" si="216"/>
        <v>118.03532164799998</v>
      </c>
      <c r="EV2191" s="27" t="str">
        <f t="shared" si="217"/>
        <v>32,18</v>
      </c>
    </row>
    <row r="2192" spans="144:152" ht="3" customHeight="1" x14ac:dyDescent="0.25">
      <c r="EN2192" s="25">
        <v>2189</v>
      </c>
      <c r="EO2192" s="38">
        <v>32</v>
      </c>
      <c r="EP2192" s="38">
        <v>19</v>
      </c>
      <c r="EQ2192" s="17">
        <v>555140</v>
      </c>
      <c r="ER2192" s="17">
        <v>390340</v>
      </c>
      <c r="ES2192" s="41">
        <f t="shared" si="214"/>
        <v>313.18</v>
      </c>
      <c r="ET2192" s="41">
        <f t="shared" si="215"/>
        <v>195.45690753599999</v>
      </c>
      <c r="EU2192" s="41">
        <f t="shared" si="216"/>
        <v>117.72309246400002</v>
      </c>
      <c r="EV2192" s="27" t="str">
        <f t="shared" si="217"/>
        <v>32,19</v>
      </c>
    </row>
    <row r="2193" spans="144:152" ht="3" customHeight="1" x14ac:dyDescent="0.25">
      <c r="EN2193" s="25">
        <v>2190</v>
      </c>
      <c r="EO2193" s="38">
        <v>32</v>
      </c>
      <c r="EP2193" s="38">
        <v>20</v>
      </c>
      <c r="EQ2193" s="17">
        <v>555180</v>
      </c>
      <c r="ER2193" s="17">
        <v>390340</v>
      </c>
      <c r="ES2193" s="41">
        <f t="shared" si="214"/>
        <v>312.49</v>
      </c>
      <c r="ET2193" s="41">
        <f t="shared" si="215"/>
        <v>195.421526352</v>
      </c>
      <c r="EU2193" s="41">
        <f t="shared" si="216"/>
        <v>117.06847364800001</v>
      </c>
      <c r="EV2193" s="27" t="str">
        <f t="shared" si="217"/>
        <v>32,20</v>
      </c>
    </row>
    <row r="2194" spans="144:152" ht="3" customHeight="1" x14ac:dyDescent="0.25">
      <c r="EN2194" s="25">
        <v>2191</v>
      </c>
      <c r="EO2194" s="38">
        <v>32</v>
      </c>
      <c r="EP2194" s="38">
        <v>21</v>
      </c>
      <c r="EQ2194" s="17">
        <v>555220</v>
      </c>
      <c r="ER2194" s="17">
        <v>390340</v>
      </c>
      <c r="ES2194" s="41">
        <f t="shared" si="214"/>
        <v>311.79000000000002</v>
      </c>
      <c r="ET2194" s="41">
        <f t="shared" si="215"/>
        <v>195.38614516800001</v>
      </c>
      <c r="EU2194" s="41">
        <f t="shared" si="216"/>
        <v>116.40385483200001</v>
      </c>
      <c r="EV2194" s="27" t="str">
        <f t="shared" si="217"/>
        <v>32,21</v>
      </c>
    </row>
    <row r="2195" spans="144:152" ht="3" customHeight="1" x14ac:dyDescent="0.25">
      <c r="EN2195" s="25">
        <v>2192</v>
      </c>
      <c r="EO2195" s="38">
        <v>32</v>
      </c>
      <c r="EP2195" s="38">
        <v>22</v>
      </c>
      <c r="EQ2195" s="17">
        <v>555260</v>
      </c>
      <c r="ER2195" s="17">
        <v>390340</v>
      </c>
      <c r="ES2195" s="41">
        <f t="shared" si="214"/>
        <v>311.10000000000002</v>
      </c>
      <c r="ET2195" s="41">
        <f t="shared" si="215"/>
        <v>195.350763984</v>
      </c>
      <c r="EU2195" s="41">
        <f t="shared" si="216"/>
        <v>115.74923601600003</v>
      </c>
      <c r="EV2195" s="27" t="str">
        <f t="shared" si="217"/>
        <v>32,22</v>
      </c>
    </row>
    <row r="2196" spans="144:152" ht="3" customHeight="1" x14ac:dyDescent="0.25">
      <c r="EN2196" s="25">
        <v>2193</v>
      </c>
      <c r="EO2196" s="38">
        <v>32</v>
      </c>
      <c r="EP2196" s="38">
        <v>23</v>
      </c>
      <c r="EQ2196" s="17">
        <v>555300</v>
      </c>
      <c r="ER2196" s="17">
        <v>390340</v>
      </c>
      <c r="ES2196" s="41">
        <f t="shared" si="214"/>
        <v>310.39999999999998</v>
      </c>
      <c r="ET2196" s="41">
        <f t="shared" si="215"/>
        <v>195.31538280000001</v>
      </c>
      <c r="EU2196" s="41">
        <f t="shared" si="216"/>
        <v>115.08461719999997</v>
      </c>
      <c r="EV2196" s="27" t="str">
        <f t="shared" si="217"/>
        <v>32,23</v>
      </c>
    </row>
    <row r="2197" spans="144:152" ht="3" customHeight="1" x14ac:dyDescent="0.25">
      <c r="EN2197" s="25">
        <v>2194</v>
      </c>
      <c r="EO2197" s="38">
        <v>32</v>
      </c>
      <c r="EP2197" s="38">
        <v>24</v>
      </c>
      <c r="EQ2197" s="17">
        <v>555340</v>
      </c>
      <c r="ER2197" s="17">
        <v>390340</v>
      </c>
      <c r="ES2197" s="41">
        <f t="shared" si="214"/>
        <v>307.93</v>
      </c>
      <c r="ET2197" s="41">
        <f t="shared" si="215"/>
        <v>195.27433843200001</v>
      </c>
      <c r="EU2197" s="41">
        <f t="shared" si="216"/>
        <v>112.655661568</v>
      </c>
      <c r="EV2197" s="27" t="str">
        <f t="shared" si="217"/>
        <v>32,24</v>
      </c>
    </row>
    <row r="2198" spans="144:152" ht="3" customHeight="1" x14ac:dyDescent="0.25">
      <c r="EN2198" s="25">
        <v>2195</v>
      </c>
      <c r="EO2198" s="38">
        <v>32</v>
      </c>
      <c r="EP2198" s="38">
        <v>25</v>
      </c>
      <c r="EQ2198" s="17">
        <v>555380</v>
      </c>
      <c r="ER2198" s="17">
        <v>390340</v>
      </c>
      <c r="ES2198" s="41">
        <f t="shared" si="214"/>
        <v>305.45999999999998</v>
      </c>
      <c r="ET2198" s="41">
        <f t="shared" si="215"/>
        <v>195.23329406400001</v>
      </c>
      <c r="EU2198" s="41">
        <f t="shared" si="216"/>
        <v>110.22670593599997</v>
      </c>
      <c r="EV2198" s="27" t="str">
        <f t="shared" si="217"/>
        <v>32,25</v>
      </c>
    </row>
    <row r="2199" spans="144:152" ht="3" customHeight="1" x14ac:dyDescent="0.25">
      <c r="EN2199" s="25">
        <v>2196</v>
      </c>
      <c r="EO2199" s="38">
        <v>32</v>
      </c>
      <c r="EP2199" s="38">
        <v>26</v>
      </c>
      <c r="EQ2199" s="17">
        <v>555420</v>
      </c>
      <c r="ER2199" s="17">
        <v>390340</v>
      </c>
      <c r="ES2199" s="41">
        <f t="shared" si="214"/>
        <v>302.98</v>
      </c>
      <c r="ET2199" s="41">
        <f t="shared" si="215"/>
        <v>195.192249696</v>
      </c>
      <c r="EU2199" s="41">
        <f t="shared" si="216"/>
        <v>107.78775030400001</v>
      </c>
      <c r="EV2199" s="27" t="str">
        <f t="shared" si="217"/>
        <v>32,26</v>
      </c>
    </row>
    <row r="2200" spans="144:152" ht="3" customHeight="1" x14ac:dyDescent="0.25">
      <c r="EN2200" s="25">
        <v>2197</v>
      </c>
      <c r="EO2200" s="38">
        <v>32</v>
      </c>
      <c r="EP2200" s="38">
        <v>27</v>
      </c>
      <c r="EQ2200" s="17">
        <v>555460</v>
      </c>
      <c r="ER2200" s="17">
        <v>390340</v>
      </c>
      <c r="ES2200" s="41">
        <f t="shared" si="214"/>
        <v>300.51</v>
      </c>
      <c r="ET2200" s="41">
        <f t="shared" si="215"/>
        <v>195.151205328</v>
      </c>
      <c r="EU2200" s="41">
        <f t="shared" si="216"/>
        <v>105.35879467199999</v>
      </c>
      <c r="EV2200" s="27" t="str">
        <f t="shared" si="217"/>
        <v>32,27</v>
      </c>
    </row>
    <row r="2201" spans="144:152" ht="3" customHeight="1" x14ac:dyDescent="0.25">
      <c r="EN2201" s="25">
        <v>2198</v>
      </c>
      <c r="EO2201" s="38">
        <v>32</v>
      </c>
      <c r="EP2201" s="38">
        <v>28</v>
      </c>
      <c r="EQ2201" s="17">
        <v>555500</v>
      </c>
      <c r="ER2201" s="17">
        <v>390340</v>
      </c>
      <c r="ES2201" s="41">
        <f t="shared" si="214"/>
        <v>298.38</v>
      </c>
      <c r="ET2201" s="41">
        <f t="shared" si="215"/>
        <v>195.10713734399999</v>
      </c>
      <c r="EU2201" s="41">
        <f t="shared" si="216"/>
        <v>103.272862656</v>
      </c>
      <c r="EV2201" s="27" t="str">
        <f t="shared" si="217"/>
        <v>32,28</v>
      </c>
    </row>
    <row r="2202" spans="144:152" ht="3" customHeight="1" x14ac:dyDescent="0.25">
      <c r="EN2202" s="25">
        <v>2199</v>
      </c>
      <c r="EO2202" s="38">
        <v>32</v>
      </c>
      <c r="EP2202" s="38">
        <v>29</v>
      </c>
      <c r="EQ2202" s="17">
        <v>555540</v>
      </c>
      <c r="ER2202" s="17">
        <v>390340</v>
      </c>
      <c r="ES2202" s="41">
        <f t="shared" si="214"/>
        <v>294.47000000000003</v>
      </c>
      <c r="ET2202" s="41">
        <f t="shared" si="215"/>
        <v>195.06957379199901</v>
      </c>
      <c r="EU2202" s="41">
        <f t="shared" si="216"/>
        <v>99.400426208001022</v>
      </c>
      <c r="EV2202" s="27" t="str">
        <f t="shared" si="217"/>
        <v>32,29</v>
      </c>
    </row>
    <row r="2203" spans="144:152" ht="3" customHeight="1" x14ac:dyDescent="0.25">
      <c r="EN2203" s="25">
        <v>2200</v>
      </c>
      <c r="EO2203" s="38">
        <v>32</v>
      </c>
      <c r="EP2203" s="38">
        <v>30</v>
      </c>
      <c r="EQ2203" s="17">
        <v>555580</v>
      </c>
      <c r="ER2203" s="17">
        <v>390340</v>
      </c>
      <c r="ES2203" s="41">
        <f t="shared" si="214"/>
        <v>292.29000000000002</v>
      </c>
      <c r="ET2203" s="41">
        <f t="shared" si="215"/>
        <v>195.034655904</v>
      </c>
      <c r="EU2203" s="41">
        <f t="shared" si="216"/>
        <v>97.255344096000016</v>
      </c>
      <c r="EV2203" s="27" t="str">
        <f t="shared" si="217"/>
        <v>32,30</v>
      </c>
    </row>
    <row r="2204" spans="144:152" ht="3" customHeight="1" x14ac:dyDescent="0.25">
      <c r="EN2204" s="25">
        <v>2201</v>
      </c>
      <c r="EO2204" s="38">
        <v>32</v>
      </c>
      <c r="EP2204" s="38">
        <v>31</v>
      </c>
      <c r="EQ2204" s="17">
        <v>555620</v>
      </c>
      <c r="ER2204" s="17">
        <v>390340</v>
      </c>
      <c r="ES2204" s="41">
        <f t="shared" si="214"/>
        <v>291.45</v>
      </c>
      <c r="ET2204" s="41">
        <f t="shared" si="215"/>
        <v>194.99973801600001</v>
      </c>
      <c r="EU2204" s="41">
        <f t="shared" si="216"/>
        <v>96.45026198399998</v>
      </c>
      <c r="EV2204" s="27" t="str">
        <f t="shared" si="217"/>
        <v>32,31</v>
      </c>
    </row>
    <row r="2205" spans="144:152" ht="3" customHeight="1" x14ac:dyDescent="0.25">
      <c r="EN2205" s="25">
        <v>2202</v>
      </c>
      <c r="EO2205" s="38">
        <v>32</v>
      </c>
      <c r="EP2205" s="38">
        <v>32</v>
      </c>
      <c r="EQ2205" s="17">
        <v>555660</v>
      </c>
      <c r="ER2205" s="17">
        <v>390340</v>
      </c>
      <c r="ES2205" s="41">
        <f t="shared" si="214"/>
        <v>291.14</v>
      </c>
      <c r="ET2205" s="41">
        <f t="shared" si="215"/>
        <v>194.96482012800001</v>
      </c>
      <c r="EU2205" s="41">
        <f t="shared" si="216"/>
        <v>96.175179871999973</v>
      </c>
      <c r="EV2205" s="27" t="str">
        <f t="shared" si="217"/>
        <v>32,32</v>
      </c>
    </row>
    <row r="2206" spans="144:152" ht="3" customHeight="1" x14ac:dyDescent="0.25">
      <c r="EN2206" s="25">
        <v>2203</v>
      </c>
      <c r="EO2206" s="38">
        <v>32</v>
      </c>
      <c r="EP2206" s="38">
        <v>33</v>
      </c>
      <c r="EQ2206" s="17">
        <v>555700</v>
      </c>
      <c r="ER2206" s="17">
        <v>390340</v>
      </c>
      <c r="ES2206" s="41">
        <f t="shared" si="214"/>
        <v>291.10000000000002</v>
      </c>
      <c r="ET2206" s="41">
        <f t="shared" si="215"/>
        <v>194.929902239999</v>
      </c>
      <c r="EU2206" s="41">
        <f t="shared" si="216"/>
        <v>96.170097760001028</v>
      </c>
      <c r="EV2206" s="27" t="str">
        <f t="shared" si="217"/>
        <v>32,33</v>
      </c>
    </row>
    <row r="2207" spans="144:152" ht="3" customHeight="1" x14ac:dyDescent="0.25">
      <c r="EN2207" s="25">
        <v>2204</v>
      </c>
      <c r="EO2207" s="38">
        <v>32</v>
      </c>
      <c r="EP2207" s="38">
        <v>34</v>
      </c>
      <c r="EQ2207" s="17">
        <v>555740</v>
      </c>
      <c r="ER2207" s="17">
        <v>390340</v>
      </c>
      <c r="ES2207" s="41">
        <f t="shared" si="214"/>
        <v>291.02999999999997</v>
      </c>
      <c r="ET2207" s="41">
        <f t="shared" si="215"/>
        <v>194.894783184</v>
      </c>
      <c r="EU2207" s="41">
        <f t="shared" si="216"/>
        <v>96.135216815999968</v>
      </c>
      <c r="EV2207" s="27" t="str">
        <f t="shared" si="217"/>
        <v>32,34</v>
      </c>
    </row>
    <row r="2208" spans="144:152" ht="3" customHeight="1" x14ac:dyDescent="0.25">
      <c r="EN2208" s="25">
        <v>2205</v>
      </c>
      <c r="EO2208" s="38">
        <v>32</v>
      </c>
      <c r="EP2208" s="38">
        <v>35</v>
      </c>
      <c r="EQ2208" s="17">
        <v>555780</v>
      </c>
      <c r="ER2208" s="17">
        <v>390340</v>
      </c>
      <c r="ES2208" s="41">
        <f t="shared" si="214"/>
        <v>290.98</v>
      </c>
      <c r="ET2208" s="41">
        <f t="shared" si="215"/>
        <v>194.862395136</v>
      </c>
      <c r="EU2208" s="41">
        <f t="shared" si="216"/>
        <v>96.117604864000015</v>
      </c>
      <c r="EV2208" s="27" t="str">
        <f t="shared" si="217"/>
        <v>32,35</v>
      </c>
    </row>
    <row r="2209" spans="144:152" ht="3" customHeight="1" x14ac:dyDescent="0.25">
      <c r="EN2209" s="25">
        <v>2206</v>
      </c>
      <c r="EO2209" s="38">
        <v>32</v>
      </c>
      <c r="EP2209" s="38">
        <v>36</v>
      </c>
      <c r="EQ2209" s="17">
        <v>555820</v>
      </c>
      <c r="ER2209" s="17">
        <v>390340</v>
      </c>
      <c r="ES2209" s="41">
        <f t="shared" si="214"/>
        <v>291.12</v>
      </c>
      <c r="ET2209" s="41">
        <f t="shared" si="215"/>
        <v>194.830007088</v>
      </c>
      <c r="EU2209" s="41">
        <f t="shared" si="216"/>
        <v>96.289992912000002</v>
      </c>
      <c r="EV2209" s="27" t="str">
        <f t="shared" si="217"/>
        <v>32,36</v>
      </c>
    </row>
    <row r="2210" spans="144:152" ht="3" customHeight="1" x14ac:dyDescent="0.25">
      <c r="EN2210" s="25">
        <v>2207</v>
      </c>
      <c r="EO2210" s="38">
        <v>32</v>
      </c>
      <c r="EP2210" s="38">
        <v>37</v>
      </c>
      <c r="EQ2210" s="17">
        <v>555860</v>
      </c>
      <c r="ER2210" s="17">
        <v>390340</v>
      </c>
      <c r="ES2210" s="41">
        <f t="shared" si="214"/>
        <v>291.20999999999998</v>
      </c>
      <c r="ET2210" s="41">
        <f t="shared" si="215"/>
        <v>194.79761904</v>
      </c>
      <c r="EU2210" s="41">
        <f t="shared" si="216"/>
        <v>96.412380959999979</v>
      </c>
      <c r="EV2210" s="27" t="str">
        <f t="shared" si="217"/>
        <v>32,37</v>
      </c>
    </row>
    <row r="2211" spans="144:152" ht="3" customHeight="1" x14ac:dyDescent="0.25">
      <c r="EN2211" s="25">
        <v>2208</v>
      </c>
      <c r="EO2211" s="38">
        <v>32</v>
      </c>
      <c r="EP2211" s="38">
        <v>38</v>
      </c>
      <c r="EQ2211" s="17">
        <v>555900</v>
      </c>
      <c r="ER2211" s="17">
        <v>390340</v>
      </c>
      <c r="ES2211" s="41">
        <f t="shared" si="214"/>
        <v>291.35000000000002</v>
      </c>
      <c r="ET2211" s="41">
        <f t="shared" si="215"/>
        <v>194.765230991999</v>
      </c>
      <c r="EU2211" s="41">
        <f t="shared" si="216"/>
        <v>96.584769008001018</v>
      </c>
      <c r="EV2211" s="27" t="str">
        <f t="shared" si="217"/>
        <v>32,38</v>
      </c>
    </row>
    <row r="2212" spans="144:152" ht="3" customHeight="1" x14ac:dyDescent="0.25">
      <c r="EN2212" s="25">
        <v>2209</v>
      </c>
      <c r="EO2212" s="38">
        <v>32</v>
      </c>
      <c r="EP2212" s="38">
        <v>39</v>
      </c>
      <c r="EQ2212" s="17">
        <v>555940</v>
      </c>
      <c r="ER2212" s="17">
        <v>390340</v>
      </c>
      <c r="ES2212" s="41">
        <f t="shared" si="214"/>
        <v>291.56</v>
      </c>
      <c r="ET2212" s="41">
        <f t="shared" si="215"/>
        <v>194.73275760000001</v>
      </c>
      <c r="EU2212" s="41">
        <f t="shared" si="216"/>
        <v>96.827242399999989</v>
      </c>
      <c r="EV2212" s="27" t="str">
        <f t="shared" si="217"/>
        <v>32,39</v>
      </c>
    </row>
    <row r="2213" spans="144:152" ht="3" customHeight="1" x14ac:dyDescent="0.25">
      <c r="EN2213" s="25">
        <v>2210</v>
      </c>
      <c r="EO2213" s="38">
        <v>32</v>
      </c>
      <c r="EP2213" s="38">
        <v>40</v>
      </c>
      <c r="EQ2213" s="17">
        <v>555980</v>
      </c>
      <c r="ER2213" s="17">
        <v>390340</v>
      </c>
      <c r="ES2213" s="41">
        <f t="shared" si="214"/>
        <v>291.54000000000002</v>
      </c>
      <c r="ET2213" s="41">
        <f t="shared" si="215"/>
        <v>194.70303350399999</v>
      </c>
      <c r="EU2213" s="41">
        <f t="shared" si="216"/>
        <v>96.836966496000031</v>
      </c>
      <c r="EV2213" s="27" t="str">
        <f t="shared" si="217"/>
        <v>32,40</v>
      </c>
    </row>
    <row r="2214" spans="144:152" ht="3" customHeight="1" x14ac:dyDescent="0.25">
      <c r="EN2214" s="25">
        <v>2211</v>
      </c>
      <c r="EO2214" s="38">
        <v>32</v>
      </c>
      <c r="EP2214" s="38">
        <v>41</v>
      </c>
      <c r="EQ2214" s="17">
        <v>556020</v>
      </c>
      <c r="ER2214" s="17">
        <v>390340</v>
      </c>
      <c r="ES2214" s="41">
        <f t="shared" si="214"/>
        <v>291.66000000000003</v>
      </c>
      <c r="ET2214" s="41">
        <f t="shared" si="215"/>
        <v>194.67330940799999</v>
      </c>
      <c r="EU2214" s="41">
        <f t="shared" si="216"/>
        <v>96.986690592000031</v>
      </c>
      <c r="EV2214" s="27" t="str">
        <f t="shared" si="217"/>
        <v>32,41</v>
      </c>
    </row>
    <row r="2215" spans="144:152" ht="3" customHeight="1" x14ac:dyDescent="0.25">
      <c r="EN2215" s="25">
        <v>2212</v>
      </c>
      <c r="EO2215" s="38">
        <v>32</v>
      </c>
      <c r="EP2215" s="38">
        <v>42</v>
      </c>
      <c r="EQ2215" s="17">
        <v>556060</v>
      </c>
      <c r="ER2215" s="17">
        <v>390340</v>
      </c>
      <c r="ES2215" s="41">
        <f t="shared" si="214"/>
        <v>291.70999999999998</v>
      </c>
      <c r="ET2215" s="41">
        <f t="shared" si="215"/>
        <v>194.643585312</v>
      </c>
      <c r="EU2215" s="41">
        <f t="shared" si="216"/>
        <v>97.066414687999981</v>
      </c>
      <c r="EV2215" s="27" t="str">
        <f t="shared" si="217"/>
        <v>32,42</v>
      </c>
    </row>
    <row r="2216" spans="144:152" ht="3" customHeight="1" x14ac:dyDescent="0.25">
      <c r="EN2216" s="25">
        <v>2213</v>
      </c>
      <c r="EO2216" s="38">
        <v>32</v>
      </c>
      <c r="EP2216" s="38">
        <v>43</v>
      </c>
      <c r="EQ2216" s="17">
        <v>556100</v>
      </c>
      <c r="ER2216" s="17">
        <v>390340</v>
      </c>
      <c r="ES2216" s="41">
        <f t="shared" si="214"/>
        <v>291.63</v>
      </c>
      <c r="ET2216" s="41">
        <f t="shared" si="215"/>
        <v>194.613861216</v>
      </c>
      <c r="EU2216" s="41">
        <f t="shared" si="216"/>
        <v>97.016138783999992</v>
      </c>
      <c r="EV2216" s="27" t="str">
        <f t="shared" si="217"/>
        <v>32,43</v>
      </c>
    </row>
    <row r="2217" spans="144:152" ht="3" customHeight="1" x14ac:dyDescent="0.25">
      <c r="EN2217" s="25">
        <v>2214</v>
      </c>
      <c r="EO2217" s="38">
        <v>32</v>
      </c>
      <c r="EP2217" s="38">
        <v>44</v>
      </c>
      <c r="EQ2217" s="17">
        <v>556140</v>
      </c>
      <c r="ER2217" s="17">
        <v>390340</v>
      </c>
      <c r="ES2217" s="41">
        <f t="shared" si="214"/>
        <v>291.45</v>
      </c>
      <c r="ET2217" s="41">
        <f t="shared" si="215"/>
        <v>194.58713635199999</v>
      </c>
      <c r="EU2217" s="41">
        <f t="shared" si="216"/>
        <v>96.862863648000001</v>
      </c>
      <c r="EV2217" s="27" t="str">
        <f t="shared" si="217"/>
        <v>32,44</v>
      </c>
    </row>
    <row r="2218" spans="144:152" ht="3" customHeight="1" x14ac:dyDescent="0.25">
      <c r="EN2218" s="25">
        <v>2215</v>
      </c>
      <c r="EO2218" s="38">
        <v>32</v>
      </c>
      <c r="EP2218" s="38">
        <v>45</v>
      </c>
      <c r="EQ2218" s="17">
        <v>556180</v>
      </c>
      <c r="ER2218" s="17">
        <v>390340</v>
      </c>
      <c r="ES2218" s="41">
        <f t="shared" si="214"/>
        <v>291.24</v>
      </c>
      <c r="ET2218" s="41">
        <f t="shared" si="215"/>
        <v>194.560411488</v>
      </c>
      <c r="EU2218" s="41">
        <f t="shared" si="216"/>
        <v>96.679588512000009</v>
      </c>
      <c r="EV2218" s="27" t="str">
        <f t="shared" si="217"/>
        <v>32,45</v>
      </c>
    </row>
    <row r="2219" spans="144:152" ht="3" customHeight="1" x14ac:dyDescent="0.25">
      <c r="EN2219" s="25">
        <v>2216</v>
      </c>
      <c r="EO2219" s="38">
        <v>32</v>
      </c>
      <c r="EP2219" s="38">
        <v>46</v>
      </c>
      <c r="EQ2219" s="17">
        <v>556220</v>
      </c>
      <c r="ER2219" s="17">
        <v>390340</v>
      </c>
      <c r="ES2219" s="41">
        <f t="shared" si="214"/>
        <v>291.38</v>
      </c>
      <c r="ET2219" s="41">
        <f t="shared" si="215"/>
        <v>194.53368662400001</v>
      </c>
      <c r="EU2219" s="41">
        <f t="shared" si="216"/>
        <v>96.846313375999983</v>
      </c>
      <c r="EV2219" s="27" t="str">
        <f t="shared" si="217"/>
        <v>32,46</v>
      </c>
    </row>
    <row r="2220" spans="144:152" ht="3" customHeight="1" x14ac:dyDescent="0.25">
      <c r="EN2220" s="25">
        <v>2217</v>
      </c>
      <c r="EO2220" s="38">
        <v>32</v>
      </c>
      <c r="EP2220" s="38">
        <v>47</v>
      </c>
      <c r="EQ2220" s="17">
        <v>556260</v>
      </c>
      <c r="ER2220" s="17">
        <v>390340</v>
      </c>
      <c r="ES2220" s="41">
        <f t="shared" si="214"/>
        <v>291.51</v>
      </c>
      <c r="ET2220" s="41">
        <f t="shared" si="215"/>
        <v>194.50696176</v>
      </c>
      <c r="EU2220" s="41">
        <f t="shared" si="216"/>
        <v>97.003038239999995</v>
      </c>
      <c r="EV2220" s="27" t="str">
        <f t="shared" si="217"/>
        <v>32,47</v>
      </c>
    </row>
    <row r="2221" spans="144:152" ht="3" customHeight="1" x14ac:dyDescent="0.25">
      <c r="EN2221" s="25">
        <v>2218</v>
      </c>
      <c r="EO2221" s="38">
        <v>32</v>
      </c>
      <c r="EP2221" s="38">
        <v>48</v>
      </c>
      <c r="EQ2221" s="17">
        <v>556300</v>
      </c>
      <c r="ER2221" s="17">
        <v>390340</v>
      </c>
      <c r="ES2221" s="41">
        <f t="shared" si="214"/>
        <v>291.61</v>
      </c>
      <c r="ET2221" s="41">
        <f t="shared" si="215"/>
        <v>194.477694864</v>
      </c>
      <c r="EU2221" s="41">
        <f t="shared" si="216"/>
        <v>97.132305136000014</v>
      </c>
      <c r="EV2221" s="27" t="str">
        <f t="shared" si="217"/>
        <v>32,48</v>
      </c>
    </row>
    <row r="2222" spans="144:152" ht="3" customHeight="1" x14ac:dyDescent="0.25">
      <c r="EN2222" s="25">
        <v>2219</v>
      </c>
      <c r="EO2222" s="38">
        <v>32</v>
      </c>
      <c r="EP2222" s="38">
        <v>49</v>
      </c>
      <c r="EQ2222" s="17">
        <v>556340</v>
      </c>
      <c r="ER2222" s="17">
        <v>390340</v>
      </c>
      <c r="ES2222" s="41">
        <f t="shared" si="214"/>
        <v>295.63</v>
      </c>
      <c r="ET2222" s="41">
        <f t="shared" si="215"/>
        <v>194.45412163200001</v>
      </c>
      <c r="EU2222" s="41">
        <f t="shared" si="216"/>
        <v>101.17587836799999</v>
      </c>
      <c r="EV2222" s="27" t="str">
        <f t="shared" si="217"/>
        <v>32,49</v>
      </c>
    </row>
    <row r="2223" spans="144:152" ht="3" customHeight="1" x14ac:dyDescent="0.25">
      <c r="EN2223" s="25">
        <v>2220</v>
      </c>
      <c r="EO2223" s="38">
        <v>32</v>
      </c>
      <c r="EP2223" s="38">
        <v>50</v>
      </c>
      <c r="EQ2223" s="17">
        <v>556380</v>
      </c>
      <c r="ER2223" s="17">
        <v>390340</v>
      </c>
      <c r="ES2223" s="41">
        <f t="shared" si="214"/>
        <v>302.19</v>
      </c>
      <c r="ET2223" s="41">
        <f t="shared" si="215"/>
        <v>194.43054839999999</v>
      </c>
      <c r="EU2223" s="41">
        <f t="shared" si="216"/>
        <v>107.75945160000001</v>
      </c>
      <c r="EV2223" s="27" t="str">
        <f t="shared" si="217"/>
        <v>32,50</v>
      </c>
    </row>
    <row r="2224" spans="144:152" ht="3" customHeight="1" x14ac:dyDescent="0.25">
      <c r="EN2224" s="25">
        <v>2221</v>
      </c>
      <c r="EO2224" s="38">
        <v>32</v>
      </c>
      <c r="EP2224" s="38">
        <v>51</v>
      </c>
      <c r="EQ2224" s="17">
        <v>556420</v>
      </c>
      <c r="ER2224" s="17">
        <v>390340</v>
      </c>
      <c r="ES2224" s="41">
        <f t="shared" si="214"/>
        <v>306.56</v>
      </c>
      <c r="ET2224" s="41">
        <f t="shared" si="215"/>
        <v>194.406975168</v>
      </c>
      <c r="EU2224" s="41">
        <f t="shared" si="216"/>
        <v>112.153024832</v>
      </c>
      <c r="EV2224" s="27" t="str">
        <f t="shared" si="217"/>
        <v>32,51</v>
      </c>
    </row>
    <row r="2225" spans="144:152" ht="3" customHeight="1" x14ac:dyDescent="0.25">
      <c r="EN2225" s="25">
        <v>2222</v>
      </c>
      <c r="EO2225" s="38">
        <v>32</v>
      </c>
      <c r="EP2225" s="38">
        <v>52</v>
      </c>
      <c r="EQ2225" s="17">
        <v>556460</v>
      </c>
      <c r="ER2225" s="17">
        <v>390340</v>
      </c>
      <c r="ES2225" s="41">
        <f t="shared" si="214"/>
        <v>309.29000000000002</v>
      </c>
      <c r="ET2225" s="41">
        <f t="shared" si="215"/>
        <v>194.38340193600001</v>
      </c>
      <c r="EU2225" s="41">
        <f t="shared" si="216"/>
        <v>114.90659806400001</v>
      </c>
      <c r="EV2225" s="27" t="str">
        <f t="shared" si="217"/>
        <v>32,52</v>
      </c>
    </row>
    <row r="2226" spans="144:152" ht="3" customHeight="1" x14ac:dyDescent="0.25">
      <c r="EN2226" s="25">
        <v>2223</v>
      </c>
      <c r="EO2226" s="38">
        <v>32</v>
      </c>
      <c r="EP2226" s="38">
        <v>53</v>
      </c>
      <c r="EQ2226" s="17">
        <v>556500</v>
      </c>
      <c r="ER2226" s="17">
        <v>390340</v>
      </c>
      <c r="ES2226" s="41">
        <f t="shared" si="214"/>
        <v>312.5</v>
      </c>
      <c r="ET2226" s="41">
        <f t="shared" si="215"/>
        <v>194.35733544000001</v>
      </c>
      <c r="EU2226" s="41">
        <f t="shared" si="216"/>
        <v>118.14266455999999</v>
      </c>
      <c r="EV2226" s="27" t="str">
        <f t="shared" si="217"/>
        <v>32,53</v>
      </c>
    </row>
    <row r="2227" spans="144:152" ht="3" customHeight="1" x14ac:dyDescent="0.25">
      <c r="EN2227" s="25">
        <v>2224</v>
      </c>
      <c r="EO2227" s="38">
        <v>32</v>
      </c>
      <c r="EP2227" s="38">
        <v>54</v>
      </c>
      <c r="EQ2227" s="17">
        <v>556540</v>
      </c>
      <c r="ER2227" s="17">
        <v>390340</v>
      </c>
      <c r="ES2227" s="41">
        <f t="shared" si="214"/>
        <v>312.14999999999998</v>
      </c>
      <c r="ET2227" s="41">
        <f t="shared" si="215"/>
        <v>194.337535632</v>
      </c>
      <c r="EU2227" s="41">
        <f t="shared" si="216"/>
        <v>117.81246436799998</v>
      </c>
      <c r="EV2227" s="27" t="str">
        <f t="shared" si="217"/>
        <v>32,54</v>
      </c>
    </row>
    <row r="2228" spans="144:152" ht="3" customHeight="1" x14ac:dyDescent="0.25">
      <c r="EN2228" s="25">
        <v>2225</v>
      </c>
      <c r="EO2228" s="38">
        <v>32</v>
      </c>
      <c r="EP2228" s="38">
        <v>55</v>
      </c>
      <c r="EQ2228" s="17">
        <v>556580</v>
      </c>
      <c r="ER2228" s="17">
        <v>390340</v>
      </c>
      <c r="ES2228" s="41">
        <f t="shared" si="214"/>
        <v>311.8</v>
      </c>
      <c r="ET2228" s="41">
        <f t="shared" si="215"/>
        <v>194.31773582400001</v>
      </c>
      <c r="EU2228" s="41">
        <f t="shared" si="216"/>
        <v>117.482264176</v>
      </c>
      <c r="EV2228" s="27" t="str">
        <f t="shared" si="217"/>
        <v>32,55</v>
      </c>
    </row>
    <row r="2229" spans="144:152" ht="3" customHeight="1" x14ac:dyDescent="0.25">
      <c r="EN2229" s="25">
        <v>2226</v>
      </c>
      <c r="EO2229" s="38">
        <v>32</v>
      </c>
      <c r="EP2229" s="38">
        <v>56</v>
      </c>
      <c r="EQ2229" s="17">
        <v>556620</v>
      </c>
      <c r="ER2229" s="17">
        <v>390340</v>
      </c>
      <c r="ES2229" s="41">
        <f t="shared" si="214"/>
        <v>311.45</v>
      </c>
      <c r="ET2229" s="41">
        <f t="shared" si="215"/>
        <v>194.29793601599999</v>
      </c>
      <c r="EU2229" s="41">
        <f t="shared" si="216"/>
        <v>117.15206398399999</v>
      </c>
      <c r="EV2229" s="27" t="str">
        <f t="shared" si="217"/>
        <v>32,56</v>
      </c>
    </row>
    <row r="2230" spans="144:152" ht="3" customHeight="1" x14ac:dyDescent="0.25">
      <c r="EN2230" s="25">
        <v>2227</v>
      </c>
      <c r="EO2230" s="38">
        <v>32</v>
      </c>
      <c r="EP2230" s="38">
        <v>57</v>
      </c>
      <c r="EQ2230" s="17">
        <v>556660</v>
      </c>
      <c r="ER2230" s="17">
        <v>390340</v>
      </c>
      <c r="ES2230" s="41">
        <f t="shared" si="214"/>
        <v>311.08999999999997</v>
      </c>
      <c r="ET2230" s="41">
        <f t="shared" si="215"/>
        <v>194.27813620800001</v>
      </c>
      <c r="EU2230" s="41">
        <f t="shared" si="216"/>
        <v>116.81186379199997</v>
      </c>
      <c r="EV2230" s="27" t="str">
        <f t="shared" si="217"/>
        <v>32,57</v>
      </c>
    </row>
    <row r="2231" spans="144:152" ht="3" customHeight="1" x14ac:dyDescent="0.25">
      <c r="EN2231" s="25">
        <v>2228</v>
      </c>
      <c r="EO2231" s="38">
        <v>32</v>
      </c>
      <c r="EP2231" s="38">
        <v>58</v>
      </c>
      <c r="EQ2231" s="17">
        <v>556700</v>
      </c>
      <c r="ER2231" s="17">
        <v>390340</v>
      </c>
      <c r="ES2231" s="41">
        <f t="shared" si="214"/>
        <v>309.12</v>
      </c>
      <c r="ET2231" s="41">
        <f t="shared" si="215"/>
        <v>194.25569073599999</v>
      </c>
      <c r="EU2231" s="41">
        <f t="shared" si="216"/>
        <v>114.86430926400001</v>
      </c>
      <c r="EV2231" s="27" t="str">
        <f t="shared" si="217"/>
        <v>32,58</v>
      </c>
    </row>
    <row r="2232" spans="144:152" ht="3" customHeight="1" x14ac:dyDescent="0.25">
      <c r="EN2232" s="25">
        <v>2229</v>
      </c>
      <c r="EO2232" s="38">
        <v>32</v>
      </c>
      <c r="EP2232" s="38">
        <v>59</v>
      </c>
      <c r="EQ2232" s="17">
        <v>556740</v>
      </c>
      <c r="ER2232" s="17">
        <v>390340</v>
      </c>
      <c r="ES2232" s="41">
        <f t="shared" si="214"/>
        <v>307.89999999999998</v>
      </c>
      <c r="ET2232" s="41">
        <f t="shared" si="215"/>
        <v>194.23910351999999</v>
      </c>
      <c r="EU2232" s="41">
        <f t="shared" si="216"/>
        <v>113.66089647999999</v>
      </c>
      <c r="EV2232" s="27" t="str">
        <f t="shared" si="217"/>
        <v>32,59</v>
      </c>
    </row>
    <row r="2233" spans="144:152" ht="3" customHeight="1" x14ac:dyDescent="0.25">
      <c r="EN2233" s="25">
        <v>2230</v>
      </c>
      <c r="EO2233" s="38">
        <v>32</v>
      </c>
      <c r="EP2233" s="38">
        <v>60</v>
      </c>
      <c r="EQ2233" s="17">
        <v>556780</v>
      </c>
      <c r="ER2233" s="17">
        <v>390340</v>
      </c>
      <c r="ES2233" s="41">
        <f t="shared" si="214"/>
        <v>306.68</v>
      </c>
      <c r="ET2233" s="41">
        <f t="shared" si="215"/>
        <v>194.22468038400001</v>
      </c>
      <c r="EU2233" s="41">
        <f t="shared" si="216"/>
        <v>112.455319616</v>
      </c>
      <c r="EV2233" s="27" t="str">
        <f t="shared" si="217"/>
        <v>32,60</v>
      </c>
    </row>
    <row r="2234" spans="144:152" ht="3" customHeight="1" x14ac:dyDescent="0.25">
      <c r="EN2234" s="25">
        <v>2231</v>
      </c>
      <c r="EO2234" s="38">
        <v>32</v>
      </c>
      <c r="EP2234" s="38">
        <v>61</v>
      </c>
      <c r="EQ2234" s="17">
        <v>556820</v>
      </c>
      <c r="ER2234" s="17">
        <v>390340</v>
      </c>
      <c r="ES2234" s="41">
        <f t="shared" si="214"/>
        <v>305.45999999999998</v>
      </c>
      <c r="ET2234" s="41">
        <f t="shared" si="215"/>
        <v>194.210257248</v>
      </c>
      <c r="EU2234" s="41">
        <f t="shared" si="216"/>
        <v>111.24974275199997</v>
      </c>
      <c r="EV2234" s="27" t="str">
        <f t="shared" si="217"/>
        <v>32,61</v>
      </c>
    </row>
    <row r="2235" spans="144:152" ht="3" customHeight="1" x14ac:dyDescent="0.25">
      <c r="EN2235" s="25">
        <v>2232</v>
      </c>
      <c r="EO2235" s="38">
        <v>32</v>
      </c>
      <c r="EP2235" s="38">
        <v>62</v>
      </c>
      <c r="EQ2235" s="17">
        <v>556860</v>
      </c>
      <c r="ER2235" s="17">
        <v>390340</v>
      </c>
      <c r="ES2235" s="41">
        <f t="shared" si="214"/>
        <v>304.24</v>
      </c>
      <c r="ET2235" s="41">
        <f t="shared" si="215"/>
        <v>194.195834112</v>
      </c>
      <c r="EU2235" s="41">
        <f t="shared" si="216"/>
        <v>110.04416588800001</v>
      </c>
      <c r="EV2235" s="27" t="str">
        <f t="shared" si="217"/>
        <v>32,62</v>
      </c>
    </row>
    <row r="2236" spans="144:152" ht="3" customHeight="1" x14ac:dyDescent="0.25">
      <c r="EN2236" s="25">
        <v>2233</v>
      </c>
      <c r="EO2236" s="38">
        <v>32</v>
      </c>
      <c r="EP2236" s="38">
        <v>63</v>
      </c>
      <c r="EQ2236" s="17">
        <v>556900</v>
      </c>
      <c r="ER2236" s="17">
        <v>390340</v>
      </c>
      <c r="ES2236" s="41">
        <f t="shared" si="214"/>
        <v>305.94</v>
      </c>
      <c r="ET2236" s="41">
        <f t="shared" si="215"/>
        <v>194.181410975999</v>
      </c>
      <c r="EU2236" s="41">
        <f t="shared" si="216"/>
        <v>111.758589024001</v>
      </c>
      <c r="EV2236" s="27" t="str">
        <f t="shared" si="217"/>
        <v>32,63</v>
      </c>
    </row>
    <row r="2237" spans="144:152" ht="3" customHeight="1" x14ac:dyDescent="0.25">
      <c r="EN2237" s="25">
        <v>2234</v>
      </c>
      <c r="EO2237" s="38">
        <v>32</v>
      </c>
      <c r="EP2237" s="38">
        <v>64</v>
      </c>
      <c r="EQ2237" s="17">
        <v>556940</v>
      </c>
      <c r="ER2237" s="17">
        <v>390340</v>
      </c>
      <c r="ES2237" s="41">
        <f t="shared" si="214"/>
        <v>306.73</v>
      </c>
      <c r="ET2237" s="41">
        <f t="shared" si="215"/>
        <v>194.165805215999</v>
      </c>
      <c r="EU2237" s="41">
        <f t="shared" si="216"/>
        <v>112.56419478400102</v>
      </c>
      <c r="EV2237" s="27" t="str">
        <f t="shared" si="217"/>
        <v>32,64</v>
      </c>
    </row>
    <row r="2238" spans="144:152" ht="3" customHeight="1" x14ac:dyDescent="0.25">
      <c r="EN2238" s="25">
        <v>2235</v>
      </c>
      <c r="EO2238" s="38">
        <v>32</v>
      </c>
      <c r="EP2238" s="38">
        <v>65</v>
      </c>
      <c r="EQ2238" s="17">
        <v>556980</v>
      </c>
      <c r="ER2238" s="17">
        <v>390340</v>
      </c>
      <c r="ES2238" s="41">
        <f t="shared" si="214"/>
        <v>307.52</v>
      </c>
      <c r="ET2238" s="41">
        <f t="shared" si="215"/>
        <v>194.15302800000001</v>
      </c>
      <c r="EU2238" s="41">
        <f t="shared" si="216"/>
        <v>113.36697199999998</v>
      </c>
      <c r="EV2238" s="27" t="str">
        <f t="shared" si="217"/>
        <v>32,65</v>
      </c>
    </row>
    <row r="2239" spans="144:152" ht="3" customHeight="1" x14ac:dyDescent="0.25">
      <c r="EN2239" s="25">
        <v>2236</v>
      </c>
      <c r="EO2239" s="38">
        <v>32</v>
      </c>
      <c r="EP2239" s="38">
        <v>66</v>
      </c>
      <c r="EQ2239" s="17">
        <v>557020</v>
      </c>
      <c r="ER2239" s="17">
        <v>390340</v>
      </c>
      <c r="ES2239" s="41">
        <f t="shared" si="214"/>
        <v>308.31</v>
      </c>
      <c r="ET2239" s="41">
        <f t="shared" si="215"/>
        <v>194.14025078399999</v>
      </c>
      <c r="EU2239" s="41">
        <f t="shared" si="216"/>
        <v>114.16974921600001</v>
      </c>
      <c r="EV2239" s="27" t="str">
        <f t="shared" si="217"/>
        <v>32,66</v>
      </c>
    </row>
    <row r="2240" spans="144:152" ht="3" customHeight="1" x14ac:dyDescent="0.25">
      <c r="EN2240" s="25">
        <v>2237</v>
      </c>
      <c r="EO2240" s="38">
        <v>32</v>
      </c>
      <c r="EP2240" s="38">
        <v>67</v>
      </c>
      <c r="EQ2240" s="17">
        <v>557060</v>
      </c>
      <c r="ER2240" s="17">
        <v>390340</v>
      </c>
      <c r="ES2240" s="41">
        <f t="shared" si="214"/>
        <v>309.11</v>
      </c>
      <c r="ET2240" s="41">
        <f t="shared" si="215"/>
        <v>194.127473568</v>
      </c>
      <c r="EU2240" s="41">
        <f t="shared" si="216"/>
        <v>114.98252643200001</v>
      </c>
      <c r="EV2240" s="27" t="str">
        <f t="shared" si="217"/>
        <v>32,67</v>
      </c>
    </row>
    <row r="2241" spans="144:152" ht="3" customHeight="1" x14ac:dyDescent="0.25">
      <c r="EN2241" s="25">
        <v>2238</v>
      </c>
      <c r="EO2241" s="38">
        <v>32</v>
      </c>
      <c r="EP2241" s="38">
        <v>68</v>
      </c>
      <c r="EQ2241" s="17">
        <v>557100</v>
      </c>
      <c r="ER2241" s="17">
        <v>390340</v>
      </c>
      <c r="ES2241" s="41">
        <f t="shared" si="214"/>
        <v>308.11</v>
      </c>
      <c r="ET2241" s="41">
        <f t="shared" si="215"/>
        <v>194.11469635200001</v>
      </c>
      <c r="EU2241" s="41">
        <f t="shared" si="216"/>
        <v>113.995303648</v>
      </c>
      <c r="EV2241" s="27" t="str">
        <f t="shared" si="217"/>
        <v>32,68</v>
      </c>
    </row>
    <row r="2242" spans="144:152" ht="3" customHeight="1" x14ac:dyDescent="0.25">
      <c r="EN2242" s="25">
        <v>2239</v>
      </c>
      <c r="EO2242" s="38">
        <v>32</v>
      </c>
      <c r="EP2242" s="38">
        <v>69</v>
      </c>
      <c r="EQ2242" s="17">
        <v>557140</v>
      </c>
      <c r="ER2242" s="17">
        <v>390340</v>
      </c>
      <c r="ES2242" s="41">
        <f t="shared" si="214"/>
        <v>306.11</v>
      </c>
      <c r="ET2242" s="41">
        <f t="shared" si="215"/>
        <v>194.10782616</v>
      </c>
      <c r="EU2242" s="41">
        <f t="shared" si="216"/>
        <v>112.00217384000001</v>
      </c>
      <c r="EV2242" s="27" t="str">
        <f t="shared" si="217"/>
        <v>32,69</v>
      </c>
    </row>
    <row r="2243" spans="144:152" ht="3" customHeight="1" x14ac:dyDescent="0.25">
      <c r="EN2243" s="25">
        <v>2240</v>
      </c>
      <c r="EO2243" s="38">
        <v>32</v>
      </c>
      <c r="EP2243" s="38">
        <v>70</v>
      </c>
      <c r="EQ2243" s="17">
        <v>557180</v>
      </c>
      <c r="ER2243" s="17">
        <v>390340</v>
      </c>
      <c r="ES2243" s="41">
        <f t="shared" si="214"/>
        <v>305.73</v>
      </c>
      <c r="ET2243" s="41">
        <f t="shared" si="215"/>
        <v>194.10095596799999</v>
      </c>
      <c r="EU2243" s="41">
        <f t="shared" si="216"/>
        <v>111.62904403200002</v>
      </c>
      <c r="EV2243" s="27" t="str">
        <f t="shared" si="217"/>
        <v>32,70</v>
      </c>
    </row>
    <row r="2244" spans="144:152" ht="3" customHeight="1" x14ac:dyDescent="0.25">
      <c r="EN2244" s="25">
        <v>2241</v>
      </c>
      <c r="EO2244" s="38">
        <v>33</v>
      </c>
      <c r="EP2244" s="38">
        <v>1</v>
      </c>
      <c r="EQ2244" s="17">
        <v>554420</v>
      </c>
      <c r="ER2244" s="17">
        <v>390300</v>
      </c>
      <c r="ES2244" s="41">
        <f t="shared" ref="ES2244:ES2307" si="218">INDEX(_xlfn.IFS($ES$2=4,$B$190:$BS$249,$ES$2=3,$B$128:$BS$187,$ES$2=2,$B$66:$BS$125,$ES$2=1,$B$4:$BS$63),EO2244,EP2244)</f>
        <v>328.13</v>
      </c>
      <c r="ET2244" s="41">
        <f t="shared" ref="ET2244:ET2307" si="219">INDEX(_xlfn.IFS($ET$2=4,$B$190:$BS$249,$ET$2=3,$B$128:$BS$187,$ET$2=2,$B$66:$BS$125,$ET$2=1,$B$4:$BS$63),EO2244,EP2244)</f>
        <v>196.12789425599999</v>
      </c>
      <c r="EU2244" s="41">
        <f t="shared" si="216"/>
        <v>132.002105744</v>
      </c>
      <c r="EV2244" s="27" t="str">
        <f t="shared" si="217"/>
        <v>33,1</v>
      </c>
    </row>
    <row r="2245" spans="144:152" ht="3" customHeight="1" x14ac:dyDescent="0.25">
      <c r="EN2245" s="25">
        <v>2242</v>
      </c>
      <c r="EO2245" s="38">
        <v>33</v>
      </c>
      <c r="EP2245" s="38">
        <v>2</v>
      </c>
      <c r="EQ2245" s="17">
        <v>554460</v>
      </c>
      <c r="ER2245" s="17">
        <v>390300</v>
      </c>
      <c r="ES2245" s="41">
        <f t="shared" si="218"/>
        <v>326.89999999999998</v>
      </c>
      <c r="ET2245" s="41">
        <f t="shared" si="219"/>
        <v>196.08233884800001</v>
      </c>
      <c r="EU2245" s="41">
        <f t="shared" ref="EU2245:EU2308" si="220">ES2245-ET2245</f>
        <v>130.81766115199997</v>
      </c>
      <c r="EV2245" s="27" t="str">
        <f t="shared" ref="EV2245:EV2308" si="221">_xlfn.CONCAT(EO2245,",",EP2245)</f>
        <v>33,2</v>
      </c>
    </row>
    <row r="2246" spans="144:152" ht="3" customHeight="1" x14ac:dyDescent="0.25">
      <c r="EN2246" s="25">
        <v>2243</v>
      </c>
      <c r="EO2246" s="38">
        <v>33</v>
      </c>
      <c r="EP2246" s="38">
        <v>3</v>
      </c>
      <c r="EQ2246" s="17">
        <v>554500</v>
      </c>
      <c r="ER2246" s="17">
        <v>390300</v>
      </c>
      <c r="ES2246" s="41">
        <f t="shared" si="218"/>
        <v>325.68</v>
      </c>
      <c r="ET2246" s="41">
        <f t="shared" si="219"/>
        <v>196.03678343999999</v>
      </c>
      <c r="EU2246" s="41">
        <f t="shared" si="220"/>
        <v>129.64321656000001</v>
      </c>
      <c r="EV2246" s="27" t="str">
        <f t="shared" si="221"/>
        <v>33,3</v>
      </c>
    </row>
    <row r="2247" spans="144:152" ht="3" customHeight="1" x14ac:dyDescent="0.25">
      <c r="EN2247" s="25">
        <v>2244</v>
      </c>
      <c r="EO2247" s="38">
        <v>33</v>
      </c>
      <c r="EP2247" s="38">
        <v>4</v>
      </c>
      <c r="EQ2247" s="17">
        <v>554540</v>
      </c>
      <c r="ER2247" s="17">
        <v>390300</v>
      </c>
      <c r="ES2247" s="41">
        <f t="shared" si="218"/>
        <v>324.48</v>
      </c>
      <c r="ET2247" s="41">
        <f t="shared" si="219"/>
        <v>195.992611823999</v>
      </c>
      <c r="EU2247" s="41">
        <f t="shared" si="220"/>
        <v>128.48738817600102</v>
      </c>
      <c r="EV2247" s="27" t="str">
        <f t="shared" si="221"/>
        <v>33,4</v>
      </c>
    </row>
    <row r="2248" spans="144:152" ht="3" customHeight="1" x14ac:dyDescent="0.25">
      <c r="EN2248" s="25">
        <v>2245</v>
      </c>
      <c r="EO2248" s="38">
        <v>33</v>
      </c>
      <c r="EP2248" s="38">
        <v>5</v>
      </c>
      <c r="EQ2248" s="17">
        <v>554580</v>
      </c>
      <c r="ER2248" s="17">
        <v>390300</v>
      </c>
      <c r="ES2248" s="41">
        <f t="shared" si="218"/>
        <v>323.27999999999997</v>
      </c>
      <c r="ET2248" s="41">
        <f t="shared" si="219"/>
        <v>195.94844020799999</v>
      </c>
      <c r="EU2248" s="41">
        <f t="shared" si="220"/>
        <v>127.33155979199998</v>
      </c>
      <c r="EV2248" s="27" t="str">
        <f t="shared" si="221"/>
        <v>33,5</v>
      </c>
    </row>
    <row r="2249" spans="144:152" ht="3" customHeight="1" x14ac:dyDescent="0.25">
      <c r="EN2249" s="25">
        <v>2246</v>
      </c>
      <c r="EO2249" s="38">
        <v>33</v>
      </c>
      <c r="EP2249" s="38">
        <v>6</v>
      </c>
      <c r="EQ2249" s="17">
        <v>554620</v>
      </c>
      <c r="ER2249" s="17">
        <v>390300</v>
      </c>
      <c r="ES2249" s="41">
        <f t="shared" si="218"/>
        <v>322.08</v>
      </c>
      <c r="ET2249" s="41">
        <f t="shared" si="219"/>
        <v>195.904268591999</v>
      </c>
      <c r="EU2249" s="41">
        <f t="shared" si="220"/>
        <v>126.17573140800098</v>
      </c>
      <c r="EV2249" s="27" t="str">
        <f t="shared" si="221"/>
        <v>33,6</v>
      </c>
    </row>
    <row r="2250" spans="144:152" ht="3" customHeight="1" x14ac:dyDescent="0.25">
      <c r="EN2250" s="25">
        <v>2247</v>
      </c>
      <c r="EO2250" s="38">
        <v>33</v>
      </c>
      <c r="EP2250" s="38">
        <v>7</v>
      </c>
      <c r="EQ2250" s="17">
        <v>554660</v>
      </c>
      <c r="ER2250" s="17">
        <v>390300</v>
      </c>
      <c r="ES2250" s="41">
        <f t="shared" si="218"/>
        <v>320.88</v>
      </c>
      <c r="ET2250" s="41">
        <f t="shared" si="219"/>
        <v>195.86009697599999</v>
      </c>
      <c r="EU2250" s="41">
        <f t="shared" si="220"/>
        <v>125.019903024</v>
      </c>
      <c r="EV2250" s="27" t="str">
        <f t="shared" si="221"/>
        <v>33,7</v>
      </c>
    </row>
    <row r="2251" spans="144:152" ht="3" customHeight="1" x14ac:dyDescent="0.25">
      <c r="EN2251" s="25">
        <v>2248</v>
      </c>
      <c r="EO2251" s="38">
        <v>33</v>
      </c>
      <c r="EP2251" s="38">
        <v>8</v>
      </c>
      <c r="EQ2251" s="17">
        <v>554700</v>
      </c>
      <c r="ER2251" s="17">
        <v>390300</v>
      </c>
      <c r="ES2251" s="41">
        <f t="shared" si="218"/>
        <v>319.68</v>
      </c>
      <c r="ET2251" s="41">
        <f t="shared" si="219"/>
        <v>195.815925359999</v>
      </c>
      <c r="EU2251" s="41">
        <f t="shared" si="220"/>
        <v>123.86407464000101</v>
      </c>
      <c r="EV2251" s="27" t="str">
        <f t="shared" si="221"/>
        <v>33,8</v>
      </c>
    </row>
    <row r="2252" spans="144:152" ht="3" customHeight="1" x14ac:dyDescent="0.25">
      <c r="EN2252" s="25">
        <v>2249</v>
      </c>
      <c r="EO2252" s="38">
        <v>33</v>
      </c>
      <c r="EP2252" s="38">
        <v>9</v>
      </c>
      <c r="EQ2252" s="17">
        <v>554740</v>
      </c>
      <c r="ER2252" s="17">
        <v>390300</v>
      </c>
      <c r="ES2252" s="41">
        <f t="shared" si="218"/>
        <v>319.01</v>
      </c>
      <c r="ET2252" s="41">
        <f t="shared" si="219"/>
        <v>195.773241168</v>
      </c>
      <c r="EU2252" s="41">
        <f t="shared" si="220"/>
        <v>123.23675883199999</v>
      </c>
      <c r="EV2252" s="27" t="str">
        <f t="shared" si="221"/>
        <v>33,9</v>
      </c>
    </row>
    <row r="2253" spans="144:152" ht="3" customHeight="1" x14ac:dyDescent="0.25">
      <c r="EN2253" s="25">
        <v>2250</v>
      </c>
      <c r="EO2253" s="38">
        <v>33</v>
      </c>
      <c r="EP2253" s="38">
        <v>10</v>
      </c>
      <c r="EQ2253" s="17">
        <v>554780</v>
      </c>
      <c r="ER2253" s="17">
        <v>390300</v>
      </c>
      <c r="ES2253" s="41">
        <f t="shared" si="218"/>
        <v>318.33999999999997</v>
      </c>
      <c r="ET2253" s="41">
        <f t="shared" si="219"/>
        <v>195.730556976</v>
      </c>
      <c r="EU2253" s="41">
        <f t="shared" si="220"/>
        <v>122.60944302399997</v>
      </c>
      <c r="EV2253" s="27" t="str">
        <f t="shared" si="221"/>
        <v>33,10</v>
      </c>
    </row>
    <row r="2254" spans="144:152" ht="3" customHeight="1" x14ac:dyDescent="0.25">
      <c r="EN2254" s="25">
        <v>2251</v>
      </c>
      <c r="EO2254" s="38">
        <v>33</v>
      </c>
      <c r="EP2254" s="38">
        <v>11</v>
      </c>
      <c r="EQ2254" s="17">
        <v>554820</v>
      </c>
      <c r="ER2254" s="17">
        <v>390300</v>
      </c>
      <c r="ES2254" s="41">
        <f t="shared" si="218"/>
        <v>317.68</v>
      </c>
      <c r="ET2254" s="41">
        <f t="shared" si="219"/>
        <v>195.68787278400001</v>
      </c>
      <c r="EU2254" s="41">
        <f t="shared" si="220"/>
        <v>121.992127216</v>
      </c>
      <c r="EV2254" s="27" t="str">
        <f t="shared" si="221"/>
        <v>33,11</v>
      </c>
    </row>
    <row r="2255" spans="144:152" ht="3" customHeight="1" x14ac:dyDescent="0.25">
      <c r="EN2255" s="25">
        <v>2252</v>
      </c>
      <c r="EO2255" s="38">
        <v>33</v>
      </c>
      <c r="EP2255" s="38">
        <v>12</v>
      </c>
      <c r="EQ2255" s="17">
        <v>554860</v>
      </c>
      <c r="ER2255" s="17">
        <v>390300</v>
      </c>
      <c r="ES2255" s="41">
        <f t="shared" si="218"/>
        <v>317.01</v>
      </c>
      <c r="ET2255" s="41">
        <f t="shared" si="219"/>
        <v>195.64518859200001</v>
      </c>
      <c r="EU2255" s="41">
        <f t="shared" si="220"/>
        <v>121.36481140799998</v>
      </c>
      <c r="EV2255" s="27" t="str">
        <f t="shared" si="221"/>
        <v>33,12</v>
      </c>
    </row>
    <row r="2256" spans="144:152" ht="3" customHeight="1" x14ac:dyDescent="0.25">
      <c r="EN2256" s="25">
        <v>2253</v>
      </c>
      <c r="EO2256" s="38">
        <v>33</v>
      </c>
      <c r="EP2256" s="38">
        <v>13</v>
      </c>
      <c r="EQ2256" s="17">
        <v>554900</v>
      </c>
      <c r="ER2256" s="17">
        <v>390300</v>
      </c>
      <c r="ES2256" s="41">
        <f t="shared" si="218"/>
        <v>316.33999999999997</v>
      </c>
      <c r="ET2256" s="41">
        <f t="shared" si="219"/>
        <v>195.60250439999999</v>
      </c>
      <c r="EU2256" s="41">
        <f t="shared" si="220"/>
        <v>120.73749559999999</v>
      </c>
      <c r="EV2256" s="27" t="str">
        <f t="shared" si="221"/>
        <v>33,13</v>
      </c>
    </row>
    <row r="2257" spans="144:152" ht="3" customHeight="1" x14ac:dyDescent="0.25">
      <c r="EN2257" s="25">
        <v>2254</v>
      </c>
      <c r="EO2257" s="38">
        <v>33</v>
      </c>
      <c r="EP2257" s="38">
        <v>14</v>
      </c>
      <c r="EQ2257" s="17">
        <v>554940</v>
      </c>
      <c r="ER2257" s="17">
        <v>390300</v>
      </c>
      <c r="ES2257" s="41">
        <f t="shared" si="218"/>
        <v>315.92</v>
      </c>
      <c r="ET2257" s="41">
        <f t="shared" si="219"/>
        <v>195.56146003200001</v>
      </c>
      <c r="EU2257" s="41">
        <f t="shared" si="220"/>
        <v>120.358539968</v>
      </c>
      <c r="EV2257" s="27" t="str">
        <f t="shared" si="221"/>
        <v>33,14</v>
      </c>
    </row>
    <row r="2258" spans="144:152" ht="3" customHeight="1" x14ac:dyDescent="0.25">
      <c r="EN2258" s="25">
        <v>2255</v>
      </c>
      <c r="EO2258" s="38">
        <v>33</v>
      </c>
      <c r="EP2258" s="38">
        <v>15</v>
      </c>
      <c r="EQ2258" s="17">
        <v>554980</v>
      </c>
      <c r="ER2258" s="17">
        <v>390300</v>
      </c>
      <c r="ES2258" s="41">
        <f t="shared" si="218"/>
        <v>315.49</v>
      </c>
      <c r="ET2258" s="41">
        <f t="shared" si="219"/>
        <v>195.52041566400001</v>
      </c>
      <c r="EU2258" s="41">
        <f t="shared" si="220"/>
        <v>119.969584336</v>
      </c>
      <c r="EV2258" s="27" t="str">
        <f t="shared" si="221"/>
        <v>33,15</v>
      </c>
    </row>
    <row r="2259" spans="144:152" ht="3" customHeight="1" x14ac:dyDescent="0.25">
      <c r="EN2259" s="25">
        <v>2256</v>
      </c>
      <c r="EO2259" s="38">
        <v>33</v>
      </c>
      <c r="EP2259" s="38">
        <v>16</v>
      </c>
      <c r="EQ2259" s="17">
        <v>555020</v>
      </c>
      <c r="ER2259" s="17">
        <v>390300</v>
      </c>
      <c r="ES2259" s="41">
        <f t="shared" si="218"/>
        <v>315.07</v>
      </c>
      <c r="ET2259" s="41">
        <f t="shared" si="219"/>
        <v>195.47937129600001</v>
      </c>
      <c r="EU2259" s="41">
        <f t="shared" si="220"/>
        <v>119.59062870399998</v>
      </c>
      <c r="EV2259" s="27" t="str">
        <f t="shared" si="221"/>
        <v>33,16</v>
      </c>
    </row>
    <row r="2260" spans="144:152" ht="3" customHeight="1" x14ac:dyDescent="0.25">
      <c r="EN2260" s="25">
        <v>2257</v>
      </c>
      <c r="EO2260" s="38">
        <v>33</v>
      </c>
      <c r="EP2260" s="38">
        <v>17</v>
      </c>
      <c r="EQ2260" s="17">
        <v>555060</v>
      </c>
      <c r="ER2260" s="17">
        <v>390300</v>
      </c>
      <c r="ES2260" s="41">
        <f t="shared" si="218"/>
        <v>314.64</v>
      </c>
      <c r="ET2260" s="41">
        <f t="shared" si="219"/>
        <v>195.43832692800001</v>
      </c>
      <c r="EU2260" s="41">
        <f t="shared" si="220"/>
        <v>119.20167307199998</v>
      </c>
      <c r="EV2260" s="27" t="str">
        <f t="shared" si="221"/>
        <v>33,17</v>
      </c>
    </row>
    <row r="2261" spans="144:152" ht="3" customHeight="1" x14ac:dyDescent="0.25">
      <c r="EN2261" s="25">
        <v>2258</v>
      </c>
      <c r="EO2261" s="38">
        <v>33</v>
      </c>
      <c r="EP2261" s="38">
        <v>18</v>
      </c>
      <c r="EQ2261" s="17">
        <v>555100</v>
      </c>
      <c r="ER2261" s="17">
        <v>390300</v>
      </c>
      <c r="ES2261" s="41">
        <f t="shared" si="218"/>
        <v>314.22000000000003</v>
      </c>
      <c r="ET2261" s="41">
        <f t="shared" si="219"/>
        <v>195.39728256000001</v>
      </c>
      <c r="EU2261" s="41">
        <f t="shared" si="220"/>
        <v>118.82271744000002</v>
      </c>
      <c r="EV2261" s="27" t="str">
        <f t="shared" si="221"/>
        <v>33,18</v>
      </c>
    </row>
    <row r="2262" spans="144:152" ht="3" customHeight="1" x14ac:dyDescent="0.25">
      <c r="EN2262" s="25">
        <v>2259</v>
      </c>
      <c r="EO2262" s="38">
        <v>33</v>
      </c>
      <c r="EP2262" s="38">
        <v>19</v>
      </c>
      <c r="EQ2262" s="17">
        <v>555140</v>
      </c>
      <c r="ER2262" s="17">
        <v>390300</v>
      </c>
      <c r="ES2262" s="41">
        <f t="shared" si="218"/>
        <v>313.52999999999997</v>
      </c>
      <c r="ET2262" s="41">
        <f t="shared" si="219"/>
        <v>195.36190137599999</v>
      </c>
      <c r="EU2262" s="41">
        <f t="shared" si="220"/>
        <v>118.16809862399998</v>
      </c>
      <c r="EV2262" s="27" t="str">
        <f t="shared" si="221"/>
        <v>33,19</v>
      </c>
    </row>
    <row r="2263" spans="144:152" ht="3" customHeight="1" x14ac:dyDescent="0.25">
      <c r="EN2263" s="25">
        <v>2260</v>
      </c>
      <c r="EO2263" s="38">
        <v>33</v>
      </c>
      <c r="EP2263" s="38">
        <v>20</v>
      </c>
      <c r="EQ2263" s="17">
        <v>555180</v>
      </c>
      <c r="ER2263" s="17">
        <v>390300</v>
      </c>
      <c r="ES2263" s="41">
        <f t="shared" si="218"/>
        <v>312.83</v>
      </c>
      <c r="ET2263" s="41">
        <f t="shared" si="219"/>
        <v>195.326520192</v>
      </c>
      <c r="EU2263" s="41">
        <f t="shared" si="220"/>
        <v>117.50347980799998</v>
      </c>
      <c r="EV2263" s="27" t="str">
        <f t="shared" si="221"/>
        <v>33,20</v>
      </c>
    </row>
    <row r="2264" spans="144:152" ht="3" customHeight="1" x14ac:dyDescent="0.25">
      <c r="EN2264" s="25">
        <v>2261</v>
      </c>
      <c r="EO2264" s="38">
        <v>33</v>
      </c>
      <c r="EP2264" s="38">
        <v>21</v>
      </c>
      <c r="EQ2264" s="17">
        <v>555220</v>
      </c>
      <c r="ER2264" s="17">
        <v>390300</v>
      </c>
      <c r="ES2264" s="41">
        <f t="shared" si="218"/>
        <v>312.14</v>
      </c>
      <c r="ET2264" s="41">
        <f t="shared" si="219"/>
        <v>195.29113900799999</v>
      </c>
      <c r="EU2264" s="41">
        <f t="shared" si="220"/>
        <v>116.848860992</v>
      </c>
      <c r="EV2264" s="27" t="str">
        <f t="shared" si="221"/>
        <v>33,21</v>
      </c>
    </row>
    <row r="2265" spans="144:152" ht="3" customHeight="1" x14ac:dyDescent="0.25">
      <c r="EN2265" s="25">
        <v>2262</v>
      </c>
      <c r="EO2265" s="38">
        <v>33</v>
      </c>
      <c r="EP2265" s="38">
        <v>22</v>
      </c>
      <c r="EQ2265" s="17">
        <v>555260</v>
      </c>
      <c r="ER2265" s="17">
        <v>390300</v>
      </c>
      <c r="ES2265" s="41">
        <f t="shared" si="218"/>
        <v>311.44</v>
      </c>
      <c r="ET2265" s="41">
        <f t="shared" si="219"/>
        <v>195.25575782399901</v>
      </c>
      <c r="EU2265" s="41">
        <f t="shared" si="220"/>
        <v>116.18424217600099</v>
      </c>
      <c r="EV2265" s="27" t="str">
        <f t="shared" si="221"/>
        <v>33,22</v>
      </c>
    </row>
    <row r="2266" spans="144:152" ht="3" customHeight="1" x14ac:dyDescent="0.25">
      <c r="EN2266" s="25">
        <v>2263</v>
      </c>
      <c r="EO2266" s="38">
        <v>33</v>
      </c>
      <c r="EP2266" s="38">
        <v>23</v>
      </c>
      <c r="EQ2266" s="17">
        <v>555300</v>
      </c>
      <c r="ER2266" s="17">
        <v>390300</v>
      </c>
      <c r="ES2266" s="41">
        <f t="shared" si="218"/>
        <v>310.75</v>
      </c>
      <c r="ET2266" s="41">
        <f t="shared" si="219"/>
        <v>195.22037664000001</v>
      </c>
      <c r="EU2266" s="41">
        <f t="shared" si="220"/>
        <v>115.52962335999999</v>
      </c>
      <c r="EV2266" s="27" t="str">
        <f t="shared" si="221"/>
        <v>33,23</v>
      </c>
    </row>
    <row r="2267" spans="144:152" ht="3" customHeight="1" x14ac:dyDescent="0.25">
      <c r="EN2267" s="25">
        <v>2264</v>
      </c>
      <c r="EO2267" s="38">
        <v>33</v>
      </c>
      <c r="EP2267" s="38">
        <v>24</v>
      </c>
      <c r="EQ2267" s="17">
        <v>555340</v>
      </c>
      <c r="ER2267" s="17">
        <v>390300</v>
      </c>
      <c r="ES2267" s="41">
        <f t="shared" si="218"/>
        <v>308.27999999999997</v>
      </c>
      <c r="ET2267" s="41">
        <f t="shared" si="219"/>
        <v>195.17933227200001</v>
      </c>
      <c r="EU2267" s="41">
        <f t="shared" si="220"/>
        <v>113.10066772799996</v>
      </c>
      <c r="EV2267" s="27" t="str">
        <f t="shared" si="221"/>
        <v>33,24</v>
      </c>
    </row>
    <row r="2268" spans="144:152" ht="3" customHeight="1" x14ac:dyDescent="0.25">
      <c r="EN2268" s="25">
        <v>2265</v>
      </c>
      <c r="EO2268" s="38">
        <v>33</v>
      </c>
      <c r="EP2268" s="38">
        <v>25</v>
      </c>
      <c r="EQ2268" s="17">
        <v>555380</v>
      </c>
      <c r="ER2268" s="17">
        <v>390300</v>
      </c>
      <c r="ES2268" s="41">
        <f t="shared" si="218"/>
        <v>305.8</v>
      </c>
      <c r="ET2268" s="41">
        <f t="shared" si="219"/>
        <v>195.13828790400001</v>
      </c>
      <c r="EU2268" s="41">
        <f t="shared" si="220"/>
        <v>110.661712096</v>
      </c>
      <c r="EV2268" s="27" t="str">
        <f t="shared" si="221"/>
        <v>33,25</v>
      </c>
    </row>
    <row r="2269" spans="144:152" ht="3" customHeight="1" x14ac:dyDescent="0.25">
      <c r="EN2269" s="25">
        <v>2266</v>
      </c>
      <c r="EO2269" s="38">
        <v>33</v>
      </c>
      <c r="EP2269" s="38">
        <v>26</v>
      </c>
      <c r="EQ2269" s="17">
        <v>555420</v>
      </c>
      <c r="ER2269" s="17">
        <v>390300</v>
      </c>
      <c r="ES2269" s="41">
        <f t="shared" si="218"/>
        <v>303.33</v>
      </c>
      <c r="ET2269" s="41">
        <f t="shared" si="219"/>
        <v>195.09724353600001</v>
      </c>
      <c r="EU2269" s="41">
        <f t="shared" si="220"/>
        <v>108.23275646399998</v>
      </c>
      <c r="EV2269" s="27" t="str">
        <f t="shared" si="221"/>
        <v>33,26</v>
      </c>
    </row>
    <row r="2270" spans="144:152" ht="3" customHeight="1" x14ac:dyDescent="0.25">
      <c r="EN2270" s="25">
        <v>2267</v>
      </c>
      <c r="EO2270" s="38">
        <v>33</v>
      </c>
      <c r="EP2270" s="38">
        <v>27</v>
      </c>
      <c r="EQ2270" s="17">
        <v>555460</v>
      </c>
      <c r="ER2270" s="17">
        <v>390300</v>
      </c>
      <c r="ES2270" s="41">
        <f t="shared" si="218"/>
        <v>300.85000000000002</v>
      </c>
      <c r="ET2270" s="41">
        <f t="shared" si="219"/>
        <v>195.05619916800001</v>
      </c>
      <c r="EU2270" s="41">
        <f t="shared" si="220"/>
        <v>105.79380083200002</v>
      </c>
      <c r="EV2270" s="27" t="str">
        <f t="shared" si="221"/>
        <v>33,27</v>
      </c>
    </row>
    <row r="2271" spans="144:152" ht="3" customHeight="1" x14ac:dyDescent="0.25">
      <c r="EN2271" s="25">
        <v>2268</v>
      </c>
      <c r="EO2271" s="38">
        <v>33</v>
      </c>
      <c r="EP2271" s="38">
        <v>28</v>
      </c>
      <c r="EQ2271" s="17">
        <v>555500</v>
      </c>
      <c r="ER2271" s="17">
        <v>390300</v>
      </c>
      <c r="ES2271" s="41">
        <f t="shared" si="218"/>
        <v>297.14999999999998</v>
      </c>
      <c r="ET2271" s="41">
        <f t="shared" si="219"/>
        <v>195.0151548</v>
      </c>
      <c r="EU2271" s="41">
        <f t="shared" si="220"/>
        <v>102.13484519999997</v>
      </c>
      <c r="EV2271" s="27" t="str">
        <f t="shared" si="221"/>
        <v>33,28</v>
      </c>
    </row>
    <row r="2272" spans="144:152" ht="3" customHeight="1" x14ac:dyDescent="0.25">
      <c r="EN2272" s="25">
        <v>2269</v>
      </c>
      <c r="EO2272" s="38">
        <v>33</v>
      </c>
      <c r="EP2272" s="38">
        <v>29</v>
      </c>
      <c r="EQ2272" s="17">
        <v>555540</v>
      </c>
      <c r="ER2272" s="17">
        <v>390300</v>
      </c>
      <c r="ES2272" s="41">
        <f t="shared" si="218"/>
        <v>293.64999999999998</v>
      </c>
      <c r="ET2272" s="41">
        <f t="shared" si="219"/>
        <v>194.98023691200001</v>
      </c>
      <c r="EU2272" s="41">
        <f t="shared" si="220"/>
        <v>98.669763087999968</v>
      </c>
      <c r="EV2272" s="27" t="str">
        <f t="shared" si="221"/>
        <v>33,29</v>
      </c>
    </row>
    <row r="2273" spans="144:152" ht="3" customHeight="1" x14ac:dyDescent="0.25">
      <c r="EN2273" s="25">
        <v>2270</v>
      </c>
      <c r="EO2273" s="38">
        <v>33</v>
      </c>
      <c r="EP2273" s="38">
        <v>30</v>
      </c>
      <c r="EQ2273" s="17">
        <v>555580</v>
      </c>
      <c r="ER2273" s="17">
        <v>390300</v>
      </c>
      <c r="ES2273" s="41">
        <f t="shared" si="218"/>
        <v>291.93</v>
      </c>
      <c r="ET2273" s="41">
        <f t="shared" si="219"/>
        <v>194.94531902400001</v>
      </c>
      <c r="EU2273" s="41">
        <f t="shared" si="220"/>
        <v>96.984680975999993</v>
      </c>
      <c r="EV2273" s="27" t="str">
        <f t="shared" si="221"/>
        <v>33,30</v>
      </c>
    </row>
    <row r="2274" spans="144:152" ht="3" customHeight="1" x14ac:dyDescent="0.25">
      <c r="EN2274" s="25">
        <v>2271</v>
      </c>
      <c r="EO2274" s="38">
        <v>33</v>
      </c>
      <c r="EP2274" s="38">
        <v>31</v>
      </c>
      <c r="EQ2274" s="17">
        <v>555620</v>
      </c>
      <c r="ER2274" s="17">
        <v>390300</v>
      </c>
      <c r="ES2274" s="41">
        <f t="shared" si="218"/>
        <v>291.26</v>
      </c>
      <c r="ET2274" s="41">
        <f t="shared" si="219"/>
        <v>194.91040113599999</v>
      </c>
      <c r="EU2274" s="41">
        <f t="shared" si="220"/>
        <v>96.349598864000001</v>
      </c>
      <c r="EV2274" s="27" t="str">
        <f t="shared" si="221"/>
        <v>33,31</v>
      </c>
    </row>
    <row r="2275" spans="144:152" ht="3" customHeight="1" x14ac:dyDescent="0.25">
      <c r="EN2275" s="25">
        <v>2272</v>
      </c>
      <c r="EO2275" s="38">
        <v>33</v>
      </c>
      <c r="EP2275" s="38">
        <v>32</v>
      </c>
      <c r="EQ2275" s="17">
        <v>555660</v>
      </c>
      <c r="ER2275" s="17">
        <v>390300</v>
      </c>
      <c r="ES2275" s="41">
        <f t="shared" si="218"/>
        <v>291.08999999999997</v>
      </c>
      <c r="ET2275" s="41">
        <f t="shared" si="219"/>
        <v>194.87548324799999</v>
      </c>
      <c r="EU2275" s="41">
        <f t="shared" si="220"/>
        <v>96.21451675199998</v>
      </c>
      <c r="EV2275" s="27" t="str">
        <f t="shared" si="221"/>
        <v>33,32</v>
      </c>
    </row>
    <row r="2276" spans="144:152" ht="3" customHeight="1" x14ac:dyDescent="0.25">
      <c r="EN2276" s="25">
        <v>2273</v>
      </c>
      <c r="EO2276" s="38">
        <v>33</v>
      </c>
      <c r="EP2276" s="38">
        <v>33</v>
      </c>
      <c r="EQ2276" s="17">
        <v>555700</v>
      </c>
      <c r="ER2276" s="17">
        <v>390300</v>
      </c>
      <c r="ES2276" s="41">
        <f t="shared" si="218"/>
        <v>291</v>
      </c>
      <c r="ET2276" s="41">
        <f t="shared" si="219"/>
        <v>194.840565359999</v>
      </c>
      <c r="EU2276" s="41">
        <f t="shared" si="220"/>
        <v>96.159434640000995</v>
      </c>
      <c r="EV2276" s="27" t="str">
        <f t="shared" si="221"/>
        <v>33,33</v>
      </c>
    </row>
    <row r="2277" spans="144:152" ht="3" customHeight="1" x14ac:dyDescent="0.25">
      <c r="EN2277" s="25">
        <v>2274</v>
      </c>
      <c r="EO2277" s="38">
        <v>33</v>
      </c>
      <c r="EP2277" s="38">
        <v>34</v>
      </c>
      <c r="EQ2277" s="17">
        <v>555740</v>
      </c>
      <c r="ER2277" s="17">
        <v>390300</v>
      </c>
      <c r="ES2277" s="41">
        <f t="shared" si="218"/>
        <v>290.95999999999998</v>
      </c>
      <c r="ET2277" s="41">
        <f t="shared" si="219"/>
        <v>194.808177311999</v>
      </c>
      <c r="EU2277" s="41">
        <f t="shared" si="220"/>
        <v>96.151822688000976</v>
      </c>
      <c r="EV2277" s="27" t="str">
        <f t="shared" si="221"/>
        <v>33,34</v>
      </c>
    </row>
    <row r="2278" spans="144:152" ht="3" customHeight="1" x14ac:dyDescent="0.25">
      <c r="EN2278" s="25">
        <v>2275</v>
      </c>
      <c r="EO2278" s="38">
        <v>33</v>
      </c>
      <c r="EP2278" s="38">
        <v>35</v>
      </c>
      <c r="EQ2278" s="17">
        <v>555780</v>
      </c>
      <c r="ER2278" s="17">
        <v>390300</v>
      </c>
      <c r="ES2278" s="41">
        <f t="shared" si="218"/>
        <v>290.94</v>
      </c>
      <c r="ET2278" s="41">
        <f t="shared" si="219"/>
        <v>194.775789263999</v>
      </c>
      <c r="EU2278" s="41">
        <f t="shared" si="220"/>
        <v>96.164210736000996</v>
      </c>
      <c r="EV2278" s="27" t="str">
        <f t="shared" si="221"/>
        <v>33,35</v>
      </c>
    </row>
    <row r="2279" spans="144:152" ht="3" customHeight="1" x14ac:dyDescent="0.25">
      <c r="EN2279" s="25">
        <v>2276</v>
      </c>
      <c r="EO2279" s="38">
        <v>33</v>
      </c>
      <c r="EP2279" s="38">
        <v>36</v>
      </c>
      <c r="EQ2279" s="17">
        <v>555820</v>
      </c>
      <c r="ER2279" s="17">
        <v>390300</v>
      </c>
      <c r="ES2279" s="41">
        <f t="shared" si="218"/>
        <v>290.97000000000003</v>
      </c>
      <c r="ET2279" s="41">
        <f t="shared" si="219"/>
        <v>194.743401215999</v>
      </c>
      <c r="EU2279" s="41">
        <f t="shared" si="220"/>
        <v>96.226598784001027</v>
      </c>
      <c r="EV2279" s="27" t="str">
        <f t="shared" si="221"/>
        <v>33,36</v>
      </c>
    </row>
    <row r="2280" spans="144:152" ht="3" customHeight="1" x14ac:dyDescent="0.25">
      <c r="EN2280" s="25">
        <v>2277</v>
      </c>
      <c r="EO2280" s="38">
        <v>33</v>
      </c>
      <c r="EP2280" s="38">
        <v>37</v>
      </c>
      <c r="EQ2280" s="17">
        <v>555860</v>
      </c>
      <c r="ER2280" s="17">
        <v>390300</v>
      </c>
      <c r="ES2280" s="41">
        <f t="shared" si="218"/>
        <v>291.02999999999997</v>
      </c>
      <c r="ET2280" s="41">
        <f t="shared" si="219"/>
        <v>194.711013167999</v>
      </c>
      <c r="EU2280" s="41">
        <f t="shared" si="220"/>
        <v>96.318986832000974</v>
      </c>
      <c r="EV2280" s="27" t="str">
        <f t="shared" si="221"/>
        <v>33,37</v>
      </c>
    </row>
    <row r="2281" spans="144:152" ht="3" customHeight="1" x14ac:dyDescent="0.25">
      <c r="EN2281" s="25">
        <v>2278</v>
      </c>
      <c r="EO2281" s="38">
        <v>33</v>
      </c>
      <c r="EP2281" s="38">
        <v>38</v>
      </c>
      <c r="EQ2281" s="17">
        <v>555900</v>
      </c>
      <c r="ER2281" s="17">
        <v>390300</v>
      </c>
      <c r="ES2281" s="41">
        <f t="shared" si="218"/>
        <v>291.14</v>
      </c>
      <c r="ET2281" s="41">
        <f t="shared" si="219"/>
        <v>194.678625119999</v>
      </c>
      <c r="EU2281" s="41">
        <f t="shared" si="220"/>
        <v>96.461374880000989</v>
      </c>
      <c r="EV2281" s="27" t="str">
        <f t="shared" si="221"/>
        <v>33,38</v>
      </c>
    </row>
    <row r="2282" spans="144:152" ht="3" customHeight="1" x14ac:dyDescent="0.25">
      <c r="EN2282" s="25">
        <v>2279</v>
      </c>
      <c r="EO2282" s="38">
        <v>33</v>
      </c>
      <c r="EP2282" s="38">
        <v>39</v>
      </c>
      <c r="EQ2282" s="17">
        <v>555940</v>
      </c>
      <c r="ER2282" s="17">
        <v>390300</v>
      </c>
      <c r="ES2282" s="41">
        <f t="shared" si="218"/>
        <v>291.38</v>
      </c>
      <c r="ET2282" s="41">
        <f t="shared" si="219"/>
        <v>194.648901023999</v>
      </c>
      <c r="EU2282" s="41">
        <f t="shared" si="220"/>
        <v>96.731098976000993</v>
      </c>
      <c r="EV2282" s="27" t="str">
        <f t="shared" si="221"/>
        <v>33,39</v>
      </c>
    </row>
    <row r="2283" spans="144:152" ht="3" customHeight="1" x14ac:dyDescent="0.25">
      <c r="EN2283" s="25">
        <v>2280</v>
      </c>
      <c r="EO2283" s="38">
        <v>33</v>
      </c>
      <c r="EP2283" s="38">
        <v>40</v>
      </c>
      <c r="EQ2283" s="17">
        <v>555980</v>
      </c>
      <c r="ER2283" s="17">
        <v>390300</v>
      </c>
      <c r="ES2283" s="41">
        <f t="shared" si="218"/>
        <v>291.45</v>
      </c>
      <c r="ET2283" s="41">
        <f t="shared" si="219"/>
        <v>194.619176928</v>
      </c>
      <c r="EU2283" s="41">
        <f t="shared" si="220"/>
        <v>96.830823071999987</v>
      </c>
      <c r="EV2283" s="27" t="str">
        <f t="shared" si="221"/>
        <v>33,40</v>
      </c>
    </row>
    <row r="2284" spans="144:152" ht="3" customHeight="1" x14ac:dyDescent="0.25">
      <c r="EN2284" s="25">
        <v>2281</v>
      </c>
      <c r="EO2284" s="38">
        <v>33</v>
      </c>
      <c r="EP2284" s="38">
        <v>41</v>
      </c>
      <c r="EQ2284" s="17">
        <v>556020</v>
      </c>
      <c r="ER2284" s="17">
        <v>390300</v>
      </c>
      <c r="ES2284" s="41">
        <f t="shared" si="218"/>
        <v>291.48</v>
      </c>
      <c r="ET2284" s="41">
        <f t="shared" si="219"/>
        <v>194.58945283200001</v>
      </c>
      <c r="EU2284" s="41">
        <f t="shared" si="220"/>
        <v>96.890547168000012</v>
      </c>
      <c r="EV2284" s="27" t="str">
        <f t="shared" si="221"/>
        <v>33,41</v>
      </c>
    </row>
    <row r="2285" spans="144:152" ht="3" customHeight="1" x14ac:dyDescent="0.25">
      <c r="EN2285" s="25">
        <v>2282</v>
      </c>
      <c r="EO2285" s="38">
        <v>33</v>
      </c>
      <c r="EP2285" s="38">
        <v>42</v>
      </c>
      <c r="EQ2285" s="17">
        <v>556060</v>
      </c>
      <c r="ER2285" s="17">
        <v>390300</v>
      </c>
      <c r="ES2285" s="41">
        <f t="shared" si="218"/>
        <v>291.48</v>
      </c>
      <c r="ET2285" s="41">
        <f t="shared" si="219"/>
        <v>194.55972873600001</v>
      </c>
      <c r="EU2285" s="41">
        <f t="shared" si="220"/>
        <v>96.920271264000007</v>
      </c>
      <c r="EV2285" s="27" t="str">
        <f t="shared" si="221"/>
        <v>33,42</v>
      </c>
    </row>
    <row r="2286" spans="144:152" ht="3" customHeight="1" x14ac:dyDescent="0.25">
      <c r="EN2286" s="25">
        <v>2283</v>
      </c>
      <c r="EO2286" s="38">
        <v>33</v>
      </c>
      <c r="EP2286" s="38">
        <v>43</v>
      </c>
      <c r="EQ2286" s="17">
        <v>556100</v>
      </c>
      <c r="ER2286" s="17">
        <v>390300</v>
      </c>
      <c r="ES2286" s="41">
        <f t="shared" si="218"/>
        <v>291.42</v>
      </c>
      <c r="ET2286" s="41">
        <f t="shared" si="219"/>
        <v>194.53000463999999</v>
      </c>
      <c r="EU2286" s="41">
        <f t="shared" si="220"/>
        <v>96.889995360000029</v>
      </c>
      <c r="EV2286" s="27" t="str">
        <f t="shared" si="221"/>
        <v>33,43</v>
      </c>
    </row>
    <row r="2287" spans="144:152" ht="3" customHeight="1" x14ac:dyDescent="0.25">
      <c r="EN2287" s="25">
        <v>2284</v>
      </c>
      <c r="EO2287" s="38">
        <v>33</v>
      </c>
      <c r="EP2287" s="38">
        <v>44</v>
      </c>
      <c r="EQ2287" s="17">
        <v>556140</v>
      </c>
      <c r="ER2287" s="17">
        <v>390300</v>
      </c>
      <c r="ES2287" s="41">
        <f t="shared" si="218"/>
        <v>291.27</v>
      </c>
      <c r="ET2287" s="41">
        <f t="shared" si="219"/>
        <v>194.503279776</v>
      </c>
      <c r="EU2287" s="41">
        <f t="shared" si="220"/>
        <v>96.766720223999982</v>
      </c>
      <c r="EV2287" s="27" t="str">
        <f t="shared" si="221"/>
        <v>33,44</v>
      </c>
    </row>
    <row r="2288" spans="144:152" ht="3" customHeight="1" x14ac:dyDescent="0.25">
      <c r="EN2288" s="25">
        <v>2285</v>
      </c>
      <c r="EO2288" s="38">
        <v>33</v>
      </c>
      <c r="EP2288" s="38">
        <v>45</v>
      </c>
      <c r="EQ2288" s="17">
        <v>556180</v>
      </c>
      <c r="ER2288" s="17">
        <v>390300</v>
      </c>
      <c r="ES2288" s="41">
        <f t="shared" si="218"/>
        <v>291.20999999999998</v>
      </c>
      <c r="ET2288" s="41">
        <f t="shared" si="219"/>
        <v>194.47655491200001</v>
      </c>
      <c r="EU2288" s="41">
        <f t="shared" si="220"/>
        <v>96.733445087999968</v>
      </c>
      <c r="EV2288" s="27" t="str">
        <f t="shared" si="221"/>
        <v>33,45</v>
      </c>
    </row>
    <row r="2289" spans="144:152" ht="3" customHeight="1" x14ac:dyDescent="0.25">
      <c r="EN2289" s="25">
        <v>2286</v>
      </c>
      <c r="EO2289" s="38">
        <v>33</v>
      </c>
      <c r="EP2289" s="38">
        <v>46</v>
      </c>
      <c r="EQ2289" s="17">
        <v>556220</v>
      </c>
      <c r="ER2289" s="17">
        <v>390300</v>
      </c>
      <c r="ES2289" s="41">
        <f t="shared" si="218"/>
        <v>291.19</v>
      </c>
      <c r="ET2289" s="41">
        <f t="shared" si="219"/>
        <v>194.449830048</v>
      </c>
      <c r="EU2289" s="41">
        <f t="shared" si="220"/>
        <v>96.740169952000002</v>
      </c>
      <c r="EV2289" s="27" t="str">
        <f t="shared" si="221"/>
        <v>33,46</v>
      </c>
    </row>
    <row r="2290" spans="144:152" ht="3" customHeight="1" x14ac:dyDescent="0.25">
      <c r="EN2290" s="25">
        <v>2287</v>
      </c>
      <c r="EO2290" s="38">
        <v>33</v>
      </c>
      <c r="EP2290" s="38">
        <v>47</v>
      </c>
      <c r="EQ2290" s="17">
        <v>556260</v>
      </c>
      <c r="ER2290" s="17">
        <v>390300</v>
      </c>
      <c r="ES2290" s="41">
        <f t="shared" si="218"/>
        <v>291.3</v>
      </c>
      <c r="ET2290" s="41">
        <f t="shared" si="219"/>
        <v>194.42310518400001</v>
      </c>
      <c r="EU2290" s="41">
        <f t="shared" si="220"/>
        <v>96.876894816000004</v>
      </c>
      <c r="EV2290" s="27" t="str">
        <f t="shared" si="221"/>
        <v>33,47</v>
      </c>
    </row>
    <row r="2291" spans="144:152" ht="3" customHeight="1" x14ac:dyDescent="0.25">
      <c r="EN2291" s="25">
        <v>2288</v>
      </c>
      <c r="EO2291" s="38">
        <v>33</v>
      </c>
      <c r="EP2291" s="38">
        <v>48</v>
      </c>
      <c r="EQ2291" s="17">
        <v>556300</v>
      </c>
      <c r="ER2291" s="17">
        <v>390300</v>
      </c>
      <c r="ES2291" s="41">
        <f t="shared" si="218"/>
        <v>291.63</v>
      </c>
      <c r="ET2291" s="41">
        <f t="shared" si="219"/>
        <v>194.39638031999999</v>
      </c>
      <c r="EU2291" s="41">
        <f t="shared" si="220"/>
        <v>97.233619680000004</v>
      </c>
      <c r="EV2291" s="27" t="str">
        <f t="shared" si="221"/>
        <v>33,48</v>
      </c>
    </row>
    <row r="2292" spans="144:152" ht="3" customHeight="1" x14ac:dyDescent="0.25">
      <c r="EN2292" s="25">
        <v>2289</v>
      </c>
      <c r="EO2292" s="38">
        <v>33</v>
      </c>
      <c r="EP2292" s="38">
        <v>49</v>
      </c>
      <c r="EQ2292" s="17">
        <v>556340</v>
      </c>
      <c r="ER2292" s="17">
        <v>390300</v>
      </c>
      <c r="ES2292" s="41">
        <f t="shared" si="218"/>
        <v>295.52999999999997</v>
      </c>
      <c r="ET2292" s="41">
        <f t="shared" si="219"/>
        <v>194.372807088</v>
      </c>
      <c r="EU2292" s="41">
        <f t="shared" si="220"/>
        <v>101.15719291199997</v>
      </c>
      <c r="EV2292" s="27" t="str">
        <f t="shared" si="221"/>
        <v>33,49</v>
      </c>
    </row>
    <row r="2293" spans="144:152" ht="3" customHeight="1" x14ac:dyDescent="0.25">
      <c r="EN2293" s="25">
        <v>2290</v>
      </c>
      <c r="EO2293" s="38">
        <v>33</v>
      </c>
      <c r="EP2293" s="38">
        <v>50</v>
      </c>
      <c r="EQ2293" s="17">
        <v>556380</v>
      </c>
      <c r="ER2293" s="17">
        <v>390300</v>
      </c>
      <c r="ES2293" s="41">
        <f t="shared" si="218"/>
        <v>301.77999999999997</v>
      </c>
      <c r="ET2293" s="41">
        <f t="shared" si="219"/>
        <v>194.34923385600001</v>
      </c>
      <c r="EU2293" s="41">
        <f t="shared" si="220"/>
        <v>107.43076614399996</v>
      </c>
      <c r="EV2293" s="27" t="str">
        <f t="shared" si="221"/>
        <v>33,50</v>
      </c>
    </row>
    <row r="2294" spans="144:152" ht="3" customHeight="1" x14ac:dyDescent="0.25">
      <c r="EN2294" s="25">
        <v>2291</v>
      </c>
      <c r="EO2294" s="38">
        <v>33</v>
      </c>
      <c r="EP2294" s="38">
        <v>51</v>
      </c>
      <c r="EQ2294" s="17">
        <v>556420</v>
      </c>
      <c r="ER2294" s="17">
        <v>390300</v>
      </c>
      <c r="ES2294" s="41">
        <f t="shared" si="218"/>
        <v>306.56</v>
      </c>
      <c r="ET2294" s="41">
        <f t="shared" si="219"/>
        <v>194.32566062399999</v>
      </c>
      <c r="EU2294" s="41">
        <f t="shared" si="220"/>
        <v>112.23433937600001</v>
      </c>
      <c r="EV2294" s="27" t="str">
        <f t="shared" si="221"/>
        <v>33,51</v>
      </c>
    </row>
    <row r="2295" spans="144:152" ht="3" customHeight="1" x14ac:dyDescent="0.25">
      <c r="EN2295" s="25">
        <v>2292</v>
      </c>
      <c r="EO2295" s="38">
        <v>33</v>
      </c>
      <c r="EP2295" s="38">
        <v>52</v>
      </c>
      <c r="EQ2295" s="17">
        <v>556460</v>
      </c>
      <c r="ER2295" s="17">
        <v>390300</v>
      </c>
      <c r="ES2295" s="41">
        <f t="shared" si="218"/>
        <v>309.29000000000002</v>
      </c>
      <c r="ET2295" s="41">
        <f t="shared" si="219"/>
        <v>194.302087392</v>
      </c>
      <c r="EU2295" s="41">
        <f t="shared" si="220"/>
        <v>114.98791260800002</v>
      </c>
      <c r="EV2295" s="27" t="str">
        <f t="shared" si="221"/>
        <v>33,52</v>
      </c>
    </row>
    <row r="2296" spans="144:152" ht="3" customHeight="1" x14ac:dyDescent="0.25">
      <c r="EN2296" s="25">
        <v>2293</v>
      </c>
      <c r="EO2296" s="38">
        <v>33</v>
      </c>
      <c r="EP2296" s="38">
        <v>53</v>
      </c>
      <c r="EQ2296" s="17">
        <v>556500</v>
      </c>
      <c r="ER2296" s="17">
        <v>390300</v>
      </c>
      <c r="ES2296" s="41">
        <f t="shared" si="218"/>
        <v>312.02</v>
      </c>
      <c r="ET2296" s="41">
        <f t="shared" si="219"/>
        <v>194.27851415999999</v>
      </c>
      <c r="EU2296" s="41">
        <f t="shared" si="220"/>
        <v>117.74148584</v>
      </c>
      <c r="EV2296" s="27" t="str">
        <f t="shared" si="221"/>
        <v>33,53</v>
      </c>
    </row>
    <row r="2297" spans="144:152" ht="3" customHeight="1" x14ac:dyDescent="0.25">
      <c r="EN2297" s="25">
        <v>2294</v>
      </c>
      <c r="EO2297" s="38">
        <v>33</v>
      </c>
      <c r="EP2297" s="38">
        <v>54</v>
      </c>
      <c r="EQ2297" s="17">
        <v>556540</v>
      </c>
      <c r="ER2297" s="17">
        <v>390300</v>
      </c>
      <c r="ES2297" s="41">
        <f t="shared" si="218"/>
        <v>311.67</v>
      </c>
      <c r="ET2297" s="41">
        <f t="shared" si="219"/>
        <v>194.258714352</v>
      </c>
      <c r="EU2297" s="41">
        <f t="shared" si="220"/>
        <v>117.41128564800002</v>
      </c>
      <c r="EV2297" s="27" t="str">
        <f t="shared" si="221"/>
        <v>33,54</v>
      </c>
    </row>
    <row r="2298" spans="144:152" ht="3" customHeight="1" x14ac:dyDescent="0.25">
      <c r="EN2298" s="25">
        <v>2295</v>
      </c>
      <c r="EO2298" s="38">
        <v>33</v>
      </c>
      <c r="EP2298" s="38">
        <v>55</v>
      </c>
      <c r="EQ2298" s="17">
        <v>556580</v>
      </c>
      <c r="ER2298" s="17">
        <v>390300</v>
      </c>
      <c r="ES2298" s="41">
        <f t="shared" si="218"/>
        <v>311.32</v>
      </c>
      <c r="ET2298" s="41">
        <f t="shared" si="219"/>
        <v>194.23891454400001</v>
      </c>
      <c r="EU2298" s="41">
        <f t="shared" si="220"/>
        <v>117.08108545599998</v>
      </c>
      <c r="EV2298" s="27" t="str">
        <f t="shared" si="221"/>
        <v>33,55</v>
      </c>
    </row>
    <row r="2299" spans="144:152" ht="3" customHeight="1" x14ac:dyDescent="0.25">
      <c r="EN2299" s="25">
        <v>2296</v>
      </c>
      <c r="EO2299" s="38">
        <v>33</v>
      </c>
      <c r="EP2299" s="38">
        <v>56</v>
      </c>
      <c r="EQ2299" s="17">
        <v>556620</v>
      </c>
      <c r="ER2299" s="17">
        <v>390300</v>
      </c>
      <c r="ES2299" s="41">
        <f t="shared" si="218"/>
        <v>310.95999999999998</v>
      </c>
      <c r="ET2299" s="41">
        <f t="shared" si="219"/>
        <v>194.21911473599999</v>
      </c>
      <c r="EU2299" s="41">
        <f t="shared" si="220"/>
        <v>116.74088526399998</v>
      </c>
      <c r="EV2299" s="27" t="str">
        <f t="shared" si="221"/>
        <v>33,56</v>
      </c>
    </row>
    <row r="2300" spans="144:152" ht="3" customHeight="1" x14ac:dyDescent="0.25">
      <c r="EN2300" s="25">
        <v>2297</v>
      </c>
      <c r="EO2300" s="38">
        <v>33</v>
      </c>
      <c r="EP2300" s="38">
        <v>57</v>
      </c>
      <c r="EQ2300" s="17">
        <v>556660</v>
      </c>
      <c r="ER2300" s="17">
        <v>390300</v>
      </c>
      <c r="ES2300" s="41">
        <f t="shared" si="218"/>
        <v>310.61</v>
      </c>
      <c r="ET2300" s="41">
        <f t="shared" si="219"/>
        <v>194.19931492800001</v>
      </c>
      <c r="EU2300" s="41">
        <f t="shared" si="220"/>
        <v>116.41068507200001</v>
      </c>
      <c r="EV2300" s="27" t="str">
        <f t="shared" si="221"/>
        <v>33,57</v>
      </c>
    </row>
    <row r="2301" spans="144:152" ht="3" customHeight="1" x14ac:dyDescent="0.25">
      <c r="EN2301" s="25">
        <v>2298</v>
      </c>
      <c r="EO2301" s="38">
        <v>33</v>
      </c>
      <c r="EP2301" s="38">
        <v>58</v>
      </c>
      <c r="EQ2301" s="17">
        <v>556700</v>
      </c>
      <c r="ER2301" s="17">
        <v>390300</v>
      </c>
      <c r="ES2301" s="41">
        <f t="shared" si="218"/>
        <v>310.26</v>
      </c>
      <c r="ET2301" s="41">
        <f t="shared" si="219"/>
        <v>194.17951511999999</v>
      </c>
      <c r="EU2301" s="41">
        <f t="shared" si="220"/>
        <v>116.08048488</v>
      </c>
      <c r="EV2301" s="27" t="str">
        <f t="shared" si="221"/>
        <v>33,58</v>
      </c>
    </row>
    <row r="2302" spans="144:152" ht="3" customHeight="1" x14ac:dyDescent="0.25">
      <c r="EN2302" s="25">
        <v>2299</v>
      </c>
      <c r="EO2302" s="38">
        <v>33</v>
      </c>
      <c r="EP2302" s="38">
        <v>59</v>
      </c>
      <c r="EQ2302" s="17">
        <v>556740</v>
      </c>
      <c r="ER2302" s="17">
        <v>390300</v>
      </c>
      <c r="ES2302" s="41">
        <f t="shared" si="218"/>
        <v>309.04000000000002</v>
      </c>
      <c r="ET2302" s="41">
        <f t="shared" si="219"/>
        <v>194.16509198399999</v>
      </c>
      <c r="EU2302" s="41">
        <f t="shared" si="220"/>
        <v>114.87490801600003</v>
      </c>
      <c r="EV2302" s="27" t="str">
        <f t="shared" si="221"/>
        <v>33,59</v>
      </c>
    </row>
    <row r="2303" spans="144:152" ht="3" customHeight="1" x14ac:dyDescent="0.25">
      <c r="EN2303" s="25">
        <v>2300</v>
      </c>
      <c r="EO2303" s="38">
        <v>33</v>
      </c>
      <c r="EP2303" s="38">
        <v>60</v>
      </c>
      <c r="EQ2303" s="17">
        <v>556780</v>
      </c>
      <c r="ER2303" s="17">
        <v>390300</v>
      </c>
      <c r="ES2303" s="41">
        <f t="shared" si="218"/>
        <v>307.82</v>
      </c>
      <c r="ET2303" s="41">
        <f t="shared" si="219"/>
        <v>194.15066884800001</v>
      </c>
      <c r="EU2303" s="41">
        <f t="shared" si="220"/>
        <v>113.66933115199998</v>
      </c>
      <c r="EV2303" s="27" t="str">
        <f t="shared" si="221"/>
        <v>33,60</v>
      </c>
    </row>
    <row r="2304" spans="144:152" ht="3" customHeight="1" x14ac:dyDescent="0.25">
      <c r="EN2304" s="25">
        <v>2301</v>
      </c>
      <c r="EO2304" s="38">
        <v>33</v>
      </c>
      <c r="EP2304" s="38">
        <v>61</v>
      </c>
      <c r="EQ2304" s="17">
        <v>556820</v>
      </c>
      <c r="ER2304" s="17">
        <v>390300</v>
      </c>
      <c r="ES2304" s="41">
        <f t="shared" si="218"/>
        <v>306.60000000000002</v>
      </c>
      <c r="ET2304" s="41">
        <f t="shared" si="219"/>
        <v>194.136245712</v>
      </c>
      <c r="EU2304" s="41">
        <f t="shared" si="220"/>
        <v>112.46375428800002</v>
      </c>
      <c r="EV2304" s="27" t="str">
        <f t="shared" si="221"/>
        <v>33,61</v>
      </c>
    </row>
    <row r="2305" spans="144:152" ht="3" customHeight="1" x14ac:dyDescent="0.25">
      <c r="EN2305" s="25">
        <v>2302</v>
      </c>
      <c r="EO2305" s="38">
        <v>33</v>
      </c>
      <c r="EP2305" s="38">
        <v>62</v>
      </c>
      <c r="EQ2305" s="17">
        <v>556860</v>
      </c>
      <c r="ER2305" s="17">
        <v>390300</v>
      </c>
      <c r="ES2305" s="41">
        <f t="shared" si="218"/>
        <v>305.38</v>
      </c>
      <c r="ET2305" s="41">
        <f t="shared" si="219"/>
        <v>194.121822575999</v>
      </c>
      <c r="EU2305" s="41">
        <f t="shared" si="220"/>
        <v>111.25817742400099</v>
      </c>
      <c r="EV2305" s="27" t="str">
        <f t="shared" si="221"/>
        <v>33,62</v>
      </c>
    </row>
    <row r="2306" spans="144:152" ht="3" customHeight="1" x14ac:dyDescent="0.25">
      <c r="EN2306" s="25">
        <v>2303</v>
      </c>
      <c r="EO2306" s="38">
        <v>33</v>
      </c>
      <c r="EP2306" s="38">
        <v>63</v>
      </c>
      <c r="EQ2306" s="17">
        <v>556900</v>
      </c>
      <c r="ER2306" s="17">
        <v>390300</v>
      </c>
      <c r="ES2306" s="41">
        <f t="shared" si="218"/>
        <v>304.16000000000003</v>
      </c>
      <c r="ET2306" s="41">
        <f t="shared" si="219"/>
        <v>194.107399439999</v>
      </c>
      <c r="EU2306" s="41">
        <f t="shared" si="220"/>
        <v>110.05260056000103</v>
      </c>
      <c r="EV2306" s="27" t="str">
        <f t="shared" si="221"/>
        <v>33,63</v>
      </c>
    </row>
    <row r="2307" spans="144:152" ht="3" customHeight="1" x14ac:dyDescent="0.25">
      <c r="EN2307" s="25">
        <v>2304</v>
      </c>
      <c r="EO2307" s="38">
        <v>33</v>
      </c>
      <c r="EP2307" s="38">
        <v>64</v>
      </c>
      <c r="EQ2307" s="17">
        <v>556940</v>
      </c>
      <c r="ER2307" s="17">
        <v>390300</v>
      </c>
      <c r="ES2307" s="41">
        <f t="shared" si="218"/>
        <v>304.95</v>
      </c>
      <c r="ET2307" s="41">
        <f t="shared" si="219"/>
        <v>194.09462222399901</v>
      </c>
      <c r="EU2307" s="41">
        <f t="shared" si="220"/>
        <v>110.85537777600098</v>
      </c>
      <c r="EV2307" s="27" t="str">
        <f t="shared" si="221"/>
        <v>33,64</v>
      </c>
    </row>
    <row r="2308" spans="144:152" ht="3" customHeight="1" x14ac:dyDescent="0.25">
      <c r="EN2308" s="25">
        <v>2305</v>
      </c>
      <c r="EO2308" s="38">
        <v>33</v>
      </c>
      <c r="EP2308" s="38">
        <v>65</v>
      </c>
      <c r="EQ2308" s="17">
        <v>556980</v>
      </c>
      <c r="ER2308" s="17">
        <v>390300</v>
      </c>
      <c r="ES2308" s="41">
        <f t="shared" ref="ES2308:ES2371" si="222">INDEX(_xlfn.IFS($ES$2=4,$B$190:$BS$249,$ES$2=3,$B$128:$BS$187,$ES$2=2,$B$66:$BS$125,$ES$2=1,$B$4:$BS$63),EO2308,EP2308)</f>
        <v>305.74</v>
      </c>
      <c r="ET2308" s="41">
        <f t="shared" ref="ET2308:ET2371" si="223">INDEX(_xlfn.IFS($ET$2=4,$B$190:$BS$249,$ET$2=3,$B$128:$BS$187,$ET$2=2,$B$66:$BS$125,$ET$2=1,$B$4:$BS$63),EO2308,EP2308)</f>
        <v>194.08184500799999</v>
      </c>
      <c r="EU2308" s="41">
        <f t="shared" si="220"/>
        <v>111.65815499200002</v>
      </c>
      <c r="EV2308" s="27" t="str">
        <f t="shared" si="221"/>
        <v>33,65</v>
      </c>
    </row>
    <row r="2309" spans="144:152" ht="3" customHeight="1" x14ac:dyDescent="0.25">
      <c r="EN2309" s="25">
        <v>2306</v>
      </c>
      <c r="EO2309" s="38">
        <v>33</v>
      </c>
      <c r="EP2309" s="38">
        <v>66</v>
      </c>
      <c r="EQ2309" s="17">
        <v>557020</v>
      </c>
      <c r="ER2309" s="17">
        <v>390300</v>
      </c>
      <c r="ES2309" s="41">
        <f t="shared" si="222"/>
        <v>306.54000000000002</v>
      </c>
      <c r="ET2309" s="41">
        <f t="shared" si="223"/>
        <v>194.069067791999</v>
      </c>
      <c r="EU2309" s="41">
        <f t="shared" ref="EU2309:EU2372" si="224">ES2309-ET2309</f>
        <v>112.47093220800102</v>
      </c>
      <c r="EV2309" s="27" t="str">
        <f t="shared" ref="EV2309:EV2372" si="225">_xlfn.CONCAT(EO2309,",",EP2309)</f>
        <v>33,66</v>
      </c>
    </row>
    <row r="2310" spans="144:152" ht="3" customHeight="1" x14ac:dyDescent="0.25">
      <c r="EN2310" s="25">
        <v>2307</v>
      </c>
      <c r="EO2310" s="38">
        <v>33</v>
      </c>
      <c r="EP2310" s="38">
        <v>67</v>
      </c>
      <c r="EQ2310" s="17">
        <v>557060</v>
      </c>
      <c r="ER2310" s="17">
        <v>390300</v>
      </c>
      <c r="ES2310" s="41">
        <f t="shared" si="222"/>
        <v>307.33</v>
      </c>
      <c r="ET2310" s="41">
        <f t="shared" si="223"/>
        <v>194.05629057600001</v>
      </c>
      <c r="EU2310" s="41">
        <f t="shared" si="224"/>
        <v>113.27370942399997</v>
      </c>
      <c r="EV2310" s="27" t="str">
        <f t="shared" si="225"/>
        <v>33,67</v>
      </c>
    </row>
    <row r="2311" spans="144:152" ht="3" customHeight="1" x14ac:dyDescent="0.25">
      <c r="EN2311" s="25">
        <v>2308</v>
      </c>
      <c r="EO2311" s="38">
        <v>33</v>
      </c>
      <c r="EP2311" s="38">
        <v>68</v>
      </c>
      <c r="EQ2311" s="17">
        <v>557100</v>
      </c>
      <c r="ER2311" s="17">
        <v>390300</v>
      </c>
      <c r="ES2311" s="41">
        <f t="shared" si="222"/>
        <v>308.12</v>
      </c>
      <c r="ET2311" s="41">
        <f t="shared" si="223"/>
        <v>194.04351335999999</v>
      </c>
      <c r="EU2311" s="41">
        <f t="shared" si="224"/>
        <v>114.07648664000001</v>
      </c>
      <c r="EV2311" s="27" t="str">
        <f t="shared" si="225"/>
        <v>33,68</v>
      </c>
    </row>
    <row r="2312" spans="144:152" ht="3" customHeight="1" x14ac:dyDescent="0.25">
      <c r="EN2312" s="25">
        <v>2309</v>
      </c>
      <c r="EO2312" s="38">
        <v>33</v>
      </c>
      <c r="EP2312" s="38">
        <v>69</v>
      </c>
      <c r="EQ2312" s="17">
        <v>557140</v>
      </c>
      <c r="ER2312" s="17">
        <v>390300</v>
      </c>
      <c r="ES2312" s="41">
        <f t="shared" si="222"/>
        <v>307.74</v>
      </c>
      <c r="ET2312" s="41">
        <f t="shared" si="223"/>
        <v>194.03664316800001</v>
      </c>
      <c r="EU2312" s="41">
        <f t="shared" si="224"/>
        <v>113.703356832</v>
      </c>
      <c r="EV2312" s="27" t="str">
        <f t="shared" si="225"/>
        <v>33,69</v>
      </c>
    </row>
    <row r="2313" spans="144:152" ht="3" customHeight="1" x14ac:dyDescent="0.25">
      <c r="EN2313" s="25">
        <v>2310</v>
      </c>
      <c r="EO2313" s="38">
        <v>33</v>
      </c>
      <c r="EP2313" s="38">
        <v>70</v>
      </c>
      <c r="EQ2313" s="17">
        <v>557180</v>
      </c>
      <c r="ER2313" s="17">
        <v>390300</v>
      </c>
      <c r="ES2313" s="41">
        <f t="shared" si="222"/>
        <v>307.36</v>
      </c>
      <c r="ET2313" s="41">
        <f t="shared" si="223"/>
        <v>194.029772976</v>
      </c>
      <c r="EU2313" s="41">
        <f t="shared" si="224"/>
        <v>113.33022702400001</v>
      </c>
      <c r="EV2313" s="27" t="str">
        <f t="shared" si="225"/>
        <v>33,70</v>
      </c>
    </row>
    <row r="2314" spans="144:152" ht="3" customHeight="1" x14ac:dyDescent="0.25">
      <c r="EN2314" s="25">
        <v>2311</v>
      </c>
      <c r="EO2314" s="38">
        <v>34</v>
      </c>
      <c r="EP2314" s="38">
        <v>1</v>
      </c>
      <c r="EQ2314" s="17">
        <v>554420</v>
      </c>
      <c r="ER2314" s="17">
        <v>390260</v>
      </c>
      <c r="ES2314" s="41">
        <f t="shared" si="222"/>
        <v>329.78</v>
      </c>
      <c r="ET2314" s="41">
        <f t="shared" si="223"/>
        <v>196.03196150400001</v>
      </c>
      <c r="EU2314" s="41">
        <f t="shared" si="224"/>
        <v>133.74803849599996</v>
      </c>
      <c r="EV2314" s="27" t="str">
        <f t="shared" si="225"/>
        <v>34,1</v>
      </c>
    </row>
    <row r="2315" spans="144:152" ht="3" customHeight="1" x14ac:dyDescent="0.25">
      <c r="EN2315" s="25">
        <v>2312</v>
      </c>
      <c r="EO2315" s="38">
        <v>34</v>
      </c>
      <c r="EP2315" s="38">
        <v>2</v>
      </c>
      <c r="EQ2315" s="17">
        <v>554460</v>
      </c>
      <c r="ER2315" s="17">
        <v>390260</v>
      </c>
      <c r="ES2315" s="41">
        <f t="shared" si="222"/>
        <v>328.56</v>
      </c>
      <c r="ET2315" s="41">
        <f t="shared" si="223"/>
        <v>195.986406095999</v>
      </c>
      <c r="EU2315" s="41">
        <f t="shared" si="224"/>
        <v>132.573593904001</v>
      </c>
      <c r="EV2315" s="27" t="str">
        <f t="shared" si="225"/>
        <v>34,2</v>
      </c>
    </row>
    <row r="2316" spans="144:152" ht="3" customHeight="1" x14ac:dyDescent="0.25">
      <c r="EN2316" s="25">
        <v>2313</v>
      </c>
      <c r="EO2316" s="38">
        <v>34</v>
      </c>
      <c r="EP2316" s="38">
        <v>3</v>
      </c>
      <c r="EQ2316" s="17">
        <v>554500</v>
      </c>
      <c r="ER2316" s="17">
        <v>390260</v>
      </c>
      <c r="ES2316" s="41">
        <f t="shared" si="222"/>
        <v>327.33</v>
      </c>
      <c r="ET2316" s="41">
        <f t="shared" si="223"/>
        <v>195.94085068800001</v>
      </c>
      <c r="EU2316" s="41">
        <f t="shared" si="224"/>
        <v>131.38914931199997</v>
      </c>
      <c r="EV2316" s="27" t="str">
        <f t="shared" si="225"/>
        <v>34,3</v>
      </c>
    </row>
    <row r="2317" spans="144:152" ht="3" customHeight="1" x14ac:dyDescent="0.25">
      <c r="EN2317" s="25">
        <v>2314</v>
      </c>
      <c r="EO2317" s="38">
        <v>34</v>
      </c>
      <c r="EP2317" s="38">
        <v>4</v>
      </c>
      <c r="EQ2317" s="17">
        <v>554540</v>
      </c>
      <c r="ER2317" s="17">
        <v>390260</v>
      </c>
      <c r="ES2317" s="41">
        <f t="shared" si="222"/>
        <v>325.49</v>
      </c>
      <c r="ET2317" s="41">
        <f t="shared" si="223"/>
        <v>195.898782192</v>
      </c>
      <c r="EU2317" s="41">
        <f t="shared" si="224"/>
        <v>129.59121780800001</v>
      </c>
      <c r="EV2317" s="27" t="str">
        <f t="shared" si="225"/>
        <v>34,4</v>
      </c>
    </row>
    <row r="2318" spans="144:152" ht="3" customHeight="1" x14ac:dyDescent="0.25">
      <c r="EN2318" s="25">
        <v>2315</v>
      </c>
      <c r="EO2318" s="38">
        <v>34</v>
      </c>
      <c r="EP2318" s="38">
        <v>5</v>
      </c>
      <c r="EQ2318" s="17">
        <v>554580</v>
      </c>
      <c r="ER2318" s="17">
        <v>390260</v>
      </c>
      <c r="ES2318" s="41">
        <f t="shared" si="222"/>
        <v>324.29000000000002</v>
      </c>
      <c r="ET2318" s="41">
        <f t="shared" si="223"/>
        <v>195.854610576</v>
      </c>
      <c r="EU2318" s="41">
        <f t="shared" si="224"/>
        <v>128.43538942400002</v>
      </c>
      <c r="EV2318" s="27" t="str">
        <f t="shared" si="225"/>
        <v>34,5</v>
      </c>
    </row>
    <row r="2319" spans="144:152" ht="3" customHeight="1" x14ac:dyDescent="0.25">
      <c r="EN2319" s="25">
        <v>2316</v>
      </c>
      <c r="EO2319" s="38">
        <v>34</v>
      </c>
      <c r="EP2319" s="38">
        <v>6</v>
      </c>
      <c r="EQ2319" s="17">
        <v>554620</v>
      </c>
      <c r="ER2319" s="17">
        <v>390260</v>
      </c>
      <c r="ES2319" s="41">
        <f t="shared" si="222"/>
        <v>323.08999999999997</v>
      </c>
      <c r="ET2319" s="41">
        <f t="shared" si="223"/>
        <v>195.810438959999</v>
      </c>
      <c r="EU2319" s="41">
        <f t="shared" si="224"/>
        <v>127.27956104000097</v>
      </c>
      <c r="EV2319" s="27" t="str">
        <f t="shared" si="225"/>
        <v>34,6</v>
      </c>
    </row>
    <row r="2320" spans="144:152" ht="3" customHeight="1" x14ac:dyDescent="0.25">
      <c r="EN2320" s="25">
        <v>2317</v>
      </c>
      <c r="EO2320" s="38">
        <v>34</v>
      </c>
      <c r="EP2320" s="38">
        <v>7</v>
      </c>
      <c r="EQ2320" s="17">
        <v>554660</v>
      </c>
      <c r="ER2320" s="17">
        <v>390260</v>
      </c>
      <c r="ES2320" s="41">
        <f t="shared" si="222"/>
        <v>321.89</v>
      </c>
      <c r="ET2320" s="41">
        <f t="shared" si="223"/>
        <v>195.766267344</v>
      </c>
      <c r="EU2320" s="41">
        <f t="shared" si="224"/>
        <v>126.12373265599999</v>
      </c>
      <c r="EV2320" s="27" t="str">
        <f t="shared" si="225"/>
        <v>34,7</v>
      </c>
    </row>
    <row r="2321" spans="144:152" ht="3" customHeight="1" x14ac:dyDescent="0.25">
      <c r="EN2321" s="25">
        <v>2318</v>
      </c>
      <c r="EO2321" s="38">
        <v>34</v>
      </c>
      <c r="EP2321" s="38">
        <v>8</v>
      </c>
      <c r="EQ2321" s="17">
        <v>554700</v>
      </c>
      <c r="ER2321" s="17">
        <v>390260</v>
      </c>
      <c r="ES2321" s="41">
        <f t="shared" si="222"/>
        <v>320.69</v>
      </c>
      <c r="ET2321" s="41">
        <f t="shared" si="223"/>
        <v>195.722095728</v>
      </c>
      <c r="EU2321" s="41">
        <f t="shared" si="224"/>
        <v>124.967904272</v>
      </c>
      <c r="EV2321" s="27" t="str">
        <f t="shared" si="225"/>
        <v>34,8</v>
      </c>
    </row>
    <row r="2322" spans="144:152" ht="3" customHeight="1" x14ac:dyDescent="0.25">
      <c r="EN2322" s="25">
        <v>2319</v>
      </c>
      <c r="EO2322" s="38">
        <v>34</v>
      </c>
      <c r="EP2322" s="38">
        <v>9</v>
      </c>
      <c r="EQ2322" s="17">
        <v>554740</v>
      </c>
      <c r="ER2322" s="17">
        <v>390260</v>
      </c>
      <c r="ES2322" s="41">
        <f t="shared" si="222"/>
        <v>320.02999999999997</v>
      </c>
      <c r="ET2322" s="41">
        <f t="shared" si="223"/>
        <v>195.679411536</v>
      </c>
      <c r="EU2322" s="41">
        <f t="shared" si="224"/>
        <v>124.35058846399997</v>
      </c>
      <c r="EV2322" s="27" t="str">
        <f t="shared" si="225"/>
        <v>34,9</v>
      </c>
    </row>
    <row r="2323" spans="144:152" ht="3" customHeight="1" x14ac:dyDescent="0.25">
      <c r="EN2323" s="25">
        <v>2320</v>
      </c>
      <c r="EO2323" s="38">
        <v>34</v>
      </c>
      <c r="EP2323" s="38">
        <v>10</v>
      </c>
      <c r="EQ2323" s="17">
        <v>554780</v>
      </c>
      <c r="ER2323" s="17">
        <v>390260</v>
      </c>
      <c r="ES2323" s="41">
        <f t="shared" si="222"/>
        <v>319.36</v>
      </c>
      <c r="ET2323" s="41">
        <f t="shared" si="223"/>
        <v>195.63672734400001</v>
      </c>
      <c r="EU2323" s="41">
        <f t="shared" si="224"/>
        <v>123.72327265600001</v>
      </c>
      <c r="EV2323" s="27" t="str">
        <f t="shared" si="225"/>
        <v>34,10</v>
      </c>
    </row>
    <row r="2324" spans="144:152" ht="3" customHeight="1" x14ac:dyDescent="0.25">
      <c r="EN2324" s="25">
        <v>2321</v>
      </c>
      <c r="EO2324" s="38">
        <v>34</v>
      </c>
      <c r="EP2324" s="38">
        <v>11</v>
      </c>
      <c r="EQ2324" s="17">
        <v>554820</v>
      </c>
      <c r="ER2324" s="17">
        <v>390260</v>
      </c>
      <c r="ES2324" s="41">
        <f t="shared" si="222"/>
        <v>318.69</v>
      </c>
      <c r="ET2324" s="41">
        <f t="shared" si="223"/>
        <v>195.59404315200001</v>
      </c>
      <c r="EU2324" s="41">
        <f t="shared" si="224"/>
        <v>123.09595684799999</v>
      </c>
      <c r="EV2324" s="27" t="str">
        <f t="shared" si="225"/>
        <v>34,11</v>
      </c>
    </row>
    <row r="2325" spans="144:152" ht="3" customHeight="1" x14ac:dyDescent="0.25">
      <c r="EN2325" s="25">
        <v>2322</v>
      </c>
      <c r="EO2325" s="38">
        <v>34</v>
      </c>
      <c r="EP2325" s="38">
        <v>12</v>
      </c>
      <c r="EQ2325" s="17">
        <v>554860</v>
      </c>
      <c r="ER2325" s="17">
        <v>390260</v>
      </c>
      <c r="ES2325" s="41">
        <f t="shared" si="222"/>
        <v>318.02</v>
      </c>
      <c r="ET2325" s="41">
        <f t="shared" si="223"/>
        <v>195.55135895999999</v>
      </c>
      <c r="EU2325" s="41">
        <f t="shared" si="224"/>
        <v>122.46864103999999</v>
      </c>
      <c r="EV2325" s="27" t="str">
        <f t="shared" si="225"/>
        <v>34,12</v>
      </c>
    </row>
    <row r="2326" spans="144:152" ht="3" customHeight="1" x14ac:dyDescent="0.25">
      <c r="EN2326" s="25">
        <v>2323</v>
      </c>
      <c r="EO2326" s="38">
        <v>34</v>
      </c>
      <c r="EP2326" s="38">
        <v>13</v>
      </c>
      <c r="EQ2326" s="17">
        <v>554900</v>
      </c>
      <c r="ER2326" s="17">
        <v>390260</v>
      </c>
      <c r="ES2326" s="41">
        <f t="shared" si="222"/>
        <v>316.64</v>
      </c>
      <c r="ET2326" s="41">
        <f t="shared" si="223"/>
        <v>195.51099124800001</v>
      </c>
      <c r="EU2326" s="41">
        <f t="shared" si="224"/>
        <v>121.12900875199998</v>
      </c>
      <c r="EV2326" s="27" t="str">
        <f t="shared" si="225"/>
        <v>34,13</v>
      </c>
    </row>
    <row r="2327" spans="144:152" ht="3" customHeight="1" x14ac:dyDescent="0.25">
      <c r="EN2327" s="25">
        <v>2324</v>
      </c>
      <c r="EO2327" s="38">
        <v>34</v>
      </c>
      <c r="EP2327" s="38">
        <v>14</v>
      </c>
      <c r="EQ2327" s="17">
        <v>554940</v>
      </c>
      <c r="ER2327" s="17">
        <v>390260</v>
      </c>
      <c r="ES2327" s="41">
        <f t="shared" si="222"/>
        <v>315.55</v>
      </c>
      <c r="ET2327" s="41">
        <f t="shared" si="223"/>
        <v>195.47218411200001</v>
      </c>
      <c r="EU2327" s="41">
        <f t="shared" si="224"/>
        <v>120.077815888</v>
      </c>
      <c r="EV2327" s="27" t="str">
        <f t="shared" si="225"/>
        <v>34,14</v>
      </c>
    </row>
    <row r="2328" spans="144:152" ht="3" customHeight="1" x14ac:dyDescent="0.25">
      <c r="EN2328" s="25">
        <v>2325</v>
      </c>
      <c r="EO2328" s="38">
        <v>34</v>
      </c>
      <c r="EP2328" s="38">
        <v>15</v>
      </c>
      <c r="EQ2328" s="17">
        <v>554980</v>
      </c>
      <c r="ER2328" s="17">
        <v>390260</v>
      </c>
      <c r="ES2328" s="41">
        <f t="shared" si="222"/>
        <v>315.13</v>
      </c>
      <c r="ET2328" s="41">
        <f t="shared" si="223"/>
        <v>195.43113974400001</v>
      </c>
      <c r="EU2328" s="41">
        <f t="shared" si="224"/>
        <v>119.69886025599999</v>
      </c>
      <c r="EV2328" s="27" t="str">
        <f t="shared" si="225"/>
        <v>34,15</v>
      </c>
    </row>
    <row r="2329" spans="144:152" ht="3" customHeight="1" x14ac:dyDescent="0.25">
      <c r="EN2329" s="25">
        <v>2326</v>
      </c>
      <c r="EO2329" s="38">
        <v>34</v>
      </c>
      <c r="EP2329" s="38">
        <v>16</v>
      </c>
      <c r="EQ2329" s="17">
        <v>555020</v>
      </c>
      <c r="ER2329" s="17">
        <v>390260</v>
      </c>
      <c r="ES2329" s="41">
        <f t="shared" si="222"/>
        <v>314.7</v>
      </c>
      <c r="ET2329" s="41">
        <f t="shared" si="223"/>
        <v>195.390095376</v>
      </c>
      <c r="EU2329" s="41">
        <f t="shared" si="224"/>
        <v>119.30990462399998</v>
      </c>
      <c r="EV2329" s="27" t="str">
        <f t="shared" si="225"/>
        <v>34,16</v>
      </c>
    </row>
    <row r="2330" spans="144:152" ht="3" customHeight="1" x14ac:dyDescent="0.25">
      <c r="EN2330" s="25">
        <v>2327</v>
      </c>
      <c r="EO2330" s="38">
        <v>34</v>
      </c>
      <c r="EP2330" s="38">
        <v>17</v>
      </c>
      <c r="EQ2330" s="17">
        <v>555060</v>
      </c>
      <c r="ER2330" s="17">
        <v>390260</v>
      </c>
      <c r="ES2330" s="41">
        <f t="shared" si="222"/>
        <v>314.27999999999997</v>
      </c>
      <c r="ET2330" s="41">
        <f t="shared" si="223"/>
        <v>195.349051008</v>
      </c>
      <c r="EU2330" s="41">
        <f t="shared" si="224"/>
        <v>118.93094899199997</v>
      </c>
      <c r="EV2330" s="27" t="str">
        <f t="shared" si="225"/>
        <v>34,17</v>
      </c>
    </row>
    <row r="2331" spans="144:152" ht="3" customHeight="1" x14ac:dyDescent="0.25">
      <c r="EN2331" s="25">
        <v>2328</v>
      </c>
      <c r="EO2331" s="38">
        <v>34</v>
      </c>
      <c r="EP2331" s="38">
        <v>18</v>
      </c>
      <c r="EQ2331" s="17">
        <v>555100</v>
      </c>
      <c r="ER2331" s="17">
        <v>390260</v>
      </c>
      <c r="ES2331" s="41">
        <f t="shared" si="222"/>
        <v>313.86</v>
      </c>
      <c r="ET2331" s="41">
        <f t="shared" si="223"/>
        <v>195.30800664</v>
      </c>
      <c r="EU2331" s="41">
        <f t="shared" si="224"/>
        <v>118.55199336000001</v>
      </c>
      <c r="EV2331" s="27" t="str">
        <f t="shared" si="225"/>
        <v>34,18</v>
      </c>
    </row>
    <row r="2332" spans="144:152" ht="3" customHeight="1" x14ac:dyDescent="0.25">
      <c r="EN2332" s="25">
        <v>2329</v>
      </c>
      <c r="EO2332" s="38">
        <v>34</v>
      </c>
      <c r="EP2332" s="38">
        <v>19</v>
      </c>
      <c r="EQ2332" s="17">
        <v>555140</v>
      </c>
      <c r="ER2332" s="17">
        <v>390260</v>
      </c>
      <c r="ES2332" s="41">
        <f t="shared" si="222"/>
        <v>313.16000000000003</v>
      </c>
      <c r="ET2332" s="41">
        <f t="shared" si="223"/>
        <v>195.27262545599999</v>
      </c>
      <c r="EU2332" s="41">
        <f t="shared" si="224"/>
        <v>117.88737454400004</v>
      </c>
      <c r="EV2332" s="27" t="str">
        <f t="shared" si="225"/>
        <v>34,19</v>
      </c>
    </row>
    <row r="2333" spans="144:152" ht="3" customHeight="1" x14ac:dyDescent="0.25">
      <c r="EN2333" s="25">
        <v>2330</v>
      </c>
      <c r="EO2333" s="38">
        <v>34</v>
      </c>
      <c r="EP2333" s="38">
        <v>20</v>
      </c>
      <c r="EQ2333" s="17">
        <v>555180</v>
      </c>
      <c r="ER2333" s="17">
        <v>390260</v>
      </c>
      <c r="ES2333" s="41">
        <f t="shared" si="222"/>
        <v>312.47000000000003</v>
      </c>
      <c r="ET2333" s="41">
        <f t="shared" si="223"/>
        <v>195.237244272</v>
      </c>
      <c r="EU2333" s="41">
        <f t="shared" si="224"/>
        <v>117.23275572800003</v>
      </c>
      <c r="EV2333" s="27" t="str">
        <f t="shared" si="225"/>
        <v>34,20</v>
      </c>
    </row>
    <row r="2334" spans="144:152" ht="3" customHeight="1" x14ac:dyDescent="0.25">
      <c r="EN2334" s="25">
        <v>2331</v>
      </c>
      <c r="EO2334" s="38">
        <v>34</v>
      </c>
      <c r="EP2334" s="38">
        <v>21</v>
      </c>
      <c r="EQ2334" s="17">
        <v>555220</v>
      </c>
      <c r="ER2334" s="17">
        <v>390260</v>
      </c>
      <c r="ES2334" s="41">
        <f t="shared" si="222"/>
        <v>311.77</v>
      </c>
      <c r="ET2334" s="41">
        <f t="shared" si="223"/>
        <v>195.20186308800001</v>
      </c>
      <c r="EU2334" s="41">
        <f t="shared" si="224"/>
        <v>116.56813691199997</v>
      </c>
      <c r="EV2334" s="27" t="str">
        <f t="shared" si="225"/>
        <v>34,21</v>
      </c>
    </row>
    <row r="2335" spans="144:152" ht="3" customHeight="1" x14ac:dyDescent="0.25">
      <c r="EN2335" s="25">
        <v>2332</v>
      </c>
      <c r="EO2335" s="38">
        <v>34</v>
      </c>
      <c r="EP2335" s="38">
        <v>22</v>
      </c>
      <c r="EQ2335" s="17">
        <v>555260</v>
      </c>
      <c r="ER2335" s="17">
        <v>390260</v>
      </c>
      <c r="ES2335" s="41">
        <f t="shared" si="222"/>
        <v>311.08</v>
      </c>
      <c r="ET2335" s="41">
        <f t="shared" si="223"/>
        <v>195.16648190399999</v>
      </c>
      <c r="EU2335" s="41">
        <f t="shared" si="224"/>
        <v>115.91351809599999</v>
      </c>
      <c r="EV2335" s="27" t="str">
        <f t="shared" si="225"/>
        <v>34,22</v>
      </c>
    </row>
    <row r="2336" spans="144:152" ht="3" customHeight="1" x14ac:dyDescent="0.25">
      <c r="EN2336" s="25">
        <v>2333</v>
      </c>
      <c r="EO2336" s="38">
        <v>34</v>
      </c>
      <c r="EP2336" s="38">
        <v>23</v>
      </c>
      <c r="EQ2336" s="17">
        <v>555300</v>
      </c>
      <c r="ER2336" s="17">
        <v>390260</v>
      </c>
      <c r="ES2336" s="41">
        <f t="shared" si="222"/>
        <v>309.19</v>
      </c>
      <c r="ET2336" s="41">
        <f t="shared" si="223"/>
        <v>195.133148976</v>
      </c>
      <c r="EU2336" s="41">
        <f t="shared" si="224"/>
        <v>114.056851024</v>
      </c>
      <c r="EV2336" s="27" t="str">
        <f t="shared" si="225"/>
        <v>34,23</v>
      </c>
    </row>
    <row r="2337" spans="144:152" ht="3" customHeight="1" x14ac:dyDescent="0.25">
      <c r="EN2337" s="25">
        <v>2334</v>
      </c>
      <c r="EO2337" s="38">
        <v>34</v>
      </c>
      <c r="EP2337" s="38">
        <v>24</v>
      </c>
      <c r="EQ2337" s="17">
        <v>555340</v>
      </c>
      <c r="ER2337" s="17">
        <v>390260</v>
      </c>
      <c r="ES2337" s="41">
        <f t="shared" si="222"/>
        <v>306.70999999999998</v>
      </c>
      <c r="ET2337" s="41">
        <f t="shared" si="223"/>
        <v>195.094579584</v>
      </c>
      <c r="EU2337" s="41">
        <f t="shared" si="224"/>
        <v>111.61542041599998</v>
      </c>
      <c r="EV2337" s="27" t="str">
        <f t="shared" si="225"/>
        <v>34,24</v>
      </c>
    </row>
    <row r="2338" spans="144:152" ht="3" customHeight="1" x14ac:dyDescent="0.25">
      <c r="EN2338" s="25">
        <v>2335</v>
      </c>
      <c r="EO2338" s="38">
        <v>34</v>
      </c>
      <c r="EP2338" s="38">
        <v>25</v>
      </c>
      <c r="EQ2338" s="17">
        <v>555380</v>
      </c>
      <c r="ER2338" s="17">
        <v>390260</v>
      </c>
      <c r="ES2338" s="41">
        <f t="shared" si="222"/>
        <v>304.24</v>
      </c>
      <c r="ET2338" s="41">
        <f t="shared" si="223"/>
        <v>195.053535216</v>
      </c>
      <c r="EU2338" s="41">
        <f t="shared" si="224"/>
        <v>109.18646478400001</v>
      </c>
      <c r="EV2338" s="27" t="str">
        <f t="shared" si="225"/>
        <v>34,25</v>
      </c>
    </row>
    <row r="2339" spans="144:152" ht="3" customHeight="1" x14ac:dyDescent="0.25">
      <c r="EN2339" s="25">
        <v>2336</v>
      </c>
      <c r="EO2339" s="38">
        <v>34</v>
      </c>
      <c r="EP2339" s="38">
        <v>26</v>
      </c>
      <c r="EQ2339" s="17">
        <v>555420</v>
      </c>
      <c r="ER2339" s="17">
        <v>390260</v>
      </c>
      <c r="ES2339" s="41">
        <f t="shared" si="222"/>
        <v>301.76</v>
      </c>
      <c r="ET2339" s="41">
        <f t="shared" si="223"/>
        <v>195.012490847999</v>
      </c>
      <c r="EU2339" s="41">
        <f t="shared" si="224"/>
        <v>106.74750915200099</v>
      </c>
      <c r="EV2339" s="27" t="str">
        <f t="shared" si="225"/>
        <v>34,26</v>
      </c>
    </row>
    <row r="2340" spans="144:152" ht="3" customHeight="1" x14ac:dyDescent="0.25">
      <c r="EN2340" s="25">
        <v>2337</v>
      </c>
      <c r="EO2340" s="38">
        <v>34</v>
      </c>
      <c r="EP2340" s="38">
        <v>27</v>
      </c>
      <c r="EQ2340" s="17">
        <v>555460</v>
      </c>
      <c r="ER2340" s="17">
        <v>390260</v>
      </c>
      <c r="ES2340" s="41">
        <f t="shared" si="222"/>
        <v>299.29000000000002</v>
      </c>
      <c r="ET2340" s="41">
        <f t="shared" si="223"/>
        <v>194.97144648</v>
      </c>
      <c r="EU2340" s="41">
        <f t="shared" si="224"/>
        <v>104.31855352000002</v>
      </c>
      <c r="EV2340" s="27" t="str">
        <f t="shared" si="225"/>
        <v>34,27</v>
      </c>
    </row>
    <row r="2341" spans="144:152" ht="3" customHeight="1" x14ac:dyDescent="0.25">
      <c r="EN2341" s="25">
        <v>2338</v>
      </c>
      <c r="EO2341" s="38">
        <v>34</v>
      </c>
      <c r="EP2341" s="38">
        <v>28</v>
      </c>
      <c r="EQ2341" s="17">
        <v>555500</v>
      </c>
      <c r="ER2341" s="17">
        <v>390260</v>
      </c>
      <c r="ES2341" s="41">
        <f t="shared" si="222"/>
        <v>296.67</v>
      </c>
      <c r="ET2341" s="41">
        <f t="shared" si="223"/>
        <v>194.930402111999</v>
      </c>
      <c r="EU2341" s="41">
        <f t="shared" si="224"/>
        <v>101.73959788800101</v>
      </c>
      <c r="EV2341" s="27" t="str">
        <f t="shared" si="225"/>
        <v>34,28</v>
      </c>
    </row>
    <row r="2342" spans="144:152" ht="3" customHeight="1" x14ac:dyDescent="0.25">
      <c r="EN2342" s="25">
        <v>2339</v>
      </c>
      <c r="EO2342" s="38">
        <v>34</v>
      </c>
      <c r="EP2342" s="38">
        <v>29</v>
      </c>
      <c r="EQ2342" s="17">
        <v>555540</v>
      </c>
      <c r="ER2342" s="17">
        <v>390260</v>
      </c>
      <c r="ES2342" s="41">
        <f t="shared" si="222"/>
        <v>292.95999999999998</v>
      </c>
      <c r="ET2342" s="41">
        <f t="shared" si="223"/>
        <v>194.89769097600001</v>
      </c>
      <c r="EU2342" s="41">
        <f t="shared" si="224"/>
        <v>98.062309023999973</v>
      </c>
      <c r="EV2342" s="27" t="str">
        <f t="shared" si="225"/>
        <v>34,29</v>
      </c>
    </row>
    <row r="2343" spans="144:152" ht="3" customHeight="1" x14ac:dyDescent="0.25">
      <c r="EN2343" s="25">
        <v>2340</v>
      </c>
      <c r="EO2343" s="38">
        <v>34</v>
      </c>
      <c r="EP2343" s="38">
        <v>30</v>
      </c>
      <c r="EQ2343" s="17">
        <v>555580</v>
      </c>
      <c r="ER2343" s="17">
        <v>390260</v>
      </c>
      <c r="ES2343" s="41">
        <f t="shared" si="222"/>
        <v>291.63</v>
      </c>
      <c r="ET2343" s="41">
        <f t="shared" si="223"/>
        <v>194.86277308799899</v>
      </c>
      <c r="EU2343" s="41">
        <f t="shared" si="224"/>
        <v>96.767226912001007</v>
      </c>
      <c r="EV2343" s="27" t="str">
        <f t="shared" si="225"/>
        <v>34,30</v>
      </c>
    </row>
    <row r="2344" spans="144:152" ht="3" customHeight="1" x14ac:dyDescent="0.25">
      <c r="EN2344" s="25">
        <v>2341</v>
      </c>
      <c r="EO2344" s="38">
        <v>34</v>
      </c>
      <c r="EP2344" s="38">
        <v>31</v>
      </c>
      <c r="EQ2344" s="17">
        <v>555620</v>
      </c>
      <c r="ER2344" s="17">
        <v>390260</v>
      </c>
      <c r="ES2344" s="41">
        <f t="shared" si="222"/>
        <v>291.2</v>
      </c>
      <c r="ET2344" s="41">
        <f t="shared" si="223"/>
        <v>194.82785519999899</v>
      </c>
      <c r="EU2344" s="41">
        <f t="shared" si="224"/>
        <v>96.372144800000996</v>
      </c>
      <c r="EV2344" s="27" t="str">
        <f t="shared" si="225"/>
        <v>34,31</v>
      </c>
    </row>
    <row r="2345" spans="144:152" ht="3" customHeight="1" x14ac:dyDescent="0.25">
      <c r="EN2345" s="25">
        <v>2342</v>
      </c>
      <c r="EO2345" s="38">
        <v>34</v>
      </c>
      <c r="EP2345" s="38">
        <v>32</v>
      </c>
      <c r="EQ2345" s="17">
        <v>555660</v>
      </c>
      <c r="ER2345" s="17">
        <v>390260</v>
      </c>
      <c r="ES2345" s="41">
        <f t="shared" si="222"/>
        <v>291.08</v>
      </c>
      <c r="ET2345" s="41">
        <f t="shared" si="223"/>
        <v>194.79293731199999</v>
      </c>
      <c r="EU2345" s="41">
        <f t="shared" si="224"/>
        <v>96.287062687999992</v>
      </c>
      <c r="EV2345" s="27" t="str">
        <f t="shared" si="225"/>
        <v>34,32</v>
      </c>
    </row>
    <row r="2346" spans="144:152" ht="3" customHeight="1" x14ac:dyDescent="0.25">
      <c r="EN2346" s="25">
        <v>2343</v>
      </c>
      <c r="EO2346" s="38">
        <v>34</v>
      </c>
      <c r="EP2346" s="38">
        <v>33</v>
      </c>
      <c r="EQ2346" s="17">
        <v>555700</v>
      </c>
      <c r="ER2346" s="17">
        <v>390260</v>
      </c>
      <c r="ES2346" s="41">
        <f t="shared" si="222"/>
        <v>291.31</v>
      </c>
      <c r="ET2346" s="41">
        <f t="shared" si="223"/>
        <v>194.758019423999</v>
      </c>
      <c r="EU2346" s="41">
        <f t="shared" si="224"/>
        <v>96.551980576001</v>
      </c>
      <c r="EV2346" s="27" t="str">
        <f t="shared" si="225"/>
        <v>34,33</v>
      </c>
    </row>
    <row r="2347" spans="144:152" ht="3" customHeight="1" x14ac:dyDescent="0.25">
      <c r="EN2347" s="25">
        <v>2344</v>
      </c>
      <c r="EO2347" s="38">
        <v>34</v>
      </c>
      <c r="EP2347" s="38">
        <v>34</v>
      </c>
      <c r="EQ2347" s="17">
        <v>555740</v>
      </c>
      <c r="ER2347" s="17">
        <v>390260</v>
      </c>
      <c r="ES2347" s="41">
        <f t="shared" si="222"/>
        <v>291.23</v>
      </c>
      <c r="ET2347" s="41">
        <f t="shared" si="223"/>
        <v>194.725631375999</v>
      </c>
      <c r="EU2347" s="41">
        <f t="shared" si="224"/>
        <v>96.504368624001017</v>
      </c>
      <c r="EV2347" s="27" t="str">
        <f t="shared" si="225"/>
        <v>34,34</v>
      </c>
    </row>
    <row r="2348" spans="144:152" ht="3" customHeight="1" x14ac:dyDescent="0.25">
      <c r="EN2348" s="25">
        <v>2345</v>
      </c>
      <c r="EO2348" s="38">
        <v>34</v>
      </c>
      <c r="EP2348" s="38">
        <v>35</v>
      </c>
      <c r="EQ2348" s="17">
        <v>555780</v>
      </c>
      <c r="ER2348" s="17">
        <v>390260</v>
      </c>
      <c r="ES2348" s="41">
        <f t="shared" si="222"/>
        <v>291.23</v>
      </c>
      <c r="ET2348" s="41">
        <f t="shared" si="223"/>
        <v>194.693243327999</v>
      </c>
      <c r="EU2348" s="41">
        <f t="shared" si="224"/>
        <v>96.536756672001019</v>
      </c>
      <c r="EV2348" s="27" t="str">
        <f t="shared" si="225"/>
        <v>34,35</v>
      </c>
    </row>
    <row r="2349" spans="144:152" ht="3" customHeight="1" x14ac:dyDescent="0.25">
      <c r="EN2349" s="25">
        <v>2346</v>
      </c>
      <c r="EO2349" s="38">
        <v>34</v>
      </c>
      <c r="EP2349" s="38">
        <v>36</v>
      </c>
      <c r="EQ2349" s="17">
        <v>555820</v>
      </c>
      <c r="ER2349" s="17">
        <v>390260</v>
      </c>
      <c r="ES2349" s="41">
        <f t="shared" si="222"/>
        <v>291.16000000000003</v>
      </c>
      <c r="ET2349" s="41">
        <f t="shared" si="223"/>
        <v>194.66085527999999</v>
      </c>
      <c r="EU2349" s="41">
        <f t="shared" si="224"/>
        <v>96.499144720000032</v>
      </c>
      <c r="EV2349" s="27" t="str">
        <f t="shared" si="225"/>
        <v>34,36</v>
      </c>
    </row>
    <row r="2350" spans="144:152" ht="3" customHeight="1" x14ac:dyDescent="0.25">
      <c r="EN2350" s="25">
        <v>2347</v>
      </c>
      <c r="EO2350" s="38">
        <v>34</v>
      </c>
      <c r="EP2350" s="38">
        <v>37</v>
      </c>
      <c r="EQ2350" s="17">
        <v>555860</v>
      </c>
      <c r="ER2350" s="17">
        <v>390260</v>
      </c>
      <c r="ES2350" s="41">
        <f t="shared" si="222"/>
        <v>291.19</v>
      </c>
      <c r="ET2350" s="41">
        <f t="shared" si="223"/>
        <v>194.628467231999</v>
      </c>
      <c r="EU2350" s="41">
        <f t="shared" si="224"/>
        <v>96.561532768001001</v>
      </c>
      <c r="EV2350" s="27" t="str">
        <f t="shared" si="225"/>
        <v>34,37</v>
      </c>
    </row>
    <row r="2351" spans="144:152" ht="3" customHeight="1" x14ac:dyDescent="0.25">
      <c r="EN2351" s="25">
        <v>2348</v>
      </c>
      <c r="EO2351" s="38">
        <v>34</v>
      </c>
      <c r="EP2351" s="38">
        <v>38</v>
      </c>
      <c r="EQ2351" s="17">
        <v>555900</v>
      </c>
      <c r="ER2351" s="17">
        <v>390260</v>
      </c>
      <c r="ES2351" s="41">
        <f t="shared" si="222"/>
        <v>291</v>
      </c>
      <c r="ET2351" s="41">
        <f t="shared" si="223"/>
        <v>194.598145727999</v>
      </c>
      <c r="EU2351" s="41">
        <f t="shared" si="224"/>
        <v>96.401854272001003</v>
      </c>
      <c r="EV2351" s="27" t="str">
        <f t="shared" si="225"/>
        <v>34,38</v>
      </c>
    </row>
    <row r="2352" spans="144:152" ht="3" customHeight="1" x14ac:dyDescent="0.25">
      <c r="EN2352" s="25">
        <v>2349</v>
      </c>
      <c r="EO2352" s="38">
        <v>34</v>
      </c>
      <c r="EP2352" s="38">
        <v>39</v>
      </c>
      <c r="EQ2352" s="17">
        <v>555940</v>
      </c>
      <c r="ER2352" s="17">
        <v>390260</v>
      </c>
      <c r="ES2352" s="41">
        <f t="shared" si="222"/>
        <v>291.27</v>
      </c>
      <c r="ET2352" s="41">
        <f t="shared" si="223"/>
        <v>194.568421632</v>
      </c>
      <c r="EU2352" s="41">
        <f t="shared" si="224"/>
        <v>96.701578367999986</v>
      </c>
      <c r="EV2352" s="27" t="str">
        <f t="shared" si="225"/>
        <v>34,39</v>
      </c>
    </row>
    <row r="2353" spans="144:152" ht="3" customHeight="1" x14ac:dyDescent="0.25">
      <c r="EN2353" s="25">
        <v>2350</v>
      </c>
      <c r="EO2353" s="38">
        <v>34</v>
      </c>
      <c r="EP2353" s="38">
        <v>40</v>
      </c>
      <c r="EQ2353" s="17">
        <v>555980</v>
      </c>
      <c r="ER2353" s="17">
        <v>390260</v>
      </c>
      <c r="ES2353" s="41">
        <f t="shared" si="222"/>
        <v>291.41000000000003</v>
      </c>
      <c r="ET2353" s="41">
        <f t="shared" si="223"/>
        <v>194.538697536</v>
      </c>
      <c r="EU2353" s="41">
        <f t="shared" si="224"/>
        <v>96.871302464000024</v>
      </c>
      <c r="EV2353" s="27" t="str">
        <f t="shared" si="225"/>
        <v>34,40</v>
      </c>
    </row>
    <row r="2354" spans="144:152" ht="3" customHeight="1" x14ac:dyDescent="0.25">
      <c r="EN2354" s="25">
        <v>2351</v>
      </c>
      <c r="EO2354" s="38">
        <v>34</v>
      </c>
      <c r="EP2354" s="38">
        <v>41</v>
      </c>
      <c r="EQ2354" s="17">
        <v>556020</v>
      </c>
      <c r="ER2354" s="17">
        <v>390260</v>
      </c>
      <c r="ES2354" s="41">
        <f t="shared" si="222"/>
        <v>291.43</v>
      </c>
      <c r="ET2354" s="41">
        <f t="shared" si="223"/>
        <v>194.50897344000001</v>
      </c>
      <c r="EU2354" s="41">
        <f t="shared" si="224"/>
        <v>96.921026560000001</v>
      </c>
      <c r="EV2354" s="27" t="str">
        <f t="shared" si="225"/>
        <v>34,41</v>
      </c>
    </row>
    <row r="2355" spans="144:152" ht="3" customHeight="1" x14ac:dyDescent="0.25">
      <c r="EN2355" s="25">
        <v>2352</v>
      </c>
      <c r="EO2355" s="38">
        <v>34</v>
      </c>
      <c r="EP2355" s="38">
        <v>42</v>
      </c>
      <c r="EQ2355" s="17">
        <v>556060</v>
      </c>
      <c r="ER2355" s="17">
        <v>390260</v>
      </c>
      <c r="ES2355" s="41">
        <f t="shared" si="222"/>
        <v>291.39</v>
      </c>
      <c r="ET2355" s="41">
        <f t="shared" si="223"/>
        <v>194.47924934400001</v>
      </c>
      <c r="EU2355" s="41">
        <f t="shared" si="224"/>
        <v>96.910750655999976</v>
      </c>
      <c r="EV2355" s="27" t="str">
        <f t="shared" si="225"/>
        <v>34,42</v>
      </c>
    </row>
    <row r="2356" spans="144:152" ht="3" customHeight="1" x14ac:dyDescent="0.25">
      <c r="EN2356" s="25">
        <v>2353</v>
      </c>
      <c r="EO2356" s="38">
        <v>34</v>
      </c>
      <c r="EP2356" s="38">
        <v>43</v>
      </c>
      <c r="EQ2356" s="17">
        <v>556100</v>
      </c>
      <c r="ER2356" s="17">
        <v>390260</v>
      </c>
      <c r="ES2356" s="41">
        <f t="shared" si="222"/>
        <v>291.44</v>
      </c>
      <c r="ET2356" s="41">
        <f t="shared" si="223"/>
        <v>194.451847824</v>
      </c>
      <c r="EU2356" s="41">
        <f t="shared" si="224"/>
        <v>96.988152176</v>
      </c>
      <c r="EV2356" s="27" t="str">
        <f t="shared" si="225"/>
        <v>34,43</v>
      </c>
    </row>
    <row r="2357" spans="144:152" ht="3" customHeight="1" x14ac:dyDescent="0.25">
      <c r="EN2357" s="25">
        <v>2354</v>
      </c>
      <c r="EO2357" s="38">
        <v>34</v>
      </c>
      <c r="EP2357" s="38">
        <v>44</v>
      </c>
      <c r="EQ2357" s="17">
        <v>556140</v>
      </c>
      <c r="ER2357" s="17">
        <v>390260</v>
      </c>
      <c r="ES2357" s="41">
        <f t="shared" si="222"/>
        <v>291.29000000000002</v>
      </c>
      <c r="ET2357" s="41">
        <f t="shared" si="223"/>
        <v>194.427323616</v>
      </c>
      <c r="EU2357" s="41">
        <f t="shared" si="224"/>
        <v>96.862676384000025</v>
      </c>
      <c r="EV2357" s="27" t="str">
        <f t="shared" si="225"/>
        <v>34,44</v>
      </c>
    </row>
    <row r="2358" spans="144:152" ht="3" customHeight="1" x14ac:dyDescent="0.25">
      <c r="EN2358" s="25">
        <v>2355</v>
      </c>
      <c r="EO2358" s="38">
        <v>34</v>
      </c>
      <c r="EP2358" s="38">
        <v>45</v>
      </c>
      <c r="EQ2358" s="17">
        <v>556180</v>
      </c>
      <c r="ER2358" s="17">
        <v>390260</v>
      </c>
      <c r="ES2358" s="41">
        <f t="shared" si="222"/>
        <v>291.2</v>
      </c>
      <c r="ET2358" s="41">
        <f t="shared" si="223"/>
        <v>194.40059875200001</v>
      </c>
      <c r="EU2358" s="41">
        <f t="shared" si="224"/>
        <v>96.799401247999981</v>
      </c>
      <c r="EV2358" s="27" t="str">
        <f t="shared" si="225"/>
        <v>34,45</v>
      </c>
    </row>
    <row r="2359" spans="144:152" ht="3" customHeight="1" x14ac:dyDescent="0.25">
      <c r="EN2359" s="25">
        <v>2356</v>
      </c>
      <c r="EO2359" s="38">
        <v>34</v>
      </c>
      <c r="EP2359" s="38">
        <v>46</v>
      </c>
      <c r="EQ2359" s="17">
        <v>556220</v>
      </c>
      <c r="ER2359" s="17">
        <v>390260</v>
      </c>
      <c r="ES2359" s="41">
        <f t="shared" si="222"/>
        <v>291.27999999999997</v>
      </c>
      <c r="ET2359" s="41">
        <f t="shared" si="223"/>
        <v>194.37387388799999</v>
      </c>
      <c r="EU2359" s="41">
        <f t="shared" si="224"/>
        <v>96.906126111999981</v>
      </c>
      <c r="EV2359" s="27" t="str">
        <f t="shared" si="225"/>
        <v>34,46</v>
      </c>
    </row>
    <row r="2360" spans="144:152" ht="3" customHeight="1" x14ac:dyDescent="0.25">
      <c r="EN2360" s="25">
        <v>2357</v>
      </c>
      <c r="EO2360" s="38">
        <v>34</v>
      </c>
      <c r="EP2360" s="38">
        <v>47</v>
      </c>
      <c r="EQ2360" s="17">
        <v>556260</v>
      </c>
      <c r="ER2360" s="17">
        <v>390260</v>
      </c>
      <c r="ES2360" s="41">
        <f t="shared" si="222"/>
        <v>291.27</v>
      </c>
      <c r="ET2360" s="41">
        <f t="shared" si="223"/>
        <v>194.347149024</v>
      </c>
      <c r="EU2360" s="41">
        <f t="shared" si="224"/>
        <v>96.922850975999978</v>
      </c>
      <c r="EV2360" s="27" t="str">
        <f t="shared" si="225"/>
        <v>34,47</v>
      </c>
    </row>
    <row r="2361" spans="144:152" ht="3" customHeight="1" x14ac:dyDescent="0.25">
      <c r="EN2361" s="25">
        <v>2358</v>
      </c>
      <c r="EO2361" s="38">
        <v>34</v>
      </c>
      <c r="EP2361" s="38">
        <v>48</v>
      </c>
      <c r="EQ2361" s="17">
        <v>556300</v>
      </c>
      <c r="ER2361" s="17">
        <v>390260</v>
      </c>
      <c r="ES2361" s="41">
        <f t="shared" si="222"/>
        <v>291.76</v>
      </c>
      <c r="ET2361" s="41">
        <f t="shared" si="223"/>
        <v>194.32042415999999</v>
      </c>
      <c r="EU2361" s="41">
        <f t="shared" si="224"/>
        <v>97.439575840000003</v>
      </c>
      <c r="EV2361" s="27" t="str">
        <f t="shared" si="225"/>
        <v>34,48</v>
      </c>
    </row>
    <row r="2362" spans="144:152" ht="3" customHeight="1" x14ac:dyDescent="0.25">
      <c r="EN2362" s="25">
        <v>2359</v>
      </c>
      <c r="EO2362" s="38">
        <v>34</v>
      </c>
      <c r="EP2362" s="38">
        <v>49</v>
      </c>
      <c r="EQ2362" s="17">
        <v>556340</v>
      </c>
      <c r="ER2362" s="17">
        <v>390260</v>
      </c>
      <c r="ES2362" s="41">
        <f t="shared" si="222"/>
        <v>294.89</v>
      </c>
      <c r="ET2362" s="41">
        <f t="shared" si="223"/>
        <v>194.296850928</v>
      </c>
      <c r="EU2362" s="41">
        <f t="shared" si="224"/>
        <v>100.59314907199999</v>
      </c>
      <c r="EV2362" s="27" t="str">
        <f t="shared" si="225"/>
        <v>34,49</v>
      </c>
    </row>
    <row r="2363" spans="144:152" ht="3" customHeight="1" x14ac:dyDescent="0.25">
      <c r="EN2363" s="25">
        <v>2360</v>
      </c>
      <c r="EO2363" s="38">
        <v>34</v>
      </c>
      <c r="EP2363" s="38">
        <v>50</v>
      </c>
      <c r="EQ2363" s="17">
        <v>556380</v>
      </c>
      <c r="ER2363" s="17">
        <v>390260</v>
      </c>
      <c r="ES2363" s="41">
        <f t="shared" si="222"/>
        <v>301.24</v>
      </c>
      <c r="ET2363" s="41">
        <f t="shared" si="223"/>
        <v>194.27327769600001</v>
      </c>
      <c r="EU2363" s="41">
        <f t="shared" si="224"/>
        <v>106.966722304</v>
      </c>
      <c r="EV2363" s="27" t="str">
        <f t="shared" si="225"/>
        <v>34,50</v>
      </c>
    </row>
    <row r="2364" spans="144:152" ht="3" customHeight="1" x14ac:dyDescent="0.25">
      <c r="EN2364" s="25">
        <v>2361</v>
      </c>
      <c r="EO2364" s="38">
        <v>34</v>
      </c>
      <c r="EP2364" s="38">
        <v>51</v>
      </c>
      <c r="EQ2364" s="17">
        <v>556420</v>
      </c>
      <c r="ER2364" s="17">
        <v>390260</v>
      </c>
      <c r="ES2364" s="41">
        <f t="shared" si="222"/>
        <v>305.61</v>
      </c>
      <c r="ET2364" s="41">
        <f t="shared" si="223"/>
        <v>194.24970446399999</v>
      </c>
      <c r="EU2364" s="41">
        <f t="shared" si="224"/>
        <v>111.36029553600002</v>
      </c>
      <c r="EV2364" s="27" t="str">
        <f t="shared" si="225"/>
        <v>34,51</v>
      </c>
    </row>
    <row r="2365" spans="144:152" ht="3" customHeight="1" x14ac:dyDescent="0.25">
      <c r="EN2365" s="25">
        <v>2362</v>
      </c>
      <c r="EO2365" s="38">
        <v>34</v>
      </c>
      <c r="EP2365" s="38">
        <v>52</v>
      </c>
      <c r="EQ2365" s="17">
        <v>556460</v>
      </c>
      <c r="ER2365" s="17">
        <v>390260</v>
      </c>
      <c r="ES2365" s="41">
        <f t="shared" si="222"/>
        <v>308.33</v>
      </c>
      <c r="ET2365" s="41">
        <f t="shared" si="223"/>
        <v>194.226131232</v>
      </c>
      <c r="EU2365" s="41">
        <f t="shared" si="224"/>
        <v>114.10386876799998</v>
      </c>
      <c r="EV2365" s="27" t="str">
        <f t="shared" si="225"/>
        <v>34,52</v>
      </c>
    </row>
    <row r="2366" spans="144:152" ht="3" customHeight="1" x14ac:dyDescent="0.25">
      <c r="EN2366" s="25">
        <v>2363</v>
      </c>
      <c r="EO2366" s="38">
        <v>34</v>
      </c>
      <c r="EP2366" s="38">
        <v>53</v>
      </c>
      <c r="EQ2366" s="17">
        <v>556500</v>
      </c>
      <c r="ER2366" s="17">
        <v>390260</v>
      </c>
      <c r="ES2366" s="41">
        <f t="shared" si="222"/>
        <v>311.06</v>
      </c>
      <c r="ET2366" s="41">
        <f t="shared" si="223"/>
        <v>194.20472208000001</v>
      </c>
      <c r="EU2366" s="41">
        <f t="shared" si="224"/>
        <v>116.85527791999999</v>
      </c>
      <c r="EV2366" s="27" t="str">
        <f t="shared" si="225"/>
        <v>34,53</v>
      </c>
    </row>
    <row r="2367" spans="144:152" ht="3" customHeight="1" x14ac:dyDescent="0.25">
      <c r="EN2367" s="25">
        <v>2364</v>
      </c>
      <c r="EO2367" s="38">
        <v>34</v>
      </c>
      <c r="EP2367" s="38">
        <v>54</v>
      </c>
      <c r="EQ2367" s="17">
        <v>556540</v>
      </c>
      <c r="ER2367" s="17">
        <v>390260</v>
      </c>
      <c r="ES2367" s="41">
        <f t="shared" si="222"/>
        <v>310.70999999999998</v>
      </c>
      <c r="ET2367" s="41">
        <f t="shared" si="223"/>
        <v>194.18492227199999</v>
      </c>
      <c r="EU2367" s="41">
        <f t="shared" si="224"/>
        <v>116.52507772799999</v>
      </c>
      <c r="EV2367" s="27" t="str">
        <f t="shared" si="225"/>
        <v>34,54</v>
      </c>
    </row>
    <row r="2368" spans="144:152" ht="3" customHeight="1" x14ac:dyDescent="0.25">
      <c r="EN2368" s="25">
        <v>2365</v>
      </c>
      <c r="EO2368" s="38">
        <v>34</v>
      </c>
      <c r="EP2368" s="38">
        <v>55</v>
      </c>
      <c r="EQ2368" s="17">
        <v>556580</v>
      </c>
      <c r="ER2368" s="17">
        <v>390260</v>
      </c>
      <c r="ES2368" s="41">
        <f t="shared" si="222"/>
        <v>310.36</v>
      </c>
      <c r="ET2368" s="41">
        <f t="shared" si="223"/>
        <v>194.16512246400001</v>
      </c>
      <c r="EU2368" s="41">
        <f t="shared" si="224"/>
        <v>116.19487753600001</v>
      </c>
      <c r="EV2368" s="27" t="str">
        <f t="shared" si="225"/>
        <v>34,55</v>
      </c>
    </row>
    <row r="2369" spans="144:152" ht="3" customHeight="1" x14ac:dyDescent="0.25">
      <c r="EN2369" s="25">
        <v>2366</v>
      </c>
      <c r="EO2369" s="38">
        <v>34</v>
      </c>
      <c r="EP2369" s="38">
        <v>56</v>
      </c>
      <c r="EQ2369" s="17">
        <v>556620</v>
      </c>
      <c r="ER2369" s="17">
        <v>390260</v>
      </c>
      <c r="ES2369" s="41">
        <f t="shared" si="222"/>
        <v>310.01</v>
      </c>
      <c r="ET2369" s="41">
        <f t="shared" si="223"/>
        <v>194.14532265599999</v>
      </c>
      <c r="EU2369" s="41">
        <f t="shared" si="224"/>
        <v>115.864677344</v>
      </c>
      <c r="EV2369" s="27" t="str">
        <f t="shared" si="225"/>
        <v>34,56</v>
      </c>
    </row>
    <row r="2370" spans="144:152" ht="3" customHeight="1" x14ac:dyDescent="0.25">
      <c r="EN2370" s="25">
        <v>2367</v>
      </c>
      <c r="EO2370" s="38">
        <v>34</v>
      </c>
      <c r="EP2370" s="38">
        <v>57</v>
      </c>
      <c r="EQ2370" s="17">
        <v>556660</v>
      </c>
      <c r="ER2370" s="17">
        <v>390260</v>
      </c>
      <c r="ES2370" s="41">
        <f t="shared" si="222"/>
        <v>309.64999999999998</v>
      </c>
      <c r="ET2370" s="41">
        <f t="shared" si="223"/>
        <v>194.125522848</v>
      </c>
      <c r="EU2370" s="41">
        <f t="shared" si="224"/>
        <v>115.52447715199997</v>
      </c>
      <c r="EV2370" s="27" t="str">
        <f t="shared" si="225"/>
        <v>34,57</v>
      </c>
    </row>
    <row r="2371" spans="144:152" ht="3" customHeight="1" x14ac:dyDescent="0.25">
      <c r="EN2371" s="25">
        <v>2368</v>
      </c>
      <c r="EO2371" s="38">
        <v>34</v>
      </c>
      <c r="EP2371" s="38">
        <v>58</v>
      </c>
      <c r="EQ2371" s="17">
        <v>556700</v>
      </c>
      <c r="ER2371" s="17">
        <v>390260</v>
      </c>
      <c r="ES2371" s="41">
        <f t="shared" si="222"/>
        <v>308.83</v>
      </c>
      <c r="ET2371" s="41">
        <f t="shared" si="223"/>
        <v>194.10779568000001</v>
      </c>
      <c r="EU2371" s="41">
        <f t="shared" si="224"/>
        <v>114.72220431999997</v>
      </c>
      <c r="EV2371" s="27" t="str">
        <f t="shared" si="225"/>
        <v>34,58</v>
      </c>
    </row>
    <row r="2372" spans="144:152" ht="3" customHeight="1" x14ac:dyDescent="0.25">
      <c r="EN2372" s="25">
        <v>2369</v>
      </c>
      <c r="EO2372" s="38">
        <v>34</v>
      </c>
      <c r="EP2372" s="38">
        <v>59</v>
      </c>
      <c r="EQ2372" s="17">
        <v>556740</v>
      </c>
      <c r="ER2372" s="17">
        <v>390260</v>
      </c>
      <c r="ES2372" s="41">
        <f t="shared" ref="ES2372:ES2435" si="226">INDEX(_xlfn.IFS($ES$2=4,$B$190:$BS$249,$ES$2=3,$B$128:$BS$187,$ES$2=2,$B$66:$BS$125,$ES$2=1,$B$4:$BS$63),EO2372,EP2372)</f>
        <v>307.61</v>
      </c>
      <c r="ET2372" s="41">
        <f t="shared" ref="ET2372:ET2435" si="227">INDEX(_xlfn.IFS($ET$2=4,$B$190:$BS$249,$ET$2=3,$B$128:$BS$187,$ET$2=2,$B$66:$BS$125,$ET$2=1,$B$4:$BS$63),EO2372,EP2372)</f>
        <v>194.095256208</v>
      </c>
      <c r="EU2372" s="41">
        <f t="shared" si="224"/>
        <v>113.51474379200002</v>
      </c>
      <c r="EV2372" s="27" t="str">
        <f t="shared" si="225"/>
        <v>34,59</v>
      </c>
    </row>
    <row r="2373" spans="144:152" ht="3" customHeight="1" x14ac:dyDescent="0.25">
      <c r="EN2373" s="25">
        <v>2370</v>
      </c>
      <c r="EO2373" s="38">
        <v>34</v>
      </c>
      <c r="EP2373" s="38">
        <v>60</v>
      </c>
      <c r="EQ2373" s="17">
        <v>556780</v>
      </c>
      <c r="ER2373" s="17">
        <v>390260</v>
      </c>
      <c r="ES2373" s="41">
        <f t="shared" si="226"/>
        <v>306.39</v>
      </c>
      <c r="ET2373" s="41">
        <f t="shared" si="227"/>
        <v>194.08083307199999</v>
      </c>
      <c r="EU2373" s="41">
        <f t="shared" ref="EU2373:EU2436" si="228">ES2373-ET2373</f>
        <v>112.309166928</v>
      </c>
      <c r="EV2373" s="27" t="str">
        <f t="shared" ref="EV2373:EV2436" si="229">_xlfn.CONCAT(EO2373,",",EP2373)</f>
        <v>34,60</v>
      </c>
    </row>
    <row r="2374" spans="144:152" ht="3" customHeight="1" x14ac:dyDescent="0.25">
      <c r="EN2374" s="25">
        <v>2371</v>
      </c>
      <c r="EO2374" s="38">
        <v>34</v>
      </c>
      <c r="EP2374" s="38">
        <v>61</v>
      </c>
      <c r="EQ2374" s="17">
        <v>556820</v>
      </c>
      <c r="ER2374" s="17">
        <v>390260</v>
      </c>
      <c r="ES2374" s="41">
        <f t="shared" si="226"/>
        <v>305.17</v>
      </c>
      <c r="ET2374" s="41">
        <f t="shared" si="227"/>
        <v>194.06640993600001</v>
      </c>
      <c r="EU2374" s="41">
        <f t="shared" si="228"/>
        <v>111.103590064</v>
      </c>
      <c r="EV2374" s="27" t="str">
        <f t="shared" si="229"/>
        <v>34,61</v>
      </c>
    </row>
    <row r="2375" spans="144:152" ht="3" customHeight="1" x14ac:dyDescent="0.25">
      <c r="EN2375" s="25">
        <v>2372</v>
      </c>
      <c r="EO2375" s="38">
        <v>34</v>
      </c>
      <c r="EP2375" s="38">
        <v>62</v>
      </c>
      <c r="EQ2375" s="17">
        <v>556860</v>
      </c>
      <c r="ER2375" s="17">
        <v>390260</v>
      </c>
      <c r="ES2375" s="41">
        <f t="shared" si="226"/>
        <v>303.95</v>
      </c>
      <c r="ET2375" s="41">
        <f t="shared" si="227"/>
        <v>194.05198680000001</v>
      </c>
      <c r="EU2375" s="41">
        <f t="shared" si="228"/>
        <v>109.89801319999998</v>
      </c>
      <c r="EV2375" s="27" t="str">
        <f t="shared" si="229"/>
        <v>34,62</v>
      </c>
    </row>
    <row r="2376" spans="144:152" ht="3" customHeight="1" x14ac:dyDescent="0.25">
      <c r="EN2376" s="25">
        <v>2373</v>
      </c>
      <c r="EO2376" s="38">
        <v>34</v>
      </c>
      <c r="EP2376" s="38">
        <v>63</v>
      </c>
      <c r="EQ2376" s="17">
        <v>556900</v>
      </c>
      <c r="ER2376" s="17">
        <v>390260</v>
      </c>
      <c r="ES2376" s="41">
        <f t="shared" si="226"/>
        <v>304.33999999999997</v>
      </c>
      <c r="ET2376" s="41">
        <f t="shared" si="227"/>
        <v>194.037563664</v>
      </c>
      <c r="EU2376" s="41">
        <f t="shared" si="228"/>
        <v>110.30243633599997</v>
      </c>
      <c r="EV2376" s="27" t="str">
        <f t="shared" si="229"/>
        <v>34,63</v>
      </c>
    </row>
    <row r="2377" spans="144:152" ht="3" customHeight="1" x14ac:dyDescent="0.25">
      <c r="EN2377" s="25">
        <v>2374</v>
      </c>
      <c r="EO2377" s="38">
        <v>34</v>
      </c>
      <c r="EP2377" s="38">
        <v>64</v>
      </c>
      <c r="EQ2377" s="17">
        <v>556940</v>
      </c>
      <c r="ER2377" s="17">
        <v>390260</v>
      </c>
      <c r="ES2377" s="41">
        <f t="shared" si="226"/>
        <v>305.13</v>
      </c>
      <c r="ET2377" s="41">
        <f t="shared" si="227"/>
        <v>194.02478644799899</v>
      </c>
      <c r="EU2377" s="41">
        <f t="shared" si="228"/>
        <v>111.105213552001</v>
      </c>
      <c r="EV2377" s="27" t="str">
        <f t="shared" si="229"/>
        <v>34,64</v>
      </c>
    </row>
    <row r="2378" spans="144:152" ht="3" customHeight="1" x14ac:dyDescent="0.25">
      <c r="EN2378" s="25">
        <v>2375</v>
      </c>
      <c r="EO2378" s="38">
        <v>34</v>
      </c>
      <c r="EP2378" s="38">
        <v>65</v>
      </c>
      <c r="EQ2378" s="17">
        <v>556980</v>
      </c>
      <c r="ER2378" s="17">
        <v>390260</v>
      </c>
      <c r="ES2378" s="41">
        <f t="shared" si="226"/>
        <v>305.92</v>
      </c>
      <c r="ET2378" s="41">
        <f t="shared" si="227"/>
        <v>194.012009232</v>
      </c>
      <c r="EU2378" s="41">
        <f t="shared" si="228"/>
        <v>111.90799076800002</v>
      </c>
      <c r="EV2378" s="27" t="str">
        <f t="shared" si="229"/>
        <v>34,65</v>
      </c>
    </row>
    <row r="2379" spans="144:152" ht="3" customHeight="1" x14ac:dyDescent="0.25">
      <c r="EN2379" s="25">
        <v>2376</v>
      </c>
      <c r="EO2379" s="38">
        <v>34</v>
      </c>
      <c r="EP2379" s="38">
        <v>66</v>
      </c>
      <c r="EQ2379" s="17">
        <v>557020</v>
      </c>
      <c r="ER2379" s="17">
        <v>390260</v>
      </c>
      <c r="ES2379" s="41">
        <f t="shared" si="226"/>
        <v>306.70999999999998</v>
      </c>
      <c r="ET2379" s="41">
        <f t="shared" si="227"/>
        <v>193.99923201600001</v>
      </c>
      <c r="EU2379" s="41">
        <f t="shared" si="228"/>
        <v>112.71076798399997</v>
      </c>
      <c r="EV2379" s="27" t="str">
        <f t="shared" si="229"/>
        <v>34,66</v>
      </c>
    </row>
    <row r="2380" spans="144:152" ht="3" customHeight="1" x14ac:dyDescent="0.25">
      <c r="EN2380" s="25">
        <v>2377</v>
      </c>
      <c r="EO2380" s="38">
        <v>34</v>
      </c>
      <c r="EP2380" s="38">
        <v>67</v>
      </c>
      <c r="EQ2380" s="17">
        <v>557060</v>
      </c>
      <c r="ER2380" s="17">
        <v>390260</v>
      </c>
      <c r="ES2380" s="41">
        <f t="shared" si="226"/>
        <v>307.51</v>
      </c>
      <c r="ET2380" s="41">
        <f t="shared" si="227"/>
        <v>193.98645479999999</v>
      </c>
      <c r="EU2380" s="41">
        <f t="shared" si="228"/>
        <v>113.5235452</v>
      </c>
      <c r="EV2380" s="27" t="str">
        <f t="shared" si="229"/>
        <v>34,67</v>
      </c>
    </row>
    <row r="2381" spans="144:152" ht="3" customHeight="1" x14ac:dyDescent="0.25">
      <c r="EN2381" s="25">
        <v>2378</v>
      </c>
      <c r="EO2381" s="38">
        <v>34</v>
      </c>
      <c r="EP2381" s="38">
        <v>68</v>
      </c>
      <c r="EQ2381" s="17">
        <v>557100</v>
      </c>
      <c r="ER2381" s="17">
        <v>390260</v>
      </c>
      <c r="ES2381" s="41">
        <f t="shared" si="226"/>
        <v>306.62</v>
      </c>
      <c r="ET2381" s="41">
        <f t="shared" si="227"/>
        <v>193.97587823999999</v>
      </c>
      <c r="EU2381" s="41">
        <f t="shared" si="228"/>
        <v>112.64412176000002</v>
      </c>
      <c r="EV2381" s="27" t="str">
        <f t="shared" si="229"/>
        <v>34,68</v>
      </c>
    </row>
    <row r="2382" spans="144:152" ht="3" customHeight="1" x14ac:dyDescent="0.25">
      <c r="EN2382" s="25">
        <v>2379</v>
      </c>
      <c r="EO2382" s="38">
        <v>34</v>
      </c>
      <c r="EP2382" s="38">
        <v>69</v>
      </c>
      <c r="EQ2382" s="17">
        <v>557140</v>
      </c>
      <c r="ER2382" s="17">
        <v>390260</v>
      </c>
      <c r="ES2382" s="41">
        <f t="shared" si="226"/>
        <v>308.02999999999997</v>
      </c>
      <c r="ET2382" s="41">
        <f t="shared" si="227"/>
        <v>193.97097095999999</v>
      </c>
      <c r="EU2382" s="41">
        <f t="shared" si="228"/>
        <v>114.05902903999998</v>
      </c>
      <c r="EV2382" s="27" t="str">
        <f t="shared" si="229"/>
        <v>34,69</v>
      </c>
    </row>
    <row r="2383" spans="144:152" ht="3" customHeight="1" x14ac:dyDescent="0.25">
      <c r="EN2383" s="25">
        <v>2380</v>
      </c>
      <c r="EO2383" s="38">
        <v>34</v>
      </c>
      <c r="EP2383" s="38">
        <v>70</v>
      </c>
      <c r="EQ2383" s="17">
        <v>557180</v>
      </c>
      <c r="ER2383" s="17">
        <v>390260</v>
      </c>
      <c r="ES2383" s="41">
        <f t="shared" si="226"/>
        <v>307.66000000000003</v>
      </c>
      <c r="ET2383" s="41">
        <f t="shared" si="227"/>
        <v>193.96410076800001</v>
      </c>
      <c r="EU2383" s="41">
        <f t="shared" si="228"/>
        <v>113.69589923200002</v>
      </c>
      <c r="EV2383" s="27" t="str">
        <f t="shared" si="229"/>
        <v>34,70</v>
      </c>
    </row>
    <row r="2384" spans="144:152" ht="3" customHeight="1" x14ac:dyDescent="0.25">
      <c r="EN2384" s="25">
        <v>2381</v>
      </c>
      <c r="EO2384" s="38">
        <v>35</v>
      </c>
      <c r="EP2384" s="38">
        <v>1</v>
      </c>
      <c r="EQ2384" s="17">
        <v>554420</v>
      </c>
      <c r="ER2384" s="17">
        <v>390220</v>
      </c>
      <c r="ES2384" s="41">
        <f t="shared" si="226"/>
        <v>331.43</v>
      </c>
      <c r="ET2384" s="41">
        <f t="shared" si="227"/>
        <v>195.936028752</v>
      </c>
      <c r="EU2384" s="41">
        <f t="shared" si="228"/>
        <v>135.49397124800001</v>
      </c>
      <c r="EV2384" s="27" t="str">
        <f t="shared" si="229"/>
        <v>35,1</v>
      </c>
    </row>
    <row r="2385" spans="144:152" ht="3" customHeight="1" x14ac:dyDescent="0.25">
      <c r="EN2385" s="25">
        <v>2382</v>
      </c>
      <c r="EO2385" s="38">
        <v>35</v>
      </c>
      <c r="EP2385" s="38">
        <v>2</v>
      </c>
      <c r="EQ2385" s="17">
        <v>554460</v>
      </c>
      <c r="ER2385" s="17">
        <v>390220</v>
      </c>
      <c r="ES2385" s="41">
        <f t="shared" si="226"/>
        <v>330.21</v>
      </c>
      <c r="ET2385" s="41">
        <f t="shared" si="227"/>
        <v>195.89047334399999</v>
      </c>
      <c r="EU2385" s="41">
        <f t="shared" si="228"/>
        <v>134.31952665599999</v>
      </c>
      <c r="EV2385" s="27" t="str">
        <f t="shared" si="229"/>
        <v>35,2</v>
      </c>
    </row>
    <row r="2386" spans="144:152" ht="3" customHeight="1" x14ac:dyDescent="0.25">
      <c r="EN2386" s="25">
        <v>2383</v>
      </c>
      <c r="EO2386" s="38">
        <v>35</v>
      </c>
      <c r="EP2386" s="38">
        <v>3</v>
      </c>
      <c r="EQ2386" s="17">
        <v>554500</v>
      </c>
      <c r="ER2386" s="17">
        <v>390220</v>
      </c>
      <c r="ES2386" s="41">
        <f t="shared" si="226"/>
        <v>328.98</v>
      </c>
      <c r="ET2386" s="41">
        <f t="shared" si="227"/>
        <v>195.844917936</v>
      </c>
      <c r="EU2386" s="41">
        <f t="shared" si="228"/>
        <v>133.13508206400002</v>
      </c>
      <c r="EV2386" s="27" t="str">
        <f t="shared" si="229"/>
        <v>35,3</v>
      </c>
    </row>
    <row r="2387" spans="144:152" ht="3" customHeight="1" x14ac:dyDescent="0.25">
      <c r="EN2387" s="25">
        <v>2384</v>
      </c>
      <c r="EO2387" s="38">
        <v>35</v>
      </c>
      <c r="EP2387" s="38">
        <v>4</v>
      </c>
      <c r="EQ2387" s="17">
        <v>554540</v>
      </c>
      <c r="ER2387" s="17">
        <v>390220</v>
      </c>
      <c r="ES2387" s="41">
        <f t="shared" si="226"/>
        <v>327.14999999999998</v>
      </c>
      <c r="ET2387" s="41">
        <f t="shared" si="227"/>
        <v>195.80284943999999</v>
      </c>
      <c r="EU2387" s="41">
        <f t="shared" si="228"/>
        <v>131.34715055999999</v>
      </c>
      <c r="EV2387" s="27" t="str">
        <f t="shared" si="229"/>
        <v>35,4</v>
      </c>
    </row>
    <row r="2388" spans="144:152" ht="3" customHeight="1" x14ac:dyDescent="0.25">
      <c r="EN2388" s="25">
        <v>2385</v>
      </c>
      <c r="EO2388" s="38">
        <v>35</v>
      </c>
      <c r="EP2388" s="38">
        <v>5</v>
      </c>
      <c r="EQ2388" s="17">
        <v>554580</v>
      </c>
      <c r="ER2388" s="17">
        <v>390220</v>
      </c>
      <c r="ES2388" s="41">
        <f t="shared" si="226"/>
        <v>325.31</v>
      </c>
      <c r="ET2388" s="41">
        <f t="shared" si="227"/>
        <v>195.760780944</v>
      </c>
      <c r="EU2388" s="41">
        <f t="shared" si="228"/>
        <v>129.549219056</v>
      </c>
      <c r="EV2388" s="27" t="str">
        <f t="shared" si="229"/>
        <v>35,5</v>
      </c>
    </row>
    <row r="2389" spans="144:152" ht="3" customHeight="1" x14ac:dyDescent="0.25">
      <c r="EN2389" s="25">
        <v>2386</v>
      </c>
      <c r="EO2389" s="38">
        <v>35</v>
      </c>
      <c r="EP2389" s="38">
        <v>6</v>
      </c>
      <c r="EQ2389" s="17">
        <v>554620</v>
      </c>
      <c r="ER2389" s="17">
        <v>390220</v>
      </c>
      <c r="ES2389" s="41">
        <f t="shared" si="226"/>
        <v>324.11</v>
      </c>
      <c r="ET2389" s="41">
        <f t="shared" si="227"/>
        <v>195.716609328</v>
      </c>
      <c r="EU2389" s="41">
        <f t="shared" si="228"/>
        <v>128.39339067200001</v>
      </c>
      <c r="EV2389" s="27" t="str">
        <f t="shared" si="229"/>
        <v>35,6</v>
      </c>
    </row>
    <row r="2390" spans="144:152" ht="3" customHeight="1" x14ac:dyDescent="0.25">
      <c r="EN2390" s="25">
        <v>2387</v>
      </c>
      <c r="EO2390" s="38">
        <v>35</v>
      </c>
      <c r="EP2390" s="38">
        <v>7</v>
      </c>
      <c r="EQ2390" s="17">
        <v>554660</v>
      </c>
      <c r="ER2390" s="17">
        <v>390220</v>
      </c>
      <c r="ES2390" s="41">
        <f t="shared" si="226"/>
        <v>322.91000000000003</v>
      </c>
      <c r="ET2390" s="41">
        <f t="shared" si="227"/>
        <v>195.672437712</v>
      </c>
      <c r="EU2390" s="41">
        <f t="shared" si="228"/>
        <v>127.23756228800002</v>
      </c>
      <c r="EV2390" s="27" t="str">
        <f t="shared" si="229"/>
        <v>35,7</v>
      </c>
    </row>
    <row r="2391" spans="144:152" ht="3" customHeight="1" x14ac:dyDescent="0.25">
      <c r="EN2391" s="25">
        <v>2388</v>
      </c>
      <c r="EO2391" s="38">
        <v>35</v>
      </c>
      <c r="EP2391" s="38">
        <v>8</v>
      </c>
      <c r="EQ2391" s="17">
        <v>554700</v>
      </c>
      <c r="ER2391" s="17">
        <v>390220</v>
      </c>
      <c r="ES2391" s="41">
        <f t="shared" si="226"/>
        <v>321.70999999999998</v>
      </c>
      <c r="ET2391" s="41">
        <f t="shared" si="227"/>
        <v>195.628266096</v>
      </c>
      <c r="EU2391" s="41">
        <f t="shared" si="228"/>
        <v>126.08173390399998</v>
      </c>
      <c r="EV2391" s="27" t="str">
        <f t="shared" si="229"/>
        <v>35,8</v>
      </c>
    </row>
    <row r="2392" spans="144:152" ht="3" customHeight="1" x14ac:dyDescent="0.25">
      <c r="EN2392" s="25">
        <v>2389</v>
      </c>
      <c r="EO2392" s="38">
        <v>35</v>
      </c>
      <c r="EP2392" s="38">
        <v>9</v>
      </c>
      <c r="EQ2392" s="17">
        <v>554740</v>
      </c>
      <c r="ER2392" s="17">
        <v>390220</v>
      </c>
      <c r="ES2392" s="41">
        <f t="shared" si="226"/>
        <v>321.04000000000002</v>
      </c>
      <c r="ET2392" s="41">
        <f t="shared" si="227"/>
        <v>195.58558190400001</v>
      </c>
      <c r="EU2392" s="41">
        <f t="shared" si="228"/>
        <v>125.45441809600001</v>
      </c>
      <c r="EV2392" s="27" t="str">
        <f t="shared" si="229"/>
        <v>35,9</v>
      </c>
    </row>
    <row r="2393" spans="144:152" ht="3" customHeight="1" x14ac:dyDescent="0.25">
      <c r="EN2393" s="25">
        <v>2390</v>
      </c>
      <c r="EO2393" s="38">
        <v>35</v>
      </c>
      <c r="EP2393" s="38">
        <v>10</v>
      </c>
      <c r="EQ2393" s="17">
        <v>554780</v>
      </c>
      <c r="ER2393" s="17">
        <v>390220</v>
      </c>
      <c r="ES2393" s="41">
        <f t="shared" si="226"/>
        <v>320.37</v>
      </c>
      <c r="ET2393" s="41">
        <f t="shared" si="227"/>
        <v>195.54289771200001</v>
      </c>
      <c r="EU2393" s="41">
        <f t="shared" si="228"/>
        <v>124.82710228799999</v>
      </c>
      <c r="EV2393" s="27" t="str">
        <f t="shared" si="229"/>
        <v>35,10</v>
      </c>
    </row>
    <row r="2394" spans="144:152" ht="3" customHeight="1" x14ac:dyDescent="0.25">
      <c r="EN2394" s="25">
        <v>2391</v>
      </c>
      <c r="EO2394" s="38">
        <v>35</v>
      </c>
      <c r="EP2394" s="38">
        <v>11</v>
      </c>
      <c r="EQ2394" s="17">
        <v>554820</v>
      </c>
      <c r="ER2394" s="17">
        <v>390220</v>
      </c>
      <c r="ES2394" s="41">
        <f t="shared" si="226"/>
        <v>319.7</v>
      </c>
      <c r="ET2394" s="41">
        <f t="shared" si="227"/>
        <v>195.50021351999999</v>
      </c>
      <c r="EU2394" s="41">
        <f t="shared" si="228"/>
        <v>124.19978648</v>
      </c>
      <c r="EV2394" s="27" t="str">
        <f t="shared" si="229"/>
        <v>35,11</v>
      </c>
    </row>
    <row r="2395" spans="144:152" ht="3" customHeight="1" x14ac:dyDescent="0.25">
      <c r="EN2395" s="25">
        <v>2392</v>
      </c>
      <c r="EO2395" s="38">
        <v>35</v>
      </c>
      <c r="EP2395" s="38">
        <v>12</v>
      </c>
      <c r="EQ2395" s="17">
        <v>554860</v>
      </c>
      <c r="ER2395" s="17">
        <v>390220</v>
      </c>
      <c r="ES2395" s="41">
        <f t="shared" si="226"/>
        <v>318.32</v>
      </c>
      <c r="ET2395" s="41">
        <f t="shared" si="227"/>
        <v>195.45984580800001</v>
      </c>
      <c r="EU2395" s="41">
        <f t="shared" si="228"/>
        <v>122.86015419199998</v>
      </c>
      <c r="EV2395" s="27" t="str">
        <f t="shared" si="229"/>
        <v>35,12</v>
      </c>
    </row>
    <row r="2396" spans="144:152" ht="3" customHeight="1" x14ac:dyDescent="0.25">
      <c r="EN2396" s="25">
        <v>2393</v>
      </c>
      <c r="EO2396" s="38">
        <v>35</v>
      </c>
      <c r="EP2396" s="38">
        <v>13</v>
      </c>
      <c r="EQ2396" s="17">
        <v>554900</v>
      </c>
      <c r="ER2396" s="17">
        <v>390220</v>
      </c>
      <c r="ES2396" s="41">
        <f t="shared" si="226"/>
        <v>316.94</v>
      </c>
      <c r="ET2396" s="41">
        <f t="shared" si="227"/>
        <v>195.41947809600001</v>
      </c>
      <c r="EU2396" s="41">
        <f t="shared" si="228"/>
        <v>121.52052190399999</v>
      </c>
      <c r="EV2396" s="27" t="str">
        <f t="shared" si="229"/>
        <v>35,13</v>
      </c>
    </row>
    <row r="2397" spans="144:152" ht="3" customHeight="1" x14ac:dyDescent="0.25">
      <c r="EN2397" s="25">
        <v>2394</v>
      </c>
      <c r="EO2397" s="38">
        <v>35</v>
      </c>
      <c r="EP2397" s="38">
        <v>14</v>
      </c>
      <c r="EQ2397" s="17">
        <v>554940</v>
      </c>
      <c r="ER2397" s="17">
        <v>390220</v>
      </c>
      <c r="ES2397" s="41">
        <f t="shared" si="226"/>
        <v>315.85000000000002</v>
      </c>
      <c r="ET2397" s="41">
        <f t="shared" si="227"/>
        <v>195.38067096</v>
      </c>
      <c r="EU2397" s="41">
        <f t="shared" si="228"/>
        <v>120.46932904000002</v>
      </c>
      <c r="EV2397" s="27" t="str">
        <f t="shared" si="229"/>
        <v>35,14</v>
      </c>
    </row>
    <row r="2398" spans="144:152" ht="3" customHeight="1" x14ac:dyDescent="0.25">
      <c r="EN2398" s="25">
        <v>2395</v>
      </c>
      <c r="EO2398" s="38">
        <v>35</v>
      </c>
      <c r="EP2398" s="38">
        <v>15</v>
      </c>
      <c r="EQ2398" s="17">
        <v>554980</v>
      </c>
      <c r="ER2398" s="17">
        <v>390220</v>
      </c>
      <c r="ES2398" s="41">
        <f t="shared" si="226"/>
        <v>314.76</v>
      </c>
      <c r="ET2398" s="41">
        <f t="shared" si="227"/>
        <v>195.341863824</v>
      </c>
      <c r="EU2398" s="41">
        <f t="shared" si="228"/>
        <v>119.41813617599999</v>
      </c>
      <c r="EV2398" s="27" t="str">
        <f t="shared" si="229"/>
        <v>35,15</v>
      </c>
    </row>
    <row r="2399" spans="144:152" ht="3" customHeight="1" x14ac:dyDescent="0.25">
      <c r="EN2399" s="25">
        <v>2396</v>
      </c>
      <c r="EO2399" s="38">
        <v>35</v>
      </c>
      <c r="EP2399" s="38">
        <v>16</v>
      </c>
      <c r="EQ2399" s="17">
        <v>555020</v>
      </c>
      <c r="ER2399" s="17">
        <v>390220</v>
      </c>
      <c r="ES2399" s="41">
        <f t="shared" si="226"/>
        <v>314.33999999999997</v>
      </c>
      <c r="ET2399" s="41">
        <f t="shared" si="227"/>
        <v>195.300819455999</v>
      </c>
      <c r="EU2399" s="41">
        <f t="shared" si="228"/>
        <v>119.03918054400097</v>
      </c>
      <c r="EV2399" s="27" t="str">
        <f t="shared" si="229"/>
        <v>35,16</v>
      </c>
    </row>
    <row r="2400" spans="144:152" ht="3" customHeight="1" x14ac:dyDescent="0.25">
      <c r="EN2400" s="25">
        <v>2397</v>
      </c>
      <c r="EO2400" s="38">
        <v>35</v>
      </c>
      <c r="EP2400" s="38">
        <v>17</v>
      </c>
      <c r="EQ2400" s="17">
        <v>555060</v>
      </c>
      <c r="ER2400" s="17">
        <v>390220</v>
      </c>
      <c r="ES2400" s="41">
        <f t="shared" si="226"/>
        <v>313.92</v>
      </c>
      <c r="ET2400" s="41">
        <f t="shared" si="227"/>
        <v>195.259775088</v>
      </c>
      <c r="EU2400" s="41">
        <f t="shared" si="228"/>
        <v>118.66022491200002</v>
      </c>
      <c r="EV2400" s="27" t="str">
        <f t="shared" si="229"/>
        <v>35,17</v>
      </c>
    </row>
    <row r="2401" spans="144:152" ht="3" customHeight="1" x14ac:dyDescent="0.25">
      <c r="EN2401" s="25">
        <v>2398</v>
      </c>
      <c r="EO2401" s="38">
        <v>35</v>
      </c>
      <c r="EP2401" s="38">
        <v>18</v>
      </c>
      <c r="EQ2401" s="17">
        <v>555100</v>
      </c>
      <c r="ER2401" s="17">
        <v>390220</v>
      </c>
      <c r="ES2401" s="41">
        <f t="shared" si="226"/>
        <v>313.49</v>
      </c>
      <c r="ET2401" s="41">
        <f t="shared" si="227"/>
        <v>195.218730719999</v>
      </c>
      <c r="EU2401" s="41">
        <f t="shared" si="228"/>
        <v>118.27126928000101</v>
      </c>
      <c r="EV2401" s="27" t="str">
        <f t="shared" si="229"/>
        <v>35,18</v>
      </c>
    </row>
    <row r="2402" spans="144:152" ht="3" customHeight="1" x14ac:dyDescent="0.25">
      <c r="EN2402" s="25">
        <v>2399</v>
      </c>
      <c r="EO2402" s="38">
        <v>35</v>
      </c>
      <c r="EP2402" s="38">
        <v>19</v>
      </c>
      <c r="EQ2402" s="17">
        <v>555140</v>
      </c>
      <c r="ER2402" s="17">
        <v>390220</v>
      </c>
      <c r="ES2402" s="41">
        <f t="shared" si="226"/>
        <v>312.8</v>
      </c>
      <c r="ET2402" s="41">
        <f t="shared" si="227"/>
        <v>195.18334953600001</v>
      </c>
      <c r="EU2402" s="41">
        <f t="shared" si="228"/>
        <v>117.616650464</v>
      </c>
      <c r="EV2402" s="27" t="str">
        <f t="shared" si="229"/>
        <v>35,19</v>
      </c>
    </row>
    <row r="2403" spans="144:152" ht="3" customHeight="1" x14ac:dyDescent="0.25">
      <c r="EN2403" s="25">
        <v>2400</v>
      </c>
      <c r="EO2403" s="38">
        <v>35</v>
      </c>
      <c r="EP2403" s="38">
        <v>20</v>
      </c>
      <c r="EQ2403" s="17">
        <v>555180</v>
      </c>
      <c r="ER2403" s="17">
        <v>390220</v>
      </c>
      <c r="ES2403" s="41">
        <f t="shared" si="226"/>
        <v>312.10000000000002</v>
      </c>
      <c r="ET2403" s="41">
        <f t="shared" si="227"/>
        <v>195.14796835199999</v>
      </c>
      <c r="EU2403" s="41">
        <f t="shared" si="228"/>
        <v>116.95203164800003</v>
      </c>
      <c r="EV2403" s="27" t="str">
        <f t="shared" si="229"/>
        <v>35,20</v>
      </c>
    </row>
    <row r="2404" spans="144:152" ht="3" customHeight="1" x14ac:dyDescent="0.25">
      <c r="EN2404" s="25">
        <v>2401</v>
      </c>
      <c r="EO2404" s="38">
        <v>35</v>
      </c>
      <c r="EP2404" s="38">
        <v>21</v>
      </c>
      <c r="EQ2404" s="17">
        <v>555220</v>
      </c>
      <c r="ER2404" s="17">
        <v>390220</v>
      </c>
      <c r="ES2404" s="41">
        <f t="shared" si="226"/>
        <v>311.41000000000003</v>
      </c>
      <c r="ET2404" s="41">
        <f t="shared" si="227"/>
        <v>195.112587168</v>
      </c>
      <c r="EU2404" s="41">
        <f t="shared" si="228"/>
        <v>116.29741283200002</v>
      </c>
      <c r="EV2404" s="27" t="str">
        <f t="shared" si="229"/>
        <v>35,21</v>
      </c>
    </row>
    <row r="2405" spans="144:152" ht="3" customHeight="1" x14ac:dyDescent="0.25">
      <c r="EN2405" s="25">
        <v>2402</v>
      </c>
      <c r="EO2405" s="38">
        <v>35</v>
      </c>
      <c r="EP2405" s="38">
        <v>22</v>
      </c>
      <c r="EQ2405" s="17">
        <v>555260</v>
      </c>
      <c r="ER2405" s="17">
        <v>390220</v>
      </c>
      <c r="ES2405" s="41">
        <f t="shared" si="226"/>
        <v>309.52</v>
      </c>
      <c r="ET2405" s="41">
        <f t="shared" si="227"/>
        <v>195.07925424000001</v>
      </c>
      <c r="EU2405" s="41">
        <f t="shared" si="228"/>
        <v>114.44074575999997</v>
      </c>
      <c r="EV2405" s="27" t="str">
        <f t="shared" si="229"/>
        <v>35,22</v>
      </c>
    </row>
    <row r="2406" spans="144:152" ht="3" customHeight="1" x14ac:dyDescent="0.25">
      <c r="EN2406" s="25">
        <v>2403</v>
      </c>
      <c r="EO2406" s="38">
        <v>35</v>
      </c>
      <c r="EP2406" s="38">
        <v>23</v>
      </c>
      <c r="EQ2406" s="17">
        <v>555300</v>
      </c>
      <c r="ER2406" s="17">
        <v>390220</v>
      </c>
      <c r="ES2406" s="41">
        <f t="shared" si="226"/>
        <v>307.62</v>
      </c>
      <c r="ET2406" s="41">
        <f t="shared" si="227"/>
        <v>195.04592131199999</v>
      </c>
      <c r="EU2406" s="41">
        <f t="shared" si="228"/>
        <v>112.57407868800001</v>
      </c>
      <c r="EV2406" s="27" t="str">
        <f t="shared" si="229"/>
        <v>35,23</v>
      </c>
    </row>
    <row r="2407" spans="144:152" ht="3" customHeight="1" x14ac:dyDescent="0.25">
      <c r="EN2407" s="25">
        <v>2404</v>
      </c>
      <c r="EO2407" s="38">
        <v>35</v>
      </c>
      <c r="EP2407" s="38">
        <v>24</v>
      </c>
      <c r="EQ2407" s="17">
        <v>555340</v>
      </c>
      <c r="ER2407" s="17">
        <v>390220</v>
      </c>
      <c r="ES2407" s="41">
        <f t="shared" si="226"/>
        <v>305.14999999999998</v>
      </c>
      <c r="ET2407" s="41">
        <f t="shared" si="227"/>
        <v>195.007351919999</v>
      </c>
      <c r="EU2407" s="41">
        <f t="shared" si="228"/>
        <v>110.14264808000098</v>
      </c>
      <c r="EV2407" s="27" t="str">
        <f t="shared" si="229"/>
        <v>35,24</v>
      </c>
    </row>
    <row r="2408" spans="144:152" ht="3" customHeight="1" x14ac:dyDescent="0.25">
      <c r="EN2408" s="25">
        <v>2405</v>
      </c>
      <c r="EO2408" s="38">
        <v>35</v>
      </c>
      <c r="EP2408" s="38">
        <v>25</v>
      </c>
      <c r="EQ2408" s="17">
        <v>555380</v>
      </c>
      <c r="ER2408" s="17">
        <v>390220</v>
      </c>
      <c r="ES2408" s="41">
        <f t="shared" si="226"/>
        <v>302.67</v>
      </c>
      <c r="ET2408" s="41">
        <f t="shared" si="227"/>
        <v>194.96878252799999</v>
      </c>
      <c r="EU2408" s="41">
        <f t="shared" si="228"/>
        <v>107.70121747200002</v>
      </c>
      <c r="EV2408" s="27" t="str">
        <f t="shared" si="229"/>
        <v>35,25</v>
      </c>
    </row>
    <row r="2409" spans="144:152" ht="3" customHeight="1" x14ac:dyDescent="0.25">
      <c r="EN2409" s="25">
        <v>2406</v>
      </c>
      <c r="EO2409" s="38">
        <v>35</v>
      </c>
      <c r="EP2409" s="38">
        <v>26</v>
      </c>
      <c r="EQ2409" s="17">
        <v>555420</v>
      </c>
      <c r="ER2409" s="17">
        <v>390220</v>
      </c>
      <c r="ES2409" s="41">
        <f t="shared" si="226"/>
        <v>300.2</v>
      </c>
      <c r="ET2409" s="41">
        <f t="shared" si="227"/>
        <v>194.927738159999</v>
      </c>
      <c r="EU2409" s="41">
        <f t="shared" si="228"/>
        <v>105.27226184000099</v>
      </c>
      <c r="EV2409" s="27" t="str">
        <f t="shared" si="229"/>
        <v>35,26</v>
      </c>
    </row>
    <row r="2410" spans="144:152" ht="3" customHeight="1" x14ac:dyDescent="0.25">
      <c r="EN2410" s="25">
        <v>2407</v>
      </c>
      <c r="EO2410" s="38">
        <v>35</v>
      </c>
      <c r="EP2410" s="38">
        <v>27</v>
      </c>
      <c r="EQ2410" s="17">
        <v>555460</v>
      </c>
      <c r="ER2410" s="17">
        <v>390220</v>
      </c>
      <c r="ES2410" s="41">
        <f t="shared" si="226"/>
        <v>299.29000000000002</v>
      </c>
      <c r="ET2410" s="41">
        <f t="shared" si="227"/>
        <v>194.88669379199999</v>
      </c>
      <c r="EU2410" s="41">
        <f t="shared" si="228"/>
        <v>104.40330620800003</v>
      </c>
      <c r="EV2410" s="27" t="str">
        <f t="shared" si="229"/>
        <v>35,27</v>
      </c>
    </row>
    <row r="2411" spans="144:152" ht="3" customHeight="1" x14ac:dyDescent="0.25">
      <c r="EN2411" s="25">
        <v>2408</v>
      </c>
      <c r="EO2411" s="38">
        <v>35</v>
      </c>
      <c r="EP2411" s="38">
        <v>28</v>
      </c>
      <c r="EQ2411" s="17">
        <v>555500</v>
      </c>
      <c r="ER2411" s="17">
        <v>390220</v>
      </c>
      <c r="ES2411" s="41">
        <f t="shared" si="226"/>
        <v>295.31</v>
      </c>
      <c r="ET2411" s="41">
        <f t="shared" si="227"/>
        <v>194.84564942399899</v>
      </c>
      <c r="EU2411" s="41">
        <f t="shared" si="228"/>
        <v>100.46435057600101</v>
      </c>
      <c r="EV2411" s="27" t="str">
        <f t="shared" si="229"/>
        <v>35,28</v>
      </c>
    </row>
    <row r="2412" spans="144:152" ht="3" customHeight="1" x14ac:dyDescent="0.25">
      <c r="EN2412" s="25">
        <v>2409</v>
      </c>
      <c r="EO2412" s="38">
        <v>35</v>
      </c>
      <c r="EP2412" s="38">
        <v>29</v>
      </c>
      <c r="EQ2412" s="17">
        <v>555540</v>
      </c>
      <c r="ER2412" s="17">
        <v>390220</v>
      </c>
      <c r="ES2412" s="41">
        <f t="shared" si="226"/>
        <v>292.51</v>
      </c>
      <c r="ET2412" s="41">
        <f t="shared" si="227"/>
        <v>194.812938287999</v>
      </c>
      <c r="EU2412" s="41">
        <f t="shared" si="228"/>
        <v>97.697061712000988</v>
      </c>
      <c r="EV2412" s="27" t="str">
        <f t="shared" si="229"/>
        <v>35,29</v>
      </c>
    </row>
    <row r="2413" spans="144:152" ht="3" customHeight="1" x14ac:dyDescent="0.25">
      <c r="EN2413" s="25">
        <v>2410</v>
      </c>
      <c r="EO2413" s="38">
        <v>35</v>
      </c>
      <c r="EP2413" s="38">
        <v>30</v>
      </c>
      <c r="EQ2413" s="17">
        <v>555580</v>
      </c>
      <c r="ER2413" s="17">
        <v>390220</v>
      </c>
      <c r="ES2413" s="41">
        <f t="shared" si="226"/>
        <v>291.58999999999997</v>
      </c>
      <c r="ET2413" s="41">
        <f t="shared" si="227"/>
        <v>194.78022715200001</v>
      </c>
      <c r="EU2413" s="41">
        <f t="shared" si="228"/>
        <v>96.809772847999966</v>
      </c>
      <c r="EV2413" s="27" t="str">
        <f t="shared" si="229"/>
        <v>35,30</v>
      </c>
    </row>
    <row r="2414" spans="144:152" ht="3" customHeight="1" x14ac:dyDescent="0.25">
      <c r="EN2414" s="25">
        <v>2411</v>
      </c>
      <c r="EO2414" s="38">
        <v>35</v>
      </c>
      <c r="EP2414" s="38">
        <v>31</v>
      </c>
      <c r="EQ2414" s="17">
        <v>555620</v>
      </c>
      <c r="ER2414" s="17">
        <v>390220</v>
      </c>
      <c r="ES2414" s="41">
        <f t="shared" si="226"/>
        <v>291.27999999999997</v>
      </c>
      <c r="ET2414" s="41">
        <f t="shared" si="227"/>
        <v>194.74530926400001</v>
      </c>
      <c r="EU2414" s="41">
        <f t="shared" si="228"/>
        <v>96.534690735999959</v>
      </c>
      <c r="EV2414" s="27" t="str">
        <f t="shared" si="229"/>
        <v>35,31</v>
      </c>
    </row>
    <row r="2415" spans="144:152" ht="3" customHeight="1" x14ac:dyDescent="0.25">
      <c r="EN2415" s="25">
        <v>2412</v>
      </c>
      <c r="EO2415" s="38">
        <v>35</v>
      </c>
      <c r="EP2415" s="38">
        <v>32</v>
      </c>
      <c r="EQ2415" s="17">
        <v>555660</v>
      </c>
      <c r="ER2415" s="17">
        <v>390220</v>
      </c>
      <c r="ES2415" s="41">
        <f t="shared" si="226"/>
        <v>291.41000000000003</v>
      </c>
      <c r="ET2415" s="41">
        <f t="shared" si="227"/>
        <v>194.71039137599999</v>
      </c>
      <c r="EU2415" s="41">
        <f t="shared" si="228"/>
        <v>96.699608624000035</v>
      </c>
      <c r="EV2415" s="27" t="str">
        <f t="shared" si="229"/>
        <v>35,32</v>
      </c>
    </row>
    <row r="2416" spans="144:152" ht="3" customHeight="1" x14ac:dyDescent="0.25">
      <c r="EN2416" s="25">
        <v>2413</v>
      </c>
      <c r="EO2416" s="38">
        <v>35</v>
      </c>
      <c r="EP2416" s="38">
        <v>33</v>
      </c>
      <c r="EQ2416" s="17">
        <v>555700</v>
      </c>
      <c r="ER2416" s="17">
        <v>390220</v>
      </c>
      <c r="ES2416" s="41">
        <f t="shared" si="226"/>
        <v>291.66000000000003</v>
      </c>
      <c r="ET2416" s="41">
        <f t="shared" si="227"/>
        <v>194.67547348799999</v>
      </c>
      <c r="EU2416" s="41">
        <f t="shared" si="228"/>
        <v>96.984526512000031</v>
      </c>
      <c r="EV2416" s="27" t="str">
        <f t="shared" si="229"/>
        <v>35,33</v>
      </c>
    </row>
    <row r="2417" spans="144:152" ht="3" customHeight="1" x14ac:dyDescent="0.25">
      <c r="EN2417" s="25">
        <v>2414</v>
      </c>
      <c r="EO2417" s="38">
        <v>35</v>
      </c>
      <c r="EP2417" s="38">
        <v>34</v>
      </c>
      <c r="EQ2417" s="17">
        <v>555740</v>
      </c>
      <c r="ER2417" s="17">
        <v>390220</v>
      </c>
      <c r="ES2417" s="41">
        <f t="shared" si="226"/>
        <v>291.68</v>
      </c>
      <c r="ET2417" s="41">
        <f t="shared" si="227"/>
        <v>194.64308543999999</v>
      </c>
      <c r="EU2417" s="41">
        <f t="shared" si="228"/>
        <v>97.036914560000014</v>
      </c>
      <c r="EV2417" s="27" t="str">
        <f t="shared" si="229"/>
        <v>35,34</v>
      </c>
    </row>
    <row r="2418" spans="144:152" ht="3" customHeight="1" x14ac:dyDescent="0.25">
      <c r="EN2418" s="25">
        <v>2415</v>
      </c>
      <c r="EO2418" s="38">
        <v>35</v>
      </c>
      <c r="EP2418" s="38">
        <v>35</v>
      </c>
      <c r="EQ2418" s="17">
        <v>555780</v>
      </c>
      <c r="ER2418" s="17">
        <v>390220</v>
      </c>
      <c r="ES2418" s="41">
        <f t="shared" si="226"/>
        <v>291.69</v>
      </c>
      <c r="ET2418" s="41">
        <f t="shared" si="227"/>
        <v>194.61069739199999</v>
      </c>
      <c r="EU2418" s="41">
        <f t="shared" si="228"/>
        <v>97.079302608000006</v>
      </c>
      <c r="EV2418" s="27" t="str">
        <f t="shared" si="229"/>
        <v>35,35</v>
      </c>
    </row>
    <row r="2419" spans="144:152" ht="3" customHeight="1" x14ac:dyDescent="0.25">
      <c r="EN2419" s="25">
        <v>2416</v>
      </c>
      <c r="EO2419" s="38">
        <v>35</v>
      </c>
      <c r="EP2419" s="38">
        <v>36</v>
      </c>
      <c r="EQ2419" s="17">
        <v>555820</v>
      </c>
      <c r="ER2419" s="17">
        <v>390220</v>
      </c>
      <c r="ES2419" s="41">
        <f t="shared" si="226"/>
        <v>291.64999999999998</v>
      </c>
      <c r="ET2419" s="41">
        <f t="shared" si="227"/>
        <v>194.578309343999</v>
      </c>
      <c r="EU2419" s="41">
        <f t="shared" si="228"/>
        <v>97.071690656000982</v>
      </c>
      <c r="EV2419" s="27" t="str">
        <f t="shared" si="229"/>
        <v>35,36</v>
      </c>
    </row>
    <row r="2420" spans="144:152" ht="3" customHeight="1" x14ac:dyDescent="0.25">
      <c r="EN2420" s="25">
        <v>2417</v>
      </c>
      <c r="EO2420" s="38">
        <v>35</v>
      </c>
      <c r="EP2420" s="38">
        <v>37</v>
      </c>
      <c r="EQ2420" s="17">
        <v>555860</v>
      </c>
      <c r="ER2420" s="17">
        <v>390220</v>
      </c>
      <c r="ES2420" s="41">
        <f t="shared" si="226"/>
        <v>291.27999999999997</v>
      </c>
      <c r="ET2420" s="41">
        <f t="shared" si="227"/>
        <v>194.54798783999999</v>
      </c>
      <c r="EU2420" s="41">
        <f t="shared" si="228"/>
        <v>96.732012159999982</v>
      </c>
      <c r="EV2420" s="27" t="str">
        <f t="shared" si="229"/>
        <v>35,37</v>
      </c>
    </row>
    <row r="2421" spans="144:152" ht="3" customHeight="1" x14ac:dyDescent="0.25">
      <c r="EN2421" s="25">
        <v>2418</v>
      </c>
      <c r="EO2421" s="38">
        <v>35</v>
      </c>
      <c r="EP2421" s="38">
        <v>38</v>
      </c>
      <c r="EQ2421" s="17">
        <v>555900</v>
      </c>
      <c r="ER2421" s="17">
        <v>390220</v>
      </c>
      <c r="ES2421" s="41">
        <f t="shared" si="226"/>
        <v>291.01</v>
      </c>
      <c r="ET2421" s="41">
        <f t="shared" si="227"/>
        <v>194.517666335999</v>
      </c>
      <c r="EU2421" s="41">
        <f t="shared" si="228"/>
        <v>96.492333664000995</v>
      </c>
      <c r="EV2421" s="27" t="str">
        <f t="shared" si="229"/>
        <v>35,38</v>
      </c>
    </row>
    <row r="2422" spans="144:152" ht="3" customHeight="1" x14ac:dyDescent="0.25">
      <c r="EN2422" s="25">
        <v>2419</v>
      </c>
      <c r="EO2422" s="38">
        <v>35</v>
      </c>
      <c r="EP2422" s="38">
        <v>39</v>
      </c>
      <c r="EQ2422" s="17">
        <v>555940</v>
      </c>
      <c r="ER2422" s="17">
        <v>390220</v>
      </c>
      <c r="ES2422" s="41">
        <f t="shared" si="226"/>
        <v>291.26</v>
      </c>
      <c r="ET2422" s="41">
        <f t="shared" si="227"/>
        <v>194.487942239999</v>
      </c>
      <c r="EU2422" s="41">
        <f t="shared" si="228"/>
        <v>96.77205776000099</v>
      </c>
      <c r="EV2422" s="27" t="str">
        <f t="shared" si="229"/>
        <v>35,39</v>
      </c>
    </row>
    <row r="2423" spans="144:152" ht="3" customHeight="1" x14ac:dyDescent="0.25">
      <c r="EN2423" s="25">
        <v>2420</v>
      </c>
      <c r="EO2423" s="38">
        <v>35</v>
      </c>
      <c r="EP2423" s="38">
        <v>40</v>
      </c>
      <c r="EQ2423" s="17">
        <v>555980</v>
      </c>
      <c r="ER2423" s="17">
        <v>390220</v>
      </c>
      <c r="ES2423" s="41">
        <f t="shared" si="226"/>
        <v>291.33</v>
      </c>
      <c r="ET2423" s="41">
        <f t="shared" si="227"/>
        <v>194.45821814399901</v>
      </c>
      <c r="EU2423" s="41">
        <f t="shared" si="228"/>
        <v>96.871781856000979</v>
      </c>
      <c r="EV2423" s="27" t="str">
        <f t="shared" si="229"/>
        <v>35,40</v>
      </c>
    </row>
    <row r="2424" spans="144:152" ht="3" customHeight="1" x14ac:dyDescent="0.25">
      <c r="EN2424" s="25">
        <v>2421</v>
      </c>
      <c r="EO2424" s="38">
        <v>35</v>
      </c>
      <c r="EP2424" s="38">
        <v>41</v>
      </c>
      <c r="EQ2424" s="17">
        <v>556020</v>
      </c>
      <c r="ER2424" s="17">
        <v>390220</v>
      </c>
      <c r="ES2424" s="41">
        <f t="shared" si="226"/>
        <v>291.36</v>
      </c>
      <c r="ET2424" s="41">
        <f t="shared" si="227"/>
        <v>194.428494048</v>
      </c>
      <c r="EU2424" s="41">
        <f t="shared" si="228"/>
        <v>96.931505952000009</v>
      </c>
      <c r="EV2424" s="27" t="str">
        <f t="shared" si="229"/>
        <v>35,41</v>
      </c>
    </row>
    <row r="2425" spans="144:152" ht="3" customHeight="1" x14ac:dyDescent="0.25">
      <c r="EN2425" s="25">
        <v>2422</v>
      </c>
      <c r="EO2425" s="38">
        <v>35</v>
      </c>
      <c r="EP2425" s="38">
        <v>42</v>
      </c>
      <c r="EQ2425" s="17">
        <v>556060</v>
      </c>
      <c r="ER2425" s="17">
        <v>390220</v>
      </c>
      <c r="ES2425" s="41">
        <f t="shared" si="226"/>
        <v>291.36</v>
      </c>
      <c r="ET2425" s="41">
        <f t="shared" si="227"/>
        <v>194.40109252799999</v>
      </c>
      <c r="EU2425" s="41">
        <f t="shared" si="228"/>
        <v>96.958907472000021</v>
      </c>
      <c r="EV2425" s="27" t="str">
        <f t="shared" si="229"/>
        <v>35,42</v>
      </c>
    </row>
    <row r="2426" spans="144:152" ht="3" customHeight="1" x14ac:dyDescent="0.25">
      <c r="EN2426" s="25">
        <v>2423</v>
      </c>
      <c r="EO2426" s="38">
        <v>35</v>
      </c>
      <c r="EP2426" s="38">
        <v>43</v>
      </c>
      <c r="EQ2426" s="17">
        <v>556100</v>
      </c>
      <c r="ER2426" s="17">
        <v>390220</v>
      </c>
      <c r="ES2426" s="41">
        <f t="shared" si="226"/>
        <v>291.32</v>
      </c>
      <c r="ET2426" s="41">
        <f t="shared" si="227"/>
        <v>194.37369100800001</v>
      </c>
      <c r="EU2426" s="41">
        <f t="shared" si="228"/>
        <v>96.946308991999985</v>
      </c>
      <c r="EV2426" s="27" t="str">
        <f t="shared" si="229"/>
        <v>35,43</v>
      </c>
    </row>
    <row r="2427" spans="144:152" ht="3" customHeight="1" x14ac:dyDescent="0.25">
      <c r="EN2427" s="25">
        <v>2424</v>
      </c>
      <c r="EO2427" s="38">
        <v>35</v>
      </c>
      <c r="EP2427" s="38">
        <v>44</v>
      </c>
      <c r="EQ2427" s="17">
        <v>556140</v>
      </c>
      <c r="ER2427" s="17">
        <v>390220</v>
      </c>
      <c r="ES2427" s="41">
        <f t="shared" si="226"/>
        <v>291.24</v>
      </c>
      <c r="ET2427" s="41">
        <f t="shared" si="227"/>
        <v>194.34916680000001</v>
      </c>
      <c r="EU2427" s="41">
        <f t="shared" si="228"/>
        <v>96.890833200000003</v>
      </c>
      <c r="EV2427" s="27" t="str">
        <f t="shared" si="229"/>
        <v>35,44</v>
      </c>
    </row>
    <row r="2428" spans="144:152" ht="3" customHeight="1" x14ac:dyDescent="0.25">
      <c r="EN2428" s="25">
        <v>2425</v>
      </c>
      <c r="EO2428" s="38">
        <v>35</v>
      </c>
      <c r="EP2428" s="38">
        <v>45</v>
      </c>
      <c r="EQ2428" s="17">
        <v>556180</v>
      </c>
      <c r="ER2428" s="17">
        <v>390220</v>
      </c>
      <c r="ES2428" s="41">
        <f t="shared" si="226"/>
        <v>291.17</v>
      </c>
      <c r="ET2428" s="41">
        <f t="shared" si="227"/>
        <v>194.324642592</v>
      </c>
      <c r="EU2428" s="41">
        <f t="shared" si="228"/>
        <v>96.845357408000012</v>
      </c>
      <c r="EV2428" s="27" t="str">
        <f t="shared" si="229"/>
        <v>35,45</v>
      </c>
    </row>
    <row r="2429" spans="144:152" ht="3" customHeight="1" x14ac:dyDescent="0.25">
      <c r="EN2429" s="25">
        <v>2426</v>
      </c>
      <c r="EO2429" s="38">
        <v>35</v>
      </c>
      <c r="EP2429" s="38">
        <v>46</v>
      </c>
      <c r="EQ2429" s="17">
        <v>556220</v>
      </c>
      <c r="ER2429" s="17">
        <v>390220</v>
      </c>
      <c r="ES2429" s="41">
        <f t="shared" si="226"/>
        <v>291.31</v>
      </c>
      <c r="ET2429" s="41">
        <f t="shared" si="227"/>
        <v>194.29791772799999</v>
      </c>
      <c r="EU2429" s="41">
        <f t="shared" si="228"/>
        <v>97.012082272000015</v>
      </c>
      <c r="EV2429" s="27" t="str">
        <f t="shared" si="229"/>
        <v>35,46</v>
      </c>
    </row>
    <row r="2430" spans="144:152" ht="3" customHeight="1" x14ac:dyDescent="0.25">
      <c r="EN2430" s="25">
        <v>2427</v>
      </c>
      <c r="EO2430" s="38">
        <v>35</v>
      </c>
      <c r="EP2430" s="38">
        <v>47</v>
      </c>
      <c r="EQ2430" s="17">
        <v>556260</v>
      </c>
      <c r="ER2430" s="17">
        <v>390220</v>
      </c>
      <c r="ES2430" s="41">
        <f t="shared" si="226"/>
        <v>291.45</v>
      </c>
      <c r="ET2430" s="41">
        <f t="shared" si="227"/>
        <v>194.271192864</v>
      </c>
      <c r="EU2430" s="41">
        <f t="shared" si="228"/>
        <v>97.178807135999989</v>
      </c>
      <c r="EV2430" s="27" t="str">
        <f t="shared" si="229"/>
        <v>35,47</v>
      </c>
    </row>
    <row r="2431" spans="144:152" ht="3" customHeight="1" x14ac:dyDescent="0.25">
      <c r="EN2431" s="25">
        <v>2428</v>
      </c>
      <c r="EO2431" s="38">
        <v>35</v>
      </c>
      <c r="EP2431" s="38">
        <v>48</v>
      </c>
      <c r="EQ2431" s="17">
        <v>556300</v>
      </c>
      <c r="ER2431" s="17">
        <v>390220</v>
      </c>
      <c r="ES2431" s="41">
        <f t="shared" si="226"/>
        <v>291.95999999999998</v>
      </c>
      <c r="ET2431" s="41">
        <f t="shared" si="227"/>
        <v>194.24446800000001</v>
      </c>
      <c r="EU2431" s="41">
        <f t="shared" si="228"/>
        <v>97.715531999999968</v>
      </c>
      <c r="EV2431" s="27" t="str">
        <f t="shared" si="229"/>
        <v>35,48</v>
      </c>
    </row>
    <row r="2432" spans="144:152" ht="3" customHeight="1" x14ac:dyDescent="0.25">
      <c r="EN2432" s="25">
        <v>2429</v>
      </c>
      <c r="EO2432" s="38">
        <v>35</v>
      </c>
      <c r="EP2432" s="38">
        <v>49</v>
      </c>
      <c r="EQ2432" s="17">
        <v>556340</v>
      </c>
      <c r="ER2432" s="17">
        <v>390220</v>
      </c>
      <c r="ES2432" s="41">
        <f t="shared" si="226"/>
        <v>295.64</v>
      </c>
      <c r="ET2432" s="41">
        <f t="shared" si="227"/>
        <v>194.22089476799999</v>
      </c>
      <c r="EU2432" s="41">
        <f t="shared" si="228"/>
        <v>101.41910523199999</v>
      </c>
      <c r="EV2432" s="27" t="str">
        <f t="shared" si="229"/>
        <v>35,49</v>
      </c>
    </row>
    <row r="2433" spans="144:152" ht="3" customHeight="1" x14ac:dyDescent="0.25">
      <c r="EN2433" s="25">
        <v>2430</v>
      </c>
      <c r="EO2433" s="38">
        <v>35</v>
      </c>
      <c r="EP2433" s="38">
        <v>50</v>
      </c>
      <c r="EQ2433" s="17">
        <v>556380</v>
      </c>
      <c r="ER2433" s="17">
        <v>390220</v>
      </c>
      <c r="ES2433" s="41">
        <f t="shared" si="226"/>
        <v>300.75</v>
      </c>
      <c r="ET2433" s="41">
        <f t="shared" si="227"/>
        <v>194.197321536</v>
      </c>
      <c r="EU2433" s="41">
        <f t="shared" si="228"/>
        <v>106.552678464</v>
      </c>
      <c r="EV2433" s="27" t="str">
        <f t="shared" si="229"/>
        <v>35,50</v>
      </c>
    </row>
    <row r="2434" spans="144:152" ht="3" customHeight="1" x14ac:dyDescent="0.25">
      <c r="EN2434" s="25">
        <v>2431</v>
      </c>
      <c r="EO2434" s="38">
        <v>35</v>
      </c>
      <c r="EP2434" s="38">
        <v>51</v>
      </c>
      <c r="EQ2434" s="17">
        <v>556420</v>
      </c>
      <c r="ER2434" s="17">
        <v>390220</v>
      </c>
      <c r="ES2434" s="41">
        <f t="shared" si="226"/>
        <v>304.64999999999998</v>
      </c>
      <c r="ET2434" s="41">
        <f t="shared" si="227"/>
        <v>194.17374830399999</v>
      </c>
      <c r="EU2434" s="41">
        <f t="shared" si="228"/>
        <v>110.47625169599999</v>
      </c>
      <c r="EV2434" s="27" t="str">
        <f t="shared" si="229"/>
        <v>35,51</v>
      </c>
    </row>
    <row r="2435" spans="144:152" ht="3" customHeight="1" x14ac:dyDescent="0.25">
      <c r="EN2435" s="25">
        <v>2432</v>
      </c>
      <c r="EO2435" s="38">
        <v>35</v>
      </c>
      <c r="EP2435" s="38">
        <v>52</v>
      </c>
      <c r="EQ2435" s="17">
        <v>556460</v>
      </c>
      <c r="ER2435" s="17">
        <v>390220</v>
      </c>
      <c r="ES2435" s="41">
        <f t="shared" si="226"/>
        <v>307.38</v>
      </c>
      <c r="ET2435" s="41">
        <f t="shared" si="227"/>
        <v>194.152339152</v>
      </c>
      <c r="EU2435" s="41">
        <f t="shared" si="228"/>
        <v>113.227660848</v>
      </c>
      <c r="EV2435" s="27" t="str">
        <f t="shared" si="229"/>
        <v>35,52</v>
      </c>
    </row>
    <row r="2436" spans="144:152" ht="3" customHeight="1" x14ac:dyDescent="0.25">
      <c r="EN2436" s="25">
        <v>2433</v>
      </c>
      <c r="EO2436" s="38">
        <v>35</v>
      </c>
      <c r="EP2436" s="38">
        <v>53</v>
      </c>
      <c r="EQ2436" s="17">
        <v>556500</v>
      </c>
      <c r="ER2436" s="17">
        <v>390220</v>
      </c>
      <c r="ES2436" s="41">
        <f t="shared" ref="ES2436:ES2499" si="230">INDEX(_xlfn.IFS($ES$2=4,$B$190:$BS$249,$ES$2=3,$B$128:$BS$187,$ES$2=2,$B$66:$BS$125,$ES$2=1,$B$4:$BS$63),EO2436,EP2436)</f>
        <v>310.10000000000002</v>
      </c>
      <c r="ET2436" s="41">
        <f t="shared" ref="ET2436:ET2499" si="231">INDEX(_xlfn.IFS($ET$2=4,$B$190:$BS$249,$ET$2=3,$B$128:$BS$187,$ET$2=2,$B$66:$BS$125,$ET$2=1,$B$4:$BS$63),EO2436,EP2436)</f>
        <v>194.13093000000001</v>
      </c>
      <c r="EU2436" s="41">
        <f t="shared" si="228"/>
        <v>115.96907000000002</v>
      </c>
      <c r="EV2436" s="27" t="str">
        <f t="shared" si="229"/>
        <v>35,53</v>
      </c>
    </row>
    <row r="2437" spans="144:152" ht="3" customHeight="1" x14ac:dyDescent="0.25">
      <c r="EN2437" s="25">
        <v>2434</v>
      </c>
      <c r="EO2437" s="38">
        <v>35</v>
      </c>
      <c r="EP2437" s="38">
        <v>54</v>
      </c>
      <c r="EQ2437" s="17">
        <v>556540</v>
      </c>
      <c r="ER2437" s="17">
        <v>390220</v>
      </c>
      <c r="ES2437" s="41">
        <f t="shared" si="230"/>
        <v>309.75</v>
      </c>
      <c r="ET2437" s="41">
        <f t="shared" si="231"/>
        <v>194.11113019199999</v>
      </c>
      <c r="EU2437" s="41">
        <f t="shared" ref="EU2437:EU2500" si="232">ES2437-ET2437</f>
        <v>115.63886980800001</v>
      </c>
      <c r="EV2437" s="27" t="str">
        <f t="shared" ref="EV2437:EV2500" si="233">_xlfn.CONCAT(EO2437,",",EP2437)</f>
        <v>35,54</v>
      </c>
    </row>
    <row r="2438" spans="144:152" ht="3" customHeight="1" x14ac:dyDescent="0.25">
      <c r="EN2438" s="25">
        <v>2435</v>
      </c>
      <c r="EO2438" s="38">
        <v>35</v>
      </c>
      <c r="EP2438" s="38">
        <v>55</v>
      </c>
      <c r="EQ2438" s="17">
        <v>556580</v>
      </c>
      <c r="ER2438" s="17">
        <v>390220</v>
      </c>
      <c r="ES2438" s="41">
        <f t="shared" si="230"/>
        <v>309.39999999999998</v>
      </c>
      <c r="ET2438" s="41">
        <f t="shared" si="231"/>
        <v>194.091330384</v>
      </c>
      <c r="EU2438" s="41">
        <f t="shared" si="232"/>
        <v>115.30866961599997</v>
      </c>
      <c r="EV2438" s="27" t="str">
        <f t="shared" si="233"/>
        <v>35,55</v>
      </c>
    </row>
    <row r="2439" spans="144:152" ht="3" customHeight="1" x14ac:dyDescent="0.25">
      <c r="EN2439" s="25">
        <v>2436</v>
      </c>
      <c r="EO2439" s="38">
        <v>35</v>
      </c>
      <c r="EP2439" s="38">
        <v>56</v>
      </c>
      <c r="EQ2439" s="17">
        <v>556620</v>
      </c>
      <c r="ER2439" s="17">
        <v>390220</v>
      </c>
      <c r="ES2439" s="41">
        <f t="shared" si="230"/>
        <v>309.05</v>
      </c>
      <c r="ET2439" s="41">
        <f t="shared" si="231"/>
        <v>194.07153057599999</v>
      </c>
      <c r="EU2439" s="41">
        <f t="shared" si="232"/>
        <v>114.97846942400002</v>
      </c>
      <c r="EV2439" s="27" t="str">
        <f t="shared" si="233"/>
        <v>35,56</v>
      </c>
    </row>
    <row r="2440" spans="144:152" ht="3" customHeight="1" x14ac:dyDescent="0.25">
      <c r="EN2440" s="25">
        <v>2437</v>
      </c>
      <c r="EO2440" s="38">
        <v>35</v>
      </c>
      <c r="EP2440" s="38">
        <v>57</v>
      </c>
      <c r="EQ2440" s="17">
        <v>556660</v>
      </c>
      <c r="ER2440" s="17">
        <v>390220</v>
      </c>
      <c r="ES2440" s="41">
        <f t="shared" si="230"/>
        <v>308.22000000000003</v>
      </c>
      <c r="ET2440" s="41">
        <f t="shared" si="231"/>
        <v>194.05380340799999</v>
      </c>
      <c r="EU2440" s="41">
        <f t="shared" si="232"/>
        <v>114.16619659200003</v>
      </c>
      <c r="EV2440" s="27" t="str">
        <f t="shared" si="233"/>
        <v>35,57</v>
      </c>
    </row>
    <row r="2441" spans="144:152" ht="3" customHeight="1" x14ac:dyDescent="0.25">
      <c r="EN2441" s="25">
        <v>2438</v>
      </c>
      <c r="EO2441" s="38">
        <v>35</v>
      </c>
      <c r="EP2441" s="38">
        <v>58</v>
      </c>
      <c r="EQ2441" s="17">
        <v>556700</v>
      </c>
      <c r="ER2441" s="17">
        <v>390220</v>
      </c>
      <c r="ES2441" s="41">
        <f t="shared" si="230"/>
        <v>307.39</v>
      </c>
      <c r="ET2441" s="41">
        <f t="shared" si="231"/>
        <v>194.03607623999901</v>
      </c>
      <c r="EU2441" s="41">
        <f t="shared" si="232"/>
        <v>113.35392376000098</v>
      </c>
      <c r="EV2441" s="27" t="str">
        <f t="shared" si="233"/>
        <v>35,58</v>
      </c>
    </row>
    <row r="2442" spans="144:152" ht="3" customHeight="1" x14ac:dyDescent="0.25">
      <c r="EN2442" s="25">
        <v>2439</v>
      </c>
      <c r="EO2442" s="38">
        <v>35</v>
      </c>
      <c r="EP2442" s="38">
        <v>59</v>
      </c>
      <c r="EQ2442" s="17">
        <v>556740</v>
      </c>
      <c r="ER2442" s="17">
        <v>390220</v>
      </c>
      <c r="ES2442" s="41">
        <f t="shared" si="230"/>
        <v>306.17</v>
      </c>
      <c r="ET2442" s="41">
        <f t="shared" si="231"/>
        <v>194.02353676800001</v>
      </c>
      <c r="EU2442" s="41">
        <f t="shared" si="232"/>
        <v>112.146463232</v>
      </c>
      <c r="EV2442" s="27" t="str">
        <f t="shared" si="233"/>
        <v>35,59</v>
      </c>
    </row>
    <row r="2443" spans="144:152" ht="3" customHeight="1" x14ac:dyDescent="0.25">
      <c r="EN2443" s="25">
        <v>2440</v>
      </c>
      <c r="EO2443" s="38">
        <v>35</v>
      </c>
      <c r="EP2443" s="38">
        <v>60</v>
      </c>
      <c r="EQ2443" s="17">
        <v>556780</v>
      </c>
      <c r="ER2443" s="17">
        <v>390220</v>
      </c>
      <c r="ES2443" s="41">
        <f t="shared" si="230"/>
        <v>304.95</v>
      </c>
      <c r="ET2443" s="41">
        <f t="shared" si="231"/>
        <v>194.010997296</v>
      </c>
      <c r="EU2443" s="41">
        <f t="shared" si="232"/>
        <v>110.93900270399999</v>
      </c>
      <c r="EV2443" s="27" t="str">
        <f t="shared" si="233"/>
        <v>35,60</v>
      </c>
    </row>
    <row r="2444" spans="144:152" ht="3" customHeight="1" x14ac:dyDescent="0.25">
      <c r="EN2444" s="25">
        <v>2441</v>
      </c>
      <c r="EO2444" s="38">
        <v>35</v>
      </c>
      <c r="EP2444" s="38">
        <v>61</v>
      </c>
      <c r="EQ2444" s="17">
        <v>556820</v>
      </c>
      <c r="ER2444" s="17">
        <v>390220</v>
      </c>
      <c r="ES2444" s="41">
        <f t="shared" si="230"/>
        <v>303.73</v>
      </c>
      <c r="ET2444" s="41">
        <f t="shared" si="231"/>
        <v>193.99657415999999</v>
      </c>
      <c r="EU2444" s="41">
        <f t="shared" si="232"/>
        <v>109.73342584000002</v>
      </c>
      <c r="EV2444" s="27" t="str">
        <f t="shared" si="233"/>
        <v>35,61</v>
      </c>
    </row>
    <row r="2445" spans="144:152" ht="3" customHeight="1" x14ac:dyDescent="0.25">
      <c r="EN2445" s="25">
        <v>2442</v>
      </c>
      <c r="EO2445" s="38">
        <v>35</v>
      </c>
      <c r="EP2445" s="38">
        <v>62</v>
      </c>
      <c r="EQ2445" s="17">
        <v>556860</v>
      </c>
      <c r="ER2445" s="17">
        <v>390220</v>
      </c>
      <c r="ES2445" s="41">
        <f t="shared" si="230"/>
        <v>304.12</v>
      </c>
      <c r="ET2445" s="41">
        <f t="shared" si="231"/>
        <v>193.98215102399999</v>
      </c>
      <c r="EU2445" s="41">
        <f t="shared" si="232"/>
        <v>110.13784897600001</v>
      </c>
      <c r="EV2445" s="27" t="str">
        <f t="shared" si="233"/>
        <v>35,62</v>
      </c>
    </row>
    <row r="2446" spans="144:152" ht="3" customHeight="1" x14ac:dyDescent="0.25">
      <c r="EN2446" s="25">
        <v>2443</v>
      </c>
      <c r="EO2446" s="38">
        <v>35</v>
      </c>
      <c r="EP2446" s="38">
        <v>63</v>
      </c>
      <c r="EQ2446" s="17">
        <v>556900</v>
      </c>
      <c r="ER2446" s="17">
        <v>390220</v>
      </c>
      <c r="ES2446" s="41">
        <f t="shared" si="230"/>
        <v>304.52</v>
      </c>
      <c r="ET2446" s="41">
        <f t="shared" si="231"/>
        <v>193.96772788800001</v>
      </c>
      <c r="EU2446" s="41">
        <f t="shared" si="232"/>
        <v>110.55227211199997</v>
      </c>
      <c r="EV2446" s="27" t="str">
        <f t="shared" si="233"/>
        <v>35,63</v>
      </c>
    </row>
    <row r="2447" spans="144:152" ht="3" customHeight="1" x14ac:dyDescent="0.25">
      <c r="EN2447" s="25">
        <v>2444</v>
      </c>
      <c r="EO2447" s="38">
        <v>35</v>
      </c>
      <c r="EP2447" s="38">
        <v>64</v>
      </c>
      <c r="EQ2447" s="17">
        <v>556940</v>
      </c>
      <c r="ER2447" s="17">
        <v>390220</v>
      </c>
      <c r="ES2447" s="41">
        <f t="shared" si="230"/>
        <v>305.31</v>
      </c>
      <c r="ET2447" s="41">
        <f t="shared" si="231"/>
        <v>193.954950671999</v>
      </c>
      <c r="EU2447" s="41">
        <f t="shared" si="232"/>
        <v>111.355049328001</v>
      </c>
      <c r="EV2447" s="27" t="str">
        <f t="shared" si="233"/>
        <v>35,64</v>
      </c>
    </row>
    <row r="2448" spans="144:152" ht="3" customHeight="1" x14ac:dyDescent="0.25">
      <c r="EN2448" s="25">
        <v>2445</v>
      </c>
      <c r="EO2448" s="38">
        <v>35</v>
      </c>
      <c r="EP2448" s="38">
        <v>65</v>
      </c>
      <c r="EQ2448" s="17">
        <v>556980</v>
      </c>
      <c r="ER2448" s="17">
        <v>390220</v>
      </c>
      <c r="ES2448" s="41">
        <f t="shared" si="230"/>
        <v>306.10000000000002</v>
      </c>
      <c r="ET2448" s="41">
        <f t="shared" si="231"/>
        <v>193.94217345600001</v>
      </c>
      <c r="EU2448" s="41">
        <f t="shared" si="232"/>
        <v>112.15782654400002</v>
      </c>
      <c r="EV2448" s="27" t="str">
        <f t="shared" si="233"/>
        <v>35,65</v>
      </c>
    </row>
    <row r="2449" spans="144:152" ht="3" customHeight="1" x14ac:dyDescent="0.25">
      <c r="EN2449" s="25">
        <v>2446</v>
      </c>
      <c r="EO2449" s="38">
        <v>35</v>
      </c>
      <c r="EP2449" s="38">
        <v>66</v>
      </c>
      <c r="EQ2449" s="17">
        <v>557020</v>
      </c>
      <c r="ER2449" s="17">
        <v>390220</v>
      </c>
      <c r="ES2449" s="41">
        <f t="shared" si="230"/>
        <v>306.89</v>
      </c>
      <c r="ET2449" s="41">
        <f t="shared" si="231"/>
        <v>193.92939623999999</v>
      </c>
      <c r="EU2449" s="41">
        <f t="shared" si="232"/>
        <v>112.96060376</v>
      </c>
      <c r="EV2449" s="27" t="str">
        <f t="shared" si="233"/>
        <v>35,66</v>
      </c>
    </row>
    <row r="2450" spans="144:152" ht="3" customHeight="1" x14ac:dyDescent="0.25">
      <c r="EN2450" s="25">
        <v>2447</v>
      </c>
      <c r="EO2450" s="38">
        <v>35</v>
      </c>
      <c r="EP2450" s="38">
        <v>67</v>
      </c>
      <c r="EQ2450" s="17">
        <v>557060</v>
      </c>
      <c r="ER2450" s="17">
        <v>390220</v>
      </c>
      <c r="ES2450" s="41">
        <f t="shared" si="230"/>
        <v>306</v>
      </c>
      <c r="ET2450" s="41">
        <f t="shared" si="231"/>
        <v>193.91881968000001</v>
      </c>
      <c r="EU2450" s="41">
        <f t="shared" si="232"/>
        <v>112.08118031999999</v>
      </c>
      <c r="EV2450" s="27" t="str">
        <f t="shared" si="233"/>
        <v>35,67</v>
      </c>
    </row>
    <row r="2451" spans="144:152" ht="3" customHeight="1" x14ac:dyDescent="0.25">
      <c r="EN2451" s="25">
        <v>2448</v>
      </c>
      <c r="EO2451" s="38">
        <v>35</v>
      </c>
      <c r="EP2451" s="38">
        <v>68</v>
      </c>
      <c r="EQ2451" s="17">
        <v>557100</v>
      </c>
      <c r="ER2451" s="17">
        <v>390220</v>
      </c>
      <c r="ES2451" s="41">
        <f t="shared" si="230"/>
        <v>305.11</v>
      </c>
      <c r="ET2451" s="41">
        <f t="shared" si="231"/>
        <v>193.90824312000001</v>
      </c>
      <c r="EU2451" s="41">
        <f t="shared" si="232"/>
        <v>111.20175688</v>
      </c>
      <c r="EV2451" s="27" t="str">
        <f t="shared" si="233"/>
        <v>35,68</v>
      </c>
    </row>
    <row r="2452" spans="144:152" ht="3" customHeight="1" x14ac:dyDescent="0.25">
      <c r="EN2452" s="25">
        <v>2449</v>
      </c>
      <c r="EO2452" s="38">
        <v>35</v>
      </c>
      <c r="EP2452" s="38">
        <v>69</v>
      </c>
      <c r="EQ2452" s="17">
        <v>557140</v>
      </c>
      <c r="ER2452" s="17">
        <v>390220</v>
      </c>
      <c r="ES2452" s="41">
        <f t="shared" si="230"/>
        <v>306.52999999999997</v>
      </c>
      <c r="ET2452" s="41">
        <f t="shared" si="231"/>
        <v>193.90333584000001</v>
      </c>
      <c r="EU2452" s="41">
        <f t="shared" si="232"/>
        <v>112.62666415999996</v>
      </c>
      <c r="EV2452" s="27" t="str">
        <f t="shared" si="233"/>
        <v>35,69</v>
      </c>
    </row>
    <row r="2453" spans="144:152" ht="3" customHeight="1" x14ac:dyDescent="0.25">
      <c r="EN2453" s="25">
        <v>2450</v>
      </c>
      <c r="EO2453" s="38">
        <v>35</v>
      </c>
      <c r="EP2453" s="38">
        <v>70</v>
      </c>
      <c r="EQ2453" s="17">
        <v>557180</v>
      </c>
      <c r="ER2453" s="17">
        <v>390220</v>
      </c>
      <c r="ES2453" s="41">
        <f t="shared" si="230"/>
        <v>307.95</v>
      </c>
      <c r="ET2453" s="41">
        <f t="shared" si="231"/>
        <v>193.89842856000001</v>
      </c>
      <c r="EU2453" s="41">
        <f t="shared" si="232"/>
        <v>114.05157143999998</v>
      </c>
      <c r="EV2453" s="27" t="str">
        <f t="shared" si="233"/>
        <v>35,70</v>
      </c>
    </row>
    <row r="2454" spans="144:152" ht="3" customHeight="1" x14ac:dyDescent="0.25">
      <c r="EN2454" s="25">
        <v>2451</v>
      </c>
      <c r="EO2454" s="38">
        <v>36</v>
      </c>
      <c r="EP2454" s="38">
        <v>1</v>
      </c>
      <c r="EQ2454" s="17">
        <v>554420</v>
      </c>
      <c r="ER2454" s="17">
        <v>390180</v>
      </c>
      <c r="ES2454" s="41">
        <f t="shared" si="230"/>
        <v>333.08</v>
      </c>
      <c r="ET2454" s="41">
        <f t="shared" si="231"/>
        <v>195.84009599999999</v>
      </c>
      <c r="EU2454" s="41">
        <f t="shared" si="232"/>
        <v>137.239904</v>
      </c>
      <c r="EV2454" s="27" t="str">
        <f t="shared" si="233"/>
        <v>36,1</v>
      </c>
    </row>
    <row r="2455" spans="144:152" ht="3" customHeight="1" x14ac:dyDescent="0.25">
      <c r="EN2455" s="25">
        <v>2452</v>
      </c>
      <c r="EO2455" s="38">
        <v>36</v>
      </c>
      <c r="EP2455" s="38">
        <v>2</v>
      </c>
      <c r="EQ2455" s="17">
        <v>554460</v>
      </c>
      <c r="ER2455" s="17">
        <v>390180</v>
      </c>
      <c r="ES2455" s="41">
        <f t="shared" si="230"/>
        <v>331.86</v>
      </c>
      <c r="ET2455" s="41">
        <f t="shared" si="231"/>
        <v>195.794540592</v>
      </c>
      <c r="EU2455" s="41">
        <f t="shared" si="232"/>
        <v>136.06545940800001</v>
      </c>
      <c r="EV2455" s="27" t="str">
        <f t="shared" si="233"/>
        <v>36,2</v>
      </c>
    </row>
    <row r="2456" spans="144:152" ht="3" customHeight="1" x14ac:dyDescent="0.25">
      <c r="EN2456" s="25">
        <v>2453</v>
      </c>
      <c r="EO2456" s="38">
        <v>36</v>
      </c>
      <c r="EP2456" s="38">
        <v>3</v>
      </c>
      <c r="EQ2456" s="17">
        <v>554500</v>
      </c>
      <c r="ER2456" s="17">
        <v>390180</v>
      </c>
      <c r="ES2456" s="41">
        <f t="shared" si="230"/>
        <v>330.64</v>
      </c>
      <c r="ET2456" s="41">
        <f t="shared" si="231"/>
        <v>195.748985183999</v>
      </c>
      <c r="EU2456" s="41">
        <f t="shared" si="232"/>
        <v>134.89101481600099</v>
      </c>
      <c r="EV2456" s="27" t="str">
        <f t="shared" si="233"/>
        <v>36,3</v>
      </c>
    </row>
    <row r="2457" spans="144:152" ht="3" customHeight="1" x14ac:dyDescent="0.25">
      <c r="EN2457" s="25">
        <v>2454</v>
      </c>
      <c r="EO2457" s="38">
        <v>36</v>
      </c>
      <c r="EP2457" s="38">
        <v>4</v>
      </c>
      <c r="EQ2457" s="17">
        <v>554540</v>
      </c>
      <c r="ER2457" s="17">
        <v>390180</v>
      </c>
      <c r="ES2457" s="41">
        <f t="shared" si="230"/>
        <v>328.8</v>
      </c>
      <c r="ET2457" s="41">
        <f t="shared" si="231"/>
        <v>195.70691668800001</v>
      </c>
      <c r="EU2457" s="41">
        <f t="shared" si="232"/>
        <v>133.093083312</v>
      </c>
      <c r="EV2457" s="27" t="str">
        <f t="shared" si="233"/>
        <v>36,4</v>
      </c>
    </row>
    <row r="2458" spans="144:152" ht="3" customHeight="1" x14ac:dyDescent="0.25">
      <c r="EN2458" s="25">
        <v>2455</v>
      </c>
      <c r="EO2458" s="38">
        <v>36</v>
      </c>
      <c r="EP2458" s="38">
        <v>5</v>
      </c>
      <c r="EQ2458" s="17">
        <v>554580</v>
      </c>
      <c r="ER2458" s="17">
        <v>390180</v>
      </c>
      <c r="ES2458" s="41">
        <f t="shared" si="230"/>
        <v>326.95999999999998</v>
      </c>
      <c r="ET2458" s="41">
        <f t="shared" si="231"/>
        <v>195.66484819199999</v>
      </c>
      <c r="EU2458" s="41">
        <f t="shared" si="232"/>
        <v>131.29515180799999</v>
      </c>
      <c r="EV2458" s="27" t="str">
        <f t="shared" si="233"/>
        <v>36,5</v>
      </c>
    </row>
    <row r="2459" spans="144:152" ht="3" customHeight="1" x14ac:dyDescent="0.25">
      <c r="EN2459" s="25">
        <v>2456</v>
      </c>
      <c r="EO2459" s="38">
        <v>36</v>
      </c>
      <c r="EP2459" s="38">
        <v>6</v>
      </c>
      <c r="EQ2459" s="17">
        <v>554620</v>
      </c>
      <c r="ER2459" s="17">
        <v>390180</v>
      </c>
      <c r="ES2459" s="41">
        <f t="shared" si="230"/>
        <v>325.12</v>
      </c>
      <c r="ET2459" s="41">
        <f t="shared" si="231"/>
        <v>195.62277969600001</v>
      </c>
      <c r="EU2459" s="41">
        <f t="shared" si="232"/>
        <v>129.497220304</v>
      </c>
      <c r="EV2459" s="27" t="str">
        <f t="shared" si="233"/>
        <v>36,6</v>
      </c>
    </row>
    <row r="2460" spans="144:152" ht="3" customHeight="1" x14ac:dyDescent="0.25">
      <c r="EN2460" s="25">
        <v>2457</v>
      </c>
      <c r="EO2460" s="38">
        <v>36</v>
      </c>
      <c r="EP2460" s="38">
        <v>7</v>
      </c>
      <c r="EQ2460" s="17">
        <v>554660</v>
      </c>
      <c r="ER2460" s="17">
        <v>390180</v>
      </c>
      <c r="ES2460" s="41">
        <f t="shared" si="230"/>
        <v>323.92</v>
      </c>
      <c r="ET2460" s="41">
        <f t="shared" si="231"/>
        <v>195.57860808000001</v>
      </c>
      <c r="EU2460" s="41">
        <f t="shared" si="232"/>
        <v>128.34139192000001</v>
      </c>
      <c r="EV2460" s="27" t="str">
        <f t="shared" si="233"/>
        <v>36,7</v>
      </c>
    </row>
    <row r="2461" spans="144:152" ht="3" customHeight="1" x14ac:dyDescent="0.25">
      <c r="EN2461" s="25">
        <v>2458</v>
      </c>
      <c r="EO2461" s="38">
        <v>36</v>
      </c>
      <c r="EP2461" s="38">
        <v>8</v>
      </c>
      <c r="EQ2461" s="17">
        <v>554700</v>
      </c>
      <c r="ER2461" s="17">
        <v>390180</v>
      </c>
      <c r="ES2461" s="41">
        <f t="shared" si="230"/>
        <v>322.72000000000003</v>
      </c>
      <c r="ET2461" s="41">
        <f t="shared" si="231"/>
        <v>195.53443646400001</v>
      </c>
      <c r="EU2461" s="41">
        <f t="shared" si="232"/>
        <v>127.18556353600002</v>
      </c>
      <c r="EV2461" s="27" t="str">
        <f t="shared" si="233"/>
        <v>36,8</v>
      </c>
    </row>
    <row r="2462" spans="144:152" ht="3" customHeight="1" x14ac:dyDescent="0.25">
      <c r="EN2462" s="25">
        <v>2459</v>
      </c>
      <c r="EO2462" s="38">
        <v>36</v>
      </c>
      <c r="EP2462" s="38">
        <v>9</v>
      </c>
      <c r="EQ2462" s="17">
        <v>554740</v>
      </c>
      <c r="ER2462" s="17">
        <v>390180</v>
      </c>
      <c r="ES2462" s="41">
        <f t="shared" si="230"/>
        <v>322.05</v>
      </c>
      <c r="ET2462" s="41">
        <f t="shared" si="231"/>
        <v>195.49175227200001</v>
      </c>
      <c r="EU2462" s="41">
        <f t="shared" si="232"/>
        <v>126.558247728</v>
      </c>
      <c r="EV2462" s="27" t="str">
        <f t="shared" si="233"/>
        <v>36,9</v>
      </c>
    </row>
    <row r="2463" spans="144:152" ht="3" customHeight="1" x14ac:dyDescent="0.25">
      <c r="EN2463" s="25">
        <v>2460</v>
      </c>
      <c r="EO2463" s="38">
        <v>36</v>
      </c>
      <c r="EP2463" s="38">
        <v>10</v>
      </c>
      <c r="EQ2463" s="17">
        <v>554780</v>
      </c>
      <c r="ER2463" s="17">
        <v>390180</v>
      </c>
      <c r="ES2463" s="41">
        <f t="shared" si="230"/>
        <v>321.39</v>
      </c>
      <c r="ET2463" s="41">
        <f t="shared" si="231"/>
        <v>195.44906807999999</v>
      </c>
      <c r="EU2463" s="41">
        <f t="shared" si="232"/>
        <v>125.94093192</v>
      </c>
      <c r="EV2463" s="27" t="str">
        <f t="shared" si="233"/>
        <v>36,10</v>
      </c>
    </row>
    <row r="2464" spans="144:152" ht="3" customHeight="1" x14ac:dyDescent="0.25">
      <c r="EN2464" s="25">
        <v>2461</v>
      </c>
      <c r="EO2464" s="38">
        <v>36</v>
      </c>
      <c r="EP2464" s="38">
        <v>11</v>
      </c>
      <c r="EQ2464" s="17">
        <v>554820</v>
      </c>
      <c r="ER2464" s="17">
        <v>390180</v>
      </c>
      <c r="ES2464" s="41">
        <f t="shared" si="230"/>
        <v>320</v>
      </c>
      <c r="ET2464" s="41">
        <f t="shared" si="231"/>
        <v>195.40870036800001</v>
      </c>
      <c r="EU2464" s="41">
        <f t="shared" si="232"/>
        <v>124.59129963199999</v>
      </c>
      <c r="EV2464" s="27" t="str">
        <f t="shared" si="233"/>
        <v>36,11</v>
      </c>
    </row>
    <row r="2465" spans="144:152" ht="3" customHeight="1" x14ac:dyDescent="0.25">
      <c r="EN2465" s="25">
        <v>2462</v>
      </c>
      <c r="EO2465" s="38">
        <v>36</v>
      </c>
      <c r="EP2465" s="38">
        <v>12</v>
      </c>
      <c r="EQ2465" s="17">
        <v>554860</v>
      </c>
      <c r="ER2465" s="17">
        <v>390180</v>
      </c>
      <c r="ES2465" s="41">
        <f t="shared" si="230"/>
        <v>318.62</v>
      </c>
      <c r="ET2465" s="41">
        <f t="shared" si="231"/>
        <v>195.36833265600001</v>
      </c>
      <c r="EU2465" s="41">
        <f t="shared" si="232"/>
        <v>123.251667344</v>
      </c>
      <c r="EV2465" s="27" t="str">
        <f t="shared" si="233"/>
        <v>36,12</v>
      </c>
    </row>
    <row r="2466" spans="144:152" ht="3" customHeight="1" x14ac:dyDescent="0.25">
      <c r="EN2466" s="25">
        <v>2463</v>
      </c>
      <c r="EO2466" s="38">
        <v>36</v>
      </c>
      <c r="EP2466" s="38">
        <v>13</v>
      </c>
      <c r="EQ2466" s="17">
        <v>554900</v>
      </c>
      <c r="ER2466" s="17">
        <v>390180</v>
      </c>
      <c r="ES2466" s="41">
        <f t="shared" si="230"/>
        <v>317.23</v>
      </c>
      <c r="ET2466" s="41">
        <f t="shared" si="231"/>
        <v>195.327964944</v>
      </c>
      <c r="EU2466" s="41">
        <f t="shared" si="232"/>
        <v>121.90203505600002</v>
      </c>
      <c r="EV2466" s="27" t="str">
        <f t="shared" si="233"/>
        <v>36,13</v>
      </c>
    </row>
    <row r="2467" spans="144:152" ht="3" customHeight="1" x14ac:dyDescent="0.25">
      <c r="EN2467" s="25">
        <v>2464</v>
      </c>
      <c r="EO2467" s="38">
        <v>36</v>
      </c>
      <c r="EP2467" s="38">
        <v>14</v>
      </c>
      <c r="EQ2467" s="17">
        <v>554940</v>
      </c>
      <c r="ER2467" s="17">
        <v>390180</v>
      </c>
      <c r="ES2467" s="41">
        <f t="shared" si="230"/>
        <v>316.14999999999998</v>
      </c>
      <c r="ET2467" s="41">
        <f t="shared" si="231"/>
        <v>195.289157808</v>
      </c>
      <c r="EU2467" s="41">
        <f t="shared" si="232"/>
        <v>120.86084219199998</v>
      </c>
      <c r="EV2467" s="27" t="str">
        <f t="shared" si="233"/>
        <v>36,14</v>
      </c>
    </row>
    <row r="2468" spans="144:152" ht="3" customHeight="1" x14ac:dyDescent="0.25">
      <c r="EN2468" s="25">
        <v>2465</v>
      </c>
      <c r="EO2468" s="38">
        <v>36</v>
      </c>
      <c r="EP2468" s="38">
        <v>15</v>
      </c>
      <c r="EQ2468" s="17">
        <v>554980</v>
      </c>
      <c r="ER2468" s="17">
        <v>390180</v>
      </c>
      <c r="ES2468" s="41">
        <f t="shared" si="230"/>
        <v>315.06</v>
      </c>
      <c r="ET2468" s="41">
        <f t="shared" si="231"/>
        <v>195.250350672</v>
      </c>
      <c r="EU2468" s="41">
        <f t="shared" si="232"/>
        <v>119.80964932800001</v>
      </c>
      <c r="EV2468" s="27" t="str">
        <f t="shared" si="233"/>
        <v>36,15</v>
      </c>
    </row>
    <row r="2469" spans="144:152" ht="3" customHeight="1" x14ac:dyDescent="0.25">
      <c r="EN2469" s="25">
        <v>2466</v>
      </c>
      <c r="EO2469" s="38">
        <v>36</v>
      </c>
      <c r="EP2469" s="38">
        <v>16</v>
      </c>
      <c r="EQ2469" s="17">
        <v>555020</v>
      </c>
      <c r="ER2469" s="17">
        <v>390180</v>
      </c>
      <c r="ES2469" s="41">
        <f t="shared" si="230"/>
        <v>313.98</v>
      </c>
      <c r="ET2469" s="41">
        <f t="shared" si="231"/>
        <v>195.21154353599999</v>
      </c>
      <c r="EU2469" s="41">
        <f t="shared" si="232"/>
        <v>118.76845646400002</v>
      </c>
      <c r="EV2469" s="27" t="str">
        <f t="shared" si="233"/>
        <v>36,16</v>
      </c>
    </row>
    <row r="2470" spans="144:152" ht="3" customHeight="1" x14ac:dyDescent="0.25">
      <c r="EN2470" s="25">
        <v>2467</v>
      </c>
      <c r="EO2470" s="38">
        <v>36</v>
      </c>
      <c r="EP2470" s="38">
        <v>17</v>
      </c>
      <c r="EQ2470" s="17">
        <v>555060</v>
      </c>
      <c r="ER2470" s="17">
        <v>390180</v>
      </c>
      <c r="ES2470" s="41">
        <f t="shared" si="230"/>
        <v>313.55</v>
      </c>
      <c r="ET2470" s="41">
        <f t="shared" si="231"/>
        <v>195.17049916799999</v>
      </c>
      <c r="EU2470" s="41">
        <f t="shared" si="232"/>
        <v>118.37950083200002</v>
      </c>
      <c r="EV2470" s="27" t="str">
        <f t="shared" si="233"/>
        <v>36,17</v>
      </c>
    </row>
    <row r="2471" spans="144:152" ht="3" customHeight="1" x14ac:dyDescent="0.25">
      <c r="EN2471" s="25">
        <v>2468</v>
      </c>
      <c r="EO2471" s="38">
        <v>36</v>
      </c>
      <c r="EP2471" s="38">
        <v>18</v>
      </c>
      <c r="EQ2471" s="17">
        <v>555100</v>
      </c>
      <c r="ER2471" s="17">
        <v>390180</v>
      </c>
      <c r="ES2471" s="41">
        <f t="shared" si="230"/>
        <v>313.13</v>
      </c>
      <c r="ET2471" s="41">
        <f t="shared" si="231"/>
        <v>195.12945479999999</v>
      </c>
      <c r="EU2471" s="41">
        <f t="shared" si="232"/>
        <v>118.0005452</v>
      </c>
      <c r="EV2471" s="27" t="str">
        <f t="shared" si="233"/>
        <v>36,18</v>
      </c>
    </row>
    <row r="2472" spans="144:152" ht="3" customHeight="1" x14ac:dyDescent="0.25">
      <c r="EN2472" s="25">
        <v>2469</v>
      </c>
      <c r="EO2472" s="38">
        <v>36</v>
      </c>
      <c r="EP2472" s="38">
        <v>19</v>
      </c>
      <c r="EQ2472" s="17">
        <v>555140</v>
      </c>
      <c r="ER2472" s="17">
        <v>390180</v>
      </c>
      <c r="ES2472" s="41">
        <f t="shared" si="230"/>
        <v>312.43</v>
      </c>
      <c r="ET2472" s="41">
        <f t="shared" si="231"/>
        <v>195.094073616</v>
      </c>
      <c r="EU2472" s="41">
        <f t="shared" si="232"/>
        <v>117.335926384</v>
      </c>
      <c r="EV2472" s="27" t="str">
        <f t="shared" si="233"/>
        <v>36,19</v>
      </c>
    </row>
    <row r="2473" spans="144:152" ht="3" customHeight="1" x14ac:dyDescent="0.25">
      <c r="EN2473" s="25">
        <v>2470</v>
      </c>
      <c r="EO2473" s="38">
        <v>36</v>
      </c>
      <c r="EP2473" s="38">
        <v>20</v>
      </c>
      <c r="EQ2473" s="17">
        <v>555180</v>
      </c>
      <c r="ER2473" s="17">
        <v>390180</v>
      </c>
      <c r="ES2473" s="41">
        <f t="shared" si="230"/>
        <v>311.74</v>
      </c>
      <c r="ET2473" s="41">
        <f t="shared" si="231"/>
        <v>195.05869243199999</v>
      </c>
      <c r="EU2473" s="41">
        <f t="shared" si="232"/>
        <v>116.68130756800002</v>
      </c>
      <c r="EV2473" s="27" t="str">
        <f t="shared" si="233"/>
        <v>36,20</v>
      </c>
    </row>
    <row r="2474" spans="144:152" ht="3" customHeight="1" x14ac:dyDescent="0.25">
      <c r="EN2474" s="25">
        <v>2471</v>
      </c>
      <c r="EO2474" s="38">
        <v>36</v>
      </c>
      <c r="EP2474" s="38">
        <v>21</v>
      </c>
      <c r="EQ2474" s="17">
        <v>555220</v>
      </c>
      <c r="ER2474" s="17">
        <v>390180</v>
      </c>
      <c r="ES2474" s="41">
        <f t="shared" si="230"/>
        <v>309.85000000000002</v>
      </c>
      <c r="ET2474" s="41">
        <f t="shared" si="231"/>
        <v>195.025359503999</v>
      </c>
      <c r="EU2474" s="41">
        <f t="shared" si="232"/>
        <v>114.82464049600102</v>
      </c>
      <c r="EV2474" s="27" t="str">
        <f t="shared" si="233"/>
        <v>36,21</v>
      </c>
    </row>
    <row r="2475" spans="144:152" ht="3" customHeight="1" x14ac:dyDescent="0.25">
      <c r="EN2475" s="25">
        <v>2472</v>
      </c>
      <c r="EO2475" s="38">
        <v>36</v>
      </c>
      <c r="EP2475" s="38">
        <v>22</v>
      </c>
      <c r="EQ2475" s="17">
        <v>555260</v>
      </c>
      <c r="ER2475" s="17">
        <v>390180</v>
      </c>
      <c r="ES2475" s="41">
        <f t="shared" si="230"/>
        <v>307.95</v>
      </c>
      <c r="ET2475" s="41">
        <f t="shared" si="231"/>
        <v>194.992026576</v>
      </c>
      <c r="EU2475" s="41">
        <f t="shared" si="232"/>
        <v>112.95797342399999</v>
      </c>
      <c r="EV2475" s="27" t="str">
        <f t="shared" si="233"/>
        <v>36,22</v>
      </c>
    </row>
    <row r="2476" spans="144:152" ht="3" customHeight="1" x14ac:dyDescent="0.25">
      <c r="EN2476" s="25">
        <v>2473</v>
      </c>
      <c r="EO2476" s="38">
        <v>36</v>
      </c>
      <c r="EP2476" s="38">
        <v>23</v>
      </c>
      <c r="EQ2476" s="17">
        <v>555300</v>
      </c>
      <c r="ER2476" s="17">
        <v>390180</v>
      </c>
      <c r="ES2476" s="41">
        <f t="shared" si="230"/>
        <v>306.06</v>
      </c>
      <c r="ET2476" s="41">
        <f t="shared" si="231"/>
        <v>194.95869364800001</v>
      </c>
      <c r="EU2476" s="41">
        <f t="shared" si="232"/>
        <v>111.10130635199999</v>
      </c>
      <c r="EV2476" s="27" t="str">
        <f t="shared" si="233"/>
        <v>36,23</v>
      </c>
    </row>
    <row r="2477" spans="144:152" ht="3" customHeight="1" x14ac:dyDescent="0.25">
      <c r="EN2477" s="25">
        <v>2474</v>
      </c>
      <c r="EO2477" s="38">
        <v>36</v>
      </c>
      <c r="EP2477" s="38">
        <v>24</v>
      </c>
      <c r="EQ2477" s="17">
        <v>555340</v>
      </c>
      <c r="ER2477" s="17">
        <v>390180</v>
      </c>
      <c r="ES2477" s="41">
        <f t="shared" si="230"/>
        <v>303.58</v>
      </c>
      <c r="ET2477" s="41">
        <f t="shared" si="231"/>
        <v>194.92012425599901</v>
      </c>
      <c r="EU2477" s="41">
        <f t="shared" si="232"/>
        <v>108.65987574400097</v>
      </c>
      <c r="EV2477" s="27" t="str">
        <f t="shared" si="233"/>
        <v>36,24</v>
      </c>
    </row>
    <row r="2478" spans="144:152" ht="3" customHeight="1" x14ac:dyDescent="0.25">
      <c r="EN2478" s="25">
        <v>2475</v>
      </c>
      <c r="EO2478" s="38">
        <v>36</v>
      </c>
      <c r="EP2478" s="38">
        <v>25</v>
      </c>
      <c r="EQ2478" s="17">
        <v>555380</v>
      </c>
      <c r="ER2478" s="17">
        <v>390180</v>
      </c>
      <c r="ES2478" s="41">
        <f t="shared" si="230"/>
        <v>301.11</v>
      </c>
      <c r="ET2478" s="41">
        <f t="shared" si="231"/>
        <v>194.88155486400001</v>
      </c>
      <c r="EU2478" s="41">
        <f t="shared" si="232"/>
        <v>106.228445136</v>
      </c>
      <c r="EV2478" s="27" t="str">
        <f t="shared" si="233"/>
        <v>36,25</v>
      </c>
    </row>
    <row r="2479" spans="144:152" ht="3" customHeight="1" x14ac:dyDescent="0.25">
      <c r="EN2479" s="25">
        <v>2476</v>
      </c>
      <c r="EO2479" s="38">
        <v>36</v>
      </c>
      <c r="EP2479" s="38">
        <v>26</v>
      </c>
      <c r="EQ2479" s="17">
        <v>555420</v>
      </c>
      <c r="ER2479" s="17">
        <v>390180</v>
      </c>
      <c r="ES2479" s="41">
        <f t="shared" si="230"/>
        <v>300.2</v>
      </c>
      <c r="ET2479" s="41">
        <f t="shared" si="231"/>
        <v>194.84298547200001</v>
      </c>
      <c r="EU2479" s="41">
        <f t="shared" si="232"/>
        <v>105.35701452799998</v>
      </c>
      <c r="EV2479" s="27" t="str">
        <f t="shared" si="233"/>
        <v>36,26</v>
      </c>
    </row>
    <row r="2480" spans="144:152" ht="3" customHeight="1" x14ac:dyDescent="0.25">
      <c r="EN2480" s="25">
        <v>2477</v>
      </c>
      <c r="EO2480" s="38">
        <v>36</v>
      </c>
      <c r="EP2480" s="38">
        <v>27</v>
      </c>
      <c r="EQ2480" s="17">
        <v>555460</v>
      </c>
      <c r="ER2480" s="17">
        <v>390180</v>
      </c>
      <c r="ES2480" s="41">
        <f t="shared" si="230"/>
        <v>298.14</v>
      </c>
      <c r="ET2480" s="41">
        <f t="shared" si="231"/>
        <v>194.80194110400001</v>
      </c>
      <c r="EU2480" s="41">
        <f t="shared" si="232"/>
        <v>103.33805889599998</v>
      </c>
      <c r="EV2480" s="27" t="str">
        <f t="shared" si="233"/>
        <v>36,27</v>
      </c>
    </row>
    <row r="2481" spans="144:152" ht="3" customHeight="1" x14ac:dyDescent="0.25">
      <c r="EN2481" s="25">
        <v>2478</v>
      </c>
      <c r="EO2481" s="38">
        <v>36</v>
      </c>
      <c r="EP2481" s="38">
        <v>28</v>
      </c>
      <c r="EQ2481" s="17">
        <v>555500</v>
      </c>
      <c r="ER2481" s="17">
        <v>390180</v>
      </c>
      <c r="ES2481" s="41">
        <f t="shared" si="230"/>
        <v>294.85000000000002</v>
      </c>
      <c r="ET2481" s="41">
        <f t="shared" si="231"/>
        <v>194.76089673600001</v>
      </c>
      <c r="EU2481" s="41">
        <f t="shared" si="232"/>
        <v>100.08910326400002</v>
      </c>
      <c r="EV2481" s="27" t="str">
        <f t="shared" si="233"/>
        <v>36,28</v>
      </c>
    </row>
    <row r="2482" spans="144:152" ht="3" customHeight="1" x14ac:dyDescent="0.25">
      <c r="EN2482" s="25">
        <v>2479</v>
      </c>
      <c r="EO2482" s="38">
        <v>36</v>
      </c>
      <c r="EP2482" s="38">
        <v>29</v>
      </c>
      <c r="EQ2482" s="17">
        <v>555540</v>
      </c>
      <c r="ER2482" s="17">
        <v>390180</v>
      </c>
      <c r="ES2482" s="41">
        <f t="shared" si="230"/>
        <v>292.06</v>
      </c>
      <c r="ET2482" s="41">
        <f t="shared" si="231"/>
        <v>194.72818559999999</v>
      </c>
      <c r="EU2482" s="41">
        <f t="shared" si="232"/>
        <v>97.331814400000013</v>
      </c>
      <c r="EV2482" s="27" t="str">
        <f t="shared" si="233"/>
        <v>36,29</v>
      </c>
    </row>
    <row r="2483" spans="144:152" ht="3" customHeight="1" x14ac:dyDescent="0.25">
      <c r="EN2483" s="25">
        <v>2480</v>
      </c>
      <c r="EO2483" s="38">
        <v>36</v>
      </c>
      <c r="EP2483" s="38">
        <v>30</v>
      </c>
      <c r="EQ2483" s="17">
        <v>555580</v>
      </c>
      <c r="ER2483" s="17">
        <v>390180</v>
      </c>
      <c r="ES2483" s="41">
        <f t="shared" si="230"/>
        <v>291.67</v>
      </c>
      <c r="ET2483" s="41">
        <f t="shared" si="231"/>
        <v>194.695474464</v>
      </c>
      <c r="EU2483" s="41">
        <f t="shared" si="232"/>
        <v>96.974525536000016</v>
      </c>
      <c r="EV2483" s="27" t="str">
        <f t="shared" si="233"/>
        <v>36,30</v>
      </c>
    </row>
    <row r="2484" spans="144:152" ht="3" customHeight="1" x14ac:dyDescent="0.25">
      <c r="EN2484" s="25">
        <v>2481</v>
      </c>
      <c r="EO2484" s="38">
        <v>36</v>
      </c>
      <c r="EP2484" s="38">
        <v>31</v>
      </c>
      <c r="EQ2484" s="17">
        <v>555620</v>
      </c>
      <c r="ER2484" s="17">
        <v>390180</v>
      </c>
      <c r="ES2484" s="41">
        <f t="shared" si="230"/>
        <v>291.58999999999997</v>
      </c>
      <c r="ET2484" s="41">
        <f t="shared" si="231"/>
        <v>194.66276332800001</v>
      </c>
      <c r="EU2484" s="41">
        <f t="shared" si="232"/>
        <v>96.927236671999964</v>
      </c>
      <c r="EV2484" s="27" t="str">
        <f t="shared" si="233"/>
        <v>36,31</v>
      </c>
    </row>
    <row r="2485" spans="144:152" ht="3" customHeight="1" x14ac:dyDescent="0.25">
      <c r="EN2485" s="25">
        <v>2482</v>
      </c>
      <c r="EO2485" s="38">
        <v>36</v>
      </c>
      <c r="EP2485" s="38">
        <v>32</v>
      </c>
      <c r="EQ2485" s="17">
        <v>555660</v>
      </c>
      <c r="ER2485" s="17">
        <v>390180</v>
      </c>
      <c r="ES2485" s="41">
        <f t="shared" si="230"/>
        <v>291.83999999999997</v>
      </c>
      <c r="ET2485" s="41">
        <f t="shared" si="231"/>
        <v>194.62784543999999</v>
      </c>
      <c r="EU2485" s="41">
        <f t="shared" si="232"/>
        <v>97.212154559999988</v>
      </c>
      <c r="EV2485" s="27" t="str">
        <f t="shared" si="233"/>
        <v>36,32</v>
      </c>
    </row>
    <row r="2486" spans="144:152" ht="3" customHeight="1" x14ac:dyDescent="0.25">
      <c r="EN2486" s="25">
        <v>2483</v>
      </c>
      <c r="EO2486" s="38">
        <v>36</v>
      </c>
      <c r="EP2486" s="38">
        <v>33</v>
      </c>
      <c r="EQ2486" s="17">
        <v>555700</v>
      </c>
      <c r="ER2486" s="17">
        <v>390180</v>
      </c>
      <c r="ES2486" s="41">
        <f t="shared" si="230"/>
        <v>292.41000000000003</v>
      </c>
      <c r="ET2486" s="41">
        <f t="shared" si="231"/>
        <v>194.592927551999</v>
      </c>
      <c r="EU2486" s="41">
        <f t="shared" si="232"/>
        <v>97.817072448001028</v>
      </c>
      <c r="EV2486" s="27" t="str">
        <f t="shared" si="233"/>
        <v>36,33</v>
      </c>
    </row>
    <row r="2487" spans="144:152" ht="3" customHeight="1" x14ac:dyDescent="0.25">
      <c r="EN2487" s="25">
        <v>2484</v>
      </c>
      <c r="EO2487" s="38">
        <v>36</v>
      </c>
      <c r="EP2487" s="38">
        <v>34</v>
      </c>
      <c r="EQ2487" s="17">
        <v>555740</v>
      </c>
      <c r="ER2487" s="17">
        <v>390180</v>
      </c>
      <c r="ES2487" s="41">
        <f t="shared" si="230"/>
        <v>294.33999999999997</v>
      </c>
      <c r="ET2487" s="41">
        <f t="shared" si="231"/>
        <v>194.56053950399999</v>
      </c>
      <c r="EU2487" s="41">
        <f t="shared" si="232"/>
        <v>99.779460495999984</v>
      </c>
      <c r="EV2487" s="27" t="str">
        <f t="shared" si="233"/>
        <v>36,34</v>
      </c>
    </row>
    <row r="2488" spans="144:152" ht="3" customHeight="1" x14ac:dyDescent="0.25">
      <c r="EN2488" s="25">
        <v>2485</v>
      </c>
      <c r="EO2488" s="38">
        <v>36</v>
      </c>
      <c r="EP2488" s="38">
        <v>35</v>
      </c>
      <c r="EQ2488" s="17">
        <v>555780</v>
      </c>
      <c r="ER2488" s="17">
        <v>390180</v>
      </c>
      <c r="ES2488" s="41">
        <f t="shared" si="230"/>
        <v>293.27999999999997</v>
      </c>
      <c r="ET2488" s="41">
        <f t="shared" si="231"/>
        <v>194.52815145599899</v>
      </c>
      <c r="EU2488" s="41">
        <f t="shared" si="232"/>
        <v>98.751848544000978</v>
      </c>
      <c r="EV2488" s="27" t="str">
        <f t="shared" si="233"/>
        <v>36,35</v>
      </c>
    </row>
    <row r="2489" spans="144:152" ht="3" customHeight="1" x14ac:dyDescent="0.25">
      <c r="EN2489" s="25">
        <v>2486</v>
      </c>
      <c r="EO2489" s="38">
        <v>36</v>
      </c>
      <c r="EP2489" s="38">
        <v>36</v>
      </c>
      <c r="EQ2489" s="17">
        <v>555820</v>
      </c>
      <c r="ER2489" s="17">
        <v>390180</v>
      </c>
      <c r="ES2489" s="41">
        <f t="shared" si="230"/>
        <v>292.18</v>
      </c>
      <c r="ET2489" s="41">
        <f t="shared" si="231"/>
        <v>194.49782995199999</v>
      </c>
      <c r="EU2489" s="41">
        <f t="shared" si="232"/>
        <v>97.682170048000017</v>
      </c>
      <c r="EV2489" s="27" t="str">
        <f t="shared" si="233"/>
        <v>36,36</v>
      </c>
    </row>
    <row r="2490" spans="144:152" ht="3" customHeight="1" x14ac:dyDescent="0.25">
      <c r="EN2490" s="25">
        <v>2487</v>
      </c>
      <c r="EO2490" s="38">
        <v>36</v>
      </c>
      <c r="EP2490" s="38">
        <v>37</v>
      </c>
      <c r="EQ2490" s="17">
        <v>555860</v>
      </c>
      <c r="ER2490" s="17">
        <v>390180</v>
      </c>
      <c r="ES2490" s="41">
        <f t="shared" si="230"/>
        <v>291.62</v>
      </c>
      <c r="ET2490" s="41">
        <f t="shared" si="231"/>
        <v>194.46750844799899</v>
      </c>
      <c r="EU2490" s="41">
        <f t="shared" si="232"/>
        <v>97.15249155200101</v>
      </c>
      <c r="EV2490" s="27" t="str">
        <f t="shared" si="233"/>
        <v>36,37</v>
      </c>
    </row>
    <row r="2491" spans="144:152" ht="3" customHeight="1" x14ac:dyDescent="0.25">
      <c r="EN2491" s="25">
        <v>2488</v>
      </c>
      <c r="EO2491" s="38">
        <v>36</v>
      </c>
      <c r="EP2491" s="38">
        <v>38</v>
      </c>
      <c r="EQ2491" s="17">
        <v>555900</v>
      </c>
      <c r="ER2491" s="17">
        <v>390180</v>
      </c>
      <c r="ES2491" s="41">
        <f t="shared" si="230"/>
        <v>291.17</v>
      </c>
      <c r="ET2491" s="41">
        <f t="shared" si="231"/>
        <v>194.437186943999</v>
      </c>
      <c r="EU2491" s="41">
        <f t="shared" si="232"/>
        <v>96.732813056001021</v>
      </c>
      <c r="EV2491" s="27" t="str">
        <f t="shared" si="233"/>
        <v>36,38</v>
      </c>
    </row>
    <row r="2492" spans="144:152" ht="3" customHeight="1" x14ac:dyDescent="0.25">
      <c r="EN2492" s="25">
        <v>2489</v>
      </c>
      <c r="EO2492" s="38">
        <v>36</v>
      </c>
      <c r="EP2492" s="38">
        <v>39</v>
      </c>
      <c r="EQ2492" s="17">
        <v>555940</v>
      </c>
      <c r="ER2492" s="17">
        <v>390180</v>
      </c>
      <c r="ES2492" s="41">
        <f t="shared" si="230"/>
        <v>291.25</v>
      </c>
      <c r="ET2492" s="41">
        <f t="shared" si="231"/>
        <v>194.407462847999</v>
      </c>
      <c r="EU2492" s="41">
        <f t="shared" si="232"/>
        <v>96.842537152001</v>
      </c>
      <c r="EV2492" s="27" t="str">
        <f t="shared" si="233"/>
        <v>36,39</v>
      </c>
    </row>
    <row r="2493" spans="144:152" ht="3" customHeight="1" x14ac:dyDescent="0.25">
      <c r="EN2493" s="25">
        <v>2490</v>
      </c>
      <c r="EO2493" s="38">
        <v>36</v>
      </c>
      <c r="EP2493" s="38">
        <v>40</v>
      </c>
      <c r="EQ2493" s="17">
        <v>555980</v>
      </c>
      <c r="ER2493" s="17">
        <v>390180</v>
      </c>
      <c r="ES2493" s="41">
        <f t="shared" si="230"/>
        <v>291.33</v>
      </c>
      <c r="ET2493" s="41">
        <f t="shared" si="231"/>
        <v>194.377738751999</v>
      </c>
      <c r="EU2493" s="41">
        <f t="shared" si="232"/>
        <v>96.95226124800098</v>
      </c>
      <c r="EV2493" s="27" t="str">
        <f t="shared" si="233"/>
        <v>36,40</v>
      </c>
    </row>
    <row r="2494" spans="144:152" ht="3" customHeight="1" x14ac:dyDescent="0.25">
      <c r="EN2494" s="25">
        <v>2491</v>
      </c>
      <c r="EO2494" s="38">
        <v>36</v>
      </c>
      <c r="EP2494" s="38">
        <v>41</v>
      </c>
      <c r="EQ2494" s="17">
        <v>556020</v>
      </c>
      <c r="ER2494" s="17">
        <v>390180</v>
      </c>
      <c r="ES2494" s="41">
        <f t="shared" si="230"/>
        <v>291.37</v>
      </c>
      <c r="ET2494" s="41">
        <f t="shared" si="231"/>
        <v>194.35033723199999</v>
      </c>
      <c r="EU2494" s="41">
        <f t="shared" si="232"/>
        <v>97.019662768000018</v>
      </c>
      <c r="EV2494" s="27" t="str">
        <f t="shared" si="233"/>
        <v>36,41</v>
      </c>
    </row>
    <row r="2495" spans="144:152" ht="3" customHeight="1" x14ac:dyDescent="0.25">
      <c r="EN2495" s="25">
        <v>2492</v>
      </c>
      <c r="EO2495" s="38">
        <v>36</v>
      </c>
      <c r="EP2495" s="38">
        <v>42</v>
      </c>
      <c r="EQ2495" s="17">
        <v>556060</v>
      </c>
      <c r="ER2495" s="17">
        <v>390180</v>
      </c>
      <c r="ES2495" s="41">
        <f t="shared" si="230"/>
        <v>291.31</v>
      </c>
      <c r="ET2495" s="41">
        <f t="shared" si="231"/>
        <v>194.322935712</v>
      </c>
      <c r="EU2495" s="41">
        <f t="shared" si="232"/>
        <v>96.987064287999999</v>
      </c>
      <c r="EV2495" s="27" t="str">
        <f t="shared" si="233"/>
        <v>36,42</v>
      </c>
    </row>
    <row r="2496" spans="144:152" ht="3" customHeight="1" x14ac:dyDescent="0.25">
      <c r="EN2496" s="25">
        <v>2493</v>
      </c>
      <c r="EO2496" s="38">
        <v>36</v>
      </c>
      <c r="EP2496" s="38">
        <v>43</v>
      </c>
      <c r="EQ2496" s="17">
        <v>556100</v>
      </c>
      <c r="ER2496" s="17">
        <v>390180</v>
      </c>
      <c r="ES2496" s="41">
        <f t="shared" si="230"/>
        <v>291.22000000000003</v>
      </c>
      <c r="ET2496" s="41">
        <f t="shared" si="231"/>
        <v>194.295534191999</v>
      </c>
      <c r="EU2496" s="41">
        <f t="shared" si="232"/>
        <v>96.924465808001031</v>
      </c>
      <c r="EV2496" s="27" t="str">
        <f t="shared" si="233"/>
        <v>36,43</v>
      </c>
    </row>
    <row r="2497" spans="144:152" ht="3" customHeight="1" x14ac:dyDescent="0.25">
      <c r="EN2497" s="25">
        <v>2494</v>
      </c>
      <c r="EO2497" s="38">
        <v>36</v>
      </c>
      <c r="EP2497" s="38">
        <v>44</v>
      </c>
      <c r="EQ2497" s="17">
        <v>556140</v>
      </c>
      <c r="ER2497" s="17">
        <v>390180</v>
      </c>
      <c r="ES2497" s="41">
        <f t="shared" si="230"/>
        <v>291.17</v>
      </c>
      <c r="ET2497" s="41">
        <f t="shared" si="231"/>
        <v>194.27100998399999</v>
      </c>
      <c r="EU2497" s="41">
        <f t="shared" si="232"/>
        <v>96.898990016000027</v>
      </c>
      <c r="EV2497" s="27" t="str">
        <f t="shared" si="233"/>
        <v>36,44</v>
      </c>
    </row>
    <row r="2498" spans="144:152" ht="3" customHeight="1" x14ac:dyDescent="0.25">
      <c r="EN2498" s="25">
        <v>2495</v>
      </c>
      <c r="EO2498" s="38">
        <v>36</v>
      </c>
      <c r="EP2498" s="38">
        <v>45</v>
      </c>
      <c r="EQ2498" s="17">
        <v>556180</v>
      </c>
      <c r="ER2498" s="17">
        <v>390180</v>
      </c>
      <c r="ES2498" s="41">
        <f t="shared" si="230"/>
        <v>291.14</v>
      </c>
      <c r="ET2498" s="41">
        <f t="shared" si="231"/>
        <v>194.24648577599899</v>
      </c>
      <c r="EU2498" s="41">
        <f t="shared" si="232"/>
        <v>96.893514224000995</v>
      </c>
      <c r="EV2498" s="27" t="str">
        <f t="shared" si="233"/>
        <v>36,45</v>
      </c>
    </row>
    <row r="2499" spans="144:152" ht="3" customHeight="1" x14ac:dyDescent="0.25">
      <c r="EN2499" s="25">
        <v>2496</v>
      </c>
      <c r="EO2499" s="38">
        <v>36</v>
      </c>
      <c r="EP2499" s="38">
        <v>46</v>
      </c>
      <c r="EQ2499" s="17">
        <v>556220</v>
      </c>
      <c r="ER2499" s="17">
        <v>390180</v>
      </c>
      <c r="ES2499" s="41">
        <f t="shared" si="230"/>
        <v>291.37</v>
      </c>
      <c r="ET2499" s="41">
        <f t="shared" si="231"/>
        <v>194.22196156800001</v>
      </c>
      <c r="EU2499" s="41">
        <f t="shared" si="232"/>
        <v>97.148038431999993</v>
      </c>
      <c r="EV2499" s="27" t="str">
        <f t="shared" si="233"/>
        <v>36,46</v>
      </c>
    </row>
    <row r="2500" spans="144:152" ht="3" customHeight="1" x14ac:dyDescent="0.25">
      <c r="EN2500" s="25">
        <v>2497</v>
      </c>
      <c r="EO2500" s="38">
        <v>36</v>
      </c>
      <c r="EP2500" s="38">
        <v>47</v>
      </c>
      <c r="EQ2500" s="17">
        <v>556260</v>
      </c>
      <c r="ER2500" s="17">
        <v>390180</v>
      </c>
      <c r="ES2500" s="41">
        <f t="shared" ref="ES2500:ES2563" si="234">INDEX(_xlfn.IFS($ES$2=4,$B$190:$BS$249,$ES$2=3,$B$128:$BS$187,$ES$2=2,$B$66:$BS$125,$ES$2=1,$B$4:$BS$63),EO2500,EP2500)</f>
        <v>291.64999999999998</v>
      </c>
      <c r="ET2500" s="41">
        <f t="shared" ref="ET2500:ET2563" si="235">INDEX(_xlfn.IFS($ET$2=4,$B$190:$BS$249,$ET$2=3,$B$128:$BS$187,$ET$2=2,$B$66:$BS$125,$ET$2=1,$B$4:$BS$63),EO2500,EP2500)</f>
        <v>194.195236704</v>
      </c>
      <c r="EU2500" s="41">
        <f t="shared" si="232"/>
        <v>97.454763295999982</v>
      </c>
      <c r="EV2500" s="27" t="str">
        <f t="shared" si="233"/>
        <v>36,47</v>
      </c>
    </row>
    <row r="2501" spans="144:152" ht="3" customHeight="1" x14ac:dyDescent="0.25">
      <c r="EN2501" s="25">
        <v>2498</v>
      </c>
      <c r="EO2501" s="38">
        <v>36</v>
      </c>
      <c r="EP2501" s="38">
        <v>48</v>
      </c>
      <c r="EQ2501" s="17">
        <v>556300</v>
      </c>
      <c r="ER2501" s="17">
        <v>390180</v>
      </c>
      <c r="ES2501" s="41">
        <f t="shared" si="234"/>
        <v>292.35000000000002</v>
      </c>
      <c r="ET2501" s="41">
        <f t="shared" si="235"/>
        <v>194.16851184000001</v>
      </c>
      <c r="EU2501" s="41">
        <f t="shared" ref="EU2501:EU2564" si="236">ES2501-ET2501</f>
        <v>98.181488160000015</v>
      </c>
      <c r="EV2501" s="27" t="str">
        <f t="shared" ref="EV2501:EV2564" si="237">_xlfn.CONCAT(EO2501,",",EP2501)</f>
        <v>36,48</v>
      </c>
    </row>
    <row r="2502" spans="144:152" ht="3" customHeight="1" x14ac:dyDescent="0.25">
      <c r="EN2502" s="25">
        <v>2499</v>
      </c>
      <c r="EO2502" s="38">
        <v>36</v>
      </c>
      <c r="EP2502" s="38">
        <v>49</v>
      </c>
      <c r="EQ2502" s="17">
        <v>556340</v>
      </c>
      <c r="ER2502" s="17">
        <v>390180</v>
      </c>
      <c r="ES2502" s="41">
        <f t="shared" si="234"/>
        <v>296.97000000000003</v>
      </c>
      <c r="ET2502" s="41">
        <f t="shared" si="235"/>
        <v>194.14493860799999</v>
      </c>
      <c r="EU2502" s="41">
        <f t="shared" si="236"/>
        <v>102.82506139200004</v>
      </c>
      <c r="EV2502" s="27" t="str">
        <f t="shared" si="237"/>
        <v>36,49</v>
      </c>
    </row>
    <row r="2503" spans="144:152" ht="3" customHeight="1" x14ac:dyDescent="0.25">
      <c r="EN2503" s="25">
        <v>2500</v>
      </c>
      <c r="EO2503" s="38">
        <v>36</v>
      </c>
      <c r="EP2503" s="38">
        <v>50</v>
      </c>
      <c r="EQ2503" s="17">
        <v>556380</v>
      </c>
      <c r="ER2503" s="17">
        <v>390180</v>
      </c>
      <c r="ES2503" s="41">
        <f t="shared" si="234"/>
        <v>301.74</v>
      </c>
      <c r="ET2503" s="41">
        <f t="shared" si="235"/>
        <v>194.121365376</v>
      </c>
      <c r="EU2503" s="41">
        <f t="shared" si="236"/>
        <v>107.61863462400001</v>
      </c>
      <c r="EV2503" s="27" t="str">
        <f t="shared" si="237"/>
        <v>36,50</v>
      </c>
    </row>
    <row r="2504" spans="144:152" ht="3" customHeight="1" x14ac:dyDescent="0.25">
      <c r="EN2504" s="25">
        <v>2501</v>
      </c>
      <c r="EO2504" s="38">
        <v>36</v>
      </c>
      <c r="EP2504" s="38">
        <v>51</v>
      </c>
      <c r="EQ2504" s="17">
        <v>556420</v>
      </c>
      <c r="ER2504" s="17">
        <v>390180</v>
      </c>
      <c r="ES2504" s="41">
        <f t="shared" si="234"/>
        <v>303.69</v>
      </c>
      <c r="ET2504" s="41">
        <f t="shared" si="235"/>
        <v>194.09995622400001</v>
      </c>
      <c r="EU2504" s="41">
        <f t="shared" si="236"/>
        <v>109.59004377599999</v>
      </c>
      <c r="EV2504" s="27" t="str">
        <f t="shared" si="237"/>
        <v>36,51</v>
      </c>
    </row>
    <row r="2505" spans="144:152" ht="3" customHeight="1" x14ac:dyDescent="0.25">
      <c r="EN2505" s="25">
        <v>2502</v>
      </c>
      <c r="EO2505" s="38">
        <v>36</v>
      </c>
      <c r="EP2505" s="38">
        <v>52</v>
      </c>
      <c r="EQ2505" s="17">
        <v>556460</v>
      </c>
      <c r="ER2505" s="17">
        <v>390180</v>
      </c>
      <c r="ES2505" s="41">
        <f t="shared" si="234"/>
        <v>306.42</v>
      </c>
      <c r="ET2505" s="41">
        <f t="shared" si="235"/>
        <v>194.078547071999</v>
      </c>
      <c r="EU2505" s="41">
        <f t="shared" si="236"/>
        <v>112.34145292800102</v>
      </c>
      <c r="EV2505" s="27" t="str">
        <f t="shared" si="237"/>
        <v>36,52</v>
      </c>
    </row>
    <row r="2506" spans="144:152" ht="3" customHeight="1" x14ac:dyDescent="0.25">
      <c r="EN2506" s="25">
        <v>2503</v>
      </c>
      <c r="EO2506" s="38">
        <v>36</v>
      </c>
      <c r="EP2506" s="38">
        <v>53</v>
      </c>
      <c r="EQ2506" s="17">
        <v>556500</v>
      </c>
      <c r="ER2506" s="17">
        <v>390180</v>
      </c>
      <c r="ES2506" s="41">
        <f t="shared" si="234"/>
        <v>309.14999999999998</v>
      </c>
      <c r="ET2506" s="41">
        <f t="shared" si="235"/>
        <v>194.05713792</v>
      </c>
      <c r="EU2506" s="41">
        <f t="shared" si="236"/>
        <v>115.09286207999997</v>
      </c>
      <c r="EV2506" s="27" t="str">
        <f t="shared" si="237"/>
        <v>36,53</v>
      </c>
    </row>
    <row r="2507" spans="144:152" ht="3" customHeight="1" x14ac:dyDescent="0.25">
      <c r="EN2507" s="25">
        <v>2504</v>
      </c>
      <c r="EO2507" s="38">
        <v>36</v>
      </c>
      <c r="EP2507" s="38">
        <v>54</v>
      </c>
      <c r="EQ2507" s="17">
        <v>556540</v>
      </c>
      <c r="ER2507" s="17">
        <v>390180</v>
      </c>
      <c r="ES2507" s="41">
        <f t="shared" si="234"/>
        <v>308.79000000000002</v>
      </c>
      <c r="ET2507" s="41">
        <f t="shared" si="235"/>
        <v>194.03733811199999</v>
      </c>
      <c r="EU2507" s="41">
        <f t="shared" si="236"/>
        <v>114.75266188800003</v>
      </c>
      <c r="EV2507" s="27" t="str">
        <f t="shared" si="237"/>
        <v>36,54</v>
      </c>
    </row>
    <row r="2508" spans="144:152" ht="3" customHeight="1" x14ac:dyDescent="0.25">
      <c r="EN2508" s="25">
        <v>2505</v>
      </c>
      <c r="EO2508" s="38">
        <v>36</v>
      </c>
      <c r="EP2508" s="38">
        <v>55</v>
      </c>
      <c r="EQ2508" s="17">
        <v>556580</v>
      </c>
      <c r="ER2508" s="17">
        <v>390180</v>
      </c>
      <c r="ES2508" s="41">
        <f t="shared" si="234"/>
        <v>308.44</v>
      </c>
      <c r="ET2508" s="41">
        <f t="shared" si="235"/>
        <v>194.017538303999</v>
      </c>
      <c r="EU2508" s="41">
        <f t="shared" si="236"/>
        <v>114.42246169600099</v>
      </c>
      <c r="EV2508" s="27" t="str">
        <f t="shared" si="237"/>
        <v>36,55</v>
      </c>
    </row>
    <row r="2509" spans="144:152" ht="3" customHeight="1" x14ac:dyDescent="0.25">
      <c r="EN2509" s="25">
        <v>2506</v>
      </c>
      <c r="EO2509" s="38">
        <v>36</v>
      </c>
      <c r="EP2509" s="38">
        <v>56</v>
      </c>
      <c r="EQ2509" s="17">
        <v>556620</v>
      </c>
      <c r="ER2509" s="17">
        <v>390180</v>
      </c>
      <c r="ES2509" s="41">
        <f t="shared" si="234"/>
        <v>307.61</v>
      </c>
      <c r="ET2509" s="41">
        <f t="shared" si="235"/>
        <v>193.99981113600001</v>
      </c>
      <c r="EU2509" s="41">
        <f t="shared" si="236"/>
        <v>113.61018886400001</v>
      </c>
      <c r="EV2509" s="27" t="str">
        <f t="shared" si="237"/>
        <v>36,56</v>
      </c>
    </row>
    <row r="2510" spans="144:152" ht="3" customHeight="1" x14ac:dyDescent="0.25">
      <c r="EN2510" s="25">
        <v>2507</v>
      </c>
      <c r="EO2510" s="38">
        <v>36</v>
      </c>
      <c r="EP2510" s="38">
        <v>57</v>
      </c>
      <c r="EQ2510" s="17">
        <v>556660</v>
      </c>
      <c r="ER2510" s="17">
        <v>390180</v>
      </c>
      <c r="ES2510" s="41">
        <f t="shared" si="234"/>
        <v>306.79000000000002</v>
      </c>
      <c r="ET2510" s="41">
        <f t="shared" si="235"/>
        <v>193.98208396799899</v>
      </c>
      <c r="EU2510" s="41">
        <f t="shared" si="236"/>
        <v>112.80791603200103</v>
      </c>
      <c r="EV2510" s="27" t="str">
        <f t="shared" si="237"/>
        <v>36,57</v>
      </c>
    </row>
    <row r="2511" spans="144:152" ht="3" customHeight="1" x14ac:dyDescent="0.25">
      <c r="EN2511" s="25">
        <v>2508</v>
      </c>
      <c r="EO2511" s="38">
        <v>36</v>
      </c>
      <c r="EP2511" s="38">
        <v>58</v>
      </c>
      <c r="EQ2511" s="17">
        <v>556700</v>
      </c>
      <c r="ER2511" s="17">
        <v>390180</v>
      </c>
      <c r="ES2511" s="41">
        <f t="shared" si="234"/>
        <v>305.95999999999998</v>
      </c>
      <c r="ET2511" s="41">
        <f t="shared" si="235"/>
        <v>193.96435679999999</v>
      </c>
      <c r="EU2511" s="41">
        <f t="shared" si="236"/>
        <v>111.99564319999999</v>
      </c>
      <c r="EV2511" s="27" t="str">
        <f t="shared" si="237"/>
        <v>36,58</v>
      </c>
    </row>
    <row r="2512" spans="144:152" ht="3" customHeight="1" x14ac:dyDescent="0.25">
      <c r="EN2512" s="25">
        <v>2509</v>
      </c>
      <c r="EO2512" s="38">
        <v>36</v>
      </c>
      <c r="EP2512" s="38">
        <v>59</v>
      </c>
      <c r="EQ2512" s="17">
        <v>556740</v>
      </c>
      <c r="ER2512" s="17">
        <v>390180</v>
      </c>
      <c r="ES2512" s="41">
        <f t="shared" si="234"/>
        <v>304.74</v>
      </c>
      <c r="ET2512" s="41">
        <f t="shared" si="235"/>
        <v>193.951817328</v>
      </c>
      <c r="EU2512" s="41">
        <f t="shared" si="236"/>
        <v>110.788182672</v>
      </c>
      <c r="EV2512" s="27" t="str">
        <f t="shared" si="237"/>
        <v>36,59</v>
      </c>
    </row>
    <row r="2513" spans="144:152" ht="3" customHeight="1" x14ac:dyDescent="0.25">
      <c r="EN2513" s="25">
        <v>2510</v>
      </c>
      <c r="EO2513" s="38">
        <v>36</v>
      </c>
      <c r="EP2513" s="38">
        <v>60</v>
      </c>
      <c r="EQ2513" s="17">
        <v>556780</v>
      </c>
      <c r="ER2513" s="17">
        <v>390180</v>
      </c>
      <c r="ES2513" s="41">
        <f t="shared" si="234"/>
        <v>303.52</v>
      </c>
      <c r="ET2513" s="41">
        <f t="shared" si="235"/>
        <v>193.93927785599999</v>
      </c>
      <c r="EU2513" s="41">
        <f t="shared" si="236"/>
        <v>109.58072214399999</v>
      </c>
      <c r="EV2513" s="27" t="str">
        <f t="shared" si="237"/>
        <v>36,60</v>
      </c>
    </row>
    <row r="2514" spans="144:152" ht="3" customHeight="1" x14ac:dyDescent="0.25">
      <c r="EN2514" s="25">
        <v>2511</v>
      </c>
      <c r="EO2514" s="38">
        <v>36</v>
      </c>
      <c r="EP2514" s="38">
        <v>61</v>
      </c>
      <c r="EQ2514" s="17">
        <v>556820</v>
      </c>
      <c r="ER2514" s="17">
        <v>390180</v>
      </c>
      <c r="ES2514" s="41">
        <f t="shared" si="234"/>
        <v>303.91000000000003</v>
      </c>
      <c r="ET2514" s="41">
        <f t="shared" si="235"/>
        <v>193.926738384</v>
      </c>
      <c r="EU2514" s="41">
        <f t="shared" si="236"/>
        <v>109.98326161600002</v>
      </c>
      <c r="EV2514" s="27" t="str">
        <f t="shared" si="237"/>
        <v>36,61</v>
      </c>
    </row>
    <row r="2515" spans="144:152" ht="3" customHeight="1" x14ac:dyDescent="0.25">
      <c r="EN2515" s="25">
        <v>2512</v>
      </c>
      <c r="EO2515" s="38">
        <v>36</v>
      </c>
      <c r="EP2515" s="38">
        <v>62</v>
      </c>
      <c r="EQ2515" s="17">
        <v>556860</v>
      </c>
      <c r="ER2515" s="17">
        <v>390180</v>
      </c>
      <c r="ES2515" s="41">
        <f t="shared" si="234"/>
        <v>304.3</v>
      </c>
      <c r="ET2515" s="41">
        <f t="shared" si="235"/>
        <v>193.912315248</v>
      </c>
      <c r="EU2515" s="41">
        <f t="shared" si="236"/>
        <v>110.38768475200001</v>
      </c>
      <c r="EV2515" s="27" t="str">
        <f t="shared" si="237"/>
        <v>36,62</v>
      </c>
    </row>
    <row r="2516" spans="144:152" ht="3" customHeight="1" x14ac:dyDescent="0.25">
      <c r="EN2516" s="25">
        <v>2513</v>
      </c>
      <c r="EO2516" s="38">
        <v>36</v>
      </c>
      <c r="EP2516" s="38">
        <v>63</v>
      </c>
      <c r="EQ2516" s="17">
        <v>556900</v>
      </c>
      <c r="ER2516" s="17">
        <v>390180</v>
      </c>
      <c r="ES2516" s="41">
        <f t="shared" si="234"/>
        <v>304.69</v>
      </c>
      <c r="ET2516" s="41">
        <f t="shared" si="235"/>
        <v>193.897892111999</v>
      </c>
      <c r="EU2516" s="41">
        <f t="shared" si="236"/>
        <v>110.792107888001</v>
      </c>
      <c r="EV2516" s="27" t="str">
        <f t="shared" si="237"/>
        <v>36,63</v>
      </c>
    </row>
    <row r="2517" spans="144:152" ht="3" customHeight="1" x14ac:dyDescent="0.25">
      <c r="EN2517" s="25">
        <v>2514</v>
      </c>
      <c r="EO2517" s="38">
        <v>36</v>
      </c>
      <c r="EP2517" s="38">
        <v>64</v>
      </c>
      <c r="EQ2517" s="17">
        <v>556940</v>
      </c>
      <c r="ER2517" s="17">
        <v>390180</v>
      </c>
      <c r="ES2517" s="41">
        <f t="shared" si="234"/>
        <v>305.49</v>
      </c>
      <c r="ET2517" s="41">
        <f t="shared" si="235"/>
        <v>193.885114896</v>
      </c>
      <c r="EU2517" s="41">
        <f t="shared" si="236"/>
        <v>111.604885104</v>
      </c>
      <c r="EV2517" s="27" t="str">
        <f t="shared" si="237"/>
        <v>36,64</v>
      </c>
    </row>
    <row r="2518" spans="144:152" ht="3" customHeight="1" x14ac:dyDescent="0.25">
      <c r="EN2518" s="25">
        <v>2515</v>
      </c>
      <c r="EO2518" s="38">
        <v>36</v>
      </c>
      <c r="EP2518" s="38">
        <v>65</v>
      </c>
      <c r="EQ2518" s="17">
        <v>556980</v>
      </c>
      <c r="ER2518" s="17">
        <v>390180</v>
      </c>
      <c r="ES2518" s="41">
        <f t="shared" si="234"/>
        <v>306.27999999999997</v>
      </c>
      <c r="ET2518" s="41">
        <f t="shared" si="235"/>
        <v>193.87233767999999</v>
      </c>
      <c r="EU2518" s="41">
        <f t="shared" si="236"/>
        <v>112.40766231999999</v>
      </c>
      <c r="EV2518" s="27" t="str">
        <f t="shared" si="237"/>
        <v>36,65</v>
      </c>
    </row>
    <row r="2519" spans="144:152" ht="3" customHeight="1" x14ac:dyDescent="0.25">
      <c r="EN2519" s="25">
        <v>2516</v>
      </c>
      <c r="EO2519" s="38">
        <v>36</v>
      </c>
      <c r="EP2519" s="38">
        <v>66</v>
      </c>
      <c r="EQ2519" s="17">
        <v>557020</v>
      </c>
      <c r="ER2519" s="17">
        <v>390180</v>
      </c>
      <c r="ES2519" s="41">
        <f t="shared" si="234"/>
        <v>305.39</v>
      </c>
      <c r="ET2519" s="41">
        <f t="shared" si="235"/>
        <v>193.86176112000001</v>
      </c>
      <c r="EU2519" s="41">
        <f t="shared" si="236"/>
        <v>111.52823887999998</v>
      </c>
      <c r="EV2519" s="27" t="str">
        <f t="shared" si="237"/>
        <v>36,66</v>
      </c>
    </row>
    <row r="2520" spans="144:152" ht="3" customHeight="1" x14ac:dyDescent="0.25">
      <c r="EN2520" s="25">
        <v>2517</v>
      </c>
      <c r="EO2520" s="38">
        <v>36</v>
      </c>
      <c r="EP2520" s="38">
        <v>67</v>
      </c>
      <c r="EQ2520" s="17">
        <v>557060</v>
      </c>
      <c r="ER2520" s="17">
        <v>390180</v>
      </c>
      <c r="ES2520" s="41">
        <f t="shared" si="234"/>
        <v>304.5</v>
      </c>
      <c r="ET2520" s="41">
        <f t="shared" si="235"/>
        <v>193.85118456000001</v>
      </c>
      <c r="EU2520" s="41">
        <f t="shared" si="236"/>
        <v>110.64881543999999</v>
      </c>
      <c r="EV2520" s="27" t="str">
        <f t="shared" si="237"/>
        <v>36,67</v>
      </c>
    </row>
    <row r="2521" spans="144:152" ht="3" customHeight="1" x14ac:dyDescent="0.25">
      <c r="EN2521" s="25">
        <v>2518</v>
      </c>
      <c r="EO2521" s="38">
        <v>36</v>
      </c>
      <c r="EP2521" s="38">
        <v>68</v>
      </c>
      <c r="EQ2521" s="17">
        <v>557100</v>
      </c>
      <c r="ER2521" s="17">
        <v>390180</v>
      </c>
      <c r="ES2521" s="41">
        <f t="shared" si="234"/>
        <v>303.61</v>
      </c>
      <c r="ET2521" s="41">
        <f t="shared" si="235"/>
        <v>193.840608</v>
      </c>
      <c r="EU2521" s="41">
        <f t="shared" si="236"/>
        <v>109.76939200000001</v>
      </c>
      <c r="EV2521" s="27" t="str">
        <f t="shared" si="237"/>
        <v>36,68</v>
      </c>
    </row>
    <row r="2522" spans="144:152" ht="3" customHeight="1" x14ac:dyDescent="0.25">
      <c r="EN2522" s="25">
        <v>2519</v>
      </c>
      <c r="EO2522" s="38">
        <v>36</v>
      </c>
      <c r="EP2522" s="38">
        <v>69</v>
      </c>
      <c r="EQ2522" s="17">
        <v>557140</v>
      </c>
      <c r="ER2522" s="17">
        <v>390180</v>
      </c>
      <c r="ES2522" s="41">
        <f t="shared" si="234"/>
        <v>305.02999999999997</v>
      </c>
      <c r="ET2522" s="41">
        <f t="shared" si="235"/>
        <v>193.83570072000001</v>
      </c>
      <c r="EU2522" s="41">
        <f t="shared" si="236"/>
        <v>111.19429927999997</v>
      </c>
      <c r="EV2522" s="27" t="str">
        <f t="shared" si="237"/>
        <v>36,69</v>
      </c>
    </row>
    <row r="2523" spans="144:152" ht="3" customHeight="1" x14ac:dyDescent="0.25">
      <c r="EN2523" s="25">
        <v>2520</v>
      </c>
      <c r="EO2523" s="38">
        <v>36</v>
      </c>
      <c r="EP2523" s="38">
        <v>70</v>
      </c>
      <c r="EQ2523" s="17">
        <v>557180</v>
      </c>
      <c r="ER2523" s="17">
        <v>390180</v>
      </c>
      <c r="ES2523" s="41">
        <f t="shared" si="234"/>
        <v>306.44</v>
      </c>
      <c r="ET2523" s="41">
        <f t="shared" si="235"/>
        <v>193.83079344000001</v>
      </c>
      <c r="EU2523" s="41">
        <f t="shared" si="236"/>
        <v>112.60920655999999</v>
      </c>
      <c r="EV2523" s="27" t="str">
        <f t="shared" si="237"/>
        <v>36,70</v>
      </c>
    </row>
    <row r="2524" spans="144:152" ht="3" customHeight="1" x14ac:dyDescent="0.25">
      <c r="EN2524" s="25">
        <v>2521</v>
      </c>
      <c r="EO2524" s="38">
        <v>37</v>
      </c>
      <c r="EP2524" s="38">
        <v>1</v>
      </c>
      <c r="EQ2524" s="17">
        <v>554420</v>
      </c>
      <c r="ER2524" s="17">
        <v>390140</v>
      </c>
      <c r="ES2524" s="41">
        <f t="shared" si="234"/>
        <v>334.99</v>
      </c>
      <c r="ET2524" s="41">
        <f t="shared" si="235"/>
        <v>195.741956496</v>
      </c>
      <c r="EU2524" s="41">
        <f t="shared" si="236"/>
        <v>139.24804350400001</v>
      </c>
      <c r="EV2524" s="27" t="str">
        <f t="shared" si="237"/>
        <v>37,1</v>
      </c>
    </row>
    <row r="2525" spans="144:152" ht="3" customHeight="1" x14ac:dyDescent="0.25">
      <c r="EN2525" s="25">
        <v>2522</v>
      </c>
      <c r="EO2525" s="38">
        <v>37</v>
      </c>
      <c r="EP2525" s="38">
        <v>2</v>
      </c>
      <c r="EQ2525" s="17">
        <v>554460</v>
      </c>
      <c r="ER2525" s="17">
        <v>390140</v>
      </c>
      <c r="ES2525" s="41">
        <f t="shared" si="234"/>
        <v>333.51</v>
      </c>
      <c r="ET2525" s="41">
        <f t="shared" si="235"/>
        <v>195.69860783999999</v>
      </c>
      <c r="EU2525" s="41">
        <f t="shared" si="236"/>
        <v>137.81139216</v>
      </c>
      <c r="EV2525" s="27" t="str">
        <f t="shared" si="237"/>
        <v>37,2</v>
      </c>
    </row>
    <row r="2526" spans="144:152" ht="3" customHeight="1" x14ac:dyDescent="0.25">
      <c r="EN2526" s="25">
        <v>2523</v>
      </c>
      <c r="EO2526" s="38">
        <v>37</v>
      </c>
      <c r="EP2526" s="38">
        <v>3</v>
      </c>
      <c r="EQ2526" s="17">
        <v>554500</v>
      </c>
      <c r="ER2526" s="17">
        <v>390140</v>
      </c>
      <c r="ES2526" s="41">
        <f t="shared" si="234"/>
        <v>332.29</v>
      </c>
      <c r="ET2526" s="41">
        <f t="shared" si="235"/>
        <v>195.65305243200001</v>
      </c>
      <c r="EU2526" s="41">
        <f t="shared" si="236"/>
        <v>136.63694756800001</v>
      </c>
      <c r="EV2526" s="27" t="str">
        <f t="shared" si="237"/>
        <v>37,3</v>
      </c>
    </row>
    <row r="2527" spans="144:152" ht="3" customHeight="1" x14ac:dyDescent="0.25">
      <c r="EN2527" s="25">
        <v>2524</v>
      </c>
      <c r="EO2527" s="38">
        <v>37</v>
      </c>
      <c r="EP2527" s="38">
        <v>4</v>
      </c>
      <c r="EQ2527" s="17">
        <v>554540</v>
      </c>
      <c r="ER2527" s="17">
        <v>390140</v>
      </c>
      <c r="ES2527" s="41">
        <f t="shared" si="234"/>
        <v>330.45</v>
      </c>
      <c r="ET2527" s="41">
        <f t="shared" si="235"/>
        <v>195.610983936</v>
      </c>
      <c r="EU2527" s="41">
        <f t="shared" si="236"/>
        <v>134.83901606399999</v>
      </c>
      <c r="EV2527" s="27" t="str">
        <f t="shared" si="237"/>
        <v>37,4</v>
      </c>
    </row>
    <row r="2528" spans="144:152" ht="3" customHeight="1" x14ac:dyDescent="0.25">
      <c r="EN2528" s="25">
        <v>2525</v>
      </c>
      <c r="EO2528" s="38">
        <v>37</v>
      </c>
      <c r="EP2528" s="38">
        <v>5</v>
      </c>
      <c r="EQ2528" s="17">
        <v>554580</v>
      </c>
      <c r="ER2528" s="17">
        <v>390140</v>
      </c>
      <c r="ES2528" s="41">
        <f t="shared" si="234"/>
        <v>328.61</v>
      </c>
      <c r="ET2528" s="41">
        <f t="shared" si="235"/>
        <v>195.56891544000001</v>
      </c>
      <c r="EU2528" s="41">
        <f t="shared" si="236"/>
        <v>133.04108456</v>
      </c>
      <c r="EV2528" s="27" t="str">
        <f t="shared" si="237"/>
        <v>37,5</v>
      </c>
    </row>
    <row r="2529" spans="144:152" ht="3" customHeight="1" x14ac:dyDescent="0.25">
      <c r="EN2529" s="25">
        <v>2526</v>
      </c>
      <c r="EO2529" s="38">
        <v>37</v>
      </c>
      <c r="EP2529" s="38">
        <v>6</v>
      </c>
      <c r="EQ2529" s="17">
        <v>554620</v>
      </c>
      <c r="ER2529" s="17">
        <v>390140</v>
      </c>
      <c r="ES2529" s="41">
        <f t="shared" si="234"/>
        <v>326.77</v>
      </c>
      <c r="ET2529" s="41">
        <f t="shared" si="235"/>
        <v>195.526846943999</v>
      </c>
      <c r="EU2529" s="41">
        <f t="shared" si="236"/>
        <v>131.24315305600098</v>
      </c>
      <c r="EV2529" s="27" t="str">
        <f t="shared" si="237"/>
        <v>37,6</v>
      </c>
    </row>
    <row r="2530" spans="144:152" ht="3" customHeight="1" x14ac:dyDescent="0.25">
      <c r="EN2530" s="25">
        <v>2527</v>
      </c>
      <c r="EO2530" s="38">
        <v>37</v>
      </c>
      <c r="EP2530" s="38">
        <v>7</v>
      </c>
      <c r="EQ2530" s="17">
        <v>554660</v>
      </c>
      <c r="ER2530" s="17">
        <v>390140</v>
      </c>
      <c r="ES2530" s="41">
        <f t="shared" si="234"/>
        <v>324.94</v>
      </c>
      <c r="ET2530" s="41">
        <f t="shared" si="235"/>
        <v>195.48477844799999</v>
      </c>
      <c r="EU2530" s="41">
        <f t="shared" si="236"/>
        <v>129.45522155200001</v>
      </c>
      <c r="EV2530" s="27" t="str">
        <f t="shared" si="237"/>
        <v>37,7</v>
      </c>
    </row>
    <row r="2531" spans="144:152" ht="3" customHeight="1" x14ac:dyDescent="0.25">
      <c r="EN2531" s="25">
        <v>2528</v>
      </c>
      <c r="EO2531" s="38">
        <v>37</v>
      </c>
      <c r="EP2531" s="38">
        <v>8</v>
      </c>
      <c r="EQ2531" s="17">
        <v>554700</v>
      </c>
      <c r="ER2531" s="17">
        <v>390140</v>
      </c>
      <c r="ES2531" s="41">
        <f t="shared" si="234"/>
        <v>323.74</v>
      </c>
      <c r="ET2531" s="41">
        <f t="shared" si="235"/>
        <v>195.44060683199999</v>
      </c>
      <c r="EU2531" s="41">
        <f t="shared" si="236"/>
        <v>128.29939316800002</v>
      </c>
      <c r="EV2531" s="27" t="str">
        <f t="shared" si="237"/>
        <v>37,8</v>
      </c>
    </row>
    <row r="2532" spans="144:152" ht="3" customHeight="1" x14ac:dyDescent="0.25">
      <c r="EN2532" s="25">
        <v>2529</v>
      </c>
      <c r="EO2532" s="38">
        <v>37</v>
      </c>
      <c r="EP2532" s="38">
        <v>9</v>
      </c>
      <c r="EQ2532" s="17">
        <v>554740</v>
      </c>
      <c r="ER2532" s="17">
        <v>390140</v>
      </c>
      <c r="ES2532" s="41">
        <f t="shared" si="234"/>
        <v>323.07</v>
      </c>
      <c r="ET2532" s="41">
        <f t="shared" si="235"/>
        <v>195.39792263999999</v>
      </c>
      <c r="EU2532" s="41">
        <f t="shared" si="236"/>
        <v>127.67207736</v>
      </c>
      <c r="EV2532" s="27" t="str">
        <f t="shared" si="237"/>
        <v>37,9</v>
      </c>
    </row>
    <row r="2533" spans="144:152" ht="3" customHeight="1" x14ac:dyDescent="0.25">
      <c r="EN2533" s="25">
        <v>2530</v>
      </c>
      <c r="EO2533" s="38">
        <v>37</v>
      </c>
      <c r="EP2533" s="38">
        <v>10</v>
      </c>
      <c r="EQ2533" s="17">
        <v>554780</v>
      </c>
      <c r="ER2533" s="17">
        <v>390140</v>
      </c>
      <c r="ES2533" s="41">
        <f t="shared" si="234"/>
        <v>321.68</v>
      </c>
      <c r="ET2533" s="41">
        <f t="shared" si="235"/>
        <v>195.35755492800001</v>
      </c>
      <c r="EU2533" s="41">
        <f t="shared" si="236"/>
        <v>126.32244507199999</v>
      </c>
      <c r="EV2533" s="27" t="str">
        <f t="shared" si="237"/>
        <v>37,10</v>
      </c>
    </row>
    <row r="2534" spans="144:152" ht="3" customHeight="1" x14ac:dyDescent="0.25">
      <c r="EN2534" s="25">
        <v>2531</v>
      </c>
      <c r="EO2534" s="38">
        <v>37</v>
      </c>
      <c r="EP2534" s="38">
        <v>11</v>
      </c>
      <c r="EQ2534" s="17">
        <v>554820</v>
      </c>
      <c r="ER2534" s="17">
        <v>390140</v>
      </c>
      <c r="ES2534" s="41">
        <f t="shared" si="234"/>
        <v>320.3</v>
      </c>
      <c r="ET2534" s="41">
        <f t="shared" si="235"/>
        <v>195.31718721600001</v>
      </c>
      <c r="EU2534" s="41">
        <f t="shared" si="236"/>
        <v>124.982812784</v>
      </c>
      <c r="EV2534" s="27" t="str">
        <f t="shared" si="237"/>
        <v>37,11</v>
      </c>
    </row>
    <row r="2535" spans="144:152" ht="3" customHeight="1" x14ac:dyDescent="0.25">
      <c r="EN2535" s="25">
        <v>2532</v>
      </c>
      <c r="EO2535" s="38">
        <v>37</v>
      </c>
      <c r="EP2535" s="38">
        <v>12</v>
      </c>
      <c r="EQ2535" s="17">
        <v>554860</v>
      </c>
      <c r="ER2535" s="17">
        <v>390140</v>
      </c>
      <c r="ES2535" s="41">
        <f t="shared" si="234"/>
        <v>318.92</v>
      </c>
      <c r="ET2535" s="41">
        <f t="shared" si="235"/>
        <v>195.276819504</v>
      </c>
      <c r="EU2535" s="41">
        <f t="shared" si="236"/>
        <v>123.64318049600001</v>
      </c>
      <c r="EV2535" s="27" t="str">
        <f t="shared" si="237"/>
        <v>37,12</v>
      </c>
    </row>
    <row r="2536" spans="144:152" ht="3" customHeight="1" x14ac:dyDescent="0.25">
      <c r="EN2536" s="25">
        <v>2533</v>
      </c>
      <c r="EO2536" s="38">
        <v>37</v>
      </c>
      <c r="EP2536" s="38">
        <v>13</v>
      </c>
      <c r="EQ2536" s="17">
        <v>554900</v>
      </c>
      <c r="ER2536" s="17">
        <v>390140</v>
      </c>
      <c r="ES2536" s="41">
        <f t="shared" si="234"/>
        <v>317.52999999999997</v>
      </c>
      <c r="ET2536" s="41">
        <f t="shared" si="235"/>
        <v>195.236451792</v>
      </c>
      <c r="EU2536" s="41">
        <f t="shared" si="236"/>
        <v>122.29354820799998</v>
      </c>
      <c r="EV2536" s="27" t="str">
        <f t="shared" si="237"/>
        <v>37,13</v>
      </c>
    </row>
    <row r="2537" spans="144:152" ht="3" customHeight="1" x14ac:dyDescent="0.25">
      <c r="EN2537" s="25">
        <v>2534</v>
      </c>
      <c r="EO2537" s="38">
        <v>37</v>
      </c>
      <c r="EP2537" s="38">
        <v>14</v>
      </c>
      <c r="EQ2537" s="17">
        <v>554940</v>
      </c>
      <c r="ER2537" s="17">
        <v>390140</v>
      </c>
      <c r="ES2537" s="41">
        <f t="shared" si="234"/>
        <v>316.45</v>
      </c>
      <c r="ET2537" s="41">
        <f t="shared" si="235"/>
        <v>195.19764465599999</v>
      </c>
      <c r="EU2537" s="41">
        <f t="shared" si="236"/>
        <v>121.25235534399999</v>
      </c>
      <c r="EV2537" s="27" t="str">
        <f t="shared" si="237"/>
        <v>37,14</v>
      </c>
    </row>
    <row r="2538" spans="144:152" ht="3" customHeight="1" x14ac:dyDescent="0.25">
      <c r="EN2538" s="25">
        <v>2535</v>
      </c>
      <c r="EO2538" s="38">
        <v>37</v>
      </c>
      <c r="EP2538" s="38">
        <v>15</v>
      </c>
      <c r="EQ2538" s="17">
        <v>554980</v>
      </c>
      <c r="ER2538" s="17">
        <v>390140</v>
      </c>
      <c r="ES2538" s="41">
        <f t="shared" si="234"/>
        <v>315.36</v>
      </c>
      <c r="ET2538" s="41">
        <f t="shared" si="235"/>
        <v>195.15883751999999</v>
      </c>
      <c r="EU2538" s="41">
        <f t="shared" si="236"/>
        <v>120.20116248000002</v>
      </c>
      <c r="EV2538" s="27" t="str">
        <f t="shared" si="237"/>
        <v>37,15</v>
      </c>
    </row>
    <row r="2539" spans="144:152" ht="3" customHeight="1" x14ac:dyDescent="0.25">
      <c r="EN2539" s="25">
        <v>2536</v>
      </c>
      <c r="EO2539" s="38">
        <v>37</v>
      </c>
      <c r="EP2539" s="38">
        <v>16</v>
      </c>
      <c r="EQ2539" s="17">
        <v>555020</v>
      </c>
      <c r="ER2539" s="17">
        <v>390140</v>
      </c>
      <c r="ES2539" s="41">
        <f t="shared" si="234"/>
        <v>314.27</v>
      </c>
      <c r="ET2539" s="41">
        <f t="shared" si="235"/>
        <v>195.12003038399999</v>
      </c>
      <c r="EU2539" s="41">
        <f t="shared" si="236"/>
        <v>119.14996961599999</v>
      </c>
      <c r="EV2539" s="27" t="str">
        <f t="shared" si="237"/>
        <v>37,16</v>
      </c>
    </row>
    <row r="2540" spans="144:152" ht="3" customHeight="1" x14ac:dyDescent="0.25">
      <c r="EN2540" s="25">
        <v>2537</v>
      </c>
      <c r="EO2540" s="38">
        <v>37</v>
      </c>
      <c r="EP2540" s="38">
        <v>17</v>
      </c>
      <c r="EQ2540" s="17">
        <v>555060</v>
      </c>
      <c r="ER2540" s="17">
        <v>390140</v>
      </c>
      <c r="ES2540" s="41">
        <f t="shared" si="234"/>
        <v>313.19</v>
      </c>
      <c r="ET2540" s="41">
        <f t="shared" si="235"/>
        <v>195.08122324799999</v>
      </c>
      <c r="EU2540" s="41">
        <f t="shared" si="236"/>
        <v>118.10877675200001</v>
      </c>
      <c r="EV2540" s="27" t="str">
        <f t="shared" si="237"/>
        <v>37,17</v>
      </c>
    </row>
    <row r="2541" spans="144:152" ht="3" customHeight="1" x14ac:dyDescent="0.25">
      <c r="EN2541" s="25">
        <v>2538</v>
      </c>
      <c r="EO2541" s="38">
        <v>37</v>
      </c>
      <c r="EP2541" s="38">
        <v>18</v>
      </c>
      <c r="EQ2541" s="17">
        <v>555100</v>
      </c>
      <c r="ER2541" s="17">
        <v>390140</v>
      </c>
      <c r="ES2541" s="41">
        <f t="shared" si="234"/>
        <v>312.76</v>
      </c>
      <c r="ET2541" s="41">
        <f t="shared" si="235"/>
        <v>195.04017887999899</v>
      </c>
      <c r="EU2541" s="41">
        <f t="shared" si="236"/>
        <v>117.719821120001</v>
      </c>
      <c r="EV2541" s="27" t="str">
        <f t="shared" si="237"/>
        <v>37,18</v>
      </c>
    </row>
    <row r="2542" spans="144:152" ht="3" customHeight="1" x14ac:dyDescent="0.25">
      <c r="EN2542" s="25">
        <v>2539</v>
      </c>
      <c r="EO2542" s="38">
        <v>37</v>
      </c>
      <c r="EP2542" s="38">
        <v>19</v>
      </c>
      <c r="EQ2542" s="17">
        <v>555140</v>
      </c>
      <c r="ER2542" s="17">
        <v>390140</v>
      </c>
      <c r="ES2542" s="41">
        <f t="shared" si="234"/>
        <v>312.07</v>
      </c>
      <c r="ET2542" s="41">
        <f t="shared" si="235"/>
        <v>195.004797696</v>
      </c>
      <c r="EU2542" s="41">
        <f t="shared" si="236"/>
        <v>117.065202304</v>
      </c>
      <c r="EV2542" s="27" t="str">
        <f t="shared" si="237"/>
        <v>37,19</v>
      </c>
    </row>
    <row r="2543" spans="144:152" ht="3" customHeight="1" x14ac:dyDescent="0.25">
      <c r="EN2543" s="25">
        <v>2540</v>
      </c>
      <c r="EO2543" s="38">
        <v>37</v>
      </c>
      <c r="EP2543" s="38">
        <v>20</v>
      </c>
      <c r="EQ2543" s="17">
        <v>555180</v>
      </c>
      <c r="ER2543" s="17">
        <v>390140</v>
      </c>
      <c r="ES2543" s="41">
        <f t="shared" si="234"/>
        <v>310.18</v>
      </c>
      <c r="ET2543" s="41">
        <f t="shared" si="235"/>
        <v>194.971464768</v>
      </c>
      <c r="EU2543" s="41">
        <f t="shared" si="236"/>
        <v>115.208535232</v>
      </c>
      <c r="EV2543" s="27" t="str">
        <f t="shared" si="237"/>
        <v>37,20</v>
      </c>
    </row>
    <row r="2544" spans="144:152" ht="3" customHeight="1" x14ac:dyDescent="0.25">
      <c r="EN2544" s="25">
        <v>2541</v>
      </c>
      <c r="EO2544" s="38">
        <v>37</v>
      </c>
      <c r="EP2544" s="38">
        <v>21</v>
      </c>
      <c r="EQ2544" s="17">
        <v>555220</v>
      </c>
      <c r="ER2544" s="17">
        <v>390140</v>
      </c>
      <c r="ES2544" s="41">
        <f t="shared" si="234"/>
        <v>308.27999999999997</v>
      </c>
      <c r="ET2544" s="41">
        <f t="shared" si="235"/>
        <v>194.93813184000001</v>
      </c>
      <c r="EU2544" s="41">
        <f t="shared" si="236"/>
        <v>113.34186815999996</v>
      </c>
      <c r="EV2544" s="27" t="str">
        <f t="shared" si="237"/>
        <v>37,21</v>
      </c>
    </row>
    <row r="2545" spans="144:152" ht="3" customHeight="1" x14ac:dyDescent="0.25">
      <c r="EN2545" s="25">
        <v>2542</v>
      </c>
      <c r="EO2545" s="38">
        <v>37</v>
      </c>
      <c r="EP2545" s="38">
        <v>22</v>
      </c>
      <c r="EQ2545" s="17">
        <v>555260</v>
      </c>
      <c r="ER2545" s="17">
        <v>390140</v>
      </c>
      <c r="ES2545" s="41">
        <f t="shared" si="234"/>
        <v>306.39</v>
      </c>
      <c r="ET2545" s="41">
        <f t="shared" si="235"/>
        <v>194.90479891199999</v>
      </c>
      <c r="EU2545" s="41">
        <f t="shared" si="236"/>
        <v>111.485201088</v>
      </c>
      <c r="EV2545" s="27" t="str">
        <f t="shared" si="237"/>
        <v>37,22</v>
      </c>
    </row>
    <row r="2546" spans="144:152" ht="3" customHeight="1" x14ac:dyDescent="0.25">
      <c r="EN2546" s="25">
        <v>2543</v>
      </c>
      <c r="EO2546" s="38">
        <v>37</v>
      </c>
      <c r="EP2546" s="38">
        <v>23</v>
      </c>
      <c r="EQ2546" s="17">
        <v>555300</v>
      </c>
      <c r="ER2546" s="17">
        <v>390140</v>
      </c>
      <c r="ES2546" s="41">
        <f t="shared" si="234"/>
        <v>304.49</v>
      </c>
      <c r="ET2546" s="41">
        <f t="shared" si="235"/>
        <v>194.871465983999</v>
      </c>
      <c r="EU2546" s="41">
        <f t="shared" si="236"/>
        <v>109.61853401600101</v>
      </c>
      <c r="EV2546" s="27" t="str">
        <f t="shared" si="237"/>
        <v>37,23</v>
      </c>
    </row>
    <row r="2547" spans="144:152" ht="3" customHeight="1" x14ac:dyDescent="0.25">
      <c r="EN2547" s="25">
        <v>2544</v>
      </c>
      <c r="EO2547" s="38">
        <v>37</v>
      </c>
      <c r="EP2547" s="38">
        <v>24</v>
      </c>
      <c r="EQ2547" s="17">
        <v>555340</v>
      </c>
      <c r="ER2547" s="17">
        <v>390140</v>
      </c>
      <c r="ES2547" s="41">
        <f t="shared" si="234"/>
        <v>302.02</v>
      </c>
      <c r="ET2547" s="41">
        <f t="shared" si="235"/>
        <v>194.832896591999</v>
      </c>
      <c r="EU2547" s="41">
        <f t="shared" si="236"/>
        <v>107.18710340800098</v>
      </c>
      <c r="EV2547" s="27" t="str">
        <f t="shared" si="237"/>
        <v>37,24</v>
      </c>
    </row>
    <row r="2548" spans="144:152" ht="3" customHeight="1" x14ac:dyDescent="0.25">
      <c r="EN2548" s="25">
        <v>2545</v>
      </c>
      <c r="EO2548" s="38">
        <v>37</v>
      </c>
      <c r="EP2548" s="38">
        <v>25</v>
      </c>
      <c r="EQ2548" s="17">
        <v>555380</v>
      </c>
      <c r="ER2548" s="17">
        <v>390140</v>
      </c>
      <c r="ES2548" s="41">
        <f t="shared" si="234"/>
        <v>301.11</v>
      </c>
      <c r="ET2548" s="41">
        <f t="shared" si="235"/>
        <v>194.794327199999</v>
      </c>
      <c r="EU2548" s="41">
        <f t="shared" si="236"/>
        <v>106.31567280000101</v>
      </c>
      <c r="EV2548" s="27" t="str">
        <f t="shared" si="237"/>
        <v>37,25</v>
      </c>
    </row>
    <row r="2549" spans="144:152" ht="3" customHeight="1" x14ac:dyDescent="0.25">
      <c r="EN2549" s="25">
        <v>2546</v>
      </c>
      <c r="EO2549" s="38">
        <v>37</v>
      </c>
      <c r="EP2549" s="38">
        <v>26</v>
      </c>
      <c r="EQ2549" s="17">
        <v>555420</v>
      </c>
      <c r="ER2549" s="17">
        <v>390140</v>
      </c>
      <c r="ES2549" s="41">
        <f t="shared" si="234"/>
        <v>298.2</v>
      </c>
      <c r="ET2549" s="41">
        <f t="shared" si="235"/>
        <v>194.755757807999</v>
      </c>
      <c r="EU2549" s="41">
        <f t="shared" si="236"/>
        <v>103.44424219200098</v>
      </c>
      <c r="EV2549" s="27" t="str">
        <f t="shared" si="237"/>
        <v>37,26</v>
      </c>
    </row>
    <row r="2550" spans="144:152" ht="3" customHeight="1" x14ac:dyDescent="0.25">
      <c r="EN2550" s="25">
        <v>2547</v>
      </c>
      <c r="EO2550" s="38">
        <v>37</v>
      </c>
      <c r="EP2550" s="38">
        <v>27</v>
      </c>
      <c r="EQ2550" s="17">
        <v>555460</v>
      </c>
      <c r="ER2550" s="17">
        <v>390140</v>
      </c>
      <c r="ES2550" s="41">
        <f t="shared" si="234"/>
        <v>297.85000000000002</v>
      </c>
      <c r="ET2550" s="41">
        <f t="shared" si="235"/>
        <v>194.717188415999</v>
      </c>
      <c r="EU2550" s="41">
        <f t="shared" si="236"/>
        <v>103.13281158400102</v>
      </c>
      <c r="EV2550" s="27" t="str">
        <f t="shared" si="237"/>
        <v>37,27</v>
      </c>
    </row>
    <row r="2551" spans="144:152" ht="3" customHeight="1" x14ac:dyDescent="0.25">
      <c r="EN2551" s="25">
        <v>2548</v>
      </c>
      <c r="EO2551" s="38">
        <v>37</v>
      </c>
      <c r="EP2551" s="38">
        <v>28</v>
      </c>
      <c r="EQ2551" s="17">
        <v>555500</v>
      </c>
      <c r="ER2551" s="17">
        <v>390140</v>
      </c>
      <c r="ES2551" s="41">
        <f t="shared" si="234"/>
        <v>295.67</v>
      </c>
      <c r="ET2551" s="41">
        <f t="shared" si="235"/>
        <v>194.676144048</v>
      </c>
      <c r="EU2551" s="41">
        <f t="shared" si="236"/>
        <v>100.99385595200002</v>
      </c>
      <c r="EV2551" s="27" t="str">
        <f t="shared" si="237"/>
        <v>37,28</v>
      </c>
    </row>
    <row r="2552" spans="144:152" ht="3" customHeight="1" x14ac:dyDescent="0.25">
      <c r="EN2552" s="25">
        <v>2549</v>
      </c>
      <c r="EO2552" s="38">
        <v>37</v>
      </c>
      <c r="EP2552" s="38">
        <v>29</v>
      </c>
      <c r="EQ2552" s="17">
        <v>555540</v>
      </c>
      <c r="ER2552" s="17">
        <v>390140</v>
      </c>
      <c r="ES2552" s="41">
        <f t="shared" si="234"/>
        <v>292.58</v>
      </c>
      <c r="ET2552" s="41">
        <f t="shared" si="235"/>
        <v>194.64343291200001</v>
      </c>
      <c r="EU2552" s="41">
        <f t="shared" si="236"/>
        <v>97.936567087999975</v>
      </c>
      <c r="EV2552" s="27" t="str">
        <f t="shared" si="237"/>
        <v>37,29</v>
      </c>
    </row>
    <row r="2553" spans="144:152" ht="3" customHeight="1" x14ac:dyDescent="0.25">
      <c r="EN2553" s="25">
        <v>2550</v>
      </c>
      <c r="EO2553" s="38">
        <v>37</v>
      </c>
      <c r="EP2553" s="38">
        <v>30</v>
      </c>
      <c r="EQ2553" s="17">
        <v>555580</v>
      </c>
      <c r="ER2553" s="17">
        <v>390140</v>
      </c>
      <c r="ES2553" s="41">
        <f t="shared" si="234"/>
        <v>292.08999999999997</v>
      </c>
      <c r="ET2553" s="41">
        <f t="shared" si="235"/>
        <v>194.610721775999</v>
      </c>
      <c r="EU2553" s="41">
        <f t="shared" si="236"/>
        <v>97.479278224000979</v>
      </c>
      <c r="EV2553" s="27" t="str">
        <f t="shared" si="237"/>
        <v>37,30</v>
      </c>
    </row>
    <row r="2554" spans="144:152" ht="3" customHeight="1" x14ac:dyDescent="0.25">
      <c r="EN2554" s="25">
        <v>2551</v>
      </c>
      <c r="EO2554" s="38">
        <v>37</v>
      </c>
      <c r="EP2554" s="38">
        <v>31</v>
      </c>
      <c r="EQ2554" s="17">
        <v>555620</v>
      </c>
      <c r="ER2554" s="17">
        <v>390140</v>
      </c>
      <c r="ES2554" s="41">
        <f t="shared" si="234"/>
        <v>292.13</v>
      </c>
      <c r="ET2554" s="41">
        <f t="shared" si="235"/>
        <v>194.57801064</v>
      </c>
      <c r="EU2554" s="41">
        <f t="shared" si="236"/>
        <v>97.551989359999993</v>
      </c>
      <c r="EV2554" s="27" t="str">
        <f t="shared" si="237"/>
        <v>37,31</v>
      </c>
    </row>
    <row r="2555" spans="144:152" ht="3" customHeight="1" x14ac:dyDescent="0.25">
      <c r="EN2555" s="25">
        <v>2552</v>
      </c>
      <c r="EO2555" s="38">
        <v>37</v>
      </c>
      <c r="EP2555" s="38">
        <v>32</v>
      </c>
      <c r="EQ2555" s="17">
        <v>555660</v>
      </c>
      <c r="ER2555" s="17">
        <v>390140</v>
      </c>
      <c r="ES2555" s="41">
        <f t="shared" si="234"/>
        <v>292.92</v>
      </c>
      <c r="ET2555" s="41">
        <f t="shared" si="235"/>
        <v>194.54529950400001</v>
      </c>
      <c r="EU2555" s="41">
        <f t="shared" si="236"/>
        <v>98.374700496000003</v>
      </c>
      <c r="EV2555" s="27" t="str">
        <f t="shared" si="237"/>
        <v>37,32</v>
      </c>
    </row>
    <row r="2556" spans="144:152" ht="3" customHeight="1" x14ac:dyDescent="0.25">
      <c r="EN2556" s="25">
        <v>2553</v>
      </c>
      <c r="EO2556" s="38">
        <v>37</v>
      </c>
      <c r="EP2556" s="38">
        <v>33</v>
      </c>
      <c r="EQ2556" s="17">
        <v>555700</v>
      </c>
      <c r="ER2556" s="17">
        <v>390140</v>
      </c>
      <c r="ES2556" s="41">
        <f t="shared" si="234"/>
        <v>297.93</v>
      </c>
      <c r="ET2556" s="41">
        <f t="shared" si="235"/>
        <v>194.51038161599999</v>
      </c>
      <c r="EU2556" s="41">
        <f t="shared" si="236"/>
        <v>103.41961838400002</v>
      </c>
      <c r="EV2556" s="27" t="str">
        <f t="shared" si="237"/>
        <v>37,33</v>
      </c>
    </row>
    <row r="2557" spans="144:152" ht="3" customHeight="1" x14ac:dyDescent="0.25">
      <c r="EN2557" s="25">
        <v>2554</v>
      </c>
      <c r="EO2557" s="38">
        <v>37</v>
      </c>
      <c r="EP2557" s="38">
        <v>34</v>
      </c>
      <c r="EQ2557" s="17">
        <v>555740</v>
      </c>
      <c r="ER2557" s="17">
        <v>390140</v>
      </c>
      <c r="ES2557" s="41">
        <f t="shared" si="234"/>
        <v>298.45</v>
      </c>
      <c r="ET2557" s="41">
        <f t="shared" si="235"/>
        <v>194.47799356799999</v>
      </c>
      <c r="EU2557" s="41">
        <f t="shared" si="236"/>
        <v>103.972006432</v>
      </c>
      <c r="EV2557" s="27" t="str">
        <f t="shared" si="237"/>
        <v>37,34</v>
      </c>
    </row>
    <row r="2558" spans="144:152" ht="3" customHeight="1" x14ac:dyDescent="0.25">
      <c r="EN2558" s="25">
        <v>2555</v>
      </c>
      <c r="EO2558" s="38">
        <v>37</v>
      </c>
      <c r="EP2558" s="38">
        <v>35</v>
      </c>
      <c r="EQ2558" s="17">
        <v>555780</v>
      </c>
      <c r="ER2558" s="17">
        <v>390140</v>
      </c>
      <c r="ES2558" s="41">
        <f t="shared" si="234"/>
        <v>297.14</v>
      </c>
      <c r="ET2558" s="41">
        <f t="shared" si="235"/>
        <v>194.44767206399999</v>
      </c>
      <c r="EU2558" s="41">
        <f t="shared" si="236"/>
        <v>102.692327936</v>
      </c>
      <c r="EV2558" s="27" t="str">
        <f t="shared" si="237"/>
        <v>37,35</v>
      </c>
    </row>
    <row r="2559" spans="144:152" ht="3" customHeight="1" x14ac:dyDescent="0.25">
      <c r="EN2559" s="25">
        <v>2556</v>
      </c>
      <c r="EO2559" s="38">
        <v>37</v>
      </c>
      <c r="EP2559" s="38">
        <v>36</v>
      </c>
      <c r="EQ2559" s="17">
        <v>555820</v>
      </c>
      <c r="ER2559" s="17">
        <v>390140</v>
      </c>
      <c r="ES2559" s="41">
        <f t="shared" si="234"/>
        <v>293.23</v>
      </c>
      <c r="ET2559" s="41">
        <f t="shared" si="235"/>
        <v>194.41735055999999</v>
      </c>
      <c r="EU2559" s="41">
        <f t="shared" si="236"/>
        <v>98.81264944000003</v>
      </c>
      <c r="EV2559" s="27" t="str">
        <f t="shared" si="237"/>
        <v>37,36</v>
      </c>
    </row>
    <row r="2560" spans="144:152" ht="3" customHeight="1" x14ac:dyDescent="0.25">
      <c r="EN2560" s="25">
        <v>2557</v>
      </c>
      <c r="EO2560" s="38">
        <v>37</v>
      </c>
      <c r="EP2560" s="38">
        <v>37</v>
      </c>
      <c r="EQ2560" s="17">
        <v>555860</v>
      </c>
      <c r="ER2560" s="17">
        <v>390140</v>
      </c>
      <c r="ES2560" s="41">
        <f t="shared" si="234"/>
        <v>292.23</v>
      </c>
      <c r="ET2560" s="41">
        <f t="shared" si="235"/>
        <v>194.38702905599899</v>
      </c>
      <c r="EU2560" s="41">
        <f t="shared" si="236"/>
        <v>97.842970944001024</v>
      </c>
      <c r="EV2560" s="27" t="str">
        <f t="shared" si="237"/>
        <v>37,37</v>
      </c>
    </row>
    <row r="2561" spans="144:152" ht="3" customHeight="1" x14ac:dyDescent="0.25">
      <c r="EN2561" s="25">
        <v>2558</v>
      </c>
      <c r="EO2561" s="38">
        <v>37</v>
      </c>
      <c r="EP2561" s="38">
        <v>38</v>
      </c>
      <c r="EQ2561" s="17">
        <v>555900</v>
      </c>
      <c r="ER2561" s="17">
        <v>390140</v>
      </c>
      <c r="ES2561" s="41">
        <f t="shared" si="234"/>
        <v>291.61</v>
      </c>
      <c r="ET2561" s="41">
        <f t="shared" si="235"/>
        <v>194.35670755199899</v>
      </c>
      <c r="EU2561" s="41">
        <f t="shared" si="236"/>
        <v>97.253292448001019</v>
      </c>
      <c r="EV2561" s="27" t="str">
        <f t="shared" si="237"/>
        <v>37,38</v>
      </c>
    </row>
    <row r="2562" spans="144:152" ht="3" customHeight="1" x14ac:dyDescent="0.25">
      <c r="EN2562" s="25">
        <v>2559</v>
      </c>
      <c r="EO2562" s="38">
        <v>37</v>
      </c>
      <c r="EP2562" s="38">
        <v>39</v>
      </c>
      <c r="EQ2562" s="17">
        <v>555940</v>
      </c>
      <c r="ER2562" s="17">
        <v>390140</v>
      </c>
      <c r="ES2562" s="41">
        <f t="shared" si="234"/>
        <v>291.44</v>
      </c>
      <c r="ET2562" s="41">
        <f t="shared" si="235"/>
        <v>194.326983455999</v>
      </c>
      <c r="EU2562" s="41">
        <f t="shared" si="236"/>
        <v>97.113016544000999</v>
      </c>
      <c r="EV2562" s="27" t="str">
        <f t="shared" si="237"/>
        <v>37,39</v>
      </c>
    </row>
    <row r="2563" spans="144:152" ht="3" customHeight="1" x14ac:dyDescent="0.25">
      <c r="EN2563" s="25">
        <v>2560</v>
      </c>
      <c r="EO2563" s="38">
        <v>37</v>
      </c>
      <c r="EP2563" s="38">
        <v>40</v>
      </c>
      <c r="EQ2563" s="17">
        <v>555980</v>
      </c>
      <c r="ER2563" s="17">
        <v>390140</v>
      </c>
      <c r="ES2563" s="41">
        <f t="shared" si="234"/>
        <v>291.72000000000003</v>
      </c>
      <c r="ET2563" s="41">
        <f t="shared" si="235"/>
        <v>194.29958193600001</v>
      </c>
      <c r="EU2563" s="41">
        <f t="shared" si="236"/>
        <v>97.420418064000017</v>
      </c>
      <c r="EV2563" s="27" t="str">
        <f t="shared" si="237"/>
        <v>37,40</v>
      </c>
    </row>
    <row r="2564" spans="144:152" ht="3" customHeight="1" x14ac:dyDescent="0.25">
      <c r="EN2564" s="25">
        <v>2561</v>
      </c>
      <c r="EO2564" s="38">
        <v>37</v>
      </c>
      <c r="EP2564" s="38">
        <v>41</v>
      </c>
      <c r="EQ2564" s="17">
        <v>556020</v>
      </c>
      <c r="ER2564" s="17">
        <v>390140</v>
      </c>
      <c r="ES2564" s="41">
        <f t="shared" ref="ES2564:ES2627" si="238">INDEX(_xlfn.IFS($ES$2=4,$B$190:$BS$249,$ES$2=3,$B$128:$BS$187,$ES$2=2,$B$66:$BS$125,$ES$2=1,$B$4:$BS$63),EO2564,EP2564)</f>
        <v>291.63</v>
      </c>
      <c r="ET2564" s="41">
        <f t="shared" ref="ET2564:ET2627" si="239">INDEX(_xlfn.IFS($ET$2=4,$B$190:$BS$249,$ET$2=3,$B$128:$BS$187,$ET$2=2,$B$66:$BS$125,$ET$2=1,$B$4:$BS$63),EO2564,EP2564)</f>
        <v>194.272180416</v>
      </c>
      <c r="EU2564" s="41">
        <f t="shared" si="236"/>
        <v>97.357819583999998</v>
      </c>
      <c r="EV2564" s="27" t="str">
        <f t="shared" si="237"/>
        <v>37,41</v>
      </c>
    </row>
    <row r="2565" spans="144:152" ht="3" customHeight="1" x14ac:dyDescent="0.25">
      <c r="EN2565" s="25">
        <v>2562</v>
      </c>
      <c r="EO2565" s="38">
        <v>37</v>
      </c>
      <c r="EP2565" s="38">
        <v>42</v>
      </c>
      <c r="EQ2565" s="17">
        <v>556060</v>
      </c>
      <c r="ER2565" s="17">
        <v>390140</v>
      </c>
      <c r="ES2565" s="41">
        <f t="shared" si="238"/>
        <v>291.38</v>
      </c>
      <c r="ET2565" s="41">
        <f t="shared" si="239"/>
        <v>194.24477889600001</v>
      </c>
      <c r="EU2565" s="41">
        <f t="shared" ref="EU2565:EU2628" si="240">ES2565-ET2565</f>
        <v>97.135221103999982</v>
      </c>
      <c r="EV2565" s="27" t="str">
        <f t="shared" ref="EV2565:EV2628" si="241">_xlfn.CONCAT(EO2565,",",EP2565)</f>
        <v>37,42</v>
      </c>
    </row>
    <row r="2566" spans="144:152" ht="3" customHeight="1" x14ac:dyDescent="0.25">
      <c r="EN2566" s="25">
        <v>2563</v>
      </c>
      <c r="EO2566" s="38">
        <v>37</v>
      </c>
      <c r="EP2566" s="38">
        <v>43</v>
      </c>
      <c r="EQ2566" s="17">
        <v>556100</v>
      </c>
      <c r="ER2566" s="17">
        <v>390140</v>
      </c>
      <c r="ES2566" s="41">
        <f t="shared" si="238"/>
        <v>291.2</v>
      </c>
      <c r="ET2566" s="41">
        <f t="shared" si="239"/>
        <v>194.217377376</v>
      </c>
      <c r="EU2566" s="41">
        <f t="shared" si="240"/>
        <v>96.982622623999987</v>
      </c>
      <c r="EV2566" s="27" t="str">
        <f t="shared" si="241"/>
        <v>37,43</v>
      </c>
    </row>
    <row r="2567" spans="144:152" ht="3" customHeight="1" x14ac:dyDescent="0.25">
      <c r="EN2567" s="25">
        <v>2564</v>
      </c>
      <c r="EO2567" s="38">
        <v>37</v>
      </c>
      <c r="EP2567" s="38">
        <v>44</v>
      </c>
      <c r="EQ2567" s="17">
        <v>556140</v>
      </c>
      <c r="ER2567" s="17">
        <v>390140</v>
      </c>
      <c r="ES2567" s="41">
        <f t="shared" si="238"/>
        <v>291.19</v>
      </c>
      <c r="ET2567" s="41">
        <f t="shared" si="239"/>
        <v>194.192853168</v>
      </c>
      <c r="EU2567" s="41">
        <f t="shared" si="240"/>
        <v>96.997146831999999</v>
      </c>
      <c r="EV2567" s="27" t="str">
        <f t="shared" si="241"/>
        <v>37,44</v>
      </c>
    </row>
    <row r="2568" spans="144:152" ht="3" customHeight="1" x14ac:dyDescent="0.25">
      <c r="EN2568" s="25">
        <v>2565</v>
      </c>
      <c r="EO2568" s="38">
        <v>37</v>
      </c>
      <c r="EP2568" s="38">
        <v>45</v>
      </c>
      <c r="EQ2568" s="17">
        <v>556180</v>
      </c>
      <c r="ER2568" s="17">
        <v>390140</v>
      </c>
      <c r="ES2568" s="41">
        <f t="shared" si="238"/>
        <v>291.20999999999998</v>
      </c>
      <c r="ET2568" s="41">
        <f t="shared" si="239"/>
        <v>194.168328959999</v>
      </c>
      <c r="EU2568" s="41">
        <f t="shared" si="240"/>
        <v>97.041671040000978</v>
      </c>
      <c r="EV2568" s="27" t="str">
        <f t="shared" si="241"/>
        <v>37,45</v>
      </c>
    </row>
    <row r="2569" spans="144:152" ht="3" customHeight="1" x14ac:dyDescent="0.25">
      <c r="EN2569" s="25">
        <v>2566</v>
      </c>
      <c r="EO2569" s="38">
        <v>37</v>
      </c>
      <c r="EP2569" s="38">
        <v>46</v>
      </c>
      <c r="EQ2569" s="17">
        <v>556220</v>
      </c>
      <c r="ER2569" s="17">
        <v>390140</v>
      </c>
      <c r="ES2569" s="41">
        <f t="shared" si="238"/>
        <v>291.43</v>
      </c>
      <c r="ET2569" s="41">
        <f t="shared" si="239"/>
        <v>194.14380475199999</v>
      </c>
      <c r="EU2569" s="41">
        <f t="shared" si="240"/>
        <v>97.286195248000013</v>
      </c>
      <c r="EV2569" s="27" t="str">
        <f t="shared" si="241"/>
        <v>37,46</v>
      </c>
    </row>
    <row r="2570" spans="144:152" ht="3" customHeight="1" x14ac:dyDescent="0.25">
      <c r="EN2570" s="25">
        <v>2567</v>
      </c>
      <c r="EO2570" s="38">
        <v>37</v>
      </c>
      <c r="EP2570" s="38">
        <v>47</v>
      </c>
      <c r="EQ2570" s="17">
        <v>556260</v>
      </c>
      <c r="ER2570" s="17">
        <v>390140</v>
      </c>
      <c r="ES2570" s="41">
        <f t="shared" si="238"/>
        <v>292.14999999999998</v>
      </c>
      <c r="ET2570" s="41">
        <f t="shared" si="239"/>
        <v>194.11928054399999</v>
      </c>
      <c r="EU2570" s="41">
        <f t="shared" si="240"/>
        <v>98.030719455999986</v>
      </c>
      <c r="EV2570" s="27" t="str">
        <f t="shared" si="241"/>
        <v>37,47</v>
      </c>
    </row>
    <row r="2571" spans="144:152" ht="3" customHeight="1" x14ac:dyDescent="0.25">
      <c r="EN2571" s="25">
        <v>2568</v>
      </c>
      <c r="EO2571" s="38">
        <v>37</v>
      </c>
      <c r="EP2571" s="38">
        <v>48</v>
      </c>
      <c r="EQ2571" s="17">
        <v>556300</v>
      </c>
      <c r="ER2571" s="17">
        <v>390140</v>
      </c>
      <c r="ES2571" s="41">
        <f t="shared" si="238"/>
        <v>293.14999999999998</v>
      </c>
      <c r="ET2571" s="41">
        <f t="shared" si="239"/>
        <v>194.09255568</v>
      </c>
      <c r="EU2571" s="41">
        <f t="shared" si="240"/>
        <v>99.057444319999973</v>
      </c>
      <c r="EV2571" s="27" t="str">
        <f t="shared" si="241"/>
        <v>37,48</v>
      </c>
    </row>
    <row r="2572" spans="144:152" ht="3" customHeight="1" x14ac:dyDescent="0.25">
      <c r="EN2572" s="25">
        <v>2569</v>
      </c>
      <c r="EO2572" s="38">
        <v>37</v>
      </c>
      <c r="EP2572" s="38">
        <v>49</v>
      </c>
      <c r="EQ2572" s="17">
        <v>556340</v>
      </c>
      <c r="ER2572" s="17">
        <v>390140</v>
      </c>
      <c r="ES2572" s="41">
        <f t="shared" si="238"/>
        <v>297.7</v>
      </c>
      <c r="ET2572" s="41">
        <f t="shared" si="239"/>
        <v>194.06898244800001</v>
      </c>
      <c r="EU2572" s="41">
        <f t="shared" si="240"/>
        <v>103.63101755199997</v>
      </c>
      <c r="EV2572" s="27" t="str">
        <f t="shared" si="241"/>
        <v>37,49</v>
      </c>
    </row>
    <row r="2573" spans="144:152" ht="3" customHeight="1" x14ac:dyDescent="0.25">
      <c r="EN2573" s="25">
        <v>2570</v>
      </c>
      <c r="EO2573" s="38">
        <v>37</v>
      </c>
      <c r="EP2573" s="38">
        <v>50</v>
      </c>
      <c r="EQ2573" s="17">
        <v>556380</v>
      </c>
      <c r="ER2573" s="17">
        <v>390140</v>
      </c>
      <c r="ES2573" s="41">
        <f t="shared" si="238"/>
        <v>301.92</v>
      </c>
      <c r="ET2573" s="41">
        <f t="shared" si="239"/>
        <v>194.047573296</v>
      </c>
      <c r="EU2573" s="41">
        <f t="shared" si="240"/>
        <v>107.87242670400002</v>
      </c>
      <c r="EV2573" s="27" t="str">
        <f t="shared" si="241"/>
        <v>37,50</v>
      </c>
    </row>
    <row r="2574" spans="144:152" ht="3" customHeight="1" x14ac:dyDescent="0.25">
      <c r="EN2574" s="25">
        <v>2571</v>
      </c>
      <c r="EO2574" s="38">
        <v>37</v>
      </c>
      <c r="EP2574" s="38">
        <v>51</v>
      </c>
      <c r="EQ2574" s="17">
        <v>556420</v>
      </c>
      <c r="ER2574" s="17">
        <v>390140</v>
      </c>
      <c r="ES2574" s="41">
        <f t="shared" si="238"/>
        <v>303.69</v>
      </c>
      <c r="ET2574" s="41">
        <f t="shared" si="239"/>
        <v>194.02616414400001</v>
      </c>
      <c r="EU2574" s="41">
        <f t="shared" si="240"/>
        <v>109.66383585599999</v>
      </c>
      <c r="EV2574" s="27" t="str">
        <f t="shared" si="241"/>
        <v>37,51</v>
      </c>
    </row>
    <row r="2575" spans="144:152" ht="3" customHeight="1" x14ac:dyDescent="0.25">
      <c r="EN2575" s="25">
        <v>2572</v>
      </c>
      <c r="EO2575" s="38">
        <v>37</v>
      </c>
      <c r="EP2575" s="38">
        <v>52</v>
      </c>
      <c r="EQ2575" s="17">
        <v>556460</v>
      </c>
      <c r="ER2575" s="17">
        <v>390140</v>
      </c>
      <c r="ES2575" s="41">
        <f t="shared" si="238"/>
        <v>305.45999999999998</v>
      </c>
      <c r="ET2575" s="41">
        <f t="shared" si="239"/>
        <v>194.00475499199999</v>
      </c>
      <c r="EU2575" s="41">
        <f t="shared" si="240"/>
        <v>111.45524500799999</v>
      </c>
      <c r="EV2575" s="27" t="str">
        <f t="shared" si="241"/>
        <v>37,52</v>
      </c>
    </row>
    <row r="2576" spans="144:152" ht="3" customHeight="1" x14ac:dyDescent="0.25">
      <c r="EN2576" s="25">
        <v>2573</v>
      </c>
      <c r="EO2576" s="38">
        <v>37</v>
      </c>
      <c r="EP2576" s="38">
        <v>53</v>
      </c>
      <c r="EQ2576" s="17">
        <v>556500</v>
      </c>
      <c r="ER2576" s="17">
        <v>390140</v>
      </c>
      <c r="ES2576" s="41">
        <f t="shared" si="238"/>
        <v>308.19</v>
      </c>
      <c r="ET2576" s="41">
        <f t="shared" si="239"/>
        <v>193.98334584</v>
      </c>
      <c r="EU2576" s="41">
        <f t="shared" si="240"/>
        <v>114.20665416</v>
      </c>
      <c r="EV2576" s="27" t="str">
        <f t="shared" si="241"/>
        <v>37,53</v>
      </c>
    </row>
    <row r="2577" spans="144:152" ht="3" customHeight="1" x14ac:dyDescent="0.25">
      <c r="EN2577" s="25">
        <v>2574</v>
      </c>
      <c r="EO2577" s="38">
        <v>37</v>
      </c>
      <c r="EP2577" s="38">
        <v>54</v>
      </c>
      <c r="EQ2577" s="17">
        <v>556540</v>
      </c>
      <c r="ER2577" s="17">
        <v>390140</v>
      </c>
      <c r="ES2577" s="41">
        <f t="shared" si="238"/>
        <v>307.83999999999997</v>
      </c>
      <c r="ET2577" s="41">
        <f t="shared" si="239"/>
        <v>193.96354603200001</v>
      </c>
      <c r="EU2577" s="41">
        <f t="shared" si="240"/>
        <v>113.87645396799996</v>
      </c>
      <c r="EV2577" s="27" t="str">
        <f t="shared" si="241"/>
        <v>37,54</v>
      </c>
    </row>
    <row r="2578" spans="144:152" ht="3" customHeight="1" x14ac:dyDescent="0.25">
      <c r="EN2578" s="25">
        <v>2575</v>
      </c>
      <c r="EO2578" s="38">
        <v>37</v>
      </c>
      <c r="EP2578" s="38">
        <v>55</v>
      </c>
      <c r="EQ2578" s="17">
        <v>556580</v>
      </c>
      <c r="ER2578" s="17">
        <v>390140</v>
      </c>
      <c r="ES2578" s="41">
        <f t="shared" si="238"/>
        <v>307.01</v>
      </c>
      <c r="ET2578" s="41">
        <f t="shared" si="239"/>
        <v>193.94581886399999</v>
      </c>
      <c r="EU2578" s="41">
        <f t="shared" si="240"/>
        <v>113.064181136</v>
      </c>
      <c r="EV2578" s="27" t="str">
        <f t="shared" si="241"/>
        <v>37,55</v>
      </c>
    </row>
    <row r="2579" spans="144:152" ht="3" customHeight="1" x14ac:dyDescent="0.25">
      <c r="EN2579" s="25">
        <v>2576</v>
      </c>
      <c r="EO2579" s="38">
        <v>37</v>
      </c>
      <c r="EP2579" s="38">
        <v>56</v>
      </c>
      <c r="EQ2579" s="17">
        <v>556620</v>
      </c>
      <c r="ER2579" s="17">
        <v>390140</v>
      </c>
      <c r="ES2579" s="41">
        <f t="shared" si="238"/>
        <v>306.18</v>
      </c>
      <c r="ET2579" s="41">
        <f t="shared" si="239"/>
        <v>193.928091696</v>
      </c>
      <c r="EU2579" s="41">
        <f t="shared" si="240"/>
        <v>112.25190830400001</v>
      </c>
      <c r="EV2579" s="27" t="str">
        <f t="shared" si="241"/>
        <v>37,56</v>
      </c>
    </row>
    <row r="2580" spans="144:152" ht="3" customHeight="1" x14ac:dyDescent="0.25">
      <c r="EN2580" s="25">
        <v>2577</v>
      </c>
      <c r="EO2580" s="38">
        <v>37</v>
      </c>
      <c r="EP2580" s="38">
        <v>57</v>
      </c>
      <c r="EQ2580" s="17">
        <v>556660</v>
      </c>
      <c r="ER2580" s="17">
        <v>390140</v>
      </c>
      <c r="ES2580" s="41">
        <f t="shared" si="238"/>
        <v>305.35000000000002</v>
      </c>
      <c r="ET2580" s="41">
        <f t="shared" si="239"/>
        <v>193.910364528</v>
      </c>
      <c r="EU2580" s="41">
        <f t="shared" si="240"/>
        <v>111.43963547200002</v>
      </c>
      <c r="EV2580" s="27" t="str">
        <f t="shared" si="241"/>
        <v>37,57</v>
      </c>
    </row>
    <row r="2581" spans="144:152" ht="3" customHeight="1" x14ac:dyDescent="0.25">
      <c r="EN2581" s="25">
        <v>2578</v>
      </c>
      <c r="EO2581" s="38">
        <v>37</v>
      </c>
      <c r="EP2581" s="38">
        <v>58</v>
      </c>
      <c r="EQ2581" s="17">
        <v>556700</v>
      </c>
      <c r="ER2581" s="17">
        <v>390140</v>
      </c>
      <c r="ES2581" s="41">
        <f t="shared" si="238"/>
        <v>304.52</v>
      </c>
      <c r="ET2581" s="41">
        <f t="shared" si="239"/>
        <v>193.89263736000001</v>
      </c>
      <c r="EU2581" s="41">
        <f t="shared" si="240"/>
        <v>110.62736263999997</v>
      </c>
      <c r="EV2581" s="27" t="str">
        <f t="shared" si="241"/>
        <v>37,58</v>
      </c>
    </row>
    <row r="2582" spans="144:152" ht="3" customHeight="1" x14ac:dyDescent="0.25">
      <c r="EN2582" s="25">
        <v>2579</v>
      </c>
      <c r="EO2582" s="38">
        <v>37</v>
      </c>
      <c r="EP2582" s="38">
        <v>59</v>
      </c>
      <c r="EQ2582" s="17">
        <v>556740</v>
      </c>
      <c r="ER2582" s="17">
        <v>390140</v>
      </c>
      <c r="ES2582" s="41">
        <f t="shared" si="238"/>
        <v>303.3</v>
      </c>
      <c r="ET2582" s="41">
        <f t="shared" si="239"/>
        <v>193.88009788799999</v>
      </c>
      <c r="EU2582" s="41">
        <f t="shared" si="240"/>
        <v>109.41990211200002</v>
      </c>
      <c r="EV2582" s="27" t="str">
        <f t="shared" si="241"/>
        <v>37,59</v>
      </c>
    </row>
    <row r="2583" spans="144:152" ht="3" customHeight="1" x14ac:dyDescent="0.25">
      <c r="EN2583" s="25">
        <v>2580</v>
      </c>
      <c r="EO2583" s="38">
        <v>37</v>
      </c>
      <c r="EP2583" s="38">
        <v>60</v>
      </c>
      <c r="EQ2583" s="17">
        <v>556780</v>
      </c>
      <c r="ER2583" s="17">
        <v>390140</v>
      </c>
      <c r="ES2583" s="41">
        <f t="shared" si="238"/>
        <v>303.7</v>
      </c>
      <c r="ET2583" s="41">
        <f t="shared" si="239"/>
        <v>193.86755841600001</v>
      </c>
      <c r="EU2583" s="41">
        <f t="shared" si="240"/>
        <v>109.83244158399998</v>
      </c>
      <c r="EV2583" s="27" t="str">
        <f t="shared" si="241"/>
        <v>37,60</v>
      </c>
    </row>
    <row r="2584" spans="144:152" ht="3" customHeight="1" x14ac:dyDescent="0.25">
      <c r="EN2584" s="25">
        <v>2581</v>
      </c>
      <c r="EO2584" s="38">
        <v>37</v>
      </c>
      <c r="EP2584" s="38">
        <v>61</v>
      </c>
      <c r="EQ2584" s="17">
        <v>556820</v>
      </c>
      <c r="ER2584" s="17">
        <v>390140</v>
      </c>
      <c r="ES2584" s="41">
        <f t="shared" si="238"/>
        <v>304.08999999999997</v>
      </c>
      <c r="ET2584" s="41">
        <f t="shared" si="239"/>
        <v>193.85501894399999</v>
      </c>
      <c r="EU2584" s="41">
        <f t="shared" si="240"/>
        <v>110.23498105599998</v>
      </c>
      <c r="EV2584" s="27" t="str">
        <f t="shared" si="241"/>
        <v>37,61</v>
      </c>
    </row>
    <row r="2585" spans="144:152" ht="3" customHeight="1" x14ac:dyDescent="0.25">
      <c r="EN2585" s="25">
        <v>2582</v>
      </c>
      <c r="EO2585" s="38">
        <v>37</v>
      </c>
      <c r="EP2585" s="38">
        <v>62</v>
      </c>
      <c r="EQ2585" s="17">
        <v>556860</v>
      </c>
      <c r="ER2585" s="17">
        <v>390140</v>
      </c>
      <c r="ES2585" s="41">
        <f t="shared" si="238"/>
        <v>304.48</v>
      </c>
      <c r="ET2585" s="41">
        <f t="shared" si="239"/>
        <v>193.84247947200001</v>
      </c>
      <c r="EU2585" s="41">
        <f t="shared" si="240"/>
        <v>110.63752052800001</v>
      </c>
      <c r="EV2585" s="27" t="str">
        <f t="shared" si="241"/>
        <v>37,62</v>
      </c>
    </row>
    <row r="2586" spans="144:152" ht="3" customHeight="1" x14ac:dyDescent="0.25">
      <c r="EN2586" s="25">
        <v>2583</v>
      </c>
      <c r="EO2586" s="38">
        <v>37</v>
      </c>
      <c r="EP2586" s="38">
        <v>63</v>
      </c>
      <c r="EQ2586" s="17">
        <v>556900</v>
      </c>
      <c r="ER2586" s="17">
        <v>390140</v>
      </c>
      <c r="ES2586" s="41">
        <f t="shared" si="238"/>
        <v>304.87</v>
      </c>
      <c r="ET2586" s="41">
        <f t="shared" si="239"/>
        <v>193.828056336</v>
      </c>
      <c r="EU2586" s="41">
        <f t="shared" si="240"/>
        <v>111.041943664</v>
      </c>
      <c r="EV2586" s="27" t="str">
        <f t="shared" si="241"/>
        <v>37,63</v>
      </c>
    </row>
    <row r="2587" spans="144:152" ht="3" customHeight="1" x14ac:dyDescent="0.25">
      <c r="EN2587" s="25">
        <v>2584</v>
      </c>
      <c r="EO2587" s="38">
        <v>37</v>
      </c>
      <c r="EP2587" s="38">
        <v>64</v>
      </c>
      <c r="EQ2587" s="17">
        <v>556940</v>
      </c>
      <c r="ER2587" s="17">
        <v>390140</v>
      </c>
      <c r="ES2587" s="41">
        <f t="shared" si="238"/>
        <v>305.66000000000003</v>
      </c>
      <c r="ET2587" s="41">
        <f t="shared" si="239"/>
        <v>193.81527912000001</v>
      </c>
      <c r="EU2587" s="41">
        <f t="shared" si="240"/>
        <v>111.84472088000001</v>
      </c>
      <c r="EV2587" s="27" t="str">
        <f t="shared" si="241"/>
        <v>37,64</v>
      </c>
    </row>
    <row r="2588" spans="144:152" ht="3" customHeight="1" x14ac:dyDescent="0.25">
      <c r="EN2588" s="25">
        <v>2585</v>
      </c>
      <c r="EO2588" s="38">
        <v>37</v>
      </c>
      <c r="EP2588" s="38">
        <v>65</v>
      </c>
      <c r="EQ2588" s="17">
        <v>556980</v>
      </c>
      <c r="ER2588" s="17">
        <v>390140</v>
      </c>
      <c r="ES2588" s="41">
        <f t="shared" si="238"/>
        <v>304.77</v>
      </c>
      <c r="ET2588" s="41">
        <f t="shared" si="239"/>
        <v>193.80470256000001</v>
      </c>
      <c r="EU2588" s="41">
        <f t="shared" si="240"/>
        <v>110.96529743999997</v>
      </c>
      <c r="EV2588" s="27" t="str">
        <f t="shared" si="241"/>
        <v>37,65</v>
      </c>
    </row>
    <row r="2589" spans="144:152" ht="3" customHeight="1" x14ac:dyDescent="0.25">
      <c r="EN2589" s="25">
        <v>2586</v>
      </c>
      <c r="EO2589" s="38">
        <v>37</v>
      </c>
      <c r="EP2589" s="38">
        <v>66</v>
      </c>
      <c r="EQ2589" s="17">
        <v>557020</v>
      </c>
      <c r="ER2589" s="17">
        <v>390140</v>
      </c>
      <c r="ES2589" s="41">
        <f t="shared" si="238"/>
        <v>303.88</v>
      </c>
      <c r="ET2589" s="41">
        <f t="shared" si="239"/>
        <v>193.79412600000001</v>
      </c>
      <c r="EU2589" s="41">
        <f t="shared" si="240"/>
        <v>110.08587399999999</v>
      </c>
      <c r="EV2589" s="27" t="str">
        <f t="shared" si="241"/>
        <v>37,66</v>
      </c>
    </row>
    <row r="2590" spans="144:152" ht="3" customHeight="1" x14ac:dyDescent="0.25">
      <c r="EN2590" s="25">
        <v>2587</v>
      </c>
      <c r="EO2590" s="38">
        <v>37</v>
      </c>
      <c r="EP2590" s="38">
        <v>67</v>
      </c>
      <c r="EQ2590" s="17">
        <v>557060</v>
      </c>
      <c r="ER2590" s="17">
        <v>390140</v>
      </c>
      <c r="ES2590" s="41">
        <f t="shared" si="238"/>
        <v>302.99</v>
      </c>
      <c r="ET2590" s="41">
        <f t="shared" si="239"/>
        <v>193.78354944</v>
      </c>
      <c r="EU2590" s="41">
        <f t="shared" si="240"/>
        <v>109.20645056000001</v>
      </c>
      <c r="EV2590" s="27" t="str">
        <f t="shared" si="241"/>
        <v>37,67</v>
      </c>
    </row>
    <row r="2591" spans="144:152" ht="3" customHeight="1" x14ac:dyDescent="0.25">
      <c r="EN2591" s="25">
        <v>2588</v>
      </c>
      <c r="EO2591" s="38">
        <v>37</v>
      </c>
      <c r="EP2591" s="38">
        <v>68</v>
      </c>
      <c r="EQ2591" s="17">
        <v>557100</v>
      </c>
      <c r="ER2591" s="17">
        <v>390140</v>
      </c>
      <c r="ES2591" s="41">
        <f t="shared" si="238"/>
        <v>302.10000000000002</v>
      </c>
      <c r="ET2591" s="41">
        <f t="shared" si="239"/>
        <v>193.77297288</v>
      </c>
      <c r="EU2591" s="41">
        <f t="shared" si="240"/>
        <v>108.32702712000003</v>
      </c>
      <c r="EV2591" s="27" t="str">
        <f t="shared" si="241"/>
        <v>37,68</v>
      </c>
    </row>
    <row r="2592" spans="144:152" ht="3" customHeight="1" x14ac:dyDescent="0.25">
      <c r="EN2592" s="25">
        <v>2589</v>
      </c>
      <c r="EO2592" s="38">
        <v>37</v>
      </c>
      <c r="EP2592" s="38">
        <v>69</v>
      </c>
      <c r="EQ2592" s="17">
        <v>557140</v>
      </c>
      <c r="ER2592" s="17">
        <v>390140</v>
      </c>
      <c r="ES2592" s="41">
        <f t="shared" si="238"/>
        <v>303.52</v>
      </c>
      <c r="ET2592" s="41">
        <f t="shared" si="239"/>
        <v>193.7680656</v>
      </c>
      <c r="EU2592" s="41">
        <f t="shared" si="240"/>
        <v>109.75193439999998</v>
      </c>
      <c r="EV2592" s="27" t="str">
        <f t="shared" si="241"/>
        <v>37,69</v>
      </c>
    </row>
    <row r="2593" spans="144:152" ht="3" customHeight="1" x14ac:dyDescent="0.25">
      <c r="EN2593" s="25">
        <v>2590</v>
      </c>
      <c r="EO2593" s="38">
        <v>37</v>
      </c>
      <c r="EP2593" s="38">
        <v>70</v>
      </c>
      <c r="EQ2593" s="17">
        <v>557180</v>
      </c>
      <c r="ER2593" s="17">
        <v>390140</v>
      </c>
      <c r="ES2593" s="41">
        <f t="shared" si="238"/>
        <v>304.94</v>
      </c>
      <c r="ET2593" s="41">
        <f t="shared" si="239"/>
        <v>193.76315832</v>
      </c>
      <c r="EU2593" s="41">
        <f t="shared" si="240"/>
        <v>111.17684168</v>
      </c>
      <c r="EV2593" s="27" t="str">
        <f t="shared" si="241"/>
        <v>37,70</v>
      </c>
    </row>
    <row r="2594" spans="144:152" ht="3" customHeight="1" x14ac:dyDescent="0.25">
      <c r="EN2594" s="25">
        <v>2591</v>
      </c>
      <c r="EO2594" s="38">
        <v>38</v>
      </c>
      <c r="EP2594" s="38">
        <v>1</v>
      </c>
      <c r="EQ2594" s="17">
        <v>554420</v>
      </c>
      <c r="ER2594" s="17">
        <v>390100</v>
      </c>
      <c r="ES2594" s="41">
        <f t="shared" si="238"/>
        <v>336.89</v>
      </c>
      <c r="ET2594" s="41">
        <f t="shared" si="239"/>
        <v>195.64381699199899</v>
      </c>
      <c r="EU2594" s="41">
        <f t="shared" si="240"/>
        <v>141.246183008001</v>
      </c>
      <c r="EV2594" s="27" t="str">
        <f t="shared" si="241"/>
        <v>38,1</v>
      </c>
    </row>
    <row r="2595" spans="144:152" ht="3" customHeight="1" x14ac:dyDescent="0.25">
      <c r="EN2595" s="25">
        <v>2592</v>
      </c>
      <c r="EO2595" s="38">
        <v>38</v>
      </c>
      <c r="EP2595" s="38">
        <v>2</v>
      </c>
      <c r="EQ2595" s="17">
        <v>554460</v>
      </c>
      <c r="ER2595" s="17">
        <v>390100</v>
      </c>
      <c r="ES2595" s="41">
        <f t="shared" si="238"/>
        <v>335.41</v>
      </c>
      <c r="ET2595" s="41">
        <f t="shared" si="239"/>
        <v>195.60046833600001</v>
      </c>
      <c r="EU2595" s="41">
        <f t="shared" si="240"/>
        <v>139.80953166400002</v>
      </c>
      <c r="EV2595" s="27" t="str">
        <f t="shared" si="241"/>
        <v>38,2</v>
      </c>
    </row>
    <row r="2596" spans="144:152" ht="3" customHeight="1" x14ac:dyDescent="0.25">
      <c r="EN2596" s="25">
        <v>2593</v>
      </c>
      <c r="EO2596" s="38">
        <v>38</v>
      </c>
      <c r="EP2596" s="38">
        <v>3</v>
      </c>
      <c r="EQ2596" s="17">
        <v>554500</v>
      </c>
      <c r="ER2596" s="17">
        <v>390100</v>
      </c>
      <c r="ES2596" s="41">
        <f t="shared" si="238"/>
        <v>333.94</v>
      </c>
      <c r="ET2596" s="41">
        <f t="shared" si="239"/>
        <v>195.557119679999</v>
      </c>
      <c r="EU2596" s="41">
        <f t="shared" si="240"/>
        <v>138.38288032000099</v>
      </c>
      <c r="EV2596" s="27" t="str">
        <f t="shared" si="241"/>
        <v>38,3</v>
      </c>
    </row>
    <row r="2597" spans="144:152" ht="3" customHeight="1" x14ac:dyDescent="0.25">
      <c r="EN2597" s="25">
        <v>2594</v>
      </c>
      <c r="EO2597" s="38">
        <v>38</v>
      </c>
      <c r="EP2597" s="38">
        <v>4</v>
      </c>
      <c r="EQ2597" s="17">
        <v>554540</v>
      </c>
      <c r="ER2597" s="17">
        <v>390100</v>
      </c>
      <c r="ES2597" s="41">
        <f t="shared" si="238"/>
        <v>332.1</v>
      </c>
      <c r="ET2597" s="41">
        <f t="shared" si="239"/>
        <v>195.51505118399999</v>
      </c>
      <c r="EU2597" s="41">
        <f t="shared" si="240"/>
        <v>136.58494881600004</v>
      </c>
      <c r="EV2597" s="27" t="str">
        <f t="shared" si="241"/>
        <v>38,4</v>
      </c>
    </row>
    <row r="2598" spans="144:152" ht="3" customHeight="1" x14ac:dyDescent="0.25">
      <c r="EN2598" s="25">
        <v>2595</v>
      </c>
      <c r="EO2598" s="38">
        <v>38</v>
      </c>
      <c r="EP2598" s="38">
        <v>5</v>
      </c>
      <c r="EQ2598" s="17">
        <v>554580</v>
      </c>
      <c r="ER2598" s="17">
        <v>390100</v>
      </c>
      <c r="ES2598" s="41">
        <f t="shared" si="238"/>
        <v>330.26</v>
      </c>
      <c r="ET2598" s="41">
        <f t="shared" si="239"/>
        <v>195.472982688</v>
      </c>
      <c r="EU2598" s="41">
        <f t="shared" si="240"/>
        <v>134.78701731199999</v>
      </c>
      <c r="EV2598" s="27" t="str">
        <f t="shared" si="241"/>
        <v>38,5</v>
      </c>
    </row>
    <row r="2599" spans="144:152" ht="3" customHeight="1" x14ac:dyDescent="0.25">
      <c r="EN2599" s="25">
        <v>2596</v>
      </c>
      <c r="EO2599" s="38">
        <v>38</v>
      </c>
      <c r="EP2599" s="38">
        <v>6</v>
      </c>
      <c r="EQ2599" s="17">
        <v>554620</v>
      </c>
      <c r="ER2599" s="17">
        <v>390100</v>
      </c>
      <c r="ES2599" s="41">
        <f t="shared" si="238"/>
        <v>328.43</v>
      </c>
      <c r="ET2599" s="41">
        <f t="shared" si="239"/>
        <v>195.43091419199899</v>
      </c>
      <c r="EU2599" s="41">
        <f t="shared" si="240"/>
        <v>132.99908580800101</v>
      </c>
      <c r="EV2599" s="27" t="str">
        <f t="shared" si="241"/>
        <v>38,6</v>
      </c>
    </row>
    <row r="2600" spans="144:152" ht="3" customHeight="1" x14ac:dyDescent="0.25">
      <c r="EN2600" s="25">
        <v>2597</v>
      </c>
      <c r="EO2600" s="38">
        <v>38</v>
      </c>
      <c r="EP2600" s="38">
        <v>7</v>
      </c>
      <c r="EQ2600" s="17">
        <v>554660</v>
      </c>
      <c r="ER2600" s="17">
        <v>390100</v>
      </c>
      <c r="ES2600" s="41">
        <f t="shared" si="238"/>
        <v>326.58999999999997</v>
      </c>
      <c r="ET2600" s="41">
        <f t="shared" si="239"/>
        <v>195.388845696</v>
      </c>
      <c r="EU2600" s="41">
        <f t="shared" si="240"/>
        <v>131.20115430399997</v>
      </c>
      <c r="EV2600" s="27" t="str">
        <f t="shared" si="241"/>
        <v>38,7</v>
      </c>
    </row>
    <row r="2601" spans="144:152" ht="3" customHeight="1" x14ac:dyDescent="0.25">
      <c r="EN2601" s="25">
        <v>2598</v>
      </c>
      <c r="EO2601" s="38">
        <v>38</v>
      </c>
      <c r="EP2601" s="38">
        <v>8</v>
      </c>
      <c r="EQ2601" s="17">
        <v>554700</v>
      </c>
      <c r="ER2601" s="17">
        <v>390100</v>
      </c>
      <c r="ES2601" s="41">
        <f t="shared" si="238"/>
        <v>324.75</v>
      </c>
      <c r="ET2601" s="41">
        <f t="shared" si="239"/>
        <v>195.34677719999999</v>
      </c>
      <c r="EU2601" s="41">
        <f t="shared" si="240"/>
        <v>129.40322280000001</v>
      </c>
      <c r="EV2601" s="27" t="str">
        <f t="shared" si="241"/>
        <v>38,8</v>
      </c>
    </row>
    <row r="2602" spans="144:152" ht="3" customHeight="1" x14ac:dyDescent="0.25">
      <c r="EN2602" s="25">
        <v>2599</v>
      </c>
      <c r="EO2602" s="38">
        <v>38</v>
      </c>
      <c r="EP2602" s="38">
        <v>9</v>
      </c>
      <c r="EQ2602" s="17">
        <v>554740</v>
      </c>
      <c r="ER2602" s="17">
        <v>390100</v>
      </c>
      <c r="ES2602" s="41">
        <f t="shared" si="238"/>
        <v>323.37</v>
      </c>
      <c r="ET2602" s="41">
        <f t="shared" si="239"/>
        <v>195.30640948800001</v>
      </c>
      <c r="EU2602" s="41">
        <f t="shared" si="240"/>
        <v>128.06359051199999</v>
      </c>
      <c r="EV2602" s="27" t="str">
        <f t="shared" si="241"/>
        <v>38,9</v>
      </c>
    </row>
    <row r="2603" spans="144:152" ht="3" customHeight="1" x14ac:dyDescent="0.25">
      <c r="EN2603" s="25">
        <v>2600</v>
      </c>
      <c r="EO2603" s="38">
        <v>38</v>
      </c>
      <c r="EP2603" s="38">
        <v>10</v>
      </c>
      <c r="EQ2603" s="17">
        <v>554780</v>
      </c>
      <c r="ER2603" s="17">
        <v>390100</v>
      </c>
      <c r="ES2603" s="41">
        <f t="shared" si="238"/>
        <v>321.98</v>
      </c>
      <c r="ET2603" s="41">
        <f t="shared" si="239"/>
        <v>195.26604177600001</v>
      </c>
      <c r="EU2603" s="41">
        <f t="shared" si="240"/>
        <v>126.71395822400001</v>
      </c>
      <c r="EV2603" s="27" t="str">
        <f t="shared" si="241"/>
        <v>38,10</v>
      </c>
    </row>
    <row r="2604" spans="144:152" ht="3" customHeight="1" x14ac:dyDescent="0.25">
      <c r="EN2604" s="25">
        <v>2601</v>
      </c>
      <c r="EO2604" s="38">
        <v>38</v>
      </c>
      <c r="EP2604" s="38">
        <v>11</v>
      </c>
      <c r="EQ2604" s="17">
        <v>554820</v>
      </c>
      <c r="ER2604" s="17">
        <v>390100</v>
      </c>
      <c r="ES2604" s="41">
        <f t="shared" si="238"/>
        <v>320.60000000000002</v>
      </c>
      <c r="ET2604" s="41">
        <f t="shared" si="239"/>
        <v>195.225674064</v>
      </c>
      <c r="EU2604" s="41">
        <f t="shared" si="240"/>
        <v>125.37432593600002</v>
      </c>
      <c r="EV2604" s="27" t="str">
        <f t="shared" si="241"/>
        <v>38,11</v>
      </c>
    </row>
    <row r="2605" spans="144:152" ht="3" customHeight="1" x14ac:dyDescent="0.25">
      <c r="EN2605" s="25">
        <v>2602</v>
      </c>
      <c r="EO2605" s="38">
        <v>38</v>
      </c>
      <c r="EP2605" s="38">
        <v>12</v>
      </c>
      <c r="EQ2605" s="17">
        <v>554860</v>
      </c>
      <c r="ER2605" s="17">
        <v>390100</v>
      </c>
      <c r="ES2605" s="41">
        <f t="shared" si="238"/>
        <v>319.20999999999998</v>
      </c>
      <c r="ET2605" s="41">
        <f t="shared" si="239"/>
        <v>195.185306352</v>
      </c>
      <c r="EU2605" s="41">
        <f t="shared" si="240"/>
        <v>124.02469364799998</v>
      </c>
      <c r="EV2605" s="27" t="str">
        <f t="shared" si="241"/>
        <v>38,12</v>
      </c>
    </row>
    <row r="2606" spans="144:152" ht="3" customHeight="1" x14ac:dyDescent="0.25">
      <c r="EN2606" s="25">
        <v>2603</v>
      </c>
      <c r="EO2606" s="38">
        <v>38</v>
      </c>
      <c r="EP2606" s="38">
        <v>13</v>
      </c>
      <c r="EQ2606" s="17">
        <v>554900</v>
      </c>
      <c r="ER2606" s="17">
        <v>390100</v>
      </c>
      <c r="ES2606" s="41">
        <f t="shared" si="238"/>
        <v>317.83</v>
      </c>
      <c r="ET2606" s="41">
        <f t="shared" si="239"/>
        <v>195.144938639999</v>
      </c>
      <c r="EU2606" s="41">
        <f t="shared" si="240"/>
        <v>122.68506136000099</v>
      </c>
      <c r="EV2606" s="27" t="str">
        <f t="shared" si="241"/>
        <v>38,13</v>
      </c>
    </row>
    <row r="2607" spans="144:152" ht="3" customHeight="1" x14ac:dyDescent="0.25">
      <c r="EN2607" s="25">
        <v>2604</v>
      </c>
      <c r="EO2607" s="38">
        <v>38</v>
      </c>
      <c r="EP2607" s="38">
        <v>14</v>
      </c>
      <c r="EQ2607" s="17">
        <v>554940</v>
      </c>
      <c r="ER2607" s="17">
        <v>390100</v>
      </c>
      <c r="ES2607" s="41">
        <f t="shared" si="238"/>
        <v>316.74</v>
      </c>
      <c r="ET2607" s="41">
        <f t="shared" si="239"/>
        <v>195.10613150399999</v>
      </c>
      <c r="EU2607" s="41">
        <f t="shared" si="240"/>
        <v>121.63386849600002</v>
      </c>
      <c r="EV2607" s="27" t="str">
        <f t="shared" si="241"/>
        <v>38,14</v>
      </c>
    </row>
    <row r="2608" spans="144:152" ht="3" customHeight="1" x14ac:dyDescent="0.25">
      <c r="EN2608" s="25">
        <v>2605</v>
      </c>
      <c r="EO2608" s="38">
        <v>38</v>
      </c>
      <c r="EP2608" s="38">
        <v>15</v>
      </c>
      <c r="EQ2608" s="17">
        <v>554980</v>
      </c>
      <c r="ER2608" s="17">
        <v>390100</v>
      </c>
      <c r="ES2608" s="41">
        <f t="shared" si="238"/>
        <v>315.66000000000003</v>
      </c>
      <c r="ET2608" s="41">
        <f t="shared" si="239"/>
        <v>195.06732436799899</v>
      </c>
      <c r="EU2608" s="41">
        <f t="shared" si="240"/>
        <v>120.59267563200103</v>
      </c>
      <c r="EV2608" s="27" t="str">
        <f t="shared" si="241"/>
        <v>38,15</v>
      </c>
    </row>
    <row r="2609" spans="144:152" ht="3" customHeight="1" x14ac:dyDescent="0.25">
      <c r="EN2609" s="25">
        <v>2606</v>
      </c>
      <c r="EO2609" s="38">
        <v>38</v>
      </c>
      <c r="EP2609" s="38">
        <v>16</v>
      </c>
      <c r="EQ2609" s="17">
        <v>555020</v>
      </c>
      <c r="ER2609" s="17">
        <v>390100</v>
      </c>
      <c r="ES2609" s="41">
        <f t="shared" si="238"/>
        <v>314.57</v>
      </c>
      <c r="ET2609" s="41">
        <f t="shared" si="239"/>
        <v>195.02851723200001</v>
      </c>
      <c r="EU2609" s="41">
        <f t="shared" si="240"/>
        <v>119.54148276799998</v>
      </c>
      <c r="EV2609" s="27" t="str">
        <f t="shared" si="241"/>
        <v>38,16</v>
      </c>
    </row>
    <row r="2610" spans="144:152" ht="3" customHeight="1" x14ac:dyDescent="0.25">
      <c r="EN2610" s="25">
        <v>2607</v>
      </c>
      <c r="EO2610" s="38">
        <v>38</v>
      </c>
      <c r="EP2610" s="38">
        <v>17</v>
      </c>
      <c r="EQ2610" s="17">
        <v>555060</v>
      </c>
      <c r="ER2610" s="17">
        <v>390100</v>
      </c>
      <c r="ES2610" s="41">
        <f t="shared" si="238"/>
        <v>313.49</v>
      </c>
      <c r="ET2610" s="41">
        <f t="shared" si="239"/>
        <v>194.98971009600001</v>
      </c>
      <c r="EU2610" s="41">
        <f t="shared" si="240"/>
        <v>118.500289904</v>
      </c>
      <c r="EV2610" s="27" t="str">
        <f t="shared" si="241"/>
        <v>38,17</v>
      </c>
    </row>
    <row r="2611" spans="144:152" ht="3" customHeight="1" x14ac:dyDescent="0.25">
      <c r="EN2611" s="25">
        <v>2608</v>
      </c>
      <c r="EO2611" s="38">
        <v>38</v>
      </c>
      <c r="EP2611" s="38">
        <v>18</v>
      </c>
      <c r="EQ2611" s="17">
        <v>555100</v>
      </c>
      <c r="ER2611" s="17">
        <v>390100</v>
      </c>
      <c r="ES2611" s="41">
        <f t="shared" si="238"/>
        <v>312.39999999999998</v>
      </c>
      <c r="ET2611" s="41">
        <f t="shared" si="239"/>
        <v>194.95090296000001</v>
      </c>
      <c r="EU2611" s="41">
        <f t="shared" si="240"/>
        <v>117.44909703999997</v>
      </c>
      <c r="EV2611" s="27" t="str">
        <f t="shared" si="241"/>
        <v>38,18</v>
      </c>
    </row>
    <row r="2612" spans="144:152" ht="3" customHeight="1" x14ac:dyDescent="0.25">
      <c r="EN2612" s="25">
        <v>2609</v>
      </c>
      <c r="EO2612" s="38">
        <v>38</v>
      </c>
      <c r="EP2612" s="38">
        <v>19</v>
      </c>
      <c r="EQ2612" s="17">
        <v>555140</v>
      </c>
      <c r="ER2612" s="17">
        <v>390100</v>
      </c>
      <c r="ES2612" s="41">
        <f t="shared" si="238"/>
        <v>310.51</v>
      </c>
      <c r="ET2612" s="41">
        <f t="shared" si="239"/>
        <v>194.91757003199899</v>
      </c>
      <c r="EU2612" s="41">
        <f t="shared" si="240"/>
        <v>115.592429968001</v>
      </c>
      <c r="EV2612" s="27" t="str">
        <f t="shared" si="241"/>
        <v>38,19</v>
      </c>
    </row>
    <row r="2613" spans="144:152" ht="3" customHeight="1" x14ac:dyDescent="0.25">
      <c r="EN2613" s="25">
        <v>2610</v>
      </c>
      <c r="EO2613" s="38">
        <v>38</v>
      </c>
      <c r="EP2613" s="38">
        <v>20</v>
      </c>
      <c r="EQ2613" s="17">
        <v>555180</v>
      </c>
      <c r="ER2613" s="17">
        <v>390100</v>
      </c>
      <c r="ES2613" s="41">
        <f t="shared" si="238"/>
        <v>308.61</v>
      </c>
      <c r="ET2613" s="41">
        <f t="shared" si="239"/>
        <v>194.88423710399999</v>
      </c>
      <c r="EU2613" s="41">
        <f t="shared" si="240"/>
        <v>113.72576289600002</v>
      </c>
      <c r="EV2613" s="27" t="str">
        <f t="shared" si="241"/>
        <v>38,20</v>
      </c>
    </row>
    <row r="2614" spans="144:152" ht="3" customHeight="1" x14ac:dyDescent="0.25">
      <c r="EN2614" s="25">
        <v>2611</v>
      </c>
      <c r="EO2614" s="38">
        <v>38</v>
      </c>
      <c r="EP2614" s="38">
        <v>21</v>
      </c>
      <c r="EQ2614" s="17">
        <v>555220</v>
      </c>
      <c r="ER2614" s="17">
        <v>390100</v>
      </c>
      <c r="ES2614" s="41">
        <f t="shared" si="238"/>
        <v>306.72000000000003</v>
      </c>
      <c r="ET2614" s="41">
        <f t="shared" si="239"/>
        <v>194.85090417599901</v>
      </c>
      <c r="EU2614" s="41">
        <f t="shared" si="240"/>
        <v>111.86909582400102</v>
      </c>
      <c r="EV2614" s="27" t="str">
        <f t="shared" si="241"/>
        <v>38,21</v>
      </c>
    </row>
    <row r="2615" spans="144:152" ht="3" customHeight="1" x14ac:dyDescent="0.25">
      <c r="EN2615" s="25">
        <v>2612</v>
      </c>
      <c r="EO2615" s="38">
        <v>38</v>
      </c>
      <c r="EP2615" s="38">
        <v>22</v>
      </c>
      <c r="EQ2615" s="17">
        <v>555260</v>
      </c>
      <c r="ER2615" s="17">
        <v>390100</v>
      </c>
      <c r="ES2615" s="41">
        <f t="shared" si="238"/>
        <v>304.82</v>
      </c>
      <c r="ET2615" s="41">
        <f t="shared" si="239"/>
        <v>194.81757124800001</v>
      </c>
      <c r="EU2615" s="41">
        <f t="shared" si="240"/>
        <v>110.00242875199999</v>
      </c>
      <c r="EV2615" s="27" t="str">
        <f t="shared" si="241"/>
        <v>38,22</v>
      </c>
    </row>
    <row r="2616" spans="144:152" ht="3" customHeight="1" x14ac:dyDescent="0.25">
      <c r="EN2616" s="25">
        <v>2613</v>
      </c>
      <c r="EO2616" s="38">
        <v>38</v>
      </c>
      <c r="EP2616" s="38">
        <v>23</v>
      </c>
      <c r="EQ2616" s="17">
        <v>555300</v>
      </c>
      <c r="ER2616" s="17">
        <v>390100</v>
      </c>
      <c r="ES2616" s="41">
        <f t="shared" si="238"/>
        <v>302.93</v>
      </c>
      <c r="ET2616" s="41">
        <f t="shared" si="239"/>
        <v>194.78423831999899</v>
      </c>
      <c r="EU2616" s="41">
        <f t="shared" si="240"/>
        <v>108.14576168000102</v>
      </c>
      <c r="EV2616" s="27" t="str">
        <f t="shared" si="241"/>
        <v>38,23</v>
      </c>
    </row>
    <row r="2617" spans="144:152" ht="3" customHeight="1" x14ac:dyDescent="0.25">
      <c r="EN2617" s="25">
        <v>2614</v>
      </c>
      <c r="EO2617" s="38">
        <v>38</v>
      </c>
      <c r="EP2617" s="38">
        <v>24</v>
      </c>
      <c r="EQ2617" s="17">
        <v>555340</v>
      </c>
      <c r="ER2617" s="17">
        <v>390100</v>
      </c>
      <c r="ES2617" s="41">
        <f t="shared" si="238"/>
        <v>302.02</v>
      </c>
      <c r="ET2617" s="41">
        <f t="shared" si="239"/>
        <v>194.74566892799899</v>
      </c>
      <c r="EU2617" s="41">
        <f t="shared" si="240"/>
        <v>107.27433107200099</v>
      </c>
      <c r="EV2617" s="27" t="str">
        <f t="shared" si="241"/>
        <v>38,24</v>
      </c>
    </row>
    <row r="2618" spans="144:152" ht="3" customHeight="1" x14ac:dyDescent="0.25">
      <c r="EN2618" s="25">
        <v>2615</v>
      </c>
      <c r="EO2618" s="38">
        <v>38</v>
      </c>
      <c r="EP2618" s="38">
        <v>25</v>
      </c>
      <c r="EQ2618" s="17">
        <v>555380</v>
      </c>
      <c r="ER2618" s="17">
        <v>390100</v>
      </c>
      <c r="ES2618" s="41">
        <f t="shared" si="238"/>
        <v>301.11</v>
      </c>
      <c r="ET2618" s="41">
        <f t="shared" si="239"/>
        <v>194.70709953599899</v>
      </c>
      <c r="EU2618" s="41">
        <f t="shared" si="240"/>
        <v>106.40290046400102</v>
      </c>
      <c r="EV2618" s="27" t="str">
        <f t="shared" si="241"/>
        <v>38,25</v>
      </c>
    </row>
    <row r="2619" spans="144:152" ht="3" customHeight="1" x14ac:dyDescent="0.25">
      <c r="EN2619" s="25">
        <v>2616</v>
      </c>
      <c r="EO2619" s="38">
        <v>38</v>
      </c>
      <c r="EP2619" s="38">
        <v>26</v>
      </c>
      <c r="EQ2619" s="17">
        <v>555420</v>
      </c>
      <c r="ER2619" s="17">
        <v>390100</v>
      </c>
      <c r="ES2619" s="41">
        <f t="shared" si="238"/>
        <v>300.2</v>
      </c>
      <c r="ET2619" s="41">
        <f t="shared" si="239"/>
        <v>194.66853014399899</v>
      </c>
      <c r="EU2619" s="41">
        <f t="shared" si="240"/>
        <v>105.531469856001</v>
      </c>
      <c r="EV2619" s="27" t="str">
        <f t="shared" si="241"/>
        <v>38,26</v>
      </c>
    </row>
    <row r="2620" spans="144:152" ht="3" customHeight="1" x14ac:dyDescent="0.25">
      <c r="EN2620" s="25">
        <v>2617</v>
      </c>
      <c r="EO2620" s="38">
        <v>38</v>
      </c>
      <c r="EP2620" s="38">
        <v>27</v>
      </c>
      <c r="EQ2620" s="17">
        <v>555460</v>
      </c>
      <c r="ER2620" s="17">
        <v>390100</v>
      </c>
      <c r="ES2620" s="41">
        <f t="shared" si="238"/>
        <v>297.99</v>
      </c>
      <c r="ET2620" s="41">
        <f t="shared" si="239"/>
        <v>194.62996075199999</v>
      </c>
      <c r="EU2620" s="41">
        <f t="shared" si="240"/>
        <v>103.36003924800002</v>
      </c>
      <c r="EV2620" s="27" t="str">
        <f t="shared" si="241"/>
        <v>38,27</v>
      </c>
    </row>
    <row r="2621" spans="144:152" ht="3" customHeight="1" x14ac:dyDescent="0.25">
      <c r="EN2621" s="25">
        <v>2618</v>
      </c>
      <c r="EO2621" s="38">
        <v>38</v>
      </c>
      <c r="EP2621" s="38">
        <v>28</v>
      </c>
      <c r="EQ2621" s="17">
        <v>555500</v>
      </c>
      <c r="ER2621" s="17">
        <v>390100</v>
      </c>
      <c r="ES2621" s="41">
        <f t="shared" si="238"/>
        <v>296.07</v>
      </c>
      <c r="ET2621" s="41">
        <f t="shared" si="239"/>
        <v>194.59139135999899</v>
      </c>
      <c r="EU2621" s="41">
        <f t="shared" si="240"/>
        <v>101.478608640001</v>
      </c>
      <c r="EV2621" s="27" t="str">
        <f t="shared" si="241"/>
        <v>38,28</v>
      </c>
    </row>
    <row r="2622" spans="144:152" ht="3" customHeight="1" x14ac:dyDescent="0.25">
      <c r="EN2622" s="25">
        <v>2619</v>
      </c>
      <c r="EO2622" s="38">
        <v>38</v>
      </c>
      <c r="EP2622" s="38">
        <v>29</v>
      </c>
      <c r="EQ2622" s="17">
        <v>555540</v>
      </c>
      <c r="ER2622" s="17">
        <v>390100</v>
      </c>
      <c r="ES2622" s="41">
        <f t="shared" si="238"/>
        <v>293.44</v>
      </c>
      <c r="ET2622" s="41">
        <f t="shared" si="239"/>
        <v>194.558680223999</v>
      </c>
      <c r="EU2622" s="41">
        <f t="shared" si="240"/>
        <v>98.881319776000993</v>
      </c>
      <c r="EV2622" s="27" t="str">
        <f t="shared" si="241"/>
        <v>38,29</v>
      </c>
    </row>
    <row r="2623" spans="144:152" ht="3" customHeight="1" x14ac:dyDescent="0.25">
      <c r="EN2623" s="25">
        <v>2620</v>
      </c>
      <c r="EO2623" s="38">
        <v>38</v>
      </c>
      <c r="EP2623" s="38">
        <v>30</v>
      </c>
      <c r="EQ2623" s="17">
        <v>555580</v>
      </c>
      <c r="ER2623" s="17">
        <v>390100</v>
      </c>
      <c r="ES2623" s="41">
        <f t="shared" si="238"/>
        <v>292.58999999999997</v>
      </c>
      <c r="ET2623" s="41">
        <f t="shared" si="239"/>
        <v>194.52596908800001</v>
      </c>
      <c r="EU2623" s="41">
        <f t="shared" si="240"/>
        <v>98.064030911999964</v>
      </c>
      <c r="EV2623" s="27" t="str">
        <f t="shared" si="241"/>
        <v>38,30</v>
      </c>
    </row>
    <row r="2624" spans="144:152" ht="3" customHeight="1" x14ac:dyDescent="0.25">
      <c r="EN2624" s="25">
        <v>2621</v>
      </c>
      <c r="EO2624" s="38">
        <v>38</v>
      </c>
      <c r="EP2624" s="38">
        <v>31</v>
      </c>
      <c r="EQ2624" s="17">
        <v>555620</v>
      </c>
      <c r="ER2624" s="17">
        <v>390100</v>
      </c>
      <c r="ES2624" s="41">
        <f t="shared" si="238"/>
        <v>293</v>
      </c>
      <c r="ET2624" s="41">
        <f t="shared" si="239"/>
        <v>194.49325795199999</v>
      </c>
      <c r="EU2624" s="41">
        <f t="shared" si="240"/>
        <v>98.506742048000007</v>
      </c>
      <c r="EV2624" s="27" t="str">
        <f t="shared" si="241"/>
        <v>38,31</v>
      </c>
    </row>
    <row r="2625" spans="144:152" ht="3" customHeight="1" x14ac:dyDescent="0.25">
      <c r="EN2625" s="25">
        <v>2622</v>
      </c>
      <c r="EO2625" s="38">
        <v>38</v>
      </c>
      <c r="EP2625" s="38">
        <v>32</v>
      </c>
      <c r="EQ2625" s="17">
        <v>555660</v>
      </c>
      <c r="ER2625" s="17">
        <v>390100</v>
      </c>
      <c r="ES2625" s="41">
        <f t="shared" si="238"/>
        <v>294.17</v>
      </c>
      <c r="ET2625" s="41">
        <f t="shared" si="239"/>
        <v>194.460546816</v>
      </c>
      <c r="EU2625" s="41">
        <f t="shared" si="240"/>
        <v>99.709453184000012</v>
      </c>
      <c r="EV2625" s="27" t="str">
        <f t="shared" si="241"/>
        <v>38,32</v>
      </c>
    </row>
    <row r="2626" spans="144:152" ht="3" customHeight="1" x14ac:dyDescent="0.25">
      <c r="EN2626" s="25">
        <v>2623</v>
      </c>
      <c r="EO2626" s="38">
        <v>38</v>
      </c>
      <c r="EP2626" s="38">
        <v>33</v>
      </c>
      <c r="EQ2626" s="17">
        <v>555700</v>
      </c>
      <c r="ER2626" s="17">
        <v>390100</v>
      </c>
      <c r="ES2626" s="41">
        <f t="shared" si="238"/>
        <v>299.31</v>
      </c>
      <c r="ET2626" s="41">
        <f t="shared" si="239"/>
        <v>194.42783567999999</v>
      </c>
      <c r="EU2626" s="41">
        <f t="shared" si="240"/>
        <v>104.88216432000002</v>
      </c>
      <c r="EV2626" s="27" t="str">
        <f t="shared" si="241"/>
        <v>38,33</v>
      </c>
    </row>
    <row r="2627" spans="144:152" ht="3" customHeight="1" x14ac:dyDescent="0.25">
      <c r="EN2627" s="25">
        <v>2624</v>
      </c>
      <c r="EO2627" s="38">
        <v>38</v>
      </c>
      <c r="EP2627" s="38">
        <v>34</v>
      </c>
      <c r="EQ2627" s="17">
        <v>555740</v>
      </c>
      <c r="ER2627" s="17">
        <v>390100</v>
      </c>
      <c r="ES2627" s="41">
        <f t="shared" si="238"/>
        <v>299.62</v>
      </c>
      <c r="ET2627" s="41">
        <f t="shared" si="239"/>
        <v>194.39751417599999</v>
      </c>
      <c r="EU2627" s="41">
        <f t="shared" si="240"/>
        <v>105.22248582400002</v>
      </c>
      <c r="EV2627" s="27" t="str">
        <f t="shared" si="241"/>
        <v>38,34</v>
      </c>
    </row>
    <row r="2628" spans="144:152" ht="3" customHeight="1" x14ac:dyDescent="0.25">
      <c r="EN2628" s="25">
        <v>2625</v>
      </c>
      <c r="EO2628" s="38">
        <v>38</v>
      </c>
      <c r="EP2628" s="38">
        <v>35</v>
      </c>
      <c r="EQ2628" s="17">
        <v>555780</v>
      </c>
      <c r="ER2628" s="17">
        <v>390100</v>
      </c>
      <c r="ES2628" s="41">
        <f t="shared" ref="ES2628:ES2691" si="242">INDEX(_xlfn.IFS($ES$2=4,$B$190:$BS$249,$ES$2=3,$B$128:$BS$187,$ES$2=2,$B$66:$BS$125,$ES$2=1,$B$4:$BS$63),EO2628,EP2628)</f>
        <v>297.31</v>
      </c>
      <c r="ET2628" s="41">
        <f t="shared" ref="ET2628:ET2691" si="243">INDEX(_xlfn.IFS($ET$2=4,$B$190:$BS$249,$ET$2=3,$B$128:$BS$187,$ET$2=2,$B$66:$BS$125,$ET$2=1,$B$4:$BS$63),EO2628,EP2628)</f>
        <v>194.36719267199899</v>
      </c>
      <c r="EU2628" s="41">
        <f t="shared" si="240"/>
        <v>102.94280732800101</v>
      </c>
      <c r="EV2628" s="27" t="str">
        <f t="shared" si="241"/>
        <v>38,35</v>
      </c>
    </row>
    <row r="2629" spans="144:152" ht="3" customHeight="1" x14ac:dyDescent="0.25">
      <c r="EN2629" s="25">
        <v>2626</v>
      </c>
      <c r="EO2629" s="38">
        <v>38</v>
      </c>
      <c r="EP2629" s="38">
        <v>36</v>
      </c>
      <c r="EQ2629" s="17">
        <v>555820</v>
      </c>
      <c r="ER2629" s="17">
        <v>390100</v>
      </c>
      <c r="ES2629" s="41">
        <f t="shared" si="242"/>
        <v>296.99</v>
      </c>
      <c r="ET2629" s="41">
        <f t="shared" si="243"/>
        <v>194.33687116799999</v>
      </c>
      <c r="EU2629" s="41">
        <f t="shared" ref="EU2629:EU2692" si="244">ES2629-ET2629</f>
        <v>102.65312883200002</v>
      </c>
      <c r="EV2629" s="27" t="str">
        <f t="shared" ref="EV2629:EV2692" si="245">_xlfn.CONCAT(EO2629,",",EP2629)</f>
        <v>38,36</v>
      </c>
    </row>
    <row r="2630" spans="144:152" ht="3" customHeight="1" x14ac:dyDescent="0.25">
      <c r="EN2630" s="25">
        <v>2627</v>
      </c>
      <c r="EO2630" s="38">
        <v>38</v>
      </c>
      <c r="EP2630" s="38">
        <v>37</v>
      </c>
      <c r="EQ2630" s="17">
        <v>555860</v>
      </c>
      <c r="ER2630" s="17">
        <v>390100</v>
      </c>
      <c r="ES2630" s="41">
        <f t="shared" si="242"/>
        <v>294.74</v>
      </c>
      <c r="ET2630" s="41">
        <f t="shared" si="243"/>
        <v>194.30654966399899</v>
      </c>
      <c r="EU2630" s="41">
        <f t="shared" si="244"/>
        <v>100.43345033600102</v>
      </c>
      <c r="EV2630" s="27" t="str">
        <f t="shared" si="245"/>
        <v>38,37</v>
      </c>
    </row>
    <row r="2631" spans="144:152" ht="3" customHeight="1" x14ac:dyDescent="0.25">
      <c r="EN2631" s="25">
        <v>2628</v>
      </c>
      <c r="EO2631" s="38">
        <v>38</v>
      </c>
      <c r="EP2631" s="38">
        <v>38</v>
      </c>
      <c r="EQ2631" s="17">
        <v>555900</v>
      </c>
      <c r="ER2631" s="17">
        <v>390100</v>
      </c>
      <c r="ES2631" s="41">
        <f t="shared" si="242"/>
        <v>293.02</v>
      </c>
      <c r="ET2631" s="41">
        <f t="shared" si="243"/>
        <v>194.27622815999899</v>
      </c>
      <c r="EU2631" s="41">
        <f t="shared" si="244"/>
        <v>98.743771840000989</v>
      </c>
      <c r="EV2631" s="27" t="str">
        <f t="shared" si="245"/>
        <v>38,38</v>
      </c>
    </row>
    <row r="2632" spans="144:152" ht="3" customHeight="1" x14ac:dyDescent="0.25">
      <c r="EN2632" s="25">
        <v>2629</v>
      </c>
      <c r="EO2632" s="38">
        <v>38</v>
      </c>
      <c r="EP2632" s="38">
        <v>39</v>
      </c>
      <c r="EQ2632" s="17">
        <v>555940</v>
      </c>
      <c r="ER2632" s="17">
        <v>390100</v>
      </c>
      <c r="ES2632" s="41">
        <f t="shared" si="242"/>
        <v>292.48</v>
      </c>
      <c r="ET2632" s="41">
        <f t="shared" si="243"/>
        <v>194.24882664</v>
      </c>
      <c r="EU2632" s="41">
        <f t="shared" si="244"/>
        <v>98.231173360000014</v>
      </c>
      <c r="EV2632" s="27" t="str">
        <f t="shared" si="245"/>
        <v>38,39</v>
      </c>
    </row>
    <row r="2633" spans="144:152" ht="3" customHeight="1" x14ac:dyDescent="0.25">
      <c r="EN2633" s="25">
        <v>2630</v>
      </c>
      <c r="EO2633" s="38">
        <v>38</v>
      </c>
      <c r="EP2633" s="38">
        <v>40</v>
      </c>
      <c r="EQ2633" s="17">
        <v>555980</v>
      </c>
      <c r="ER2633" s="17">
        <v>390100</v>
      </c>
      <c r="ES2633" s="41">
        <f t="shared" si="242"/>
        <v>294.42</v>
      </c>
      <c r="ET2633" s="41">
        <f t="shared" si="243"/>
        <v>194.221425119999</v>
      </c>
      <c r="EU2633" s="41">
        <f t="shared" si="244"/>
        <v>100.19857488000102</v>
      </c>
      <c r="EV2633" s="27" t="str">
        <f t="shared" si="245"/>
        <v>38,40</v>
      </c>
    </row>
    <row r="2634" spans="144:152" ht="3" customHeight="1" x14ac:dyDescent="0.25">
      <c r="EN2634" s="25">
        <v>2631</v>
      </c>
      <c r="EO2634" s="38">
        <v>38</v>
      </c>
      <c r="EP2634" s="38">
        <v>41</v>
      </c>
      <c r="EQ2634" s="17">
        <v>556020</v>
      </c>
      <c r="ER2634" s="17">
        <v>390100</v>
      </c>
      <c r="ES2634" s="41">
        <f t="shared" si="242"/>
        <v>293.52999999999997</v>
      </c>
      <c r="ET2634" s="41">
        <f t="shared" si="243"/>
        <v>194.19402359999901</v>
      </c>
      <c r="EU2634" s="41">
        <f t="shared" si="244"/>
        <v>99.335976400000959</v>
      </c>
      <c r="EV2634" s="27" t="str">
        <f t="shared" si="245"/>
        <v>38,41</v>
      </c>
    </row>
    <row r="2635" spans="144:152" ht="3" customHeight="1" x14ac:dyDescent="0.25">
      <c r="EN2635" s="25">
        <v>2632</v>
      </c>
      <c r="EO2635" s="38">
        <v>38</v>
      </c>
      <c r="EP2635" s="38">
        <v>42</v>
      </c>
      <c r="EQ2635" s="17">
        <v>556060</v>
      </c>
      <c r="ER2635" s="17">
        <v>390100</v>
      </c>
      <c r="ES2635" s="41">
        <f t="shared" si="242"/>
        <v>292</v>
      </c>
      <c r="ET2635" s="41">
        <f t="shared" si="243"/>
        <v>194.16662208</v>
      </c>
      <c r="EU2635" s="41">
        <f t="shared" si="244"/>
        <v>97.833377920000004</v>
      </c>
      <c r="EV2635" s="27" t="str">
        <f t="shared" si="245"/>
        <v>38,42</v>
      </c>
    </row>
    <row r="2636" spans="144:152" ht="3" customHeight="1" x14ac:dyDescent="0.25">
      <c r="EN2636" s="25">
        <v>2633</v>
      </c>
      <c r="EO2636" s="38">
        <v>38</v>
      </c>
      <c r="EP2636" s="38">
        <v>43</v>
      </c>
      <c r="EQ2636" s="17">
        <v>556100</v>
      </c>
      <c r="ER2636" s="17">
        <v>390100</v>
      </c>
      <c r="ES2636" s="41">
        <f t="shared" si="242"/>
        <v>291.35000000000002</v>
      </c>
      <c r="ET2636" s="41">
        <f t="shared" si="243"/>
        <v>194.13922056000001</v>
      </c>
      <c r="EU2636" s="41">
        <f t="shared" si="244"/>
        <v>97.21077944000001</v>
      </c>
      <c r="EV2636" s="27" t="str">
        <f t="shared" si="245"/>
        <v>38,43</v>
      </c>
    </row>
    <row r="2637" spans="144:152" ht="3" customHeight="1" x14ac:dyDescent="0.25">
      <c r="EN2637" s="25">
        <v>2634</v>
      </c>
      <c r="EO2637" s="38">
        <v>38</v>
      </c>
      <c r="EP2637" s="38">
        <v>44</v>
      </c>
      <c r="EQ2637" s="17">
        <v>556140</v>
      </c>
      <c r="ER2637" s="17">
        <v>390100</v>
      </c>
      <c r="ES2637" s="41">
        <f t="shared" si="242"/>
        <v>291.23</v>
      </c>
      <c r="ET2637" s="41">
        <f t="shared" si="243"/>
        <v>194.11469635200001</v>
      </c>
      <c r="EU2637" s="41">
        <f t="shared" si="244"/>
        <v>97.115303648000008</v>
      </c>
      <c r="EV2637" s="27" t="str">
        <f t="shared" si="245"/>
        <v>38,44</v>
      </c>
    </row>
    <row r="2638" spans="144:152" ht="3" customHeight="1" x14ac:dyDescent="0.25">
      <c r="EN2638" s="25">
        <v>2635</v>
      </c>
      <c r="EO2638" s="38">
        <v>38</v>
      </c>
      <c r="EP2638" s="38">
        <v>45</v>
      </c>
      <c r="EQ2638" s="17">
        <v>556180</v>
      </c>
      <c r="ER2638" s="17">
        <v>390100</v>
      </c>
      <c r="ES2638" s="41">
        <f t="shared" si="242"/>
        <v>291.32</v>
      </c>
      <c r="ET2638" s="41">
        <f t="shared" si="243"/>
        <v>194.09017214400001</v>
      </c>
      <c r="EU2638" s="41">
        <f t="shared" si="244"/>
        <v>97.229827855999986</v>
      </c>
      <c r="EV2638" s="27" t="str">
        <f t="shared" si="245"/>
        <v>38,45</v>
      </c>
    </row>
    <row r="2639" spans="144:152" ht="3" customHeight="1" x14ac:dyDescent="0.25">
      <c r="EN2639" s="25">
        <v>2636</v>
      </c>
      <c r="EO2639" s="38">
        <v>38</v>
      </c>
      <c r="EP2639" s="38">
        <v>46</v>
      </c>
      <c r="EQ2639" s="17">
        <v>556220</v>
      </c>
      <c r="ER2639" s="17">
        <v>390100</v>
      </c>
      <c r="ES2639" s="41">
        <f t="shared" si="242"/>
        <v>291.85000000000002</v>
      </c>
      <c r="ET2639" s="41">
        <f t="shared" si="243"/>
        <v>194.065647936</v>
      </c>
      <c r="EU2639" s="41">
        <f t="shared" si="244"/>
        <v>97.784352064000018</v>
      </c>
      <c r="EV2639" s="27" t="str">
        <f t="shared" si="245"/>
        <v>38,46</v>
      </c>
    </row>
    <row r="2640" spans="144:152" ht="3" customHeight="1" x14ac:dyDescent="0.25">
      <c r="EN2640" s="25">
        <v>2637</v>
      </c>
      <c r="EO2640" s="38">
        <v>38</v>
      </c>
      <c r="EP2640" s="38">
        <v>47</v>
      </c>
      <c r="EQ2640" s="17">
        <v>556260</v>
      </c>
      <c r="ER2640" s="17">
        <v>390100</v>
      </c>
      <c r="ES2640" s="41">
        <f t="shared" si="242"/>
        <v>292.66000000000003</v>
      </c>
      <c r="ET2640" s="41">
        <f t="shared" si="243"/>
        <v>194.041123728</v>
      </c>
      <c r="EU2640" s="41">
        <f t="shared" si="244"/>
        <v>98.618876272000023</v>
      </c>
      <c r="EV2640" s="27" t="str">
        <f t="shared" si="245"/>
        <v>38,47</v>
      </c>
    </row>
    <row r="2641" spans="144:152" ht="3" customHeight="1" x14ac:dyDescent="0.25">
      <c r="EN2641" s="25">
        <v>2638</v>
      </c>
      <c r="EO2641" s="38">
        <v>38</v>
      </c>
      <c r="EP2641" s="38">
        <v>48</v>
      </c>
      <c r="EQ2641" s="17">
        <v>556300</v>
      </c>
      <c r="ER2641" s="17">
        <v>390100</v>
      </c>
      <c r="ES2641" s="41">
        <f t="shared" si="242"/>
        <v>294.58999999999997</v>
      </c>
      <c r="ET2641" s="41">
        <f t="shared" si="243"/>
        <v>194.01659952</v>
      </c>
      <c r="EU2641" s="41">
        <f t="shared" si="244"/>
        <v>100.57340047999998</v>
      </c>
      <c r="EV2641" s="27" t="str">
        <f t="shared" si="245"/>
        <v>38,48</v>
      </c>
    </row>
    <row r="2642" spans="144:152" ht="3" customHeight="1" x14ac:dyDescent="0.25">
      <c r="EN2642" s="25">
        <v>2639</v>
      </c>
      <c r="EO2642" s="38">
        <v>38</v>
      </c>
      <c r="EP2642" s="38">
        <v>49</v>
      </c>
      <c r="EQ2642" s="17">
        <v>556340</v>
      </c>
      <c r="ER2642" s="17">
        <v>390100</v>
      </c>
      <c r="ES2642" s="41">
        <f t="shared" si="242"/>
        <v>298.8</v>
      </c>
      <c r="ET2642" s="41">
        <f t="shared" si="243"/>
        <v>193.99519036800001</v>
      </c>
      <c r="EU2642" s="41">
        <f t="shared" si="244"/>
        <v>104.804809632</v>
      </c>
      <c r="EV2642" s="27" t="str">
        <f t="shared" si="245"/>
        <v>38,49</v>
      </c>
    </row>
    <row r="2643" spans="144:152" ht="3" customHeight="1" x14ac:dyDescent="0.25">
      <c r="EN2643" s="25">
        <v>2640</v>
      </c>
      <c r="EO2643" s="38">
        <v>38</v>
      </c>
      <c r="EP2643" s="38">
        <v>50</v>
      </c>
      <c r="EQ2643" s="17">
        <v>556380</v>
      </c>
      <c r="ER2643" s="17">
        <v>390100</v>
      </c>
      <c r="ES2643" s="41">
        <f t="shared" si="242"/>
        <v>301.92</v>
      </c>
      <c r="ET2643" s="41">
        <f t="shared" si="243"/>
        <v>193.97378121599999</v>
      </c>
      <c r="EU2643" s="41">
        <f t="shared" si="244"/>
        <v>107.94621878400002</v>
      </c>
      <c r="EV2643" s="27" t="str">
        <f t="shared" si="245"/>
        <v>38,50</v>
      </c>
    </row>
    <row r="2644" spans="144:152" ht="3" customHeight="1" x14ac:dyDescent="0.25">
      <c r="EN2644" s="25">
        <v>2641</v>
      </c>
      <c r="EO2644" s="38">
        <v>38</v>
      </c>
      <c r="EP2644" s="38">
        <v>51</v>
      </c>
      <c r="EQ2644" s="17">
        <v>556420</v>
      </c>
      <c r="ER2644" s="17">
        <v>390100</v>
      </c>
      <c r="ES2644" s="41">
        <f t="shared" si="242"/>
        <v>303.69</v>
      </c>
      <c r="ET2644" s="41">
        <f t="shared" si="243"/>
        <v>193.952372064</v>
      </c>
      <c r="EU2644" s="41">
        <f t="shared" si="244"/>
        <v>109.737627936</v>
      </c>
      <c r="EV2644" s="27" t="str">
        <f t="shared" si="245"/>
        <v>38,51</v>
      </c>
    </row>
    <row r="2645" spans="144:152" ht="3" customHeight="1" x14ac:dyDescent="0.25">
      <c r="EN2645" s="25">
        <v>2642</v>
      </c>
      <c r="EO2645" s="38">
        <v>38</v>
      </c>
      <c r="EP2645" s="38">
        <v>52</v>
      </c>
      <c r="EQ2645" s="17">
        <v>556460</v>
      </c>
      <c r="ER2645" s="17">
        <v>390100</v>
      </c>
      <c r="ES2645" s="41">
        <f t="shared" si="242"/>
        <v>305.45999999999998</v>
      </c>
      <c r="ET2645" s="41">
        <f t="shared" si="243"/>
        <v>193.93096291200001</v>
      </c>
      <c r="EU2645" s="41">
        <f t="shared" si="244"/>
        <v>111.52903708799997</v>
      </c>
      <c r="EV2645" s="27" t="str">
        <f t="shared" si="245"/>
        <v>38,52</v>
      </c>
    </row>
    <row r="2646" spans="144:152" ht="3" customHeight="1" x14ac:dyDescent="0.25">
      <c r="EN2646" s="25">
        <v>2643</v>
      </c>
      <c r="EO2646" s="38">
        <v>38</v>
      </c>
      <c r="EP2646" s="38">
        <v>53</v>
      </c>
      <c r="EQ2646" s="17">
        <v>556500</v>
      </c>
      <c r="ER2646" s="17">
        <v>390100</v>
      </c>
      <c r="ES2646" s="41">
        <f t="shared" si="242"/>
        <v>307.23</v>
      </c>
      <c r="ET2646" s="41">
        <f t="shared" si="243"/>
        <v>193.909553759999</v>
      </c>
      <c r="EU2646" s="41">
        <f t="shared" si="244"/>
        <v>113.32044624000102</v>
      </c>
      <c r="EV2646" s="27" t="str">
        <f t="shared" si="245"/>
        <v>38,53</v>
      </c>
    </row>
    <row r="2647" spans="144:152" ht="3" customHeight="1" x14ac:dyDescent="0.25">
      <c r="EN2647" s="25">
        <v>2644</v>
      </c>
      <c r="EO2647" s="38">
        <v>38</v>
      </c>
      <c r="EP2647" s="38">
        <v>54</v>
      </c>
      <c r="EQ2647" s="17">
        <v>556540</v>
      </c>
      <c r="ER2647" s="17">
        <v>390100</v>
      </c>
      <c r="ES2647" s="41">
        <f t="shared" si="242"/>
        <v>306.39999999999998</v>
      </c>
      <c r="ET2647" s="41">
        <f t="shared" si="243"/>
        <v>193.891826592</v>
      </c>
      <c r="EU2647" s="41">
        <f t="shared" si="244"/>
        <v>112.50817340799998</v>
      </c>
      <c r="EV2647" s="27" t="str">
        <f t="shared" si="245"/>
        <v>38,54</v>
      </c>
    </row>
    <row r="2648" spans="144:152" ht="3" customHeight="1" x14ac:dyDescent="0.25">
      <c r="EN2648" s="25">
        <v>2645</v>
      </c>
      <c r="EO2648" s="38">
        <v>38</v>
      </c>
      <c r="EP2648" s="38">
        <v>55</v>
      </c>
      <c r="EQ2648" s="17">
        <v>556580</v>
      </c>
      <c r="ER2648" s="17">
        <v>390100</v>
      </c>
      <c r="ES2648" s="41">
        <f t="shared" si="242"/>
        <v>305.57</v>
      </c>
      <c r="ET2648" s="41">
        <f t="shared" si="243"/>
        <v>193.87409942400001</v>
      </c>
      <c r="EU2648" s="41">
        <f t="shared" si="244"/>
        <v>111.69590057599999</v>
      </c>
      <c r="EV2648" s="27" t="str">
        <f t="shared" si="245"/>
        <v>38,55</v>
      </c>
    </row>
    <row r="2649" spans="144:152" ht="3" customHeight="1" x14ac:dyDescent="0.25">
      <c r="EN2649" s="25">
        <v>2646</v>
      </c>
      <c r="EO2649" s="38">
        <v>38</v>
      </c>
      <c r="EP2649" s="38">
        <v>56</v>
      </c>
      <c r="EQ2649" s="17">
        <v>556620</v>
      </c>
      <c r="ER2649" s="17">
        <v>390100</v>
      </c>
      <c r="ES2649" s="41">
        <f t="shared" si="242"/>
        <v>304.75</v>
      </c>
      <c r="ET2649" s="41">
        <f t="shared" si="243"/>
        <v>193.85637225599899</v>
      </c>
      <c r="EU2649" s="41">
        <f t="shared" si="244"/>
        <v>110.89362774400101</v>
      </c>
      <c r="EV2649" s="27" t="str">
        <f t="shared" si="245"/>
        <v>38,56</v>
      </c>
    </row>
    <row r="2650" spans="144:152" ht="3" customHeight="1" x14ac:dyDescent="0.25">
      <c r="EN2650" s="25">
        <v>2647</v>
      </c>
      <c r="EO2650" s="38">
        <v>38</v>
      </c>
      <c r="EP2650" s="38">
        <v>57</v>
      </c>
      <c r="EQ2650" s="17">
        <v>556660</v>
      </c>
      <c r="ER2650" s="17">
        <v>390100</v>
      </c>
      <c r="ES2650" s="41">
        <f t="shared" si="242"/>
        <v>303.92</v>
      </c>
      <c r="ET2650" s="41">
        <f t="shared" si="243"/>
        <v>193.838645087999</v>
      </c>
      <c r="EU2650" s="41">
        <f t="shared" si="244"/>
        <v>110.08135491200102</v>
      </c>
      <c r="EV2650" s="27" t="str">
        <f t="shared" si="245"/>
        <v>38,57</v>
      </c>
    </row>
    <row r="2651" spans="144:152" ht="3" customHeight="1" x14ac:dyDescent="0.25">
      <c r="EN2651" s="25">
        <v>2648</v>
      </c>
      <c r="EO2651" s="38">
        <v>38</v>
      </c>
      <c r="EP2651" s="38">
        <v>58</v>
      </c>
      <c r="EQ2651" s="17">
        <v>556700</v>
      </c>
      <c r="ER2651" s="17">
        <v>390100</v>
      </c>
      <c r="ES2651" s="41">
        <f t="shared" si="242"/>
        <v>303.08999999999997</v>
      </c>
      <c r="ET2651" s="41">
        <f t="shared" si="243"/>
        <v>193.820917919999</v>
      </c>
      <c r="EU2651" s="41">
        <f t="shared" si="244"/>
        <v>109.26908208000097</v>
      </c>
      <c r="EV2651" s="27" t="str">
        <f t="shared" si="245"/>
        <v>38,58</v>
      </c>
    </row>
    <row r="2652" spans="144:152" ht="3" customHeight="1" x14ac:dyDescent="0.25">
      <c r="EN2652" s="25">
        <v>2649</v>
      </c>
      <c r="EO2652" s="38">
        <v>38</v>
      </c>
      <c r="EP2652" s="38">
        <v>59</v>
      </c>
      <c r="EQ2652" s="17">
        <v>556740</v>
      </c>
      <c r="ER2652" s="17">
        <v>390100</v>
      </c>
      <c r="ES2652" s="41">
        <f t="shared" si="242"/>
        <v>303.48</v>
      </c>
      <c r="ET2652" s="41">
        <f t="shared" si="243"/>
        <v>193.80837844799899</v>
      </c>
      <c r="EU2652" s="41">
        <f t="shared" si="244"/>
        <v>109.67162155200103</v>
      </c>
      <c r="EV2652" s="27" t="str">
        <f t="shared" si="245"/>
        <v>38,59</v>
      </c>
    </row>
    <row r="2653" spans="144:152" ht="3" customHeight="1" x14ac:dyDescent="0.25">
      <c r="EN2653" s="25">
        <v>2650</v>
      </c>
      <c r="EO2653" s="38">
        <v>38</v>
      </c>
      <c r="EP2653" s="38">
        <v>60</v>
      </c>
      <c r="EQ2653" s="17">
        <v>556780</v>
      </c>
      <c r="ER2653" s="17">
        <v>390100</v>
      </c>
      <c r="ES2653" s="41">
        <f t="shared" si="242"/>
        <v>303.87</v>
      </c>
      <c r="ET2653" s="41">
        <f t="shared" si="243"/>
        <v>193.795838976</v>
      </c>
      <c r="EU2653" s="41">
        <f t="shared" si="244"/>
        <v>110.07416102400001</v>
      </c>
      <c r="EV2653" s="27" t="str">
        <f t="shared" si="245"/>
        <v>38,60</v>
      </c>
    </row>
    <row r="2654" spans="144:152" ht="3" customHeight="1" x14ac:dyDescent="0.25">
      <c r="EN2654" s="25">
        <v>2651</v>
      </c>
      <c r="EO2654" s="38">
        <v>38</v>
      </c>
      <c r="EP2654" s="38">
        <v>61</v>
      </c>
      <c r="EQ2654" s="17">
        <v>556820</v>
      </c>
      <c r="ER2654" s="17">
        <v>390100</v>
      </c>
      <c r="ES2654" s="41">
        <f t="shared" si="242"/>
        <v>304.27</v>
      </c>
      <c r="ET2654" s="41">
        <f t="shared" si="243"/>
        <v>193.78329950400001</v>
      </c>
      <c r="EU2654" s="41">
        <f t="shared" si="244"/>
        <v>110.48670049599997</v>
      </c>
      <c r="EV2654" s="27" t="str">
        <f t="shared" si="245"/>
        <v>38,61</v>
      </c>
    </row>
    <row r="2655" spans="144:152" ht="3" customHeight="1" x14ac:dyDescent="0.25">
      <c r="EN2655" s="25">
        <v>2652</v>
      </c>
      <c r="EO2655" s="38">
        <v>38</v>
      </c>
      <c r="EP2655" s="38">
        <v>62</v>
      </c>
      <c r="EQ2655" s="17">
        <v>556860</v>
      </c>
      <c r="ER2655" s="17">
        <v>390100</v>
      </c>
      <c r="ES2655" s="41">
        <f t="shared" si="242"/>
        <v>304.66000000000003</v>
      </c>
      <c r="ET2655" s="41">
        <f t="shared" si="243"/>
        <v>193.770760032</v>
      </c>
      <c r="EU2655" s="41">
        <f t="shared" si="244"/>
        <v>110.88923996800003</v>
      </c>
      <c r="EV2655" s="27" t="str">
        <f t="shared" si="245"/>
        <v>38,62</v>
      </c>
    </row>
    <row r="2656" spans="144:152" ht="3" customHeight="1" x14ac:dyDescent="0.25">
      <c r="EN2656" s="25">
        <v>2653</v>
      </c>
      <c r="EO2656" s="38">
        <v>38</v>
      </c>
      <c r="EP2656" s="38">
        <v>63</v>
      </c>
      <c r="EQ2656" s="17">
        <v>556900</v>
      </c>
      <c r="ER2656" s="17">
        <v>390100</v>
      </c>
      <c r="ES2656" s="41">
        <f t="shared" si="242"/>
        <v>305.05</v>
      </c>
      <c r="ET2656" s="41">
        <f t="shared" si="243"/>
        <v>193.75822056000001</v>
      </c>
      <c r="EU2656" s="41">
        <f t="shared" si="244"/>
        <v>111.29177944</v>
      </c>
      <c r="EV2656" s="27" t="str">
        <f t="shared" si="245"/>
        <v>38,63</v>
      </c>
    </row>
    <row r="2657" spans="144:152" ht="3" customHeight="1" x14ac:dyDescent="0.25">
      <c r="EN2657" s="25">
        <v>2654</v>
      </c>
      <c r="EO2657" s="38">
        <v>38</v>
      </c>
      <c r="EP2657" s="38">
        <v>64</v>
      </c>
      <c r="EQ2657" s="17">
        <v>556940</v>
      </c>
      <c r="ER2657" s="17">
        <v>390100</v>
      </c>
      <c r="ES2657" s="41">
        <f t="shared" si="242"/>
        <v>304.16000000000003</v>
      </c>
      <c r="ET2657" s="41">
        <f t="shared" si="243"/>
        <v>193.74764400000001</v>
      </c>
      <c r="EU2657" s="41">
        <f t="shared" si="244"/>
        <v>110.41235600000002</v>
      </c>
      <c r="EV2657" s="27" t="str">
        <f t="shared" si="245"/>
        <v>38,64</v>
      </c>
    </row>
    <row r="2658" spans="144:152" ht="3" customHeight="1" x14ac:dyDescent="0.25">
      <c r="EN2658" s="25">
        <v>2655</v>
      </c>
      <c r="EO2658" s="38">
        <v>38</v>
      </c>
      <c r="EP2658" s="38">
        <v>65</v>
      </c>
      <c r="EQ2658" s="17">
        <v>556980</v>
      </c>
      <c r="ER2658" s="17">
        <v>390100</v>
      </c>
      <c r="ES2658" s="41">
        <f t="shared" si="242"/>
        <v>303.27</v>
      </c>
      <c r="ET2658" s="41">
        <f t="shared" si="243"/>
        <v>193.73706744</v>
      </c>
      <c r="EU2658" s="41">
        <f t="shared" si="244"/>
        <v>109.53293255999998</v>
      </c>
      <c r="EV2658" s="27" t="str">
        <f t="shared" si="245"/>
        <v>38,65</v>
      </c>
    </row>
    <row r="2659" spans="144:152" ht="3" customHeight="1" x14ac:dyDescent="0.25">
      <c r="EN2659" s="25">
        <v>2656</v>
      </c>
      <c r="EO2659" s="38">
        <v>38</v>
      </c>
      <c r="EP2659" s="38">
        <v>66</v>
      </c>
      <c r="EQ2659" s="17">
        <v>557020</v>
      </c>
      <c r="ER2659" s="17">
        <v>390100</v>
      </c>
      <c r="ES2659" s="41">
        <f t="shared" si="242"/>
        <v>302.38</v>
      </c>
      <c r="ET2659" s="41">
        <f t="shared" si="243"/>
        <v>193.72649088</v>
      </c>
      <c r="EU2659" s="41">
        <f t="shared" si="244"/>
        <v>108.65350912</v>
      </c>
      <c r="EV2659" s="27" t="str">
        <f t="shared" si="245"/>
        <v>38,66</v>
      </c>
    </row>
    <row r="2660" spans="144:152" ht="3" customHeight="1" x14ac:dyDescent="0.25">
      <c r="EN2660" s="25">
        <v>2657</v>
      </c>
      <c r="EO2660" s="38">
        <v>38</v>
      </c>
      <c r="EP2660" s="38">
        <v>67</v>
      </c>
      <c r="EQ2660" s="17">
        <v>557060</v>
      </c>
      <c r="ER2660" s="17">
        <v>390100</v>
      </c>
      <c r="ES2660" s="41">
        <f t="shared" si="242"/>
        <v>301.49</v>
      </c>
      <c r="ET2660" s="41">
        <f t="shared" si="243"/>
        <v>193.71591432</v>
      </c>
      <c r="EU2660" s="41">
        <f t="shared" si="244"/>
        <v>107.77408568000001</v>
      </c>
      <c r="EV2660" s="27" t="str">
        <f t="shared" si="245"/>
        <v>38,67</v>
      </c>
    </row>
    <row r="2661" spans="144:152" ht="3" customHeight="1" x14ac:dyDescent="0.25">
      <c r="EN2661" s="25">
        <v>2658</v>
      </c>
      <c r="EO2661" s="38">
        <v>38</v>
      </c>
      <c r="EP2661" s="38">
        <v>68</v>
      </c>
      <c r="EQ2661" s="17">
        <v>557100</v>
      </c>
      <c r="ER2661" s="17">
        <v>390100</v>
      </c>
      <c r="ES2661" s="41">
        <f t="shared" si="242"/>
        <v>300.60000000000002</v>
      </c>
      <c r="ET2661" s="41">
        <f t="shared" si="243"/>
        <v>193.70533775999999</v>
      </c>
      <c r="EU2661" s="41">
        <f t="shared" si="244"/>
        <v>106.89466224000003</v>
      </c>
      <c r="EV2661" s="27" t="str">
        <f t="shared" si="245"/>
        <v>38,68</v>
      </c>
    </row>
    <row r="2662" spans="144:152" ht="3" customHeight="1" x14ac:dyDescent="0.25">
      <c r="EN2662" s="25">
        <v>2659</v>
      </c>
      <c r="EO2662" s="38">
        <v>38</v>
      </c>
      <c r="EP2662" s="38">
        <v>69</v>
      </c>
      <c r="EQ2662" s="17">
        <v>557140</v>
      </c>
      <c r="ER2662" s="17">
        <v>390100</v>
      </c>
      <c r="ES2662" s="41">
        <f t="shared" si="242"/>
        <v>302.02</v>
      </c>
      <c r="ET2662" s="41">
        <f t="shared" si="243"/>
        <v>193.70043047999999</v>
      </c>
      <c r="EU2662" s="41">
        <f t="shared" si="244"/>
        <v>108.31956951999999</v>
      </c>
      <c r="EV2662" s="27" t="str">
        <f t="shared" si="245"/>
        <v>38,69</v>
      </c>
    </row>
    <row r="2663" spans="144:152" ht="3" customHeight="1" x14ac:dyDescent="0.25">
      <c r="EN2663" s="25">
        <v>2660</v>
      </c>
      <c r="EO2663" s="38">
        <v>38</v>
      </c>
      <c r="EP2663" s="38">
        <v>70</v>
      </c>
      <c r="EQ2663" s="17">
        <v>557180</v>
      </c>
      <c r="ER2663" s="17">
        <v>390100</v>
      </c>
      <c r="ES2663" s="41">
        <f t="shared" si="242"/>
        <v>303.44</v>
      </c>
      <c r="ET2663" s="41">
        <f t="shared" si="243"/>
        <v>193.6955232</v>
      </c>
      <c r="EU2663" s="41">
        <f t="shared" si="244"/>
        <v>109.7444768</v>
      </c>
      <c r="EV2663" s="27" t="str">
        <f t="shared" si="245"/>
        <v>38,70</v>
      </c>
    </row>
    <row r="2664" spans="144:152" ht="3" customHeight="1" x14ac:dyDescent="0.25">
      <c r="EN2664" s="25">
        <v>2661</v>
      </c>
      <c r="EO2664" s="38">
        <v>39</v>
      </c>
      <c r="EP2664" s="38">
        <v>1</v>
      </c>
      <c r="EQ2664" s="17">
        <v>554420</v>
      </c>
      <c r="ER2664" s="17">
        <v>390060</v>
      </c>
      <c r="ES2664" s="41">
        <f t="shared" si="242"/>
        <v>337.22</v>
      </c>
      <c r="ET2664" s="41">
        <f t="shared" si="243"/>
        <v>195.522616319999</v>
      </c>
      <c r="EU2664" s="41">
        <f t="shared" si="244"/>
        <v>141.69738368000102</v>
      </c>
      <c r="EV2664" s="27" t="str">
        <f t="shared" si="245"/>
        <v>39,1</v>
      </c>
    </row>
    <row r="2665" spans="144:152" ht="3" customHeight="1" x14ac:dyDescent="0.25">
      <c r="EN2665" s="25">
        <v>2662</v>
      </c>
      <c r="EO2665" s="38">
        <v>39</v>
      </c>
      <c r="EP2665" s="38">
        <v>2</v>
      </c>
      <c r="EQ2665" s="17">
        <v>554460</v>
      </c>
      <c r="ER2665" s="17">
        <v>390060</v>
      </c>
      <c r="ES2665" s="41">
        <f t="shared" si="242"/>
        <v>335.75</v>
      </c>
      <c r="ET2665" s="41">
        <f t="shared" si="243"/>
        <v>195.47926766399999</v>
      </c>
      <c r="EU2665" s="41">
        <f t="shared" si="244"/>
        <v>140.27073233600001</v>
      </c>
      <c r="EV2665" s="27" t="str">
        <f t="shared" si="245"/>
        <v>39,2</v>
      </c>
    </row>
    <row r="2666" spans="144:152" ht="3" customHeight="1" x14ac:dyDescent="0.25">
      <c r="EN2666" s="25">
        <v>2663</v>
      </c>
      <c r="EO2666" s="38">
        <v>39</v>
      </c>
      <c r="EP2666" s="38">
        <v>3</v>
      </c>
      <c r="EQ2666" s="17">
        <v>554500</v>
      </c>
      <c r="ER2666" s="17">
        <v>390060</v>
      </c>
      <c r="ES2666" s="41">
        <f t="shared" si="242"/>
        <v>334.19</v>
      </c>
      <c r="ET2666" s="41">
        <f t="shared" si="243"/>
        <v>195.43832692800001</v>
      </c>
      <c r="EU2666" s="41">
        <f t="shared" si="244"/>
        <v>138.75167307199999</v>
      </c>
      <c r="EV2666" s="27" t="str">
        <f t="shared" si="245"/>
        <v>39,3</v>
      </c>
    </row>
    <row r="2667" spans="144:152" ht="3" customHeight="1" x14ac:dyDescent="0.25">
      <c r="EN2667" s="25">
        <v>2664</v>
      </c>
      <c r="EO2667" s="38">
        <v>39</v>
      </c>
      <c r="EP2667" s="38">
        <v>4</v>
      </c>
      <c r="EQ2667" s="17">
        <v>554540</v>
      </c>
      <c r="ER2667" s="17">
        <v>390060</v>
      </c>
      <c r="ES2667" s="41">
        <f t="shared" si="242"/>
        <v>333.43</v>
      </c>
      <c r="ET2667" s="41">
        <f t="shared" si="243"/>
        <v>195.39875169600001</v>
      </c>
      <c r="EU2667" s="41">
        <f t="shared" si="244"/>
        <v>138.031248304</v>
      </c>
      <c r="EV2667" s="27" t="str">
        <f t="shared" si="245"/>
        <v>39,4</v>
      </c>
    </row>
    <row r="2668" spans="144:152" ht="3" customHeight="1" x14ac:dyDescent="0.25">
      <c r="EN2668" s="25">
        <v>2665</v>
      </c>
      <c r="EO2668" s="38">
        <v>39</v>
      </c>
      <c r="EP2668" s="38">
        <v>5</v>
      </c>
      <c r="EQ2668" s="17">
        <v>554580</v>
      </c>
      <c r="ER2668" s="17">
        <v>390060</v>
      </c>
      <c r="ES2668" s="41">
        <f t="shared" si="242"/>
        <v>331.59</v>
      </c>
      <c r="ET2668" s="41">
        <f t="shared" si="243"/>
        <v>195.35668319999999</v>
      </c>
      <c r="EU2668" s="41">
        <f t="shared" si="244"/>
        <v>136.23331679999998</v>
      </c>
      <c r="EV2668" s="27" t="str">
        <f t="shared" si="245"/>
        <v>39,5</v>
      </c>
    </row>
    <row r="2669" spans="144:152" ht="3" customHeight="1" x14ac:dyDescent="0.25">
      <c r="EN2669" s="25">
        <v>2666</v>
      </c>
      <c r="EO2669" s="38">
        <v>39</v>
      </c>
      <c r="EP2669" s="38">
        <v>6</v>
      </c>
      <c r="EQ2669" s="17">
        <v>554620</v>
      </c>
      <c r="ER2669" s="17">
        <v>390060</v>
      </c>
      <c r="ES2669" s="41">
        <f t="shared" si="242"/>
        <v>329.75</v>
      </c>
      <c r="ET2669" s="41">
        <f t="shared" si="243"/>
        <v>195.31461470400001</v>
      </c>
      <c r="EU2669" s="41">
        <f t="shared" si="244"/>
        <v>134.43538529599999</v>
      </c>
      <c r="EV2669" s="27" t="str">
        <f t="shared" si="245"/>
        <v>39,6</v>
      </c>
    </row>
    <row r="2670" spans="144:152" ht="3" customHeight="1" x14ac:dyDescent="0.25">
      <c r="EN2670" s="25">
        <v>2667</v>
      </c>
      <c r="EO2670" s="38">
        <v>39</v>
      </c>
      <c r="EP2670" s="38">
        <v>7</v>
      </c>
      <c r="EQ2670" s="17">
        <v>554660</v>
      </c>
      <c r="ER2670" s="17">
        <v>390060</v>
      </c>
      <c r="ES2670" s="41">
        <f t="shared" si="242"/>
        <v>327.91</v>
      </c>
      <c r="ET2670" s="41">
        <f t="shared" si="243"/>
        <v>195.27254620799999</v>
      </c>
      <c r="EU2670" s="41">
        <f t="shared" si="244"/>
        <v>132.63745379200003</v>
      </c>
      <c r="EV2670" s="27" t="str">
        <f t="shared" si="245"/>
        <v>39,7</v>
      </c>
    </row>
    <row r="2671" spans="144:152" ht="3" customHeight="1" x14ac:dyDescent="0.25">
      <c r="EN2671" s="25">
        <v>2668</v>
      </c>
      <c r="EO2671" s="38">
        <v>39</v>
      </c>
      <c r="EP2671" s="38">
        <v>8</v>
      </c>
      <c r="EQ2671" s="17">
        <v>554700</v>
      </c>
      <c r="ER2671" s="17">
        <v>390060</v>
      </c>
      <c r="ES2671" s="41">
        <f t="shared" si="242"/>
        <v>326.08</v>
      </c>
      <c r="ET2671" s="41">
        <f t="shared" si="243"/>
        <v>195.23047771200001</v>
      </c>
      <c r="EU2671" s="41">
        <f t="shared" si="244"/>
        <v>130.84952228799997</v>
      </c>
      <c r="EV2671" s="27" t="str">
        <f t="shared" si="245"/>
        <v>39,8</v>
      </c>
    </row>
    <row r="2672" spans="144:152" ht="3" customHeight="1" x14ac:dyDescent="0.25">
      <c r="EN2672" s="25">
        <v>2669</v>
      </c>
      <c r="EO2672" s="38">
        <v>39</v>
      </c>
      <c r="EP2672" s="38">
        <v>9</v>
      </c>
      <c r="EQ2672" s="17">
        <v>554740</v>
      </c>
      <c r="ER2672" s="17">
        <v>390060</v>
      </c>
      <c r="ES2672" s="41">
        <f t="shared" si="242"/>
        <v>324.69</v>
      </c>
      <c r="ET2672" s="41">
        <f t="shared" si="243"/>
        <v>195.192469152</v>
      </c>
      <c r="EU2672" s="41">
        <f t="shared" si="244"/>
        <v>129.497530848</v>
      </c>
      <c r="EV2672" s="27" t="str">
        <f t="shared" si="245"/>
        <v>39,9</v>
      </c>
    </row>
    <row r="2673" spans="144:152" ht="3" customHeight="1" x14ac:dyDescent="0.25">
      <c r="EN2673" s="25">
        <v>2670</v>
      </c>
      <c r="EO2673" s="38">
        <v>39</v>
      </c>
      <c r="EP2673" s="38">
        <v>10</v>
      </c>
      <c r="EQ2673" s="17">
        <v>554780</v>
      </c>
      <c r="ER2673" s="17">
        <v>390060</v>
      </c>
      <c r="ES2673" s="41">
        <f t="shared" si="242"/>
        <v>323.31</v>
      </c>
      <c r="ET2673" s="41">
        <f t="shared" si="243"/>
        <v>195.152101439999</v>
      </c>
      <c r="EU2673" s="41">
        <f t="shared" si="244"/>
        <v>128.157898560001</v>
      </c>
      <c r="EV2673" s="27" t="str">
        <f t="shared" si="245"/>
        <v>39,10</v>
      </c>
    </row>
    <row r="2674" spans="144:152" ht="3" customHeight="1" x14ac:dyDescent="0.25">
      <c r="EN2674" s="25">
        <v>2671</v>
      </c>
      <c r="EO2674" s="38">
        <v>39</v>
      </c>
      <c r="EP2674" s="38">
        <v>11</v>
      </c>
      <c r="EQ2674" s="17">
        <v>554820</v>
      </c>
      <c r="ER2674" s="17">
        <v>390060</v>
      </c>
      <c r="ES2674" s="41">
        <f t="shared" si="242"/>
        <v>321.92</v>
      </c>
      <c r="ET2674" s="41">
        <f t="shared" si="243"/>
        <v>195.111733727999</v>
      </c>
      <c r="EU2674" s="41">
        <f t="shared" si="244"/>
        <v>126.80826627200102</v>
      </c>
      <c r="EV2674" s="27" t="str">
        <f t="shared" si="245"/>
        <v>39,11</v>
      </c>
    </row>
    <row r="2675" spans="144:152" ht="3" customHeight="1" x14ac:dyDescent="0.25">
      <c r="EN2675" s="25">
        <v>2672</v>
      </c>
      <c r="EO2675" s="38">
        <v>39</v>
      </c>
      <c r="EP2675" s="38">
        <v>12</v>
      </c>
      <c r="EQ2675" s="17">
        <v>554860</v>
      </c>
      <c r="ER2675" s="17">
        <v>390060</v>
      </c>
      <c r="ES2675" s="41">
        <f t="shared" si="242"/>
        <v>320.54000000000002</v>
      </c>
      <c r="ET2675" s="41">
        <f t="shared" si="243"/>
        <v>195.07136601600001</v>
      </c>
      <c r="EU2675" s="41">
        <f t="shared" si="244"/>
        <v>125.46863398400001</v>
      </c>
      <c r="EV2675" s="27" t="str">
        <f t="shared" si="245"/>
        <v>39,12</v>
      </c>
    </row>
    <row r="2676" spans="144:152" ht="3" customHeight="1" x14ac:dyDescent="0.25">
      <c r="EN2676" s="25">
        <v>2673</v>
      </c>
      <c r="EO2676" s="38">
        <v>39</v>
      </c>
      <c r="EP2676" s="38">
        <v>13</v>
      </c>
      <c r="EQ2676" s="17">
        <v>554900</v>
      </c>
      <c r="ER2676" s="17">
        <v>390060</v>
      </c>
      <c r="ES2676" s="41">
        <f t="shared" si="242"/>
        <v>318.72000000000003</v>
      </c>
      <c r="ET2676" s="41">
        <f t="shared" si="243"/>
        <v>195.03099830400001</v>
      </c>
      <c r="EU2676" s="41">
        <f t="shared" si="244"/>
        <v>123.68900169600002</v>
      </c>
      <c r="EV2676" s="27" t="str">
        <f t="shared" si="245"/>
        <v>39,13</v>
      </c>
    </row>
    <row r="2677" spans="144:152" ht="3" customHeight="1" x14ac:dyDescent="0.25">
      <c r="EN2677" s="25">
        <v>2674</v>
      </c>
      <c r="EO2677" s="38">
        <v>39</v>
      </c>
      <c r="EP2677" s="38">
        <v>14</v>
      </c>
      <c r="EQ2677" s="17">
        <v>554940</v>
      </c>
      <c r="ER2677" s="17">
        <v>390060</v>
      </c>
      <c r="ES2677" s="41">
        <f t="shared" si="242"/>
        <v>317.63</v>
      </c>
      <c r="ET2677" s="41">
        <f t="shared" si="243"/>
        <v>194.99219116800001</v>
      </c>
      <c r="EU2677" s="41">
        <f t="shared" si="244"/>
        <v>122.63780883199999</v>
      </c>
      <c r="EV2677" s="27" t="str">
        <f t="shared" si="245"/>
        <v>39,14</v>
      </c>
    </row>
    <row r="2678" spans="144:152" ht="3" customHeight="1" x14ac:dyDescent="0.25">
      <c r="EN2678" s="25">
        <v>2675</v>
      </c>
      <c r="EO2678" s="38">
        <v>39</v>
      </c>
      <c r="EP2678" s="38">
        <v>15</v>
      </c>
      <c r="EQ2678" s="17">
        <v>554980</v>
      </c>
      <c r="ER2678" s="17">
        <v>390060</v>
      </c>
      <c r="ES2678" s="41">
        <f t="shared" si="242"/>
        <v>316.55</v>
      </c>
      <c r="ET2678" s="41">
        <f t="shared" si="243"/>
        <v>194.953384032</v>
      </c>
      <c r="EU2678" s="41">
        <f t="shared" si="244"/>
        <v>121.59661596800001</v>
      </c>
      <c r="EV2678" s="27" t="str">
        <f t="shared" si="245"/>
        <v>39,15</v>
      </c>
    </row>
    <row r="2679" spans="144:152" ht="3" customHeight="1" x14ac:dyDescent="0.25">
      <c r="EN2679" s="25">
        <v>2676</v>
      </c>
      <c r="EO2679" s="38">
        <v>39</v>
      </c>
      <c r="EP2679" s="38">
        <v>16</v>
      </c>
      <c r="EQ2679" s="17">
        <v>555020</v>
      </c>
      <c r="ER2679" s="17">
        <v>390060</v>
      </c>
      <c r="ES2679" s="41">
        <f t="shared" si="242"/>
        <v>315.45999999999998</v>
      </c>
      <c r="ET2679" s="41">
        <f t="shared" si="243"/>
        <v>194.91457689599901</v>
      </c>
      <c r="EU2679" s="41">
        <f t="shared" si="244"/>
        <v>120.54542310400097</v>
      </c>
      <c r="EV2679" s="27" t="str">
        <f t="shared" si="245"/>
        <v>39,16</v>
      </c>
    </row>
    <row r="2680" spans="144:152" ht="3" customHeight="1" x14ac:dyDescent="0.25">
      <c r="EN2680" s="25">
        <v>2677</v>
      </c>
      <c r="EO2680" s="38">
        <v>39</v>
      </c>
      <c r="EP2680" s="38">
        <v>17</v>
      </c>
      <c r="EQ2680" s="17">
        <v>555060</v>
      </c>
      <c r="ER2680" s="17">
        <v>390060</v>
      </c>
      <c r="ES2680" s="41">
        <f t="shared" si="242"/>
        <v>314.37</v>
      </c>
      <c r="ET2680" s="41">
        <f t="shared" si="243"/>
        <v>194.875769759999</v>
      </c>
      <c r="EU2680" s="41">
        <f t="shared" si="244"/>
        <v>119.494230240001</v>
      </c>
      <c r="EV2680" s="27" t="str">
        <f t="shared" si="245"/>
        <v>39,17</v>
      </c>
    </row>
    <row r="2681" spans="144:152" ht="3" customHeight="1" x14ac:dyDescent="0.25">
      <c r="EN2681" s="25">
        <v>2678</v>
      </c>
      <c r="EO2681" s="38">
        <v>39</v>
      </c>
      <c r="EP2681" s="38">
        <v>18</v>
      </c>
      <c r="EQ2681" s="17">
        <v>555100</v>
      </c>
      <c r="ER2681" s="17">
        <v>390060</v>
      </c>
      <c r="ES2681" s="41">
        <f t="shared" si="242"/>
        <v>312.87</v>
      </c>
      <c r="ET2681" s="41">
        <f t="shared" si="243"/>
        <v>194.83942540800001</v>
      </c>
      <c r="EU2681" s="41">
        <f t="shared" si="244"/>
        <v>118.03057459199999</v>
      </c>
      <c r="EV2681" s="27" t="str">
        <f t="shared" si="245"/>
        <v>39,18</v>
      </c>
    </row>
    <row r="2682" spans="144:152" ht="3" customHeight="1" x14ac:dyDescent="0.25">
      <c r="EN2682" s="25">
        <v>2679</v>
      </c>
      <c r="EO2682" s="38">
        <v>39</v>
      </c>
      <c r="EP2682" s="38">
        <v>19</v>
      </c>
      <c r="EQ2682" s="17">
        <v>555140</v>
      </c>
      <c r="ER2682" s="17">
        <v>390060</v>
      </c>
      <c r="ES2682" s="41">
        <f t="shared" si="242"/>
        <v>312.57</v>
      </c>
      <c r="ET2682" s="41">
        <f t="shared" si="243"/>
        <v>194.808341904</v>
      </c>
      <c r="EU2682" s="41">
        <f t="shared" si="244"/>
        <v>117.76165809599999</v>
      </c>
      <c r="EV2682" s="27" t="str">
        <f t="shared" si="245"/>
        <v>39,19</v>
      </c>
    </row>
    <row r="2683" spans="144:152" ht="3" customHeight="1" x14ac:dyDescent="0.25">
      <c r="EN2683" s="25">
        <v>2680</v>
      </c>
      <c r="EO2683" s="38">
        <v>39</v>
      </c>
      <c r="EP2683" s="38">
        <v>20</v>
      </c>
      <c r="EQ2683" s="17">
        <v>555180</v>
      </c>
      <c r="ER2683" s="17">
        <v>390060</v>
      </c>
      <c r="ES2683" s="41">
        <f t="shared" si="242"/>
        <v>310.68</v>
      </c>
      <c r="ET2683" s="41">
        <f t="shared" si="243"/>
        <v>194.77500897600001</v>
      </c>
      <c r="EU2683" s="41">
        <f t="shared" si="244"/>
        <v>115.904991024</v>
      </c>
      <c r="EV2683" s="27" t="str">
        <f t="shared" si="245"/>
        <v>39,20</v>
      </c>
    </row>
    <row r="2684" spans="144:152" ht="3" customHeight="1" x14ac:dyDescent="0.25">
      <c r="EN2684" s="25">
        <v>2681</v>
      </c>
      <c r="EO2684" s="38">
        <v>39</v>
      </c>
      <c r="EP2684" s="38">
        <v>21</v>
      </c>
      <c r="EQ2684" s="17">
        <v>555220</v>
      </c>
      <c r="ER2684" s="17">
        <v>390060</v>
      </c>
      <c r="ES2684" s="41">
        <f t="shared" si="242"/>
        <v>308.77999999999997</v>
      </c>
      <c r="ET2684" s="41">
        <f t="shared" si="243"/>
        <v>194.74167604799999</v>
      </c>
      <c r="EU2684" s="41">
        <f t="shared" si="244"/>
        <v>114.03832395199998</v>
      </c>
      <c r="EV2684" s="27" t="str">
        <f t="shared" si="245"/>
        <v>39,21</v>
      </c>
    </row>
    <row r="2685" spans="144:152" ht="3" customHeight="1" x14ac:dyDescent="0.25">
      <c r="EN2685" s="25">
        <v>2682</v>
      </c>
      <c r="EO2685" s="38">
        <v>39</v>
      </c>
      <c r="EP2685" s="38">
        <v>22</v>
      </c>
      <c r="EQ2685" s="17">
        <v>555260</v>
      </c>
      <c r="ER2685" s="17">
        <v>390060</v>
      </c>
      <c r="ES2685" s="41">
        <f t="shared" si="242"/>
        <v>306.89</v>
      </c>
      <c r="ET2685" s="41">
        <f t="shared" si="243"/>
        <v>194.708343119999</v>
      </c>
      <c r="EU2685" s="41">
        <f t="shared" si="244"/>
        <v>112.18165688000099</v>
      </c>
      <c r="EV2685" s="27" t="str">
        <f t="shared" si="245"/>
        <v>39,22</v>
      </c>
    </row>
    <row r="2686" spans="144:152" ht="3" customHeight="1" x14ac:dyDescent="0.25">
      <c r="EN2686" s="25">
        <v>2683</v>
      </c>
      <c r="EO2686" s="38">
        <v>39</v>
      </c>
      <c r="EP2686" s="38">
        <v>23</v>
      </c>
      <c r="EQ2686" s="17">
        <v>555300</v>
      </c>
      <c r="ER2686" s="17">
        <v>390060</v>
      </c>
      <c r="ES2686" s="41">
        <f t="shared" si="242"/>
        <v>304.99</v>
      </c>
      <c r="ET2686" s="41">
        <f t="shared" si="243"/>
        <v>194.675010192</v>
      </c>
      <c r="EU2686" s="41">
        <f t="shared" si="244"/>
        <v>110.31498980800001</v>
      </c>
      <c r="EV2686" s="27" t="str">
        <f t="shared" si="245"/>
        <v>39,23</v>
      </c>
    </row>
    <row r="2687" spans="144:152" ht="3" customHeight="1" x14ac:dyDescent="0.25">
      <c r="EN2687" s="25">
        <v>2684</v>
      </c>
      <c r="EO2687" s="38">
        <v>39</v>
      </c>
      <c r="EP2687" s="38">
        <v>24</v>
      </c>
      <c r="EQ2687" s="17">
        <v>555340</v>
      </c>
      <c r="ER2687" s="17">
        <v>390060</v>
      </c>
      <c r="ES2687" s="41">
        <f t="shared" si="242"/>
        <v>304.08</v>
      </c>
      <c r="ET2687" s="41">
        <f t="shared" si="243"/>
        <v>194.639281535999</v>
      </c>
      <c r="EU2687" s="41">
        <f t="shared" si="244"/>
        <v>109.44071846400098</v>
      </c>
      <c r="EV2687" s="27" t="str">
        <f t="shared" si="245"/>
        <v>39,24</v>
      </c>
    </row>
    <row r="2688" spans="144:152" ht="3" customHeight="1" x14ac:dyDescent="0.25">
      <c r="EN2688" s="25">
        <v>2685</v>
      </c>
      <c r="EO2688" s="38">
        <v>39</v>
      </c>
      <c r="EP2688" s="38">
        <v>25</v>
      </c>
      <c r="EQ2688" s="17">
        <v>555380</v>
      </c>
      <c r="ER2688" s="17">
        <v>390060</v>
      </c>
      <c r="ES2688" s="41">
        <f t="shared" si="242"/>
        <v>301.17</v>
      </c>
      <c r="ET2688" s="41">
        <f t="shared" si="243"/>
        <v>194.600712143999</v>
      </c>
      <c r="EU2688" s="41">
        <f t="shared" si="244"/>
        <v>106.56928785600101</v>
      </c>
      <c r="EV2688" s="27" t="str">
        <f t="shared" si="245"/>
        <v>39,25</v>
      </c>
    </row>
    <row r="2689" spans="144:152" ht="3" customHeight="1" x14ac:dyDescent="0.25">
      <c r="EN2689" s="25">
        <v>2686</v>
      </c>
      <c r="EO2689" s="38">
        <v>39</v>
      </c>
      <c r="EP2689" s="38">
        <v>26</v>
      </c>
      <c r="EQ2689" s="17">
        <v>555420</v>
      </c>
      <c r="ER2689" s="17">
        <v>390060</v>
      </c>
      <c r="ES2689" s="41">
        <f t="shared" si="242"/>
        <v>302.26</v>
      </c>
      <c r="ET2689" s="41">
        <f t="shared" si="243"/>
        <v>194.562142751999</v>
      </c>
      <c r="EU2689" s="41">
        <f t="shared" si="244"/>
        <v>107.69785724800099</v>
      </c>
      <c r="EV2689" s="27" t="str">
        <f t="shared" si="245"/>
        <v>39,26</v>
      </c>
    </row>
    <row r="2690" spans="144:152" ht="3" customHeight="1" x14ac:dyDescent="0.25">
      <c r="EN2690" s="25">
        <v>2687</v>
      </c>
      <c r="EO2690" s="38">
        <v>39</v>
      </c>
      <c r="EP2690" s="38">
        <v>27</v>
      </c>
      <c r="EQ2690" s="17">
        <v>555460</v>
      </c>
      <c r="ER2690" s="17">
        <v>390060</v>
      </c>
      <c r="ES2690" s="41">
        <f t="shared" si="242"/>
        <v>300.08</v>
      </c>
      <c r="ET2690" s="41">
        <f t="shared" si="243"/>
        <v>194.52357336</v>
      </c>
      <c r="EU2690" s="41">
        <f t="shared" si="244"/>
        <v>105.55642663999998</v>
      </c>
      <c r="EV2690" s="27" t="str">
        <f t="shared" si="245"/>
        <v>39,27</v>
      </c>
    </row>
    <row r="2691" spans="144:152" ht="3" customHeight="1" x14ac:dyDescent="0.25">
      <c r="EN2691" s="25">
        <v>2688</v>
      </c>
      <c r="EO2691" s="38">
        <v>39</v>
      </c>
      <c r="EP2691" s="38">
        <v>28</v>
      </c>
      <c r="EQ2691" s="17">
        <v>555500</v>
      </c>
      <c r="ER2691" s="17">
        <v>390060</v>
      </c>
      <c r="ES2691" s="41">
        <f t="shared" si="242"/>
        <v>296.74</v>
      </c>
      <c r="ET2691" s="41">
        <f t="shared" si="243"/>
        <v>194.485003968</v>
      </c>
      <c r="EU2691" s="41">
        <f t="shared" si="244"/>
        <v>102.25499603200001</v>
      </c>
      <c r="EV2691" s="27" t="str">
        <f t="shared" si="245"/>
        <v>39,28</v>
      </c>
    </row>
    <row r="2692" spans="144:152" ht="3" customHeight="1" x14ac:dyDescent="0.25">
      <c r="EN2692" s="25">
        <v>2689</v>
      </c>
      <c r="EO2692" s="38">
        <v>39</v>
      </c>
      <c r="EP2692" s="38">
        <v>29</v>
      </c>
      <c r="EQ2692" s="17">
        <v>555540</v>
      </c>
      <c r="ER2692" s="17">
        <v>390060</v>
      </c>
      <c r="ES2692" s="41">
        <f t="shared" ref="ES2692:ES2755" si="246">INDEX(_xlfn.IFS($ES$2=4,$B$190:$BS$249,$ES$2=3,$B$128:$BS$187,$ES$2=2,$B$66:$BS$125,$ES$2=1,$B$4:$BS$63),EO2692,EP2692)</f>
        <v>294.56</v>
      </c>
      <c r="ET2692" s="41">
        <f t="shared" ref="ET2692:ET2755" si="247">INDEX(_xlfn.IFS($ET$2=4,$B$190:$BS$249,$ET$2=3,$B$128:$BS$187,$ET$2=2,$B$66:$BS$125,$ET$2=1,$B$4:$BS$63),EO2692,EP2692)</f>
        <v>194.45229283200001</v>
      </c>
      <c r="EU2692" s="41">
        <f t="shared" si="244"/>
        <v>100.10770716799999</v>
      </c>
      <c r="EV2692" s="27" t="str">
        <f t="shared" si="245"/>
        <v>39,29</v>
      </c>
    </row>
    <row r="2693" spans="144:152" ht="3" customHeight="1" x14ac:dyDescent="0.25">
      <c r="EN2693" s="25">
        <v>2690</v>
      </c>
      <c r="EO2693" s="38">
        <v>39</v>
      </c>
      <c r="EP2693" s="38">
        <v>30</v>
      </c>
      <c r="EQ2693" s="17">
        <v>555580</v>
      </c>
      <c r="ER2693" s="17">
        <v>390060</v>
      </c>
      <c r="ES2693" s="41">
        <f t="shared" si="246"/>
        <v>294.2</v>
      </c>
      <c r="ET2693" s="41">
        <f t="shared" si="247"/>
        <v>194.41958169599999</v>
      </c>
      <c r="EU2693" s="41">
        <f t="shared" ref="EU2693:EU2756" si="248">ES2693-ET2693</f>
        <v>99.780418303999994</v>
      </c>
      <c r="EV2693" s="27" t="str">
        <f t="shared" ref="EV2693:EV2756" si="249">_xlfn.CONCAT(EO2693,",",EP2693)</f>
        <v>39,30</v>
      </c>
    </row>
    <row r="2694" spans="144:152" ht="3" customHeight="1" x14ac:dyDescent="0.25">
      <c r="EN2694" s="25">
        <v>2691</v>
      </c>
      <c r="EO2694" s="38">
        <v>39</v>
      </c>
      <c r="EP2694" s="38">
        <v>31</v>
      </c>
      <c r="EQ2694" s="17">
        <v>555620</v>
      </c>
      <c r="ER2694" s="17">
        <v>390060</v>
      </c>
      <c r="ES2694" s="41">
        <f t="shared" si="246"/>
        <v>295.52</v>
      </c>
      <c r="ET2694" s="41">
        <f t="shared" si="247"/>
        <v>194.38687056000001</v>
      </c>
      <c r="EU2694" s="41">
        <f t="shared" si="248"/>
        <v>101.13312943999998</v>
      </c>
      <c r="EV2694" s="27" t="str">
        <f t="shared" si="249"/>
        <v>39,31</v>
      </c>
    </row>
    <row r="2695" spans="144:152" ht="3" customHeight="1" x14ac:dyDescent="0.25">
      <c r="EN2695" s="25">
        <v>2692</v>
      </c>
      <c r="EO2695" s="38">
        <v>39</v>
      </c>
      <c r="EP2695" s="38">
        <v>32</v>
      </c>
      <c r="EQ2695" s="17">
        <v>555660</v>
      </c>
      <c r="ER2695" s="17">
        <v>390060</v>
      </c>
      <c r="ES2695" s="41">
        <f t="shared" si="246"/>
        <v>298.3</v>
      </c>
      <c r="ET2695" s="41">
        <f t="shared" si="247"/>
        <v>194.35415942399999</v>
      </c>
      <c r="EU2695" s="41">
        <f t="shared" si="248"/>
        <v>103.94584057600002</v>
      </c>
      <c r="EV2695" s="27" t="str">
        <f t="shared" si="249"/>
        <v>39,32</v>
      </c>
    </row>
    <row r="2696" spans="144:152" ht="3" customHeight="1" x14ac:dyDescent="0.25">
      <c r="EN2696" s="25">
        <v>2693</v>
      </c>
      <c r="EO2696" s="38">
        <v>39</v>
      </c>
      <c r="EP2696" s="38">
        <v>33</v>
      </c>
      <c r="EQ2696" s="17">
        <v>555700</v>
      </c>
      <c r="ER2696" s="17">
        <v>390060</v>
      </c>
      <c r="ES2696" s="41">
        <f t="shared" si="246"/>
        <v>299.94</v>
      </c>
      <c r="ET2696" s="41">
        <f t="shared" si="247"/>
        <v>194.32395983999999</v>
      </c>
      <c r="EU2696" s="41">
        <f t="shared" si="248"/>
        <v>105.61604016000001</v>
      </c>
      <c r="EV2696" s="27" t="str">
        <f t="shared" si="249"/>
        <v>39,33</v>
      </c>
    </row>
    <row r="2697" spans="144:152" ht="3" customHeight="1" x14ac:dyDescent="0.25">
      <c r="EN2697" s="25">
        <v>2694</v>
      </c>
      <c r="EO2697" s="38">
        <v>39</v>
      </c>
      <c r="EP2697" s="38">
        <v>34</v>
      </c>
      <c r="EQ2697" s="17">
        <v>555740</v>
      </c>
      <c r="ER2697" s="17">
        <v>390060</v>
      </c>
      <c r="ES2697" s="41">
        <f t="shared" si="246"/>
        <v>301.36</v>
      </c>
      <c r="ET2697" s="41">
        <f t="shared" si="247"/>
        <v>194.29621084799999</v>
      </c>
      <c r="EU2697" s="41">
        <f t="shared" si="248"/>
        <v>107.06378915200003</v>
      </c>
      <c r="EV2697" s="27" t="str">
        <f t="shared" si="249"/>
        <v>39,34</v>
      </c>
    </row>
    <row r="2698" spans="144:152" ht="3" customHeight="1" x14ac:dyDescent="0.25">
      <c r="EN2698" s="25">
        <v>2695</v>
      </c>
      <c r="EO2698" s="38">
        <v>39</v>
      </c>
      <c r="EP2698" s="38">
        <v>35</v>
      </c>
      <c r="EQ2698" s="17">
        <v>555780</v>
      </c>
      <c r="ER2698" s="17">
        <v>390060</v>
      </c>
      <c r="ES2698" s="41">
        <f t="shared" si="246"/>
        <v>301.05</v>
      </c>
      <c r="ET2698" s="41">
        <f t="shared" si="247"/>
        <v>194.26588934399999</v>
      </c>
      <c r="EU2698" s="41">
        <f t="shared" si="248"/>
        <v>106.78411065600002</v>
      </c>
      <c r="EV2698" s="27" t="str">
        <f t="shared" si="249"/>
        <v>39,35</v>
      </c>
    </row>
    <row r="2699" spans="144:152" ht="3" customHeight="1" x14ac:dyDescent="0.25">
      <c r="EN2699" s="25">
        <v>2696</v>
      </c>
      <c r="EO2699" s="38">
        <v>39</v>
      </c>
      <c r="EP2699" s="38">
        <v>36</v>
      </c>
      <c r="EQ2699" s="17">
        <v>555820</v>
      </c>
      <c r="ER2699" s="17">
        <v>390060</v>
      </c>
      <c r="ES2699" s="41">
        <f t="shared" si="246"/>
        <v>300.74</v>
      </c>
      <c r="ET2699" s="41">
        <f t="shared" si="247"/>
        <v>194.23556783999999</v>
      </c>
      <c r="EU2699" s="41">
        <f t="shared" si="248"/>
        <v>106.50443216000002</v>
      </c>
      <c r="EV2699" s="27" t="str">
        <f t="shared" si="249"/>
        <v>39,36</v>
      </c>
    </row>
    <row r="2700" spans="144:152" ht="3" customHeight="1" x14ac:dyDescent="0.25">
      <c r="EN2700" s="25">
        <v>2697</v>
      </c>
      <c r="EO2700" s="38">
        <v>39</v>
      </c>
      <c r="EP2700" s="38">
        <v>37</v>
      </c>
      <c r="EQ2700" s="17">
        <v>555860</v>
      </c>
      <c r="ER2700" s="17">
        <v>390060</v>
      </c>
      <c r="ES2700" s="41">
        <f t="shared" si="246"/>
        <v>298.43</v>
      </c>
      <c r="ET2700" s="41">
        <f t="shared" si="247"/>
        <v>194.20524633599899</v>
      </c>
      <c r="EU2700" s="41">
        <f t="shared" si="248"/>
        <v>104.22475366400101</v>
      </c>
      <c r="EV2700" s="27" t="str">
        <f t="shared" si="249"/>
        <v>39,37</v>
      </c>
    </row>
    <row r="2701" spans="144:152" ht="3" customHeight="1" x14ac:dyDescent="0.25">
      <c r="EN2701" s="25">
        <v>2698</v>
      </c>
      <c r="EO2701" s="38">
        <v>39</v>
      </c>
      <c r="EP2701" s="38">
        <v>38</v>
      </c>
      <c r="EQ2701" s="17">
        <v>555900</v>
      </c>
      <c r="ER2701" s="17">
        <v>390060</v>
      </c>
      <c r="ES2701" s="41">
        <f t="shared" si="246"/>
        <v>300.01</v>
      </c>
      <c r="ET2701" s="41">
        <f t="shared" si="247"/>
        <v>194.17492483199899</v>
      </c>
      <c r="EU2701" s="41">
        <f t="shared" si="248"/>
        <v>105.835075168001</v>
      </c>
      <c r="EV2701" s="27" t="str">
        <f t="shared" si="249"/>
        <v>39,38</v>
      </c>
    </row>
    <row r="2702" spans="144:152" ht="3" customHeight="1" x14ac:dyDescent="0.25">
      <c r="EN2702" s="25">
        <v>2699</v>
      </c>
      <c r="EO2702" s="38">
        <v>39</v>
      </c>
      <c r="EP2702" s="38">
        <v>39</v>
      </c>
      <c r="EQ2702" s="17">
        <v>555940</v>
      </c>
      <c r="ER2702" s="17">
        <v>390060</v>
      </c>
      <c r="ES2702" s="41">
        <f t="shared" si="246"/>
        <v>298.12</v>
      </c>
      <c r="ET2702" s="41">
        <f t="shared" si="247"/>
        <v>194.14996780799899</v>
      </c>
      <c r="EU2702" s="41">
        <f t="shared" si="248"/>
        <v>103.97003219200101</v>
      </c>
      <c r="EV2702" s="27" t="str">
        <f t="shared" si="249"/>
        <v>39,39</v>
      </c>
    </row>
    <row r="2703" spans="144:152" ht="3" customHeight="1" x14ac:dyDescent="0.25">
      <c r="EN2703" s="25">
        <v>2700</v>
      </c>
      <c r="EO2703" s="38">
        <v>39</v>
      </c>
      <c r="EP2703" s="38">
        <v>40</v>
      </c>
      <c r="EQ2703" s="17">
        <v>555980</v>
      </c>
      <c r="ER2703" s="17">
        <v>390060</v>
      </c>
      <c r="ES2703" s="41">
        <f t="shared" si="246"/>
        <v>298.12</v>
      </c>
      <c r="ET2703" s="41">
        <f t="shared" si="247"/>
        <v>194.122566288</v>
      </c>
      <c r="EU2703" s="41">
        <f t="shared" si="248"/>
        <v>103.997433712</v>
      </c>
      <c r="EV2703" s="27" t="str">
        <f t="shared" si="249"/>
        <v>39,40</v>
      </c>
    </row>
    <row r="2704" spans="144:152" ht="3" customHeight="1" x14ac:dyDescent="0.25">
      <c r="EN2704" s="25">
        <v>2701</v>
      </c>
      <c r="EO2704" s="38">
        <v>39</v>
      </c>
      <c r="EP2704" s="38">
        <v>41</v>
      </c>
      <c r="EQ2704" s="17">
        <v>556020</v>
      </c>
      <c r="ER2704" s="17">
        <v>390060</v>
      </c>
      <c r="ES2704" s="41">
        <f t="shared" si="246"/>
        <v>299.75</v>
      </c>
      <c r="ET2704" s="41">
        <f t="shared" si="247"/>
        <v>194.09516476799999</v>
      </c>
      <c r="EU2704" s="41">
        <f t="shared" si="248"/>
        <v>105.65483523200001</v>
      </c>
      <c r="EV2704" s="27" t="str">
        <f t="shared" si="249"/>
        <v>39,41</v>
      </c>
    </row>
    <row r="2705" spans="144:152" ht="3" customHeight="1" x14ac:dyDescent="0.25">
      <c r="EN2705" s="25">
        <v>2702</v>
      </c>
      <c r="EO2705" s="38">
        <v>39</v>
      </c>
      <c r="EP2705" s="38">
        <v>42</v>
      </c>
      <c r="EQ2705" s="17">
        <v>556060</v>
      </c>
      <c r="ER2705" s="17">
        <v>390060</v>
      </c>
      <c r="ES2705" s="41">
        <f t="shared" si="246"/>
        <v>297.33</v>
      </c>
      <c r="ET2705" s="41">
        <f t="shared" si="247"/>
        <v>194.06776324800001</v>
      </c>
      <c r="EU2705" s="41">
        <f t="shared" si="248"/>
        <v>103.26223675199998</v>
      </c>
      <c r="EV2705" s="27" t="str">
        <f t="shared" si="249"/>
        <v>39,42</v>
      </c>
    </row>
    <row r="2706" spans="144:152" ht="3" customHeight="1" x14ac:dyDescent="0.25">
      <c r="EN2706" s="25">
        <v>2703</v>
      </c>
      <c r="EO2706" s="38">
        <v>39</v>
      </c>
      <c r="EP2706" s="38">
        <v>43</v>
      </c>
      <c r="EQ2706" s="17">
        <v>556100</v>
      </c>
      <c r="ER2706" s="17">
        <v>390060</v>
      </c>
      <c r="ES2706" s="41">
        <f t="shared" si="246"/>
        <v>293.68</v>
      </c>
      <c r="ET2706" s="41">
        <f t="shared" si="247"/>
        <v>194.04036172799999</v>
      </c>
      <c r="EU2706" s="41">
        <f t="shared" si="248"/>
        <v>99.639638272000013</v>
      </c>
      <c r="EV2706" s="27" t="str">
        <f t="shared" si="249"/>
        <v>39,43</v>
      </c>
    </row>
    <row r="2707" spans="144:152" ht="3" customHeight="1" x14ac:dyDescent="0.25">
      <c r="EN2707" s="25">
        <v>2704</v>
      </c>
      <c r="EO2707" s="38">
        <v>39</v>
      </c>
      <c r="EP2707" s="38">
        <v>44</v>
      </c>
      <c r="EQ2707" s="17">
        <v>556140</v>
      </c>
      <c r="ER2707" s="17">
        <v>390060</v>
      </c>
      <c r="ES2707" s="41">
        <f t="shared" si="246"/>
        <v>293.55</v>
      </c>
      <c r="ET2707" s="41">
        <f t="shared" si="247"/>
        <v>194.01583751999999</v>
      </c>
      <c r="EU2707" s="41">
        <f t="shared" si="248"/>
        <v>99.53416248000002</v>
      </c>
      <c r="EV2707" s="27" t="str">
        <f t="shared" si="249"/>
        <v>39,44</v>
      </c>
    </row>
    <row r="2708" spans="144:152" ht="3" customHeight="1" x14ac:dyDescent="0.25">
      <c r="EN2708" s="25">
        <v>2705</v>
      </c>
      <c r="EO2708" s="38">
        <v>39</v>
      </c>
      <c r="EP2708" s="38">
        <v>45</v>
      </c>
      <c r="EQ2708" s="17">
        <v>556180</v>
      </c>
      <c r="ER2708" s="17">
        <v>390060</v>
      </c>
      <c r="ES2708" s="41">
        <f t="shared" si="246"/>
        <v>293.72000000000003</v>
      </c>
      <c r="ET2708" s="41">
        <f t="shared" si="247"/>
        <v>193.99131331199999</v>
      </c>
      <c r="EU2708" s="41">
        <f t="shared" si="248"/>
        <v>99.728686688000039</v>
      </c>
      <c r="EV2708" s="27" t="str">
        <f t="shared" si="249"/>
        <v>39,45</v>
      </c>
    </row>
    <row r="2709" spans="144:152" ht="3" customHeight="1" x14ac:dyDescent="0.25">
      <c r="EN2709" s="25">
        <v>2706</v>
      </c>
      <c r="EO2709" s="38">
        <v>39</v>
      </c>
      <c r="EP2709" s="38">
        <v>46</v>
      </c>
      <c r="EQ2709" s="17">
        <v>556220</v>
      </c>
      <c r="ER2709" s="17">
        <v>390060</v>
      </c>
      <c r="ES2709" s="41">
        <f t="shared" si="246"/>
        <v>294.81</v>
      </c>
      <c r="ET2709" s="41">
        <f t="shared" si="247"/>
        <v>193.96678910399999</v>
      </c>
      <c r="EU2709" s="41">
        <f t="shared" si="248"/>
        <v>100.84321089600002</v>
      </c>
      <c r="EV2709" s="27" t="str">
        <f t="shared" si="249"/>
        <v>39,46</v>
      </c>
    </row>
    <row r="2710" spans="144:152" ht="3" customHeight="1" x14ac:dyDescent="0.25">
      <c r="EN2710" s="25">
        <v>2707</v>
      </c>
      <c r="EO2710" s="38">
        <v>39</v>
      </c>
      <c r="EP2710" s="38">
        <v>47</v>
      </c>
      <c r="EQ2710" s="17">
        <v>556260</v>
      </c>
      <c r="ER2710" s="17">
        <v>390060</v>
      </c>
      <c r="ES2710" s="41">
        <f t="shared" si="246"/>
        <v>296.14</v>
      </c>
      <c r="ET2710" s="41">
        <f t="shared" si="247"/>
        <v>193.94226489600001</v>
      </c>
      <c r="EU2710" s="41">
        <f t="shared" si="248"/>
        <v>102.19773510399997</v>
      </c>
      <c r="EV2710" s="27" t="str">
        <f t="shared" si="249"/>
        <v>39,47</v>
      </c>
    </row>
    <row r="2711" spans="144:152" ht="3" customHeight="1" x14ac:dyDescent="0.25">
      <c r="EN2711" s="25">
        <v>2708</v>
      </c>
      <c r="EO2711" s="38">
        <v>39</v>
      </c>
      <c r="EP2711" s="38">
        <v>48</v>
      </c>
      <c r="EQ2711" s="17">
        <v>556300</v>
      </c>
      <c r="ER2711" s="17">
        <v>390060</v>
      </c>
      <c r="ES2711" s="41">
        <f t="shared" si="246"/>
        <v>296.77999999999997</v>
      </c>
      <c r="ET2711" s="41">
        <f t="shared" si="247"/>
        <v>193.92013641599999</v>
      </c>
      <c r="EU2711" s="41">
        <f t="shared" si="248"/>
        <v>102.85986358399998</v>
      </c>
      <c r="EV2711" s="27" t="str">
        <f t="shared" si="249"/>
        <v>39,48</v>
      </c>
    </row>
    <row r="2712" spans="144:152" ht="3" customHeight="1" x14ac:dyDescent="0.25">
      <c r="EN2712" s="25">
        <v>2709</v>
      </c>
      <c r="EO2712" s="38">
        <v>39</v>
      </c>
      <c r="EP2712" s="38">
        <v>49</v>
      </c>
      <c r="EQ2712" s="17">
        <v>556340</v>
      </c>
      <c r="ER2712" s="17">
        <v>390060</v>
      </c>
      <c r="ES2712" s="41">
        <f t="shared" si="246"/>
        <v>300.75</v>
      </c>
      <c r="ET2712" s="41">
        <f t="shared" si="247"/>
        <v>193.9011108</v>
      </c>
      <c r="EU2712" s="41">
        <f t="shared" si="248"/>
        <v>106.8488892</v>
      </c>
      <c r="EV2712" s="27" t="str">
        <f t="shared" si="249"/>
        <v>39,49</v>
      </c>
    </row>
    <row r="2713" spans="144:152" ht="3" customHeight="1" x14ac:dyDescent="0.25">
      <c r="EN2713" s="25">
        <v>2710</v>
      </c>
      <c r="EO2713" s="38">
        <v>39</v>
      </c>
      <c r="EP2713" s="38">
        <v>50</v>
      </c>
      <c r="EQ2713" s="17">
        <v>556380</v>
      </c>
      <c r="ER2713" s="17">
        <v>390060</v>
      </c>
      <c r="ES2713" s="41">
        <f t="shared" si="246"/>
        <v>302.52</v>
      </c>
      <c r="ET2713" s="41">
        <f t="shared" si="247"/>
        <v>193.87970164800001</v>
      </c>
      <c r="EU2713" s="41">
        <f t="shared" si="248"/>
        <v>108.64029835199997</v>
      </c>
      <c r="EV2713" s="27" t="str">
        <f t="shared" si="249"/>
        <v>39,50</v>
      </c>
    </row>
    <row r="2714" spans="144:152" ht="3" customHeight="1" x14ac:dyDescent="0.25">
      <c r="EN2714" s="25">
        <v>2711</v>
      </c>
      <c r="EO2714" s="38">
        <v>39</v>
      </c>
      <c r="EP2714" s="38">
        <v>51</v>
      </c>
      <c r="EQ2714" s="17">
        <v>556420</v>
      </c>
      <c r="ER2714" s="17">
        <v>390060</v>
      </c>
      <c r="ES2714" s="41">
        <f t="shared" si="246"/>
        <v>304.29000000000002</v>
      </c>
      <c r="ET2714" s="41">
        <f t="shared" si="247"/>
        <v>193.858292495999</v>
      </c>
      <c r="EU2714" s="41">
        <f t="shared" si="248"/>
        <v>110.43170750400103</v>
      </c>
      <c r="EV2714" s="27" t="str">
        <f t="shared" si="249"/>
        <v>39,51</v>
      </c>
    </row>
    <row r="2715" spans="144:152" ht="3" customHeight="1" x14ac:dyDescent="0.25">
      <c r="EN2715" s="25">
        <v>2712</v>
      </c>
      <c r="EO2715" s="38">
        <v>39</v>
      </c>
      <c r="EP2715" s="38">
        <v>52</v>
      </c>
      <c r="EQ2715" s="17">
        <v>556460</v>
      </c>
      <c r="ER2715" s="17">
        <v>390060</v>
      </c>
      <c r="ES2715" s="41">
        <f t="shared" si="246"/>
        <v>306.06</v>
      </c>
      <c r="ET2715" s="41">
        <f t="shared" si="247"/>
        <v>193.836883344</v>
      </c>
      <c r="EU2715" s="41">
        <f t="shared" si="248"/>
        <v>112.223116656</v>
      </c>
      <c r="EV2715" s="27" t="str">
        <f t="shared" si="249"/>
        <v>39,52</v>
      </c>
    </row>
    <row r="2716" spans="144:152" ht="3" customHeight="1" x14ac:dyDescent="0.25">
      <c r="EN2716" s="25">
        <v>2713</v>
      </c>
      <c r="EO2716" s="38">
        <v>39</v>
      </c>
      <c r="EP2716" s="38">
        <v>53</v>
      </c>
      <c r="EQ2716" s="17">
        <v>556500</v>
      </c>
      <c r="ER2716" s="17">
        <v>390060</v>
      </c>
      <c r="ES2716" s="41">
        <f t="shared" si="246"/>
        <v>306.08999999999997</v>
      </c>
      <c r="ET2716" s="41">
        <f t="shared" si="247"/>
        <v>193.81547419200001</v>
      </c>
      <c r="EU2716" s="41">
        <f t="shared" si="248"/>
        <v>112.27452580799996</v>
      </c>
      <c r="EV2716" s="27" t="str">
        <f t="shared" si="249"/>
        <v>39,53</v>
      </c>
    </row>
    <row r="2717" spans="144:152" ht="3" customHeight="1" x14ac:dyDescent="0.25">
      <c r="EN2717" s="25">
        <v>2714</v>
      </c>
      <c r="EO2717" s="38">
        <v>39</v>
      </c>
      <c r="EP2717" s="38">
        <v>54</v>
      </c>
      <c r="EQ2717" s="17">
        <v>556540</v>
      </c>
      <c r="ER2717" s="17">
        <v>390060</v>
      </c>
      <c r="ES2717" s="41">
        <f t="shared" si="246"/>
        <v>307.19</v>
      </c>
      <c r="ET2717" s="41">
        <f t="shared" si="247"/>
        <v>193.79774702399999</v>
      </c>
      <c r="EU2717" s="41">
        <f t="shared" si="248"/>
        <v>113.39225297600001</v>
      </c>
      <c r="EV2717" s="27" t="str">
        <f t="shared" si="249"/>
        <v>39,54</v>
      </c>
    </row>
    <row r="2718" spans="144:152" ht="3" customHeight="1" x14ac:dyDescent="0.25">
      <c r="EN2718" s="25">
        <v>2715</v>
      </c>
      <c r="EO2718" s="38">
        <v>39</v>
      </c>
      <c r="EP2718" s="38">
        <v>55</v>
      </c>
      <c r="EQ2718" s="17">
        <v>556580</v>
      </c>
      <c r="ER2718" s="17">
        <v>390060</v>
      </c>
      <c r="ES2718" s="41">
        <f t="shared" si="246"/>
        <v>306.37</v>
      </c>
      <c r="ET2718" s="41">
        <f t="shared" si="247"/>
        <v>193.780019856</v>
      </c>
      <c r="EU2718" s="41">
        <f t="shared" si="248"/>
        <v>112.58998014400001</v>
      </c>
      <c r="EV2718" s="27" t="str">
        <f t="shared" si="249"/>
        <v>39,55</v>
      </c>
    </row>
    <row r="2719" spans="144:152" ht="3" customHeight="1" x14ac:dyDescent="0.25">
      <c r="EN2719" s="25">
        <v>2716</v>
      </c>
      <c r="EO2719" s="38">
        <v>39</v>
      </c>
      <c r="EP2719" s="38">
        <v>56</v>
      </c>
      <c r="EQ2719" s="17">
        <v>556620</v>
      </c>
      <c r="ER2719" s="17">
        <v>390060</v>
      </c>
      <c r="ES2719" s="41">
        <f t="shared" si="246"/>
        <v>305.54000000000002</v>
      </c>
      <c r="ET2719" s="41">
        <f t="shared" si="247"/>
        <v>193.762292688</v>
      </c>
      <c r="EU2719" s="41">
        <f t="shared" si="248"/>
        <v>111.77770731200002</v>
      </c>
      <c r="EV2719" s="27" t="str">
        <f t="shared" si="249"/>
        <v>39,56</v>
      </c>
    </row>
    <row r="2720" spans="144:152" ht="3" customHeight="1" x14ac:dyDescent="0.25">
      <c r="EN2720" s="25">
        <v>2717</v>
      </c>
      <c r="EO2720" s="38">
        <v>39</v>
      </c>
      <c r="EP2720" s="38">
        <v>57</v>
      </c>
      <c r="EQ2720" s="17">
        <v>556660</v>
      </c>
      <c r="ER2720" s="17">
        <v>390060</v>
      </c>
      <c r="ES2720" s="41">
        <f t="shared" si="246"/>
        <v>304.70999999999998</v>
      </c>
      <c r="ET2720" s="41">
        <f t="shared" si="247"/>
        <v>193.74456552000001</v>
      </c>
      <c r="EU2720" s="41">
        <f t="shared" si="248"/>
        <v>110.96543447999997</v>
      </c>
      <c r="EV2720" s="27" t="str">
        <f t="shared" si="249"/>
        <v>39,57</v>
      </c>
    </row>
    <row r="2721" spans="144:152" ht="3" customHeight="1" x14ac:dyDescent="0.25">
      <c r="EN2721" s="25">
        <v>2718</v>
      </c>
      <c r="EO2721" s="38">
        <v>39</v>
      </c>
      <c r="EP2721" s="38">
        <v>58</v>
      </c>
      <c r="EQ2721" s="17">
        <v>556700</v>
      </c>
      <c r="ER2721" s="17">
        <v>390060</v>
      </c>
      <c r="ES2721" s="41">
        <f t="shared" si="246"/>
        <v>303.88</v>
      </c>
      <c r="ET2721" s="41">
        <f t="shared" si="247"/>
        <v>193.72920360000001</v>
      </c>
      <c r="EU2721" s="41">
        <f t="shared" si="248"/>
        <v>110.15079639999999</v>
      </c>
      <c r="EV2721" s="27" t="str">
        <f t="shared" si="249"/>
        <v>39,58</v>
      </c>
    </row>
    <row r="2722" spans="144:152" ht="3" customHeight="1" x14ac:dyDescent="0.25">
      <c r="EN2722" s="25">
        <v>2719</v>
      </c>
      <c r="EO2722" s="38">
        <v>39</v>
      </c>
      <c r="EP2722" s="38">
        <v>59</v>
      </c>
      <c r="EQ2722" s="17">
        <v>556740</v>
      </c>
      <c r="ER2722" s="17">
        <v>390060</v>
      </c>
      <c r="ES2722" s="41">
        <f t="shared" si="246"/>
        <v>304.27</v>
      </c>
      <c r="ET2722" s="41">
        <f t="shared" si="247"/>
        <v>193.718602656</v>
      </c>
      <c r="EU2722" s="41">
        <f t="shared" si="248"/>
        <v>110.55139734399998</v>
      </c>
      <c r="EV2722" s="27" t="str">
        <f t="shared" si="249"/>
        <v>39,59</v>
      </c>
    </row>
    <row r="2723" spans="144:152" ht="3" customHeight="1" x14ac:dyDescent="0.25">
      <c r="EN2723" s="25">
        <v>2720</v>
      </c>
      <c r="EO2723" s="38">
        <v>39</v>
      </c>
      <c r="EP2723" s="38">
        <v>60</v>
      </c>
      <c r="EQ2723" s="17">
        <v>556780</v>
      </c>
      <c r="ER2723" s="17">
        <v>390060</v>
      </c>
      <c r="ES2723" s="41">
        <f t="shared" si="246"/>
        <v>304.67</v>
      </c>
      <c r="ET2723" s="41">
        <f t="shared" si="247"/>
        <v>193.70606318399999</v>
      </c>
      <c r="EU2723" s="41">
        <f t="shared" si="248"/>
        <v>110.96393681600003</v>
      </c>
      <c r="EV2723" s="27" t="str">
        <f t="shared" si="249"/>
        <v>39,60</v>
      </c>
    </row>
    <row r="2724" spans="144:152" ht="3" customHeight="1" x14ac:dyDescent="0.25">
      <c r="EN2724" s="25">
        <v>2721</v>
      </c>
      <c r="EO2724" s="38">
        <v>39</v>
      </c>
      <c r="EP2724" s="38">
        <v>61</v>
      </c>
      <c r="EQ2724" s="17">
        <v>556820</v>
      </c>
      <c r="ER2724" s="17">
        <v>390060</v>
      </c>
      <c r="ES2724" s="41">
        <f t="shared" si="246"/>
        <v>305.06</v>
      </c>
      <c r="ET2724" s="41">
        <f t="shared" si="247"/>
        <v>193.693523712</v>
      </c>
      <c r="EU2724" s="41">
        <f t="shared" si="248"/>
        <v>111.366476288</v>
      </c>
      <c r="EV2724" s="27" t="str">
        <f t="shared" si="249"/>
        <v>39,61</v>
      </c>
    </row>
    <row r="2725" spans="144:152" ht="3" customHeight="1" x14ac:dyDescent="0.25">
      <c r="EN2725" s="25">
        <v>2722</v>
      </c>
      <c r="EO2725" s="38">
        <v>39</v>
      </c>
      <c r="EP2725" s="38">
        <v>62</v>
      </c>
      <c r="EQ2725" s="17">
        <v>556860</v>
      </c>
      <c r="ER2725" s="17">
        <v>390060</v>
      </c>
      <c r="ES2725" s="41">
        <f t="shared" si="246"/>
        <v>305.45</v>
      </c>
      <c r="ET2725" s="41">
        <f t="shared" si="247"/>
        <v>193.68098423999899</v>
      </c>
      <c r="EU2725" s="41">
        <f t="shared" si="248"/>
        <v>111.769015760001</v>
      </c>
      <c r="EV2725" s="27" t="str">
        <f t="shared" si="249"/>
        <v>39,62</v>
      </c>
    </row>
    <row r="2726" spans="144:152" ht="3" customHeight="1" x14ac:dyDescent="0.25">
      <c r="EN2726" s="25">
        <v>2723</v>
      </c>
      <c r="EO2726" s="38">
        <v>39</v>
      </c>
      <c r="EP2726" s="38">
        <v>63</v>
      </c>
      <c r="EQ2726" s="17">
        <v>556900</v>
      </c>
      <c r="ER2726" s="17">
        <v>390060</v>
      </c>
      <c r="ES2726" s="41">
        <f t="shared" si="246"/>
        <v>304.35000000000002</v>
      </c>
      <c r="ET2726" s="41">
        <f t="shared" si="247"/>
        <v>193.668444768</v>
      </c>
      <c r="EU2726" s="41">
        <f t="shared" si="248"/>
        <v>110.68155523200002</v>
      </c>
      <c r="EV2726" s="27" t="str">
        <f t="shared" si="249"/>
        <v>39,63</v>
      </c>
    </row>
    <row r="2727" spans="144:152" ht="3" customHeight="1" x14ac:dyDescent="0.25">
      <c r="EN2727" s="25">
        <v>2724</v>
      </c>
      <c r="EO2727" s="38">
        <v>39</v>
      </c>
      <c r="EP2727" s="38">
        <v>64</v>
      </c>
      <c r="EQ2727" s="17">
        <v>556940</v>
      </c>
      <c r="ER2727" s="17">
        <v>390060</v>
      </c>
      <c r="ES2727" s="41">
        <f t="shared" si="246"/>
        <v>303.45999999999998</v>
      </c>
      <c r="ET2727" s="41">
        <f t="shared" si="247"/>
        <v>193.66025174399999</v>
      </c>
      <c r="EU2727" s="41">
        <f t="shared" si="248"/>
        <v>109.79974825599999</v>
      </c>
      <c r="EV2727" s="27" t="str">
        <f t="shared" si="249"/>
        <v>39,64</v>
      </c>
    </row>
    <row r="2728" spans="144:152" ht="3" customHeight="1" x14ac:dyDescent="0.25">
      <c r="EN2728" s="25">
        <v>2725</v>
      </c>
      <c r="EO2728" s="38">
        <v>39</v>
      </c>
      <c r="EP2728" s="38">
        <v>65</v>
      </c>
      <c r="EQ2728" s="17">
        <v>556980</v>
      </c>
      <c r="ER2728" s="17">
        <v>390060</v>
      </c>
      <c r="ES2728" s="41">
        <f t="shared" si="246"/>
        <v>302.57</v>
      </c>
      <c r="ET2728" s="41">
        <f t="shared" si="247"/>
        <v>193.64967518399899</v>
      </c>
      <c r="EU2728" s="41">
        <f t="shared" si="248"/>
        <v>108.920324816001</v>
      </c>
      <c r="EV2728" s="27" t="str">
        <f t="shared" si="249"/>
        <v>39,65</v>
      </c>
    </row>
    <row r="2729" spans="144:152" ht="3" customHeight="1" x14ac:dyDescent="0.25">
      <c r="EN2729" s="25">
        <v>2726</v>
      </c>
      <c r="EO2729" s="38">
        <v>39</v>
      </c>
      <c r="EP2729" s="38">
        <v>66</v>
      </c>
      <c r="EQ2729" s="17">
        <v>557020</v>
      </c>
      <c r="ER2729" s="17">
        <v>390060</v>
      </c>
      <c r="ES2729" s="41">
        <f t="shared" si="246"/>
        <v>301.68</v>
      </c>
      <c r="ET2729" s="41">
        <f t="shared" si="247"/>
        <v>193.63909862400001</v>
      </c>
      <c r="EU2729" s="41">
        <f t="shared" si="248"/>
        <v>108.04090137599999</v>
      </c>
      <c r="EV2729" s="27" t="str">
        <f t="shared" si="249"/>
        <v>39,66</v>
      </c>
    </row>
    <row r="2730" spans="144:152" ht="3" customHeight="1" x14ac:dyDescent="0.25">
      <c r="EN2730" s="25">
        <v>2727</v>
      </c>
      <c r="EO2730" s="38">
        <v>39</v>
      </c>
      <c r="EP2730" s="38">
        <v>67</v>
      </c>
      <c r="EQ2730" s="17">
        <v>557060</v>
      </c>
      <c r="ER2730" s="17">
        <v>390060</v>
      </c>
      <c r="ES2730" s="41">
        <f t="shared" si="246"/>
        <v>300.79000000000002</v>
      </c>
      <c r="ET2730" s="41">
        <f t="shared" si="247"/>
        <v>193.62852206400001</v>
      </c>
      <c r="EU2730" s="41">
        <f t="shared" si="248"/>
        <v>107.16147793600001</v>
      </c>
      <c r="EV2730" s="27" t="str">
        <f t="shared" si="249"/>
        <v>39,67</v>
      </c>
    </row>
    <row r="2731" spans="144:152" ht="3" customHeight="1" x14ac:dyDescent="0.25">
      <c r="EN2731" s="25">
        <v>2728</v>
      </c>
      <c r="EO2731" s="38">
        <v>39</v>
      </c>
      <c r="EP2731" s="38">
        <v>68</v>
      </c>
      <c r="EQ2731" s="17">
        <v>557100</v>
      </c>
      <c r="ER2731" s="17">
        <v>390060</v>
      </c>
      <c r="ES2731" s="41">
        <f t="shared" si="246"/>
        <v>300.89999999999998</v>
      </c>
      <c r="ET2731" s="41">
        <f t="shared" si="247"/>
        <v>193.61794550400001</v>
      </c>
      <c r="EU2731" s="41">
        <f t="shared" si="248"/>
        <v>107.28205449599997</v>
      </c>
      <c r="EV2731" s="27" t="str">
        <f t="shared" si="249"/>
        <v>39,68</v>
      </c>
    </row>
    <row r="2732" spans="144:152" ht="3" customHeight="1" x14ac:dyDescent="0.25">
      <c r="EN2732" s="25">
        <v>2729</v>
      </c>
      <c r="EO2732" s="38">
        <v>39</v>
      </c>
      <c r="EP2732" s="38">
        <v>69</v>
      </c>
      <c r="EQ2732" s="17">
        <v>557140</v>
      </c>
      <c r="ER2732" s="17">
        <v>390060</v>
      </c>
      <c r="ES2732" s="41">
        <f t="shared" si="246"/>
        <v>302.32</v>
      </c>
      <c r="ET2732" s="41">
        <f t="shared" si="247"/>
        <v>193.61303822400001</v>
      </c>
      <c r="EU2732" s="41">
        <f t="shared" si="248"/>
        <v>108.70696177599999</v>
      </c>
      <c r="EV2732" s="27" t="str">
        <f t="shared" si="249"/>
        <v>39,69</v>
      </c>
    </row>
    <row r="2733" spans="144:152" ht="3" customHeight="1" x14ac:dyDescent="0.25">
      <c r="EN2733" s="25">
        <v>2730</v>
      </c>
      <c r="EO2733" s="38">
        <v>39</v>
      </c>
      <c r="EP2733" s="38">
        <v>70</v>
      </c>
      <c r="EQ2733" s="17">
        <v>557180</v>
      </c>
      <c r="ER2733" s="17">
        <v>390060</v>
      </c>
      <c r="ES2733" s="41">
        <f t="shared" si="246"/>
        <v>303.74</v>
      </c>
      <c r="ET2733" s="41">
        <f t="shared" si="247"/>
        <v>193.60813094400001</v>
      </c>
      <c r="EU2733" s="41">
        <f t="shared" si="248"/>
        <v>110.131869056</v>
      </c>
      <c r="EV2733" s="27" t="str">
        <f t="shared" si="249"/>
        <v>39,70</v>
      </c>
    </row>
    <row r="2734" spans="144:152" ht="3" customHeight="1" x14ac:dyDescent="0.25">
      <c r="EN2734" s="25">
        <v>2731</v>
      </c>
      <c r="EO2734" s="38">
        <v>40</v>
      </c>
      <c r="EP2734" s="38">
        <v>1</v>
      </c>
      <c r="EQ2734" s="17">
        <v>554420</v>
      </c>
      <c r="ER2734" s="17">
        <v>390020</v>
      </c>
      <c r="ES2734" s="41">
        <f t="shared" si="246"/>
        <v>337.56</v>
      </c>
      <c r="ET2734" s="41">
        <f t="shared" si="247"/>
        <v>195.40141564800001</v>
      </c>
      <c r="EU2734" s="41">
        <f t="shared" si="248"/>
        <v>142.15858435199999</v>
      </c>
      <c r="EV2734" s="27" t="str">
        <f t="shared" si="249"/>
        <v>40,1</v>
      </c>
    </row>
    <row r="2735" spans="144:152" ht="3" customHeight="1" x14ac:dyDescent="0.25">
      <c r="EN2735" s="25">
        <v>2732</v>
      </c>
      <c r="EO2735" s="38">
        <v>40</v>
      </c>
      <c r="EP2735" s="38">
        <v>2</v>
      </c>
      <c r="EQ2735" s="17">
        <v>554460</v>
      </c>
      <c r="ER2735" s="17">
        <v>390020</v>
      </c>
      <c r="ES2735" s="41">
        <f t="shared" si="246"/>
        <v>335.99</v>
      </c>
      <c r="ET2735" s="41">
        <f t="shared" si="247"/>
        <v>195.360474912</v>
      </c>
      <c r="EU2735" s="41">
        <f t="shared" si="248"/>
        <v>140.62952508800001</v>
      </c>
      <c r="EV2735" s="27" t="str">
        <f t="shared" si="249"/>
        <v>40,2</v>
      </c>
    </row>
    <row r="2736" spans="144:152" ht="3" customHeight="1" x14ac:dyDescent="0.25">
      <c r="EN2736" s="25">
        <v>2733</v>
      </c>
      <c r="EO2736" s="38">
        <v>40</v>
      </c>
      <c r="EP2736" s="38">
        <v>3</v>
      </c>
      <c r="EQ2736" s="17">
        <v>554500</v>
      </c>
      <c r="ER2736" s="17">
        <v>390020</v>
      </c>
      <c r="ES2736" s="41">
        <f t="shared" si="246"/>
        <v>334.43</v>
      </c>
      <c r="ET2736" s="41">
        <f t="shared" si="247"/>
        <v>195.319534175999</v>
      </c>
      <c r="EU2736" s="41">
        <f t="shared" si="248"/>
        <v>139.11046582400101</v>
      </c>
      <c r="EV2736" s="27" t="str">
        <f t="shared" si="249"/>
        <v>40,3</v>
      </c>
    </row>
    <row r="2737" spans="144:152" ht="3" customHeight="1" x14ac:dyDescent="0.25">
      <c r="EN2737" s="25">
        <v>2734</v>
      </c>
      <c r="EO2737" s="38">
        <v>40</v>
      </c>
      <c r="EP2737" s="38">
        <v>4</v>
      </c>
      <c r="EQ2737" s="17">
        <v>554540</v>
      </c>
      <c r="ER2737" s="17">
        <v>390020</v>
      </c>
      <c r="ES2737" s="41">
        <f t="shared" si="246"/>
        <v>333.67</v>
      </c>
      <c r="ET2737" s="41">
        <f t="shared" si="247"/>
        <v>195.27995894399999</v>
      </c>
      <c r="EU2737" s="41">
        <f t="shared" si="248"/>
        <v>138.39004105600003</v>
      </c>
      <c r="EV2737" s="27" t="str">
        <f t="shared" si="249"/>
        <v>40,4</v>
      </c>
    </row>
    <row r="2738" spans="144:152" ht="3" customHeight="1" x14ac:dyDescent="0.25">
      <c r="EN2738" s="25">
        <v>2735</v>
      </c>
      <c r="EO2738" s="38">
        <v>40</v>
      </c>
      <c r="EP2738" s="38">
        <v>5</v>
      </c>
      <c r="EQ2738" s="17">
        <v>554580</v>
      </c>
      <c r="ER2738" s="17">
        <v>390020</v>
      </c>
      <c r="ES2738" s="41">
        <f t="shared" si="246"/>
        <v>332.92</v>
      </c>
      <c r="ET2738" s="41">
        <f t="shared" si="247"/>
        <v>195.24038371199899</v>
      </c>
      <c r="EU2738" s="41">
        <f t="shared" si="248"/>
        <v>137.67961628800103</v>
      </c>
      <c r="EV2738" s="27" t="str">
        <f t="shared" si="249"/>
        <v>40,5</v>
      </c>
    </row>
    <row r="2739" spans="144:152" ht="3" customHeight="1" x14ac:dyDescent="0.25">
      <c r="EN2739" s="25">
        <v>2736</v>
      </c>
      <c r="EO2739" s="38">
        <v>40</v>
      </c>
      <c r="EP2739" s="38">
        <v>6</v>
      </c>
      <c r="EQ2739" s="17">
        <v>554620</v>
      </c>
      <c r="ER2739" s="17">
        <v>390020</v>
      </c>
      <c r="ES2739" s="41">
        <f t="shared" si="246"/>
        <v>331.08</v>
      </c>
      <c r="ET2739" s="41">
        <f t="shared" si="247"/>
        <v>195.198315215999</v>
      </c>
      <c r="EU2739" s="41">
        <f t="shared" si="248"/>
        <v>135.88168478400098</v>
      </c>
      <c r="EV2739" s="27" t="str">
        <f t="shared" si="249"/>
        <v>40,6</v>
      </c>
    </row>
    <row r="2740" spans="144:152" ht="3" customHeight="1" x14ac:dyDescent="0.25">
      <c r="EN2740" s="25">
        <v>2737</v>
      </c>
      <c r="EO2740" s="38">
        <v>40</v>
      </c>
      <c r="EP2740" s="38">
        <v>7</v>
      </c>
      <c r="EQ2740" s="17">
        <v>554660</v>
      </c>
      <c r="ER2740" s="17">
        <v>390020</v>
      </c>
      <c r="ES2740" s="41">
        <f t="shared" si="246"/>
        <v>329.24</v>
      </c>
      <c r="ET2740" s="41">
        <f t="shared" si="247"/>
        <v>195.15624672000001</v>
      </c>
      <c r="EU2740" s="41">
        <f t="shared" si="248"/>
        <v>134.08375328</v>
      </c>
      <c r="EV2740" s="27" t="str">
        <f t="shared" si="249"/>
        <v>40,7</v>
      </c>
    </row>
    <row r="2741" spans="144:152" ht="3" customHeight="1" x14ac:dyDescent="0.25">
      <c r="EN2741" s="25">
        <v>2738</v>
      </c>
      <c r="EO2741" s="38">
        <v>40</v>
      </c>
      <c r="EP2741" s="38">
        <v>8</v>
      </c>
      <c r="EQ2741" s="17">
        <v>554700</v>
      </c>
      <c r="ER2741" s="17">
        <v>390020</v>
      </c>
      <c r="ES2741" s="41">
        <f t="shared" si="246"/>
        <v>327.39999999999998</v>
      </c>
      <c r="ET2741" s="41">
        <f t="shared" si="247"/>
        <v>195.11417822399901</v>
      </c>
      <c r="EU2741" s="41">
        <f t="shared" si="248"/>
        <v>132.28582177600097</v>
      </c>
      <c r="EV2741" s="27" t="str">
        <f t="shared" si="249"/>
        <v>40,8</v>
      </c>
    </row>
    <row r="2742" spans="144:152" ht="3" customHeight="1" x14ac:dyDescent="0.25">
      <c r="EN2742" s="25">
        <v>2739</v>
      </c>
      <c r="EO2742" s="38">
        <v>40</v>
      </c>
      <c r="EP2742" s="38">
        <v>9</v>
      </c>
      <c r="EQ2742" s="17">
        <v>554740</v>
      </c>
      <c r="ER2742" s="17">
        <v>390020</v>
      </c>
      <c r="ES2742" s="41">
        <f t="shared" si="246"/>
        <v>326.02</v>
      </c>
      <c r="ET2742" s="41">
        <f t="shared" si="247"/>
        <v>195.07616966399999</v>
      </c>
      <c r="EU2742" s="41">
        <f t="shared" si="248"/>
        <v>130.94383033599999</v>
      </c>
      <c r="EV2742" s="27" t="str">
        <f t="shared" si="249"/>
        <v>40,9</v>
      </c>
    </row>
    <row r="2743" spans="144:152" ht="3" customHeight="1" x14ac:dyDescent="0.25">
      <c r="EN2743" s="25">
        <v>2740</v>
      </c>
      <c r="EO2743" s="38">
        <v>40</v>
      </c>
      <c r="EP2743" s="38">
        <v>10</v>
      </c>
      <c r="EQ2743" s="17">
        <v>554780</v>
      </c>
      <c r="ER2743" s="17">
        <v>390020</v>
      </c>
      <c r="ES2743" s="41">
        <f t="shared" si="246"/>
        <v>324.63</v>
      </c>
      <c r="ET2743" s="41">
        <f t="shared" si="247"/>
        <v>195.03816110399899</v>
      </c>
      <c r="EU2743" s="41">
        <f t="shared" si="248"/>
        <v>129.59183889600101</v>
      </c>
      <c r="EV2743" s="27" t="str">
        <f t="shared" si="249"/>
        <v>40,10</v>
      </c>
    </row>
    <row r="2744" spans="144:152" ht="3" customHeight="1" x14ac:dyDescent="0.25">
      <c r="EN2744" s="25">
        <v>2741</v>
      </c>
      <c r="EO2744" s="38">
        <v>40</v>
      </c>
      <c r="EP2744" s="38">
        <v>11</v>
      </c>
      <c r="EQ2744" s="17">
        <v>554820</v>
      </c>
      <c r="ER2744" s="17">
        <v>390020</v>
      </c>
      <c r="ES2744" s="41">
        <f t="shared" si="246"/>
        <v>323.25</v>
      </c>
      <c r="ET2744" s="41">
        <f t="shared" si="247"/>
        <v>194.99779339200001</v>
      </c>
      <c r="EU2744" s="41">
        <f t="shared" si="248"/>
        <v>128.25220660799999</v>
      </c>
      <c r="EV2744" s="27" t="str">
        <f t="shared" si="249"/>
        <v>40,11</v>
      </c>
    </row>
    <row r="2745" spans="144:152" ht="3" customHeight="1" x14ac:dyDescent="0.25">
      <c r="EN2745" s="25">
        <v>2742</v>
      </c>
      <c r="EO2745" s="38">
        <v>40</v>
      </c>
      <c r="EP2745" s="38">
        <v>12</v>
      </c>
      <c r="EQ2745" s="17">
        <v>554860</v>
      </c>
      <c r="ER2745" s="17">
        <v>390020</v>
      </c>
      <c r="ES2745" s="41">
        <f t="shared" si="246"/>
        <v>321.43</v>
      </c>
      <c r="ET2745" s="41">
        <f t="shared" si="247"/>
        <v>194.95742568</v>
      </c>
      <c r="EU2745" s="41">
        <f t="shared" si="248"/>
        <v>126.47257432000001</v>
      </c>
      <c r="EV2745" s="27" t="str">
        <f t="shared" si="249"/>
        <v>40,12</v>
      </c>
    </row>
    <row r="2746" spans="144:152" ht="3" customHeight="1" x14ac:dyDescent="0.25">
      <c r="EN2746" s="25">
        <v>2743</v>
      </c>
      <c r="EO2746" s="38">
        <v>40</v>
      </c>
      <c r="EP2746" s="38">
        <v>13</v>
      </c>
      <c r="EQ2746" s="17">
        <v>554900</v>
      </c>
      <c r="ER2746" s="17">
        <v>390020</v>
      </c>
      <c r="ES2746" s="41">
        <f t="shared" si="246"/>
        <v>319.61</v>
      </c>
      <c r="ET2746" s="41">
        <f t="shared" si="247"/>
        <v>194.917057967999</v>
      </c>
      <c r="EU2746" s="41">
        <f t="shared" si="248"/>
        <v>124.69294203200101</v>
      </c>
      <c r="EV2746" s="27" t="str">
        <f t="shared" si="249"/>
        <v>40,13</v>
      </c>
    </row>
    <row r="2747" spans="144:152" ht="3" customHeight="1" x14ac:dyDescent="0.25">
      <c r="EN2747" s="25">
        <v>2744</v>
      </c>
      <c r="EO2747" s="38">
        <v>40</v>
      </c>
      <c r="EP2747" s="38">
        <v>14</v>
      </c>
      <c r="EQ2747" s="17">
        <v>554940</v>
      </c>
      <c r="ER2747" s="17">
        <v>390020</v>
      </c>
      <c r="ES2747" s="41">
        <f t="shared" si="246"/>
        <v>318.52</v>
      </c>
      <c r="ET2747" s="41">
        <f t="shared" si="247"/>
        <v>194.878250831999</v>
      </c>
      <c r="EU2747" s="41">
        <f t="shared" si="248"/>
        <v>123.64174916800098</v>
      </c>
      <c r="EV2747" s="27" t="str">
        <f t="shared" si="249"/>
        <v>40,14</v>
      </c>
    </row>
    <row r="2748" spans="144:152" ht="3" customHeight="1" x14ac:dyDescent="0.25">
      <c r="EN2748" s="25">
        <v>2745</v>
      </c>
      <c r="EO2748" s="38">
        <v>40</v>
      </c>
      <c r="EP2748" s="38">
        <v>15</v>
      </c>
      <c r="EQ2748" s="17">
        <v>554980</v>
      </c>
      <c r="ER2748" s="17">
        <v>390020</v>
      </c>
      <c r="ES2748" s="41">
        <f t="shared" si="246"/>
        <v>317.43</v>
      </c>
      <c r="ET2748" s="41">
        <f t="shared" si="247"/>
        <v>194.83944369599899</v>
      </c>
      <c r="EU2748" s="41">
        <f t="shared" si="248"/>
        <v>122.59055630400101</v>
      </c>
      <c r="EV2748" s="27" t="str">
        <f t="shared" si="249"/>
        <v>40,15</v>
      </c>
    </row>
    <row r="2749" spans="144:152" ht="3" customHeight="1" x14ac:dyDescent="0.25">
      <c r="EN2749" s="25">
        <v>2746</v>
      </c>
      <c r="EO2749" s="38">
        <v>40</v>
      </c>
      <c r="EP2749" s="38">
        <v>16</v>
      </c>
      <c r="EQ2749" s="17">
        <v>555020</v>
      </c>
      <c r="ER2749" s="17">
        <v>390020</v>
      </c>
      <c r="ES2749" s="41">
        <f t="shared" si="246"/>
        <v>316.35000000000002</v>
      </c>
      <c r="ET2749" s="41">
        <f t="shared" si="247"/>
        <v>194.80063655999899</v>
      </c>
      <c r="EU2749" s="41">
        <f t="shared" si="248"/>
        <v>121.54936344000103</v>
      </c>
      <c r="EV2749" s="27" t="str">
        <f t="shared" si="249"/>
        <v>40,16</v>
      </c>
    </row>
    <row r="2750" spans="144:152" ht="3" customHeight="1" x14ac:dyDescent="0.25">
      <c r="EN2750" s="25">
        <v>2747</v>
      </c>
      <c r="EO2750" s="38">
        <v>40</v>
      </c>
      <c r="EP2750" s="38">
        <v>17</v>
      </c>
      <c r="EQ2750" s="17">
        <v>555060</v>
      </c>
      <c r="ER2750" s="17">
        <v>390020</v>
      </c>
      <c r="ES2750" s="41">
        <f t="shared" si="246"/>
        <v>314.83999999999997</v>
      </c>
      <c r="ET2750" s="41">
        <f t="shared" si="247"/>
        <v>194.764292208</v>
      </c>
      <c r="EU2750" s="41">
        <f t="shared" si="248"/>
        <v>120.07570779199997</v>
      </c>
      <c r="EV2750" s="27" t="str">
        <f t="shared" si="249"/>
        <v>40,17</v>
      </c>
    </row>
    <row r="2751" spans="144:152" ht="3" customHeight="1" x14ac:dyDescent="0.25">
      <c r="EN2751" s="25">
        <v>2748</v>
      </c>
      <c r="EO2751" s="38">
        <v>40</v>
      </c>
      <c r="EP2751" s="38">
        <v>18</v>
      </c>
      <c r="EQ2751" s="17">
        <v>555100</v>
      </c>
      <c r="ER2751" s="17">
        <v>390020</v>
      </c>
      <c r="ES2751" s="41">
        <f t="shared" si="246"/>
        <v>313.33999999999997</v>
      </c>
      <c r="ET2751" s="41">
        <f t="shared" si="247"/>
        <v>194.72794785599999</v>
      </c>
      <c r="EU2751" s="41">
        <f t="shared" si="248"/>
        <v>118.61205214399999</v>
      </c>
      <c r="EV2751" s="27" t="str">
        <f t="shared" si="249"/>
        <v>40,18</v>
      </c>
    </row>
    <row r="2752" spans="144:152" ht="3" customHeight="1" x14ac:dyDescent="0.25">
      <c r="EN2752" s="25">
        <v>2749</v>
      </c>
      <c r="EO2752" s="38">
        <v>40</v>
      </c>
      <c r="EP2752" s="38">
        <v>19</v>
      </c>
      <c r="EQ2752" s="17">
        <v>555140</v>
      </c>
      <c r="ER2752" s="17">
        <v>390020</v>
      </c>
      <c r="ES2752" s="41">
        <f t="shared" si="246"/>
        <v>313.04000000000002</v>
      </c>
      <c r="ET2752" s="41">
        <f t="shared" si="247"/>
        <v>194.69686435200001</v>
      </c>
      <c r="EU2752" s="41">
        <f t="shared" si="248"/>
        <v>118.34313564800001</v>
      </c>
      <c r="EV2752" s="27" t="str">
        <f t="shared" si="249"/>
        <v>40,19</v>
      </c>
    </row>
    <row r="2753" spans="144:152" ht="3" customHeight="1" x14ac:dyDescent="0.25">
      <c r="EN2753" s="25">
        <v>2750</v>
      </c>
      <c r="EO2753" s="38">
        <v>40</v>
      </c>
      <c r="EP2753" s="38">
        <v>20</v>
      </c>
      <c r="EQ2753" s="17">
        <v>555180</v>
      </c>
      <c r="ER2753" s="17">
        <v>390020</v>
      </c>
      <c r="ES2753" s="41">
        <f t="shared" si="246"/>
        <v>312.74</v>
      </c>
      <c r="ET2753" s="41">
        <f t="shared" si="247"/>
        <v>194.665780847999</v>
      </c>
      <c r="EU2753" s="41">
        <f t="shared" si="248"/>
        <v>118.07421915200101</v>
      </c>
      <c r="EV2753" s="27" t="str">
        <f t="shared" si="249"/>
        <v>40,20</v>
      </c>
    </row>
    <row r="2754" spans="144:152" ht="3" customHeight="1" x14ac:dyDescent="0.25">
      <c r="EN2754" s="25">
        <v>2751</v>
      </c>
      <c r="EO2754" s="38">
        <v>40</v>
      </c>
      <c r="EP2754" s="38">
        <v>21</v>
      </c>
      <c r="EQ2754" s="17">
        <v>555220</v>
      </c>
      <c r="ER2754" s="17">
        <v>390020</v>
      </c>
      <c r="ES2754" s="41">
        <f t="shared" si="246"/>
        <v>310.85000000000002</v>
      </c>
      <c r="ET2754" s="41">
        <f t="shared" si="247"/>
        <v>194.63244792</v>
      </c>
      <c r="EU2754" s="41">
        <f t="shared" si="248"/>
        <v>116.21755208000002</v>
      </c>
      <c r="EV2754" s="27" t="str">
        <f t="shared" si="249"/>
        <v>40,21</v>
      </c>
    </row>
    <row r="2755" spans="144:152" ht="3" customHeight="1" x14ac:dyDescent="0.25">
      <c r="EN2755" s="25">
        <v>2752</v>
      </c>
      <c r="EO2755" s="38">
        <v>40</v>
      </c>
      <c r="EP2755" s="38">
        <v>22</v>
      </c>
      <c r="EQ2755" s="17">
        <v>555260</v>
      </c>
      <c r="ER2755" s="17">
        <v>390020</v>
      </c>
      <c r="ES2755" s="41">
        <f t="shared" si="246"/>
        <v>308.95</v>
      </c>
      <c r="ET2755" s="41">
        <f t="shared" si="247"/>
        <v>194.59911499200001</v>
      </c>
      <c r="EU2755" s="41">
        <f t="shared" si="248"/>
        <v>114.35088500799998</v>
      </c>
      <c r="EV2755" s="27" t="str">
        <f t="shared" si="249"/>
        <v>40,22</v>
      </c>
    </row>
    <row r="2756" spans="144:152" ht="3" customHeight="1" x14ac:dyDescent="0.25">
      <c r="EN2756" s="25">
        <v>2753</v>
      </c>
      <c r="EO2756" s="38">
        <v>40</v>
      </c>
      <c r="EP2756" s="38">
        <v>23</v>
      </c>
      <c r="EQ2756" s="17">
        <v>555300</v>
      </c>
      <c r="ER2756" s="17">
        <v>390020</v>
      </c>
      <c r="ES2756" s="41">
        <f t="shared" ref="ES2756:ES2819" si="250">INDEX(_xlfn.IFS($ES$2=4,$B$190:$BS$249,$ES$2=3,$B$128:$BS$187,$ES$2=2,$B$66:$BS$125,$ES$2=1,$B$4:$BS$63),EO2756,EP2756)</f>
        <v>307.06</v>
      </c>
      <c r="ET2756" s="41">
        <f t="shared" ref="ET2756:ET2819" si="251">INDEX(_xlfn.IFS($ET$2=4,$B$190:$BS$249,$ET$2=3,$B$128:$BS$187,$ET$2=2,$B$66:$BS$125,$ET$2=1,$B$4:$BS$63),EO2756,EP2756)</f>
        <v>194.56578206399899</v>
      </c>
      <c r="EU2756" s="41">
        <f t="shared" si="248"/>
        <v>112.49421793600101</v>
      </c>
      <c r="EV2756" s="27" t="str">
        <f t="shared" si="249"/>
        <v>40,23</v>
      </c>
    </row>
    <row r="2757" spans="144:152" ht="3" customHeight="1" x14ac:dyDescent="0.25">
      <c r="EN2757" s="25">
        <v>2754</v>
      </c>
      <c r="EO2757" s="38">
        <v>40</v>
      </c>
      <c r="EP2757" s="38">
        <v>24</v>
      </c>
      <c r="EQ2757" s="17">
        <v>555340</v>
      </c>
      <c r="ER2757" s="17">
        <v>390020</v>
      </c>
      <c r="ES2757" s="41">
        <f t="shared" si="250"/>
        <v>306.14999999999998</v>
      </c>
      <c r="ET2757" s="41">
        <f t="shared" si="251"/>
        <v>194.53005340799999</v>
      </c>
      <c r="EU2757" s="41">
        <f t="shared" ref="EU2757:EU2820" si="252">ES2757-ET2757</f>
        <v>111.61994659199999</v>
      </c>
      <c r="EV2757" s="27" t="str">
        <f t="shared" ref="EV2757:EV2820" si="253">_xlfn.CONCAT(EO2757,",",EP2757)</f>
        <v>40,24</v>
      </c>
    </row>
    <row r="2758" spans="144:152" ht="3" customHeight="1" x14ac:dyDescent="0.25">
      <c r="EN2758" s="25">
        <v>2755</v>
      </c>
      <c r="EO2758" s="38">
        <v>40</v>
      </c>
      <c r="EP2758" s="38">
        <v>25</v>
      </c>
      <c r="EQ2758" s="17">
        <v>555380</v>
      </c>
      <c r="ER2758" s="17">
        <v>390020</v>
      </c>
      <c r="ES2758" s="41">
        <f t="shared" si="250"/>
        <v>303.24</v>
      </c>
      <c r="ET2758" s="41">
        <f t="shared" si="251"/>
        <v>194.49432475200001</v>
      </c>
      <c r="EU2758" s="41">
        <f t="shared" si="252"/>
        <v>108.745675248</v>
      </c>
      <c r="EV2758" s="27" t="str">
        <f t="shared" si="253"/>
        <v>40,25</v>
      </c>
    </row>
    <row r="2759" spans="144:152" ht="3" customHeight="1" x14ac:dyDescent="0.25">
      <c r="EN2759" s="25">
        <v>2756</v>
      </c>
      <c r="EO2759" s="38">
        <v>40</v>
      </c>
      <c r="EP2759" s="38">
        <v>26</v>
      </c>
      <c r="EQ2759" s="17">
        <v>555420</v>
      </c>
      <c r="ER2759" s="17">
        <v>390020</v>
      </c>
      <c r="ES2759" s="41">
        <f t="shared" si="250"/>
        <v>302.33</v>
      </c>
      <c r="ET2759" s="41">
        <f t="shared" si="251"/>
        <v>194.45575535999899</v>
      </c>
      <c r="EU2759" s="41">
        <f t="shared" si="252"/>
        <v>107.874244640001</v>
      </c>
      <c r="EV2759" s="27" t="str">
        <f t="shared" si="253"/>
        <v>40,26</v>
      </c>
    </row>
    <row r="2760" spans="144:152" ht="3" customHeight="1" x14ac:dyDescent="0.25">
      <c r="EN2760" s="25">
        <v>2757</v>
      </c>
      <c r="EO2760" s="38">
        <v>40</v>
      </c>
      <c r="EP2760" s="38">
        <v>27</v>
      </c>
      <c r="EQ2760" s="17">
        <v>555460</v>
      </c>
      <c r="ER2760" s="17">
        <v>390020</v>
      </c>
      <c r="ES2760" s="41">
        <f t="shared" si="250"/>
        <v>300.48</v>
      </c>
      <c r="ET2760" s="41">
        <f t="shared" si="251"/>
        <v>194.41718596800001</v>
      </c>
      <c r="EU2760" s="41">
        <f t="shared" si="252"/>
        <v>106.06281403200001</v>
      </c>
      <c r="EV2760" s="27" t="str">
        <f t="shared" si="253"/>
        <v>40,27</v>
      </c>
    </row>
    <row r="2761" spans="144:152" ht="3" customHeight="1" x14ac:dyDescent="0.25">
      <c r="EN2761" s="25">
        <v>2758</v>
      </c>
      <c r="EO2761" s="38">
        <v>40</v>
      </c>
      <c r="EP2761" s="38">
        <v>28</v>
      </c>
      <c r="EQ2761" s="17">
        <v>555500</v>
      </c>
      <c r="ER2761" s="17">
        <v>390020</v>
      </c>
      <c r="ES2761" s="41">
        <f t="shared" si="250"/>
        <v>296.51</v>
      </c>
      <c r="ET2761" s="41">
        <f t="shared" si="251"/>
        <v>194.37861657600001</v>
      </c>
      <c r="EU2761" s="41">
        <f t="shared" si="252"/>
        <v>102.13138342399998</v>
      </c>
      <c r="EV2761" s="27" t="str">
        <f t="shared" si="253"/>
        <v>40,28</v>
      </c>
    </row>
    <row r="2762" spans="144:152" ht="3" customHeight="1" x14ac:dyDescent="0.25">
      <c r="EN2762" s="25">
        <v>2759</v>
      </c>
      <c r="EO2762" s="38">
        <v>40</v>
      </c>
      <c r="EP2762" s="38">
        <v>29</v>
      </c>
      <c r="EQ2762" s="17">
        <v>555540</v>
      </c>
      <c r="ER2762" s="17">
        <v>390020</v>
      </c>
      <c r="ES2762" s="41">
        <f t="shared" si="250"/>
        <v>295.72000000000003</v>
      </c>
      <c r="ET2762" s="41">
        <f t="shared" si="251"/>
        <v>194.34590544</v>
      </c>
      <c r="EU2762" s="41">
        <f t="shared" si="252"/>
        <v>101.37409456000003</v>
      </c>
      <c r="EV2762" s="27" t="str">
        <f t="shared" si="253"/>
        <v>40,29</v>
      </c>
    </row>
    <row r="2763" spans="144:152" ht="3" customHeight="1" x14ac:dyDescent="0.25">
      <c r="EN2763" s="25">
        <v>2760</v>
      </c>
      <c r="EO2763" s="38">
        <v>40</v>
      </c>
      <c r="EP2763" s="38">
        <v>30</v>
      </c>
      <c r="EQ2763" s="17">
        <v>555580</v>
      </c>
      <c r="ER2763" s="17">
        <v>390020</v>
      </c>
      <c r="ES2763" s="41">
        <f t="shared" si="250"/>
        <v>297.31</v>
      </c>
      <c r="ET2763" s="41">
        <f t="shared" si="251"/>
        <v>194.31319430400001</v>
      </c>
      <c r="EU2763" s="41">
        <f t="shared" si="252"/>
        <v>102.996805696</v>
      </c>
      <c r="EV2763" s="27" t="str">
        <f t="shared" si="253"/>
        <v>40,30</v>
      </c>
    </row>
    <row r="2764" spans="144:152" ht="3" customHeight="1" x14ac:dyDescent="0.25">
      <c r="EN2764" s="25">
        <v>2761</v>
      </c>
      <c r="EO2764" s="38">
        <v>40</v>
      </c>
      <c r="EP2764" s="38">
        <v>31</v>
      </c>
      <c r="EQ2764" s="17">
        <v>555620</v>
      </c>
      <c r="ER2764" s="17">
        <v>390020</v>
      </c>
      <c r="ES2764" s="41">
        <f t="shared" si="250"/>
        <v>298.97000000000003</v>
      </c>
      <c r="ET2764" s="41">
        <f t="shared" si="251"/>
        <v>194.28048316799999</v>
      </c>
      <c r="EU2764" s="41">
        <f t="shared" si="252"/>
        <v>104.68951683200004</v>
      </c>
      <c r="EV2764" s="27" t="str">
        <f t="shared" si="253"/>
        <v>40,31</v>
      </c>
    </row>
    <row r="2765" spans="144:152" ht="3" customHeight="1" x14ac:dyDescent="0.25">
      <c r="EN2765" s="25">
        <v>2762</v>
      </c>
      <c r="EO2765" s="38">
        <v>40</v>
      </c>
      <c r="EP2765" s="38">
        <v>32</v>
      </c>
      <c r="EQ2765" s="17">
        <v>555660</v>
      </c>
      <c r="ER2765" s="17">
        <v>390020</v>
      </c>
      <c r="ES2765" s="41">
        <f t="shared" si="250"/>
        <v>299.31</v>
      </c>
      <c r="ET2765" s="41">
        <f t="shared" si="251"/>
        <v>194.25028358399999</v>
      </c>
      <c r="EU2765" s="41">
        <f t="shared" si="252"/>
        <v>105.05971641600001</v>
      </c>
      <c r="EV2765" s="27" t="str">
        <f t="shared" si="253"/>
        <v>40,32</v>
      </c>
    </row>
    <row r="2766" spans="144:152" ht="3" customHeight="1" x14ac:dyDescent="0.25">
      <c r="EN2766" s="25">
        <v>2763</v>
      </c>
      <c r="EO2766" s="38">
        <v>40</v>
      </c>
      <c r="EP2766" s="38">
        <v>33</v>
      </c>
      <c r="EQ2766" s="17">
        <v>555700</v>
      </c>
      <c r="ER2766" s="17">
        <v>390020</v>
      </c>
      <c r="ES2766" s="41">
        <f t="shared" si="250"/>
        <v>299.95999999999998</v>
      </c>
      <c r="ET2766" s="41">
        <f t="shared" si="251"/>
        <v>194.22008400000001</v>
      </c>
      <c r="EU2766" s="41">
        <f t="shared" si="252"/>
        <v>105.73991599999997</v>
      </c>
      <c r="EV2766" s="27" t="str">
        <f t="shared" si="253"/>
        <v>40,33</v>
      </c>
    </row>
    <row r="2767" spans="144:152" ht="3" customHeight="1" x14ac:dyDescent="0.25">
      <c r="EN2767" s="25">
        <v>2764</v>
      </c>
      <c r="EO2767" s="38">
        <v>40</v>
      </c>
      <c r="EP2767" s="38">
        <v>34</v>
      </c>
      <c r="EQ2767" s="17">
        <v>555740</v>
      </c>
      <c r="ER2767" s="17">
        <v>390020</v>
      </c>
      <c r="ES2767" s="41">
        <f t="shared" si="250"/>
        <v>301.37</v>
      </c>
      <c r="ET2767" s="41">
        <f t="shared" si="251"/>
        <v>194.19233500799999</v>
      </c>
      <c r="EU2767" s="41">
        <f t="shared" si="252"/>
        <v>107.17766499200002</v>
      </c>
      <c r="EV2767" s="27" t="str">
        <f t="shared" si="253"/>
        <v>40,34</v>
      </c>
    </row>
    <row r="2768" spans="144:152" ht="3" customHeight="1" x14ac:dyDescent="0.25">
      <c r="EN2768" s="25">
        <v>2765</v>
      </c>
      <c r="EO2768" s="38">
        <v>40</v>
      </c>
      <c r="EP2768" s="38">
        <v>35</v>
      </c>
      <c r="EQ2768" s="17">
        <v>555780</v>
      </c>
      <c r="ER2768" s="17">
        <v>390020</v>
      </c>
      <c r="ES2768" s="41">
        <f t="shared" si="250"/>
        <v>302.79000000000002</v>
      </c>
      <c r="ET2768" s="41">
        <f t="shared" si="251"/>
        <v>194.16458601599999</v>
      </c>
      <c r="EU2768" s="41">
        <f t="shared" si="252"/>
        <v>108.62541398400003</v>
      </c>
      <c r="EV2768" s="27" t="str">
        <f t="shared" si="253"/>
        <v>40,35</v>
      </c>
    </row>
    <row r="2769" spans="144:152" ht="3" customHeight="1" x14ac:dyDescent="0.25">
      <c r="EN2769" s="25">
        <v>2766</v>
      </c>
      <c r="EO2769" s="38">
        <v>40</v>
      </c>
      <c r="EP2769" s="38">
        <v>36</v>
      </c>
      <c r="EQ2769" s="17">
        <v>555820</v>
      </c>
      <c r="ER2769" s="17">
        <v>390020</v>
      </c>
      <c r="ES2769" s="41">
        <f t="shared" si="250"/>
        <v>302.48</v>
      </c>
      <c r="ET2769" s="41">
        <f t="shared" si="251"/>
        <v>194.13426451199999</v>
      </c>
      <c r="EU2769" s="41">
        <f t="shared" si="252"/>
        <v>108.34573548800003</v>
      </c>
      <c r="EV2769" s="27" t="str">
        <f t="shared" si="253"/>
        <v>40,36</v>
      </c>
    </row>
    <row r="2770" spans="144:152" ht="3" customHeight="1" x14ac:dyDescent="0.25">
      <c r="EN2770" s="25">
        <v>2767</v>
      </c>
      <c r="EO2770" s="38">
        <v>40</v>
      </c>
      <c r="EP2770" s="38">
        <v>37</v>
      </c>
      <c r="EQ2770" s="17">
        <v>555860</v>
      </c>
      <c r="ER2770" s="17">
        <v>390020</v>
      </c>
      <c r="ES2770" s="41">
        <f t="shared" si="250"/>
        <v>302.17</v>
      </c>
      <c r="ET2770" s="41">
        <f t="shared" si="251"/>
        <v>194.10394300799999</v>
      </c>
      <c r="EU2770" s="41">
        <f t="shared" si="252"/>
        <v>108.06605699200003</v>
      </c>
      <c r="EV2770" s="27" t="str">
        <f t="shared" si="253"/>
        <v>40,37</v>
      </c>
    </row>
    <row r="2771" spans="144:152" ht="3" customHeight="1" x14ac:dyDescent="0.25">
      <c r="EN2771" s="25">
        <v>2768</v>
      </c>
      <c r="EO2771" s="38">
        <v>40</v>
      </c>
      <c r="EP2771" s="38">
        <v>38</v>
      </c>
      <c r="EQ2771" s="17">
        <v>555900</v>
      </c>
      <c r="ER2771" s="17">
        <v>390020</v>
      </c>
      <c r="ES2771" s="41">
        <f t="shared" si="250"/>
        <v>301.86</v>
      </c>
      <c r="ET2771" s="41">
        <f t="shared" si="251"/>
        <v>194.07362150399999</v>
      </c>
      <c r="EU2771" s="41">
        <f t="shared" si="252"/>
        <v>107.78637849600003</v>
      </c>
      <c r="EV2771" s="27" t="str">
        <f t="shared" si="253"/>
        <v>40,38</v>
      </c>
    </row>
    <row r="2772" spans="144:152" ht="3" customHeight="1" x14ac:dyDescent="0.25">
      <c r="EN2772" s="25">
        <v>2769</v>
      </c>
      <c r="EO2772" s="38">
        <v>40</v>
      </c>
      <c r="EP2772" s="38">
        <v>39</v>
      </c>
      <c r="EQ2772" s="17">
        <v>555940</v>
      </c>
      <c r="ER2772" s="17">
        <v>390020</v>
      </c>
      <c r="ES2772" s="41">
        <f t="shared" si="250"/>
        <v>301.86</v>
      </c>
      <c r="ET2772" s="41">
        <f t="shared" si="251"/>
        <v>194.04866448000001</v>
      </c>
      <c r="EU2772" s="41">
        <f t="shared" si="252"/>
        <v>107.81133552</v>
      </c>
      <c r="EV2772" s="27" t="str">
        <f t="shared" si="253"/>
        <v>40,39</v>
      </c>
    </row>
    <row r="2773" spans="144:152" ht="3" customHeight="1" x14ac:dyDescent="0.25">
      <c r="EN2773" s="25">
        <v>2770</v>
      </c>
      <c r="EO2773" s="38">
        <v>40</v>
      </c>
      <c r="EP2773" s="38">
        <v>40</v>
      </c>
      <c r="EQ2773" s="17">
        <v>555980</v>
      </c>
      <c r="ER2773" s="17">
        <v>390020</v>
      </c>
      <c r="ES2773" s="41">
        <f t="shared" si="250"/>
        <v>301.86</v>
      </c>
      <c r="ET2773" s="41">
        <f t="shared" si="251"/>
        <v>194.02370745600001</v>
      </c>
      <c r="EU2773" s="41">
        <f t="shared" si="252"/>
        <v>107.836292544</v>
      </c>
      <c r="EV2773" s="27" t="str">
        <f t="shared" si="253"/>
        <v>40,40</v>
      </c>
    </row>
    <row r="2774" spans="144:152" ht="3" customHeight="1" x14ac:dyDescent="0.25">
      <c r="EN2774" s="25">
        <v>2771</v>
      </c>
      <c r="EO2774" s="38">
        <v>40</v>
      </c>
      <c r="EP2774" s="38">
        <v>41</v>
      </c>
      <c r="EQ2774" s="17">
        <v>556020</v>
      </c>
      <c r="ER2774" s="17">
        <v>390020</v>
      </c>
      <c r="ES2774" s="41">
        <f t="shared" si="250"/>
        <v>301.86</v>
      </c>
      <c r="ET2774" s="41">
        <f t="shared" si="251"/>
        <v>193.996305935999</v>
      </c>
      <c r="EU2774" s="41">
        <f t="shared" si="252"/>
        <v>107.86369406400101</v>
      </c>
      <c r="EV2774" s="27" t="str">
        <f t="shared" si="253"/>
        <v>40,41</v>
      </c>
    </row>
    <row r="2775" spans="144:152" ht="3" customHeight="1" x14ac:dyDescent="0.25">
      <c r="EN2775" s="25">
        <v>2772</v>
      </c>
      <c r="EO2775" s="38">
        <v>40</v>
      </c>
      <c r="EP2775" s="38">
        <v>42</v>
      </c>
      <c r="EQ2775" s="17">
        <v>556060</v>
      </c>
      <c r="ER2775" s="17">
        <v>390020</v>
      </c>
      <c r="ES2775" s="41">
        <f t="shared" si="250"/>
        <v>302.05</v>
      </c>
      <c r="ET2775" s="41">
        <f t="shared" si="251"/>
        <v>193.96890441599999</v>
      </c>
      <c r="EU2775" s="41">
        <f t="shared" si="252"/>
        <v>108.08109558400002</v>
      </c>
      <c r="EV2775" s="27" t="str">
        <f t="shared" si="253"/>
        <v>40,42</v>
      </c>
    </row>
    <row r="2776" spans="144:152" ht="3" customHeight="1" x14ac:dyDescent="0.25">
      <c r="EN2776" s="25">
        <v>2773</v>
      </c>
      <c r="EO2776" s="38">
        <v>40</v>
      </c>
      <c r="EP2776" s="38">
        <v>43</v>
      </c>
      <c r="EQ2776" s="17">
        <v>556100</v>
      </c>
      <c r="ER2776" s="17">
        <v>390020</v>
      </c>
      <c r="ES2776" s="41">
        <f t="shared" si="250"/>
        <v>297.33</v>
      </c>
      <c r="ET2776" s="41">
        <f t="shared" si="251"/>
        <v>193.941502896</v>
      </c>
      <c r="EU2776" s="41">
        <f t="shared" si="252"/>
        <v>103.38849710399998</v>
      </c>
      <c r="EV2776" s="27" t="str">
        <f t="shared" si="253"/>
        <v>40,43</v>
      </c>
    </row>
    <row r="2777" spans="144:152" ht="3" customHeight="1" x14ac:dyDescent="0.25">
      <c r="EN2777" s="25">
        <v>2774</v>
      </c>
      <c r="EO2777" s="38">
        <v>40</v>
      </c>
      <c r="EP2777" s="38">
        <v>44</v>
      </c>
      <c r="EQ2777" s="17">
        <v>556140</v>
      </c>
      <c r="ER2777" s="17">
        <v>390020</v>
      </c>
      <c r="ES2777" s="41">
        <f t="shared" si="250"/>
        <v>296.95999999999998</v>
      </c>
      <c r="ET2777" s="41">
        <f t="shared" si="251"/>
        <v>193.916978688</v>
      </c>
      <c r="EU2777" s="41">
        <f t="shared" si="252"/>
        <v>103.04302131199998</v>
      </c>
      <c r="EV2777" s="27" t="str">
        <f t="shared" si="253"/>
        <v>40,44</v>
      </c>
    </row>
    <row r="2778" spans="144:152" ht="3" customHeight="1" x14ac:dyDescent="0.25">
      <c r="EN2778" s="25">
        <v>2775</v>
      </c>
      <c r="EO2778" s="38">
        <v>40</v>
      </c>
      <c r="EP2778" s="38">
        <v>45</v>
      </c>
      <c r="EQ2778" s="17">
        <v>556180</v>
      </c>
      <c r="ER2778" s="17">
        <v>390020</v>
      </c>
      <c r="ES2778" s="41">
        <f t="shared" si="250"/>
        <v>297.14</v>
      </c>
      <c r="ET2778" s="41">
        <f t="shared" si="251"/>
        <v>193.89245448</v>
      </c>
      <c r="EU2778" s="41">
        <f t="shared" si="252"/>
        <v>103.24754551999999</v>
      </c>
      <c r="EV2778" s="27" t="str">
        <f t="shared" si="253"/>
        <v>40,45</v>
      </c>
    </row>
    <row r="2779" spans="144:152" ht="3" customHeight="1" x14ac:dyDescent="0.25">
      <c r="EN2779" s="25">
        <v>2776</v>
      </c>
      <c r="EO2779" s="38">
        <v>40</v>
      </c>
      <c r="EP2779" s="38">
        <v>46</v>
      </c>
      <c r="EQ2779" s="17">
        <v>556220</v>
      </c>
      <c r="ER2779" s="17">
        <v>390020</v>
      </c>
      <c r="ES2779" s="41">
        <f t="shared" si="250"/>
        <v>298.49</v>
      </c>
      <c r="ET2779" s="41">
        <f t="shared" si="251"/>
        <v>193.867930272</v>
      </c>
      <c r="EU2779" s="41">
        <f t="shared" si="252"/>
        <v>104.62206972800001</v>
      </c>
      <c r="EV2779" s="27" t="str">
        <f t="shared" si="253"/>
        <v>40,46</v>
      </c>
    </row>
    <row r="2780" spans="144:152" ht="3" customHeight="1" x14ac:dyDescent="0.25">
      <c r="EN2780" s="25">
        <v>2777</v>
      </c>
      <c r="EO2780" s="38">
        <v>40</v>
      </c>
      <c r="EP2780" s="38">
        <v>47</v>
      </c>
      <c r="EQ2780" s="17">
        <v>556260</v>
      </c>
      <c r="ER2780" s="17">
        <v>390020</v>
      </c>
      <c r="ES2780" s="41">
        <f t="shared" si="250"/>
        <v>298.68</v>
      </c>
      <c r="ET2780" s="41">
        <f t="shared" si="251"/>
        <v>193.845801792</v>
      </c>
      <c r="EU2780" s="41">
        <f t="shared" si="252"/>
        <v>104.834198208</v>
      </c>
      <c r="EV2780" s="27" t="str">
        <f t="shared" si="253"/>
        <v>40,47</v>
      </c>
    </row>
    <row r="2781" spans="144:152" ht="3" customHeight="1" x14ac:dyDescent="0.25">
      <c r="EN2781" s="25">
        <v>2778</v>
      </c>
      <c r="EO2781" s="38">
        <v>40</v>
      </c>
      <c r="EP2781" s="38">
        <v>48</v>
      </c>
      <c r="EQ2781" s="17">
        <v>556300</v>
      </c>
      <c r="ER2781" s="17">
        <v>390020</v>
      </c>
      <c r="ES2781" s="41">
        <f t="shared" si="250"/>
        <v>299.08</v>
      </c>
      <c r="ET2781" s="41">
        <f t="shared" si="251"/>
        <v>193.82367331200001</v>
      </c>
      <c r="EU2781" s="41">
        <f t="shared" si="252"/>
        <v>105.25632668799997</v>
      </c>
      <c r="EV2781" s="27" t="str">
        <f t="shared" si="253"/>
        <v>40,48</v>
      </c>
    </row>
    <row r="2782" spans="144:152" ht="3" customHeight="1" x14ac:dyDescent="0.25">
      <c r="EN2782" s="25">
        <v>2779</v>
      </c>
      <c r="EO2782" s="38">
        <v>40</v>
      </c>
      <c r="EP2782" s="38">
        <v>49</v>
      </c>
      <c r="EQ2782" s="17">
        <v>556340</v>
      </c>
      <c r="ER2782" s="17">
        <v>390020</v>
      </c>
      <c r="ES2782" s="41">
        <f t="shared" si="250"/>
        <v>301.35000000000002</v>
      </c>
      <c r="ET2782" s="41">
        <f t="shared" si="251"/>
        <v>193.80464769599999</v>
      </c>
      <c r="EU2782" s="41">
        <f t="shared" si="252"/>
        <v>107.54535230400003</v>
      </c>
      <c r="EV2782" s="27" t="str">
        <f t="shared" si="253"/>
        <v>40,49</v>
      </c>
    </row>
    <row r="2783" spans="144:152" ht="3" customHeight="1" x14ac:dyDescent="0.25">
      <c r="EN2783" s="25">
        <v>2780</v>
      </c>
      <c r="EO2783" s="38">
        <v>40</v>
      </c>
      <c r="EP2783" s="38">
        <v>50</v>
      </c>
      <c r="EQ2783" s="17">
        <v>556380</v>
      </c>
      <c r="ER2783" s="17">
        <v>390020</v>
      </c>
      <c r="ES2783" s="41">
        <f t="shared" si="250"/>
        <v>303.12</v>
      </c>
      <c r="ET2783" s="41">
        <f t="shared" si="251"/>
        <v>193.78562208</v>
      </c>
      <c r="EU2783" s="41">
        <f t="shared" si="252"/>
        <v>109.33437792000001</v>
      </c>
      <c r="EV2783" s="27" t="str">
        <f t="shared" si="253"/>
        <v>40,50</v>
      </c>
    </row>
    <row r="2784" spans="144:152" ht="3" customHeight="1" x14ac:dyDescent="0.25">
      <c r="EN2784" s="25">
        <v>2781</v>
      </c>
      <c r="EO2784" s="38">
        <v>40</v>
      </c>
      <c r="EP2784" s="38">
        <v>51</v>
      </c>
      <c r="EQ2784" s="17">
        <v>556420</v>
      </c>
      <c r="ER2784" s="17">
        <v>390020</v>
      </c>
      <c r="ES2784" s="41">
        <f t="shared" si="250"/>
        <v>304.89</v>
      </c>
      <c r="ET2784" s="41">
        <f t="shared" si="251"/>
        <v>193.76421292800001</v>
      </c>
      <c r="EU2784" s="41">
        <f t="shared" si="252"/>
        <v>111.12578707199998</v>
      </c>
      <c r="EV2784" s="27" t="str">
        <f t="shared" si="253"/>
        <v>40,51</v>
      </c>
    </row>
    <row r="2785" spans="144:152" ht="3" customHeight="1" x14ac:dyDescent="0.25">
      <c r="EN2785" s="25">
        <v>2782</v>
      </c>
      <c r="EO2785" s="38">
        <v>40</v>
      </c>
      <c r="EP2785" s="38">
        <v>52</v>
      </c>
      <c r="EQ2785" s="17">
        <v>556460</v>
      </c>
      <c r="ER2785" s="17">
        <v>390020</v>
      </c>
      <c r="ES2785" s="41">
        <f t="shared" si="250"/>
        <v>304.92</v>
      </c>
      <c r="ET2785" s="41">
        <f t="shared" si="251"/>
        <v>193.74280377599999</v>
      </c>
      <c r="EU2785" s="41">
        <f t="shared" si="252"/>
        <v>111.17719622400003</v>
      </c>
      <c r="EV2785" s="27" t="str">
        <f t="shared" si="253"/>
        <v>40,52</v>
      </c>
    </row>
    <row r="2786" spans="144:152" ht="3" customHeight="1" x14ac:dyDescent="0.25">
      <c r="EN2786" s="25">
        <v>2783</v>
      </c>
      <c r="EO2786" s="38">
        <v>40</v>
      </c>
      <c r="EP2786" s="38">
        <v>53</v>
      </c>
      <c r="EQ2786" s="17">
        <v>556500</v>
      </c>
      <c r="ER2786" s="17">
        <v>390020</v>
      </c>
      <c r="ES2786" s="41">
        <f t="shared" si="250"/>
        <v>302.95999999999998</v>
      </c>
      <c r="ET2786" s="41">
        <f t="shared" si="251"/>
        <v>193.721394623999</v>
      </c>
      <c r="EU2786" s="41">
        <f t="shared" si="252"/>
        <v>109.23860537600098</v>
      </c>
      <c r="EV2786" s="27" t="str">
        <f t="shared" si="253"/>
        <v>40,53</v>
      </c>
    </row>
    <row r="2787" spans="144:152" ht="3" customHeight="1" x14ac:dyDescent="0.25">
      <c r="EN2787" s="25">
        <v>2784</v>
      </c>
      <c r="EO2787" s="38">
        <v>40</v>
      </c>
      <c r="EP2787" s="38">
        <v>54</v>
      </c>
      <c r="EQ2787" s="17">
        <v>556540</v>
      </c>
      <c r="ER2787" s="17">
        <v>390020</v>
      </c>
      <c r="ES2787" s="41">
        <f t="shared" si="250"/>
        <v>304.06</v>
      </c>
      <c r="ET2787" s="41">
        <f t="shared" si="251"/>
        <v>193.70366745600001</v>
      </c>
      <c r="EU2787" s="41">
        <f t="shared" si="252"/>
        <v>110.356332544</v>
      </c>
      <c r="EV2787" s="27" t="str">
        <f t="shared" si="253"/>
        <v>40,54</v>
      </c>
    </row>
    <row r="2788" spans="144:152" ht="3" customHeight="1" x14ac:dyDescent="0.25">
      <c r="EN2788" s="25">
        <v>2785</v>
      </c>
      <c r="EO2788" s="38">
        <v>40</v>
      </c>
      <c r="EP2788" s="38">
        <v>55</v>
      </c>
      <c r="EQ2788" s="17">
        <v>556580</v>
      </c>
      <c r="ER2788" s="17">
        <v>390020</v>
      </c>
      <c r="ES2788" s="41">
        <f t="shared" si="250"/>
        <v>305.16000000000003</v>
      </c>
      <c r="ET2788" s="41">
        <f t="shared" si="251"/>
        <v>193.68594028799899</v>
      </c>
      <c r="EU2788" s="41">
        <f t="shared" si="252"/>
        <v>111.47405971200104</v>
      </c>
      <c r="EV2788" s="27" t="str">
        <f t="shared" si="253"/>
        <v>40,55</v>
      </c>
    </row>
    <row r="2789" spans="144:152" ht="3" customHeight="1" x14ac:dyDescent="0.25">
      <c r="EN2789" s="25">
        <v>2786</v>
      </c>
      <c r="EO2789" s="38">
        <v>40</v>
      </c>
      <c r="EP2789" s="38">
        <v>56</v>
      </c>
      <c r="EQ2789" s="17">
        <v>556620</v>
      </c>
      <c r="ER2789" s="17">
        <v>390020</v>
      </c>
      <c r="ES2789" s="41">
        <f t="shared" si="250"/>
        <v>306.33</v>
      </c>
      <c r="ET2789" s="41">
        <f t="shared" si="251"/>
        <v>193.66821311999999</v>
      </c>
      <c r="EU2789" s="41">
        <f t="shared" si="252"/>
        <v>112.66178687999999</v>
      </c>
      <c r="EV2789" s="27" t="str">
        <f t="shared" si="253"/>
        <v>40,56</v>
      </c>
    </row>
    <row r="2790" spans="144:152" ht="3" customHeight="1" x14ac:dyDescent="0.25">
      <c r="EN2790" s="25">
        <v>2787</v>
      </c>
      <c r="EO2790" s="38">
        <v>40</v>
      </c>
      <c r="EP2790" s="38">
        <v>57</v>
      </c>
      <c r="EQ2790" s="17">
        <v>556660</v>
      </c>
      <c r="ER2790" s="17">
        <v>390020</v>
      </c>
      <c r="ES2790" s="41">
        <f t="shared" si="250"/>
        <v>305.5</v>
      </c>
      <c r="ET2790" s="41">
        <f t="shared" si="251"/>
        <v>193.65285119999999</v>
      </c>
      <c r="EU2790" s="41">
        <f t="shared" si="252"/>
        <v>111.84714880000001</v>
      </c>
      <c r="EV2790" s="27" t="str">
        <f t="shared" si="253"/>
        <v>40,57</v>
      </c>
    </row>
    <row r="2791" spans="144:152" ht="3" customHeight="1" x14ac:dyDescent="0.25">
      <c r="EN2791" s="25">
        <v>2788</v>
      </c>
      <c r="EO2791" s="38">
        <v>40</v>
      </c>
      <c r="EP2791" s="38">
        <v>58</v>
      </c>
      <c r="EQ2791" s="17">
        <v>556700</v>
      </c>
      <c r="ER2791" s="17">
        <v>390020</v>
      </c>
      <c r="ES2791" s="41">
        <f t="shared" si="250"/>
        <v>304.67</v>
      </c>
      <c r="ET2791" s="41">
        <f t="shared" si="251"/>
        <v>193.63748928000001</v>
      </c>
      <c r="EU2791" s="41">
        <f t="shared" si="252"/>
        <v>111.03251072</v>
      </c>
      <c r="EV2791" s="27" t="str">
        <f t="shared" si="253"/>
        <v>40,58</v>
      </c>
    </row>
    <row r="2792" spans="144:152" ht="3" customHeight="1" x14ac:dyDescent="0.25">
      <c r="EN2792" s="25">
        <v>2789</v>
      </c>
      <c r="EO2792" s="38">
        <v>40</v>
      </c>
      <c r="EP2792" s="38">
        <v>59</v>
      </c>
      <c r="EQ2792" s="17">
        <v>556740</v>
      </c>
      <c r="ER2792" s="17">
        <v>390020</v>
      </c>
      <c r="ES2792" s="41">
        <f t="shared" si="250"/>
        <v>305.07</v>
      </c>
      <c r="ET2792" s="41">
        <f t="shared" si="251"/>
        <v>193.62688833600001</v>
      </c>
      <c r="EU2792" s="41">
        <f t="shared" si="252"/>
        <v>111.44311166399999</v>
      </c>
      <c r="EV2792" s="27" t="str">
        <f t="shared" si="253"/>
        <v>40,59</v>
      </c>
    </row>
    <row r="2793" spans="144:152" ht="3" customHeight="1" x14ac:dyDescent="0.25">
      <c r="EN2793" s="25">
        <v>2790</v>
      </c>
      <c r="EO2793" s="38">
        <v>40</v>
      </c>
      <c r="EP2793" s="38">
        <v>60</v>
      </c>
      <c r="EQ2793" s="17">
        <v>556780</v>
      </c>
      <c r="ER2793" s="17">
        <v>390020</v>
      </c>
      <c r="ES2793" s="41">
        <f t="shared" si="250"/>
        <v>305.45999999999998</v>
      </c>
      <c r="ET2793" s="41">
        <f t="shared" si="251"/>
        <v>193.616287392</v>
      </c>
      <c r="EU2793" s="41">
        <f t="shared" si="252"/>
        <v>111.84371260799998</v>
      </c>
      <c r="EV2793" s="27" t="str">
        <f t="shared" si="253"/>
        <v>40,60</v>
      </c>
    </row>
    <row r="2794" spans="144:152" ht="3" customHeight="1" x14ac:dyDescent="0.25">
      <c r="EN2794" s="25">
        <v>2791</v>
      </c>
      <c r="EO2794" s="38">
        <v>40</v>
      </c>
      <c r="EP2794" s="38">
        <v>61</v>
      </c>
      <c r="EQ2794" s="17">
        <v>556820</v>
      </c>
      <c r="ER2794" s="17">
        <v>390020</v>
      </c>
      <c r="ES2794" s="41">
        <f t="shared" si="250"/>
        <v>305.85000000000002</v>
      </c>
      <c r="ET2794" s="41">
        <f t="shared" si="251"/>
        <v>193.60374791999899</v>
      </c>
      <c r="EU2794" s="41">
        <f t="shared" si="252"/>
        <v>112.24625208000103</v>
      </c>
      <c r="EV2794" s="27" t="str">
        <f t="shared" si="253"/>
        <v>40,61</v>
      </c>
    </row>
    <row r="2795" spans="144:152" ht="3" customHeight="1" x14ac:dyDescent="0.25">
      <c r="EN2795" s="25">
        <v>2792</v>
      </c>
      <c r="EO2795" s="38">
        <v>40</v>
      </c>
      <c r="EP2795" s="38">
        <v>62</v>
      </c>
      <c r="EQ2795" s="17">
        <v>556860</v>
      </c>
      <c r="ER2795" s="17">
        <v>390020</v>
      </c>
      <c r="ES2795" s="41">
        <f t="shared" si="250"/>
        <v>304.75</v>
      </c>
      <c r="ET2795" s="41">
        <f t="shared" si="251"/>
        <v>193.591208448</v>
      </c>
      <c r="EU2795" s="41">
        <f t="shared" si="252"/>
        <v>111.158791552</v>
      </c>
      <c r="EV2795" s="27" t="str">
        <f t="shared" si="253"/>
        <v>40,62</v>
      </c>
    </row>
    <row r="2796" spans="144:152" ht="3" customHeight="1" x14ac:dyDescent="0.25">
      <c r="EN2796" s="25">
        <v>2793</v>
      </c>
      <c r="EO2796" s="38">
        <v>40</v>
      </c>
      <c r="EP2796" s="38">
        <v>63</v>
      </c>
      <c r="EQ2796" s="17">
        <v>556900</v>
      </c>
      <c r="ER2796" s="17">
        <v>390020</v>
      </c>
      <c r="ES2796" s="41">
        <f t="shared" si="250"/>
        <v>303.64999999999998</v>
      </c>
      <c r="ET2796" s="41">
        <f t="shared" si="251"/>
        <v>193.57866897599999</v>
      </c>
      <c r="EU2796" s="41">
        <f t="shared" si="252"/>
        <v>110.07133102399999</v>
      </c>
      <c r="EV2796" s="27" t="str">
        <f t="shared" si="253"/>
        <v>40,63</v>
      </c>
    </row>
    <row r="2797" spans="144:152" ht="3" customHeight="1" x14ac:dyDescent="0.25">
      <c r="EN2797" s="25">
        <v>2794</v>
      </c>
      <c r="EO2797" s="38">
        <v>40</v>
      </c>
      <c r="EP2797" s="38">
        <v>64</v>
      </c>
      <c r="EQ2797" s="17">
        <v>556940</v>
      </c>
      <c r="ER2797" s="17">
        <v>390020</v>
      </c>
      <c r="ES2797" s="41">
        <f t="shared" si="250"/>
        <v>302.76</v>
      </c>
      <c r="ET2797" s="41">
        <f t="shared" si="251"/>
        <v>193.57047595200001</v>
      </c>
      <c r="EU2797" s="41">
        <f t="shared" si="252"/>
        <v>109.18952404799998</v>
      </c>
      <c r="EV2797" s="27" t="str">
        <f t="shared" si="253"/>
        <v>40,64</v>
      </c>
    </row>
    <row r="2798" spans="144:152" ht="3" customHeight="1" x14ac:dyDescent="0.25">
      <c r="EN2798" s="25">
        <v>2795</v>
      </c>
      <c r="EO2798" s="38">
        <v>40</v>
      </c>
      <c r="EP2798" s="38">
        <v>65</v>
      </c>
      <c r="EQ2798" s="17">
        <v>556980</v>
      </c>
      <c r="ER2798" s="17">
        <v>390020</v>
      </c>
      <c r="ES2798" s="41">
        <f t="shared" si="250"/>
        <v>301.87</v>
      </c>
      <c r="ET2798" s="41">
        <f t="shared" si="251"/>
        <v>193.562282928</v>
      </c>
      <c r="EU2798" s="41">
        <f t="shared" si="252"/>
        <v>108.307717072</v>
      </c>
      <c r="EV2798" s="27" t="str">
        <f t="shared" si="253"/>
        <v>40,65</v>
      </c>
    </row>
    <row r="2799" spans="144:152" ht="3" customHeight="1" x14ac:dyDescent="0.25">
      <c r="EN2799" s="25">
        <v>2796</v>
      </c>
      <c r="EO2799" s="38">
        <v>40</v>
      </c>
      <c r="EP2799" s="38">
        <v>66</v>
      </c>
      <c r="EQ2799" s="17">
        <v>557020</v>
      </c>
      <c r="ER2799" s="17">
        <v>390020</v>
      </c>
      <c r="ES2799" s="41">
        <f t="shared" si="250"/>
        <v>300.98</v>
      </c>
      <c r="ET2799" s="41">
        <f t="shared" si="251"/>
        <v>193.551706368</v>
      </c>
      <c r="EU2799" s="41">
        <f t="shared" si="252"/>
        <v>107.42829363200002</v>
      </c>
      <c r="EV2799" s="27" t="str">
        <f t="shared" si="253"/>
        <v>40,66</v>
      </c>
    </row>
    <row r="2800" spans="144:152" ht="3" customHeight="1" x14ac:dyDescent="0.25">
      <c r="EN2800" s="25">
        <v>2797</v>
      </c>
      <c r="EO2800" s="38">
        <v>40</v>
      </c>
      <c r="EP2800" s="38">
        <v>67</v>
      </c>
      <c r="EQ2800" s="17">
        <v>557060</v>
      </c>
      <c r="ER2800" s="17">
        <v>390020</v>
      </c>
      <c r="ES2800" s="41">
        <f t="shared" si="250"/>
        <v>301.10000000000002</v>
      </c>
      <c r="ET2800" s="41">
        <f t="shared" si="251"/>
        <v>193.54112980799999</v>
      </c>
      <c r="EU2800" s="41">
        <f t="shared" si="252"/>
        <v>107.55887019200003</v>
      </c>
      <c r="EV2800" s="27" t="str">
        <f t="shared" si="253"/>
        <v>40,67</v>
      </c>
    </row>
    <row r="2801" spans="144:152" ht="3" customHeight="1" x14ac:dyDescent="0.25">
      <c r="EN2801" s="25">
        <v>2798</v>
      </c>
      <c r="EO2801" s="38">
        <v>40</v>
      </c>
      <c r="EP2801" s="38">
        <v>68</v>
      </c>
      <c r="EQ2801" s="17">
        <v>557100</v>
      </c>
      <c r="ER2801" s="17">
        <v>390020</v>
      </c>
      <c r="ES2801" s="41">
        <f t="shared" si="250"/>
        <v>301.20999999999998</v>
      </c>
      <c r="ET2801" s="41">
        <f t="shared" si="251"/>
        <v>193.53055324799999</v>
      </c>
      <c r="EU2801" s="41">
        <f t="shared" si="252"/>
        <v>107.67944675199999</v>
      </c>
      <c r="EV2801" s="27" t="str">
        <f t="shared" si="253"/>
        <v>40,68</v>
      </c>
    </row>
    <row r="2802" spans="144:152" ht="3" customHeight="1" x14ac:dyDescent="0.25">
      <c r="EN2802" s="25">
        <v>2799</v>
      </c>
      <c r="EO2802" s="38">
        <v>40</v>
      </c>
      <c r="EP2802" s="38">
        <v>69</v>
      </c>
      <c r="EQ2802" s="17">
        <v>557140</v>
      </c>
      <c r="ER2802" s="17">
        <v>390020</v>
      </c>
      <c r="ES2802" s="41">
        <f t="shared" si="250"/>
        <v>302.63</v>
      </c>
      <c r="ET2802" s="41">
        <f t="shared" si="251"/>
        <v>193.52564596799999</v>
      </c>
      <c r="EU2802" s="41">
        <f t="shared" si="252"/>
        <v>109.104354032</v>
      </c>
      <c r="EV2802" s="27" t="str">
        <f t="shared" si="253"/>
        <v>40,69</v>
      </c>
    </row>
    <row r="2803" spans="144:152" ht="3" customHeight="1" x14ac:dyDescent="0.25">
      <c r="EN2803" s="25">
        <v>2800</v>
      </c>
      <c r="EO2803" s="38">
        <v>40</v>
      </c>
      <c r="EP2803" s="38">
        <v>70</v>
      </c>
      <c r="EQ2803" s="17">
        <v>557180</v>
      </c>
      <c r="ER2803" s="17">
        <v>390020</v>
      </c>
      <c r="ES2803" s="41">
        <f t="shared" si="250"/>
        <v>304.04000000000002</v>
      </c>
      <c r="ET2803" s="41">
        <f t="shared" si="251"/>
        <v>193.52073868799999</v>
      </c>
      <c r="EU2803" s="41">
        <f t="shared" si="252"/>
        <v>110.51926131200003</v>
      </c>
      <c r="EV2803" s="27" t="str">
        <f t="shared" si="253"/>
        <v>40,70</v>
      </c>
    </row>
    <row r="2804" spans="144:152" ht="3" customHeight="1" x14ac:dyDescent="0.25">
      <c r="EN2804" s="25">
        <v>2801</v>
      </c>
      <c r="EO2804" s="38">
        <v>41</v>
      </c>
      <c r="EP2804" s="38">
        <v>1</v>
      </c>
      <c r="EQ2804" s="17">
        <v>554420</v>
      </c>
      <c r="ER2804" s="17">
        <v>389980</v>
      </c>
      <c r="ES2804" s="41">
        <f t="shared" si="250"/>
        <v>337.8</v>
      </c>
      <c r="ET2804" s="41">
        <f t="shared" si="251"/>
        <v>195.28262289599999</v>
      </c>
      <c r="EU2804" s="41">
        <f t="shared" si="252"/>
        <v>142.51737710400002</v>
      </c>
      <c r="EV2804" s="27" t="str">
        <f t="shared" si="253"/>
        <v>41,1</v>
      </c>
    </row>
    <row r="2805" spans="144:152" ht="3" customHeight="1" x14ac:dyDescent="0.25">
      <c r="EN2805" s="25">
        <v>2802</v>
      </c>
      <c r="EO2805" s="38">
        <v>41</v>
      </c>
      <c r="EP2805" s="38">
        <v>2</v>
      </c>
      <c r="EQ2805" s="17">
        <v>554460</v>
      </c>
      <c r="ER2805" s="17">
        <v>389980</v>
      </c>
      <c r="ES2805" s="41">
        <f t="shared" si="250"/>
        <v>336.24</v>
      </c>
      <c r="ET2805" s="41">
        <f t="shared" si="251"/>
        <v>195.24168216000001</v>
      </c>
      <c r="EU2805" s="41">
        <f t="shared" si="252"/>
        <v>140.99831784</v>
      </c>
      <c r="EV2805" s="27" t="str">
        <f t="shared" si="253"/>
        <v>41,2</v>
      </c>
    </row>
    <row r="2806" spans="144:152" ht="3" customHeight="1" x14ac:dyDescent="0.25">
      <c r="EN2806" s="25">
        <v>2803</v>
      </c>
      <c r="EO2806" s="38">
        <v>41</v>
      </c>
      <c r="EP2806" s="38">
        <v>3</v>
      </c>
      <c r="EQ2806" s="17">
        <v>554500</v>
      </c>
      <c r="ER2806" s="17">
        <v>389980</v>
      </c>
      <c r="ES2806" s="41">
        <f t="shared" si="250"/>
        <v>334.68</v>
      </c>
      <c r="ET2806" s="41">
        <f t="shared" si="251"/>
        <v>195.200741424</v>
      </c>
      <c r="EU2806" s="41">
        <f t="shared" si="252"/>
        <v>139.47925857600001</v>
      </c>
      <c r="EV2806" s="27" t="str">
        <f t="shared" si="253"/>
        <v>41,3</v>
      </c>
    </row>
    <row r="2807" spans="144:152" ht="3" customHeight="1" x14ac:dyDescent="0.25">
      <c r="EN2807" s="25">
        <v>2804</v>
      </c>
      <c r="EO2807" s="38">
        <v>41</v>
      </c>
      <c r="EP2807" s="38">
        <v>4</v>
      </c>
      <c r="EQ2807" s="17">
        <v>554540</v>
      </c>
      <c r="ER2807" s="17">
        <v>389980</v>
      </c>
      <c r="ES2807" s="41">
        <f t="shared" si="250"/>
        <v>333.92</v>
      </c>
      <c r="ET2807" s="41">
        <f t="shared" si="251"/>
        <v>195.161166192</v>
      </c>
      <c r="EU2807" s="41">
        <f t="shared" si="252"/>
        <v>138.75883380800002</v>
      </c>
      <c r="EV2807" s="27" t="str">
        <f t="shared" si="253"/>
        <v>41,4</v>
      </c>
    </row>
    <row r="2808" spans="144:152" ht="3" customHeight="1" x14ac:dyDescent="0.25">
      <c r="EN2808" s="25">
        <v>2805</v>
      </c>
      <c r="EO2808" s="38">
        <v>41</v>
      </c>
      <c r="EP2808" s="38">
        <v>5</v>
      </c>
      <c r="EQ2808" s="17">
        <v>554580</v>
      </c>
      <c r="ER2808" s="17">
        <v>389980</v>
      </c>
      <c r="ES2808" s="41">
        <f t="shared" si="250"/>
        <v>333.16</v>
      </c>
      <c r="ET2808" s="41">
        <f t="shared" si="251"/>
        <v>195.121590959999</v>
      </c>
      <c r="EU2808" s="41">
        <f t="shared" si="252"/>
        <v>138.03840904000103</v>
      </c>
      <c r="EV2808" s="27" t="str">
        <f t="shared" si="253"/>
        <v>41,5</v>
      </c>
    </row>
    <row r="2809" spans="144:152" ht="3" customHeight="1" x14ac:dyDescent="0.25">
      <c r="EN2809" s="25">
        <v>2806</v>
      </c>
      <c r="EO2809" s="38">
        <v>41</v>
      </c>
      <c r="EP2809" s="38">
        <v>6</v>
      </c>
      <c r="EQ2809" s="17">
        <v>554620</v>
      </c>
      <c r="ER2809" s="17">
        <v>389980</v>
      </c>
      <c r="ES2809" s="41">
        <f t="shared" si="250"/>
        <v>332.4</v>
      </c>
      <c r="ET2809" s="41">
        <f t="shared" si="251"/>
        <v>195.08201572799899</v>
      </c>
      <c r="EU2809" s="41">
        <f t="shared" si="252"/>
        <v>137.31798427200098</v>
      </c>
      <c r="EV2809" s="27" t="str">
        <f t="shared" si="253"/>
        <v>41,6</v>
      </c>
    </row>
    <row r="2810" spans="144:152" ht="3" customHeight="1" x14ac:dyDescent="0.25">
      <c r="EN2810" s="25">
        <v>2807</v>
      </c>
      <c r="EO2810" s="38">
        <v>41</v>
      </c>
      <c r="EP2810" s="38">
        <v>7</v>
      </c>
      <c r="EQ2810" s="17">
        <v>554660</v>
      </c>
      <c r="ER2810" s="17">
        <v>389980</v>
      </c>
      <c r="ES2810" s="41">
        <f t="shared" si="250"/>
        <v>330.57</v>
      </c>
      <c r="ET2810" s="41">
        <f t="shared" si="251"/>
        <v>195.039947232</v>
      </c>
      <c r="EU2810" s="41">
        <f t="shared" si="252"/>
        <v>135.53005276799999</v>
      </c>
      <c r="EV2810" s="27" t="str">
        <f t="shared" si="253"/>
        <v>41,7</v>
      </c>
    </row>
    <row r="2811" spans="144:152" ht="3" customHeight="1" x14ac:dyDescent="0.25">
      <c r="EN2811" s="25">
        <v>2808</v>
      </c>
      <c r="EO2811" s="38">
        <v>41</v>
      </c>
      <c r="EP2811" s="38">
        <v>8</v>
      </c>
      <c r="EQ2811" s="17">
        <v>554700</v>
      </c>
      <c r="ER2811" s="17">
        <v>389980</v>
      </c>
      <c r="ES2811" s="41">
        <f t="shared" si="250"/>
        <v>328.73</v>
      </c>
      <c r="ET2811" s="41">
        <f t="shared" si="251"/>
        <v>194.99787873599999</v>
      </c>
      <c r="EU2811" s="41">
        <f t="shared" si="252"/>
        <v>133.73212126400003</v>
      </c>
      <c r="EV2811" s="27" t="str">
        <f t="shared" si="253"/>
        <v>41,8</v>
      </c>
    </row>
    <row r="2812" spans="144:152" ht="3" customHeight="1" x14ac:dyDescent="0.25">
      <c r="EN2812" s="25">
        <v>2809</v>
      </c>
      <c r="EO2812" s="38">
        <v>41</v>
      </c>
      <c r="EP2812" s="38">
        <v>9</v>
      </c>
      <c r="EQ2812" s="17">
        <v>554740</v>
      </c>
      <c r="ER2812" s="17">
        <v>389980</v>
      </c>
      <c r="ES2812" s="41">
        <f t="shared" si="250"/>
        <v>327.33999999999997</v>
      </c>
      <c r="ET2812" s="41">
        <f t="shared" si="251"/>
        <v>194.95987017600001</v>
      </c>
      <c r="EU2812" s="41">
        <f t="shared" si="252"/>
        <v>132.38012982399997</v>
      </c>
      <c r="EV2812" s="27" t="str">
        <f t="shared" si="253"/>
        <v>41,9</v>
      </c>
    </row>
    <row r="2813" spans="144:152" ht="3" customHeight="1" x14ac:dyDescent="0.25">
      <c r="EN2813" s="25">
        <v>2810</v>
      </c>
      <c r="EO2813" s="38">
        <v>41</v>
      </c>
      <c r="EP2813" s="38">
        <v>10</v>
      </c>
      <c r="EQ2813" s="17">
        <v>554780</v>
      </c>
      <c r="ER2813" s="17">
        <v>389980</v>
      </c>
      <c r="ES2813" s="41">
        <f t="shared" si="250"/>
        <v>325.95999999999998</v>
      </c>
      <c r="ET2813" s="41">
        <f t="shared" si="251"/>
        <v>194.921861616</v>
      </c>
      <c r="EU2813" s="41">
        <f t="shared" si="252"/>
        <v>131.03813838399998</v>
      </c>
      <c r="EV2813" s="27" t="str">
        <f t="shared" si="253"/>
        <v>41,10</v>
      </c>
    </row>
    <row r="2814" spans="144:152" ht="3" customHeight="1" x14ac:dyDescent="0.25">
      <c r="EN2814" s="25">
        <v>2811</v>
      </c>
      <c r="EO2814" s="38">
        <v>41</v>
      </c>
      <c r="EP2814" s="38">
        <v>11</v>
      </c>
      <c r="EQ2814" s="17">
        <v>554820</v>
      </c>
      <c r="ER2814" s="17">
        <v>389980</v>
      </c>
      <c r="ES2814" s="41">
        <f t="shared" si="250"/>
        <v>324.14</v>
      </c>
      <c r="ET2814" s="41">
        <f t="shared" si="251"/>
        <v>194.88385305599999</v>
      </c>
      <c r="EU2814" s="41">
        <f t="shared" si="252"/>
        <v>129.25614694399999</v>
      </c>
      <c r="EV2814" s="27" t="str">
        <f t="shared" si="253"/>
        <v>41,11</v>
      </c>
    </row>
    <row r="2815" spans="144:152" ht="3" customHeight="1" x14ac:dyDescent="0.25">
      <c r="EN2815" s="25">
        <v>2812</v>
      </c>
      <c r="EO2815" s="38">
        <v>41</v>
      </c>
      <c r="EP2815" s="38">
        <v>12</v>
      </c>
      <c r="EQ2815" s="17">
        <v>554860</v>
      </c>
      <c r="ER2815" s="17">
        <v>389980</v>
      </c>
      <c r="ES2815" s="41">
        <f t="shared" si="250"/>
        <v>322.32</v>
      </c>
      <c r="ET2815" s="41">
        <f t="shared" si="251"/>
        <v>194.84348534399899</v>
      </c>
      <c r="EU2815" s="41">
        <f t="shared" si="252"/>
        <v>127.476514656001</v>
      </c>
      <c r="EV2815" s="27" t="str">
        <f t="shared" si="253"/>
        <v>41,12</v>
      </c>
    </row>
    <row r="2816" spans="144:152" ht="3" customHeight="1" x14ac:dyDescent="0.25">
      <c r="EN2816" s="25">
        <v>2813</v>
      </c>
      <c r="EO2816" s="38">
        <v>41</v>
      </c>
      <c r="EP2816" s="38">
        <v>13</v>
      </c>
      <c r="EQ2816" s="17">
        <v>554900</v>
      </c>
      <c r="ER2816" s="17">
        <v>389980</v>
      </c>
      <c r="ES2816" s="41">
        <f t="shared" si="250"/>
        <v>320.49</v>
      </c>
      <c r="ET2816" s="41">
        <f t="shared" si="251"/>
        <v>194.80311763200001</v>
      </c>
      <c r="EU2816" s="41">
        <f t="shared" si="252"/>
        <v>125.686882368</v>
      </c>
      <c r="EV2816" s="27" t="str">
        <f t="shared" si="253"/>
        <v>41,13</v>
      </c>
    </row>
    <row r="2817" spans="144:152" ht="3" customHeight="1" x14ac:dyDescent="0.25">
      <c r="EN2817" s="25">
        <v>2814</v>
      </c>
      <c r="EO2817" s="38">
        <v>41</v>
      </c>
      <c r="EP2817" s="38">
        <v>14</v>
      </c>
      <c r="EQ2817" s="17">
        <v>554940</v>
      </c>
      <c r="ER2817" s="17">
        <v>389980</v>
      </c>
      <c r="ES2817" s="41">
        <f t="shared" si="250"/>
        <v>319.41000000000003</v>
      </c>
      <c r="ET2817" s="41">
        <f t="shared" si="251"/>
        <v>194.76431049600001</v>
      </c>
      <c r="EU2817" s="41">
        <f t="shared" si="252"/>
        <v>124.64568950400002</v>
      </c>
      <c r="EV2817" s="27" t="str">
        <f t="shared" si="253"/>
        <v>41,14</v>
      </c>
    </row>
    <row r="2818" spans="144:152" ht="3" customHeight="1" x14ac:dyDescent="0.25">
      <c r="EN2818" s="25">
        <v>2815</v>
      </c>
      <c r="EO2818" s="38">
        <v>41</v>
      </c>
      <c r="EP2818" s="38">
        <v>15</v>
      </c>
      <c r="EQ2818" s="17">
        <v>554980</v>
      </c>
      <c r="ER2818" s="17">
        <v>389980</v>
      </c>
      <c r="ES2818" s="41">
        <f t="shared" si="250"/>
        <v>318.32</v>
      </c>
      <c r="ET2818" s="41">
        <f t="shared" si="251"/>
        <v>194.72550336</v>
      </c>
      <c r="EU2818" s="41">
        <f t="shared" si="252"/>
        <v>123.59449663999999</v>
      </c>
      <c r="EV2818" s="27" t="str">
        <f t="shared" si="253"/>
        <v>41,15</v>
      </c>
    </row>
    <row r="2819" spans="144:152" ht="3" customHeight="1" x14ac:dyDescent="0.25">
      <c r="EN2819" s="25">
        <v>2816</v>
      </c>
      <c r="EO2819" s="38">
        <v>41</v>
      </c>
      <c r="EP2819" s="38">
        <v>16</v>
      </c>
      <c r="EQ2819" s="17">
        <v>555020</v>
      </c>
      <c r="ER2819" s="17">
        <v>389980</v>
      </c>
      <c r="ES2819" s="41">
        <f t="shared" si="250"/>
        <v>316.82</v>
      </c>
      <c r="ET2819" s="41">
        <f t="shared" si="251"/>
        <v>194.689159007999</v>
      </c>
      <c r="EU2819" s="41">
        <f t="shared" si="252"/>
        <v>122.130840992001</v>
      </c>
      <c r="EV2819" s="27" t="str">
        <f t="shared" si="253"/>
        <v>41,16</v>
      </c>
    </row>
    <row r="2820" spans="144:152" ht="3" customHeight="1" x14ac:dyDescent="0.25">
      <c r="EN2820" s="25">
        <v>2817</v>
      </c>
      <c r="EO2820" s="38">
        <v>41</v>
      </c>
      <c r="EP2820" s="38">
        <v>17</v>
      </c>
      <c r="EQ2820" s="17">
        <v>555060</v>
      </c>
      <c r="ER2820" s="17">
        <v>389980</v>
      </c>
      <c r="ES2820" s="41">
        <f t="shared" ref="ES2820:ES2883" si="254">INDEX(_xlfn.IFS($ES$2=4,$B$190:$BS$249,$ES$2=3,$B$128:$BS$187,$ES$2=2,$B$66:$BS$125,$ES$2=1,$B$4:$BS$63),EO2820,EP2820)</f>
        <v>315.31</v>
      </c>
      <c r="ET2820" s="41">
        <f t="shared" ref="ET2820:ET2883" si="255">INDEX(_xlfn.IFS($ET$2=4,$B$190:$BS$249,$ET$2=3,$B$128:$BS$187,$ET$2=2,$B$66:$BS$125,$ET$2=1,$B$4:$BS$63),EO2820,EP2820)</f>
        <v>194.65281465599901</v>
      </c>
      <c r="EU2820" s="41">
        <f t="shared" si="252"/>
        <v>120.65718534400099</v>
      </c>
      <c r="EV2820" s="27" t="str">
        <f t="shared" si="253"/>
        <v>41,17</v>
      </c>
    </row>
    <row r="2821" spans="144:152" ht="3" customHeight="1" x14ac:dyDescent="0.25">
      <c r="EN2821" s="25">
        <v>2818</v>
      </c>
      <c r="EO2821" s="38">
        <v>41</v>
      </c>
      <c r="EP2821" s="38">
        <v>18</v>
      </c>
      <c r="EQ2821" s="17">
        <v>555100</v>
      </c>
      <c r="ER2821" s="17">
        <v>389980</v>
      </c>
      <c r="ES2821" s="41">
        <f t="shared" si="254"/>
        <v>313.81</v>
      </c>
      <c r="ET2821" s="41">
        <f t="shared" si="255"/>
        <v>194.61647030399899</v>
      </c>
      <c r="EU2821" s="41">
        <f t="shared" ref="EU2821:EU2884" si="256">ES2821-ET2821</f>
        <v>119.19352969600101</v>
      </c>
      <c r="EV2821" s="27" t="str">
        <f t="shared" ref="EV2821:EV2884" si="257">_xlfn.CONCAT(EO2821,",",EP2821)</f>
        <v>41,18</v>
      </c>
    </row>
    <row r="2822" spans="144:152" ht="3" customHeight="1" x14ac:dyDescent="0.25">
      <c r="EN2822" s="25">
        <v>2819</v>
      </c>
      <c r="EO2822" s="38">
        <v>41</v>
      </c>
      <c r="EP2822" s="38">
        <v>19</v>
      </c>
      <c r="EQ2822" s="17">
        <v>555140</v>
      </c>
      <c r="ER2822" s="17">
        <v>389980</v>
      </c>
      <c r="ES2822" s="41">
        <f t="shared" si="254"/>
        <v>313.51</v>
      </c>
      <c r="ET2822" s="41">
        <f t="shared" si="255"/>
        <v>194.58538680000001</v>
      </c>
      <c r="EU2822" s="41">
        <f t="shared" si="256"/>
        <v>118.92461319999998</v>
      </c>
      <c r="EV2822" s="27" t="str">
        <f t="shared" si="257"/>
        <v>41,19</v>
      </c>
    </row>
    <row r="2823" spans="144:152" ht="3" customHeight="1" x14ac:dyDescent="0.25">
      <c r="EN2823" s="25">
        <v>2820</v>
      </c>
      <c r="EO2823" s="38">
        <v>41</v>
      </c>
      <c r="EP2823" s="38">
        <v>20</v>
      </c>
      <c r="EQ2823" s="17">
        <v>555180</v>
      </c>
      <c r="ER2823" s="17">
        <v>389980</v>
      </c>
      <c r="ES2823" s="41">
        <f t="shared" si="254"/>
        <v>313.20999999999998</v>
      </c>
      <c r="ET2823" s="41">
        <f t="shared" si="255"/>
        <v>194.554303296</v>
      </c>
      <c r="EU2823" s="41">
        <f t="shared" si="256"/>
        <v>118.65569670399998</v>
      </c>
      <c r="EV2823" s="27" t="str">
        <f t="shared" si="257"/>
        <v>41,20</v>
      </c>
    </row>
    <row r="2824" spans="144:152" ht="3" customHeight="1" x14ac:dyDescent="0.25">
      <c r="EN2824" s="25">
        <v>2821</v>
      </c>
      <c r="EO2824" s="38">
        <v>41</v>
      </c>
      <c r="EP2824" s="38">
        <v>21</v>
      </c>
      <c r="EQ2824" s="17">
        <v>555220</v>
      </c>
      <c r="ER2824" s="17">
        <v>389980</v>
      </c>
      <c r="ES2824" s="41">
        <f t="shared" si="254"/>
        <v>312.91000000000003</v>
      </c>
      <c r="ET2824" s="41">
        <f t="shared" si="255"/>
        <v>194.52321979199999</v>
      </c>
      <c r="EU2824" s="41">
        <f t="shared" si="256"/>
        <v>118.38678020800003</v>
      </c>
      <c r="EV2824" s="27" t="str">
        <f t="shared" si="257"/>
        <v>41,21</v>
      </c>
    </row>
    <row r="2825" spans="144:152" ht="3" customHeight="1" x14ac:dyDescent="0.25">
      <c r="EN2825" s="25">
        <v>2822</v>
      </c>
      <c r="EO2825" s="38">
        <v>41</v>
      </c>
      <c r="EP2825" s="38">
        <v>22</v>
      </c>
      <c r="EQ2825" s="17">
        <v>555260</v>
      </c>
      <c r="ER2825" s="17">
        <v>389980</v>
      </c>
      <c r="ES2825" s="41">
        <f t="shared" si="254"/>
        <v>311.02</v>
      </c>
      <c r="ET2825" s="41">
        <f t="shared" si="255"/>
        <v>194.489886864</v>
      </c>
      <c r="EU2825" s="41">
        <f t="shared" si="256"/>
        <v>116.53011313599998</v>
      </c>
      <c r="EV2825" s="27" t="str">
        <f t="shared" si="257"/>
        <v>41,22</v>
      </c>
    </row>
    <row r="2826" spans="144:152" ht="3" customHeight="1" x14ac:dyDescent="0.25">
      <c r="EN2826" s="25">
        <v>2823</v>
      </c>
      <c r="EO2826" s="38">
        <v>41</v>
      </c>
      <c r="EP2826" s="38">
        <v>23</v>
      </c>
      <c r="EQ2826" s="17">
        <v>555300</v>
      </c>
      <c r="ER2826" s="17">
        <v>389980</v>
      </c>
      <c r="ES2826" s="41">
        <f t="shared" si="254"/>
        <v>309.12</v>
      </c>
      <c r="ET2826" s="41">
        <f t="shared" si="255"/>
        <v>194.45655393600001</v>
      </c>
      <c r="EU2826" s="41">
        <f t="shared" si="256"/>
        <v>114.663446064</v>
      </c>
      <c r="EV2826" s="27" t="str">
        <f t="shared" si="257"/>
        <v>41,23</v>
      </c>
    </row>
    <row r="2827" spans="144:152" ht="3" customHeight="1" x14ac:dyDescent="0.25">
      <c r="EN2827" s="25">
        <v>2824</v>
      </c>
      <c r="EO2827" s="38">
        <v>41</v>
      </c>
      <c r="EP2827" s="38">
        <v>24</v>
      </c>
      <c r="EQ2827" s="17">
        <v>555340</v>
      </c>
      <c r="ER2827" s="17">
        <v>389980</v>
      </c>
      <c r="ES2827" s="41">
        <f t="shared" si="254"/>
        <v>308.20999999999998</v>
      </c>
      <c r="ET2827" s="41">
        <f t="shared" si="255"/>
        <v>194.42082528</v>
      </c>
      <c r="EU2827" s="41">
        <f t="shared" si="256"/>
        <v>113.78917471999998</v>
      </c>
      <c r="EV2827" s="27" t="str">
        <f t="shared" si="257"/>
        <v>41,24</v>
      </c>
    </row>
    <row r="2828" spans="144:152" ht="3" customHeight="1" x14ac:dyDescent="0.25">
      <c r="EN2828" s="25">
        <v>2825</v>
      </c>
      <c r="EO2828" s="38">
        <v>41</v>
      </c>
      <c r="EP2828" s="38">
        <v>25</v>
      </c>
      <c r="EQ2828" s="17">
        <v>555380</v>
      </c>
      <c r="ER2828" s="17">
        <v>389980</v>
      </c>
      <c r="ES2828" s="41">
        <f t="shared" si="254"/>
        <v>307.3</v>
      </c>
      <c r="ET2828" s="41">
        <f t="shared" si="255"/>
        <v>194.385096623999</v>
      </c>
      <c r="EU2828" s="41">
        <f t="shared" si="256"/>
        <v>112.91490337600101</v>
      </c>
      <c r="EV2828" s="27" t="str">
        <f t="shared" si="257"/>
        <v>41,25</v>
      </c>
    </row>
    <row r="2829" spans="144:152" ht="3" customHeight="1" x14ac:dyDescent="0.25">
      <c r="EN2829" s="25">
        <v>2826</v>
      </c>
      <c r="EO2829" s="38">
        <v>41</v>
      </c>
      <c r="EP2829" s="38">
        <v>26</v>
      </c>
      <c r="EQ2829" s="17">
        <v>555420</v>
      </c>
      <c r="ER2829" s="17">
        <v>389980</v>
      </c>
      <c r="ES2829" s="41">
        <f t="shared" si="254"/>
        <v>303.36</v>
      </c>
      <c r="ET2829" s="41">
        <f t="shared" si="255"/>
        <v>194.349367968</v>
      </c>
      <c r="EU2829" s="41">
        <f t="shared" si="256"/>
        <v>109.01063203200002</v>
      </c>
      <c r="EV2829" s="27" t="str">
        <f t="shared" si="257"/>
        <v>41,26</v>
      </c>
    </row>
    <row r="2830" spans="144:152" ht="3" customHeight="1" x14ac:dyDescent="0.25">
      <c r="EN2830" s="25">
        <v>2827</v>
      </c>
      <c r="EO2830" s="38">
        <v>41</v>
      </c>
      <c r="EP2830" s="38">
        <v>27</v>
      </c>
      <c r="EQ2830" s="17">
        <v>555460</v>
      </c>
      <c r="ER2830" s="17">
        <v>389980</v>
      </c>
      <c r="ES2830" s="41">
        <f t="shared" si="254"/>
        <v>302.25</v>
      </c>
      <c r="ET2830" s="41">
        <f t="shared" si="255"/>
        <v>194.310798576</v>
      </c>
      <c r="EU2830" s="41">
        <f t="shared" si="256"/>
        <v>107.939201424</v>
      </c>
      <c r="EV2830" s="27" t="str">
        <f t="shared" si="257"/>
        <v>41,27</v>
      </c>
    </row>
    <row r="2831" spans="144:152" ht="3" customHeight="1" x14ac:dyDescent="0.25">
      <c r="EN2831" s="25">
        <v>2828</v>
      </c>
      <c r="EO2831" s="38">
        <v>41</v>
      </c>
      <c r="EP2831" s="38">
        <v>28</v>
      </c>
      <c r="EQ2831" s="17">
        <v>555500</v>
      </c>
      <c r="ER2831" s="17">
        <v>389980</v>
      </c>
      <c r="ES2831" s="41">
        <f t="shared" si="254"/>
        <v>299.12</v>
      </c>
      <c r="ET2831" s="41">
        <f t="shared" si="255"/>
        <v>194.272229184</v>
      </c>
      <c r="EU2831" s="41">
        <f t="shared" si="256"/>
        <v>104.84777081600001</v>
      </c>
      <c r="EV2831" s="27" t="str">
        <f t="shared" si="257"/>
        <v>41,28</v>
      </c>
    </row>
    <row r="2832" spans="144:152" ht="3" customHeight="1" x14ac:dyDescent="0.25">
      <c r="EN2832" s="25">
        <v>2829</v>
      </c>
      <c r="EO2832" s="38">
        <v>41</v>
      </c>
      <c r="EP2832" s="38">
        <v>29</v>
      </c>
      <c r="EQ2832" s="17">
        <v>555540</v>
      </c>
      <c r="ER2832" s="17">
        <v>389980</v>
      </c>
      <c r="ES2832" s="41">
        <f t="shared" si="254"/>
        <v>298.76</v>
      </c>
      <c r="ET2832" s="41">
        <f t="shared" si="255"/>
        <v>194.23951804800001</v>
      </c>
      <c r="EU2832" s="41">
        <f t="shared" si="256"/>
        <v>104.52048195199998</v>
      </c>
      <c r="EV2832" s="27" t="str">
        <f t="shared" si="257"/>
        <v>41,29</v>
      </c>
    </row>
    <row r="2833" spans="144:152" ht="3" customHeight="1" x14ac:dyDescent="0.25">
      <c r="EN2833" s="25">
        <v>2830</v>
      </c>
      <c r="EO2833" s="38">
        <v>41</v>
      </c>
      <c r="EP2833" s="38">
        <v>30</v>
      </c>
      <c r="EQ2833" s="17">
        <v>555580</v>
      </c>
      <c r="ER2833" s="17">
        <v>389980</v>
      </c>
      <c r="ES2833" s="41">
        <f t="shared" si="254"/>
        <v>300.22000000000003</v>
      </c>
      <c r="ET2833" s="41">
        <f t="shared" si="255"/>
        <v>194.20680691199999</v>
      </c>
      <c r="EU2833" s="41">
        <f t="shared" si="256"/>
        <v>106.01319308800004</v>
      </c>
      <c r="EV2833" s="27" t="str">
        <f t="shared" si="257"/>
        <v>41,30</v>
      </c>
    </row>
    <row r="2834" spans="144:152" ht="3" customHeight="1" x14ac:dyDescent="0.25">
      <c r="EN2834" s="25">
        <v>2831</v>
      </c>
      <c r="EO2834" s="38">
        <v>41</v>
      </c>
      <c r="EP2834" s="38">
        <v>31</v>
      </c>
      <c r="EQ2834" s="17">
        <v>555620</v>
      </c>
      <c r="ER2834" s="17">
        <v>389980</v>
      </c>
      <c r="ES2834" s="41">
        <f t="shared" si="254"/>
        <v>299.77999999999997</v>
      </c>
      <c r="ET2834" s="41">
        <f t="shared" si="255"/>
        <v>194.17660732799999</v>
      </c>
      <c r="EU2834" s="41">
        <f t="shared" si="256"/>
        <v>105.60339267199998</v>
      </c>
      <c r="EV2834" s="27" t="str">
        <f t="shared" si="257"/>
        <v>41,31</v>
      </c>
    </row>
    <row r="2835" spans="144:152" ht="3" customHeight="1" x14ac:dyDescent="0.25">
      <c r="EN2835" s="25">
        <v>2832</v>
      </c>
      <c r="EO2835" s="38">
        <v>41</v>
      </c>
      <c r="EP2835" s="38">
        <v>32</v>
      </c>
      <c r="EQ2835" s="17">
        <v>555660</v>
      </c>
      <c r="ER2835" s="17">
        <v>389980</v>
      </c>
      <c r="ES2835" s="41">
        <f t="shared" si="254"/>
        <v>300.37</v>
      </c>
      <c r="ET2835" s="41">
        <f t="shared" si="255"/>
        <v>194.14640774399999</v>
      </c>
      <c r="EU2835" s="41">
        <f t="shared" si="256"/>
        <v>106.22359225600002</v>
      </c>
      <c r="EV2835" s="27" t="str">
        <f t="shared" si="257"/>
        <v>41,32</v>
      </c>
    </row>
    <row r="2836" spans="144:152" ht="3" customHeight="1" x14ac:dyDescent="0.25">
      <c r="EN2836" s="25">
        <v>2833</v>
      </c>
      <c r="EO2836" s="38">
        <v>41</v>
      </c>
      <c r="EP2836" s="38">
        <v>33</v>
      </c>
      <c r="EQ2836" s="17">
        <v>555700</v>
      </c>
      <c r="ER2836" s="17">
        <v>389980</v>
      </c>
      <c r="ES2836" s="41">
        <f t="shared" si="254"/>
        <v>299.97000000000003</v>
      </c>
      <c r="ET2836" s="41">
        <f t="shared" si="255"/>
        <v>194.11620816000001</v>
      </c>
      <c r="EU2836" s="41">
        <f t="shared" si="256"/>
        <v>105.85379184000001</v>
      </c>
      <c r="EV2836" s="27" t="str">
        <f t="shared" si="257"/>
        <v>41,33</v>
      </c>
    </row>
    <row r="2837" spans="144:152" ht="3" customHeight="1" x14ac:dyDescent="0.25">
      <c r="EN2837" s="25">
        <v>2834</v>
      </c>
      <c r="EO2837" s="38">
        <v>41</v>
      </c>
      <c r="EP2837" s="38">
        <v>34</v>
      </c>
      <c r="EQ2837" s="17">
        <v>555740</v>
      </c>
      <c r="ER2837" s="17">
        <v>389980</v>
      </c>
      <c r="ES2837" s="41">
        <f t="shared" si="254"/>
        <v>301.39</v>
      </c>
      <c r="ET2837" s="41">
        <f t="shared" si="255"/>
        <v>194.08845916800001</v>
      </c>
      <c r="EU2837" s="41">
        <f t="shared" si="256"/>
        <v>107.30154083199997</v>
      </c>
      <c r="EV2837" s="27" t="str">
        <f t="shared" si="257"/>
        <v>41,34</v>
      </c>
    </row>
    <row r="2838" spans="144:152" ht="3" customHeight="1" x14ac:dyDescent="0.25">
      <c r="EN2838" s="25">
        <v>2835</v>
      </c>
      <c r="EO2838" s="38">
        <v>41</v>
      </c>
      <c r="EP2838" s="38">
        <v>35</v>
      </c>
      <c r="EQ2838" s="17">
        <v>555780</v>
      </c>
      <c r="ER2838" s="17">
        <v>389980</v>
      </c>
      <c r="ES2838" s="41">
        <f t="shared" si="254"/>
        <v>302.8</v>
      </c>
      <c r="ET2838" s="41">
        <f t="shared" si="255"/>
        <v>194.06071017599999</v>
      </c>
      <c r="EU2838" s="41">
        <f t="shared" si="256"/>
        <v>108.73928982400002</v>
      </c>
      <c r="EV2838" s="27" t="str">
        <f t="shared" si="257"/>
        <v>41,35</v>
      </c>
    </row>
    <row r="2839" spans="144:152" ht="3" customHeight="1" x14ac:dyDescent="0.25">
      <c r="EN2839" s="25">
        <v>2836</v>
      </c>
      <c r="EO2839" s="38">
        <v>41</v>
      </c>
      <c r="EP2839" s="38">
        <v>36</v>
      </c>
      <c r="EQ2839" s="17">
        <v>555820</v>
      </c>
      <c r="ER2839" s="17">
        <v>389980</v>
      </c>
      <c r="ES2839" s="41">
        <f t="shared" si="254"/>
        <v>304.20999999999998</v>
      </c>
      <c r="ET2839" s="41">
        <f t="shared" si="255"/>
        <v>194.03296118399999</v>
      </c>
      <c r="EU2839" s="41">
        <f t="shared" si="256"/>
        <v>110.17703881599999</v>
      </c>
      <c r="EV2839" s="27" t="str">
        <f t="shared" si="257"/>
        <v>41,36</v>
      </c>
    </row>
    <row r="2840" spans="144:152" ht="3" customHeight="1" x14ac:dyDescent="0.25">
      <c r="EN2840" s="25">
        <v>2837</v>
      </c>
      <c r="EO2840" s="38">
        <v>41</v>
      </c>
      <c r="EP2840" s="38">
        <v>37</v>
      </c>
      <c r="EQ2840" s="17">
        <v>555860</v>
      </c>
      <c r="ER2840" s="17">
        <v>389980</v>
      </c>
      <c r="ES2840" s="41">
        <f t="shared" si="254"/>
        <v>303.89999999999998</v>
      </c>
      <c r="ET2840" s="41">
        <f t="shared" si="255"/>
        <v>194.00263967999999</v>
      </c>
      <c r="EU2840" s="41">
        <f t="shared" si="256"/>
        <v>109.89736031999999</v>
      </c>
      <c r="EV2840" s="27" t="str">
        <f t="shared" si="257"/>
        <v>41,37</v>
      </c>
    </row>
    <row r="2841" spans="144:152" ht="3" customHeight="1" x14ac:dyDescent="0.25">
      <c r="EN2841" s="25">
        <v>2838</v>
      </c>
      <c r="EO2841" s="38">
        <v>41</v>
      </c>
      <c r="EP2841" s="38">
        <v>38</v>
      </c>
      <c r="EQ2841" s="17">
        <v>555900</v>
      </c>
      <c r="ER2841" s="17">
        <v>389980</v>
      </c>
      <c r="ES2841" s="41">
        <f t="shared" si="254"/>
        <v>303.58999999999997</v>
      </c>
      <c r="ET2841" s="41">
        <f t="shared" si="255"/>
        <v>193.97231817599899</v>
      </c>
      <c r="EU2841" s="41">
        <f t="shared" si="256"/>
        <v>109.61768182400098</v>
      </c>
      <c r="EV2841" s="27" t="str">
        <f t="shared" si="257"/>
        <v>41,38</v>
      </c>
    </row>
    <row r="2842" spans="144:152" ht="3" customHeight="1" x14ac:dyDescent="0.25">
      <c r="EN2842" s="25">
        <v>2839</v>
      </c>
      <c r="EO2842" s="38">
        <v>41</v>
      </c>
      <c r="EP2842" s="38">
        <v>39</v>
      </c>
      <c r="EQ2842" s="17">
        <v>555940</v>
      </c>
      <c r="ER2842" s="17">
        <v>389980</v>
      </c>
      <c r="ES2842" s="41">
        <f t="shared" si="254"/>
        <v>303.58999999999997</v>
      </c>
      <c r="ET2842" s="41">
        <f t="shared" si="255"/>
        <v>193.94736115200001</v>
      </c>
      <c r="EU2842" s="41">
        <f t="shared" si="256"/>
        <v>109.64263884799996</v>
      </c>
      <c r="EV2842" s="27" t="str">
        <f t="shared" si="257"/>
        <v>41,39</v>
      </c>
    </row>
    <row r="2843" spans="144:152" ht="3" customHeight="1" x14ac:dyDescent="0.25">
      <c r="EN2843" s="25">
        <v>2840</v>
      </c>
      <c r="EO2843" s="38">
        <v>41</v>
      </c>
      <c r="EP2843" s="38">
        <v>40</v>
      </c>
      <c r="EQ2843" s="17">
        <v>555980</v>
      </c>
      <c r="ER2843" s="17">
        <v>389980</v>
      </c>
      <c r="ES2843" s="41">
        <f t="shared" si="254"/>
        <v>303.58999999999997</v>
      </c>
      <c r="ET2843" s="41">
        <f t="shared" si="255"/>
        <v>193.92240412800001</v>
      </c>
      <c r="EU2843" s="41">
        <f t="shared" si="256"/>
        <v>109.66759587199996</v>
      </c>
      <c r="EV2843" s="27" t="str">
        <f t="shared" si="257"/>
        <v>41,40</v>
      </c>
    </row>
    <row r="2844" spans="144:152" ht="3" customHeight="1" x14ac:dyDescent="0.25">
      <c r="EN2844" s="25">
        <v>2841</v>
      </c>
      <c r="EO2844" s="38">
        <v>41</v>
      </c>
      <c r="EP2844" s="38">
        <v>41</v>
      </c>
      <c r="EQ2844" s="17">
        <v>556020</v>
      </c>
      <c r="ER2844" s="17">
        <v>389980</v>
      </c>
      <c r="ES2844" s="41">
        <f t="shared" si="254"/>
        <v>303.79000000000002</v>
      </c>
      <c r="ET2844" s="41">
        <f t="shared" si="255"/>
        <v>193.89744710399901</v>
      </c>
      <c r="EU2844" s="41">
        <f t="shared" si="256"/>
        <v>109.89255289600101</v>
      </c>
      <c r="EV2844" s="27" t="str">
        <f t="shared" si="257"/>
        <v>41,41</v>
      </c>
    </row>
    <row r="2845" spans="144:152" ht="3" customHeight="1" x14ac:dyDescent="0.25">
      <c r="EN2845" s="25">
        <v>2842</v>
      </c>
      <c r="EO2845" s="38">
        <v>41</v>
      </c>
      <c r="EP2845" s="38">
        <v>42</v>
      </c>
      <c r="EQ2845" s="17">
        <v>556060</v>
      </c>
      <c r="ER2845" s="17">
        <v>389980</v>
      </c>
      <c r="ES2845" s="41">
        <f t="shared" si="254"/>
        <v>303.99</v>
      </c>
      <c r="ET2845" s="41">
        <f t="shared" si="255"/>
        <v>193.870045583999</v>
      </c>
      <c r="EU2845" s="41">
        <f t="shared" si="256"/>
        <v>110.11995441600101</v>
      </c>
      <c r="EV2845" s="27" t="str">
        <f t="shared" si="257"/>
        <v>41,42</v>
      </c>
    </row>
    <row r="2846" spans="144:152" ht="3" customHeight="1" x14ac:dyDescent="0.25">
      <c r="EN2846" s="25">
        <v>2843</v>
      </c>
      <c r="EO2846" s="38">
        <v>41</v>
      </c>
      <c r="EP2846" s="38">
        <v>43</v>
      </c>
      <c r="EQ2846" s="17">
        <v>556100</v>
      </c>
      <c r="ER2846" s="17">
        <v>389980</v>
      </c>
      <c r="ES2846" s="41">
        <f t="shared" si="254"/>
        <v>302.24</v>
      </c>
      <c r="ET2846" s="41">
        <f t="shared" si="255"/>
        <v>193.84264406400001</v>
      </c>
      <c r="EU2846" s="41">
        <f t="shared" si="256"/>
        <v>108.397355936</v>
      </c>
      <c r="EV2846" s="27" t="str">
        <f t="shared" si="257"/>
        <v>41,43</v>
      </c>
    </row>
    <row r="2847" spans="144:152" ht="3" customHeight="1" x14ac:dyDescent="0.25">
      <c r="EN2847" s="25">
        <v>2844</v>
      </c>
      <c r="EO2847" s="38">
        <v>41</v>
      </c>
      <c r="EP2847" s="38">
        <v>44</v>
      </c>
      <c r="EQ2847" s="17">
        <v>556140</v>
      </c>
      <c r="ER2847" s="17">
        <v>389980</v>
      </c>
      <c r="ES2847" s="41">
        <f t="shared" si="254"/>
        <v>301.27999999999997</v>
      </c>
      <c r="ET2847" s="41">
        <f t="shared" si="255"/>
        <v>193.81811985600001</v>
      </c>
      <c r="EU2847" s="41">
        <f t="shared" si="256"/>
        <v>107.46188014399996</v>
      </c>
      <c r="EV2847" s="27" t="str">
        <f t="shared" si="257"/>
        <v>41,44</v>
      </c>
    </row>
    <row r="2848" spans="144:152" ht="3" customHeight="1" x14ac:dyDescent="0.25">
      <c r="EN2848" s="25">
        <v>2845</v>
      </c>
      <c r="EO2848" s="38">
        <v>41</v>
      </c>
      <c r="EP2848" s="38">
        <v>45</v>
      </c>
      <c r="EQ2848" s="17">
        <v>556180</v>
      </c>
      <c r="ER2848" s="17">
        <v>389980</v>
      </c>
      <c r="ES2848" s="41">
        <f t="shared" si="254"/>
        <v>301.37</v>
      </c>
      <c r="ET2848" s="41">
        <f t="shared" si="255"/>
        <v>193.79359564800001</v>
      </c>
      <c r="EU2848" s="41">
        <f t="shared" si="256"/>
        <v>107.576404352</v>
      </c>
      <c r="EV2848" s="27" t="str">
        <f t="shared" si="257"/>
        <v>41,45</v>
      </c>
    </row>
    <row r="2849" spans="144:152" ht="3" customHeight="1" x14ac:dyDescent="0.25">
      <c r="EN2849" s="25">
        <v>2846</v>
      </c>
      <c r="EO2849" s="38">
        <v>41</v>
      </c>
      <c r="EP2849" s="38">
        <v>46</v>
      </c>
      <c r="EQ2849" s="17">
        <v>556220</v>
      </c>
      <c r="ER2849" s="17">
        <v>389980</v>
      </c>
      <c r="ES2849" s="41">
        <f t="shared" si="254"/>
        <v>300.82</v>
      </c>
      <c r="ET2849" s="41">
        <f t="shared" si="255"/>
        <v>193.77146716799999</v>
      </c>
      <c r="EU2849" s="41">
        <f t="shared" si="256"/>
        <v>107.04853283200001</v>
      </c>
      <c r="EV2849" s="27" t="str">
        <f t="shared" si="257"/>
        <v>41,46</v>
      </c>
    </row>
    <row r="2850" spans="144:152" ht="3" customHeight="1" x14ac:dyDescent="0.25">
      <c r="EN2850" s="25">
        <v>2847</v>
      </c>
      <c r="EO2850" s="38">
        <v>41</v>
      </c>
      <c r="EP2850" s="38">
        <v>47</v>
      </c>
      <c r="EQ2850" s="17">
        <v>556260</v>
      </c>
      <c r="ER2850" s="17">
        <v>389980</v>
      </c>
      <c r="ES2850" s="41">
        <f t="shared" si="254"/>
        <v>300.74</v>
      </c>
      <c r="ET2850" s="41">
        <f t="shared" si="255"/>
        <v>193.74933868799999</v>
      </c>
      <c r="EU2850" s="41">
        <f t="shared" si="256"/>
        <v>106.99066131200001</v>
      </c>
      <c r="EV2850" s="27" t="str">
        <f t="shared" si="257"/>
        <v>41,47</v>
      </c>
    </row>
    <row r="2851" spans="144:152" ht="3" customHeight="1" x14ac:dyDescent="0.25">
      <c r="EN2851" s="25">
        <v>2848</v>
      </c>
      <c r="EO2851" s="38">
        <v>41</v>
      </c>
      <c r="EP2851" s="38">
        <v>48</v>
      </c>
      <c r="EQ2851" s="17">
        <v>556300</v>
      </c>
      <c r="ER2851" s="17">
        <v>389980</v>
      </c>
      <c r="ES2851" s="41">
        <f t="shared" si="254"/>
        <v>300.17</v>
      </c>
      <c r="ET2851" s="41">
        <f t="shared" si="255"/>
        <v>193.727210208</v>
      </c>
      <c r="EU2851" s="41">
        <f t="shared" si="256"/>
        <v>106.44278979200001</v>
      </c>
      <c r="EV2851" s="27" t="str">
        <f t="shared" si="257"/>
        <v>41,48</v>
      </c>
    </row>
    <row r="2852" spans="144:152" ht="3" customHeight="1" x14ac:dyDescent="0.25">
      <c r="EN2852" s="25">
        <v>2849</v>
      </c>
      <c r="EO2852" s="38">
        <v>41</v>
      </c>
      <c r="EP2852" s="38">
        <v>49</v>
      </c>
      <c r="EQ2852" s="17">
        <v>556340</v>
      </c>
      <c r="ER2852" s="17">
        <v>389980</v>
      </c>
      <c r="ES2852" s="41">
        <f t="shared" si="254"/>
        <v>301.94</v>
      </c>
      <c r="ET2852" s="41">
        <f t="shared" si="255"/>
        <v>193.70818459200001</v>
      </c>
      <c r="EU2852" s="41">
        <f t="shared" si="256"/>
        <v>108.23181540799999</v>
      </c>
      <c r="EV2852" s="27" t="str">
        <f t="shared" si="257"/>
        <v>41,49</v>
      </c>
    </row>
    <row r="2853" spans="144:152" ht="3" customHeight="1" x14ac:dyDescent="0.25">
      <c r="EN2853" s="25">
        <v>2850</v>
      </c>
      <c r="EO2853" s="38">
        <v>41</v>
      </c>
      <c r="EP2853" s="38">
        <v>50</v>
      </c>
      <c r="EQ2853" s="17">
        <v>556380</v>
      </c>
      <c r="ER2853" s="17">
        <v>389980</v>
      </c>
      <c r="ES2853" s="41">
        <f t="shared" si="254"/>
        <v>303.70999999999998</v>
      </c>
      <c r="ET2853" s="41">
        <f t="shared" si="255"/>
        <v>193.68915897599999</v>
      </c>
      <c r="EU2853" s="41">
        <f t="shared" si="256"/>
        <v>110.02084102399999</v>
      </c>
      <c r="EV2853" s="27" t="str">
        <f t="shared" si="257"/>
        <v>41,50</v>
      </c>
    </row>
    <row r="2854" spans="144:152" ht="3" customHeight="1" x14ac:dyDescent="0.25">
      <c r="EN2854" s="25">
        <v>2851</v>
      </c>
      <c r="EO2854" s="38">
        <v>41</v>
      </c>
      <c r="EP2854" s="38">
        <v>51</v>
      </c>
      <c r="EQ2854" s="17">
        <v>556420</v>
      </c>
      <c r="ER2854" s="17">
        <v>389980</v>
      </c>
      <c r="ES2854" s="41">
        <f t="shared" si="254"/>
        <v>303.75</v>
      </c>
      <c r="ET2854" s="41">
        <f t="shared" si="255"/>
        <v>193.67013335999999</v>
      </c>
      <c r="EU2854" s="41">
        <f t="shared" si="256"/>
        <v>110.07986664000001</v>
      </c>
      <c r="EV2854" s="27" t="str">
        <f t="shared" si="257"/>
        <v>41,51</v>
      </c>
    </row>
    <row r="2855" spans="144:152" ht="3" customHeight="1" x14ac:dyDescent="0.25">
      <c r="EN2855" s="25">
        <v>2852</v>
      </c>
      <c r="EO2855" s="38">
        <v>41</v>
      </c>
      <c r="EP2855" s="38">
        <v>52</v>
      </c>
      <c r="EQ2855" s="17">
        <v>556460</v>
      </c>
      <c r="ER2855" s="17">
        <v>389980</v>
      </c>
      <c r="ES2855" s="41">
        <f t="shared" si="254"/>
        <v>303.79000000000002</v>
      </c>
      <c r="ET2855" s="41">
        <f t="shared" si="255"/>
        <v>193.648724208</v>
      </c>
      <c r="EU2855" s="41">
        <f t="shared" si="256"/>
        <v>110.14127579200002</v>
      </c>
      <c r="EV2855" s="27" t="str">
        <f t="shared" si="257"/>
        <v>41,52</v>
      </c>
    </row>
    <row r="2856" spans="144:152" ht="3" customHeight="1" x14ac:dyDescent="0.25">
      <c r="EN2856" s="25">
        <v>2853</v>
      </c>
      <c r="EO2856" s="38">
        <v>41</v>
      </c>
      <c r="EP2856" s="38">
        <v>53</v>
      </c>
      <c r="EQ2856" s="17">
        <v>556500</v>
      </c>
      <c r="ER2856" s="17">
        <v>389980</v>
      </c>
      <c r="ES2856" s="41">
        <f t="shared" si="254"/>
        <v>301.82</v>
      </c>
      <c r="ET2856" s="41">
        <f t="shared" si="255"/>
        <v>193.62731505599999</v>
      </c>
      <c r="EU2856" s="41">
        <f t="shared" si="256"/>
        <v>108.19268494400001</v>
      </c>
      <c r="EV2856" s="27" t="str">
        <f t="shared" si="257"/>
        <v>41,53</v>
      </c>
    </row>
    <row r="2857" spans="144:152" ht="3" customHeight="1" x14ac:dyDescent="0.25">
      <c r="EN2857" s="25">
        <v>2854</v>
      </c>
      <c r="EO2857" s="38">
        <v>41</v>
      </c>
      <c r="EP2857" s="38">
        <v>54</v>
      </c>
      <c r="EQ2857" s="17">
        <v>556540</v>
      </c>
      <c r="ER2857" s="17">
        <v>389980</v>
      </c>
      <c r="ES2857" s="41">
        <f t="shared" si="254"/>
        <v>302.92</v>
      </c>
      <c r="ET2857" s="41">
        <f t="shared" si="255"/>
        <v>193.60958788799999</v>
      </c>
      <c r="EU2857" s="41">
        <f t="shared" si="256"/>
        <v>109.31041211200002</v>
      </c>
      <c r="EV2857" s="27" t="str">
        <f t="shared" si="257"/>
        <v>41,54</v>
      </c>
    </row>
    <row r="2858" spans="144:152" ht="3" customHeight="1" x14ac:dyDescent="0.25">
      <c r="EN2858" s="25">
        <v>2855</v>
      </c>
      <c r="EO2858" s="38">
        <v>41</v>
      </c>
      <c r="EP2858" s="38">
        <v>55</v>
      </c>
      <c r="EQ2858" s="17">
        <v>556580</v>
      </c>
      <c r="ER2858" s="17">
        <v>389980</v>
      </c>
      <c r="ES2858" s="41">
        <f t="shared" si="254"/>
        <v>304.02</v>
      </c>
      <c r="ET2858" s="41">
        <f t="shared" si="255"/>
        <v>193.591860719999</v>
      </c>
      <c r="EU2858" s="41">
        <f t="shared" si="256"/>
        <v>110.42813928000098</v>
      </c>
      <c r="EV2858" s="27" t="str">
        <f t="shared" si="257"/>
        <v>41,55</v>
      </c>
    </row>
    <row r="2859" spans="144:152" ht="3" customHeight="1" x14ac:dyDescent="0.25">
      <c r="EN2859" s="25">
        <v>2856</v>
      </c>
      <c r="EO2859" s="38">
        <v>41</v>
      </c>
      <c r="EP2859" s="38">
        <v>56</v>
      </c>
      <c r="EQ2859" s="17">
        <v>556620</v>
      </c>
      <c r="ER2859" s="17">
        <v>389980</v>
      </c>
      <c r="ES2859" s="41">
        <f t="shared" si="254"/>
        <v>307.12</v>
      </c>
      <c r="ET2859" s="41">
        <f t="shared" si="255"/>
        <v>193.576498799999</v>
      </c>
      <c r="EU2859" s="41">
        <f t="shared" si="256"/>
        <v>113.543501200001</v>
      </c>
      <c r="EV2859" s="27" t="str">
        <f t="shared" si="257"/>
        <v>41,56</v>
      </c>
    </row>
    <row r="2860" spans="144:152" ht="3" customHeight="1" x14ac:dyDescent="0.25">
      <c r="EN2860" s="25">
        <v>2857</v>
      </c>
      <c r="EO2860" s="38">
        <v>41</v>
      </c>
      <c r="EP2860" s="38">
        <v>57</v>
      </c>
      <c r="EQ2860" s="17">
        <v>556660</v>
      </c>
      <c r="ER2860" s="17">
        <v>389980</v>
      </c>
      <c r="ES2860" s="41">
        <f t="shared" si="254"/>
        <v>306.29000000000002</v>
      </c>
      <c r="ET2860" s="41">
        <f t="shared" si="255"/>
        <v>193.561136879999</v>
      </c>
      <c r="EU2860" s="41">
        <f t="shared" si="256"/>
        <v>112.72886312000102</v>
      </c>
      <c r="EV2860" s="27" t="str">
        <f t="shared" si="257"/>
        <v>41,57</v>
      </c>
    </row>
    <row r="2861" spans="144:152" ht="3" customHeight="1" x14ac:dyDescent="0.25">
      <c r="EN2861" s="25">
        <v>2858</v>
      </c>
      <c r="EO2861" s="38">
        <v>41</v>
      </c>
      <c r="EP2861" s="38">
        <v>58</v>
      </c>
      <c r="EQ2861" s="17">
        <v>556700</v>
      </c>
      <c r="ER2861" s="17">
        <v>389980</v>
      </c>
      <c r="ES2861" s="41">
        <f t="shared" si="254"/>
        <v>305.47000000000003</v>
      </c>
      <c r="ET2861" s="41">
        <f t="shared" si="255"/>
        <v>193.54577495999999</v>
      </c>
      <c r="EU2861" s="41">
        <f t="shared" si="256"/>
        <v>111.92422504000004</v>
      </c>
      <c r="EV2861" s="27" t="str">
        <f t="shared" si="257"/>
        <v>41,58</v>
      </c>
    </row>
    <row r="2862" spans="144:152" ht="3" customHeight="1" x14ac:dyDescent="0.25">
      <c r="EN2862" s="25">
        <v>2859</v>
      </c>
      <c r="EO2862" s="38">
        <v>41</v>
      </c>
      <c r="EP2862" s="38">
        <v>59</v>
      </c>
      <c r="EQ2862" s="17">
        <v>556740</v>
      </c>
      <c r="ER2862" s="17">
        <v>389980</v>
      </c>
      <c r="ES2862" s="41">
        <f t="shared" si="254"/>
        <v>305.86</v>
      </c>
      <c r="ET2862" s="41">
        <f t="shared" si="255"/>
        <v>193.53517401600001</v>
      </c>
      <c r="EU2862" s="41">
        <f t="shared" si="256"/>
        <v>112.324825984</v>
      </c>
      <c r="EV2862" s="27" t="str">
        <f t="shared" si="257"/>
        <v>41,59</v>
      </c>
    </row>
    <row r="2863" spans="144:152" ht="3" customHeight="1" x14ac:dyDescent="0.25">
      <c r="EN2863" s="25">
        <v>2860</v>
      </c>
      <c r="EO2863" s="38">
        <v>41</v>
      </c>
      <c r="EP2863" s="38">
        <v>60</v>
      </c>
      <c r="EQ2863" s="17">
        <v>556780</v>
      </c>
      <c r="ER2863" s="17">
        <v>389980</v>
      </c>
      <c r="ES2863" s="41">
        <f t="shared" si="254"/>
        <v>306.25</v>
      </c>
      <c r="ET2863" s="41">
        <f t="shared" si="255"/>
        <v>193.52457307200001</v>
      </c>
      <c r="EU2863" s="41">
        <f t="shared" si="256"/>
        <v>112.72542692799999</v>
      </c>
      <c r="EV2863" s="27" t="str">
        <f t="shared" si="257"/>
        <v>41,60</v>
      </c>
    </row>
    <row r="2864" spans="144:152" ht="3" customHeight="1" x14ac:dyDescent="0.25">
      <c r="EN2864" s="25">
        <v>2861</v>
      </c>
      <c r="EO2864" s="38">
        <v>41</v>
      </c>
      <c r="EP2864" s="38">
        <v>61</v>
      </c>
      <c r="EQ2864" s="17">
        <v>556820</v>
      </c>
      <c r="ER2864" s="17">
        <v>389980</v>
      </c>
      <c r="ES2864" s="41">
        <f t="shared" si="254"/>
        <v>305.14999999999998</v>
      </c>
      <c r="ET2864" s="41">
        <f t="shared" si="255"/>
        <v>193.51397212800001</v>
      </c>
      <c r="EU2864" s="41">
        <f t="shared" si="256"/>
        <v>111.63602787199997</v>
      </c>
      <c r="EV2864" s="27" t="str">
        <f t="shared" si="257"/>
        <v>41,61</v>
      </c>
    </row>
    <row r="2865" spans="144:152" ht="3" customHeight="1" x14ac:dyDescent="0.25">
      <c r="EN2865" s="25">
        <v>2862</v>
      </c>
      <c r="EO2865" s="38">
        <v>41</v>
      </c>
      <c r="EP2865" s="38">
        <v>62</v>
      </c>
      <c r="EQ2865" s="17">
        <v>556860</v>
      </c>
      <c r="ER2865" s="17">
        <v>389980</v>
      </c>
      <c r="ES2865" s="41">
        <f t="shared" si="254"/>
        <v>304.05</v>
      </c>
      <c r="ET2865" s="41">
        <f t="shared" si="255"/>
        <v>193.50143265599999</v>
      </c>
      <c r="EU2865" s="41">
        <f t="shared" si="256"/>
        <v>110.54856734400002</v>
      </c>
      <c r="EV2865" s="27" t="str">
        <f t="shared" si="257"/>
        <v>41,62</v>
      </c>
    </row>
    <row r="2866" spans="144:152" ht="3" customHeight="1" x14ac:dyDescent="0.25">
      <c r="EN2866" s="25">
        <v>2863</v>
      </c>
      <c r="EO2866" s="38">
        <v>41</v>
      </c>
      <c r="EP2866" s="38">
        <v>63</v>
      </c>
      <c r="EQ2866" s="17">
        <v>556900</v>
      </c>
      <c r="ER2866" s="17">
        <v>389980</v>
      </c>
      <c r="ES2866" s="41">
        <f t="shared" si="254"/>
        <v>302.95999999999998</v>
      </c>
      <c r="ET2866" s="41">
        <f t="shared" si="255"/>
        <v>193.48889318400001</v>
      </c>
      <c r="EU2866" s="41">
        <f t="shared" si="256"/>
        <v>109.47110681599997</v>
      </c>
      <c r="EV2866" s="27" t="str">
        <f t="shared" si="257"/>
        <v>41,63</v>
      </c>
    </row>
    <row r="2867" spans="144:152" ht="3" customHeight="1" x14ac:dyDescent="0.25">
      <c r="EN2867" s="25">
        <v>2864</v>
      </c>
      <c r="EO2867" s="38">
        <v>41</v>
      </c>
      <c r="EP2867" s="38">
        <v>64</v>
      </c>
      <c r="EQ2867" s="17">
        <v>556940</v>
      </c>
      <c r="ER2867" s="17">
        <v>389980</v>
      </c>
      <c r="ES2867" s="41">
        <f t="shared" si="254"/>
        <v>302.07</v>
      </c>
      <c r="ET2867" s="41">
        <f t="shared" si="255"/>
        <v>193.48070016</v>
      </c>
      <c r="EU2867" s="41">
        <f t="shared" si="256"/>
        <v>108.58929984</v>
      </c>
      <c r="EV2867" s="27" t="str">
        <f t="shared" si="257"/>
        <v>41,64</v>
      </c>
    </row>
    <row r="2868" spans="144:152" ht="3" customHeight="1" x14ac:dyDescent="0.25">
      <c r="EN2868" s="25">
        <v>2865</v>
      </c>
      <c r="EO2868" s="38">
        <v>41</v>
      </c>
      <c r="EP2868" s="38">
        <v>65</v>
      </c>
      <c r="EQ2868" s="17">
        <v>556980</v>
      </c>
      <c r="ER2868" s="17">
        <v>389980</v>
      </c>
      <c r="ES2868" s="41">
        <f t="shared" si="254"/>
        <v>301.18</v>
      </c>
      <c r="ET2868" s="41">
        <f t="shared" si="255"/>
        <v>193.47250713599999</v>
      </c>
      <c r="EU2868" s="41">
        <f t="shared" si="256"/>
        <v>107.70749286400002</v>
      </c>
      <c r="EV2868" s="27" t="str">
        <f t="shared" si="257"/>
        <v>41,65</v>
      </c>
    </row>
    <row r="2869" spans="144:152" ht="3" customHeight="1" x14ac:dyDescent="0.25">
      <c r="EN2869" s="25">
        <v>2866</v>
      </c>
      <c r="EO2869" s="38">
        <v>41</v>
      </c>
      <c r="EP2869" s="38">
        <v>66</v>
      </c>
      <c r="EQ2869" s="17">
        <v>557020</v>
      </c>
      <c r="ER2869" s="17">
        <v>389980</v>
      </c>
      <c r="ES2869" s="41">
        <f t="shared" si="254"/>
        <v>301.29000000000002</v>
      </c>
      <c r="ET2869" s="41">
        <f t="shared" si="255"/>
        <v>193.46431411200001</v>
      </c>
      <c r="EU2869" s="41">
        <f t="shared" si="256"/>
        <v>107.82568588800001</v>
      </c>
      <c r="EV2869" s="27" t="str">
        <f t="shared" si="257"/>
        <v>41,66</v>
      </c>
    </row>
    <row r="2870" spans="144:152" ht="3" customHeight="1" x14ac:dyDescent="0.25">
      <c r="EN2870" s="25">
        <v>2867</v>
      </c>
      <c r="EO2870" s="38">
        <v>41</v>
      </c>
      <c r="EP2870" s="38">
        <v>67</v>
      </c>
      <c r="EQ2870" s="17">
        <v>557060</v>
      </c>
      <c r="ER2870" s="17">
        <v>389980</v>
      </c>
      <c r="ES2870" s="41">
        <f t="shared" si="254"/>
        <v>301.39999999999998</v>
      </c>
      <c r="ET2870" s="41">
        <f t="shared" si="255"/>
        <v>193.45373755200001</v>
      </c>
      <c r="EU2870" s="41">
        <f t="shared" si="256"/>
        <v>107.94626244799997</v>
      </c>
      <c r="EV2870" s="27" t="str">
        <f t="shared" si="257"/>
        <v>41,67</v>
      </c>
    </row>
    <row r="2871" spans="144:152" ht="3" customHeight="1" x14ac:dyDescent="0.25">
      <c r="EN2871" s="25">
        <v>2868</v>
      </c>
      <c r="EO2871" s="38">
        <v>41</v>
      </c>
      <c r="EP2871" s="38">
        <v>68</v>
      </c>
      <c r="EQ2871" s="17">
        <v>557100</v>
      </c>
      <c r="ER2871" s="17">
        <v>389980</v>
      </c>
      <c r="ES2871" s="41">
        <f t="shared" si="254"/>
        <v>301.51</v>
      </c>
      <c r="ET2871" s="41">
        <f t="shared" si="255"/>
        <v>193.443160992</v>
      </c>
      <c r="EU2871" s="41">
        <f t="shared" si="256"/>
        <v>108.06683900799999</v>
      </c>
      <c r="EV2871" s="27" t="str">
        <f t="shared" si="257"/>
        <v>41,68</v>
      </c>
    </row>
    <row r="2872" spans="144:152" ht="3" customHeight="1" x14ac:dyDescent="0.25">
      <c r="EN2872" s="25">
        <v>2869</v>
      </c>
      <c r="EO2872" s="38">
        <v>41</v>
      </c>
      <c r="EP2872" s="38">
        <v>69</v>
      </c>
      <c r="EQ2872" s="17">
        <v>557140</v>
      </c>
      <c r="ER2872" s="17">
        <v>389980</v>
      </c>
      <c r="ES2872" s="41">
        <f t="shared" si="254"/>
        <v>302.93</v>
      </c>
      <c r="ET2872" s="41">
        <f t="shared" si="255"/>
        <v>193.43825371200001</v>
      </c>
      <c r="EU2872" s="41">
        <f t="shared" si="256"/>
        <v>109.491746288</v>
      </c>
      <c r="EV2872" s="27" t="str">
        <f t="shared" si="257"/>
        <v>41,69</v>
      </c>
    </row>
    <row r="2873" spans="144:152" ht="3" customHeight="1" x14ac:dyDescent="0.25">
      <c r="EN2873" s="25">
        <v>2870</v>
      </c>
      <c r="EO2873" s="38">
        <v>41</v>
      </c>
      <c r="EP2873" s="38">
        <v>70</v>
      </c>
      <c r="EQ2873" s="17">
        <v>557180</v>
      </c>
      <c r="ER2873" s="17">
        <v>389980</v>
      </c>
      <c r="ES2873" s="41">
        <f t="shared" si="254"/>
        <v>304.35000000000002</v>
      </c>
      <c r="ET2873" s="41">
        <f t="shared" si="255"/>
        <v>193.43334643200001</v>
      </c>
      <c r="EU2873" s="41">
        <f t="shared" si="256"/>
        <v>110.91665356800002</v>
      </c>
      <c r="EV2873" s="27" t="str">
        <f t="shared" si="257"/>
        <v>41,70</v>
      </c>
    </row>
    <row r="2874" spans="144:152" ht="3" customHeight="1" x14ac:dyDescent="0.25">
      <c r="EN2874" s="25">
        <v>2871</v>
      </c>
      <c r="EO2874" s="38">
        <v>42</v>
      </c>
      <c r="EP2874" s="38">
        <v>1</v>
      </c>
      <c r="EQ2874" s="17">
        <v>554420</v>
      </c>
      <c r="ER2874" s="17">
        <v>389940</v>
      </c>
      <c r="ES2874" s="41">
        <f t="shared" si="254"/>
        <v>338.05</v>
      </c>
      <c r="ET2874" s="41">
        <f t="shared" si="255"/>
        <v>195.163830144</v>
      </c>
      <c r="EU2874" s="41">
        <f t="shared" si="256"/>
        <v>142.88616985600001</v>
      </c>
      <c r="EV2874" s="27" t="str">
        <f t="shared" si="257"/>
        <v>42,1</v>
      </c>
    </row>
    <row r="2875" spans="144:152" ht="3" customHeight="1" x14ac:dyDescent="0.25">
      <c r="EN2875" s="25">
        <v>2872</v>
      </c>
      <c r="EO2875" s="38">
        <v>42</v>
      </c>
      <c r="EP2875" s="38">
        <v>2</v>
      </c>
      <c r="EQ2875" s="17">
        <v>554460</v>
      </c>
      <c r="ER2875" s="17">
        <v>389940</v>
      </c>
      <c r="ES2875" s="41">
        <f t="shared" si="254"/>
        <v>336.49</v>
      </c>
      <c r="ET2875" s="41">
        <f t="shared" si="255"/>
        <v>195.12288940799999</v>
      </c>
      <c r="EU2875" s="41">
        <f t="shared" si="256"/>
        <v>141.36711059200002</v>
      </c>
      <c r="EV2875" s="27" t="str">
        <f t="shared" si="257"/>
        <v>42,2</v>
      </c>
    </row>
    <row r="2876" spans="144:152" ht="3" customHeight="1" x14ac:dyDescent="0.25">
      <c r="EN2876" s="25">
        <v>2873</v>
      </c>
      <c r="EO2876" s="38">
        <v>42</v>
      </c>
      <c r="EP2876" s="38">
        <v>3</v>
      </c>
      <c r="EQ2876" s="17">
        <v>554500</v>
      </c>
      <c r="ER2876" s="17">
        <v>389940</v>
      </c>
      <c r="ES2876" s="41">
        <f t="shared" si="254"/>
        <v>334.92</v>
      </c>
      <c r="ET2876" s="41">
        <f t="shared" si="255"/>
        <v>195.08194867200001</v>
      </c>
      <c r="EU2876" s="41">
        <f t="shared" si="256"/>
        <v>139.83805132800001</v>
      </c>
      <c r="EV2876" s="27" t="str">
        <f t="shared" si="257"/>
        <v>42,3</v>
      </c>
    </row>
    <row r="2877" spans="144:152" ht="3" customHeight="1" x14ac:dyDescent="0.25">
      <c r="EN2877" s="25">
        <v>2874</v>
      </c>
      <c r="EO2877" s="38">
        <v>42</v>
      </c>
      <c r="EP2877" s="38">
        <v>4</v>
      </c>
      <c r="EQ2877" s="17">
        <v>554540</v>
      </c>
      <c r="ER2877" s="17">
        <v>389940</v>
      </c>
      <c r="ES2877" s="41">
        <f t="shared" si="254"/>
        <v>334.17</v>
      </c>
      <c r="ET2877" s="41">
        <f t="shared" si="255"/>
        <v>195.04237344000001</v>
      </c>
      <c r="EU2877" s="41">
        <f t="shared" si="256"/>
        <v>139.12762656000001</v>
      </c>
      <c r="EV2877" s="27" t="str">
        <f t="shared" si="257"/>
        <v>42,4</v>
      </c>
    </row>
    <row r="2878" spans="144:152" ht="3" customHeight="1" x14ac:dyDescent="0.25">
      <c r="EN2878" s="25">
        <v>2875</v>
      </c>
      <c r="EO2878" s="38">
        <v>42</v>
      </c>
      <c r="EP2878" s="38">
        <v>5</v>
      </c>
      <c r="EQ2878" s="17">
        <v>554580</v>
      </c>
      <c r="ER2878" s="17">
        <v>389940</v>
      </c>
      <c r="ES2878" s="41">
        <f t="shared" si="254"/>
        <v>333.41</v>
      </c>
      <c r="ET2878" s="41">
        <f t="shared" si="255"/>
        <v>195.002798208</v>
      </c>
      <c r="EU2878" s="41">
        <f t="shared" si="256"/>
        <v>138.40720179200002</v>
      </c>
      <c r="EV2878" s="27" t="str">
        <f t="shared" si="257"/>
        <v>42,5</v>
      </c>
    </row>
    <row r="2879" spans="144:152" ht="3" customHeight="1" x14ac:dyDescent="0.25">
      <c r="EN2879" s="25">
        <v>2876</v>
      </c>
      <c r="EO2879" s="38">
        <v>42</v>
      </c>
      <c r="EP2879" s="38">
        <v>6</v>
      </c>
      <c r="EQ2879" s="17">
        <v>554620</v>
      </c>
      <c r="ER2879" s="17">
        <v>389940</v>
      </c>
      <c r="ES2879" s="41">
        <f t="shared" si="254"/>
        <v>332.65</v>
      </c>
      <c r="ET2879" s="41">
        <f t="shared" si="255"/>
        <v>194.963222975999</v>
      </c>
      <c r="EU2879" s="41">
        <f t="shared" si="256"/>
        <v>137.68677702400097</v>
      </c>
      <c r="EV2879" s="27" t="str">
        <f t="shared" si="257"/>
        <v>42,6</v>
      </c>
    </row>
    <row r="2880" spans="144:152" ht="3" customHeight="1" x14ac:dyDescent="0.25">
      <c r="EN2880" s="25">
        <v>2877</v>
      </c>
      <c r="EO2880" s="38">
        <v>42</v>
      </c>
      <c r="EP2880" s="38">
        <v>7</v>
      </c>
      <c r="EQ2880" s="17">
        <v>554660</v>
      </c>
      <c r="ER2880" s="17">
        <v>389940</v>
      </c>
      <c r="ES2880" s="41">
        <f t="shared" si="254"/>
        <v>331.89</v>
      </c>
      <c r="ET2880" s="41">
        <f t="shared" si="255"/>
        <v>194.923647743999</v>
      </c>
      <c r="EU2880" s="41">
        <f t="shared" si="256"/>
        <v>136.96635225600099</v>
      </c>
      <c r="EV2880" s="27" t="str">
        <f t="shared" si="257"/>
        <v>42,7</v>
      </c>
    </row>
    <row r="2881" spans="144:152" ht="3" customHeight="1" x14ac:dyDescent="0.25">
      <c r="EN2881" s="25">
        <v>2878</v>
      </c>
      <c r="EO2881" s="38">
        <v>42</v>
      </c>
      <c r="EP2881" s="38">
        <v>8</v>
      </c>
      <c r="EQ2881" s="17">
        <v>554700</v>
      </c>
      <c r="ER2881" s="17">
        <v>389940</v>
      </c>
      <c r="ES2881" s="41">
        <f t="shared" si="254"/>
        <v>330.05</v>
      </c>
      <c r="ET2881" s="41">
        <f t="shared" si="255"/>
        <v>194.88157924799901</v>
      </c>
      <c r="EU2881" s="41">
        <f t="shared" si="256"/>
        <v>135.168420752001</v>
      </c>
      <c r="EV2881" s="27" t="str">
        <f t="shared" si="257"/>
        <v>42,8</v>
      </c>
    </row>
    <row r="2882" spans="144:152" ht="3" customHeight="1" x14ac:dyDescent="0.25">
      <c r="EN2882" s="25">
        <v>2879</v>
      </c>
      <c r="EO2882" s="38">
        <v>42</v>
      </c>
      <c r="EP2882" s="38">
        <v>9</v>
      </c>
      <c r="EQ2882" s="17">
        <v>554740</v>
      </c>
      <c r="ER2882" s="17">
        <v>389940</v>
      </c>
      <c r="ES2882" s="41">
        <f t="shared" si="254"/>
        <v>328.67</v>
      </c>
      <c r="ET2882" s="41">
        <f t="shared" si="255"/>
        <v>194.84357068799901</v>
      </c>
      <c r="EU2882" s="41">
        <f t="shared" si="256"/>
        <v>133.82642931200101</v>
      </c>
      <c r="EV2882" s="27" t="str">
        <f t="shared" si="257"/>
        <v>42,9</v>
      </c>
    </row>
    <row r="2883" spans="144:152" ht="3" customHeight="1" x14ac:dyDescent="0.25">
      <c r="EN2883" s="25">
        <v>2880</v>
      </c>
      <c r="EO2883" s="38">
        <v>42</v>
      </c>
      <c r="EP2883" s="38">
        <v>10</v>
      </c>
      <c r="EQ2883" s="17">
        <v>554780</v>
      </c>
      <c r="ER2883" s="17">
        <v>389940</v>
      </c>
      <c r="ES2883" s="41">
        <f t="shared" si="254"/>
        <v>326.85000000000002</v>
      </c>
      <c r="ET2883" s="41">
        <f t="shared" si="255"/>
        <v>194.805562127999</v>
      </c>
      <c r="EU2883" s="41">
        <f t="shared" si="256"/>
        <v>132.04443787200103</v>
      </c>
      <c r="EV2883" s="27" t="str">
        <f t="shared" si="257"/>
        <v>42,10</v>
      </c>
    </row>
    <row r="2884" spans="144:152" ht="3" customHeight="1" x14ac:dyDescent="0.25">
      <c r="EN2884" s="25">
        <v>2881</v>
      </c>
      <c r="EO2884" s="38">
        <v>42</v>
      </c>
      <c r="EP2884" s="38">
        <v>11</v>
      </c>
      <c r="EQ2884" s="17">
        <v>554820</v>
      </c>
      <c r="ER2884" s="17">
        <v>389940</v>
      </c>
      <c r="ES2884" s="41">
        <f t="shared" ref="ES2884:ES2947" si="258">INDEX(_xlfn.IFS($ES$2=4,$B$190:$BS$249,$ES$2=3,$B$128:$BS$187,$ES$2=2,$B$66:$BS$125,$ES$2=1,$B$4:$BS$63),EO2884,EP2884)</f>
        <v>325.02999999999997</v>
      </c>
      <c r="ET2884" s="41">
        <f t="shared" ref="ET2884:ET2947" si="259">INDEX(_xlfn.IFS($ET$2=4,$B$190:$BS$249,$ET$2=3,$B$128:$BS$187,$ET$2=2,$B$66:$BS$125,$ET$2=1,$B$4:$BS$63),EO2884,EP2884)</f>
        <v>194.76755356799899</v>
      </c>
      <c r="EU2884" s="41">
        <f t="shared" si="256"/>
        <v>130.26244643200098</v>
      </c>
      <c r="EV2884" s="27" t="str">
        <f t="shared" si="257"/>
        <v>42,11</v>
      </c>
    </row>
    <row r="2885" spans="144:152" ht="3" customHeight="1" x14ac:dyDescent="0.25">
      <c r="EN2885" s="25">
        <v>2882</v>
      </c>
      <c r="EO2885" s="38">
        <v>42</v>
      </c>
      <c r="EP2885" s="38">
        <v>12</v>
      </c>
      <c r="EQ2885" s="17">
        <v>554860</v>
      </c>
      <c r="ER2885" s="17">
        <v>389940</v>
      </c>
      <c r="ES2885" s="41">
        <f t="shared" si="258"/>
        <v>323.2</v>
      </c>
      <c r="ET2885" s="41">
        <f t="shared" si="259"/>
        <v>194.729545008</v>
      </c>
      <c r="EU2885" s="41">
        <f t="shared" ref="EU2885:EU2948" si="260">ES2885-ET2885</f>
        <v>128.47045499199999</v>
      </c>
      <c r="EV2885" s="27" t="str">
        <f t="shared" ref="EV2885:EV2948" si="261">_xlfn.CONCAT(EO2885,",",EP2885)</f>
        <v>42,12</v>
      </c>
    </row>
    <row r="2886" spans="144:152" ht="3" customHeight="1" x14ac:dyDescent="0.25">
      <c r="EN2886" s="25">
        <v>2883</v>
      </c>
      <c r="EO2886" s="38">
        <v>42</v>
      </c>
      <c r="EP2886" s="38">
        <v>13</v>
      </c>
      <c r="EQ2886" s="17">
        <v>554900</v>
      </c>
      <c r="ER2886" s="17">
        <v>389940</v>
      </c>
      <c r="ES2886" s="41">
        <f t="shared" si="258"/>
        <v>321.38</v>
      </c>
      <c r="ET2886" s="41">
        <f t="shared" si="259"/>
        <v>194.689177295999</v>
      </c>
      <c r="EU2886" s="41">
        <f t="shared" si="260"/>
        <v>126.69082270400099</v>
      </c>
      <c r="EV2886" s="27" t="str">
        <f t="shared" si="261"/>
        <v>42,13</v>
      </c>
    </row>
    <row r="2887" spans="144:152" ht="3" customHeight="1" x14ac:dyDescent="0.25">
      <c r="EN2887" s="25">
        <v>2884</v>
      </c>
      <c r="EO2887" s="38">
        <v>42</v>
      </c>
      <c r="EP2887" s="38">
        <v>14</v>
      </c>
      <c r="EQ2887" s="17">
        <v>554940</v>
      </c>
      <c r="ER2887" s="17">
        <v>389940</v>
      </c>
      <c r="ES2887" s="41">
        <f t="shared" si="258"/>
        <v>320.3</v>
      </c>
      <c r="ET2887" s="41">
        <f t="shared" si="259"/>
        <v>194.650370159999</v>
      </c>
      <c r="EU2887" s="41">
        <f t="shared" si="260"/>
        <v>125.64962984000101</v>
      </c>
      <c r="EV2887" s="27" t="str">
        <f t="shared" si="261"/>
        <v>42,14</v>
      </c>
    </row>
    <row r="2888" spans="144:152" ht="3" customHeight="1" x14ac:dyDescent="0.25">
      <c r="EN2888" s="25">
        <v>2885</v>
      </c>
      <c r="EO2888" s="38">
        <v>42</v>
      </c>
      <c r="EP2888" s="38">
        <v>15</v>
      </c>
      <c r="EQ2888" s="17">
        <v>554980</v>
      </c>
      <c r="ER2888" s="17">
        <v>389940</v>
      </c>
      <c r="ES2888" s="41">
        <f t="shared" si="258"/>
        <v>318.79000000000002</v>
      </c>
      <c r="ET2888" s="41">
        <f t="shared" si="259"/>
        <v>194.61402580800001</v>
      </c>
      <c r="EU2888" s="41">
        <f t="shared" si="260"/>
        <v>124.17597419200001</v>
      </c>
      <c r="EV2888" s="27" t="str">
        <f t="shared" si="261"/>
        <v>42,15</v>
      </c>
    </row>
    <row r="2889" spans="144:152" ht="3" customHeight="1" x14ac:dyDescent="0.25">
      <c r="EN2889" s="25">
        <v>2886</v>
      </c>
      <c r="EO2889" s="38">
        <v>42</v>
      </c>
      <c r="EP2889" s="38">
        <v>16</v>
      </c>
      <c r="EQ2889" s="17">
        <v>555020</v>
      </c>
      <c r="ER2889" s="17">
        <v>389940</v>
      </c>
      <c r="ES2889" s="41">
        <f t="shared" si="258"/>
        <v>317.29000000000002</v>
      </c>
      <c r="ET2889" s="41">
        <f t="shared" si="259"/>
        <v>194.577681455999</v>
      </c>
      <c r="EU2889" s="41">
        <f t="shared" si="260"/>
        <v>122.71231854400102</v>
      </c>
      <c r="EV2889" s="27" t="str">
        <f t="shared" si="261"/>
        <v>42,16</v>
      </c>
    </row>
    <row r="2890" spans="144:152" ht="3" customHeight="1" x14ac:dyDescent="0.25">
      <c r="EN2890" s="25">
        <v>2887</v>
      </c>
      <c r="EO2890" s="38">
        <v>42</v>
      </c>
      <c r="EP2890" s="38">
        <v>17</v>
      </c>
      <c r="EQ2890" s="17">
        <v>555060</v>
      </c>
      <c r="ER2890" s="17">
        <v>389940</v>
      </c>
      <c r="ES2890" s="41">
        <f t="shared" si="258"/>
        <v>315.77999999999997</v>
      </c>
      <c r="ET2890" s="41">
        <f t="shared" si="259"/>
        <v>194.54133710400001</v>
      </c>
      <c r="EU2890" s="41">
        <f t="shared" si="260"/>
        <v>121.23866289599997</v>
      </c>
      <c r="EV2890" s="27" t="str">
        <f t="shared" si="261"/>
        <v>42,17</v>
      </c>
    </row>
    <row r="2891" spans="144:152" ht="3" customHeight="1" x14ac:dyDescent="0.25">
      <c r="EN2891" s="25">
        <v>2888</v>
      </c>
      <c r="EO2891" s="38">
        <v>42</v>
      </c>
      <c r="EP2891" s="38">
        <v>18</v>
      </c>
      <c r="EQ2891" s="17">
        <v>555100</v>
      </c>
      <c r="ER2891" s="17">
        <v>389940</v>
      </c>
      <c r="ES2891" s="41">
        <f t="shared" si="258"/>
        <v>314.27999999999997</v>
      </c>
      <c r="ET2891" s="41">
        <f t="shared" si="259"/>
        <v>194.50499275199999</v>
      </c>
      <c r="EU2891" s="41">
        <f t="shared" si="260"/>
        <v>119.77500724799998</v>
      </c>
      <c r="EV2891" s="27" t="str">
        <f t="shared" si="261"/>
        <v>42,18</v>
      </c>
    </row>
    <row r="2892" spans="144:152" ht="3" customHeight="1" x14ac:dyDescent="0.25">
      <c r="EN2892" s="25">
        <v>2889</v>
      </c>
      <c r="EO2892" s="38">
        <v>42</v>
      </c>
      <c r="EP2892" s="38">
        <v>19</v>
      </c>
      <c r="EQ2892" s="17">
        <v>555140</v>
      </c>
      <c r="ER2892" s="17">
        <v>389940</v>
      </c>
      <c r="ES2892" s="41">
        <f t="shared" si="258"/>
        <v>313.98</v>
      </c>
      <c r="ET2892" s="41">
        <f t="shared" si="259"/>
        <v>194.47390924800001</v>
      </c>
      <c r="EU2892" s="41">
        <f t="shared" si="260"/>
        <v>119.50609075200001</v>
      </c>
      <c r="EV2892" s="27" t="str">
        <f t="shared" si="261"/>
        <v>42,19</v>
      </c>
    </row>
    <row r="2893" spans="144:152" ht="3" customHeight="1" x14ac:dyDescent="0.25">
      <c r="EN2893" s="25">
        <v>2890</v>
      </c>
      <c r="EO2893" s="38">
        <v>42</v>
      </c>
      <c r="EP2893" s="38">
        <v>20</v>
      </c>
      <c r="EQ2893" s="17">
        <v>555180</v>
      </c>
      <c r="ER2893" s="17">
        <v>389940</v>
      </c>
      <c r="ES2893" s="41">
        <f t="shared" si="258"/>
        <v>313.68</v>
      </c>
      <c r="ET2893" s="41">
        <f t="shared" si="259"/>
        <v>194.442825744</v>
      </c>
      <c r="EU2893" s="41">
        <f t="shared" si="260"/>
        <v>119.237174256</v>
      </c>
      <c r="EV2893" s="27" t="str">
        <f t="shared" si="261"/>
        <v>42,20</v>
      </c>
    </row>
    <row r="2894" spans="144:152" ht="3" customHeight="1" x14ac:dyDescent="0.25">
      <c r="EN2894" s="25">
        <v>2891</v>
      </c>
      <c r="EO2894" s="38">
        <v>42</v>
      </c>
      <c r="EP2894" s="38">
        <v>21</v>
      </c>
      <c r="EQ2894" s="17">
        <v>555220</v>
      </c>
      <c r="ER2894" s="17">
        <v>389940</v>
      </c>
      <c r="ES2894" s="41">
        <f t="shared" si="258"/>
        <v>313.38</v>
      </c>
      <c r="ET2894" s="41">
        <f t="shared" si="259"/>
        <v>194.41174224</v>
      </c>
      <c r="EU2894" s="41">
        <f t="shared" si="260"/>
        <v>118.96825776</v>
      </c>
      <c r="EV2894" s="27" t="str">
        <f t="shared" si="261"/>
        <v>42,21</v>
      </c>
    </row>
    <row r="2895" spans="144:152" ht="3" customHeight="1" x14ac:dyDescent="0.25">
      <c r="EN2895" s="25">
        <v>2892</v>
      </c>
      <c r="EO2895" s="38">
        <v>42</v>
      </c>
      <c r="EP2895" s="38">
        <v>22</v>
      </c>
      <c r="EQ2895" s="17">
        <v>555260</v>
      </c>
      <c r="ER2895" s="17">
        <v>389940</v>
      </c>
      <c r="ES2895" s="41">
        <f t="shared" si="258"/>
        <v>313.08</v>
      </c>
      <c r="ET2895" s="41">
        <f t="shared" si="259"/>
        <v>194.38065873599999</v>
      </c>
      <c r="EU2895" s="41">
        <f t="shared" si="260"/>
        <v>118.699341264</v>
      </c>
      <c r="EV2895" s="27" t="str">
        <f t="shared" si="261"/>
        <v>42,22</v>
      </c>
    </row>
    <row r="2896" spans="144:152" ht="3" customHeight="1" x14ac:dyDescent="0.25">
      <c r="EN2896" s="25">
        <v>2893</v>
      </c>
      <c r="EO2896" s="38">
        <v>42</v>
      </c>
      <c r="EP2896" s="38">
        <v>23</v>
      </c>
      <c r="EQ2896" s="17">
        <v>555300</v>
      </c>
      <c r="ER2896" s="17">
        <v>389940</v>
      </c>
      <c r="ES2896" s="41">
        <f t="shared" si="258"/>
        <v>311.19</v>
      </c>
      <c r="ET2896" s="41">
        <f t="shared" si="259"/>
        <v>194.34732580799999</v>
      </c>
      <c r="EU2896" s="41">
        <f t="shared" si="260"/>
        <v>116.842674192</v>
      </c>
      <c r="EV2896" s="27" t="str">
        <f t="shared" si="261"/>
        <v>42,23</v>
      </c>
    </row>
    <row r="2897" spans="144:152" ht="3" customHeight="1" x14ac:dyDescent="0.25">
      <c r="EN2897" s="25">
        <v>2894</v>
      </c>
      <c r="EO2897" s="38">
        <v>42</v>
      </c>
      <c r="EP2897" s="38">
        <v>24</v>
      </c>
      <c r="EQ2897" s="17">
        <v>555340</v>
      </c>
      <c r="ER2897" s="17">
        <v>389940</v>
      </c>
      <c r="ES2897" s="41">
        <f t="shared" si="258"/>
        <v>310.27999999999997</v>
      </c>
      <c r="ET2897" s="41">
        <f t="shared" si="259"/>
        <v>194.31159715199999</v>
      </c>
      <c r="EU2897" s="41">
        <f t="shared" si="260"/>
        <v>115.96840284799998</v>
      </c>
      <c r="EV2897" s="27" t="str">
        <f t="shared" si="261"/>
        <v>42,24</v>
      </c>
    </row>
    <row r="2898" spans="144:152" ht="3" customHeight="1" x14ac:dyDescent="0.25">
      <c r="EN2898" s="25">
        <v>2895</v>
      </c>
      <c r="EO2898" s="38">
        <v>42</v>
      </c>
      <c r="EP2898" s="38">
        <v>25</v>
      </c>
      <c r="EQ2898" s="17">
        <v>555380</v>
      </c>
      <c r="ER2898" s="17">
        <v>389940</v>
      </c>
      <c r="ES2898" s="41">
        <f t="shared" si="258"/>
        <v>308.33999999999997</v>
      </c>
      <c r="ET2898" s="41">
        <f t="shared" si="259"/>
        <v>194.27586849599999</v>
      </c>
      <c r="EU2898" s="41">
        <f t="shared" si="260"/>
        <v>114.06413150399999</v>
      </c>
      <c r="EV2898" s="27" t="str">
        <f t="shared" si="261"/>
        <v>42,25</v>
      </c>
    </row>
    <row r="2899" spans="144:152" ht="3" customHeight="1" x14ac:dyDescent="0.25">
      <c r="EN2899" s="25">
        <v>2896</v>
      </c>
      <c r="EO2899" s="38">
        <v>42</v>
      </c>
      <c r="EP2899" s="38">
        <v>26</v>
      </c>
      <c r="EQ2899" s="17">
        <v>555420</v>
      </c>
      <c r="ER2899" s="17">
        <v>389940</v>
      </c>
      <c r="ES2899" s="41">
        <f t="shared" si="258"/>
        <v>306.39999999999998</v>
      </c>
      <c r="ET2899" s="41">
        <f t="shared" si="259"/>
        <v>194.24013984000001</v>
      </c>
      <c r="EU2899" s="41">
        <f t="shared" si="260"/>
        <v>112.15986015999997</v>
      </c>
      <c r="EV2899" s="27" t="str">
        <f t="shared" si="261"/>
        <v>42,26</v>
      </c>
    </row>
    <row r="2900" spans="144:152" ht="3" customHeight="1" x14ac:dyDescent="0.25">
      <c r="EN2900" s="25">
        <v>2897</v>
      </c>
      <c r="EO2900" s="38">
        <v>42</v>
      </c>
      <c r="EP2900" s="38">
        <v>27</v>
      </c>
      <c r="EQ2900" s="17">
        <v>555460</v>
      </c>
      <c r="ER2900" s="17">
        <v>389940</v>
      </c>
      <c r="ES2900" s="41">
        <f t="shared" si="258"/>
        <v>304.45999999999998</v>
      </c>
      <c r="ET2900" s="41">
        <f t="shared" si="259"/>
        <v>194.20441118400001</v>
      </c>
      <c r="EU2900" s="41">
        <f t="shared" si="260"/>
        <v>110.25558881599997</v>
      </c>
      <c r="EV2900" s="27" t="str">
        <f t="shared" si="261"/>
        <v>42,27</v>
      </c>
    </row>
    <row r="2901" spans="144:152" ht="3" customHeight="1" x14ac:dyDescent="0.25">
      <c r="EN2901" s="25">
        <v>2898</v>
      </c>
      <c r="EO2901" s="38">
        <v>42</v>
      </c>
      <c r="EP2901" s="38">
        <v>28</v>
      </c>
      <c r="EQ2901" s="17">
        <v>555500</v>
      </c>
      <c r="ER2901" s="17">
        <v>389940</v>
      </c>
      <c r="ES2901" s="41">
        <f t="shared" si="258"/>
        <v>302.16000000000003</v>
      </c>
      <c r="ET2901" s="41">
        <f t="shared" si="259"/>
        <v>194.16584179200001</v>
      </c>
      <c r="EU2901" s="41">
        <f t="shared" si="260"/>
        <v>107.99415820800002</v>
      </c>
      <c r="EV2901" s="27" t="str">
        <f t="shared" si="261"/>
        <v>42,28</v>
      </c>
    </row>
    <row r="2902" spans="144:152" ht="3" customHeight="1" x14ac:dyDescent="0.25">
      <c r="EN2902" s="25">
        <v>2899</v>
      </c>
      <c r="EO2902" s="38">
        <v>42</v>
      </c>
      <c r="EP2902" s="38">
        <v>29</v>
      </c>
      <c r="EQ2902" s="17">
        <v>555540</v>
      </c>
      <c r="ER2902" s="17">
        <v>389940</v>
      </c>
      <c r="ES2902" s="41">
        <f t="shared" si="258"/>
        <v>301.58</v>
      </c>
      <c r="ET2902" s="41">
        <f t="shared" si="259"/>
        <v>194.13313065599999</v>
      </c>
      <c r="EU2902" s="41">
        <f t="shared" si="260"/>
        <v>107.44686934399999</v>
      </c>
      <c r="EV2902" s="27" t="str">
        <f t="shared" si="261"/>
        <v>42,29</v>
      </c>
    </row>
    <row r="2903" spans="144:152" ht="3" customHeight="1" x14ac:dyDescent="0.25">
      <c r="EN2903" s="25">
        <v>2900</v>
      </c>
      <c r="EO2903" s="38">
        <v>42</v>
      </c>
      <c r="EP2903" s="38">
        <v>30</v>
      </c>
      <c r="EQ2903" s="17">
        <v>555580</v>
      </c>
      <c r="ER2903" s="17">
        <v>389940</v>
      </c>
      <c r="ES2903" s="41">
        <f t="shared" si="258"/>
        <v>300.95999999999998</v>
      </c>
      <c r="ET2903" s="41">
        <f t="shared" si="259"/>
        <v>194.10293107199999</v>
      </c>
      <c r="EU2903" s="41">
        <f t="shared" si="260"/>
        <v>106.85706892799999</v>
      </c>
      <c r="EV2903" s="27" t="str">
        <f t="shared" si="261"/>
        <v>42,30</v>
      </c>
    </row>
    <row r="2904" spans="144:152" ht="3" customHeight="1" x14ac:dyDescent="0.25">
      <c r="EN2904" s="25">
        <v>2901</v>
      </c>
      <c r="EO2904" s="38">
        <v>42</v>
      </c>
      <c r="EP2904" s="38">
        <v>31</v>
      </c>
      <c r="EQ2904" s="17">
        <v>555620</v>
      </c>
      <c r="ER2904" s="17">
        <v>389940</v>
      </c>
      <c r="ES2904" s="41">
        <f t="shared" si="258"/>
        <v>300.52</v>
      </c>
      <c r="ET2904" s="41">
        <f t="shared" si="259"/>
        <v>194.07273148799999</v>
      </c>
      <c r="EU2904" s="41">
        <f t="shared" si="260"/>
        <v>106.44726851199999</v>
      </c>
      <c r="EV2904" s="27" t="str">
        <f t="shared" si="261"/>
        <v>42,31</v>
      </c>
    </row>
    <row r="2905" spans="144:152" ht="3" customHeight="1" x14ac:dyDescent="0.25">
      <c r="EN2905" s="25">
        <v>2902</v>
      </c>
      <c r="EO2905" s="38">
        <v>42</v>
      </c>
      <c r="EP2905" s="38">
        <v>32</v>
      </c>
      <c r="EQ2905" s="17">
        <v>555660</v>
      </c>
      <c r="ER2905" s="17">
        <v>389940</v>
      </c>
      <c r="ES2905" s="41">
        <f t="shared" si="258"/>
        <v>300.7</v>
      </c>
      <c r="ET2905" s="41">
        <f t="shared" si="259"/>
        <v>194.04253190399999</v>
      </c>
      <c r="EU2905" s="41">
        <f t="shared" si="260"/>
        <v>106.657468096</v>
      </c>
      <c r="EV2905" s="27" t="str">
        <f t="shared" si="261"/>
        <v>42,32</v>
      </c>
    </row>
    <row r="2906" spans="144:152" ht="3" customHeight="1" x14ac:dyDescent="0.25">
      <c r="EN2906" s="25">
        <v>2903</v>
      </c>
      <c r="EO2906" s="38">
        <v>42</v>
      </c>
      <c r="EP2906" s="38">
        <v>33</v>
      </c>
      <c r="EQ2906" s="17">
        <v>555700</v>
      </c>
      <c r="ER2906" s="17">
        <v>389940</v>
      </c>
      <c r="ES2906" s="41">
        <f t="shared" si="258"/>
        <v>299.99</v>
      </c>
      <c r="ET2906" s="41">
        <f t="shared" si="259"/>
        <v>194.01233232000001</v>
      </c>
      <c r="EU2906" s="41">
        <f t="shared" si="260"/>
        <v>105.97766768</v>
      </c>
      <c r="EV2906" s="27" t="str">
        <f t="shared" si="261"/>
        <v>42,33</v>
      </c>
    </row>
    <row r="2907" spans="144:152" ht="3" customHeight="1" x14ac:dyDescent="0.25">
      <c r="EN2907" s="25">
        <v>2904</v>
      </c>
      <c r="EO2907" s="38">
        <v>42</v>
      </c>
      <c r="EP2907" s="38">
        <v>34</v>
      </c>
      <c r="EQ2907" s="17">
        <v>555740</v>
      </c>
      <c r="ER2907" s="17">
        <v>389940</v>
      </c>
      <c r="ES2907" s="41">
        <f t="shared" si="258"/>
        <v>301.39999999999998</v>
      </c>
      <c r="ET2907" s="41">
        <f t="shared" si="259"/>
        <v>193.98458332800001</v>
      </c>
      <c r="EU2907" s="41">
        <f t="shared" si="260"/>
        <v>107.41541667199996</v>
      </c>
      <c r="EV2907" s="27" t="str">
        <f t="shared" si="261"/>
        <v>42,34</v>
      </c>
    </row>
    <row r="2908" spans="144:152" ht="3" customHeight="1" x14ac:dyDescent="0.25">
      <c r="EN2908" s="25">
        <v>2905</v>
      </c>
      <c r="EO2908" s="38">
        <v>42</v>
      </c>
      <c r="EP2908" s="38">
        <v>35</v>
      </c>
      <c r="EQ2908" s="17">
        <v>555780</v>
      </c>
      <c r="ER2908" s="17">
        <v>389940</v>
      </c>
      <c r="ES2908" s="41">
        <f t="shared" si="258"/>
        <v>302.81</v>
      </c>
      <c r="ET2908" s="41">
        <f t="shared" si="259"/>
        <v>193.95683433599999</v>
      </c>
      <c r="EU2908" s="41">
        <f t="shared" si="260"/>
        <v>108.85316566400002</v>
      </c>
      <c r="EV2908" s="27" t="str">
        <f t="shared" si="261"/>
        <v>42,35</v>
      </c>
    </row>
    <row r="2909" spans="144:152" ht="3" customHeight="1" x14ac:dyDescent="0.25">
      <c r="EN2909" s="25">
        <v>2906</v>
      </c>
      <c r="EO2909" s="38">
        <v>42</v>
      </c>
      <c r="EP2909" s="38">
        <v>36</v>
      </c>
      <c r="EQ2909" s="17">
        <v>555820</v>
      </c>
      <c r="ER2909" s="17">
        <v>389940</v>
      </c>
      <c r="ES2909" s="41">
        <f t="shared" si="258"/>
        <v>304.23</v>
      </c>
      <c r="ET2909" s="41">
        <f t="shared" si="259"/>
        <v>193.92908534399999</v>
      </c>
      <c r="EU2909" s="41">
        <f t="shared" si="260"/>
        <v>110.30091465600003</v>
      </c>
      <c r="EV2909" s="27" t="str">
        <f t="shared" si="261"/>
        <v>42,36</v>
      </c>
    </row>
    <row r="2910" spans="144:152" ht="3" customHeight="1" x14ac:dyDescent="0.25">
      <c r="EN2910" s="25">
        <v>2907</v>
      </c>
      <c r="EO2910" s="38">
        <v>42</v>
      </c>
      <c r="EP2910" s="38">
        <v>37</v>
      </c>
      <c r="EQ2910" s="17">
        <v>555860</v>
      </c>
      <c r="ER2910" s="17">
        <v>389940</v>
      </c>
      <c r="ES2910" s="41">
        <f t="shared" si="258"/>
        <v>305.64</v>
      </c>
      <c r="ET2910" s="41">
        <f t="shared" si="259"/>
        <v>193.90133635199999</v>
      </c>
      <c r="EU2910" s="41">
        <f t="shared" si="260"/>
        <v>111.738663648</v>
      </c>
      <c r="EV2910" s="27" t="str">
        <f t="shared" si="261"/>
        <v>42,37</v>
      </c>
    </row>
    <row r="2911" spans="144:152" ht="3" customHeight="1" x14ac:dyDescent="0.25">
      <c r="EN2911" s="25">
        <v>2908</v>
      </c>
      <c r="EO2911" s="38">
        <v>42</v>
      </c>
      <c r="EP2911" s="38">
        <v>38</v>
      </c>
      <c r="EQ2911" s="17">
        <v>555900</v>
      </c>
      <c r="ER2911" s="17">
        <v>389940</v>
      </c>
      <c r="ES2911" s="41">
        <f t="shared" si="258"/>
        <v>305.33</v>
      </c>
      <c r="ET2911" s="41">
        <f t="shared" si="259"/>
        <v>193.87101484799999</v>
      </c>
      <c r="EU2911" s="41">
        <f t="shared" si="260"/>
        <v>111.458985152</v>
      </c>
      <c r="EV2911" s="27" t="str">
        <f t="shared" si="261"/>
        <v>42,38</v>
      </c>
    </row>
    <row r="2912" spans="144:152" ht="3" customHeight="1" x14ac:dyDescent="0.25">
      <c r="EN2912" s="25">
        <v>2909</v>
      </c>
      <c r="EO2912" s="38">
        <v>42</v>
      </c>
      <c r="EP2912" s="38">
        <v>39</v>
      </c>
      <c r="EQ2912" s="17">
        <v>555940</v>
      </c>
      <c r="ER2912" s="17">
        <v>389940</v>
      </c>
      <c r="ES2912" s="41">
        <f t="shared" si="258"/>
        <v>305.33</v>
      </c>
      <c r="ET2912" s="41">
        <f t="shared" si="259"/>
        <v>193.84605782400001</v>
      </c>
      <c r="EU2912" s="41">
        <f t="shared" si="260"/>
        <v>111.48394217599997</v>
      </c>
      <c r="EV2912" s="27" t="str">
        <f t="shared" si="261"/>
        <v>42,39</v>
      </c>
    </row>
    <row r="2913" spans="144:152" ht="3" customHeight="1" x14ac:dyDescent="0.25">
      <c r="EN2913" s="25">
        <v>2910</v>
      </c>
      <c r="EO2913" s="38">
        <v>42</v>
      </c>
      <c r="EP2913" s="38">
        <v>40</v>
      </c>
      <c r="EQ2913" s="17">
        <v>555980</v>
      </c>
      <c r="ER2913" s="17">
        <v>389940</v>
      </c>
      <c r="ES2913" s="41">
        <f t="shared" si="258"/>
        <v>305.52999999999997</v>
      </c>
      <c r="ET2913" s="41">
        <f t="shared" si="259"/>
        <v>193.82110080000001</v>
      </c>
      <c r="EU2913" s="41">
        <f t="shared" si="260"/>
        <v>111.70889919999996</v>
      </c>
      <c r="EV2913" s="27" t="str">
        <f t="shared" si="261"/>
        <v>42,40</v>
      </c>
    </row>
    <row r="2914" spans="144:152" ht="3" customHeight="1" x14ac:dyDescent="0.25">
      <c r="EN2914" s="25">
        <v>2911</v>
      </c>
      <c r="EO2914" s="38">
        <v>42</v>
      </c>
      <c r="EP2914" s="38">
        <v>41</v>
      </c>
      <c r="EQ2914" s="17">
        <v>556020</v>
      </c>
      <c r="ER2914" s="17">
        <v>389940</v>
      </c>
      <c r="ES2914" s="41">
        <f t="shared" si="258"/>
        <v>305.72000000000003</v>
      </c>
      <c r="ET2914" s="41">
        <f t="shared" si="259"/>
        <v>193.79614377600001</v>
      </c>
      <c r="EU2914" s="41">
        <f t="shared" si="260"/>
        <v>111.92385622400002</v>
      </c>
      <c r="EV2914" s="27" t="str">
        <f t="shared" si="261"/>
        <v>42,41</v>
      </c>
    </row>
    <row r="2915" spans="144:152" ht="3" customHeight="1" x14ac:dyDescent="0.25">
      <c r="EN2915" s="25">
        <v>2912</v>
      </c>
      <c r="EO2915" s="38">
        <v>42</v>
      </c>
      <c r="EP2915" s="38">
        <v>42</v>
      </c>
      <c r="EQ2915" s="17">
        <v>556060</v>
      </c>
      <c r="ER2915" s="17">
        <v>389940</v>
      </c>
      <c r="ES2915" s="41">
        <f t="shared" si="258"/>
        <v>305.92</v>
      </c>
      <c r="ET2915" s="41">
        <f t="shared" si="259"/>
        <v>193.77118675200001</v>
      </c>
      <c r="EU2915" s="41">
        <f t="shared" si="260"/>
        <v>112.14881324800001</v>
      </c>
      <c r="EV2915" s="27" t="str">
        <f t="shared" si="261"/>
        <v>42,42</v>
      </c>
    </row>
    <row r="2916" spans="144:152" ht="3" customHeight="1" x14ac:dyDescent="0.25">
      <c r="EN2916" s="25">
        <v>2913</v>
      </c>
      <c r="EO2916" s="38">
        <v>42</v>
      </c>
      <c r="EP2916" s="38">
        <v>43</v>
      </c>
      <c r="EQ2916" s="17">
        <v>556100</v>
      </c>
      <c r="ER2916" s="17">
        <v>389940</v>
      </c>
      <c r="ES2916" s="41">
        <f t="shared" si="258"/>
        <v>306.12</v>
      </c>
      <c r="ET2916" s="41">
        <f t="shared" si="259"/>
        <v>193.743785231999</v>
      </c>
      <c r="EU2916" s="41">
        <f t="shared" si="260"/>
        <v>112.37621476800101</v>
      </c>
      <c r="EV2916" s="27" t="str">
        <f t="shared" si="261"/>
        <v>42,43</v>
      </c>
    </row>
    <row r="2917" spans="144:152" ht="3" customHeight="1" x14ac:dyDescent="0.25">
      <c r="EN2917" s="25">
        <v>2914</v>
      </c>
      <c r="EO2917" s="38">
        <v>42</v>
      </c>
      <c r="EP2917" s="38">
        <v>44</v>
      </c>
      <c r="EQ2917" s="17">
        <v>556140</v>
      </c>
      <c r="ER2917" s="17">
        <v>389940</v>
      </c>
      <c r="ES2917" s="41">
        <f t="shared" si="258"/>
        <v>305.18</v>
      </c>
      <c r="ET2917" s="41">
        <f t="shared" si="259"/>
        <v>193.71926102399999</v>
      </c>
      <c r="EU2917" s="41">
        <f t="shared" si="260"/>
        <v>111.46073897600002</v>
      </c>
      <c r="EV2917" s="27" t="str">
        <f t="shared" si="261"/>
        <v>42,44</v>
      </c>
    </row>
    <row r="2918" spans="144:152" ht="3" customHeight="1" x14ac:dyDescent="0.25">
      <c r="EN2918" s="25">
        <v>2915</v>
      </c>
      <c r="EO2918" s="38">
        <v>42</v>
      </c>
      <c r="EP2918" s="38">
        <v>45</v>
      </c>
      <c r="EQ2918" s="17">
        <v>556180</v>
      </c>
      <c r="ER2918" s="17">
        <v>389940</v>
      </c>
      <c r="ES2918" s="41">
        <f t="shared" si="258"/>
        <v>303.75</v>
      </c>
      <c r="ET2918" s="41">
        <f t="shared" si="259"/>
        <v>193.697132544</v>
      </c>
      <c r="EU2918" s="41">
        <f t="shared" si="260"/>
        <v>110.052867456</v>
      </c>
      <c r="EV2918" s="27" t="str">
        <f t="shared" si="261"/>
        <v>42,45</v>
      </c>
    </row>
    <row r="2919" spans="144:152" ht="3" customHeight="1" x14ac:dyDescent="0.25">
      <c r="EN2919" s="25">
        <v>2916</v>
      </c>
      <c r="EO2919" s="38">
        <v>42</v>
      </c>
      <c r="EP2919" s="38">
        <v>46</v>
      </c>
      <c r="EQ2919" s="17">
        <v>556220</v>
      </c>
      <c r="ER2919" s="17">
        <v>389940</v>
      </c>
      <c r="ES2919" s="41">
        <f t="shared" si="258"/>
        <v>301.44</v>
      </c>
      <c r="ET2919" s="41">
        <f t="shared" si="259"/>
        <v>193.67500406400001</v>
      </c>
      <c r="EU2919" s="41">
        <f t="shared" si="260"/>
        <v>107.76499593599999</v>
      </c>
      <c r="EV2919" s="27" t="str">
        <f t="shared" si="261"/>
        <v>42,46</v>
      </c>
    </row>
    <row r="2920" spans="144:152" ht="3" customHeight="1" x14ac:dyDescent="0.25">
      <c r="EN2920" s="25">
        <v>2917</v>
      </c>
      <c r="EO2920" s="38">
        <v>42</v>
      </c>
      <c r="EP2920" s="38">
        <v>47</v>
      </c>
      <c r="EQ2920" s="17">
        <v>556260</v>
      </c>
      <c r="ER2920" s="17">
        <v>389940</v>
      </c>
      <c r="ES2920" s="41">
        <f t="shared" si="258"/>
        <v>302.11</v>
      </c>
      <c r="ET2920" s="41">
        <f t="shared" si="259"/>
        <v>193.65287558399999</v>
      </c>
      <c r="EU2920" s="41">
        <f t="shared" si="260"/>
        <v>108.45712441600003</v>
      </c>
      <c r="EV2920" s="27" t="str">
        <f t="shared" si="261"/>
        <v>42,47</v>
      </c>
    </row>
    <row r="2921" spans="144:152" ht="3" customHeight="1" x14ac:dyDescent="0.25">
      <c r="EN2921" s="25">
        <v>2918</v>
      </c>
      <c r="EO2921" s="38">
        <v>42</v>
      </c>
      <c r="EP2921" s="38">
        <v>48</v>
      </c>
      <c r="EQ2921" s="17">
        <v>556300</v>
      </c>
      <c r="ER2921" s="17">
        <v>389940</v>
      </c>
      <c r="ES2921" s="41">
        <f t="shared" si="258"/>
        <v>300.77</v>
      </c>
      <c r="ET2921" s="41">
        <f t="shared" si="259"/>
        <v>193.63074710399999</v>
      </c>
      <c r="EU2921" s="41">
        <f t="shared" si="260"/>
        <v>107.13925289599999</v>
      </c>
      <c r="EV2921" s="27" t="str">
        <f t="shared" si="261"/>
        <v>42,48</v>
      </c>
    </row>
    <row r="2922" spans="144:152" ht="3" customHeight="1" x14ac:dyDescent="0.25">
      <c r="EN2922" s="25">
        <v>2919</v>
      </c>
      <c r="EO2922" s="38">
        <v>42</v>
      </c>
      <c r="EP2922" s="38">
        <v>49</v>
      </c>
      <c r="EQ2922" s="17">
        <v>556340</v>
      </c>
      <c r="ER2922" s="17">
        <v>389940</v>
      </c>
      <c r="ES2922" s="41">
        <f t="shared" si="258"/>
        <v>302.54000000000002</v>
      </c>
      <c r="ET2922" s="41">
        <f t="shared" si="259"/>
        <v>193.611721488</v>
      </c>
      <c r="EU2922" s="41">
        <f t="shared" si="260"/>
        <v>108.92827851200002</v>
      </c>
      <c r="EV2922" s="27" t="str">
        <f t="shared" si="261"/>
        <v>42,49</v>
      </c>
    </row>
    <row r="2923" spans="144:152" ht="3" customHeight="1" x14ac:dyDescent="0.25">
      <c r="EN2923" s="25">
        <v>2920</v>
      </c>
      <c r="EO2923" s="38">
        <v>42</v>
      </c>
      <c r="EP2923" s="38">
        <v>50</v>
      </c>
      <c r="EQ2923" s="17">
        <v>556380</v>
      </c>
      <c r="ER2923" s="17">
        <v>389940</v>
      </c>
      <c r="ES2923" s="41">
        <f t="shared" si="258"/>
        <v>302.58</v>
      </c>
      <c r="ET2923" s="41">
        <f t="shared" si="259"/>
        <v>193.59269587200001</v>
      </c>
      <c r="EU2923" s="41">
        <f t="shared" si="260"/>
        <v>108.98730412799998</v>
      </c>
      <c r="EV2923" s="27" t="str">
        <f t="shared" si="261"/>
        <v>42,50</v>
      </c>
    </row>
    <row r="2924" spans="144:152" ht="3" customHeight="1" x14ac:dyDescent="0.25">
      <c r="EN2924" s="25">
        <v>2921</v>
      </c>
      <c r="EO2924" s="38">
        <v>42</v>
      </c>
      <c r="EP2924" s="38">
        <v>51</v>
      </c>
      <c r="EQ2924" s="17">
        <v>556420</v>
      </c>
      <c r="ER2924" s="17">
        <v>389940</v>
      </c>
      <c r="ES2924" s="41">
        <f t="shared" si="258"/>
        <v>302.61</v>
      </c>
      <c r="ET2924" s="41">
        <f t="shared" si="259"/>
        <v>193.57367025600001</v>
      </c>
      <c r="EU2924" s="41">
        <f t="shared" si="260"/>
        <v>109.036329744</v>
      </c>
      <c r="EV2924" s="27" t="str">
        <f t="shared" si="261"/>
        <v>42,51</v>
      </c>
    </row>
    <row r="2925" spans="144:152" ht="3" customHeight="1" x14ac:dyDescent="0.25">
      <c r="EN2925" s="25">
        <v>2922</v>
      </c>
      <c r="EO2925" s="38">
        <v>42</v>
      </c>
      <c r="EP2925" s="38">
        <v>52</v>
      </c>
      <c r="EQ2925" s="17">
        <v>556460</v>
      </c>
      <c r="ER2925" s="17">
        <v>389940</v>
      </c>
      <c r="ES2925" s="41">
        <f t="shared" si="258"/>
        <v>302.64999999999998</v>
      </c>
      <c r="ET2925" s="41">
        <f t="shared" si="259"/>
        <v>193.55464463999999</v>
      </c>
      <c r="EU2925" s="41">
        <f t="shared" si="260"/>
        <v>109.09535535999999</v>
      </c>
      <c r="EV2925" s="27" t="str">
        <f t="shared" si="261"/>
        <v>42,52</v>
      </c>
    </row>
    <row r="2926" spans="144:152" ht="3" customHeight="1" x14ac:dyDescent="0.25">
      <c r="EN2926" s="25">
        <v>2923</v>
      </c>
      <c r="EO2926" s="38">
        <v>42</v>
      </c>
      <c r="EP2926" s="38">
        <v>53</v>
      </c>
      <c r="EQ2926" s="17">
        <v>556500</v>
      </c>
      <c r="ER2926" s="17">
        <v>389940</v>
      </c>
      <c r="ES2926" s="41">
        <f t="shared" si="258"/>
        <v>302.69</v>
      </c>
      <c r="ET2926" s="41">
        <f t="shared" si="259"/>
        <v>193.533235488</v>
      </c>
      <c r="EU2926" s="41">
        <f t="shared" si="260"/>
        <v>109.156764512</v>
      </c>
      <c r="EV2926" s="27" t="str">
        <f t="shared" si="261"/>
        <v>42,53</v>
      </c>
    </row>
    <row r="2927" spans="144:152" ht="3" customHeight="1" x14ac:dyDescent="0.25">
      <c r="EN2927" s="25">
        <v>2924</v>
      </c>
      <c r="EO2927" s="38">
        <v>42</v>
      </c>
      <c r="EP2927" s="38">
        <v>54</v>
      </c>
      <c r="EQ2927" s="17">
        <v>556540</v>
      </c>
      <c r="ER2927" s="17">
        <v>389940</v>
      </c>
      <c r="ES2927" s="41">
        <f t="shared" si="258"/>
        <v>303.79000000000002</v>
      </c>
      <c r="ET2927" s="41">
        <f t="shared" si="259"/>
        <v>193.51550832000001</v>
      </c>
      <c r="EU2927" s="41">
        <f t="shared" si="260"/>
        <v>110.27449168000001</v>
      </c>
      <c r="EV2927" s="27" t="str">
        <f t="shared" si="261"/>
        <v>42,54</v>
      </c>
    </row>
    <row r="2928" spans="144:152" ht="3" customHeight="1" x14ac:dyDescent="0.25">
      <c r="EN2928" s="25">
        <v>2925</v>
      </c>
      <c r="EO2928" s="38">
        <v>42</v>
      </c>
      <c r="EP2928" s="38">
        <v>55</v>
      </c>
      <c r="EQ2928" s="17">
        <v>556580</v>
      </c>
      <c r="ER2928" s="17">
        <v>389940</v>
      </c>
      <c r="ES2928" s="41">
        <f t="shared" si="258"/>
        <v>304.89</v>
      </c>
      <c r="ET2928" s="41">
        <f t="shared" si="259"/>
        <v>193.50014640000001</v>
      </c>
      <c r="EU2928" s="41">
        <f t="shared" si="260"/>
        <v>111.38985359999998</v>
      </c>
      <c r="EV2928" s="27" t="str">
        <f t="shared" si="261"/>
        <v>42,55</v>
      </c>
    </row>
    <row r="2929" spans="144:152" ht="3" customHeight="1" x14ac:dyDescent="0.25">
      <c r="EN2929" s="25">
        <v>2926</v>
      </c>
      <c r="EO2929" s="38">
        <v>42</v>
      </c>
      <c r="EP2929" s="38">
        <v>56</v>
      </c>
      <c r="EQ2929" s="17">
        <v>556620</v>
      </c>
      <c r="ER2929" s="17">
        <v>389940</v>
      </c>
      <c r="ES2929" s="41">
        <f t="shared" si="258"/>
        <v>305.99</v>
      </c>
      <c r="ET2929" s="41">
        <f t="shared" si="259"/>
        <v>193.48478448</v>
      </c>
      <c r="EU2929" s="41">
        <f t="shared" si="260"/>
        <v>112.50521552000001</v>
      </c>
      <c r="EV2929" s="27" t="str">
        <f t="shared" si="261"/>
        <v>42,56</v>
      </c>
    </row>
    <row r="2930" spans="144:152" ht="3" customHeight="1" x14ac:dyDescent="0.25">
      <c r="EN2930" s="25">
        <v>2927</v>
      </c>
      <c r="EO2930" s="38">
        <v>42</v>
      </c>
      <c r="EP2930" s="38">
        <v>57</v>
      </c>
      <c r="EQ2930" s="17">
        <v>556660</v>
      </c>
      <c r="ER2930" s="17">
        <v>389940</v>
      </c>
      <c r="ES2930" s="41">
        <f t="shared" si="258"/>
        <v>307.08999999999997</v>
      </c>
      <c r="ET2930" s="41">
        <f t="shared" si="259"/>
        <v>193.469422559999</v>
      </c>
      <c r="EU2930" s="41">
        <f t="shared" si="260"/>
        <v>113.62057744000097</v>
      </c>
      <c r="EV2930" s="27" t="str">
        <f t="shared" si="261"/>
        <v>42,57</v>
      </c>
    </row>
    <row r="2931" spans="144:152" ht="3" customHeight="1" x14ac:dyDescent="0.25">
      <c r="EN2931" s="25">
        <v>2928</v>
      </c>
      <c r="EO2931" s="38">
        <v>42</v>
      </c>
      <c r="EP2931" s="38">
        <v>58</v>
      </c>
      <c r="EQ2931" s="17">
        <v>556700</v>
      </c>
      <c r="ER2931" s="17">
        <v>389940</v>
      </c>
      <c r="ES2931" s="41">
        <f t="shared" si="258"/>
        <v>306.26</v>
      </c>
      <c r="ET2931" s="41">
        <f t="shared" si="259"/>
        <v>193.454060639999</v>
      </c>
      <c r="EU2931" s="41">
        <f t="shared" si="260"/>
        <v>112.80593936000099</v>
      </c>
      <c r="EV2931" s="27" t="str">
        <f t="shared" si="261"/>
        <v>42,58</v>
      </c>
    </row>
    <row r="2932" spans="144:152" ht="3" customHeight="1" x14ac:dyDescent="0.25">
      <c r="EN2932" s="25">
        <v>2929</v>
      </c>
      <c r="EO2932" s="38">
        <v>42</v>
      </c>
      <c r="EP2932" s="38">
        <v>59</v>
      </c>
      <c r="EQ2932" s="17">
        <v>556740</v>
      </c>
      <c r="ER2932" s="17">
        <v>389940</v>
      </c>
      <c r="ES2932" s="41">
        <f t="shared" si="258"/>
        <v>306.64999999999998</v>
      </c>
      <c r="ET2932" s="41">
        <f t="shared" si="259"/>
        <v>193.44345969599999</v>
      </c>
      <c r="EU2932" s="41">
        <f t="shared" si="260"/>
        <v>113.20654030399999</v>
      </c>
      <c r="EV2932" s="27" t="str">
        <f t="shared" si="261"/>
        <v>42,59</v>
      </c>
    </row>
    <row r="2933" spans="144:152" ht="3" customHeight="1" x14ac:dyDescent="0.25">
      <c r="EN2933" s="25">
        <v>2930</v>
      </c>
      <c r="EO2933" s="38">
        <v>42</v>
      </c>
      <c r="EP2933" s="38">
        <v>60</v>
      </c>
      <c r="EQ2933" s="17">
        <v>556780</v>
      </c>
      <c r="ER2933" s="17">
        <v>389940</v>
      </c>
      <c r="ES2933" s="41">
        <f t="shared" si="258"/>
        <v>305.55</v>
      </c>
      <c r="ET2933" s="41">
        <f t="shared" si="259"/>
        <v>193.43285875199999</v>
      </c>
      <c r="EU2933" s="41">
        <f t="shared" si="260"/>
        <v>112.11714124800002</v>
      </c>
      <c r="EV2933" s="27" t="str">
        <f t="shared" si="261"/>
        <v>42,60</v>
      </c>
    </row>
    <row r="2934" spans="144:152" ht="3" customHeight="1" x14ac:dyDescent="0.25">
      <c r="EN2934" s="25">
        <v>2931</v>
      </c>
      <c r="EO2934" s="38">
        <v>42</v>
      </c>
      <c r="EP2934" s="38">
        <v>61</v>
      </c>
      <c r="EQ2934" s="17">
        <v>556820</v>
      </c>
      <c r="ER2934" s="17">
        <v>389940</v>
      </c>
      <c r="ES2934" s="41">
        <f t="shared" si="258"/>
        <v>304.45</v>
      </c>
      <c r="ET2934" s="41">
        <f t="shared" si="259"/>
        <v>193.42225780800001</v>
      </c>
      <c r="EU2934" s="41">
        <f t="shared" si="260"/>
        <v>111.02774219199998</v>
      </c>
      <c r="EV2934" s="27" t="str">
        <f t="shared" si="261"/>
        <v>42,61</v>
      </c>
    </row>
    <row r="2935" spans="144:152" ht="3" customHeight="1" x14ac:dyDescent="0.25">
      <c r="EN2935" s="25">
        <v>2932</v>
      </c>
      <c r="EO2935" s="38">
        <v>42</v>
      </c>
      <c r="EP2935" s="38">
        <v>62</v>
      </c>
      <c r="EQ2935" s="17">
        <v>556860</v>
      </c>
      <c r="ER2935" s="17">
        <v>389940</v>
      </c>
      <c r="ES2935" s="41">
        <f t="shared" si="258"/>
        <v>303.36</v>
      </c>
      <c r="ET2935" s="41">
        <f t="shared" si="259"/>
        <v>193.41165686400001</v>
      </c>
      <c r="EU2935" s="41">
        <f t="shared" si="260"/>
        <v>109.94834313600001</v>
      </c>
      <c r="EV2935" s="27" t="str">
        <f t="shared" si="261"/>
        <v>42,62</v>
      </c>
    </row>
    <row r="2936" spans="144:152" ht="3" customHeight="1" x14ac:dyDescent="0.25">
      <c r="EN2936" s="25">
        <v>2933</v>
      </c>
      <c r="EO2936" s="38">
        <v>42</v>
      </c>
      <c r="EP2936" s="38">
        <v>63</v>
      </c>
      <c r="EQ2936" s="17">
        <v>556900</v>
      </c>
      <c r="ER2936" s="17">
        <v>389940</v>
      </c>
      <c r="ES2936" s="41">
        <f t="shared" si="258"/>
        <v>302.26</v>
      </c>
      <c r="ET2936" s="41">
        <f t="shared" si="259"/>
        <v>193.39911739199999</v>
      </c>
      <c r="EU2936" s="41">
        <f t="shared" si="260"/>
        <v>108.860882608</v>
      </c>
      <c r="EV2936" s="27" t="str">
        <f t="shared" si="261"/>
        <v>42,63</v>
      </c>
    </row>
    <row r="2937" spans="144:152" ht="3" customHeight="1" x14ac:dyDescent="0.25">
      <c r="EN2937" s="25">
        <v>2934</v>
      </c>
      <c r="EO2937" s="38">
        <v>42</v>
      </c>
      <c r="EP2937" s="38">
        <v>64</v>
      </c>
      <c r="EQ2937" s="17">
        <v>556940</v>
      </c>
      <c r="ER2937" s="17">
        <v>389940</v>
      </c>
      <c r="ES2937" s="41">
        <f t="shared" si="258"/>
        <v>301.37</v>
      </c>
      <c r="ET2937" s="41">
        <f t="shared" si="259"/>
        <v>193.39092436799999</v>
      </c>
      <c r="EU2937" s="41">
        <f t="shared" si="260"/>
        <v>107.97907563200002</v>
      </c>
      <c r="EV2937" s="27" t="str">
        <f t="shared" si="261"/>
        <v>42,64</v>
      </c>
    </row>
    <row r="2938" spans="144:152" ht="3" customHeight="1" x14ac:dyDescent="0.25">
      <c r="EN2938" s="25">
        <v>2935</v>
      </c>
      <c r="EO2938" s="38">
        <v>42</v>
      </c>
      <c r="EP2938" s="38">
        <v>65</v>
      </c>
      <c r="EQ2938" s="17">
        <v>556980</v>
      </c>
      <c r="ER2938" s="17">
        <v>389940</v>
      </c>
      <c r="ES2938" s="41">
        <f t="shared" si="258"/>
        <v>301.48</v>
      </c>
      <c r="ET2938" s="41">
        <f t="shared" si="259"/>
        <v>193.38273134400001</v>
      </c>
      <c r="EU2938" s="41">
        <f t="shared" si="260"/>
        <v>108.09726865600001</v>
      </c>
      <c r="EV2938" s="27" t="str">
        <f t="shared" si="261"/>
        <v>42,65</v>
      </c>
    </row>
    <row r="2939" spans="144:152" ht="3" customHeight="1" x14ac:dyDescent="0.25">
      <c r="EN2939" s="25">
        <v>2936</v>
      </c>
      <c r="EO2939" s="38">
        <v>42</v>
      </c>
      <c r="EP2939" s="38">
        <v>66</v>
      </c>
      <c r="EQ2939" s="17">
        <v>557020</v>
      </c>
      <c r="ER2939" s="17">
        <v>389940</v>
      </c>
      <c r="ES2939" s="41">
        <f t="shared" si="258"/>
        <v>301.58999999999997</v>
      </c>
      <c r="ET2939" s="41">
        <f t="shared" si="259"/>
        <v>193.374538319999</v>
      </c>
      <c r="EU2939" s="41">
        <f t="shared" si="260"/>
        <v>108.21546168000097</v>
      </c>
      <c r="EV2939" s="27" t="str">
        <f t="shared" si="261"/>
        <v>42,66</v>
      </c>
    </row>
    <row r="2940" spans="144:152" ht="3" customHeight="1" x14ac:dyDescent="0.25">
      <c r="EN2940" s="25">
        <v>2937</v>
      </c>
      <c r="EO2940" s="38">
        <v>42</v>
      </c>
      <c r="EP2940" s="38">
        <v>67</v>
      </c>
      <c r="EQ2940" s="17">
        <v>557060</v>
      </c>
      <c r="ER2940" s="17">
        <v>389940</v>
      </c>
      <c r="ES2940" s="41">
        <f t="shared" si="258"/>
        <v>301.7</v>
      </c>
      <c r="ET2940" s="41">
        <f t="shared" si="259"/>
        <v>193.36634529599999</v>
      </c>
      <c r="EU2940" s="41">
        <f t="shared" si="260"/>
        <v>108.333654704</v>
      </c>
      <c r="EV2940" s="27" t="str">
        <f t="shared" si="261"/>
        <v>42,67</v>
      </c>
    </row>
    <row r="2941" spans="144:152" ht="3" customHeight="1" x14ac:dyDescent="0.25">
      <c r="EN2941" s="25">
        <v>2938</v>
      </c>
      <c r="EO2941" s="38">
        <v>42</v>
      </c>
      <c r="EP2941" s="38">
        <v>68</v>
      </c>
      <c r="EQ2941" s="17">
        <v>557100</v>
      </c>
      <c r="ER2941" s="17">
        <v>389940</v>
      </c>
      <c r="ES2941" s="41">
        <f t="shared" si="258"/>
        <v>301.82</v>
      </c>
      <c r="ET2941" s="41">
        <f t="shared" si="259"/>
        <v>193.35576873599999</v>
      </c>
      <c r="EU2941" s="41">
        <f t="shared" si="260"/>
        <v>108.46423126400001</v>
      </c>
      <c r="EV2941" s="27" t="str">
        <f t="shared" si="261"/>
        <v>42,68</v>
      </c>
    </row>
    <row r="2942" spans="144:152" ht="3" customHeight="1" x14ac:dyDescent="0.25">
      <c r="EN2942" s="25">
        <v>2939</v>
      </c>
      <c r="EO2942" s="38">
        <v>42</v>
      </c>
      <c r="EP2942" s="38">
        <v>69</v>
      </c>
      <c r="EQ2942" s="17">
        <v>557140</v>
      </c>
      <c r="ER2942" s="17">
        <v>389940</v>
      </c>
      <c r="ES2942" s="41">
        <f t="shared" si="258"/>
        <v>303.23</v>
      </c>
      <c r="ET2942" s="41">
        <f t="shared" si="259"/>
        <v>193.35086145599999</v>
      </c>
      <c r="EU2942" s="41">
        <f t="shared" si="260"/>
        <v>109.87913854400003</v>
      </c>
      <c r="EV2942" s="27" t="str">
        <f t="shared" si="261"/>
        <v>42,69</v>
      </c>
    </row>
    <row r="2943" spans="144:152" ht="3" customHeight="1" x14ac:dyDescent="0.25">
      <c r="EN2943" s="25">
        <v>2940</v>
      </c>
      <c r="EO2943" s="38">
        <v>42</v>
      </c>
      <c r="EP2943" s="38">
        <v>70</v>
      </c>
      <c r="EQ2943" s="17">
        <v>557180</v>
      </c>
      <c r="ER2943" s="17">
        <v>389940</v>
      </c>
      <c r="ES2943" s="41">
        <f t="shared" si="258"/>
        <v>303.3</v>
      </c>
      <c r="ET2943" s="41">
        <f t="shared" si="259"/>
        <v>193.348087776</v>
      </c>
      <c r="EU2943" s="41">
        <f t="shared" si="260"/>
        <v>109.95191222400001</v>
      </c>
      <c r="EV2943" s="27" t="str">
        <f t="shared" si="261"/>
        <v>42,70</v>
      </c>
    </row>
    <row r="2944" spans="144:152" x14ac:dyDescent="0.25">
      <c r="EN2944" s="25">
        <v>2941</v>
      </c>
      <c r="EO2944" s="38">
        <v>43</v>
      </c>
      <c r="EP2944" s="38">
        <v>1</v>
      </c>
      <c r="EQ2944" s="17">
        <v>554420</v>
      </c>
      <c r="ER2944" s="17">
        <v>389900</v>
      </c>
      <c r="ES2944" s="41">
        <f t="shared" si="258"/>
        <v>338.29</v>
      </c>
      <c r="ET2944" s="41">
        <f t="shared" si="259"/>
        <v>195.04503739200001</v>
      </c>
      <c r="EU2944" s="41">
        <f t="shared" si="260"/>
        <v>143.24496260800001</v>
      </c>
      <c r="EV2944" s="27" t="str">
        <f t="shared" si="261"/>
        <v>43,1</v>
      </c>
    </row>
    <row r="2945" spans="144:152" x14ac:dyDescent="0.25">
      <c r="EN2945" s="25">
        <v>2942</v>
      </c>
      <c r="EO2945" s="38">
        <v>43</v>
      </c>
      <c r="EP2945" s="38">
        <v>2</v>
      </c>
      <c r="EQ2945" s="17">
        <v>554460</v>
      </c>
      <c r="ER2945" s="17">
        <v>389900</v>
      </c>
      <c r="ES2945" s="41">
        <f t="shared" si="258"/>
        <v>336.73</v>
      </c>
      <c r="ET2945" s="41">
        <f t="shared" si="259"/>
        <v>195.004096656</v>
      </c>
      <c r="EU2945" s="41">
        <f t="shared" si="260"/>
        <v>141.72590334400002</v>
      </c>
      <c r="EV2945" s="27" t="str">
        <f t="shared" si="261"/>
        <v>43,2</v>
      </c>
    </row>
    <row r="2946" spans="144:152" x14ac:dyDescent="0.25">
      <c r="EN2946" s="25">
        <v>2943</v>
      </c>
      <c r="EO2946" s="38">
        <v>43</v>
      </c>
      <c r="EP2946" s="38">
        <v>3</v>
      </c>
      <c r="EQ2946" s="17">
        <v>554500</v>
      </c>
      <c r="ER2946" s="17">
        <v>389900</v>
      </c>
      <c r="ES2946" s="41">
        <f t="shared" si="258"/>
        <v>335.17</v>
      </c>
      <c r="ET2946" s="41">
        <f t="shared" si="259"/>
        <v>194.96315591999999</v>
      </c>
      <c r="EU2946" s="41">
        <f t="shared" si="260"/>
        <v>140.20684408000002</v>
      </c>
      <c r="EV2946" s="27" t="str">
        <f t="shared" si="261"/>
        <v>43,3</v>
      </c>
    </row>
    <row r="2947" spans="144:152" x14ac:dyDescent="0.25">
      <c r="EN2947" s="25">
        <v>2944</v>
      </c>
      <c r="EO2947" s="38">
        <v>43</v>
      </c>
      <c r="EP2947" s="38">
        <v>4</v>
      </c>
      <c r="EQ2947" s="17">
        <v>554540</v>
      </c>
      <c r="ER2947" s="17">
        <v>389900</v>
      </c>
      <c r="ES2947" s="41">
        <f t="shared" si="258"/>
        <v>334.41</v>
      </c>
      <c r="ET2947" s="41">
        <f t="shared" si="259"/>
        <v>194.92358068799999</v>
      </c>
      <c r="EU2947" s="41">
        <f t="shared" si="260"/>
        <v>139.48641931200004</v>
      </c>
      <c r="EV2947" s="27" t="str">
        <f t="shared" si="261"/>
        <v>43,4</v>
      </c>
    </row>
    <row r="2948" spans="144:152" x14ac:dyDescent="0.25">
      <c r="EN2948" s="25">
        <v>2945</v>
      </c>
      <c r="EO2948" s="38">
        <v>43</v>
      </c>
      <c r="EP2948" s="38">
        <v>5</v>
      </c>
      <c r="EQ2948" s="17">
        <v>554580</v>
      </c>
      <c r="ER2948" s="17">
        <v>389900</v>
      </c>
      <c r="ES2948" s="41">
        <f t="shared" ref="ES2948:ES3011" si="262">INDEX(_xlfn.IFS($ES$2=4,$B$190:$BS$249,$ES$2=3,$B$128:$BS$187,$ES$2=2,$B$66:$BS$125,$ES$2=1,$B$4:$BS$63),EO2948,EP2948)</f>
        <v>333.65</v>
      </c>
      <c r="ET2948" s="41">
        <f t="shared" ref="ET2948:ET3011" si="263">INDEX(_xlfn.IFS($ET$2=4,$B$190:$BS$249,$ET$2=3,$B$128:$BS$187,$ET$2=2,$B$66:$BS$125,$ET$2=1,$B$4:$BS$63),EO2948,EP2948)</f>
        <v>194.88400545600001</v>
      </c>
      <c r="EU2948" s="41">
        <f t="shared" si="260"/>
        <v>138.76599454399997</v>
      </c>
      <c r="EV2948" s="27" t="str">
        <f t="shared" si="261"/>
        <v>43,5</v>
      </c>
    </row>
    <row r="2949" spans="144:152" x14ac:dyDescent="0.25">
      <c r="EN2949" s="25">
        <v>2946</v>
      </c>
      <c r="EO2949" s="38">
        <v>43</v>
      </c>
      <c r="EP2949" s="38">
        <v>6</v>
      </c>
      <c r="EQ2949" s="17">
        <v>554620</v>
      </c>
      <c r="ER2949" s="17">
        <v>389900</v>
      </c>
      <c r="ES2949" s="41">
        <f t="shared" si="262"/>
        <v>332.9</v>
      </c>
      <c r="ET2949" s="41">
        <f t="shared" si="263"/>
        <v>194.84443022400001</v>
      </c>
      <c r="EU2949" s="41">
        <f t="shared" ref="EU2949:EU3012" si="264">ES2949-ET2949</f>
        <v>138.05556977599997</v>
      </c>
      <c r="EV2949" s="27" t="str">
        <f t="shared" ref="EV2949:EV3012" si="265">_xlfn.CONCAT(EO2949,",",EP2949)</f>
        <v>43,6</v>
      </c>
    </row>
    <row r="2950" spans="144:152" x14ac:dyDescent="0.25">
      <c r="EN2950" s="25">
        <v>2947</v>
      </c>
      <c r="EO2950" s="38">
        <v>43</v>
      </c>
      <c r="EP2950" s="38">
        <v>7</v>
      </c>
      <c r="EQ2950" s="17">
        <v>554660</v>
      </c>
      <c r="ER2950" s="17">
        <v>389900</v>
      </c>
      <c r="ES2950" s="41">
        <f t="shared" si="262"/>
        <v>332.14</v>
      </c>
      <c r="ET2950" s="41">
        <f t="shared" si="263"/>
        <v>194.804854992</v>
      </c>
      <c r="EU2950" s="41">
        <f t="shared" si="264"/>
        <v>137.33514500799998</v>
      </c>
      <c r="EV2950" s="27" t="str">
        <f t="shared" si="265"/>
        <v>43,7</v>
      </c>
    </row>
    <row r="2951" spans="144:152" x14ac:dyDescent="0.25">
      <c r="EN2951" s="25">
        <v>2948</v>
      </c>
      <c r="EO2951" s="38">
        <v>43</v>
      </c>
      <c r="EP2951" s="38">
        <v>8</v>
      </c>
      <c r="EQ2951" s="17">
        <v>554700</v>
      </c>
      <c r="ER2951" s="17">
        <v>389900</v>
      </c>
      <c r="ES2951" s="41">
        <f t="shared" si="262"/>
        <v>331.38</v>
      </c>
      <c r="ET2951" s="41">
        <f t="shared" si="263"/>
        <v>194.765279759999</v>
      </c>
      <c r="EU2951" s="41">
        <f t="shared" si="264"/>
        <v>136.61472024000099</v>
      </c>
      <c r="EV2951" s="27" t="str">
        <f t="shared" si="265"/>
        <v>43,8</v>
      </c>
    </row>
    <row r="2952" spans="144:152" x14ac:dyDescent="0.25">
      <c r="EN2952" s="25">
        <v>2949</v>
      </c>
      <c r="EO2952" s="38">
        <v>43</v>
      </c>
      <c r="EP2952" s="38">
        <v>9</v>
      </c>
      <c r="EQ2952" s="17">
        <v>554740</v>
      </c>
      <c r="ER2952" s="17">
        <v>389900</v>
      </c>
      <c r="ES2952" s="41">
        <f t="shared" si="262"/>
        <v>329.56</v>
      </c>
      <c r="ET2952" s="41">
        <f t="shared" si="263"/>
        <v>194.727271199999</v>
      </c>
      <c r="EU2952" s="41">
        <f t="shared" si="264"/>
        <v>134.83272880000101</v>
      </c>
      <c r="EV2952" s="27" t="str">
        <f t="shared" si="265"/>
        <v>43,9</v>
      </c>
    </row>
    <row r="2953" spans="144:152" x14ac:dyDescent="0.25">
      <c r="EN2953" s="25">
        <v>2950</v>
      </c>
      <c r="EO2953" s="38">
        <v>43</v>
      </c>
      <c r="EP2953" s="38">
        <v>10</v>
      </c>
      <c r="EQ2953" s="17">
        <v>554780</v>
      </c>
      <c r="ER2953" s="17">
        <v>389900</v>
      </c>
      <c r="ES2953" s="41">
        <f t="shared" si="262"/>
        <v>327.74</v>
      </c>
      <c r="ET2953" s="41">
        <f t="shared" si="263"/>
        <v>194.68926263999899</v>
      </c>
      <c r="EU2953" s="41">
        <f t="shared" si="264"/>
        <v>133.05073736000102</v>
      </c>
      <c r="EV2953" s="27" t="str">
        <f t="shared" si="265"/>
        <v>43,10</v>
      </c>
    </row>
    <row r="2954" spans="144:152" x14ac:dyDescent="0.25">
      <c r="EN2954" s="25">
        <v>2951</v>
      </c>
      <c r="EO2954" s="38">
        <v>43</v>
      </c>
      <c r="EP2954" s="38">
        <v>11</v>
      </c>
      <c r="EQ2954" s="17">
        <v>554820</v>
      </c>
      <c r="ER2954" s="17">
        <v>389900</v>
      </c>
      <c r="ES2954" s="41">
        <f t="shared" si="262"/>
        <v>325.91000000000003</v>
      </c>
      <c r="ET2954" s="41">
        <f t="shared" si="263"/>
        <v>194.65125408</v>
      </c>
      <c r="EU2954" s="41">
        <f t="shared" si="264"/>
        <v>131.25874592000002</v>
      </c>
      <c r="EV2954" s="27" t="str">
        <f t="shared" si="265"/>
        <v>43,11</v>
      </c>
    </row>
    <row r="2955" spans="144:152" x14ac:dyDescent="0.25">
      <c r="EN2955" s="25">
        <v>2952</v>
      </c>
      <c r="EO2955" s="38">
        <v>43</v>
      </c>
      <c r="EP2955" s="38">
        <v>12</v>
      </c>
      <c r="EQ2955" s="17">
        <v>554860</v>
      </c>
      <c r="ER2955" s="17">
        <v>389900</v>
      </c>
      <c r="ES2955" s="41">
        <f t="shared" si="262"/>
        <v>324.08999999999997</v>
      </c>
      <c r="ET2955" s="41">
        <f t="shared" si="263"/>
        <v>194.613245519999</v>
      </c>
      <c r="EU2955" s="41">
        <f t="shared" si="264"/>
        <v>129.47675448000098</v>
      </c>
      <c r="EV2955" s="27" t="str">
        <f t="shared" si="265"/>
        <v>43,12</v>
      </c>
    </row>
    <row r="2956" spans="144:152" x14ac:dyDescent="0.25">
      <c r="EN2956" s="25">
        <v>2953</v>
      </c>
      <c r="EO2956" s="38">
        <v>43</v>
      </c>
      <c r="EP2956" s="38">
        <v>13</v>
      </c>
      <c r="EQ2956" s="17">
        <v>554900</v>
      </c>
      <c r="ER2956" s="17">
        <v>389900</v>
      </c>
      <c r="ES2956" s="41">
        <f t="shared" si="262"/>
        <v>322.27</v>
      </c>
      <c r="ET2956" s="41">
        <f t="shared" si="263"/>
        <v>194.57523695999899</v>
      </c>
      <c r="EU2956" s="41">
        <f t="shared" si="264"/>
        <v>127.69476304000099</v>
      </c>
      <c r="EV2956" s="27" t="str">
        <f t="shared" si="265"/>
        <v>43,13</v>
      </c>
    </row>
    <row r="2957" spans="144:152" x14ac:dyDescent="0.25">
      <c r="EN2957" s="25">
        <v>2954</v>
      </c>
      <c r="EO2957" s="38">
        <v>43</v>
      </c>
      <c r="EP2957" s="38">
        <v>14</v>
      </c>
      <c r="EQ2957" s="17">
        <v>554940</v>
      </c>
      <c r="ER2957" s="17">
        <v>389900</v>
      </c>
      <c r="ES2957" s="41">
        <f t="shared" si="262"/>
        <v>320.77</v>
      </c>
      <c r="ET2957" s="41">
        <f t="shared" si="263"/>
        <v>194.538892607999</v>
      </c>
      <c r="EU2957" s="41">
        <f t="shared" si="264"/>
        <v>126.23110739200098</v>
      </c>
      <c r="EV2957" s="27" t="str">
        <f t="shared" si="265"/>
        <v>43,14</v>
      </c>
    </row>
    <row r="2958" spans="144:152" x14ac:dyDescent="0.25">
      <c r="EN2958" s="25">
        <v>2955</v>
      </c>
      <c r="EO2958" s="38">
        <v>43</v>
      </c>
      <c r="EP2958" s="38">
        <v>15</v>
      </c>
      <c r="EQ2958" s="17">
        <v>554980</v>
      </c>
      <c r="ER2958" s="17">
        <v>389900</v>
      </c>
      <c r="ES2958" s="41">
        <f t="shared" si="262"/>
        <v>319.26</v>
      </c>
      <c r="ET2958" s="41">
        <f t="shared" si="263"/>
        <v>194.50254825600001</v>
      </c>
      <c r="EU2958" s="41">
        <f t="shared" si="264"/>
        <v>124.75745174399998</v>
      </c>
      <c r="EV2958" s="27" t="str">
        <f t="shared" si="265"/>
        <v>43,15</v>
      </c>
    </row>
    <row r="2959" spans="144:152" x14ac:dyDescent="0.25">
      <c r="EN2959" s="25">
        <v>2956</v>
      </c>
      <c r="EO2959" s="38">
        <v>43</v>
      </c>
      <c r="EP2959" s="38">
        <v>16</v>
      </c>
      <c r="EQ2959" s="17">
        <v>555020</v>
      </c>
      <c r="ER2959" s="17">
        <v>389900</v>
      </c>
      <c r="ES2959" s="41">
        <f t="shared" si="262"/>
        <v>317.76</v>
      </c>
      <c r="ET2959" s="41">
        <f t="shared" si="263"/>
        <v>194.466203903999</v>
      </c>
      <c r="EU2959" s="41">
        <f t="shared" si="264"/>
        <v>123.29379609600099</v>
      </c>
      <c r="EV2959" s="27" t="str">
        <f t="shared" si="265"/>
        <v>43,16</v>
      </c>
    </row>
    <row r="2960" spans="144:152" x14ac:dyDescent="0.25">
      <c r="EN2960" s="25">
        <v>2957</v>
      </c>
      <c r="EO2960" s="38">
        <v>43</v>
      </c>
      <c r="EP2960" s="38">
        <v>17</v>
      </c>
      <c r="EQ2960" s="17">
        <v>555060</v>
      </c>
      <c r="ER2960" s="17">
        <v>389900</v>
      </c>
      <c r="ES2960" s="41">
        <f t="shared" si="262"/>
        <v>316.25</v>
      </c>
      <c r="ET2960" s="41">
        <f t="shared" si="263"/>
        <v>194.42985955200001</v>
      </c>
      <c r="EU2960" s="41">
        <f t="shared" si="264"/>
        <v>121.82014044799999</v>
      </c>
      <c r="EV2960" s="27" t="str">
        <f t="shared" si="265"/>
        <v>43,17</v>
      </c>
    </row>
    <row r="2961" spans="144:152" x14ac:dyDescent="0.25">
      <c r="EN2961" s="25">
        <v>2958</v>
      </c>
      <c r="EO2961" s="38">
        <v>43</v>
      </c>
      <c r="EP2961" s="38">
        <v>18</v>
      </c>
      <c r="EQ2961" s="17">
        <v>555100</v>
      </c>
      <c r="ER2961" s="17">
        <v>389900</v>
      </c>
      <c r="ES2961" s="41">
        <f t="shared" si="262"/>
        <v>314.75</v>
      </c>
      <c r="ET2961" s="41">
        <f t="shared" si="263"/>
        <v>194.393515199999</v>
      </c>
      <c r="EU2961" s="41">
        <f t="shared" si="264"/>
        <v>120.356484800001</v>
      </c>
      <c r="EV2961" s="27" t="str">
        <f t="shared" si="265"/>
        <v>43,18</v>
      </c>
    </row>
    <row r="2962" spans="144:152" x14ac:dyDescent="0.25">
      <c r="EN2962" s="25">
        <v>2959</v>
      </c>
      <c r="EO2962" s="38">
        <v>43</v>
      </c>
      <c r="EP2962" s="38">
        <v>19</v>
      </c>
      <c r="EQ2962" s="17">
        <v>555140</v>
      </c>
      <c r="ER2962" s="17">
        <v>389900</v>
      </c>
      <c r="ES2962" s="41">
        <f t="shared" si="262"/>
        <v>314.45</v>
      </c>
      <c r="ET2962" s="41">
        <f t="shared" si="263"/>
        <v>194.36243169599999</v>
      </c>
      <c r="EU2962" s="41">
        <f t="shared" si="264"/>
        <v>120.087568304</v>
      </c>
      <c r="EV2962" s="27" t="str">
        <f t="shared" si="265"/>
        <v>43,19</v>
      </c>
    </row>
    <row r="2963" spans="144:152" x14ac:dyDescent="0.25">
      <c r="EN2963" s="25">
        <v>2960</v>
      </c>
      <c r="EO2963" s="38">
        <v>43</v>
      </c>
      <c r="EP2963" s="38">
        <v>20</v>
      </c>
      <c r="EQ2963" s="17">
        <v>555180</v>
      </c>
      <c r="ER2963" s="17">
        <v>389900</v>
      </c>
      <c r="ES2963" s="41">
        <f t="shared" si="262"/>
        <v>314.14999999999998</v>
      </c>
      <c r="ET2963" s="41">
        <f t="shared" si="263"/>
        <v>194.33134819200001</v>
      </c>
      <c r="EU2963" s="41">
        <f t="shared" si="264"/>
        <v>119.81865180799997</v>
      </c>
      <c r="EV2963" s="27" t="str">
        <f t="shared" si="265"/>
        <v>43,20</v>
      </c>
    </row>
    <row r="2964" spans="144:152" x14ac:dyDescent="0.25">
      <c r="EN2964" s="25">
        <v>2961</v>
      </c>
      <c r="EO2964" s="38">
        <v>43</v>
      </c>
      <c r="EP2964" s="38">
        <v>21</v>
      </c>
      <c r="EQ2964" s="17">
        <v>555220</v>
      </c>
      <c r="ER2964" s="17">
        <v>389900</v>
      </c>
      <c r="ES2964" s="41">
        <f t="shared" si="262"/>
        <v>313.85000000000002</v>
      </c>
      <c r="ET2964" s="41">
        <f t="shared" si="263"/>
        <v>194.300264688</v>
      </c>
      <c r="EU2964" s="41">
        <f t="shared" si="264"/>
        <v>119.54973531200002</v>
      </c>
      <c r="EV2964" s="27" t="str">
        <f t="shared" si="265"/>
        <v>43,21</v>
      </c>
    </row>
    <row r="2965" spans="144:152" x14ac:dyDescent="0.25">
      <c r="EN2965" s="25">
        <v>2962</v>
      </c>
      <c r="EO2965" s="38">
        <v>43</v>
      </c>
      <c r="EP2965" s="38">
        <v>22</v>
      </c>
      <c r="EQ2965" s="17">
        <v>555260</v>
      </c>
      <c r="ER2965" s="17">
        <v>389900</v>
      </c>
      <c r="ES2965" s="41">
        <f t="shared" si="262"/>
        <v>313.55</v>
      </c>
      <c r="ET2965" s="41">
        <f t="shared" si="263"/>
        <v>194.26918118399999</v>
      </c>
      <c r="EU2965" s="41">
        <f t="shared" si="264"/>
        <v>119.28081881600002</v>
      </c>
      <c r="EV2965" s="27" t="str">
        <f t="shared" si="265"/>
        <v>43,22</v>
      </c>
    </row>
    <row r="2966" spans="144:152" x14ac:dyDescent="0.25">
      <c r="EN2966" s="25">
        <v>2963</v>
      </c>
      <c r="EO2966" s="38">
        <v>43</v>
      </c>
      <c r="EP2966" s="38">
        <v>23</v>
      </c>
      <c r="EQ2966" s="17">
        <v>555300</v>
      </c>
      <c r="ER2966" s="17">
        <v>389900</v>
      </c>
      <c r="ES2966" s="41">
        <f t="shared" si="262"/>
        <v>313.25</v>
      </c>
      <c r="ET2966" s="41">
        <f t="shared" si="263"/>
        <v>194.23809768000001</v>
      </c>
      <c r="EU2966" s="41">
        <f t="shared" si="264"/>
        <v>119.01190231999999</v>
      </c>
      <c r="EV2966" s="27" t="str">
        <f t="shared" si="265"/>
        <v>43,23</v>
      </c>
    </row>
    <row r="2967" spans="144:152" x14ac:dyDescent="0.25">
      <c r="EN2967" s="25">
        <v>2964</v>
      </c>
      <c r="EO2967" s="38">
        <v>43</v>
      </c>
      <c r="EP2967" s="38">
        <v>24</v>
      </c>
      <c r="EQ2967" s="17">
        <v>555340</v>
      </c>
      <c r="ER2967" s="17">
        <v>389900</v>
      </c>
      <c r="ES2967" s="41">
        <f t="shared" si="262"/>
        <v>311.31</v>
      </c>
      <c r="ET2967" s="41">
        <f t="shared" si="263"/>
        <v>194.20236902400001</v>
      </c>
      <c r="EU2967" s="41">
        <f t="shared" si="264"/>
        <v>117.107630976</v>
      </c>
      <c r="EV2967" s="27" t="str">
        <f t="shared" si="265"/>
        <v>43,24</v>
      </c>
    </row>
    <row r="2968" spans="144:152" x14ac:dyDescent="0.25">
      <c r="EN2968" s="25">
        <v>2965</v>
      </c>
      <c r="EO2968" s="38">
        <v>43</v>
      </c>
      <c r="EP2968" s="38">
        <v>25</v>
      </c>
      <c r="EQ2968" s="17">
        <v>555380</v>
      </c>
      <c r="ER2968" s="17">
        <v>389900</v>
      </c>
      <c r="ES2968" s="41">
        <f t="shared" si="262"/>
        <v>309.37</v>
      </c>
      <c r="ET2968" s="41">
        <f t="shared" si="263"/>
        <v>194.166640368</v>
      </c>
      <c r="EU2968" s="41">
        <f t="shared" si="264"/>
        <v>115.203359632</v>
      </c>
      <c r="EV2968" s="27" t="str">
        <f t="shared" si="265"/>
        <v>43,25</v>
      </c>
    </row>
    <row r="2969" spans="144:152" x14ac:dyDescent="0.25">
      <c r="EN2969" s="25">
        <v>2966</v>
      </c>
      <c r="EO2969" s="38">
        <v>43</v>
      </c>
      <c r="EP2969" s="38">
        <v>26</v>
      </c>
      <c r="EQ2969" s="17">
        <v>555420</v>
      </c>
      <c r="ER2969" s="17">
        <v>389900</v>
      </c>
      <c r="ES2969" s="41">
        <f t="shared" si="262"/>
        <v>307.43</v>
      </c>
      <c r="ET2969" s="41">
        <f t="shared" si="263"/>
        <v>194.130911711999</v>
      </c>
      <c r="EU2969" s="41">
        <f t="shared" si="264"/>
        <v>113.299088288001</v>
      </c>
      <c r="EV2969" s="27" t="str">
        <f t="shared" si="265"/>
        <v>43,26</v>
      </c>
    </row>
    <row r="2970" spans="144:152" x14ac:dyDescent="0.25">
      <c r="EN2970" s="25">
        <v>2967</v>
      </c>
      <c r="EO2970" s="38">
        <v>43</v>
      </c>
      <c r="EP2970" s="38">
        <v>27</v>
      </c>
      <c r="EQ2970" s="17">
        <v>555460</v>
      </c>
      <c r="ER2970" s="17">
        <v>389900</v>
      </c>
      <c r="ES2970" s="41">
        <f t="shared" si="262"/>
        <v>305.49</v>
      </c>
      <c r="ET2970" s="41">
        <f t="shared" si="263"/>
        <v>194.095183056</v>
      </c>
      <c r="EU2970" s="41">
        <f t="shared" si="264"/>
        <v>111.39481694400001</v>
      </c>
      <c r="EV2970" s="27" t="str">
        <f t="shared" si="265"/>
        <v>43,27</v>
      </c>
    </row>
    <row r="2971" spans="144:152" x14ac:dyDescent="0.25">
      <c r="EN2971" s="25">
        <v>2968</v>
      </c>
      <c r="EO2971" s="38">
        <v>43</v>
      </c>
      <c r="EP2971" s="38">
        <v>28</v>
      </c>
      <c r="EQ2971" s="17">
        <v>555500</v>
      </c>
      <c r="ER2971" s="17">
        <v>389900</v>
      </c>
      <c r="ES2971" s="41">
        <f t="shared" si="262"/>
        <v>303.55</v>
      </c>
      <c r="ET2971" s="41">
        <f t="shared" si="263"/>
        <v>194.05945439999999</v>
      </c>
      <c r="EU2971" s="41">
        <f t="shared" si="264"/>
        <v>109.49054560000002</v>
      </c>
      <c r="EV2971" s="27" t="str">
        <f t="shared" si="265"/>
        <v>43,28</v>
      </c>
    </row>
    <row r="2972" spans="144:152" x14ac:dyDescent="0.25">
      <c r="EN2972" s="25">
        <v>2969</v>
      </c>
      <c r="EO2972" s="38">
        <v>43</v>
      </c>
      <c r="EP2972" s="38">
        <v>29</v>
      </c>
      <c r="EQ2972" s="17">
        <v>555540</v>
      </c>
      <c r="ER2972" s="17">
        <v>389900</v>
      </c>
      <c r="ES2972" s="41">
        <f t="shared" si="262"/>
        <v>302.83999999999997</v>
      </c>
      <c r="ET2972" s="41">
        <f t="shared" si="263"/>
        <v>194.02925481599999</v>
      </c>
      <c r="EU2972" s="41">
        <f t="shared" si="264"/>
        <v>108.81074518399998</v>
      </c>
      <c r="EV2972" s="27" t="str">
        <f t="shared" si="265"/>
        <v>43,29</v>
      </c>
    </row>
    <row r="2973" spans="144:152" x14ac:dyDescent="0.25">
      <c r="EN2973" s="25">
        <v>2970</v>
      </c>
      <c r="EO2973" s="38">
        <v>43</v>
      </c>
      <c r="EP2973" s="38">
        <v>30</v>
      </c>
      <c r="EQ2973" s="17">
        <v>555580</v>
      </c>
      <c r="ER2973" s="17">
        <v>389900</v>
      </c>
      <c r="ES2973" s="41">
        <f t="shared" si="262"/>
        <v>302.13</v>
      </c>
      <c r="ET2973" s="41">
        <f t="shared" si="263"/>
        <v>193.99905523199999</v>
      </c>
      <c r="EU2973" s="41">
        <f t="shared" si="264"/>
        <v>108.13094476800001</v>
      </c>
      <c r="EV2973" s="27" t="str">
        <f t="shared" si="265"/>
        <v>43,30</v>
      </c>
    </row>
    <row r="2974" spans="144:152" x14ac:dyDescent="0.25">
      <c r="EN2974" s="25">
        <v>2971</v>
      </c>
      <c r="EO2974" s="38">
        <v>43</v>
      </c>
      <c r="EP2974" s="38">
        <v>31</v>
      </c>
      <c r="EQ2974" s="17">
        <v>555620</v>
      </c>
      <c r="ER2974" s="17">
        <v>389900</v>
      </c>
      <c r="ES2974" s="41">
        <f t="shared" si="262"/>
        <v>301.42</v>
      </c>
      <c r="ET2974" s="41">
        <f t="shared" si="263"/>
        <v>193.96885564799999</v>
      </c>
      <c r="EU2974" s="41">
        <f t="shared" si="264"/>
        <v>107.45114435200003</v>
      </c>
      <c r="EV2974" s="27" t="str">
        <f t="shared" si="265"/>
        <v>43,31</v>
      </c>
    </row>
    <row r="2975" spans="144:152" x14ac:dyDescent="0.25">
      <c r="EN2975" s="25">
        <v>2972</v>
      </c>
      <c r="EO2975" s="38">
        <v>43</v>
      </c>
      <c r="EP2975" s="38">
        <v>32</v>
      </c>
      <c r="EQ2975" s="17">
        <v>555660</v>
      </c>
      <c r="ER2975" s="17">
        <v>389900</v>
      </c>
      <c r="ES2975" s="41">
        <f t="shared" si="262"/>
        <v>300.70999999999998</v>
      </c>
      <c r="ET2975" s="41">
        <f t="shared" si="263"/>
        <v>193.93865606400001</v>
      </c>
      <c r="EU2975" s="41">
        <f t="shared" si="264"/>
        <v>106.77134393599997</v>
      </c>
      <c r="EV2975" s="27" t="str">
        <f t="shared" si="265"/>
        <v>43,32</v>
      </c>
    </row>
    <row r="2976" spans="144:152" x14ac:dyDescent="0.25">
      <c r="EN2976" s="25">
        <v>2973</v>
      </c>
      <c r="EO2976" s="38">
        <v>43</v>
      </c>
      <c r="EP2976" s="38">
        <v>33</v>
      </c>
      <c r="EQ2976" s="17">
        <v>555700</v>
      </c>
      <c r="ER2976" s="17">
        <v>389900</v>
      </c>
      <c r="ES2976" s="41">
        <f t="shared" si="262"/>
        <v>300</v>
      </c>
      <c r="ET2976" s="41">
        <f t="shared" si="263"/>
        <v>193.90845648000001</v>
      </c>
      <c r="EU2976" s="41">
        <f t="shared" si="264"/>
        <v>106.09154351999999</v>
      </c>
      <c r="EV2976" s="27" t="str">
        <f t="shared" si="265"/>
        <v>43,33</v>
      </c>
    </row>
    <row r="2977" spans="144:152" x14ac:dyDescent="0.25">
      <c r="EN2977" s="25">
        <v>2974</v>
      </c>
      <c r="EO2977" s="38">
        <v>43</v>
      </c>
      <c r="EP2977" s="38">
        <v>34</v>
      </c>
      <c r="EQ2977" s="17">
        <v>555740</v>
      </c>
      <c r="ER2977" s="17">
        <v>389900</v>
      </c>
      <c r="ES2977" s="41">
        <f t="shared" si="262"/>
        <v>301.41000000000003</v>
      </c>
      <c r="ET2977" s="41">
        <f t="shared" si="263"/>
        <v>193.88070748800001</v>
      </c>
      <c r="EU2977" s="41">
        <f t="shared" si="264"/>
        <v>107.52929251200001</v>
      </c>
      <c r="EV2977" s="27" t="str">
        <f t="shared" si="265"/>
        <v>43,34</v>
      </c>
    </row>
    <row r="2978" spans="144:152" x14ac:dyDescent="0.25">
      <c r="EN2978" s="25">
        <v>2975</v>
      </c>
      <c r="EO2978" s="38">
        <v>43</v>
      </c>
      <c r="EP2978" s="38">
        <v>35</v>
      </c>
      <c r="EQ2978" s="17">
        <v>555780</v>
      </c>
      <c r="ER2978" s="17">
        <v>389900</v>
      </c>
      <c r="ES2978" s="41">
        <f t="shared" si="262"/>
        <v>302.83</v>
      </c>
      <c r="ET2978" s="41">
        <f t="shared" si="263"/>
        <v>193.85295849600001</v>
      </c>
      <c r="EU2978" s="41">
        <f t="shared" si="264"/>
        <v>108.97704150399997</v>
      </c>
      <c r="EV2978" s="27" t="str">
        <f t="shared" si="265"/>
        <v>43,35</v>
      </c>
    </row>
    <row r="2979" spans="144:152" x14ac:dyDescent="0.25">
      <c r="EN2979" s="25">
        <v>2976</v>
      </c>
      <c r="EO2979" s="38">
        <v>43</v>
      </c>
      <c r="EP2979" s="38">
        <v>36</v>
      </c>
      <c r="EQ2979" s="17">
        <v>555820</v>
      </c>
      <c r="ER2979" s="17">
        <v>389900</v>
      </c>
      <c r="ES2979" s="41">
        <f t="shared" si="262"/>
        <v>304.24</v>
      </c>
      <c r="ET2979" s="41">
        <f t="shared" si="263"/>
        <v>193.82520950399999</v>
      </c>
      <c r="EU2979" s="41">
        <f t="shared" si="264"/>
        <v>110.41479049600002</v>
      </c>
      <c r="EV2979" s="27" t="str">
        <f t="shared" si="265"/>
        <v>43,36</v>
      </c>
    </row>
    <row r="2980" spans="144:152" x14ac:dyDescent="0.25">
      <c r="EN2980" s="25">
        <v>2977</v>
      </c>
      <c r="EO2980" s="38">
        <v>43</v>
      </c>
      <c r="EP2980" s="38">
        <v>37</v>
      </c>
      <c r="EQ2980" s="17">
        <v>555860</v>
      </c>
      <c r="ER2980" s="17">
        <v>389900</v>
      </c>
      <c r="ES2980" s="41">
        <f t="shared" si="262"/>
        <v>305.66000000000003</v>
      </c>
      <c r="ET2980" s="41">
        <f t="shared" si="263"/>
        <v>193.79746051199999</v>
      </c>
      <c r="EU2980" s="41">
        <f t="shared" si="264"/>
        <v>111.86253948800004</v>
      </c>
      <c r="EV2980" s="27" t="str">
        <f t="shared" si="265"/>
        <v>43,37</v>
      </c>
    </row>
    <row r="2981" spans="144:152" x14ac:dyDescent="0.25">
      <c r="EN2981" s="25">
        <v>2978</v>
      </c>
      <c r="EO2981" s="38">
        <v>43</v>
      </c>
      <c r="EP2981" s="38">
        <v>38</v>
      </c>
      <c r="EQ2981" s="17">
        <v>555900</v>
      </c>
      <c r="ER2981" s="17">
        <v>389900</v>
      </c>
      <c r="ES2981" s="41">
        <f t="shared" si="262"/>
        <v>307.07</v>
      </c>
      <c r="ET2981" s="41">
        <f t="shared" si="263"/>
        <v>193.76971151999999</v>
      </c>
      <c r="EU2981" s="41">
        <f t="shared" si="264"/>
        <v>113.30028848000001</v>
      </c>
      <c r="EV2981" s="27" t="str">
        <f t="shared" si="265"/>
        <v>43,38</v>
      </c>
    </row>
    <row r="2982" spans="144:152" x14ac:dyDescent="0.25">
      <c r="EN2982" s="25">
        <v>2979</v>
      </c>
      <c r="EO2982" s="38">
        <v>43</v>
      </c>
      <c r="EP2982" s="38">
        <v>39</v>
      </c>
      <c r="EQ2982" s="17">
        <v>555940</v>
      </c>
      <c r="ER2982" s="17">
        <v>389900</v>
      </c>
      <c r="ES2982" s="41">
        <f t="shared" si="262"/>
        <v>307.27</v>
      </c>
      <c r="ET2982" s="41">
        <f t="shared" si="263"/>
        <v>193.74475449600001</v>
      </c>
      <c r="EU2982" s="41">
        <f t="shared" si="264"/>
        <v>113.52524550399997</v>
      </c>
      <c r="EV2982" s="27" t="str">
        <f t="shared" si="265"/>
        <v>43,39</v>
      </c>
    </row>
    <row r="2983" spans="144:152" x14ac:dyDescent="0.25">
      <c r="EN2983" s="25">
        <v>2980</v>
      </c>
      <c r="EO2983" s="38">
        <v>43</v>
      </c>
      <c r="EP2983" s="38">
        <v>40</v>
      </c>
      <c r="EQ2983" s="17">
        <v>555980</v>
      </c>
      <c r="ER2983" s="17">
        <v>389900</v>
      </c>
      <c r="ES2983" s="41">
        <f t="shared" si="262"/>
        <v>307.45999999999998</v>
      </c>
      <c r="ET2983" s="41">
        <f t="shared" si="263"/>
        <v>193.71979747200001</v>
      </c>
      <c r="EU2983" s="41">
        <f t="shared" si="264"/>
        <v>113.74020252799997</v>
      </c>
      <c r="EV2983" s="27" t="str">
        <f t="shared" si="265"/>
        <v>43,40</v>
      </c>
    </row>
    <row r="2984" spans="144:152" x14ac:dyDescent="0.25">
      <c r="EN2984" s="25">
        <v>2981</v>
      </c>
      <c r="EO2984" s="38">
        <v>43</v>
      </c>
      <c r="EP2984" s="38">
        <v>41</v>
      </c>
      <c r="EQ2984" s="17">
        <v>556020</v>
      </c>
      <c r="ER2984" s="17">
        <v>389900</v>
      </c>
      <c r="ES2984" s="41">
        <f t="shared" si="262"/>
        <v>307.66000000000003</v>
      </c>
      <c r="ET2984" s="41">
        <f t="shared" si="263"/>
        <v>193.69484044800001</v>
      </c>
      <c r="EU2984" s="41">
        <f t="shared" si="264"/>
        <v>113.96515955200002</v>
      </c>
      <c r="EV2984" s="27" t="str">
        <f t="shared" si="265"/>
        <v>43,41</v>
      </c>
    </row>
    <row r="2985" spans="144:152" x14ac:dyDescent="0.25">
      <c r="EN2985" s="25">
        <v>2982</v>
      </c>
      <c r="EO2985" s="38">
        <v>43</v>
      </c>
      <c r="EP2985" s="38">
        <v>42</v>
      </c>
      <c r="EQ2985" s="17">
        <v>556060</v>
      </c>
      <c r="ER2985" s="17">
        <v>389900</v>
      </c>
      <c r="ES2985" s="41">
        <f t="shared" si="262"/>
        <v>307.85000000000002</v>
      </c>
      <c r="ET2985" s="41">
        <f t="shared" si="263"/>
        <v>193.66988342400001</v>
      </c>
      <c r="EU2985" s="41">
        <f t="shared" si="264"/>
        <v>114.18011657600002</v>
      </c>
      <c r="EV2985" s="27" t="str">
        <f t="shared" si="265"/>
        <v>43,42</v>
      </c>
    </row>
    <row r="2986" spans="144:152" x14ac:dyDescent="0.25">
      <c r="EN2986" s="25">
        <v>2983</v>
      </c>
      <c r="EO2986" s="38">
        <v>43</v>
      </c>
      <c r="EP2986" s="38">
        <v>43</v>
      </c>
      <c r="EQ2986" s="17">
        <v>556100</v>
      </c>
      <c r="ER2986" s="17">
        <v>389900</v>
      </c>
      <c r="ES2986" s="41">
        <f t="shared" si="262"/>
        <v>308.05</v>
      </c>
      <c r="ET2986" s="41">
        <f t="shared" si="263"/>
        <v>193.6449264</v>
      </c>
      <c r="EU2986" s="41">
        <f t="shared" si="264"/>
        <v>114.40507360000001</v>
      </c>
      <c r="EV2986" s="27" t="str">
        <f t="shared" si="265"/>
        <v>43,43</v>
      </c>
    </row>
    <row r="2987" spans="144:152" x14ac:dyDescent="0.25">
      <c r="EN2987" s="25">
        <v>2984</v>
      </c>
      <c r="EO2987" s="38">
        <v>43</v>
      </c>
      <c r="EP2987" s="38">
        <v>44</v>
      </c>
      <c r="EQ2987" s="17">
        <v>556140</v>
      </c>
      <c r="ER2987" s="17">
        <v>389900</v>
      </c>
      <c r="ES2987" s="41">
        <f t="shared" si="262"/>
        <v>306.70999999999998</v>
      </c>
      <c r="ET2987" s="41">
        <f t="shared" si="263"/>
        <v>193.62279792000001</v>
      </c>
      <c r="EU2987" s="41">
        <f t="shared" si="264"/>
        <v>113.08720207999997</v>
      </c>
      <c r="EV2987" s="27" t="str">
        <f t="shared" si="265"/>
        <v>43,44</v>
      </c>
    </row>
    <row r="2988" spans="144:152" x14ac:dyDescent="0.25">
      <c r="EN2988" s="25">
        <v>2985</v>
      </c>
      <c r="EO2988" s="38">
        <v>43</v>
      </c>
      <c r="EP2988" s="38">
        <v>45</v>
      </c>
      <c r="EQ2988" s="17">
        <v>556180</v>
      </c>
      <c r="ER2988" s="17">
        <v>389900</v>
      </c>
      <c r="ES2988" s="41">
        <f t="shared" si="262"/>
        <v>305.38</v>
      </c>
      <c r="ET2988" s="41">
        <f t="shared" si="263"/>
        <v>193.600669439999</v>
      </c>
      <c r="EU2988" s="41">
        <f t="shared" si="264"/>
        <v>111.779330560001</v>
      </c>
      <c r="EV2988" s="27" t="str">
        <f t="shared" si="265"/>
        <v>43,45</v>
      </c>
    </row>
    <row r="2989" spans="144:152" x14ac:dyDescent="0.25">
      <c r="EN2989" s="25">
        <v>2986</v>
      </c>
      <c r="EO2989" s="38">
        <v>43</v>
      </c>
      <c r="EP2989" s="38">
        <v>46</v>
      </c>
      <c r="EQ2989" s="17">
        <v>556220</v>
      </c>
      <c r="ER2989" s="17">
        <v>389900</v>
      </c>
      <c r="ES2989" s="41">
        <f t="shared" si="262"/>
        <v>304.04000000000002</v>
      </c>
      <c r="ET2989" s="41">
        <f t="shared" si="263"/>
        <v>193.578540959999</v>
      </c>
      <c r="EU2989" s="41">
        <f t="shared" si="264"/>
        <v>110.46145904000102</v>
      </c>
      <c r="EV2989" s="27" t="str">
        <f t="shared" si="265"/>
        <v>43,46</v>
      </c>
    </row>
    <row r="2990" spans="144:152" x14ac:dyDescent="0.25">
      <c r="EN2990" s="25">
        <v>2987</v>
      </c>
      <c r="EO2990" s="38">
        <v>43</v>
      </c>
      <c r="EP2990" s="38">
        <v>47</v>
      </c>
      <c r="EQ2990" s="17">
        <v>556260</v>
      </c>
      <c r="ER2990" s="17">
        <v>389900</v>
      </c>
      <c r="ES2990" s="41">
        <f t="shared" si="262"/>
        <v>302.70999999999998</v>
      </c>
      <c r="ET2990" s="41">
        <f t="shared" si="263"/>
        <v>193.55641248000001</v>
      </c>
      <c r="EU2990" s="41">
        <f t="shared" si="264"/>
        <v>109.15358751999997</v>
      </c>
      <c r="EV2990" s="27" t="str">
        <f t="shared" si="265"/>
        <v>43,47</v>
      </c>
    </row>
    <row r="2991" spans="144:152" x14ac:dyDescent="0.25">
      <c r="EN2991" s="25">
        <v>2988</v>
      </c>
      <c r="EO2991" s="38">
        <v>43</v>
      </c>
      <c r="EP2991" s="38">
        <v>48</v>
      </c>
      <c r="EQ2991" s="17">
        <v>556300</v>
      </c>
      <c r="ER2991" s="17">
        <v>389900</v>
      </c>
      <c r="ES2991" s="41">
        <f t="shared" si="262"/>
        <v>301.37</v>
      </c>
      <c r="ET2991" s="41">
        <f t="shared" si="263"/>
        <v>193.53428400000001</v>
      </c>
      <c r="EU2991" s="41">
        <f t="shared" si="264"/>
        <v>107.83571599999999</v>
      </c>
      <c r="EV2991" s="27" t="str">
        <f t="shared" si="265"/>
        <v>43,48</v>
      </c>
    </row>
    <row r="2992" spans="144:152" x14ac:dyDescent="0.25">
      <c r="EN2992" s="25">
        <v>2989</v>
      </c>
      <c r="EO2992" s="38">
        <v>43</v>
      </c>
      <c r="EP2992" s="38">
        <v>49</v>
      </c>
      <c r="EQ2992" s="17">
        <v>556340</v>
      </c>
      <c r="ER2992" s="17">
        <v>389900</v>
      </c>
      <c r="ES2992" s="41">
        <f t="shared" si="262"/>
        <v>301.41000000000003</v>
      </c>
      <c r="ET2992" s="41">
        <f t="shared" si="263"/>
        <v>193.51525838399999</v>
      </c>
      <c r="EU2992" s="41">
        <f t="shared" si="264"/>
        <v>107.89474161600003</v>
      </c>
      <c r="EV2992" s="27" t="str">
        <f t="shared" si="265"/>
        <v>43,49</v>
      </c>
    </row>
    <row r="2993" spans="144:152" x14ac:dyDescent="0.25">
      <c r="EN2993" s="25">
        <v>2990</v>
      </c>
      <c r="EO2993" s="38">
        <v>43</v>
      </c>
      <c r="EP2993" s="38">
        <v>50</v>
      </c>
      <c r="EQ2993" s="17">
        <v>556380</v>
      </c>
      <c r="ER2993" s="17">
        <v>389900</v>
      </c>
      <c r="ES2993" s="41">
        <f t="shared" si="262"/>
        <v>301.44</v>
      </c>
      <c r="ET2993" s="41">
        <f t="shared" si="263"/>
        <v>193.496232768</v>
      </c>
      <c r="EU2993" s="41">
        <f t="shared" si="264"/>
        <v>107.943767232</v>
      </c>
      <c r="EV2993" s="27" t="str">
        <f t="shared" si="265"/>
        <v>43,50</v>
      </c>
    </row>
    <row r="2994" spans="144:152" x14ac:dyDescent="0.25">
      <c r="EN2994" s="25">
        <v>2991</v>
      </c>
      <c r="EO2994" s="38">
        <v>43</v>
      </c>
      <c r="EP2994" s="38">
        <v>51</v>
      </c>
      <c r="EQ2994" s="17">
        <v>556420</v>
      </c>
      <c r="ER2994" s="17">
        <v>389900</v>
      </c>
      <c r="ES2994" s="41">
        <f t="shared" si="262"/>
        <v>301.48</v>
      </c>
      <c r="ET2994" s="41">
        <f t="shared" si="263"/>
        <v>193.47720715200001</v>
      </c>
      <c r="EU2994" s="41">
        <f t="shared" si="264"/>
        <v>108.00279284800001</v>
      </c>
      <c r="EV2994" s="27" t="str">
        <f t="shared" si="265"/>
        <v>43,51</v>
      </c>
    </row>
    <row r="2995" spans="144:152" x14ac:dyDescent="0.25">
      <c r="EN2995" s="25">
        <v>2992</v>
      </c>
      <c r="EO2995" s="38">
        <v>43</v>
      </c>
      <c r="EP2995" s="38">
        <v>52</v>
      </c>
      <c r="EQ2995" s="17">
        <v>556460</v>
      </c>
      <c r="ER2995" s="17">
        <v>389900</v>
      </c>
      <c r="ES2995" s="41">
        <f t="shared" si="262"/>
        <v>301.51</v>
      </c>
      <c r="ET2995" s="41">
        <f t="shared" si="263"/>
        <v>193.45818153600001</v>
      </c>
      <c r="EU2995" s="41">
        <f t="shared" si="264"/>
        <v>108.05181846399998</v>
      </c>
      <c r="EV2995" s="27" t="str">
        <f t="shared" si="265"/>
        <v>43,52</v>
      </c>
    </row>
    <row r="2996" spans="144:152" x14ac:dyDescent="0.25">
      <c r="EN2996" s="25">
        <v>2993</v>
      </c>
      <c r="EO2996" s="38">
        <v>43</v>
      </c>
      <c r="EP2996" s="38">
        <v>53</v>
      </c>
      <c r="EQ2996" s="17">
        <v>556500</v>
      </c>
      <c r="ER2996" s="17">
        <v>389900</v>
      </c>
      <c r="ES2996" s="41">
        <f t="shared" si="262"/>
        <v>301.55</v>
      </c>
      <c r="ET2996" s="41">
        <f t="shared" si="263"/>
        <v>193.43915591999999</v>
      </c>
      <c r="EU2996" s="41">
        <f t="shared" si="264"/>
        <v>108.11084408000002</v>
      </c>
      <c r="EV2996" s="27" t="str">
        <f t="shared" si="265"/>
        <v>43,53</v>
      </c>
    </row>
    <row r="2997" spans="144:152" x14ac:dyDescent="0.25">
      <c r="EN2997" s="25">
        <v>2994</v>
      </c>
      <c r="EO2997" s="38">
        <v>43</v>
      </c>
      <c r="EP2997" s="38">
        <v>54</v>
      </c>
      <c r="EQ2997" s="17">
        <v>556540</v>
      </c>
      <c r="ER2997" s="17">
        <v>389900</v>
      </c>
      <c r="ES2997" s="41">
        <f t="shared" si="262"/>
        <v>302.64999999999998</v>
      </c>
      <c r="ET2997" s="41">
        <f t="shared" si="263"/>
        <v>193.42379399999999</v>
      </c>
      <c r="EU2997" s="41">
        <f t="shared" si="264"/>
        <v>109.22620599999999</v>
      </c>
      <c r="EV2997" s="27" t="str">
        <f t="shared" si="265"/>
        <v>43,54</v>
      </c>
    </row>
    <row r="2998" spans="144:152" x14ac:dyDescent="0.25">
      <c r="EN2998" s="25">
        <v>2995</v>
      </c>
      <c r="EO2998" s="38">
        <v>43</v>
      </c>
      <c r="EP2998" s="38">
        <v>55</v>
      </c>
      <c r="EQ2998" s="17">
        <v>556580</v>
      </c>
      <c r="ER2998" s="17">
        <v>389900</v>
      </c>
      <c r="ES2998" s="41">
        <f t="shared" si="262"/>
        <v>303.75</v>
      </c>
      <c r="ET2998" s="41">
        <f t="shared" si="263"/>
        <v>193.40843208000001</v>
      </c>
      <c r="EU2998" s="41">
        <f t="shared" si="264"/>
        <v>110.34156791999999</v>
      </c>
      <c r="EV2998" s="27" t="str">
        <f t="shared" si="265"/>
        <v>43,55</v>
      </c>
    </row>
    <row r="2999" spans="144:152" x14ac:dyDescent="0.25">
      <c r="EN2999" s="25">
        <v>2996</v>
      </c>
      <c r="EO2999" s="38">
        <v>43</v>
      </c>
      <c r="EP2999" s="38">
        <v>56</v>
      </c>
      <c r="EQ2999" s="17">
        <v>556620</v>
      </c>
      <c r="ER2999" s="17">
        <v>389900</v>
      </c>
      <c r="ES2999" s="41">
        <f t="shared" si="262"/>
        <v>304.85000000000002</v>
      </c>
      <c r="ET2999" s="41">
        <f t="shared" si="263"/>
        <v>193.39307016000001</v>
      </c>
      <c r="EU2999" s="41">
        <f t="shared" si="264"/>
        <v>111.45692984000002</v>
      </c>
      <c r="EV2999" s="27" t="str">
        <f t="shared" si="265"/>
        <v>43,56</v>
      </c>
    </row>
    <row r="3000" spans="144:152" x14ac:dyDescent="0.25">
      <c r="EN3000" s="25">
        <v>2997</v>
      </c>
      <c r="EO3000" s="38">
        <v>43</v>
      </c>
      <c r="EP3000" s="38">
        <v>57</v>
      </c>
      <c r="EQ3000" s="17">
        <v>556660</v>
      </c>
      <c r="ER3000" s="17">
        <v>389900</v>
      </c>
      <c r="ES3000" s="41">
        <f t="shared" si="262"/>
        <v>305.95</v>
      </c>
      <c r="ET3000" s="41">
        <f t="shared" si="263"/>
        <v>193.37770824</v>
      </c>
      <c r="EU3000" s="41">
        <f t="shared" si="264"/>
        <v>112.57229175999998</v>
      </c>
      <c r="EV3000" s="27" t="str">
        <f t="shared" si="265"/>
        <v>43,57</v>
      </c>
    </row>
    <row r="3001" spans="144:152" x14ac:dyDescent="0.25">
      <c r="EN3001" s="25">
        <v>2998</v>
      </c>
      <c r="EO3001" s="38">
        <v>43</v>
      </c>
      <c r="EP3001" s="38">
        <v>58</v>
      </c>
      <c r="EQ3001" s="17">
        <v>556700</v>
      </c>
      <c r="ER3001" s="17">
        <v>389900</v>
      </c>
      <c r="ES3001" s="41">
        <f t="shared" si="262"/>
        <v>307.05</v>
      </c>
      <c r="ET3001" s="41">
        <f t="shared" si="263"/>
        <v>193.36234632</v>
      </c>
      <c r="EU3001" s="41">
        <f t="shared" si="264"/>
        <v>113.68765368000001</v>
      </c>
      <c r="EV3001" s="27" t="str">
        <f t="shared" si="265"/>
        <v>43,58</v>
      </c>
    </row>
    <row r="3002" spans="144:152" x14ac:dyDescent="0.25">
      <c r="EN3002" s="25">
        <v>2999</v>
      </c>
      <c r="EO3002" s="38">
        <v>43</v>
      </c>
      <c r="EP3002" s="38">
        <v>59</v>
      </c>
      <c r="EQ3002" s="17">
        <v>556740</v>
      </c>
      <c r="ER3002" s="17">
        <v>389900</v>
      </c>
      <c r="ES3002" s="41">
        <f t="shared" si="262"/>
        <v>305.95</v>
      </c>
      <c r="ET3002" s="41">
        <f t="shared" si="263"/>
        <v>193.351745375999</v>
      </c>
      <c r="EU3002" s="41">
        <f t="shared" si="264"/>
        <v>112.59825462400099</v>
      </c>
      <c r="EV3002" s="27" t="str">
        <f t="shared" si="265"/>
        <v>43,59</v>
      </c>
    </row>
    <row r="3003" spans="144:152" x14ac:dyDescent="0.25">
      <c r="EN3003" s="25">
        <v>3000</v>
      </c>
      <c r="EO3003" s="38">
        <v>43</v>
      </c>
      <c r="EP3003" s="38">
        <v>60</v>
      </c>
      <c r="EQ3003" s="17">
        <v>556780</v>
      </c>
      <c r="ER3003" s="17">
        <v>389900</v>
      </c>
      <c r="ES3003" s="41">
        <f t="shared" si="262"/>
        <v>304.85000000000002</v>
      </c>
      <c r="ET3003" s="41">
        <f t="shared" si="263"/>
        <v>193.34114443199999</v>
      </c>
      <c r="EU3003" s="41">
        <f t="shared" si="264"/>
        <v>111.50885556800003</v>
      </c>
      <c r="EV3003" s="27" t="str">
        <f t="shared" si="265"/>
        <v>43,60</v>
      </c>
    </row>
    <row r="3004" spans="144:152" x14ac:dyDescent="0.25">
      <c r="EN3004" s="25">
        <v>3001</v>
      </c>
      <c r="EO3004" s="38">
        <v>43</v>
      </c>
      <c r="EP3004" s="38">
        <v>61</v>
      </c>
      <c r="EQ3004" s="17">
        <v>556820</v>
      </c>
      <c r="ER3004" s="17">
        <v>389900</v>
      </c>
      <c r="ES3004" s="41">
        <f t="shared" si="262"/>
        <v>303.76</v>
      </c>
      <c r="ET3004" s="41">
        <f t="shared" si="263"/>
        <v>193.33054348799899</v>
      </c>
      <c r="EU3004" s="41">
        <f t="shared" si="264"/>
        <v>110.429456512001</v>
      </c>
      <c r="EV3004" s="27" t="str">
        <f t="shared" si="265"/>
        <v>43,61</v>
      </c>
    </row>
    <row r="3005" spans="144:152" x14ac:dyDescent="0.25">
      <c r="EN3005" s="25">
        <v>3002</v>
      </c>
      <c r="EO3005" s="38">
        <v>43</v>
      </c>
      <c r="EP3005" s="38">
        <v>62</v>
      </c>
      <c r="EQ3005" s="17">
        <v>556860</v>
      </c>
      <c r="ER3005" s="17">
        <v>389900</v>
      </c>
      <c r="ES3005" s="41">
        <f t="shared" si="262"/>
        <v>302.66000000000003</v>
      </c>
      <c r="ET3005" s="41">
        <f t="shared" si="263"/>
        <v>193.31994254400001</v>
      </c>
      <c r="EU3005" s="41">
        <f t="shared" si="264"/>
        <v>109.34005745600001</v>
      </c>
      <c r="EV3005" s="27" t="str">
        <f t="shared" si="265"/>
        <v>43,62</v>
      </c>
    </row>
    <row r="3006" spans="144:152" x14ac:dyDescent="0.25">
      <c r="EN3006" s="25">
        <v>3003</v>
      </c>
      <c r="EO3006" s="38">
        <v>43</v>
      </c>
      <c r="EP3006" s="38">
        <v>63</v>
      </c>
      <c r="EQ3006" s="17">
        <v>556900</v>
      </c>
      <c r="ER3006" s="17">
        <v>389900</v>
      </c>
      <c r="ES3006" s="41">
        <f t="shared" si="262"/>
        <v>301.56</v>
      </c>
      <c r="ET3006" s="41">
        <f t="shared" si="263"/>
        <v>193.30934160000001</v>
      </c>
      <c r="EU3006" s="41">
        <f t="shared" si="264"/>
        <v>108.25065839999999</v>
      </c>
      <c r="EV3006" s="27" t="str">
        <f t="shared" si="265"/>
        <v>43,63</v>
      </c>
    </row>
    <row r="3007" spans="144:152" x14ac:dyDescent="0.25">
      <c r="EN3007" s="25">
        <v>3004</v>
      </c>
      <c r="EO3007" s="38">
        <v>43</v>
      </c>
      <c r="EP3007" s="38">
        <v>64</v>
      </c>
      <c r="EQ3007" s="17">
        <v>556940</v>
      </c>
      <c r="ER3007" s="17">
        <v>389900</v>
      </c>
      <c r="ES3007" s="41">
        <f t="shared" si="262"/>
        <v>301.67</v>
      </c>
      <c r="ET3007" s="41">
        <f t="shared" si="263"/>
        <v>193.301148576</v>
      </c>
      <c r="EU3007" s="41">
        <f t="shared" si="264"/>
        <v>108.36885142400001</v>
      </c>
      <c r="EV3007" s="27" t="str">
        <f t="shared" si="265"/>
        <v>43,64</v>
      </c>
    </row>
    <row r="3008" spans="144:152" x14ac:dyDescent="0.25">
      <c r="EN3008" s="25">
        <v>3005</v>
      </c>
      <c r="EO3008" s="38">
        <v>43</v>
      </c>
      <c r="EP3008" s="38">
        <v>65</v>
      </c>
      <c r="EQ3008" s="17">
        <v>556980</v>
      </c>
      <c r="ER3008" s="17">
        <v>389900</v>
      </c>
      <c r="ES3008" s="41">
        <f t="shared" si="262"/>
        <v>301.77999999999997</v>
      </c>
      <c r="ET3008" s="41">
        <f t="shared" si="263"/>
        <v>193.292955552</v>
      </c>
      <c r="EU3008" s="41">
        <f t="shared" si="264"/>
        <v>108.48704444799998</v>
      </c>
      <c r="EV3008" s="27" t="str">
        <f t="shared" si="265"/>
        <v>43,65</v>
      </c>
    </row>
    <row r="3009" spans="144:152" x14ac:dyDescent="0.25">
      <c r="EN3009" s="25">
        <v>3006</v>
      </c>
      <c r="EO3009" s="38">
        <v>43</v>
      </c>
      <c r="EP3009" s="38">
        <v>66</v>
      </c>
      <c r="EQ3009" s="17">
        <v>557020</v>
      </c>
      <c r="ER3009" s="17">
        <v>389900</v>
      </c>
      <c r="ES3009" s="41">
        <f t="shared" si="262"/>
        <v>301.89999999999998</v>
      </c>
      <c r="ET3009" s="41">
        <f t="shared" si="263"/>
        <v>193.28476252799899</v>
      </c>
      <c r="EU3009" s="41">
        <f t="shared" si="264"/>
        <v>108.61523747200098</v>
      </c>
      <c r="EV3009" s="27" t="str">
        <f t="shared" si="265"/>
        <v>43,66</v>
      </c>
    </row>
    <row r="3010" spans="144:152" x14ac:dyDescent="0.25">
      <c r="EN3010" s="25">
        <v>3007</v>
      </c>
      <c r="EO3010" s="38">
        <v>43</v>
      </c>
      <c r="EP3010" s="38">
        <v>67</v>
      </c>
      <c r="EQ3010" s="17">
        <v>557060</v>
      </c>
      <c r="ER3010" s="17">
        <v>389900</v>
      </c>
      <c r="ES3010" s="41">
        <f t="shared" si="262"/>
        <v>302.01</v>
      </c>
      <c r="ET3010" s="41">
        <f t="shared" si="263"/>
        <v>193.27656950400001</v>
      </c>
      <c r="EU3010" s="41">
        <f t="shared" si="264"/>
        <v>108.73343049599998</v>
      </c>
      <c r="EV3010" s="27" t="str">
        <f t="shared" si="265"/>
        <v>43,67</v>
      </c>
    </row>
    <row r="3011" spans="144:152" x14ac:dyDescent="0.25">
      <c r="EN3011" s="25">
        <v>3008</v>
      </c>
      <c r="EO3011" s="38">
        <v>43</v>
      </c>
      <c r="EP3011" s="38">
        <v>68</v>
      </c>
      <c r="EQ3011" s="17">
        <v>557100</v>
      </c>
      <c r="ER3011" s="17">
        <v>389900</v>
      </c>
      <c r="ES3011" s="41">
        <f t="shared" si="262"/>
        <v>302.12</v>
      </c>
      <c r="ET3011" s="41">
        <f t="shared" si="263"/>
        <v>193.26837648</v>
      </c>
      <c r="EU3011" s="41">
        <f t="shared" si="264"/>
        <v>108.85162352</v>
      </c>
      <c r="EV3011" s="27" t="str">
        <f t="shared" si="265"/>
        <v>43,68</v>
      </c>
    </row>
    <row r="3012" spans="144:152" x14ac:dyDescent="0.25">
      <c r="EN3012" s="25">
        <v>3009</v>
      </c>
      <c r="EO3012" s="38">
        <v>43</v>
      </c>
      <c r="EP3012" s="38">
        <v>69</v>
      </c>
      <c r="EQ3012" s="17">
        <v>557140</v>
      </c>
      <c r="ER3012" s="17">
        <v>389900</v>
      </c>
      <c r="ES3012" s="41">
        <f t="shared" ref="ES3012:ES3075" si="266">INDEX(_xlfn.IFS($ES$2=4,$B$190:$BS$249,$ES$2=3,$B$128:$BS$187,$ES$2=2,$B$66:$BS$125,$ES$2=1,$B$4:$BS$63),EO3012,EP3012)</f>
        <v>302.19</v>
      </c>
      <c r="ET3012" s="41">
        <f t="shared" ref="ET3012:ET3075" si="267">INDEX(_xlfn.IFS($ET$2=4,$B$190:$BS$249,$ET$2=3,$B$128:$BS$187,$ET$2=2,$B$66:$BS$125,$ET$2=1,$B$4:$BS$63),EO3012,EP3012)</f>
        <v>193.26560280000001</v>
      </c>
      <c r="EU3012" s="41">
        <f t="shared" si="264"/>
        <v>108.92439719999999</v>
      </c>
      <c r="EV3012" s="27" t="str">
        <f t="shared" si="265"/>
        <v>43,69</v>
      </c>
    </row>
    <row r="3013" spans="144:152" x14ac:dyDescent="0.25">
      <c r="EN3013" s="25">
        <v>3010</v>
      </c>
      <c r="EO3013" s="38">
        <v>43</v>
      </c>
      <c r="EP3013" s="38">
        <v>70</v>
      </c>
      <c r="EQ3013" s="17">
        <v>557180</v>
      </c>
      <c r="ER3013" s="17">
        <v>389900</v>
      </c>
      <c r="ES3013" s="41">
        <f t="shared" si="266"/>
        <v>302.26</v>
      </c>
      <c r="ET3013" s="41">
        <f t="shared" si="267"/>
        <v>193.262829119999</v>
      </c>
      <c r="EU3013" s="41">
        <f t="shared" ref="EU3013:EU3076" si="268">ES3013-ET3013</f>
        <v>108.99717088000099</v>
      </c>
      <c r="EV3013" s="27" t="str">
        <f t="shared" ref="EV3013:EV3076" si="269">_xlfn.CONCAT(EO3013,",",EP3013)</f>
        <v>43,70</v>
      </c>
    </row>
    <row r="3014" spans="144:152" x14ac:dyDescent="0.25">
      <c r="EN3014" s="25">
        <v>3011</v>
      </c>
      <c r="EO3014" s="38">
        <v>44</v>
      </c>
      <c r="EP3014" s="38">
        <v>1</v>
      </c>
      <c r="EQ3014" s="17">
        <v>554420</v>
      </c>
      <c r="ER3014" s="17">
        <v>389860</v>
      </c>
      <c r="ES3014" s="41">
        <f t="shared" si="266"/>
        <v>338.21</v>
      </c>
      <c r="ET3014" s="41">
        <f t="shared" si="267"/>
        <v>194.93373052800001</v>
      </c>
      <c r="EU3014" s="41">
        <f t="shared" si="268"/>
        <v>143.27626947199997</v>
      </c>
      <c r="EV3014" s="27" t="str">
        <f t="shared" si="269"/>
        <v>44,1</v>
      </c>
    </row>
    <row r="3015" spans="144:152" x14ac:dyDescent="0.25">
      <c r="EN3015" s="25">
        <v>3012</v>
      </c>
      <c r="EO3015" s="38">
        <v>44</v>
      </c>
      <c r="EP3015" s="38">
        <v>2</v>
      </c>
      <c r="EQ3015" s="17">
        <v>554460</v>
      </c>
      <c r="ER3015" s="17">
        <v>389860</v>
      </c>
      <c r="ES3015" s="41">
        <f t="shared" si="266"/>
        <v>336.65</v>
      </c>
      <c r="ET3015" s="41">
        <f t="shared" si="267"/>
        <v>194.892789792</v>
      </c>
      <c r="EU3015" s="41">
        <f t="shared" si="268"/>
        <v>141.75721020799998</v>
      </c>
      <c r="EV3015" s="27" t="str">
        <f t="shared" si="269"/>
        <v>44,2</v>
      </c>
    </row>
    <row r="3016" spans="144:152" x14ac:dyDescent="0.25">
      <c r="EN3016" s="25">
        <v>3013</v>
      </c>
      <c r="EO3016" s="38">
        <v>44</v>
      </c>
      <c r="EP3016" s="38">
        <v>3</v>
      </c>
      <c r="EQ3016" s="17">
        <v>554500</v>
      </c>
      <c r="ER3016" s="17">
        <v>389860</v>
      </c>
      <c r="ES3016" s="41">
        <f t="shared" si="266"/>
        <v>334.69</v>
      </c>
      <c r="ET3016" s="41">
        <f t="shared" si="267"/>
        <v>194.85367785599999</v>
      </c>
      <c r="EU3016" s="41">
        <f t="shared" si="268"/>
        <v>139.83632214400001</v>
      </c>
      <c r="EV3016" s="27" t="str">
        <f t="shared" si="269"/>
        <v>44,3</v>
      </c>
    </row>
    <row r="3017" spans="144:152" x14ac:dyDescent="0.25">
      <c r="EN3017" s="25">
        <v>3014</v>
      </c>
      <c r="EO3017" s="38">
        <v>44</v>
      </c>
      <c r="EP3017" s="38">
        <v>4</v>
      </c>
      <c r="EQ3017" s="17">
        <v>554540</v>
      </c>
      <c r="ER3017" s="17">
        <v>389860</v>
      </c>
      <c r="ES3017" s="41">
        <f t="shared" si="266"/>
        <v>333.93</v>
      </c>
      <c r="ET3017" s="41">
        <f t="shared" si="267"/>
        <v>194.81410262399999</v>
      </c>
      <c r="EU3017" s="41">
        <f t="shared" si="268"/>
        <v>139.11589737600002</v>
      </c>
      <c r="EV3017" s="27" t="str">
        <f t="shared" si="269"/>
        <v>44,4</v>
      </c>
    </row>
    <row r="3018" spans="144:152" x14ac:dyDescent="0.25">
      <c r="EN3018" s="25">
        <v>3015</v>
      </c>
      <c r="EO3018" s="38">
        <v>44</v>
      </c>
      <c r="EP3018" s="38">
        <v>5</v>
      </c>
      <c r="EQ3018" s="17">
        <v>554580</v>
      </c>
      <c r="ER3018" s="17">
        <v>389860</v>
      </c>
      <c r="ES3018" s="41">
        <f t="shared" si="266"/>
        <v>333.17</v>
      </c>
      <c r="ET3018" s="41">
        <f t="shared" si="267"/>
        <v>194.77452739200001</v>
      </c>
      <c r="EU3018" s="41">
        <f t="shared" si="268"/>
        <v>138.39547260800001</v>
      </c>
      <c r="EV3018" s="27" t="str">
        <f t="shared" si="269"/>
        <v>44,5</v>
      </c>
    </row>
    <row r="3019" spans="144:152" x14ac:dyDescent="0.25">
      <c r="EN3019" s="25">
        <v>3016</v>
      </c>
      <c r="EO3019" s="38">
        <v>44</v>
      </c>
      <c r="EP3019" s="38">
        <v>6</v>
      </c>
      <c r="EQ3019" s="17">
        <v>554620</v>
      </c>
      <c r="ER3019" s="17">
        <v>389860</v>
      </c>
      <c r="ES3019" s="41">
        <f t="shared" si="266"/>
        <v>332.41</v>
      </c>
      <c r="ET3019" s="41">
        <f t="shared" si="267"/>
        <v>194.73495216000001</v>
      </c>
      <c r="EU3019" s="41">
        <f t="shared" si="268"/>
        <v>137.67504784000002</v>
      </c>
      <c r="EV3019" s="27" t="str">
        <f t="shared" si="269"/>
        <v>44,6</v>
      </c>
    </row>
    <row r="3020" spans="144:152" x14ac:dyDescent="0.25">
      <c r="EN3020" s="25">
        <v>3017</v>
      </c>
      <c r="EO3020" s="38">
        <v>44</v>
      </c>
      <c r="EP3020" s="38">
        <v>7</v>
      </c>
      <c r="EQ3020" s="17">
        <v>554660</v>
      </c>
      <c r="ER3020" s="17">
        <v>389860</v>
      </c>
      <c r="ES3020" s="41">
        <f t="shared" si="266"/>
        <v>331.65</v>
      </c>
      <c r="ET3020" s="41">
        <f t="shared" si="267"/>
        <v>194.695376928</v>
      </c>
      <c r="EU3020" s="41">
        <f t="shared" si="268"/>
        <v>136.95462307199998</v>
      </c>
      <c r="EV3020" s="27" t="str">
        <f t="shared" si="269"/>
        <v>44,7</v>
      </c>
    </row>
    <row r="3021" spans="144:152" x14ac:dyDescent="0.25">
      <c r="EN3021" s="25">
        <v>3018</v>
      </c>
      <c r="EO3021" s="38">
        <v>44</v>
      </c>
      <c r="EP3021" s="38">
        <v>8</v>
      </c>
      <c r="EQ3021" s="17">
        <v>554700</v>
      </c>
      <c r="ER3021" s="17">
        <v>389860</v>
      </c>
      <c r="ES3021" s="41">
        <f t="shared" si="266"/>
        <v>331.42</v>
      </c>
      <c r="ET3021" s="41">
        <f t="shared" si="267"/>
        <v>194.657868239999</v>
      </c>
      <c r="EU3021" s="41">
        <f t="shared" si="268"/>
        <v>136.76213176000101</v>
      </c>
      <c r="EV3021" s="27" t="str">
        <f t="shared" si="269"/>
        <v>44,8</v>
      </c>
    </row>
    <row r="3022" spans="144:152" x14ac:dyDescent="0.25">
      <c r="EN3022" s="25">
        <v>3019</v>
      </c>
      <c r="EO3022" s="38">
        <v>44</v>
      </c>
      <c r="EP3022" s="38">
        <v>9</v>
      </c>
      <c r="EQ3022" s="17">
        <v>554740</v>
      </c>
      <c r="ER3022" s="17">
        <v>389860</v>
      </c>
      <c r="ES3022" s="41">
        <f t="shared" si="266"/>
        <v>330.38</v>
      </c>
      <c r="ET3022" s="41">
        <f t="shared" si="267"/>
        <v>194.62178601599999</v>
      </c>
      <c r="EU3022" s="41">
        <f t="shared" si="268"/>
        <v>135.75821398400001</v>
      </c>
      <c r="EV3022" s="27" t="str">
        <f t="shared" si="269"/>
        <v>44,9</v>
      </c>
    </row>
    <row r="3023" spans="144:152" x14ac:dyDescent="0.25">
      <c r="EN3023" s="25">
        <v>3020</v>
      </c>
      <c r="EO3023" s="38">
        <v>44</v>
      </c>
      <c r="EP3023" s="38">
        <v>10</v>
      </c>
      <c r="EQ3023" s="17">
        <v>554780</v>
      </c>
      <c r="ER3023" s="17">
        <v>389860</v>
      </c>
      <c r="ES3023" s="41">
        <f t="shared" si="266"/>
        <v>328.56</v>
      </c>
      <c r="ET3023" s="41">
        <f t="shared" si="267"/>
        <v>194.58377745600001</v>
      </c>
      <c r="EU3023" s="41">
        <f t="shared" si="268"/>
        <v>133.976222544</v>
      </c>
      <c r="EV3023" s="27" t="str">
        <f t="shared" si="269"/>
        <v>44,10</v>
      </c>
    </row>
    <row r="3024" spans="144:152" x14ac:dyDescent="0.25">
      <c r="EN3024" s="25">
        <v>3021</v>
      </c>
      <c r="EO3024" s="38">
        <v>44</v>
      </c>
      <c r="EP3024" s="38">
        <v>11</v>
      </c>
      <c r="EQ3024" s="17">
        <v>554820</v>
      </c>
      <c r="ER3024" s="17">
        <v>389860</v>
      </c>
      <c r="ES3024" s="41">
        <f t="shared" si="266"/>
        <v>326.74</v>
      </c>
      <c r="ET3024" s="41">
        <f t="shared" si="267"/>
        <v>194.545768896</v>
      </c>
      <c r="EU3024" s="41">
        <f t="shared" si="268"/>
        <v>132.19423110400001</v>
      </c>
      <c r="EV3024" s="27" t="str">
        <f t="shared" si="269"/>
        <v>44,11</v>
      </c>
    </row>
    <row r="3025" spans="144:152" x14ac:dyDescent="0.25">
      <c r="EN3025" s="25">
        <v>3022</v>
      </c>
      <c r="EO3025" s="38">
        <v>44</v>
      </c>
      <c r="EP3025" s="38">
        <v>12</v>
      </c>
      <c r="EQ3025" s="17">
        <v>554860</v>
      </c>
      <c r="ER3025" s="17">
        <v>389860</v>
      </c>
      <c r="ES3025" s="41">
        <f t="shared" si="266"/>
        <v>324.92</v>
      </c>
      <c r="ET3025" s="41">
        <f t="shared" si="267"/>
        <v>194.50776033599999</v>
      </c>
      <c r="EU3025" s="41">
        <f t="shared" si="268"/>
        <v>130.41223966400003</v>
      </c>
      <c r="EV3025" s="27" t="str">
        <f t="shared" si="269"/>
        <v>44,12</v>
      </c>
    </row>
    <row r="3026" spans="144:152" x14ac:dyDescent="0.25">
      <c r="EN3026" s="25">
        <v>3023</v>
      </c>
      <c r="EO3026" s="38">
        <v>44</v>
      </c>
      <c r="EP3026" s="38">
        <v>13</v>
      </c>
      <c r="EQ3026" s="17">
        <v>554900</v>
      </c>
      <c r="ER3026" s="17">
        <v>389860</v>
      </c>
      <c r="ES3026" s="41">
        <f t="shared" si="266"/>
        <v>323.08999999999997</v>
      </c>
      <c r="ET3026" s="41">
        <f t="shared" si="267"/>
        <v>194.46975177600001</v>
      </c>
      <c r="EU3026" s="41">
        <f t="shared" si="268"/>
        <v>128.62024822399997</v>
      </c>
      <c r="EV3026" s="27" t="str">
        <f t="shared" si="269"/>
        <v>44,13</v>
      </c>
    </row>
    <row r="3027" spans="144:152" x14ac:dyDescent="0.25">
      <c r="EN3027" s="25">
        <v>3024</v>
      </c>
      <c r="EO3027" s="38">
        <v>44</v>
      </c>
      <c r="EP3027" s="38">
        <v>14</v>
      </c>
      <c r="EQ3027" s="17">
        <v>554940</v>
      </c>
      <c r="ER3027" s="17">
        <v>389860</v>
      </c>
      <c r="ES3027" s="41">
        <f t="shared" si="266"/>
        <v>320.58</v>
      </c>
      <c r="ET3027" s="41">
        <f t="shared" si="267"/>
        <v>194.433407423999</v>
      </c>
      <c r="EU3027" s="41">
        <f t="shared" si="268"/>
        <v>126.14659257600098</v>
      </c>
      <c r="EV3027" s="27" t="str">
        <f t="shared" si="269"/>
        <v>44,14</v>
      </c>
    </row>
    <row r="3028" spans="144:152" x14ac:dyDescent="0.25">
      <c r="EN3028" s="25">
        <v>3025</v>
      </c>
      <c r="EO3028" s="38">
        <v>44</v>
      </c>
      <c r="EP3028" s="38">
        <v>15</v>
      </c>
      <c r="EQ3028" s="17">
        <v>554980</v>
      </c>
      <c r="ER3028" s="17">
        <v>389860</v>
      </c>
      <c r="ES3028" s="41">
        <f t="shared" si="266"/>
        <v>319.08</v>
      </c>
      <c r="ET3028" s="41">
        <f t="shared" si="267"/>
        <v>194.39706307200001</v>
      </c>
      <c r="EU3028" s="41">
        <f t="shared" si="268"/>
        <v>124.68293692799998</v>
      </c>
      <c r="EV3028" s="27" t="str">
        <f t="shared" si="269"/>
        <v>44,15</v>
      </c>
    </row>
    <row r="3029" spans="144:152" x14ac:dyDescent="0.25">
      <c r="EN3029" s="25">
        <v>3026</v>
      </c>
      <c r="EO3029" s="38">
        <v>44</v>
      </c>
      <c r="EP3029" s="38">
        <v>16</v>
      </c>
      <c r="EQ3029" s="17">
        <v>555020</v>
      </c>
      <c r="ER3029" s="17">
        <v>389860</v>
      </c>
      <c r="ES3029" s="41">
        <f t="shared" si="266"/>
        <v>317.57</v>
      </c>
      <c r="ET3029" s="41">
        <f t="shared" si="267"/>
        <v>194.36071871999999</v>
      </c>
      <c r="EU3029" s="41">
        <f t="shared" si="268"/>
        <v>123.20928128</v>
      </c>
      <c r="EV3029" s="27" t="str">
        <f t="shared" si="269"/>
        <v>44,16</v>
      </c>
    </row>
    <row r="3030" spans="144:152" x14ac:dyDescent="0.25">
      <c r="EN3030" s="25">
        <v>3027</v>
      </c>
      <c r="EO3030" s="38">
        <v>44</v>
      </c>
      <c r="EP3030" s="38">
        <v>17</v>
      </c>
      <c r="EQ3030" s="17">
        <v>555060</v>
      </c>
      <c r="ER3030" s="17">
        <v>389860</v>
      </c>
      <c r="ES3030" s="41">
        <f t="shared" si="266"/>
        <v>316.07</v>
      </c>
      <c r="ET3030" s="41">
        <f t="shared" si="267"/>
        <v>194.32437436800001</v>
      </c>
      <c r="EU3030" s="41">
        <f t="shared" si="268"/>
        <v>121.74562563199999</v>
      </c>
      <c r="EV3030" s="27" t="str">
        <f t="shared" si="269"/>
        <v>44,17</v>
      </c>
    </row>
    <row r="3031" spans="144:152" x14ac:dyDescent="0.25">
      <c r="EN3031" s="25">
        <v>3028</v>
      </c>
      <c r="EO3031" s="38">
        <v>44</v>
      </c>
      <c r="EP3031" s="38">
        <v>18</v>
      </c>
      <c r="EQ3031" s="17">
        <v>555100</v>
      </c>
      <c r="ER3031" s="17">
        <v>389860</v>
      </c>
      <c r="ES3031" s="41">
        <f t="shared" si="266"/>
        <v>314.56</v>
      </c>
      <c r="ET3031" s="41">
        <f t="shared" si="267"/>
        <v>194.29015142399999</v>
      </c>
      <c r="EU3031" s="41">
        <f t="shared" si="268"/>
        <v>120.26984857600002</v>
      </c>
      <c r="EV3031" s="27" t="str">
        <f t="shared" si="269"/>
        <v>44,18</v>
      </c>
    </row>
    <row r="3032" spans="144:152" x14ac:dyDescent="0.25">
      <c r="EN3032" s="25">
        <v>3029</v>
      </c>
      <c r="EO3032" s="38">
        <v>44</v>
      </c>
      <c r="EP3032" s="38">
        <v>19</v>
      </c>
      <c r="EQ3032" s="17">
        <v>555140</v>
      </c>
      <c r="ER3032" s="17">
        <v>389860</v>
      </c>
      <c r="ES3032" s="41">
        <f t="shared" si="266"/>
        <v>314.26</v>
      </c>
      <c r="ET3032" s="41">
        <f t="shared" si="267"/>
        <v>194.2609272</v>
      </c>
      <c r="EU3032" s="41">
        <f t="shared" si="268"/>
        <v>119.99907279999999</v>
      </c>
      <c r="EV3032" s="27" t="str">
        <f t="shared" si="269"/>
        <v>44,19</v>
      </c>
    </row>
    <row r="3033" spans="144:152" x14ac:dyDescent="0.25">
      <c r="EN3033" s="25">
        <v>3030</v>
      </c>
      <c r="EO3033" s="38">
        <v>44</v>
      </c>
      <c r="EP3033" s="38">
        <v>20</v>
      </c>
      <c r="EQ3033" s="17">
        <v>555180</v>
      </c>
      <c r="ER3033" s="17">
        <v>389860</v>
      </c>
      <c r="ES3033" s="41">
        <f t="shared" si="266"/>
        <v>313.95999999999998</v>
      </c>
      <c r="ET3033" s="41">
        <f t="shared" si="267"/>
        <v>194.22984369599899</v>
      </c>
      <c r="EU3033" s="41">
        <f t="shared" si="268"/>
        <v>119.73015630400099</v>
      </c>
      <c r="EV3033" s="27" t="str">
        <f t="shared" si="269"/>
        <v>44,20</v>
      </c>
    </row>
    <row r="3034" spans="144:152" x14ac:dyDescent="0.25">
      <c r="EN3034" s="25">
        <v>3031</v>
      </c>
      <c r="EO3034" s="38">
        <v>44</v>
      </c>
      <c r="EP3034" s="38">
        <v>21</v>
      </c>
      <c r="EQ3034" s="17">
        <v>555220</v>
      </c>
      <c r="ER3034" s="17">
        <v>389860</v>
      </c>
      <c r="ES3034" s="41">
        <f t="shared" si="266"/>
        <v>313.66000000000003</v>
      </c>
      <c r="ET3034" s="41">
        <f t="shared" si="267"/>
        <v>194.19876019200001</v>
      </c>
      <c r="EU3034" s="41">
        <f t="shared" si="268"/>
        <v>119.46123980800002</v>
      </c>
      <c r="EV3034" s="27" t="str">
        <f t="shared" si="269"/>
        <v>44,21</v>
      </c>
    </row>
    <row r="3035" spans="144:152" x14ac:dyDescent="0.25">
      <c r="EN3035" s="25">
        <v>3032</v>
      </c>
      <c r="EO3035" s="38">
        <v>44</v>
      </c>
      <c r="EP3035" s="38">
        <v>22</v>
      </c>
      <c r="EQ3035" s="17">
        <v>555260</v>
      </c>
      <c r="ER3035" s="17">
        <v>389860</v>
      </c>
      <c r="ES3035" s="41">
        <f t="shared" si="266"/>
        <v>313.36</v>
      </c>
      <c r="ET3035" s="41">
        <f t="shared" si="267"/>
        <v>194.167676688</v>
      </c>
      <c r="EU3035" s="41">
        <f t="shared" si="268"/>
        <v>119.19232331200001</v>
      </c>
      <c r="EV3035" s="27" t="str">
        <f t="shared" si="269"/>
        <v>44,22</v>
      </c>
    </row>
    <row r="3036" spans="144:152" x14ac:dyDescent="0.25">
      <c r="EN3036" s="25">
        <v>3033</v>
      </c>
      <c r="EO3036" s="38">
        <v>44</v>
      </c>
      <c r="EP3036" s="38">
        <v>23</v>
      </c>
      <c r="EQ3036" s="17">
        <v>555300</v>
      </c>
      <c r="ER3036" s="17">
        <v>389860</v>
      </c>
      <c r="ES3036" s="41">
        <f t="shared" si="266"/>
        <v>311.08999999999997</v>
      </c>
      <c r="ET3036" s="41">
        <f t="shared" si="267"/>
        <v>194.13659318399999</v>
      </c>
      <c r="EU3036" s="41">
        <f t="shared" si="268"/>
        <v>116.95340681599998</v>
      </c>
      <c r="EV3036" s="27" t="str">
        <f t="shared" si="269"/>
        <v>44,23</v>
      </c>
    </row>
    <row r="3037" spans="144:152" x14ac:dyDescent="0.25">
      <c r="EN3037" s="25">
        <v>3034</v>
      </c>
      <c r="EO3037" s="38">
        <v>44</v>
      </c>
      <c r="EP3037" s="38">
        <v>24</v>
      </c>
      <c r="EQ3037" s="17">
        <v>555340</v>
      </c>
      <c r="ER3037" s="17">
        <v>389860</v>
      </c>
      <c r="ES3037" s="41">
        <f t="shared" si="266"/>
        <v>312.79000000000002</v>
      </c>
      <c r="ET3037" s="41">
        <f t="shared" si="267"/>
        <v>194.10086452799999</v>
      </c>
      <c r="EU3037" s="41">
        <f t="shared" si="268"/>
        <v>118.68913547200003</v>
      </c>
      <c r="EV3037" s="27" t="str">
        <f t="shared" si="269"/>
        <v>44,24</v>
      </c>
    </row>
    <row r="3038" spans="144:152" x14ac:dyDescent="0.25">
      <c r="EN3038" s="25">
        <v>3035</v>
      </c>
      <c r="EO3038" s="38">
        <v>44</v>
      </c>
      <c r="EP3038" s="38">
        <v>25</v>
      </c>
      <c r="EQ3038" s="17">
        <v>555380</v>
      </c>
      <c r="ER3038" s="17">
        <v>389860</v>
      </c>
      <c r="ES3038" s="41">
        <f t="shared" si="266"/>
        <v>310.85000000000002</v>
      </c>
      <c r="ET3038" s="41">
        <f t="shared" si="267"/>
        <v>194.06513587200001</v>
      </c>
      <c r="EU3038" s="41">
        <f t="shared" si="268"/>
        <v>116.78486412800001</v>
      </c>
      <c r="EV3038" s="27" t="str">
        <f t="shared" si="269"/>
        <v>44,25</v>
      </c>
    </row>
    <row r="3039" spans="144:152" x14ac:dyDescent="0.25">
      <c r="EN3039" s="25">
        <v>3036</v>
      </c>
      <c r="EO3039" s="38">
        <v>44</v>
      </c>
      <c r="EP3039" s="38">
        <v>26</v>
      </c>
      <c r="EQ3039" s="17">
        <v>555420</v>
      </c>
      <c r="ER3039" s="17">
        <v>389860</v>
      </c>
      <c r="ES3039" s="41">
        <f t="shared" si="266"/>
        <v>308.91000000000003</v>
      </c>
      <c r="ET3039" s="41">
        <f t="shared" si="267"/>
        <v>194.02940721600001</v>
      </c>
      <c r="EU3039" s="41">
        <f t="shared" si="268"/>
        <v>114.88059278400002</v>
      </c>
      <c r="EV3039" s="27" t="str">
        <f t="shared" si="269"/>
        <v>44,26</v>
      </c>
    </row>
    <row r="3040" spans="144:152" x14ac:dyDescent="0.25">
      <c r="EN3040" s="25">
        <v>3037</v>
      </c>
      <c r="EO3040" s="38">
        <v>44</v>
      </c>
      <c r="EP3040" s="38">
        <v>27</v>
      </c>
      <c r="EQ3040" s="17">
        <v>555460</v>
      </c>
      <c r="ER3040" s="17">
        <v>389860</v>
      </c>
      <c r="ES3040" s="41">
        <f t="shared" si="266"/>
        <v>306.97000000000003</v>
      </c>
      <c r="ET3040" s="41">
        <f t="shared" si="267"/>
        <v>193.99367856000001</v>
      </c>
      <c r="EU3040" s="41">
        <f t="shared" si="268"/>
        <v>112.97632144000002</v>
      </c>
      <c r="EV3040" s="27" t="str">
        <f t="shared" si="269"/>
        <v>44,27</v>
      </c>
    </row>
    <row r="3041" spans="144:152" x14ac:dyDescent="0.25">
      <c r="EN3041" s="25">
        <v>3038</v>
      </c>
      <c r="EO3041" s="38">
        <v>44</v>
      </c>
      <c r="EP3041" s="38">
        <v>28</v>
      </c>
      <c r="EQ3041" s="17">
        <v>555500</v>
      </c>
      <c r="ER3041" s="17">
        <v>389860</v>
      </c>
      <c r="ES3041" s="41">
        <f t="shared" si="266"/>
        <v>305.02999999999997</v>
      </c>
      <c r="ET3041" s="41">
        <f t="shared" si="267"/>
        <v>193.96019932799999</v>
      </c>
      <c r="EU3041" s="41">
        <f t="shared" si="268"/>
        <v>111.06980067199999</v>
      </c>
      <c r="EV3041" s="27" t="str">
        <f t="shared" si="269"/>
        <v>44,28</v>
      </c>
    </row>
    <row r="3042" spans="144:152" x14ac:dyDescent="0.25">
      <c r="EN3042" s="25">
        <v>3039</v>
      </c>
      <c r="EO3042" s="38">
        <v>44</v>
      </c>
      <c r="EP3042" s="38">
        <v>29</v>
      </c>
      <c r="EQ3042" s="17">
        <v>555540</v>
      </c>
      <c r="ER3042" s="17">
        <v>389860</v>
      </c>
      <c r="ES3042" s="41">
        <f t="shared" si="266"/>
        <v>304.32</v>
      </c>
      <c r="ET3042" s="41">
        <f t="shared" si="267"/>
        <v>193.92999974400001</v>
      </c>
      <c r="EU3042" s="41">
        <f t="shared" si="268"/>
        <v>110.39000025599998</v>
      </c>
      <c r="EV3042" s="27" t="str">
        <f t="shared" si="269"/>
        <v>44,29</v>
      </c>
    </row>
    <row r="3043" spans="144:152" x14ac:dyDescent="0.25">
      <c r="EN3043" s="25">
        <v>3040</v>
      </c>
      <c r="EO3043" s="38">
        <v>44</v>
      </c>
      <c r="EP3043" s="38">
        <v>30</v>
      </c>
      <c r="EQ3043" s="17">
        <v>555580</v>
      </c>
      <c r="ER3043" s="17">
        <v>389860</v>
      </c>
      <c r="ES3043" s="41">
        <f t="shared" si="266"/>
        <v>303.61</v>
      </c>
      <c r="ET3043" s="41">
        <f t="shared" si="267"/>
        <v>193.89980016000001</v>
      </c>
      <c r="EU3043" s="41">
        <f t="shared" si="268"/>
        <v>109.71019984</v>
      </c>
      <c r="EV3043" s="27" t="str">
        <f t="shared" si="269"/>
        <v>44,30</v>
      </c>
    </row>
    <row r="3044" spans="144:152" x14ac:dyDescent="0.25">
      <c r="EN3044" s="25">
        <v>3041</v>
      </c>
      <c r="EO3044" s="38">
        <v>44</v>
      </c>
      <c r="EP3044" s="38">
        <v>31</v>
      </c>
      <c r="EQ3044" s="17">
        <v>555620</v>
      </c>
      <c r="ER3044" s="17">
        <v>389860</v>
      </c>
      <c r="ES3044" s="41">
        <f t="shared" si="266"/>
        <v>302.89999999999998</v>
      </c>
      <c r="ET3044" s="41">
        <f t="shared" si="267"/>
        <v>193.86960057600001</v>
      </c>
      <c r="EU3044" s="41">
        <f t="shared" si="268"/>
        <v>109.03039942399997</v>
      </c>
      <c r="EV3044" s="27" t="str">
        <f t="shared" si="269"/>
        <v>44,31</v>
      </c>
    </row>
    <row r="3045" spans="144:152" x14ac:dyDescent="0.25">
      <c r="EN3045" s="25">
        <v>3042</v>
      </c>
      <c r="EO3045" s="38">
        <v>44</v>
      </c>
      <c r="EP3045" s="38">
        <v>32</v>
      </c>
      <c r="EQ3045" s="17">
        <v>555660</v>
      </c>
      <c r="ER3045" s="17">
        <v>389860</v>
      </c>
      <c r="ES3045" s="41">
        <f t="shared" si="266"/>
        <v>302.19</v>
      </c>
      <c r="ET3045" s="41">
        <f t="shared" si="267"/>
        <v>193.83940099200001</v>
      </c>
      <c r="EU3045" s="41">
        <f t="shared" si="268"/>
        <v>108.35059900799999</v>
      </c>
      <c r="EV3045" s="27" t="str">
        <f t="shared" si="269"/>
        <v>44,32</v>
      </c>
    </row>
    <row r="3046" spans="144:152" x14ac:dyDescent="0.25">
      <c r="EN3046" s="25">
        <v>3043</v>
      </c>
      <c r="EO3046" s="38">
        <v>44</v>
      </c>
      <c r="EP3046" s="38">
        <v>33</v>
      </c>
      <c r="EQ3046" s="17">
        <v>555700</v>
      </c>
      <c r="ER3046" s="17">
        <v>389860</v>
      </c>
      <c r="ES3046" s="41">
        <f t="shared" si="266"/>
        <v>300.79000000000002</v>
      </c>
      <c r="ET3046" s="41">
        <f t="shared" si="267"/>
        <v>193.81131672000001</v>
      </c>
      <c r="EU3046" s="41">
        <f t="shared" si="268"/>
        <v>106.97868328000001</v>
      </c>
      <c r="EV3046" s="27" t="str">
        <f t="shared" si="269"/>
        <v>44,33</v>
      </c>
    </row>
    <row r="3047" spans="144:152" x14ac:dyDescent="0.25">
      <c r="EN3047" s="25">
        <v>3044</v>
      </c>
      <c r="EO3047" s="38">
        <v>44</v>
      </c>
      <c r="EP3047" s="38">
        <v>34</v>
      </c>
      <c r="EQ3047" s="17">
        <v>555740</v>
      </c>
      <c r="ER3047" s="17">
        <v>389860</v>
      </c>
      <c r="ES3047" s="41">
        <f t="shared" si="266"/>
        <v>300.52999999999997</v>
      </c>
      <c r="ET3047" s="41">
        <f t="shared" si="267"/>
        <v>193.785597696</v>
      </c>
      <c r="EU3047" s="41">
        <f t="shared" si="268"/>
        <v>106.74440230399998</v>
      </c>
      <c r="EV3047" s="27" t="str">
        <f t="shared" si="269"/>
        <v>44,34</v>
      </c>
    </row>
    <row r="3048" spans="144:152" x14ac:dyDescent="0.25">
      <c r="EN3048" s="25">
        <v>3045</v>
      </c>
      <c r="EO3048" s="38">
        <v>44</v>
      </c>
      <c r="EP3048" s="38">
        <v>35</v>
      </c>
      <c r="EQ3048" s="17">
        <v>555780</v>
      </c>
      <c r="ER3048" s="17">
        <v>389860</v>
      </c>
      <c r="ES3048" s="41">
        <f t="shared" si="266"/>
        <v>301.94</v>
      </c>
      <c r="ET3048" s="41">
        <f t="shared" si="267"/>
        <v>193.757848704</v>
      </c>
      <c r="EU3048" s="41">
        <f t="shared" si="268"/>
        <v>108.182151296</v>
      </c>
      <c r="EV3048" s="27" t="str">
        <f t="shared" si="269"/>
        <v>44,35</v>
      </c>
    </row>
    <row r="3049" spans="144:152" x14ac:dyDescent="0.25">
      <c r="EN3049" s="25">
        <v>3046</v>
      </c>
      <c r="EO3049" s="38">
        <v>44</v>
      </c>
      <c r="EP3049" s="38">
        <v>36</v>
      </c>
      <c r="EQ3049" s="17">
        <v>555820</v>
      </c>
      <c r="ER3049" s="17">
        <v>389860</v>
      </c>
      <c r="ES3049" s="41">
        <f t="shared" si="266"/>
        <v>303.35000000000002</v>
      </c>
      <c r="ET3049" s="41">
        <f t="shared" si="267"/>
        <v>193.730099712</v>
      </c>
      <c r="EU3049" s="41">
        <f t="shared" si="268"/>
        <v>109.61990028800003</v>
      </c>
      <c r="EV3049" s="27" t="str">
        <f t="shared" si="269"/>
        <v>44,36</v>
      </c>
    </row>
    <row r="3050" spans="144:152" x14ac:dyDescent="0.25">
      <c r="EN3050" s="25">
        <v>3047</v>
      </c>
      <c r="EO3050" s="38">
        <v>44</v>
      </c>
      <c r="EP3050" s="38">
        <v>37</v>
      </c>
      <c r="EQ3050" s="17">
        <v>555860</v>
      </c>
      <c r="ER3050" s="17">
        <v>389860</v>
      </c>
      <c r="ES3050" s="41">
        <f t="shared" si="266"/>
        <v>304.77</v>
      </c>
      <c r="ET3050" s="41">
        <f t="shared" si="267"/>
        <v>193.70235072</v>
      </c>
      <c r="EU3050" s="41">
        <f t="shared" si="268"/>
        <v>111.06764927999998</v>
      </c>
      <c r="EV3050" s="27" t="str">
        <f t="shared" si="269"/>
        <v>44,37</v>
      </c>
    </row>
    <row r="3051" spans="144:152" x14ac:dyDescent="0.25">
      <c r="EN3051" s="25">
        <v>3048</v>
      </c>
      <c r="EO3051" s="38">
        <v>44</v>
      </c>
      <c r="EP3051" s="38">
        <v>38</v>
      </c>
      <c r="EQ3051" s="17">
        <v>555900</v>
      </c>
      <c r="ER3051" s="17">
        <v>389860</v>
      </c>
      <c r="ES3051" s="41">
        <f t="shared" si="266"/>
        <v>306.18</v>
      </c>
      <c r="ET3051" s="41">
        <f t="shared" si="267"/>
        <v>193.674601728</v>
      </c>
      <c r="EU3051" s="41">
        <f t="shared" si="268"/>
        <v>112.50539827200001</v>
      </c>
      <c r="EV3051" s="27" t="str">
        <f t="shared" si="269"/>
        <v>44,38</v>
      </c>
    </row>
    <row r="3052" spans="144:152" x14ac:dyDescent="0.25">
      <c r="EN3052" s="25">
        <v>3049</v>
      </c>
      <c r="EO3052" s="38">
        <v>44</v>
      </c>
      <c r="EP3052" s="38">
        <v>39</v>
      </c>
      <c r="EQ3052" s="17">
        <v>555940</v>
      </c>
      <c r="ER3052" s="17">
        <v>389860</v>
      </c>
      <c r="ES3052" s="41">
        <f t="shared" si="266"/>
        <v>306.38</v>
      </c>
      <c r="ET3052" s="41">
        <f t="shared" si="267"/>
        <v>193.649644704</v>
      </c>
      <c r="EU3052" s="41">
        <f t="shared" si="268"/>
        <v>112.730355296</v>
      </c>
      <c r="EV3052" s="27" t="str">
        <f t="shared" si="269"/>
        <v>44,39</v>
      </c>
    </row>
    <row r="3053" spans="144:152" x14ac:dyDescent="0.25">
      <c r="EN3053" s="25">
        <v>3050</v>
      </c>
      <c r="EO3053" s="38">
        <v>44</v>
      </c>
      <c r="EP3053" s="38">
        <v>40</v>
      </c>
      <c r="EQ3053" s="17">
        <v>555980</v>
      </c>
      <c r="ER3053" s="17">
        <v>389860</v>
      </c>
      <c r="ES3053" s="41">
        <f t="shared" si="266"/>
        <v>306.57</v>
      </c>
      <c r="ET3053" s="41">
        <f t="shared" si="267"/>
        <v>193.62468767999999</v>
      </c>
      <c r="EU3053" s="41">
        <f t="shared" si="268"/>
        <v>112.94531232</v>
      </c>
      <c r="EV3053" s="27" t="str">
        <f t="shared" si="269"/>
        <v>44,40</v>
      </c>
    </row>
    <row r="3054" spans="144:152" x14ac:dyDescent="0.25">
      <c r="EN3054" s="25">
        <v>3051</v>
      </c>
      <c r="EO3054" s="38">
        <v>44</v>
      </c>
      <c r="EP3054" s="38">
        <v>41</v>
      </c>
      <c r="EQ3054" s="17">
        <v>556020</v>
      </c>
      <c r="ER3054" s="17">
        <v>389860</v>
      </c>
      <c r="ES3054" s="41">
        <f t="shared" si="266"/>
        <v>306.77</v>
      </c>
      <c r="ET3054" s="41">
        <f t="shared" si="267"/>
        <v>193.59973065599999</v>
      </c>
      <c r="EU3054" s="41">
        <f t="shared" si="268"/>
        <v>113.17026934399999</v>
      </c>
      <c r="EV3054" s="27" t="str">
        <f t="shared" si="269"/>
        <v>44,41</v>
      </c>
    </row>
    <row r="3055" spans="144:152" x14ac:dyDescent="0.25">
      <c r="EN3055" s="25">
        <v>3052</v>
      </c>
      <c r="EO3055" s="38">
        <v>44</v>
      </c>
      <c r="EP3055" s="38">
        <v>42</v>
      </c>
      <c r="EQ3055" s="17">
        <v>556060</v>
      </c>
      <c r="ER3055" s="17">
        <v>389860</v>
      </c>
      <c r="ES3055" s="41">
        <f t="shared" si="266"/>
        <v>306.97000000000003</v>
      </c>
      <c r="ET3055" s="41">
        <f t="shared" si="267"/>
        <v>193.57477363199999</v>
      </c>
      <c r="EU3055" s="41">
        <f t="shared" si="268"/>
        <v>113.39522636800004</v>
      </c>
      <c r="EV3055" s="27" t="str">
        <f t="shared" si="269"/>
        <v>44,42</v>
      </c>
    </row>
    <row r="3056" spans="144:152" x14ac:dyDescent="0.25">
      <c r="EN3056" s="25">
        <v>3053</v>
      </c>
      <c r="EO3056" s="38">
        <v>44</v>
      </c>
      <c r="EP3056" s="38">
        <v>43</v>
      </c>
      <c r="EQ3056" s="17">
        <v>556100</v>
      </c>
      <c r="ER3056" s="17">
        <v>389860</v>
      </c>
      <c r="ES3056" s="41">
        <f t="shared" si="266"/>
        <v>308.8</v>
      </c>
      <c r="ET3056" s="41">
        <f t="shared" si="267"/>
        <v>193.551755135999</v>
      </c>
      <c r="EU3056" s="41">
        <f t="shared" si="268"/>
        <v>115.24824486400101</v>
      </c>
      <c r="EV3056" s="27" t="str">
        <f t="shared" si="269"/>
        <v>44,43</v>
      </c>
    </row>
    <row r="3057" spans="144:152" x14ac:dyDescent="0.25">
      <c r="EN3057" s="25">
        <v>3054</v>
      </c>
      <c r="EO3057" s="38">
        <v>44</v>
      </c>
      <c r="EP3057" s="38">
        <v>44</v>
      </c>
      <c r="EQ3057" s="17">
        <v>556140</v>
      </c>
      <c r="ER3057" s="17">
        <v>389860</v>
      </c>
      <c r="ES3057" s="41">
        <f t="shared" si="266"/>
        <v>307.87</v>
      </c>
      <c r="ET3057" s="41">
        <f t="shared" si="267"/>
        <v>193.53149203199999</v>
      </c>
      <c r="EU3057" s="41">
        <f t="shared" si="268"/>
        <v>114.33850796800002</v>
      </c>
      <c r="EV3057" s="27" t="str">
        <f t="shared" si="269"/>
        <v>44,44</v>
      </c>
    </row>
    <row r="3058" spans="144:152" x14ac:dyDescent="0.25">
      <c r="EN3058" s="25">
        <v>3055</v>
      </c>
      <c r="EO3058" s="38">
        <v>44</v>
      </c>
      <c r="EP3058" s="38">
        <v>45</v>
      </c>
      <c r="EQ3058" s="17">
        <v>556180</v>
      </c>
      <c r="ER3058" s="17">
        <v>389860</v>
      </c>
      <c r="ES3058" s="41">
        <f t="shared" si="266"/>
        <v>306.54000000000002</v>
      </c>
      <c r="ET3058" s="41">
        <f t="shared" si="267"/>
        <v>193.509363552</v>
      </c>
      <c r="EU3058" s="41">
        <f t="shared" si="268"/>
        <v>113.03063644800002</v>
      </c>
      <c r="EV3058" s="27" t="str">
        <f t="shared" si="269"/>
        <v>44,45</v>
      </c>
    </row>
    <row r="3059" spans="144:152" x14ac:dyDescent="0.25">
      <c r="EN3059" s="25">
        <v>3056</v>
      </c>
      <c r="EO3059" s="38">
        <v>44</v>
      </c>
      <c r="EP3059" s="38">
        <v>46</v>
      </c>
      <c r="EQ3059" s="17">
        <v>556220</v>
      </c>
      <c r="ER3059" s="17">
        <v>389860</v>
      </c>
      <c r="ES3059" s="41">
        <f t="shared" si="266"/>
        <v>305.2</v>
      </c>
      <c r="ET3059" s="41">
        <f t="shared" si="267"/>
        <v>193.487235072</v>
      </c>
      <c r="EU3059" s="41">
        <f t="shared" si="268"/>
        <v>111.71276492799998</v>
      </c>
      <c r="EV3059" s="27" t="str">
        <f t="shared" si="269"/>
        <v>44,46</v>
      </c>
    </row>
    <row r="3060" spans="144:152" x14ac:dyDescent="0.25">
      <c r="EN3060" s="25">
        <v>3057</v>
      </c>
      <c r="EO3060" s="38">
        <v>44</v>
      </c>
      <c r="EP3060" s="38">
        <v>47</v>
      </c>
      <c r="EQ3060" s="17">
        <v>556260</v>
      </c>
      <c r="ER3060" s="17">
        <v>389860</v>
      </c>
      <c r="ES3060" s="41">
        <f t="shared" si="266"/>
        <v>303.86</v>
      </c>
      <c r="ET3060" s="41">
        <f t="shared" si="267"/>
        <v>193.46510659200001</v>
      </c>
      <c r="EU3060" s="41">
        <f t="shared" si="268"/>
        <v>110.394893408</v>
      </c>
      <c r="EV3060" s="27" t="str">
        <f t="shared" si="269"/>
        <v>44,47</v>
      </c>
    </row>
    <row r="3061" spans="144:152" x14ac:dyDescent="0.25">
      <c r="EN3061" s="25">
        <v>3058</v>
      </c>
      <c r="EO3061" s="38">
        <v>44</v>
      </c>
      <c r="EP3061" s="38">
        <v>48</v>
      </c>
      <c r="EQ3061" s="17">
        <v>556300</v>
      </c>
      <c r="ER3061" s="17">
        <v>389860</v>
      </c>
      <c r="ES3061" s="41">
        <f t="shared" si="266"/>
        <v>302.52999999999997</v>
      </c>
      <c r="ET3061" s="41">
        <f t="shared" si="267"/>
        <v>193.442978111999</v>
      </c>
      <c r="EU3061" s="41">
        <f t="shared" si="268"/>
        <v>109.08702188800098</v>
      </c>
      <c r="EV3061" s="27" t="str">
        <f t="shared" si="269"/>
        <v>44,48</v>
      </c>
    </row>
    <row r="3062" spans="144:152" x14ac:dyDescent="0.25">
      <c r="EN3062" s="25">
        <v>3059</v>
      </c>
      <c r="EO3062" s="38">
        <v>44</v>
      </c>
      <c r="EP3062" s="38">
        <v>49</v>
      </c>
      <c r="EQ3062" s="17">
        <v>556340</v>
      </c>
      <c r="ER3062" s="17">
        <v>389860</v>
      </c>
      <c r="ES3062" s="41">
        <f t="shared" si="266"/>
        <v>302.77999999999997</v>
      </c>
      <c r="ET3062" s="41">
        <f t="shared" si="267"/>
        <v>193.423952496</v>
      </c>
      <c r="EU3062" s="41">
        <f t="shared" si="268"/>
        <v>109.35604750399997</v>
      </c>
      <c r="EV3062" s="27" t="str">
        <f t="shared" si="269"/>
        <v>44,49</v>
      </c>
    </row>
    <row r="3063" spans="144:152" x14ac:dyDescent="0.25">
      <c r="EN3063" s="25">
        <v>3060</v>
      </c>
      <c r="EO3063" s="38">
        <v>44</v>
      </c>
      <c r="EP3063" s="38">
        <v>50</v>
      </c>
      <c r="EQ3063" s="17">
        <v>556380</v>
      </c>
      <c r="ER3063" s="17">
        <v>389860</v>
      </c>
      <c r="ES3063" s="41">
        <f t="shared" si="266"/>
        <v>302.82</v>
      </c>
      <c r="ET3063" s="41">
        <f t="shared" si="267"/>
        <v>193.40492688</v>
      </c>
      <c r="EU3063" s="41">
        <f t="shared" si="268"/>
        <v>109.41507311999999</v>
      </c>
      <c r="EV3063" s="27" t="str">
        <f t="shared" si="269"/>
        <v>44,50</v>
      </c>
    </row>
    <row r="3064" spans="144:152" x14ac:dyDescent="0.25">
      <c r="EN3064" s="25">
        <v>3061</v>
      </c>
      <c r="EO3064" s="38">
        <v>44</v>
      </c>
      <c r="EP3064" s="38">
        <v>51</v>
      </c>
      <c r="EQ3064" s="17">
        <v>556420</v>
      </c>
      <c r="ER3064" s="17">
        <v>389860</v>
      </c>
      <c r="ES3064" s="41">
        <f t="shared" si="266"/>
        <v>302.85000000000002</v>
      </c>
      <c r="ET3064" s="41">
        <f t="shared" si="267"/>
        <v>193.38590126400001</v>
      </c>
      <c r="EU3064" s="41">
        <f t="shared" si="268"/>
        <v>109.46409873600001</v>
      </c>
      <c r="EV3064" s="27" t="str">
        <f t="shared" si="269"/>
        <v>44,51</v>
      </c>
    </row>
    <row r="3065" spans="144:152" x14ac:dyDescent="0.25">
      <c r="EN3065" s="25">
        <v>3062</v>
      </c>
      <c r="EO3065" s="38">
        <v>44</v>
      </c>
      <c r="EP3065" s="38">
        <v>52</v>
      </c>
      <c r="EQ3065" s="17">
        <v>556460</v>
      </c>
      <c r="ER3065" s="17">
        <v>389860</v>
      </c>
      <c r="ES3065" s="41">
        <f t="shared" si="266"/>
        <v>302.89</v>
      </c>
      <c r="ET3065" s="41">
        <f t="shared" si="267"/>
        <v>193.36687564799999</v>
      </c>
      <c r="EU3065" s="41">
        <f t="shared" si="268"/>
        <v>109.523124352</v>
      </c>
      <c r="EV3065" s="27" t="str">
        <f t="shared" si="269"/>
        <v>44,52</v>
      </c>
    </row>
    <row r="3066" spans="144:152" x14ac:dyDescent="0.25">
      <c r="EN3066" s="25">
        <v>3063</v>
      </c>
      <c r="EO3066" s="38">
        <v>44</v>
      </c>
      <c r="EP3066" s="38">
        <v>53</v>
      </c>
      <c r="EQ3066" s="17">
        <v>556500</v>
      </c>
      <c r="ER3066" s="17">
        <v>389860</v>
      </c>
      <c r="ES3066" s="41">
        <f t="shared" si="266"/>
        <v>302.93</v>
      </c>
      <c r="ET3066" s="41">
        <f t="shared" si="267"/>
        <v>193.34978246399999</v>
      </c>
      <c r="EU3066" s="41">
        <f t="shared" si="268"/>
        <v>109.58021753600002</v>
      </c>
      <c r="EV3066" s="27" t="str">
        <f t="shared" si="269"/>
        <v>44,53</v>
      </c>
    </row>
    <row r="3067" spans="144:152" x14ac:dyDescent="0.25">
      <c r="EN3067" s="25">
        <v>3064</v>
      </c>
      <c r="EO3067" s="38">
        <v>44</v>
      </c>
      <c r="EP3067" s="38">
        <v>54</v>
      </c>
      <c r="EQ3067" s="17">
        <v>556540</v>
      </c>
      <c r="ER3067" s="17">
        <v>389860</v>
      </c>
      <c r="ES3067" s="41">
        <f t="shared" si="266"/>
        <v>304.02999999999997</v>
      </c>
      <c r="ET3067" s="41">
        <f t="shared" si="267"/>
        <v>193.336328592</v>
      </c>
      <c r="EU3067" s="41">
        <f t="shared" si="268"/>
        <v>110.69367140799997</v>
      </c>
      <c r="EV3067" s="27" t="str">
        <f t="shared" si="269"/>
        <v>44,54</v>
      </c>
    </row>
    <row r="3068" spans="144:152" x14ac:dyDescent="0.25">
      <c r="EN3068" s="25">
        <v>3065</v>
      </c>
      <c r="EO3068" s="38">
        <v>44</v>
      </c>
      <c r="EP3068" s="38">
        <v>55</v>
      </c>
      <c r="EQ3068" s="17">
        <v>556580</v>
      </c>
      <c r="ER3068" s="17">
        <v>389860</v>
      </c>
      <c r="ES3068" s="41">
        <f t="shared" si="266"/>
        <v>305.13</v>
      </c>
      <c r="ET3068" s="41">
        <f t="shared" si="267"/>
        <v>193.320966672</v>
      </c>
      <c r="EU3068" s="41">
        <f t="shared" si="268"/>
        <v>111.809033328</v>
      </c>
      <c r="EV3068" s="27" t="str">
        <f t="shared" si="269"/>
        <v>44,55</v>
      </c>
    </row>
    <row r="3069" spans="144:152" x14ac:dyDescent="0.25">
      <c r="EN3069" s="25">
        <v>3066</v>
      </c>
      <c r="EO3069" s="38">
        <v>44</v>
      </c>
      <c r="EP3069" s="38">
        <v>56</v>
      </c>
      <c r="EQ3069" s="17">
        <v>556620</v>
      </c>
      <c r="ER3069" s="17">
        <v>389860</v>
      </c>
      <c r="ES3069" s="41">
        <f t="shared" si="266"/>
        <v>306.23</v>
      </c>
      <c r="ET3069" s="41">
        <f t="shared" si="267"/>
        <v>193.30560475199999</v>
      </c>
      <c r="EU3069" s="41">
        <f t="shared" si="268"/>
        <v>112.92439524800002</v>
      </c>
      <c r="EV3069" s="27" t="str">
        <f t="shared" si="269"/>
        <v>44,56</v>
      </c>
    </row>
    <row r="3070" spans="144:152" x14ac:dyDescent="0.25">
      <c r="EN3070" s="25">
        <v>3067</v>
      </c>
      <c r="EO3070" s="38">
        <v>44</v>
      </c>
      <c r="EP3070" s="38">
        <v>57</v>
      </c>
      <c r="EQ3070" s="17">
        <v>556660</v>
      </c>
      <c r="ER3070" s="17">
        <v>389860</v>
      </c>
      <c r="ES3070" s="41">
        <f t="shared" si="266"/>
        <v>307.33</v>
      </c>
      <c r="ET3070" s="41">
        <f t="shared" si="267"/>
        <v>193.29024283199999</v>
      </c>
      <c r="EU3070" s="41">
        <f t="shared" si="268"/>
        <v>114.03975716799999</v>
      </c>
      <c r="EV3070" s="27" t="str">
        <f t="shared" si="269"/>
        <v>44,57</v>
      </c>
    </row>
    <row r="3071" spans="144:152" x14ac:dyDescent="0.25">
      <c r="EN3071" s="25">
        <v>3068</v>
      </c>
      <c r="EO3071" s="38">
        <v>44</v>
      </c>
      <c r="EP3071" s="38">
        <v>58</v>
      </c>
      <c r="EQ3071" s="17">
        <v>556700</v>
      </c>
      <c r="ER3071" s="17">
        <v>389860</v>
      </c>
      <c r="ES3071" s="41">
        <f t="shared" si="266"/>
        <v>307.58</v>
      </c>
      <c r="ET3071" s="41">
        <f t="shared" si="267"/>
        <v>193.27488091199999</v>
      </c>
      <c r="EU3071" s="41">
        <f t="shared" si="268"/>
        <v>114.305119088</v>
      </c>
      <c r="EV3071" s="27" t="str">
        <f t="shared" si="269"/>
        <v>44,58</v>
      </c>
    </row>
    <row r="3072" spans="144:152" x14ac:dyDescent="0.25">
      <c r="EN3072" s="25">
        <v>3069</v>
      </c>
      <c r="EO3072" s="38">
        <v>44</v>
      </c>
      <c r="EP3072" s="38">
        <v>59</v>
      </c>
      <c r="EQ3072" s="17">
        <v>556740</v>
      </c>
      <c r="ER3072" s="17">
        <v>389860</v>
      </c>
      <c r="ES3072" s="41">
        <f t="shared" si="266"/>
        <v>306.54000000000002</v>
      </c>
      <c r="ET3072" s="41">
        <f t="shared" si="267"/>
        <v>193.26427996800001</v>
      </c>
      <c r="EU3072" s="41">
        <f t="shared" si="268"/>
        <v>113.27572003200001</v>
      </c>
      <c r="EV3072" s="27" t="str">
        <f t="shared" si="269"/>
        <v>44,59</v>
      </c>
    </row>
    <row r="3073" spans="144:152" x14ac:dyDescent="0.25">
      <c r="EN3073" s="25">
        <v>3070</v>
      </c>
      <c r="EO3073" s="38">
        <v>44</v>
      </c>
      <c r="EP3073" s="38">
        <v>60</v>
      </c>
      <c r="EQ3073" s="17">
        <v>556780</v>
      </c>
      <c r="ER3073" s="17">
        <v>389860</v>
      </c>
      <c r="ES3073" s="41">
        <f t="shared" si="266"/>
        <v>305.44</v>
      </c>
      <c r="ET3073" s="41">
        <f t="shared" si="267"/>
        <v>193.25367902400001</v>
      </c>
      <c r="EU3073" s="41">
        <f t="shared" si="268"/>
        <v>112.18632097599999</v>
      </c>
      <c r="EV3073" s="27" t="str">
        <f t="shared" si="269"/>
        <v>44,60</v>
      </c>
    </row>
    <row r="3074" spans="144:152" x14ac:dyDescent="0.25">
      <c r="EN3074" s="25">
        <v>3071</v>
      </c>
      <c r="EO3074" s="38">
        <v>44</v>
      </c>
      <c r="EP3074" s="38">
        <v>61</v>
      </c>
      <c r="EQ3074" s="17">
        <v>556820</v>
      </c>
      <c r="ER3074" s="17">
        <v>389860</v>
      </c>
      <c r="ES3074" s="41">
        <f t="shared" si="266"/>
        <v>304.33999999999997</v>
      </c>
      <c r="ET3074" s="41">
        <f t="shared" si="267"/>
        <v>193.24307808</v>
      </c>
      <c r="EU3074" s="41">
        <f t="shared" si="268"/>
        <v>111.09692191999997</v>
      </c>
      <c r="EV3074" s="27" t="str">
        <f t="shared" si="269"/>
        <v>44,61</v>
      </c>
    </row>
    <row r="3075" spans="144:152" x14ac:dyDescent="0.25">
      <c r="EN3075" s="25">
        <v>3072</v>
      </c>
      <c r="EO3075" s="38">
        <v>44</v>
      </c>
      <c r="EP3075" s="38">
        <v>62</v>
      </c>
      <c r="EQ3075" s="17">
        <v>556860</v>
      </c>
      <c r="ER3075" s="17">
        <v>389860</v>
      </c>
      <c r="ES3075" s="41">
        <f t="shared" si="266"/>
        <v>303.24</v>
      </c>
      <c r="ET3075" s="41">
        <f t="shared" si="267"/>
        <v>193.232477136</v>
      </c>
      <c r="EU3075" s="41">
        <f t="shared" si="268"/>
        <v>110.00752286400001</v>
      </c>
      <c r="EV3075" s="27" t="str">
        <f t="shared" si="269"/>
        <v>44,62</v>
      </c>
    </row>
    <row r="3076" spans="144:152" x14ac:dyDescent="0.25">
      <c r="EN3076" s="25">
        <v>3073</v>
      </c>
      <c r="EO3076" s="38">
        <v>44</v>
      </c>
      <c r="EP3076" s="38">
        <v>63</v>
      </c>
      <c r="EQ3076" s="17">
        <v>556900</v>
      </c>
      <c r="ER3076" s="17">
        <v>389860</v>
      </c>
      <c r="ES3076" s="41">
        <f t="shared" ref="ES3076:ES3139" si="270">INDEX(_xlfn.IFS($ES$2=4,$B$190:$BS$249,$ES$2=3,$B$128:$BS$187,$ES$2=2,$B$66:$BS$125,$ES$2=1,$B$4:$BS$63),EO3076,EP3076)</f>
        <v>302.14</v>
      </c>
      <c r="ET3076" s="41">
        <f t="shared" ref="ET3076:ET3139" si="271">INDEX(_xlfn.IFS($ET$2=4,$B$190:$BS$249,$ET$2=3,$B$128:$BS$187,$ET$2=2,$B$66:$BS$125,$ET$2=1,$B$4:$BS$63),EO3076,EP3076)</f>
        <v>193.223528208</v>
      </c>
      <c r="EU3076" s="41">
        <f t="shared" si="268"/>
        <v>108.91647179199998</v>
      </c>
      <c r="EV3076" s="27" t="str">
        <f t="shared" si="269"/>
        <v>44,63</v>
      </c>
    </row>
    <row r="3077" spans="144:152" x14ac:dyDescent="0.25">
      <c r="EN3077" s="25">
        <v>3074</v>
      </c>
      <c r="EO3077" s="38">
        <v>44</v>
      </c>
      <c r="EP3077" s="38">
        <v>64</v>
      </c>
      <c r="EQ3077" s="17">
        <v>556940</v>
      </c>
      <c r="ER3077" s="17">
        <v>389860</v>
      </c>
      <c r="ES3077" s="41">
        <f t="shared" si="270"/>
        <v>301.20999999999998</v>
      </c>
      <c r="ET3077" s="41">
        <f t="shared" si="271"/>
        <v>193.21724932800001</v>
      </c>
      <c r="EU3077" s="41">
        <f t="shared" ref="EU3077:EU3140" si="272">ES3077-ET3077</f>
        <v>107.99275067199997</v>
      </c>
      <c r="EV3077" s="27" t="str">
        <f t="shared" ref="EV3077:EV3140" si="273">_xlfn.CONCAT(EO3077,",",EP3077)</f>
        <v>44,64</v>
      </c>
    </row>
    <row r="3078" spans="144:152" x14ac:dyDescent="0.25">
      <c r="EN3078" s="25">
        <v>3075</v>
      </c>
      <c r="EO3078" s="38">
        <v>44</v>
      </c>
      <c r="EP3078" s="38">
        <v>65</v>
      </c>
      <c r="EQ3078" s="17">
        <v>556980</v>
      </c>
      <c r="ER3078" s="17">
        <v>389860</v>
      </c>
      <c r="ES3078" s="41">
        <f t="shared" si="270"/>
        <v>301.33</v>
      </c>
      <c r="ET3078" s="41">
        <f t="shared" si="271"/>
        <v>193.209056304</v>
      </c>
      <c r="EU3078" s="41">
        <f t="shared" si="272"/>
        <v>108.12094369599998</v>
      </c>
      <c r="EV3078" s="27" t="str">
        <f t="shared" si="273"/>
        <v>44,65</v>
      </c>
    </row>
    <row r="3079" spans="144:152" x14ac:dyDescent="0.25">
      <c r="EN3079" s="25">
        <v>3076</v>
      </c>
      <c r="EO3079" s="38">
        <v>44</v>
      </c>
      <c r="EP3079" s="38">
        <v>66</v>
      </c>
      <c r="EQ3079" s="17">
        <v>557020</v>
      </c>
      <c r="ER3079" s="17">
        <v>389860</v>
      </c>
      <c r="ES3079" s="41">
        <f t="shared" si="270"/>
        <v>301.44</v>
      </c>
      <c r="ET3079" s="41">
        <f t="shared" si="271"/>
        <v>193.20086327999999</v>
      </c>
      <c r="EU3079" s="41">
        <f t="shared" si="272"/>
        <v>108.23913672</v>
      </c>
      <c r="EV3079" s="27" t="str">
        <f t="shared" si="273"/>
        <v>44,66</v>
      </c>
    </row>
    <row r="3080" spans="144:152" x14ac:dyDescent="0.25">
      <c r="EN3080" s="25">
        <v>3077</v>
      </c>
      <c r="EO3080" s="38">
        <v>44</v>
      </c>
      <c r="EP3080" s="38">
        <v>67</v>
      </c>
      <c r="EQ3080" s="17">
        <v>557060</v>
      </c>
      <c r="ER3080" s="17">
        <v>389860</v>
      </c>
      <c r="ES3080" s="41">
        <f t="shared" si="270"/>
        <v>301.55</v>
      </c>
      <c r="ET3080" s="41">
        <f t="shared" si="271"/>
        <v>193.19267025600001</v>
      </c>
      <c r="EU3080" s="41">
        <f t="shared" si="272"/>
        <v>108.357329744</v>
      </c>
      <c r="EV3080" s="27" t="str">
        <f t="shared" si="273"/>
        <v>44,67</v>
      </c>
    </row>
    <row r="3081" spans="144:152" x14ac:dyDescent="0.25">
      <c r="EN3081" s="25">
        <v>3078</v>
      </c>
      <c r="EO3081" s="38">
        <v>44</v>
      </c>
      <c r="EP3081" s="38">
        <v>68</v>
      </c>
      <c r="EQ3081" s="17">
        <v>557100</v>
      </c>
      <c r="ER3081" s="17">
        <v>389860</v>
      </c>
      <c r="ES3081" s="41">
        <f t="shared" si="270"/>
        <v>301.66000000000003</v>
      </c>
      <c r="ET3081" s="41">
        <f t="shared" si="271"/>
        <v>193.18447723200001</v>
      </c>
      <c r="EU3081" s="41">
        <f t="shared" si="272"/>
        <v>108.47552276800002</v>
      </c>
      <c r="EV3081" s="27" t="str">
        <f t="shared" si="273"/>
        <v>44,68</v>
      </c>
    </row>
    <row r="3082" spans="144:152" x14ac:dyDescent="0.25">
      <c r="EN3082" s="25">
        <v>3079</v>
      </c>
      <c r="EO3082" s="38">
        <v>44</v>
      </c>
      <c r="EP3082" s="38">
        <v>69</v>
      </c>
      <c r="EQ3082" s="17">
        <v>557140</v>
      </c>
      <c r="ER3082" s="17">
        <v>389860</v>
      </c>
      <c r="ES3082" s="41">
        <f t="shared" si="270"/>
        <v>301.73</v>
      </c>
      <c r="ET3082" s="41">
        <f t="shared" si="271"/>
        <v>193.18170355199999</v>
      </c>
      <c r="EU3082" s="41">
        <f t="shared" si="272"/>
        <v>108.54829644800003</v>
      </c>
      <c r="EV3082" s="27" t="str">
        <f t="shared" si="273"/>
        <v>44,69</v>
      </c>
    </row>
    <row r="3083" spans="144:152" x14ac:dyDescent="0.25">
      <c r="EN3083" s="25">
        <v>3080</v>
      </c>
      <c r="EO3083" s="38">
        <v>44</v>
      </c>
      <c r="EP3083" s="38">
        <v>70</v>
      </c>
      <c r="EQ3083" s="17">
        <v>557180</v>
      </c>
      <c r="ER3083" s="17">
        <v>389860</v>
      </c>
      <c r="ES3083" s="41">
        <f t="shared" si="270"/>
        <v>301.8</v>
      </c>
      <c r="ET3083" s="41">
        <f t="shared" si="271"/>
        <v>193.178929872</v>
      </c>
      <c r="EU3083" s="41">
        <f t="shared" si="272"/>
        <v>108.62107012800001</v>
      </c>
      <c r="EV3083" s="27" t="str">
        <f t="shared" si="273"/>
        <v>44,70</v>
      </c>
    </row>
    <row r="3084" spans="144:152" x14ac:dyDescent="0.25">
      <c r="EN3084" s="25">
        <v>3081</v>
      </c>
      <c r="EO3084" s="38">
        <v>45</v>
      </c>
      <c r="EP3084" s="38">
        <v>1</v>
      </c>
      <c r="EQ3084" s="17">
        <v>554420</v>
      </c>
      <c r="ER3084" s="17">
        <v>389820</v>
      </c>
      <c r="ES3084" s="41">
        <f t="shared" si="270"/>
        <v>338.13</v>
      </c>
      <c r="ET3084" s="41">
        <f t="shared" si="271"/>
        <v>194.82242366400001</v>
      </c>
      <c r="EU3084" s="41">
        <f t="shared" si="272"/>
        <v>143.30757633599998</v>
      </c>
      <c r="EV3084" s="27" t="str">
        <f t="shared" si="273"/>
        <v>45,1</v>
      </c>
    </row>
    <row r="3085" spans="144:152" x14ac:dyDescent="0.25">
      <c r="EN3085" s="25">
        <v>3082</v>
      </c>
      <c r="EO3085" s="38">
        <v>45</v>
      </c>
      <c r="EP3085" s="38">
        <v>2</v>
      </c>
      <c r="EQ3085" s="17">
        <v>554460</v>
      </c>
      <c r="ER3085" s="17">
        <v>389820</v>
      </c>
      <c r="ES3085" s="41">
        <f t="shared" si="270"/>
        <v>336.17</v>
      </c>
      <c r="ET3085" s="41">
        <f t="shared" si="271"/>
        <v>194.783311728</v>
      </c>
      <c r="EU3085" s="41">
        <f t="shared" si="272"/>
        <v>141.38668827200001</v>
      </c>
      <c r="EV3085" s="27" t="str">
        <f t="shared" si="273"/>
        <v>45,2</v>
      </c>
    </row>
    <row r="3086" spans="144:152" x14ac:dyDescent="0.25">
      <c r="EN3086" s="25">
        <v>3083</v>
      </c>
      <c r="EO3086" s="38">
        <v>45</v>
      </c>
      <c r="EP3086" s="38">
        <v>3</v>
      </c>
      <c r="EQ3086" s="17">
        <v>554500</v>
      </c>
      <c r="ER3086" s="17">
        <v>389820</v>
      </c>
      <c r="ES3086" s="41">
        <f t="shared" si="270"/>
        <v>334.2</v>
      </c>
      <c r="ET3086" s="41">
        <f t="shared" si="271"/>
        <v>194.74419979199999</v>
      </c>
      <c r="EU3086" s="41">
        <f t="shared" si="272"/>
        <v>139.455800208</v>
      </c>
      <c r="EV3086" s="27" t="str">
        <f t="shared" si="273"/>
        <v>45,3</v>
      </c>
    </row>
    <row r="3087" spans="144:152" x14ac:dyDescent="0.25">
      <c r="EN3087" s="25">
        <v>3084</v>
      </c>
      <c r="EO3087" s="38">
        <v>45</v>
      </c>
      <c r="EP3087" s="38">
        <v>4</v>
      </c>
      <c r="EQ3087" s="17">
        <v>554540</v>
      </c>
      <c r="ER3087" s="17">
        <v>389820</v>
      </c>
      <c r="ES3087" s="41">
        <f t="shared" si="270"/>
        <v>333.44</v>
      </c>
      <c r="ET3087" s="41">
        <f t="shared" si="271"/>
        <v>194.70462456000001</v>
      </c>
      <c r="EU3087" s="41">
        <f t="shared" si="272"/>
        <v>138.73537543999998</v>
      </c>
      <c r="EV3087" s="27" t="str">
        <f t="shared" si="273"/>
        <v>45,4</v>
      </c>
    </row>
    <row r="3088" spans="144:152" x14ac:dyDescent="0.25">
      <c r="EN3088" s="25">
        <v>3085</v>
      </c>
      <c r="EO3088" s="38">
        <v>45</v>
      </c>
      <c r="EP3088" s="38">
        <v>5</v>
      </c>
      <c r="EQ3088" s="17">
        <v>554580</v>
      </c>
      <c r="ER3088" s="17">
        <v>389820</v>
      </c>
      <c r="ES3088" s="41">
        <f t="shared" si="270"/>
        <v>332.69</v>
      </c>
      <c r="ET3088" s="41">
        <f t="shared" si="271"/>
        <v>194.66504932800001</v>
      </c>
      <c r="EU3088" s="41">
        <f t="shared" si="272"/>
        <v>138.02495067199999</v>
      </c>
      <c r="EV3088" s="27" t="str">
        <f t="shared" si="273"/>
        <v>45,5</v>
      </c>
    </row>
    <row r="3089" spans="144:152" x14ac:dyDescent="0.25">
      <c r="EN3089" s="25">
        <v>3086</v>
      </c>
      <c r="EO3089" s="38">
        <v>45</v>
      </c>
      <c r="EP3089" s="38">
        <v>6</v>
      </c>
      <c r="EQ3089" s="17">
        <v>554620</v>
      </c>
      <c r="ER3089" s="17">
        <v>389820</v>
      </c>
      <c r="ES3089" s="41">
        <f t="shared" si="270"/>
        <v>331.93</v>
      </c>
      <c r="ET3089" s="41">
        <f t="shared" si="271"/>
        <v>194.625474096</v>
      </c>
      <c r="EU3089" s="41">
        <f t="shared" si="272"/>
        <v>137.304525904</v>
      </c>
      <c r="EV3089" s="27" t="str">
        <f t="shared" si="273"/>
        <v>45,6</v>
      </c>
    </row>
    <row r="3090" spans="144:152" x14ac:dyDescent="0.25">
      <c r="EN3090" s="25">
        <v>3087</v>
      </c>
      <c r="EO3090" s="38">
        <v>45</v>
      </c>
      <c r="EP3090" s="38">
        <v>7</v>
      </c>
      <c r="EQ3090" s="17">
        <v>554660</v>
      </c>
      <c r="ER3090" s="17">
        <v>389820</v>
      </c>
      <c r="ES3090" s="41">
        <f t="shared" si="270"/>
        <v>331.7</v>
      </c>
      <c r="ET3090" s="41">
        <f t="shared" si="271"/>
        <v>194.587965408</v>
      </c>
      <c r="EU3090" s="41">
        <f t="shared" si="272"/>
        <v>137.11203459199999</v>
      </c>
      <c r="EV3090" s="27" t="str">
        <f t="shared" si="273"/>
        <v>45,7</v>
      </c>
    </row>
    <row r="3091" spans="144:152" x14ac:dyDescent="0.25">
      <c r="EN3091" s="25">
        <v>3088</v>
      </c>
      <c r="EO3091" s="38">
        <v>45</v>
      </c>
      <c r="EP3091" s="38">
        <v>8</v>
      </c>
      <c r="EQ3091" s="17">
        <v>554700</v>
      </c>
      <c r="ER3091" s="17">
        <v>389820</v>
      </c>
      <c r="ES3091" s="41">
        <f t="shared" si="270"/>
        <v>331.46</v>
      </c>
      <c r="ET3091" s="41">
        <f t="shared" si="271"/>
        <v>194.550456719999</v>
      </c>
      <c r="EU3091" s="41">
        <f t="shared" si="272"/>
        <v>136.90954328000097</v>
      </c>
      <c r="EV3091" s="27" t="str">
        <f t="shared" si="273"/>
        <v>45,8</v>
      </c>
    </row>
    <row r="3092" spans="144:152" x14ac:dyDescent="0.25">
      <c r="EN3092" s="25">
        <v>3089</v>
      </c>
      <c r="EO3092" s="38">
        <v>45</v>
      </c>
      <c r="EP3092" s="38">
        <v>9</v>
      </c>
      <c r="EQ3092" s="17">
        <v>554740</v>
      </c>
      <c r="ER3092" s="17">
        <v>389820</v>
      </c>
      <c r="ES3092" s="41">
        <f t="shared" si="270"/>
        <v>330.42</v>
      </c>
      <c r="ET3092" s="41">
        <f t="shared" si="271"/>
        <v>194.51437449599999</v>
      </c>
      <c r="EU3092" s="41">
        <f t="shared" si="272"/>
        <v>135.90562550400003</v>
      </c>
      <c r="EV3092" s="27" t="str">
        <f t="shared" si="273"/>
        <v>45,9</v>
      </c>
    </row>
    <row r="3093" spans="144:152" x14ac:dyDescent="0.25">
      <c r="EN3093" s="25">
        <v>3090</v>
      </c>
      <c r="EO3093" s="38">
        <v>45</v>
      </c>
      <c r="EP3093" s="38">
        <v>10</v>
      </c>
      <c r="EQ3093" s="17">
        <v>554780</v>
      </c>
      <c r="ER3093" s="17">
        <v>389820</v>
      </c>
      <c r="ES3093" s="41">
        <f t="shared" si="270"/>
        <v>329.38</v>
      </c>
      <c r="ET3093" s="41">
        <f t="shared" si="271"/>
        <v>194.478292272</v>
      </c>
      <c r="EU3093" s="41">
        <f t="shared" si="272"/>
        <v>134.90170772799999</v>
      </c>
      <c r="EV3093" s="27" t="str">
        <f t="shared" si="273"/>
        <v>45,10</v>
      </c>
    </row>
    <row r="3094" spans="144:152" x14ac:dyDescent="0.25">
      <c r="EN3094" s="25">
        <v>3091</v>
      </c>
      <c r="EO3094" s="38">
        <v>45</v>
      </c>
      <c r="EP3094" s="38">
        <v>11</v>
      </c>
      <c r="EQ3094" s="17">
        <v>554820</v>
      </c>
      <c r="ER3094" s="17">
        <v>389820</v>
      </c>
      <c r="ES3094" s="41">
        <f t="shared" si="270"/>
        <v>327.56</v>
      </c>
      <c r="ET3094" s="41">
        <f t="shared" si="271"/>
        <v>194.440283711999</v>
      </c>
      <c r="EU3094" s="41">
        <f t="shared" si="272"/>
        <v>133.119716288001</v>
      </c>
      <c r="EV3094" s="27" t="str">
        <f t="shared" si="273"/>
        <v>45,11</v>
      </c>
    </row>
    <row r="3095" spans="144:152" x14ac:dyDescent="0.25">
      <c r="EN3095" s="25">
        <v>3092</v>
      </c>
      <c r="EO3095" s="38">
        <v>45</v>
      </c>
      <c r="EP3095" s="38">
        <v>12</v>
      </c>
      <c r="EQ3095" s="17">
        <v>554860</v>
      </c>
      <c r="ER3095" s="17">
        <v>389820</v>
      </c>
      <c r="ES3095" s="41">
        <f t="shared" si="270"/>
        <v>325.74</v>
      </c>
      <c r="ET3095" s="41">
        <f t="shared" si="271"/>
        <v>194.40227515199999</v>
      </c>
      <c r="EU3095" s="41">
        <f t="shared" si="272"/>
        <v>131.33772484800002</v>
      </c>
      <c r="EV3095" s="27" t="str">
        <f t="shared" si="273"/>
        <v>45,12</v>
      </c>
    </row>
    <row r="3096" spans="144:152" x14ac:dyDescent="0.25">
      <c r="EN3096" s="25">
        <v>3093</v>
      </c>
      <c r="EO3096" s="38">
        <v>45</v>
      </c>
      <c r="EP3096" s="38">
        <v>13</v>
      </c>
      <c r="EQ3096" s="17">
        <v>554900</v>
      </c>
      <c r="ER3096" s="17">
        <v>389820</v>
      </c>
      <c r="ES3096" s="41">
        <f t="shared" si="270"/>
        <v>323.92</v>
      </c>
      <c r="ET3096" s="41">
        <f t="shared" si="271"/>
        <v>194.36426659200001</v>
      </c>
      <c r="EU3096" s="41">
        <f t="shared" si="272"/>
        <v>129.55573340800001</v>
      </c>
      <c r="EV3096" s="27" t="str">
        <f t="shared" si="273"/>
        <v>45,13</v>
      </c>
    </row>
    <row r="3097" spans="144:152" x14ac:dyDescent="0.25">
      <c r="EN3097" s="25">
        <v>3094</v>
      </c>
      <c r="EO3097" s="38">
        <v>45</v>
      </c>
      <c r="EP3097" s="38">
        <v>14</v>
      </c>
      <c r="EQ3097" s="17">
        <v>554940</v>
      </c>
      <c r="ER3097" s="17">
        <v>389820</v>
      </c>
      <c r="ES3097" s="41">
        <f t="shared" si="270"/>
        <v>321.39999999999998</v>
      </c>
      <c r="ET3097" s="41">
        <f t="shared" si="271"/>
        <v>194.32792223999999</v>
      </c>
      <c r="EU3097" s="41">
        <f t="shared" si="272"/>
        <v>127.07207775999998</v>
      </c>
      <c r="EV3097" s="27" t="str">
        <f t="shared" si="273"/>
        <v>45,14</v>
      </c>
    </row>
    <row r="3098" spans="144:152" x14ac:dyDescent="0.25">
      <c r="EN3098" s="25">
        <v>3095</v>
      </c>
      <c r="EO3098" s="38">
        <v>45</v>
      </c>
      <c r="EP3098" s="38">
        <v>15</v>
      </c>
      <c r="EQ3098" s="17">
        <v>554980</v>
      </c>
      <c r="ER3098" s="17">
        <v>389820</v>
      </c>
      <c r="ES3098" s="41">
        <f t="shared" si="270"/>
        <v>318.89</v>
      </c>
      <c r="ET3098" s="41">
        <f t="shared" si="271"/>
        <v>194.29157788800001</v>
      </c>
      <c r="EU3098" s="41">
        <f t="shared" si="272"/>
        <v>124.59842211199998</v>
      </c>
      <c r="EV3098" s="27" t="str">
        <f t="shared" si="273"/>
        <v>45,15</v>
      </c>
    </row>
    <row r="3099" spans="144:152" x14ac:dyDescent="0.25">
      <c r="EN3099" s="25">
        <v>3096</v>
      </c>
      <c r="EO3099" s="38">
        <v>45</v>
      </c>
      <c r="EP3099" s="38">
        <v>16</v>
      </c>
      <c r="EQ3099" s="17">
        <v>555020</v>
      </c>
      <c r="ER3099" s="17">
        <v>389820</v>
      </c>
      <c r="ES3099" s="41">
        <f t="shared" si="270"/>
        <v>317.39</v>
      </c>
      <c r="ET3099" s="41">
        <f t="shared" si="271"/>
        <v>194.255233535999</v>
      </c>
      <c r="EU3099" s="41">
        <f t="shared" si="272"/>
        <v>123.13476646400099</v>
      </c>
      <c r="EV3099" s="27" t="str">
        <f t="shared" si="273"/>
        <v>45,16</v>
      </c>
    </row>
    <row r="3100" spans="144:152" x14ac:dyDescent="0.25">
      <c r="EN3100" s="25">
        <v>3097</v>
      </c>
      <c r="EO3100" s="38">
        <v>45</v>
      </c>
      <c r="EP3100" s="38">
        <v>17</v>
      </c>
      <c r="EQ3100" s="17">
        <v>555060</v>
      </c>
      <c r="ER3100" s="17">
        <v>389820</v>
      </c>
      <c r="ES3100" s="41">
        <f t="shared" si="270"/>
        <v>315.88</v>
      </c>
      <c r="ET3100" s="41">
        <f t="shared" si="271"/>
        <v>194.221010592</v>
      </c>
      <c r="EU3100" s="41">
        <f t="shared" si="272"/>
        <v>121.658989408</v>
      </c>
      <c r="EV3100" s="27" t="str">
        <f t="shared" si="273"/>
        <v>45,17</v>
      </c>
    </row>
    <row r="3101" spans="144:152" x14ac:dyDescent="0.25">
      <c r="EN3101" s="25">
        <v>3098</v>
      </c>
      <c r="EO3101" s="38">
        <v>45</v>
      </c>
      <c r="EP3101" s="38">
        <v>18</v>
      </c>
      <c r="EQ3101" s="17">
        <v>555100</v>
      </c>
      <c r="ER3101" s="17">
        <v>389820</v>
      </c>
      <c r="ES3101" s="41">
        <f t="shared" si="270"/>
        <v>314.38</v>
      </c>
      <c r="ET3101" s="41">
        <f t="shared" si="271"/>
        <v>194.18678764800001</v>
      </c>
      <c r="EU3101" s="41">
        <f t="shared" si="272"/>
        <v>120.19321235199999</v>
      </c>
      <c r="EV3101" s="27" t="str">
        <f t="shared" si="273"/>
        <v>45,18</v>
      </c>
    </row>
    <row r="3102" spans="144:152" x14ac:dyDescent="0.25">
      <c r="EN3102" s="25">
        <v>3099</v>
      </c>
      <c r="EO3102" s="38">
        <v>45</v>
      </c>
      <c r="EP3102" s="38">
        <v>19</v>
      </c>
      <c r="EQ3102" s="17">
        <v>555140</v>
      </c>
      <c r="ER3102" s="17">
        <v>389820</v>
      </c>
      <c r="ES3102" s="41">
        <f t="shared" si="270"/>
        <v>314.08</v>
      </c>
      <c r="ET3102" s="41">
        <f t="shared" si="271"/>
        <v>194.15756342399999</v>
      </c>
      <c r="EU3102" s="41">
        <f t="shared" si="272"/>
        <v>119.922436576</v>
      </c>
      <c r="EV3102" s="27" t="str">
        <f t="shared" si="273"/>
        <v>45,19</v>
      </c>
    </row>
    <row r="3103" spans="144:152" x14ac:dyDescent="0.25">
      <c r="EN3103" s="25">
        <v>3100</v>
      </c>
      <c r="EO3103" s="38">
        <v>45</v>
      </c>
      <c r="EP3103" s="38">
        <v>20</v>
      </c>
      <c r="EQ3103" s="17">
        <v>555180</v>
      </c>
      <c r="ER3103" s="17">
        <v>389820</v>
      </c>
      <c r="ES3103" s="41">
        <f t="shared" si="270"/>
        <v>313.77999999999997</v>
      </c>
      <c r="ET3103" s="41">
        <f t="shared" si="271"/>
        <v>194.128339199999</v>
      </c>
      <c r="EU3103" s="41">
        <f t="shared" si="272"/>
        <v>119.65166080000097</v>
      </c>
      <c r="EV3103" s="27" t="str">
        <f t="shared" si="273"/>
        <v>45,20</v>
      </c>
    </row>
    <row r="3104" spans="144:152" x14ac:dyDescent="0.25">
      <c r="EN3104" s="25">
        <v>3101</v>
      </c>
      <c r="EO3104" s="38">
        <v>45</v>
      </c>
      <c r="EP3104" s="38">
        <v>21</v>
      </c>
      <c r="EQ3104" s="17">
        <v>555220</v>
      </c>
      <c r="ER3104" s="17">
        <v>389820</v>
      </c>
      <c r="ES3104" s="41">
        <f t="shared" si="270"/>
        <v>313.48</v>
      </c>
      <c r="ET3104" s="41">
        <f t="shared" si="271"/>
        <v>194.09725569599999</v>
      </c>
      <c r="EU3104" s="41">
        <f t="shared" si="272"/>
        <v>119.38274430400003</v>
      </c>
      <c r="EV3104" s="27" t="str">
        <f t="shared" si="273"/>
        <v>45,21</v>
      </c>
    </row>
    <row r="3105" spans="144:152" x14ac:dyDescent="0.25">
      <c r="EN3105" s="25">
        <v>3102</v>
      </c>
      <c r="EO3105" s="38">
        <v>45</v>
      </c>
      <c r="EP3105" s="38">
        <v>22</v>
      </c>
      <c r="EQ3105" s="17">
        <v>555260</v>
      </c>
      <c r="ER3105" s="17">
        <v>389820</v>
      </c>
      <c r="ES3105" s="41">
        <f t="shared" si="270"/>
        <v>311.20999999999998</v>
      </c>
      <c r="ET3105" s="41">
        <f t="shared" si="271"/>
        <v>194.06617219200001</v>
      </c>
      <c r="EU3105" s="41">
        <f t="shared" si="272"/>
        <v>117.14382780799997</v>
      </c>
      <c r="EV3105" s="27" t="str">
        <f t="shared" si="273"/>
        <v>45,22</v>
      </c>
    </row>
    <row r="3106" spans="144:152" x14ac:dyDescent="0.25">
      <c r="EN3106" s="25">
        <v>3103</v>
      </c>
      <c r="EO3106" s="38">
        <v>45</v>
      </c>
      <c r="EP3106" s="38">
        <v>23</v>
      </c>
      <c r="EQ3106" s="17">
        <v>555300</v>
      </c>
      <c r="ER3106" s="17">
        <v>389820</v>
      </c>
      <c r="ES3106" s="41">
        <f t="shared" si="270"/>
        <v>308.94</v>
      </c>
      <c r="ET3106" s="41">
        <f t="shared" si="271"/>
        <v>194.035088688</v>
      </c>
      <c r="EU3106" s="41">
        <f t="shared" si="272"/>
        <v>114.904911312</v>
      </c>
      <c r="EV3106" s="27" t="str">
        <f t="shared" si="273"/>
        <v>45,23</v>
      </c>
    </row>
    <row r="3107" spans="144:152" x14ac:dyDescent="0.25">
      <c r="EN3107" s="25">
        <v>3104</v>
      </c>
      <c r="EO3107" s="38">
        <v>45</v>
      </c>
      <c r="EP3107" s="38">
        <v>24</v>
      </c>
      <c r="EQ3107" s="17">
        <v>555340</v>
      </c>
      <c r="ER3107" s="17">
        <v>389820</v>
      </c>
      <c r="ES3107" s="41">
        <f t="shared" si="270"/>
        <v>310.63</v>
      </c>
      <c r="ET3107" s="41">
        <f t="shared" si="271"/>
        <v>193.999360032</v>
      </c>
      <c r="EU3107" s="41">
        <f t="shared" si="272"/>
        <v>116.630639968</v>
      </c>
      <c r="EV3107" s="27" t="str">
        <f t="shared" si="273"/>
        <v>45,24</v>
      </c>
    </row>
    <row r="3108" spans="144:152" x14ac:dyDescent="0.25">
      <c r="EN3108" s="25">
        <v>3105</v>
      </c>
      <c r="EO3108" s="38">
        <v>45</v>
      </c>
      <c r="EP3108" s="38">
        <v>25</v>
      </c>
      <c r="EQ3108" s="17">
        <v>555380</v>
      </c>
      <c r="ER3108" s="17">
        <v>389820</v>
      </c>
      <c r="ES3108" s="41">
        <f t="shared" si="270"/>
        <v>312.32</v>
      </c>
      <c r="ET3108" s="41">
        <f t="shared" si="271"/>
        <v>193.963631376</v>
      </c>
      <c r="EU3108" s="41">
        <f t="shared" si="272"/>
        <v>118.356368624</v>
      </c>
      <c r="EV3108" s="27" t="str">
        <f t="shared" si="273"/>
        <v>45,25</v>
      </c>
    </row>
    <row r="3109" spans="144:152" x14ac:dyDescent="0.25">
      <c r="EN3109" s="25">
        <v>3106</v>
      </c>
      <c r="EO3109" s="38">
        <v>45</v>
      </c>
      <c r="EP3109" s="38">
        <v>26</v>
      </c>
      <c r="EQ3109" s="17">
        <v>555420</v>
      </c>
      <c r="ER3109" s="17">
        <v>389820</v>
      </c>
      <c r="ES3109" s="41">
        <f t="shared" si="270"/>
        <v>310.38</v>
      </c>
      <c r="ET3109" s="41">
        <f t="shared" si="271"/>
        <v>193.92790271999999</v>
      </c>
      <c r="EU3109" s="41">
        <f t="shared" si="272"/>
        <v>116.45209728</v>
      </c>
      <c r="EV3109" s="27" t="str">
        <f t="shared" si="273"/>
        <v>45,26</v>
      </c>
    </row>
    <row r="3110" spans="144:152" x14ac:dyDescent="0.25">
      <c r="EN3110" s="25">
        <v>3107</v>
      </c>
      <c r="EO3110" s="38">
        <v>45</v>
      </c>
      <c r="EP3110" s="38">
        <v>27</v>
      </c>
      <c r="EQ3110" s="17">
        <v>555460</v>
      </c>
      <c r="ER3110" s="17">
        <v>389820</v>
      </c>
      <c r="ES3110" s="41">
        <f t="shared" si="270"/>
        <v>308.44</v>
      </c>
      <c r="ET3110" s="41">
        <f t="shared" si="271"/>
        <v>193.894423488</v>
      </c>
      <c r="EU3110" s="41">
        <f t="shared" si="272"/>
        <v>114.545576512</v>
      </c>
      <c r="EV3110" s="27" t="str">
        <f t="shared" si="273"/>
        <v>45,27</v>
      </c>
    </row>
    <row r="3111" spans="144:152" x14ac:dyDescent="0.25">
      <c r="EN3111" s="25">
        <v>3108</v>
      </c>
      <c r="EO3111" s="38">
        <v>45</v>
      </c>
      <c r="EP3111" s="38">
        <v>28</v>
      </c>
      <c r="EQ3111" s="17">
        <v>555500</v>
      </c>
      <c r="ER3111" s="17">
        <v>389820</v>
      </c>
      <c r="ES3111" s="41">
        <f t="shared" si="270"/>
        <v>306.5</v>
      </c>
      <c r="ET3111" s="41">
        <f t="shared" si="271"/>
        <v>193.86094425600001</v>
      </c>
      <c r="EU3111" s="41">
        <f t="shared" si="272"/>
        <v>112.63905574399999</v>
      </c>
      <c r="EV3111" s="27" t="str">
        <f t="shared" si="273"/>
        <v>45,28</v>
      </c>
    </row>
    <row r="3112" spans="144:152" x14ac:dyDescent="0.25">
      <c r="EN3112" s="25">
        <v>3109</v>
      </c>
      <c r="EO3112" s="38">
        <v>45</v>
      </c>
      <c r="EP3112" s="38">
        <v>29</v>
      </c>
      <c r="EQ3112" s="17">
        <v>555540</v>
      </c>
      <c r="ER3112" s="17">
        <v>389820</v>
      </c>
      <c r="ES3112" s="41">
        <f t="shared" si="270"/>
        <v>305.79000000000002</v>
      </c>
      <c r="ET3112" s="41">
        <f t="shared" si="271"/>
        <v>193.83074467200001</v>
      </c>
      <c r="EU3112" s="41">
        <f t="shared" si="272"/>
        <v>111.95925532800001</v>
      </c>
      <c r="EV3112" s="27" t="str">
        <f t="shared" si="273"/>
        <v>45,29</v>
      </c>
    </row>
    <row r="3113" spans="144:152" x14ac:dyDescent="0.25">
      <c r="EN3113" s="25">
        <v>3110</v>
      </c>
      <c r="EO3113" s="38">
        <v>45</v>
      </c>
      <c r="EP3113" s="38">
        <v>30</v>
      </c>
      <c r="EQ3113" s="17">
        <v>555580</v>
      </c>
      <c r="ER3113" s="17">
        <v>389820</v>
      </c>
      <c r="ES3113" s="41">
        <f t="shared" si="270"/>
        <v>305.08</v>
      </c>
      <c r="ET3113" s="41">
        <f t="shared" si="271"/>
        <v>193.80054508800001</v>
      </c>
      <c r="EU3113" s="41">
        <f t="shared" si="272"/>
        <v>111.27945491199998</v>
      </c>
      <c r="EV3113" s="27" t="str">
        <f t="shared" si="273"/>
        <v>45,30</v>
      </c>
    </row>
    <row r="3114" spans="144:152" x14ac:dyDescent="0.25">
      <c r="EN3114" s="25">
        <v>3111</v>
      </c>
      <c r="EO3114" s="38">
        <v>45</v>
      </c>
      <c r="EP3114" s="38">
        <v>31</v>
      </c>
      <c r="EQ3114" s="17">
        <v>555620</v>
      </c>
      <c r="ER3114" s="17">
        <v>389820</v>
      </c>
      <c r="ES3114" s="41">
        <f t="shared" si="270"/>
        <v>304.37</v>
      </c>
      <c r="ET3114" s="41">
        <f t="shared" si="271"/>
        <v>193.77034550400001</v>
      </c>
      <c r="EU3114" s="41">
        <f t="shared" si="272"/>
        <v>110.599654496</v>
      </c>
      <c r="EV3114" s="27" t="str">
        <f t="shared" si="273"/>
        <v>45,31</v>
      </c>
    </row>
    <row r="3115" spans="144:152" x14ac:dyDescent="0.25">
      <c r="EN3115" s="25">
        <v>3112</v>
      </c>
      <c r="EO3115" s="38">
        <v>45</v>
      </c>
      <c r="EP3115" s="38">
        <v>32</v>
      </c>
      <c r="EQ3115" s="17">
        <v>555660</v>
      </c>
      <c r="ER3115" s="17">
        <v>389820</v>
      </c>
      <c r="ES3115" s="41">
        <f t="shared" si="270"/>
        <v>302.98</v>
      </c>
      <c r="ET3115" s="41">
        <f t="shared" si="271"/>
        <v>193.742261232</v>
      </c>
      <c r="EU3115" s="41">
        <f t="shared" si="272"/>
        <v>109.23773876800001</v>
      </c>
      <c r="EV3115" s="27" t="str">
        <f t="shared" si="273"/>
        <v>45,32</v>
      </c>
    </row>
    <row r="3116" spans="144:152" x14ac:dyDescent="0.25">
      <c r="EN3116" s="25">
        <v>3113</v>
      </c>
      <c r="EO3116" s="38">
        <v>45</v>
      </c>
      <c r="EP3116" s="38">
        <v>33</v>
      </c>
      <c r="EQ3116" s="17">
        <v>555700</v>
      </c>
      <c r="ER3116" s="17">
        <v>389820</v>
      </c>
      <c r="ES3116" s="41">
        <f t="shared" si="270"/>
        <v>301.58</v>
      </c>
      <c r="ET3116" s="41">
        <f t="shared" si="271"/>
        <v>193.71417696</v>
      </c>
      <c r="EU3116" s="41">
        <f t="shared" si="272"/>
        <v>107.86582303999998</v>
      </c>
      <c r="EV3116" s="27" t="str">
        <f t="shared" si="273"/>
        <v>45,33</v>
      </c>
    </row>
    <row r="3117" spans="144:152" x14ac:dyDescent="0.25">
      <c r="EN3117" s="25">
        <v>3114</v>
      </c>
      <c r="EO3117" s="38">
        <v>45</v>
      </c>
      <c r="EP3117" s="38">
        <v>34</v>
      </c>
      <c r="EQ3117" s="17">
        <v>555740</v>
      </c>
      <c r="ER3117" s="17">
        <v>389820</v>
      </c>
      <c r="ES3117" s="41">
        <f t="shared" si="270"/>
        <v>301.32</v>
      </c>
      <c r="ET3117" s="41">
        <f t="shared" si="271"/>
        <v>193.68845793599999</v>
      </c>
      <c r="EU3117" s="41">
        <f t="shared" si="272"/>
        <v>107.631542064</v>
      </c>
      <c r="EV3117" s="27" t="str">
        <f t="shared" si="273"/>
        <v>45,34</v>
      </c>
    </row>
    <row r="3118" spans="144:152" x14ac:dyDescent="0.25">
      <c r="EN3118" s="25">
        <v>3115</v>
      </c>
      <c r="EO3118" s="38">
        <v>45</v>
      </c>
      <c r="EP3118" s="38">
        <v>35</v>
      </c>
      <c r="EQ3118" s="17">
        <v>555780</v>
      </c>
      <c r="ER3118" s="17">
        <v>389820</v>
      </c>
      <c r="ES3118" s="41">
        <f t="shared" si="270"/>
        <v>301.05</v>
      </c>
      <c r="ET3118" s="41">
        <f t="shared" si="271"/>
        <v>193.66273891200001</v>
      </c>
      <c r="EU3118" s="41">
        <f t="shared" si="272"/>
        <v>107.387261088</v>
      </c>
      <c r="EV3118" s="27" t="str">
        <f t="shared" si="273"/>
        <v>45,35</v>
      </c>
    </row>
    <row r="3119" spans="144:152" x14ac:dyDescent="0.25">
      <c r="EN3119" s="25">
        <v>3116</v>
      </c>
      <c r="EO3119" s="38">
        <v>45</v>
      </c>
      <c r="EP3119" s="38">
        <v>36</v>
      </c>
      <c r="EQ3119" s="17">
        <v>555820</v>
      </c>
      <c r="ER3119" s="17">
        <v>389820</v>
      </c>
      <c r="ES3119" s="41">
        <f t="shared" si="270"/>
        <v>302.47000000000003</v>
      </c>
      <c r="ET3119" s="41">
        <f t="shared" si="271"/>
        <v>193.63498992000001</v>
      </c>
      <c r="EU3119" s="41">
        <f t="shared" si="272"/>
        <v>108.83501008000002</v>
      </c>
      <c r="EV3119" s="27" t="str">
        <f t="shared" si="273"/>
        <v>45,36</v>
      </c>
    </row>
    <row r="3120" spans="144:152" x14ac:dyDescent="0.25">
      <c r="EN3120" s="25">
        <v>3117</v>
      </c>
      <c r="EO3120" s="38">
        <v>45</v>
      </c>
      <c r="EP3120" s="38">
        <v>37</v>
      </c>
      <c r="EQ3120" s="17">
        <v>555860</v>
      </c>
      <c r="ER3120" s="17">
        <v>389820</v>
      </c>
      <c r="ES3120" s="41">
        <f t="shared" si="270"/>
        <v>303.88</v>
      </c>
      <c r="ET3120" s="41">
        <f t="shared" si="271"/>
        <v>193.60724092800001</v>
      </c>
      <c r="EU3120" s="41">
        <f t="shared" si="272"/>
        <v>110.27275907199999</v>
      </c>
      <c r="EV3120" s="27" t="str">
        <f t="shared" si="273"/>
        <v>45,37</v>
      </c>
    </row>
    <row r="3121" spans="144:152" x14ac:dyDescent="0.25">
      <c r="EN3121" s="25">
        <v>3118</v>
      </c>
      <c r="EO3121" s="38">
        <v>45</v>
      </c>
      <c r="EP3121" s="38">
        <v>38</v>
      </c>
      <c r="EQ3121" s="17">
        <v>555900</v>
      </c>
      <c r="ER3121" s="17">
        <v>389820</v>
      </c>
      <c r="ES3121" s="41">
        <f t="shared" si="270"/>
        <v>305.29000000000002</v>
      </c>
      <c r="ET3121" s="41">
        <f t="shared" si="271"/>
        <v>193.57949193600001</v>
      </c>
      <c r="EU3121" s="41">
        <f t="shared" si="272"/>
        <v>111.71050806400001</v>
      </c>
      <c r="EV3121" s="27" t="str">
        <f t="shared" si="273"/>
        <v>45,38</v>
      </c>
    </row>
    <row r="3122" spans="144:152" x14ac:dyDescent="0.25">
      <c r="EN3122" s="25">
        <v>3119</v>
      </c>
      <c r="EO3122" s="38">
        <v>45</v>
      </c>
      <c r="EP3122" s="38">
        <v>39</v>
      </c>
      <c r="EQ3122" s="17">
        <v>555940</v>
      </c>
      <c r="ER3122" s="17">
        <v>389820</v>
      </c>
      <c r="ES3122" s="41">
        <f t="shared" si="270"/>
        <v>305.49</v>
      </c>
      <c r="ET3122" s="41">
        <f t="shared" si="271"/>
        <v>193.55453491200001</v>
      </c>
      <c r="EU3122" s="41">
        <f t="shared" si="272"/>
        <v>111.935465088</v>
      </c>
      <c r="EV3122" s="27" t="str">
        <f t="shared" si="273"/>
        <v>45,39</v>
      </c>
    </row>
    <row r="3123" spans="144:152" x14ac:dyDescent="0.25">
      <c r="EN3123" s="25">
        <v>3120</v>
      </c>
      <c r="EO3123" s="38">
        <v>45</v>
      </c>
      <c r="EP3123" s="38">
        <v>40</v>
      </c>
      <c r="EQ3123" s="17">
        <v>555980</v>
      </c>
      <c r="ER3123" s="17">
        <v>389820</v>
      </c>
      <c r="ES3123" s="41">
        <f t="shared" si="270"/>
        <v>305.69</v>
      </c>
      <c r="ET3123" s="41">
        <f t="shared" si="271"/>
        <v>193.52957788800001</v>
      </c>
      <c r="EU3123" s="41">
        <f t="shared" si="272"/>
        <v>112.16042211199999</v>
      </c>
      <c r="EV3123" s="27" t="str">
        <f t="shared" si="273"/>
        <v>45,40</v>
      </c>
    </row>
    <row r="3124" spans="144:152" x14ac:dyDescent="0.25">
      <c r="EN3124" s="25">
        <v>3121</v>
      </c>
      <c r="EO3124" s="38">
        <v>45</v>
      </c>
      <c r="EP3124" s="38">
        <v>41</v>
      </c>
      <c r="EQ3124" s="17">
        <v>556020</v>
      </c>
      <c r="ER3124" s="17">
        <v>389820</v>
      </c>
      <c r="ES3124" s="41">
        <f t="shared" si="270"/>
        <v>305.88</v>
      </c>
      <c r="ET3124" s="41">
        <f t="shared" si="271"/>
        <v>193.504620864</v>
      </c>
      <c r="EU3124" s="41">
        <f t="shared" si="272"/>
        <v>112.37537913599999</v>
      </c>
      <c r="EV3124" s="27" t="str">
        <f t="shared" si="273"/>
        <v>45,41</v>
      </c>
    </row>
    <row r="3125" spans="144:152" x14ac:dyDescent="0.25">
      <c r="EN3125" s="25">
        <v>3122</v>
      </c>
      <c r="EO3125" s="38">
        <v>45</v>
      </c>
      <c r="EP3125" s="38">
        <v>42</v>
      </c>
      <c r="EQ3125" s="17">
        <v>556060</v>
      </c>
      <c r="ER3125" s="17">
        <v>389820</v>
      </c>
      <c r="ES3125" s="41">
        <f t="shared" si="270"/>
        <v>307.72000000000003</v>
      </c>
      <c r="ET3125" s="41">
        <f t="shared" si="271"/>
        <v>193.48160236800001</v>
      </c>
      <c r="EU3125" s="41">
        <f t="shared" si="272"/>
        <v>114.23839763200002</v>
      </c>
      <c r="EV3125" s="27" t="str">
        <f t="shared" si="273"/>
        <v>45,42</v>
      </c>
    </row>
    <row r="3126" spans="144:152" x14ac:dyDescent="0.25">
      <c r="EN3126" s="25">
        <v>3123</v>
      </c>
      <c r="EO3126" s="38">
        <v>45</v>
      </c>
      <c r="EP3126" s="38">
        <v>43</v>
      </c>
      <c r="EQ3126" s="17">
        <v>556100</v>
      </c>
      <c r="ER3126" s="17">
        <v>389820</v>
      </c>
      <c r="ES3126" s="41">
        <f t="shared" si="270"/>
        <v>309.56</v>
      </c>
      <c r="ET3126" s="41">
        <f t="shared" si="271"/>
        <v>193.45858387199999</v>
      </c>
      <c r="EU3126" s="41">
        <f t="shared" si="272"/>
        <v>116.10141612800001</v>
      </c>
      <c r="EV3126" s="27" t="str">
        <f t="shared" si="273"/>
        <v>45,43</v>
      </c>
    </row>
    <row r="3127" spans="144:152" x14ac:dyDescent="0.25">
      <c r="EN3127" s="25">
        <v>3124</v>
      </c>
      <c r="EO3127" s="38">
        <v>45</v>
      </c>
      <c r="EP3127" s="38">
        <v>44</v>
      </c>
      <c r="EQ3127" s="17">
        <v>556140</v>
      </c>
      <c r="ER3127" s="17">
        <v>389820</v>
      </c>
      <c r="ES3127" s="41">
        <f t="shared" si="270"/>
        <v>308.63</v>
      </c>
      <c r="ET3127" s="41">
        <f t="shared" si="271"/>
        <v>193.43832076799899</v>
      </c>
      <c r="EU3127" s="41">
        <f t="shared" si="272"/>
        <v>115.19167923200101</v>
      </c>
      <c r="EV3127" s="27" t="str">
        <f t="shared" si="273"/>
        <v>45,44</v>
      </c>
    </row>
    <row r="3128" spans="144:152" x14ac:dyDescent="0.25">
      <c r="EN3128" s="25">
        <v>3125</v>
      </c>
      <c r="EO3128" s="38">
        <v>45</v>
      </c>
      <c r="EP3128" s="38">
        <v>45</v>
      </c>
      <c r="EQ3128" s="17">
        <v>556180</v>
      </c>
      <c r="ER3128" s="17">
        <v>389820</v>
      </c>
      <c r="ES3128" s="41">
        <f t="shared" si="270"/>
        <v>307.69</v>
      </c>
      <c r="ET3128" s="41">
        <f t="shared" si="271"/>
        <v>193.418057664</v>
      </c>
      <c r="EU3128" s="41">
        <f t="shared" si="272"/>
        <v>114.271942336</v>
      </c>
      <c r="EV3128" s="27" t="str">
        <f t="shared" si="273"/>
        <v>45,45</v>
      </c>
    </row>
    <row r="3129" spans="144:152" x14ac:dyDescent="0.25">
      <c r="EN3129" s="25">
        <v>3126</v>
      </c>
      <c r="EO3129" s="38">
        <v>45</v>
      </c>
      <c r="EP3129" s="38">
        <v>46</v>
      </c>
      <c r="EQ3129" s="17">
        <v>556220</v>
      </c>
      <c r="ER3129" s="17">
        <v>389820</v>
      </c>
      <c r="ES3129" s="41">
        <f t="shared" si="270"/>
        <v>306.36</v>
      </c>
      <c r="ET3129" s="41">
        <f t="shared" si="271"/>
        <v>193.39592918400001</v>
      </c>
      <c r="EU3129" s="41">
        <f t="shared" si="272"/>
        <v>112.964070816</v>
      </c>
      <c r="EV3129" s="27" t="str">
        <f t="shared" si="273"/>
        <v>45,46</v>
      </c>
    </row>
    <row r="3130" spans="144:152" x14ac:dyDescent="0.25">
      <c r="EN3130" s="25">
        <v>3127</v>
      </c>
      <c r="EO3130" s="38">
        <v>45</v>
      </c>
      <c r="EP3130" s="38">
        <v>47</v>
      </c>
      <c r="EQ3130" s="17">
        <v>556260</v>
      </c>
      <c r="ER3130" s="17">
        <v>389820</v>
      </c>
      <c r="ES3130" s="41">
        <f t="shared" si="270"/>
        <v>305.02</v>
      </c>
      <c r="ET3130" s="41">
        <f t="shared" si="271"/>
        <v>193.37380070399999</v>
      </c>
      <c r="EU3130" s="41">
        <f t="shared" si="272"/>
        <v>111.64619929599999</v>
      </c>
      <c r="EV3130" s="27" t="str">
        <f t="shared" si="273"/>
        <v>45,47</v>
      </c>
    </row>
    <row r="3131" spans="144:152" x14ac:dyDescent="0.25">
      <c r="EN3131" s="25">
        <v>3128</v>
      </c>
      <c r="EO3131" s="38">
        <v>45</v>
      </c>
      <c r="EP3131" s="38">
        <v>48</v>
      </c>
      <c r="EQ3131" s="17">
        <v>556300</v>
      </c>
      <c r="ER3131" s="17">
        <v>389820</v>
      </c>
      <c r="ES3131" s="41">
        <f t="shared" si="270"/>
        <v>303.69</v>
      </c>
      <c r="ET3131" s="41">
        <f t="shared" si="271"/>
        <v>193.351672224</v>
      </c>
      <c r="EU3131" s="41">
        <f t="shared" si="272"/>
        <v>110.338327776</v>
      </c>
      <c r="EV3131" s="27" t="str">
        <f t="shared" si="273"/>
        <v>45,48</v>
      </c>
    </row>
    <row r="3132" spans="144:152" x14ac:dyDescent="0.25">
      <c r="EN3132" s="25">
        <v>3129</v>
      </c>
      <c r="EO3132" s="38">
        <v>45</v>
      </c>
      <c r="EP3132" s="38">
        <v>49</v>
      </c>
      <c r="EQ3132" s="17">
        <v>556340</v>
      </c>
      <c r="ER3132" s="17">
        <v>389820</v>
      </c>
      <c r="ES3132" s="41">
        <f t="shared" si="270"/>
        <v>303.94</v>
      </c>
      <c r="ET3132" s="41">
        <f t="shared" si="271"/>
        <v>193.332646608</v>
      </c>
      <c r="EU3132" s="41">
        <f t="shared" si="272"/>
        <v>110.60735339199999</v>
      </c>
      <c r="EV3132" s="27" t="str">
        <f t="shared" si="273"/>
        <v>45,49</v>
      </c>
    </row>
    <row r="3133" spans="144:152" x14ac:dyDescent="0.25">
      <c r="EN3133" s="25">
        <v>3130</v>
      </c>
      <c r="EO3133" s="38">
        <v>45</v>
      </c>
      <c r="EP3133" s="38">
        <v>50</v>
      </c>
      <c r="EQ3133" s="17">
        <v>556380</v>
      </c>
      <c r="ER3133" s="17">
        <v>389820</v>
      </c>
      <c r="ES3133" s="41">
        <f t="shared" si="270"/>
        <v>304.19</v>
      </c>
      <c r="ET3133" s="41">
        <f t="shared" si="271"/>
        <v>193.31362099200001</v>
      </c>
      <c r="EU3133" s="41">
        <f t="shared" si="272"/>
        <v>110.87637900799999</v>
      </c>
      <c r="EV3133" s="27" t="str">
        <f t="shared" si="273"/>
        <v>45,50</v>
      </c>
    </row>
    <row r="3134" spans="144:152" x14ac:dyDescent="0.25">
      <c r="EN3134" s="25">
        <v>3131</v>
      </c>
      <c r="EO3134" s="38">
        <v>45</v>
      </c>
      <c r="EP3134" s="38">
        <v>51</v>
      </c>
      <c r="EQ3134" s="17">
        <v>556420</v>
      </c>
      <c r="ER3134" s="17">
        <v>389820</v>
      </c>
      <c r="ES3134" s="41">
        <f t="shared" si="270"/>
        <v>304.23</v>
      </c>
      <c r="ET3134" s="41">
        <f t="shared" si="271"/>
        <v>193.29459537599999</v>
      </c>
      <c r="EU3134" s="41">
        <f t="shared" si="272"/>
        <v>110.93540462400003</v>
      </c>
      <c r="EV3134" s="27" t="str">
        <f t="shared" si="273"/>
        <v>45,51</v>
      </c>
    </row>
    <row r="3135" spans="144:152" x14ac:dyDescent="0.25">
      <c r="EN3135" s="25">
        <v>3132</v>
      </c>
      <c r="EO3135" s="38">
        <v>45</v>
      </c>
      <c r="EP3135" s="38">
        <v>52</v>
      </c>
      <c r="EQ3135" s="17">
        <v>556460</v>
      </c>
      <c r="ER3135" s="17">
        <v>389820</v>
      </c>
      <c r="ES3135" s="41">
        <f t="shared" si="270"/>
        <v>304.27</v>
      </c>
      <c r="ET3135" s="41">
        <f t="shared" si="271"/>
        <v>193.27750219199999</v>
      </c>
      <c r="EU3135" s="41">
        <f t="shared" si="272"/>
        <v>110.992497808</v>
      </c>
      <c r="EV3135" s="27" t="str">
        <f t="shared" si="273"/>
        <v>45,52</v>
      </c>
    </row>
    <row r="3136" spans="144:152" x14ac:dyDescent="0.25">
      <c r="EN3136" s="25">
        <v>3133</v>
      </c>
      <c r="EO3136" s="38">
        <v>45</v>
      </c>
      <c r="EP3136" s="38">
        <v>53</v>
      </c>
      <c r="EQ3136" s="17">
        <v>556500</v>
      </c>
      <c r="ER3136" s="17">
        <v>389820</v>
      </c>
      <c r="ES3136" s="41">
        <f t="shared" si="270"/>
        <v>304.3</v>
      </c>
      <c r="ET3136" s="41">
        <f t="shared" si="271"/>
        <v>193.26040900800001</v>
      </c>
      <c r="EU3136" s="41">
        <f t="shared" si="272"/>
        <v>111.039590992</v>
      </c>
      <c r="EV3136" s="27" t="str">
        <f t="shared" si="273"/>
        <v>45,53</v>
      </c>
    </row>
    <row r="3137" spans="144:152" x14ac:dyDescent="0.25">
      <c r="EN3137" s="25">
        <v>3134</v>
      </c>
      <c r="EO3137" s="38">
        <v>45</v>
      </c>
      <c r="EP3137" s="38">
        <v>54</v>
      </c>
      <c r="EQ3137" s="17">
        <v>556540</v>
      </c>
      <c r="ER3137" s="17">
        <v>389820</v>
      </c>
      <c r="ES3137" s="41">
        <f t="shared" si="270"/>
        <v>305.39999999999998</v>
      </c>
      <c r="ET3137" s="41">
        <f t="shared" si="271"/>
        <v>193.246955136</v>
      </c>
      <c r="EU3137" s="41">
        <f t="shared" si="272"/>
        <v>112.15304486399998</v>
      </c>
      <c r="EV3137" s="27" t="str">
        <f t="shared" si="273"/>
        <v>45,54</v>
      </c>
    </row>
    <row r="3138" spans="144:152" x14ac:dyDescent="0.25">
      <c r="EN3138" s="25">
        <v>3135</v>
      </c>
      <c r="EO3138" s="38">
        <v>45</v>
      </c>
      <c r="EP3138" s="38">
        <v>55</v>
      </c>
      <c r="EQ3138" s="17">
        <v>556580</v>
      </c>
      <c r="ER3138" s="17">
        <v>389820</v>
      </c>
      <c r="ES3138" s="41">
        <f t="shared" si="270"/>
        <v>306.5</v>
      </c>
      <c r="ET3138" s="41">
        <f t="shared" si="271"/>
        <v>193.23350126400001</v>
      </c>
      <c r="EU3138" s="41">
        <f t="shared" si="272"/>
        <v>113.26649873599999</v>
      </c>
      <c r="EV3138" s="27" t="str">
        <f t="shared" si="273"/>
        <v>45,55</v>
      </c>
    </row>
    <row r="3139" spans="144:152" x14ac:dyDescent="0.25">
      <c r="EN3139" s="25">
        <v>3136</v>
      </c>
      <c r="EO3139" s="38">
        <v>45</v>
      </c>
      <c r="EP3139" s="38">
        <v>56</v>
      </c>
      <c r="EQ3139" s="17">
        <v>556620</v>
      </c>
      <c r="ER3139" s="17">
        <v>389820</v>
      </c>
      <c r="ES3139" s="41">
        <f t="shared" si="270"/>
        <v>307.60000000000002</v>
      </c>
      <c r="ET3139" s="41">
        <f t="shared" si="271"/>
        <v>193.21813934400001</v>
      </c>
      <c r="EU3139" s="41">
        <f t="shared" si="272"/>
        <v>114.38186065600001</v>
      </c>
      <c r="EV3139" s="27" t="str">
        <f t="shared" si="273"/>
        <v>45,56</v>
      </c>
    </row>
    <row r="3140" spans="144:152" x14ac:dyDescent="0.25">
      <c r="EN3140" s="25">
        <v>3137</v>
      </c>
      <c r="EO3140" s="38">
        <v>45</v>
      </c>
      <c r="EP3140" s="38">
        <v>57</v>
      </c>
      <c r="EQ3140" s="17">
        <v>556660</v>
      </c>
      <c r="ER3140" s="17">
        <v>389820</v>
      </c>
      <c r="ES3140" s="41">
        <f t="shared" ref="ES3140:ES3203" si="274">INDEX(_xlfn.IFS($ES$2=4,$B$190:$BS$249,$ES$2=3,$B$128:$BS$187,$ES$2=2,$B$66:$BS$125,$ES$2=1,$B$4:$BS$63),EO3140,EP3140)</f>
        <v>307.86</v>
      </c>
      <c r="ET3140" s="41">
        <f t="shared" ref="ET3140:ET3203" si="275">INDEX(_xlfn.IFS($ET$2=4,$B$190:$BS$249,$ET$2=3,$B$128:$BS$187,$ET$2=2,$B$66:$BS$125,$ET$2=1,$B$4:$BS$63),EO3140,EP3140)</f>
        <v>193.202777424</v>
      </c>
      <c r="EU3140" s="41">
        <f t="shared" si="272"/>
        <v>114.65722257600001</v>
      </c>
      <c r="EV3140" s="27" t="str">
        <f t="shared" si="273"/>
        <v>45,57</v>
      </c>
    </row>
    <row r="3141" spans="144:152" x14ac:dyDescent="0.25">
      <c r="EN3141" s="25">
        <v>3138</v>
      </c>
      <c r="EO3141" s="38">
        <v>45</v>
      </c>
      <c r="EP3141" s="38">
        <v>58</v>
      </c>
      <c r="EQ3141" s="17">
        <v>556700</v>
      </c>
      <c r="ER3141" s="17">
        <v>389820</v>
      </c>
      <c r="ES3141" s="41">
        <f t="shared" si="274"/>
        <v>308.11</v>
      </c>
      <c r="ET3141" s="41">
        <f t="shared" si="275"/>
        <v>193.187415504</v>
      </c>
      <c r="EU3141" s="41">
        <f t="shared" ref="EU3141:EU3204" si="276">ES3141-ET3141</f>
        <v>114.92258449600001</v>
      </c>
      <c r="EV3141" s="27" t="str">
        <f t="shared" ref="EV3141:EV3204" si="277">_xlfn.CONCAT(EO3141,",",EP3141)</f>
        <v>45,58</v>
      </c>
    </row>
    <row r="3142" spans="144:152" x14ac:dyDescent="0.25">
      <c r="EN3142" s="25">
        <v>3139</v>
      </c>
      <c r="EO3142" s="38">
        <v>45</v>
      </c>
      <c r="EP3142" s="38">
        <v>59</v>
      </c>
      <c r="EQ3142" s="17">
        <v>556740</v>
      </c>
      <c r="ER3142" s="17">
        <v>389820</v>
      </c>
      <c r="ES3142" s="41">
        <f t="shared" si="274"/>
        <v>307.07</v>
      </c>
      <c r="ET3142" s="41">
        <f t="shared" si="275"/>
        <v>193.17681456</v>
      </c>
      <c r="EU3142" s="41">
        <f t="shared" si="276"/>
        <v>113.89318544</v>
      </c>
      <c r="EV3142" s="27" t="str">
        <f t="shared" si="277"/>
        <v>45,59</v>
      </c>
    </row>
    <row r="3143" spans="144:152" x14ac:dyDescent="0.25">
      <c r="EN3143" s="25">
        <v>3140</v>
      </c>
      <c r="EO3143" s="38">
        <v>45</v>
      </c>
      <c r="EP3143" s="38">
        <v>60</v>
      </c>
      <c r="EQ3143" s="17">
        <v>556780</v>
      </c>
      <c r="ER3143" s="17">
        <v>389820</v>
      </c>
      <c r="ES3143" s="41">
        <f t="shared" si="274"/>
        <v>306.02</v>
      </c>
      <c r="ET3143" s="41">
        <f t="shared" si="275"/>
        <v>193.16621361599999</v>
      </c>
      <c r="EU3143" s="41">
        <f t="shared" si="276"/>
        <v>112.85378638399999</v>
      </c>
      <c r="EV3143" s="27" t="str">
        <f t="shared" si="277"/>
        <v>45,60</v>
      </c>
    </row>
    <row r="3144" spans="144:152" x14ac:dyDescent="0.25">
      <c r="EN3144" s="25">
        <v>3141</v>
      </c>
      <c r="EO3144" s="38">
        <v>45</v>
      </c>
      <c r="EP3144" s="38">
        <v>61</v>
      </c>
      <c r="EQ3144" s="17">
        <v>556820</v>
      </c>
      <c r="ER3144" s="17">
        <v>389820</v>
      </c>
      <c r="ES3144" s="41">
        <f t="shared" si="274"/>
        <v>304.92</v>
      </c>
      <c r="ET3144" s="41">
        <f t="shared" si="275"/>
        <v>193.15561267199999</v>
      </c>
      <c r="EU3144" s="41">
        <f t="shared" si="276"/>
        <v>111.76438732800003</v>
      </c>
      <c r="EV3144" s="27" t="str">
        <f t="shared" si="277"/>
        <v>45,61</v>
      </c>
    </row>
    <row r="3145" spans="144:152" x14ac:dyDescent="0.25">
      <c r="EN3145" s="25">
        <v>3142</v>
      </c>
      <c r="EO3145" s="38">
        <v>45</v>
      </c>
      <c r="EP3145" s="38">
        <v>62</v>
      </c>
      <c r="EQ3145" s="17">
        <v>556860</v>
      </c>
      <c r="ER3145" s="17">
        <v>389820</v>
      </c>
      <c r="ES3145" s="41">
        <f t="shared" si="274"/>
        <v>303.83</v>
      </c>
      <c r="ET3145" s="41">
        <f t="shared" si="275"/>
        <v>193.14666374399999</v>
      </c>
      <c r="EU3145" s="41">
        <f t="shared" si="276"/>
        <v>110.68333625599999</v>
      </c>
      <c r="EV3145" s="27" t="str">
        <f t="shared" si="277"/>
        <v>45,62</v>
      </c>
    </row>
    <row r="3146" spans="144:152" x14ac:dyDescent="0.25">
      <c r="EN3146" s="25">
        <v>3143</v>
      </c>
      <c r="EO3146" s="38">
        <v>45</v>
      </c>
      <c r="EP3146" s="38">
        <v>63</v>
      </c>
      <c r="EQ3146" s="17">
        <v>556900</v>
      </c>
      <c r="ER3146" s="17">
        <v>389820</v>
      </c>
      <c r="ES3146" s="41">
        <f t="shared" si="274"/>
        <v>302.73</v>
      </c>
      <c r="ET3146" s="41">
        <f t="shared" si="275"/>
        <v>193.137714816</v>
      </c>
      <c r="EU3146" s="41">
        <f t="shared" si="276"/>
        <v>109.59228518400002</v>
      </c>
      <c r="EV3146" s="27" t="str">
        <f t="shared" si="277"/>
        <v>45,63</v>
      </c>
    </row>
    <row r="3147" spans="144:152" x14ac:dyDescent="0.25">
      <c r="EN3147" s="25">
        <v>3144</v>
      </c>
      <c r="EO3147" s="38">
        <v>45</v>
      </c>
      <c r="EP3147" s="38">
        <v>64</v>
      </c>
      <c r="EQ3147" s="17">
        <v>556940</v>
      </c>
      <c r="ER3147" s="17">
        <v>389820</v>
      </c>
      <c r="ES3147" s="41">
        <f t="shared" si="274"/>
        <v>301.8</v>
      </c>
      <c r="ET3147" s="41">
        <f t="shared" si="275"/>
        <v>193.131435936</v>
      </c>
      <c r="EU3147" s="41">
        <f t="shared" si="276"/>
        <v>108.66856406400001</v>
      </c>
      <c r="EV3147" s="27" t="str">
        <f t="shared" si="277"/>
        <v>45,64</v>
      </c>
    </row>
    <row r="3148" spans="144:152" x14ac:dyDescent="0.25">
      <c r="EN3148" s="25">
        <v>3145</v>
      </c>
      <c r="EO3148" s="38">
        <v>45</v>
      </c>
      <c r="EP3148" s="38">
        <v>65</v>
      </c>
      <c r="EQ3148" s="17">
        <v>556980</v>
      </c>
      <c r="ER3148" s="17">
        <v>389820</v>
      </c>
      <c r="ES3148" s="41">
        <f t="shared" si="274"/>
        <v>300.87</v>
      </c>
      <c r="ET3148" s="41">
        <f t="shared" si="275"/>
        <v>193.12515705600001</v>
      </c>
      <c r="EU3148" s="41">
        <f t="shared" si="276"/>
        <v>107.744842944</v>
      </c>
      <c r="EV3148" s="27" t="str">
        <f t="shared" si="277"/>
        <v>45,65</v>
      </c>
    </row>
    <row r="3149" spans="144:152" x14ac:dyDescent="0.25">
      <c r="EN3149" s="25">
        <v>3146</v>
      </c>
      <c r="EO3149" s="38">
        <v>45</v>
      </c>
      <c r="EP3149" s="38">
        <v>66</v>
      </c>
      <c r="EQ3149" s="17">
        <v>557020</v>
      </c>
      <c r="ER3149" s="17">
        <v>389820</v>
      </c>
      <c r="ES3149" s="41">
        <f t="shared" si="274"/>
        <v>300.98</v>
      </c>
      <c r="ET3149" s="41">
        <f t="shared" si="275"/>
        <v>193.116964031999</v>
      </c>
      <c r="EU3149" s="41">
        <f t="shared" si="276"/>
        <v>107.86303596800101</v>
      </c>
      <c r="EV3149" s="27" t="str">
        <f t="shared" si="277"/>
        <v>45,66</v>
      </c>
    </row>
    <row r="3150" spans="144:152" x14ac:dyDescent="0.25">
      <c r="EN3150" s="25">
        <v>3147</v>
      </c>
      <c r="EO3150" s="38">
        <v>45</v>
      </c>
      <c r="EP3150" s="38">
        <v>67</v>
      </c>
      <c r="EQ3150" s="17">
        <v>557060</v>
      </c>
      <c r="ER3150" s="17">
        <v>389820</v>
      </c>
      <c r="ES3150" s="41">
        <f t="shared" si="274"/>
        <v>301.08999999999997</v>
      </c>
      <c r="ET3150" s="41">
        <f t="shared" si="275"/>
        <v>193.10877100799999</v>
      </c>
      <c r="EU3150" s="41">
        <f t="shared" si="276"/>
        <v>107.98122899199998</v>
      </c>
      <c r="EV3150" s="27" t="str">
        <f t="shared" si="277"/>
        <v>45,67</v>
      </c>
    </row>
    <row r="3151" spans="144:152" x14ac:dyDescent="0.25">
      <c r="EN3151" s="25">
        <v>3148</v>
      </c>
      <c r="EO3151" s="38">
        <v>45</v>
      </c>
      <c r="EP3151" s="38">
        <v>68</v>
      </c>
      <c r="EQ3151" s="17">
        <v>557100</v>
      </c>
      <c r="ER3151" s="17">
        <v>389820</v>
      </c>
      <c r="ES3151" s="41">
        <f t="shared" si="274"/>
        <v>301.2</v>
      </c>
      <c r="ET3151" s="41">
        <f t="shared" si="275"/>
        <v>193.10057798400001</v>
      </c>
      <c r="EU3151" s="41">
        <f t="shared" si="276"/>
        <v>108.09942201599998</v>
      </c>
      <c r="EV3151" s="27" t="str">
        <f t="shared" si="277"/>
        <v>45,68</v>
      </c>
    </row>
    <row r="3152" spans="144:152" x14ac:dyDescent="0.25">
      <c r="EN3152" s="25">
        <v>3149</v>
      </c>
      <c r="EO3152" s="38">
        <v>45</v>
      </c>
      <c r="EP3152" s="38">
        <v>69</v>
      </c>
      <c r="EQ3152" s="17">
        <v>557140</v>
      </c>
      <c r="ER3152" s="17">
        <v>389820</v>
      </c>
      <c r="ES3152" s="41">
        <f t="shared" si="274"/>
        <v>301.27</v>
      </c>
      <c r="ET3152" s="41">
        <f t="shared" si="275"/>
        <v>193.09780430399999</v>
      </c>
      <c r="EU3152" s="41">
        <f t="shared" si="276"/>
        <v>108.17219569599999</v>
      </c>
      <c r="EV3152" s="27" t="str">
        <f t="shared" si="277"/>
        <v>45,69</v>
      </c>
    </row>
    <row r="3153" spans="144:152" x14ac:dyDescent="0.25">
      <c r="EN3153" s="25">
        <v>3150</v>
      </c>
      <c r="EO3153" s="38">
        <v>45</v>
      </c>
      <c r="EP3153" s="38">
        <v>70</v>
      </c>
      <c r="EQ3153" s="17">
        <v>557180</v>
      </c>
      <c r="ER3153" s="17">
        <v>389820</v>
      </c>
      <c r="ES3153" s="41">
        <f t="shared" si="274"/>
        <v>301.33999999999997</v>
      </c>
      <c r="ET3153" s="41">
        <f t="shared" si="275"/>
        <v>193.095030624</v>
      </c>
      <c r="EU3153" s="41">
        <f t="shared" si="276"/>
        <v>108.24496937599997</v>
      </c>
      <c r="EV3153" s="27" t="str">
        <f t="shared" si="277"/>
        <v>45,70</v>
      </c>
    </row>
    <row r="3154" spans="144:152" x14ac:dyDescent="0.25">
      <c r="EN3154" s="25">
        <v>3151</v>
      </c>
      <c r="EO3154" s="38">
        <v>46</v>
      </c>
      <c r="EP3154" s="38">
        <v>1</v>
      </c>
      <c r="EQ3154" s="17">
        <v>554420</v>
      </c>
      <c r="ER3154" s="17">
        <v>389780</v>
      </c>
      <c r="ES3154" s="41">
        <f t="shared" si="274"/>
        <v>337.65</v>
      </c>
      <c r="ET3154" s="41">
        <f t="shared" si="275"/>
        <v>194.71294560000001</v>
      </c>
      <c r="EU3154" s="41">
        <f t="shared" si="276"/>
        <v>142.93705439999997</v>
      </c>
      <c r="EV3154" s="27" t="str">
        <f t="shared" si="277"/>
        <v>46,1</v>
      </c>
    </row>
    <row r="3155" spans="144:152" x14ac:dyDescent="0.25">
      <c r="EN3155" s="25">
        <v>3152</v>
      </c>
      <c r="EO3155" s="38">
        <v>46</v>
      </c>
      <c r="EP3155" s="38">
        <v>2</v>
      </c>
      <c r="EQ3155" s="17">
        <v>554460</v>
      </c>
      <c r="ER3155" s="17">
        <v>389780</v>
      </c>
      <c r="ES3155" s="41">
        <f t="shared" si="274"/>
        <v>335.68</v>
      </c>
      <c r="ET3155" s="41">
        <f t="shared" si="275"/>
        <v>194.673833664</v>
      </c>
      <c r="EU3155" s="41">
        <f t="shared" si="276"/>
        <v>141.00616633600001</v>
      </c>
      <c r="EV3155" s="27" t="str">
        <f t="shared" si="277"/>
        <v>46,2</v>
      </c>
    </row>
    <row r="3156" spans="144:152" x14ac:dyDescent="0.25">
      <c r="EN3156" s="25">
        <v>3153</v>
      </c>
      <c r="EO3156" s="38">
        <v>46</v>
      </c>
      <c r="EP3156" s="38">
        <v>3</v>
      </c>
      <c r="EQ3156" s="17">
        <v>554500</v>
      </c>
      <c r="ER3156" s="17">
        <v>389780</v>
      </c>
      <c r="ES3156" s="41">
        <f t="shared" si="274"/>
        <v>333.72</v>
      </c>
      <c r="ET3156" s="41">
        <f t="shared" si="275"/>
        <v>194.63472172799999</v>
      </c>
      <c r="EU3156" s="41">
        <f t="shared" si="276"/>
        <v>139.08527827200004</v>
      </c>
      <c r="EV3156" s="27" t="str">
        <f t="shared" si="277"/>
        <v>46,3</v>
      </c>
    </row>
    <row r="3157" spans="144:152" x14ac:dyDescent="0.25">
      <c r="EN3157" s="25">
        <v>3154</v>
      </c>
      <c r="EO3157" s="38">
        <v>46</v>
      </c>
      <c r="EP3157" s="38">
        <v>4</v>
      </c>
      <c r="EQ3157" s="17">
        <v>554540</v>
      </c>
      <c r="ER3157" s="17">
        <v>389780</v>
      </c>
      <c r="ES3157" s="41">
        <f t="shared" si="274"/>
        <v>332.96</v>
      </c>
      <c r="ET3157" s="41">
        <f t="shared" si="275"/>
        <v>194.59514649600001</v>
      </c>
      <c r="EU3157" s="41">
        <f t="shared" si="276"/>
        <v>138.36485350399997</v>
      </c>
      <c r="EV3157" s="27" t="str">
        <f t="shared" si="277"/>
        <v>46,4</v>
      </c>
    </row>
    <row r="3158" spans="144:152" x14ac:dyDescent="0.25">
      <c r="EN3158" s="25">
        <v>3155</v>
      </c>
      <c r="EO3158" s="38">
        <v>46</v>
      </c>
      <c r="EP3158" s="38">
        <v>5</v>
      </c>
      <c r="EQ3158" s="17">
        <v>554580</v>
      </c>
      <c r="ER3158" s="17">
        <v>389780</v>
      </c>
      <c r="ES3158" s="41">
        <f t="shared" si="274"/>
        <v>332.2</v>
      </c>
      <c r="ET3158" s="41">
        <f t="shared" si="275"/>
        <v>194.55557126400001</v>
      </c>
      <c r="EU3158" s="41">
        <f t="shared" si="276"/>
        <v>137.64442873599998</v>
      </c>
      <c r="EV3158" s="27" t="str">
        <f t="shared" si="277"/>
        <v>46,5</v>
      </c>
    </row>
    <row r="3159" spans="144:152" x14ac:dyDescent="0.25">
      <c r="EN3159" s="25">
        <v>3156</v>
      </c>
      <c r="EO3159" s="38">
        <v>46</v>
      </c>
      <c r="EP3159" s="38">
        <v>6</v>
      </c>
      <c r="EQ3159" s="17">
        <v>554620</v>
      </c>
      <c r="ER3159" s="17">
        <v>389780</v>
      </c>
      <c r="ES3159" s="41">
        <f t="shared" si="274"/>
        <v>331.97</v>
      </c>
      <c r="ET3159" s="41">
        <f t="shared" si="275"/>
        <v>194.51806257600001</v>
      </c>
      <c r="EU3159" s="41">
        <f t="shared" si="276"/>
        <v>137.45193742400002</v>
      </c>
      <c r="EV3159" s="27" t="str">
        <f t="shared" si="277"/>
        <v>46,6</v>
      </c>
    </row>
    <row r="3160" spans="144:152" x14ac:dyDescent="0.25">
      <c r="EN3160" s="25">
        <v>3157</v>
      </c>
      <c r="EO3160" s="38">
        <v>46</v>
      </c>
      <c r="EP3160" s="38">
        <v>7</v>
      </c>
      <c r="EQ3160" s="17">
        <v>554660</v>
      </c>
      <c r="ER3160" s="17">
        <v>389780</v>
      </c>
      <c r="ES3160" s="41">
        <f t="shared" si="274"/>
        <v>331.74</v>
      </c>
      <c r="ET3160" s="41">
        <f t="shared" si="275"/>
        <v>194.480553888</v>
      </c>
      <c r="EU3160" s="41">
        <f t="shared" si="276"/>
        <v>137.25944611200001</v>
      </c>
      <c r="EV3160" s="27" t="str">
        <f t="shared" si="277"/>
        <v>46,7</v>
      </c>
    </row>
    <row r="3161" spans="144:152" x14ac:dyDescent="0.25">
      <c r="EN3161" s="25">
        <v>3158</v>
      </c>
      <c r="EO3161" s="38">
        <v>46</v>
      </c>
      <c r="EP3161" s="38">
        <v>8</v>
      </c>
      <c r="EQ3161" s="17">
        <v>554700</v>
      </c>
      <c r="ER3161" s="17">
        <v>389780</v>
      </c>
      <c r="ES3161" s="41">
        <f t="shared" si="274"/>
        <v>331.51</v>
      </c>
      <c r="ET3161" s="41">
        <f t="shared" si="275"/>
        <v>194.4430452</v>
      </c>
      <c r="EU3161" s="41">
        <f t="shared" si="276"/>
        <v>137.06695479999999</v>
      </c>
      <c r="EV3161" s="27" t="str">
        <f t="shared" si="277"/>
        <v>46,8</v>
      </c>
    </row>
    <row r="3162" spans="144:152" x14ac:dyDescent="0.25">
      <c r="EN3162" s="25">
        <v>3159</v>
      </c>
      <c r="EO3162" s="38">
        <v>46</v>
      </c>
      <c r="EP3162" s="38">
        <v>9</v>
      </c>
      <c r="EQ3162" s="17">
        <v>554740</v>
      </c>
      <c r="ER3162" s="17">
        <v>389780</v>
      </c>
      <c r="ES3162" s="41">
        <f t="shared" si="274"/>
        <v>330.47</v>
      </c>
      <c r="ET3162" s="41">
        <f t="shared" si="275"/>
        <v>194.40696297599999</v>
      </c>
      <c r="EU3162" s="41">
        <f t="shared" si="276"/>
        <v>136.06303702400004</v>
      </c>
      <c r="EV3162" s="27" t="str">
        <f t="shared" si="277"/>
        <v>46,9</v>
      </c>
    </row>
    <row r="3163" spans="144:152" x14ac:dyDescent="0.25">
      <c r="EN3163" s="25">
        <v>3160</v>
      </c>
      <c r="EO3163" s="38">
        <v>46</v>
      </c>
      <c r="EP3163" s="38">
        <v>10</v>
      </c>
      <c r="EQ3163" s="17">
        <v>554780</v>
      </c>
      <c r="ER3163" s="17">
        <v>389780</v>
      </c>
      <c r="ES3163" s="41">
        <f t="shared" si="274"/>
        <v>329.43</v>
      </c>
      <c r="ET3163" s="41">
        <f t="shared" si="275"/>
        <v>194.37088075200001</v>
      </c>
      <c r="EU3163" s="41">
        <f t="shared" si="276"/>
        <v>135.059119248</v>
      </c>
      <c r="EV3163" s="27" t="str">
        <f t="shared" si="277"/>
        <v>46,10</v>
      </c>
    </row>
    <row r="3164" spans="144:152" x14ac:dyDescent="0.25">
      <c r="EN3164" s="25">
        <v>3161</v>
      </c>
      <c r="EO3164" s="38">
        <v>46</v>
      </c>
      <c r="EP3164" s="38">
        <v>11</v>
      </c>
      <c r="EQ3164" s="17">
        <v>554820</v>
      </c>
      <c r="ER3164" s="17">
        <v>389780</v>
      </c>
      <c r="ES3164" s="41">
        <f t="shared" si="274"/>
        <v>328.39</v>
      </c>
      <c r="ET3164" s="41">
        <f t="shared" si="275"/>
        <v>194.33479852799999</v>
      </c>
      <c r="EU3164" s="41">
        <f t="shared" si="276"/>
        <v>134.05520147199999</v>
      </c>
      <c r="EV3164" s="27" t="str">
        <f t="shared" si="277"/>
        <v>46,11</v>
      </c>
    </row>
    <row r="3165" spans="144:152" x14ac:dyDescent="0.25">
      <c r="EN3165" s="25">
        <v>3162</v>
      </c>
      <c r="EO3165" s="38">
        <v>46</v>
      </c>
      <c r="EP3165" s="38">
        <v>12</v>
      </c>
      <c r="EQ3165" s="17">
        <v>554860</v>
      </c>
      <c r="ER3165" s="17">
        <v>389780</v>
      </c>
      <c r="ES3165" s="41">
        <f t="shared" si="274"/>
        <v>326.56</v>
      </c>
      <c r="ET3165" s="41">
        <f t="shared" si="275"/>
        <v>194.29678996800001</v>
      </c>
      <c r="EU3165" s="41">
        <f t="shared" si="276"/>
        <v>132.26321003199999</v>
      </c>
      <c r="EV3165" s="27" t="str">
        <f t="shared" si="277"/>
        <v>46,12</v>
      </c>
    </row>
    <row r="3166" spans="144:152" x14ac:dyDescent="0.25">
      <c r="EN3166" s="25">
        <v>3163</v>
      </c>
      <c r="EO3166" s="38">
        <v>46</v>
      </c>
      <c r="EP3166" s="38">
        <v>13</v>
      </c>
      <c r="EQ3166" s="17">
        <v>554900</v>
      </c>
      <c r="ER3166" s="17">
        <v>389780</v>
      </c>
      <c r="ES3166" s="41">
        <f t="shared" si="274"/>
        <v>324.74</v>
      </c>
      <c r="ET3166" s="41">
        <f t="shared" si="275"/>
        <v>194.258781408</v>
      </c>
      <c r="EU3166" s="41">
        <f t="shared" si="276"/>
        <v>130.481218592</v>
      </c>
      <c r="EV3166" s="27" t="str">
        <f t="shared" si="277"/>
        <v>46,13</v>
      </c>
    </row>
    <row r="3167" spans="144:152" x14ac:dyDescent="0.25">
      <c r="EN3167" s="25">
        <v>3164</v>
      </c>
      <c r="EO3167" s="38">
        <v>46</v>
      </c>
      <c r="EP3167" s="38">
        <v>14</v>
      </c>
      <c r="EQ3167" s="17">
        <v>554940</v>
      </c>
      <c r="ER3167" s="17">
        <v>389780</v>
      </c>
      <c r="ES3167" s="41">
        <f t="shared" si="274"/>
        <v>322.23</v>
      </c>
      <c r="ET3167" s="41">
        <f t="shared" si="275"/>
        <v>194.22243705599899</v>
      </c>
      <c r="EU3167" s="41">
        <f t="shared" si="276"/>
        <v>128.00756294400102</v>
      </c>
      <c r="EV3167" s="27" t="str">
        <f t="shared" si="277"/>
        <v>46,14</v>
      </c>
    </row>
    <row r="3168" spans="144:152" x14ac:dyDescent="0.25">
      <c r="EN3168" s="25">
        <v>3165</v>
      </c>
      <c r="EO3168" s="38">
        <v>46</v>
      </c>
      <c r="EP3168" s="38">
        <v>15</v>
      </c>
      <c r="EQ3168" s="17">
        <v>554980</v>
      </c>
      <c r="ER3168" s="17">
        <v>389780</v>
      </c>
      <c r="ES3168" s="41">
        <f t="shared" si="274"/>
        <v>319.70999999999998</v>
      </c>
      <c r="ET3168" s="41">
        <f t="shared" si="275"/>
        <v>194.186092704</v>
      </c>
      <c r="EU3168" s="41">
        <f t="shared" si="276"/>
        <v>125.52390729599998</v>
      </c>
      <c r="EV3168" s="27" t="str">
        <f t="shared" si="277"/>
        <v>46,15</v>
      </c>
    </row>
    <row r="3169" spans="144:152" x14ac:dyDescent="0.25">
      <c r="EN3169" s="25">
        <v>3166</v>
      </c>
      <c r="EO3169" s="38">
        <v>46</v>
      </c>
      <c r="EP3169" s="38">
        <v>16</v>
      </c>
      <c r="EQ3169" s="17">
        <v>555020</v>
      </c>
      <c r="ER3169" s="17">
        <v>389780</v>
      </c>
      <c r="ES3169" s="41">
        <f t="shared" si="274"/>
        <v>317.2</v>
      </c>
      <c r="ET3169" s="41">
        <f t="shared" si="275"/>
        <v>194.15186976000001</v>
      </c>
      <c r="EU3169" s="41">
        <f t="shared" si="276"/>
        <v>123.04813023999998</v>
      </c>
      <c r="EV3169" s="27" t="str">
        <f t="shared" si="277"/>
        <v>46,16</v>
      </c>
    </row>
    <row r="3170" spans="144:152" x14ac:dyDescent="0.25">
      <c r="EN3170" s="25">
        <v>3167</v>
      </c>
      <c r="EO3170" s="38">
        <v>46</v>
      </c>
      <c r="EP3170" s="38">
        <v>17</v>
      </c>
      <c r="EQ3170" s="17">
        <v>555060</v>
      </c>
      <c r="ER3170" s="17">
        <v>389780</v>
      </c>
      <c r="ES3170" s="41">
        <f t="shared" si="274"/>
        <v>315.7</v>
      </c>
      <c r="ET3170" s="41">
        <f t="shared" si="275"/>
        <v>194.11764681599999</v>
      </c>
      <c r="EU3170" s="41">
        <f t="shared" si="276"/>
        <v>121.582353184</v>
      </c>
      <c r="EV3170" s="27" t="str">
        <f t="shared" si="277"/>
        <v>46,17</v>
      </c>
    </row>
    <row r="3171" spans="144:152" x14ac:dyDescent="0.25">
      <c r="EN3171" s="25">
        <v>3168</v>
      </c>
      <c r="EO3171" s="38">
        <v>46</v>
      </c>
      <c r="EP3171" s="38">
        <v>18</v>
      </c>
      <c r="EQ3171" s="17">
        <v>555100</v>
      </c>
      <c r="ER3171" s="17">
        <v>389780</v>
      </c>
      <c r="ES3171" s="41">
        <f t="shared" si="274"/>
        <v>314.19</v>
      </c>
      <c r="ET3171" s="41">
        <f t="shared" si="275"/>
        <v>194.083423872</v>
      </c>
      <c r="EU3171" s="41">
        <f t="shared" si="276"/>
        <v>120.106576128</v>
      </c>
      <c r="EV3171" s="27" t="str">
        <f t="shared" si="277"/>
        <v>46,18</v>
      </c>
    </row>
    <row r="3172" spans="144:152" x14ac:dyDescent="0.25">
      <c r="EN3172" s="25">
        <v>3169</v>
      </c>
      <c r="EO3172" s="38">
        <v>46</v>
      </c>
      <c r="EP3172" s="38">
        <v>19</v>
      </c>
      <c r="EQ3172" s="17">
        <v>555140</v>
      </c>
      <c r="ER3172" s="17">
        <v>389780</v>
      </c>
      <c r="ES3172" s="41">
        <f t="shared" si="274"/>
        <v>313.89</v>
      </c>
      <c r="ET3172" s="41">
        <f t="shared" si="275"/>
        <v>194.05419964800001</v>
      </c>
      <c r="EU3172" s="41">
        <f t="shared" si="276"/>
        <v>119.83580035199998</v>
      </c>
      <c r="EV3172" s="27" t="str">
        <f t="shared" si="277"/>
        <v>46,19</v>
      </c>
    </row>
    <row r="3173" spans="144:152" x14ac:dyDescent="0.25">
      <c r="EN3173" s="25">
        <v>3170</v>
      </c>
      <c r="EO3173" s="38">
        <v>46</v>
      </c>
      <c r="EP3173" s="38">
        <v>20</v>
      </c>
      <c r="EQ3173" s="17">
        <v>555180</v>
      </c>
      <c r="ER3173" s="17">
        <v>389780</v>
      </c>
      <c r="ES3173" s="41">
        <f t="shared" si="274"/>
        <v>313.58999999999997</v>
      </c>
      <c r="ET3173" s="41">
        <f t="shared" si="275"/>
        <v>194.02497542399999</v>
      </c>
      <c r="EU3173" s="41">
        <f t="shared" si="276"/>
        <v>119.56502457599998</v>
      </c>
      <c r="EV3173" s="27" t="str">
        <f t="shared" si="277"/>
        <v>46,20</v>
      </c>
    </row>
    <row r="3174" spans="144:152" x14ac:dyDescent="0.25">
      <c r="EN3174" s="25">
        <v>3171</v>
      </c>
      <c r="EO3174" s="38">
        <v>46</v>
      </c>
      <c r="EP3174" s="38">
        <v>21</v>
      </c>
      <c r="EQ3174" s="17">
        <v>555220</v>
      </c>
      <c r="ER3174" s="17">
        <v>389780</v>
      </c>
      <c r="ES3174" s="41">
        <f t="shared" si="274"/>
        <v>311.32</v>
      </c>
      <c r="ET3174" s="41">
        <f t="shared" si="275"/>
        <v>193.9957512</v>
      </c>
      <c r="EU3174" s="41">
        <f t="shared" si="276"/>
        <v>117.32424879999999</v>
      </c>
      <c r="EV3174" s="27" t="str">
        <f t="shared" si="277"/>
        <v>46,21</v>
      </c>
    </row>
    <row r="3175" spans="144:152" x14ac:dyDescent="0.25">
      <c r="EN3175" s="25">
        <v>3172</v>
      </c>
      <c r="EO3175" s="38">
        <v>46</v>
      </c>
      <c r="EP3175" s="38">
        <v>22</v>
      </c>
      <c r="EQ3175" s="17">
        <v>555260</v>
      </c>
      <c r="ER3175" s="17">
        <v>389780</v>
      </c>
      <c r="ES3175" s="41">
        <f t="shared" si="274"/>
        <v>309.05</v>
      </c>
      <c r="ET3175" s="41">
        <f t="shared" si="275"/>
        <v>193.96466769599999</v>
      </c>
      <c r="EU3175" s="41">
        <f t="shared" si="276"/>
        <v>115.08533230400002</v>
      </c>
      <c r="EV3175" s="27" t="str">
        <f t="shared" si="277"/>
        <v>46,22</v>
      </c>
    </row>
    <row r="3176" spans="144:152" x14ac:dyDescent="0.25">
      <c r="EN3176" s="25">
        <v>3173</v>
      </c>
      <c r="EO3176" s="38">
        <v>46</v>
      </c>
      <c r="EP3176" s="38">
        <v>23</v>
      </c>
      <c r="EQ3176" s="17">
        <v>555300</v>
      </c>
      <c r="ER3176" s="17">
        <v>389780</v>
      </c>
      <c r="ES3176" s="41">
        <f t="shared" si="274"/>
        <v>306.77999999999997</v>
      </c>
      <c r="ET3176" s="41">
        <f t="shared" si="275"/>
        <v>193.93358419200001</v>
      </c>
      <c r="EU3176" s="41">
        <f t="shared" si="276"/>
        <v>112.84641580799996</v>
      </c>
      <c r="EV3176" s="27" t="str">
        <f t="shared" si="277"/>
        <v>46,23</v>
      </c>
    </row>
    <row r="3177" spans="144:152" x14ac:dyDescent="0.25">
      <c r="EN3177" s="25">
        <v>3174</v>
      </c>
      <c r="EO3177" s="38">
        <v>46</v>
      </c>
      <c r="EP3177" s="38">
        <v>24</v>
      </c>
      <c r="EQ3177" s="17">
        <v>555340</v>
      </c>
      <c r="ER3177" s="17">
        <v>389780</v>
      </c>
      <c r="ES3177" s="41">
        <f t="shared" si="274"/>
        <v>308.47000000000003</v>
      </c>
      <c r="ET3177" s="41">
        <f t="shared" si="275"/>
        <v>193.89785553600001</v>
      </c>
      <c r="EU3177" s="41">
        <f t="shared" si="276"/>
        <v>114.57214446400002</v>
      </c>
      <c r="EV3177" s="27" t="str">
        <f t="shared" si="277"/>
        <v>46,24</v>
      </c>
    </row>
    <row r="3178" spans="144:152" x14ac:dyDescent="0.25">
      <c r="EN3178" s="25">
        <v>3175</v>
      </c>
      <c r="EO3178" s="38">
        <v>46</v>
      </c>
      <c r="EP3178" s="38">
        <v>25</v>
      </c>
      <c r="EQ3178" s="17">
        <v>555380</v>
      </c>
      <c r="ER3178" s="17">
        <v>389780</v>
      </c>
      <c r="ES3178" s="41">
        <f t="shared" si="274"/>
        <v>310.17</v>
      </c>
      <c r="ET3178" s="41">
        <f t="shared" si="275"/>
        <v>193.86212688000001</v>
      </c>
      <c r="EU3178" s="41">
        <f t="shared" si="276"/>
        <v>116.30787312000001</v>
      </c>
      <c r="EV3178" s="27" t="str">
        <f t="shared" si="277"/>
        <v>46,25</v>
      </c>
    </row>
    <row r="3179" spans="144:152" x14ac:dyDescent="0.25">
      <c r="EN3179" s="25">
        <v>3176</v>
      </c>
      <c r="EO3179" s="38">
        <v>46</v>
      </c>
      <c r="EP3179" s="38">
        <v>26</v>
      </c>
      <c r="EQ3179" s="17">
        <v>555420</v>
      </c>
      <c r="ER3179" s="17">
        <v>389780</v>
      </c>
      <c r="ES3179" s="41">
        <f t="shared" si="274"/>
        <v>311.86</v>
      </c>
      <c r="ET3179" s="41">
        <f t="shared" si="275"/>
        <v>193.82864764799999</v>
      </c>
      <c r="EU3179" s="41">
        <f t="shared" si="276"/>
        <v>118.03135235200003</v>
      </c>
      <c r="EV3179" s="27" t="str">
        <f t="shared" si="277"/>
        <v>46,26</v>
      </c>
    </row>
    <row r="3180" spans="144:152" x14ac:dyDescent="0.25">
      <c r="EN3180" s="25">
        <v>3177</v>
      </c>
      <c r="EO3180" s="38">
        <v>46</v>
      </c>
      <c r="EP3180" s="38">
        <v>27</v>
      </c>
      <c r="EQ3180" s="17">
        <v>555460</v>
      </c>
      <c r="ER3180" s="17">
        <v>389780</v>
      </c>
      <c r="ES3180" s="41">
        <f t="shared" si="274"/>
        <v>309.92</v>
      </c>
      <c r="ET3180" s="41">
        <f t="shared" si="275"/>
        <v>193.795168416</v>
      </c>
      <c r="EU3180" s="41">
        <f t="shared" si="276"/>
        <v>116.12483158400002</v>
      </c>
      <c r="EV3180" s="27" t="str">
        <f t="shared" si="277"/>
        <v>46,27</v>
      </c>
    </row>
    <row r="3181" spans="144:152" x14ac:dyDescent="0.25">
      <c r="EN3181" s="25">
        <v>3178</v>
      </c>
      <c r="EO3181" s="38">
        <v>46</v>
      </c>
      <c r="EP3181" s="38">
        <v>28</v>
      </c>
      <c r="EQ3181" s="17">
        <v>555500</v>
      </c>
      <c r="ER3181" s="17">
        <v>389780</v>
      </c>
      <c r="ES3181" s="41">
        <f t="shared" si="274"/>
        <v>307.98</v>
      </c>
      <c r="ET3181" s="41">
        <f t="shared" si="275"/>
        <v>193.76168918400001</v>
      </c>
      <c r="EU3181" s="41">
        <f t="shared" si="276"/>
        <v>114.21831081600001</v>
      </c>
      <c r="EV3181" s="27" t="str">
        <f t="shared" si="277"/>
        <v>46,28</v>
      </c>
    </row>
    <row r="3182" spans="144:152" x14ac:dyDescent="0.25">
      <c r="EN3182" s="25">
        <v>3179</v>
      </c>
      <c r="EO3182" s="38">
        <v>46</v>
      </c>
      <c r="EP3182" s="38">
        <v>29</v>
      </c>
      <c r="EQ3182" s="17">
        <v>555540</v>
      </c>
      <c r="ER3182" s="17">
        <v>389780</v>
      </c>
      <c r="ES3182" s="41">
        <f t="shared" si="274"/>
        <v>307.27</v>
      </c>
      <c r="ET3182" s="41">
        <f t="shared" si="275"/>
        <v>193.7314896</v>
      </c>
      <c r="EU3182" s="41">
        <f t="shared" si="276"/>
        <v>113.53851039999998</v>
      </c>
      <c r="EV3182" s="27" t="str">
        <f t="shared" si="277"/>
        <v>46,29</v>
      </c>
    </row>
    <row r="3183" spans="144:152" x14ac:dyDescent="0.25">
      <c r="EN3183" s="25">
        <v>3180</v>
      </c>
      <c r="EO3183" s="38">
        <v>46</v>
      </c>
      <c r="EP3183" s="38">
        <v>30</v>
      </c>
      <c r="EQ3183" s="17">
        <v>555580</v>
      </c>
      <c r="ER3183" s="17">
        <v>389780</v>
      </c>
      <c r="ES3183" s="41">
        <f t="shared" si="274"/>
        <v>306.56</v>
      </c>
      <c r="ET3183" s="41">
        <f t="shared" si="275"/>
        <v>193.701290016</v>
      </c>
      <c r="EU3183" s="41">
        <f t="shared" si="276"/>
        <v>112.858709984</v>
      </c>
      <c r="EV3183" s="27" t="str">
        <f t="shared" si="277"/>
        <v>46,30</v>
      </c>
    </row>
    <row r="3184" spans="144:152" x14ac:dyDescent="0.25">
      <c r="EN3184" s="25">
        <v>3181</v>
      </c>
      <c r="EO3184" s="38">
        <v>46</v>
      </c>
      <c r="EP3184" s="38">
        <v>31</v>
      </c>
      <c r="EQ3184" s="17">
        <v>555620</v>
      </c>
      <c r="ER3184" s="17">
        <v>389780</v>
      </c>
      <c r="ES3184" s="41">
        <f t="shared" si="274"/>
        <v>305.16000000000003</v>
      </c>
      <c r="ET3184" s="41">
        <f t="shared" si="275"/>
        <v>193.673205744</v>
      </c>
      <c r="EU3184" s="41">
        <f t="shared" si="276"/>
        <v>111.48679425600002</v>
      </c>
      <c r="EV3184" s="27" t="str">
        <f t="shared" si="277"/>
        <v>46,31</v>
      </c>
    </row>
    <row r="3185" spans="144:152" x14ac:dyDescent="0.25">
      <c r="EN3185" s="25">
        <v>3182</v>
      </c>
      <c r="EO3185" s="38">
        <v>46</v>
      </c>
      <c r="EP3185" s="38">
        <v>32</v>
      </c>
      <c r="EQ3185" s="17">
        <v>555660</v>
      </c>
      <c r="ER3185" s="17">
        <v>389780</v>
      </c>
      <c r="ES3185" s="41">
        <f t="shared" si="274"/>
        <v>303.77</v>
      </c>
      <c r="ET3185" s="41">
        <f t="shared" si="275"/>
        <v>193.645121472</v>
      </c>
      <c r="EU3185" s="41">
        <f t="shared" si="276"/>
        <v>110.12487852799998</v>
      </c>
      <c r="EV3185" s="27" t="str">
        <f t="shared" si="277"/>
        <v>46,32</v>
      </c>
    </row>
    <row r="3186" spans="144:152" x14ac:dyDescent="0.25">
      <c r="EN3186" s="25">
        <v>3183</v>
      </c>
      <c r="EO3186" s="38">
        <v>46</v>
      </c>
      <c r="EP3186" s="38">
        <v>33</v>
      </c>
      <c r="EQ3186" s="17">
        <v>555700</v>
      </c>
      <c r="ER3186" s="17">
        <v>389780</v>
      </c>
      <c r="ES3186" s="41">
        <f t="shared" si="274"/>
        <v>302.38</v>
      </c>
      <c r="ET3186" s="41">
        <f t="shared" si="275"/>
        <v>193.6170372</v>
      </c>
      <c r="EU3186" s="41">
        <f t="shared" si="276"/>
        <v>108.7629628</v>
      </c>
      <c r="EV3186" s="27" t="str">
        <f t="shared" si="277"/>
        <v>46,33</v>
      </c>
    </row>
    <row r="3187" spans="144:152" x14ac:dyDescent="0.25">
      <c r="EN3187" s="25">
        <v>3184</v>
      </c>
      <c r="EO3187" s="38">
        <v>46</v>
      </c>
      <c r="EP3187" s="38">
        <v>34</v>
      </c>
      <c r="EQ3187" s="17">
        <v>555740</v>
      </c>
      <c r="ER3187" s="17">
        <v>389780</v>
      </c>
      <c r="ES3187" s="41">
        <f t="shared" si="274"/>
        <v>302.11</v>
      </c>
      <c r="ET3187" s="41">
        <f t="shared" si="275"/>
        <v>193.59131817599999</v>
      </c>
      <c r="EU3187" s="41">
        <f t="shared" si="276"/>
        <v>108.51868182400003</v>
      </c>
      <c r="EV3187" s="27" t="str">
        <f t="shared" si="277"/>
        <v>46,34</v>
      </c>
    </row>
    <row r="3188" spans="144:152" x14ac:dyDescent="0.25">
      <c r="EN3188" s="25">
        <v>3185</v>
      </c>
      <c r="EO3188" s="38">
        <v>46</v>
      </c>
      <c r="EP3188" s="38">
        <v>35</v>
      </c>
      <c r="EQ3188" s="17">
        <v>555780</v>
      </c>
      <c r="ER3188" s="17">
        <v>389780</v>
      </c>
      <c r="ES3188" s="41">
        <f t="shared" si="274"/>
        <v>301.83999999999997</v>
      </c>
      <c r="ET3188" s="41">
        <f t="shared" si="275"/>
        <v>193.565599152</v>
      </c>
      <c r="EU3188" s="41">
        <f t="shared" si="276"/>
        <v>108.27440084799997</v>
      </c>
      <c r="EV3188" s="27" t="str">
        <f t="shared" si="277"/>
        <v>46,35</v>
      </c>
    </row>
    <row r="3189" spans="144:152" x14ac:dyDescent="0.25">
      <c r="EN3189" s="25">
        <v>3186</v>
      </c>
      <c r="EO3189" s="38">
        <v>46</v>
      </c>
      <c r="EP3189" s="38">
        <v>36</v>
      </c>
      <c r="EQ3189" s="17">
        <v>555820</v>
      </c>
      <c r="ER3189" s="17">
        <v>389780</v>
      </c>
      <c r="ES3189" s="41">
        <f t="shared" si="274"/>
        <v>301.58</v>
      </c>
      <c r="ET3189" s="41">
        <f t="shared" si="275"/>
        <v>193.539880127999</v>
      </c>
      <c r="EU3189" s="41">
        <f t="shared" si="276"/>
        <v>108.04011987200099</v>
      </c>
      <c r="EV3189" s="27" t="str">
        <f t="shared" si="277"/>
        <v>46,36</v>
      </c>
    </row>
    <row r="3190" spans="144:152" x14ac:dyDescent="0.25">
      <c r="EN3190" s="25">
        <v>3187</v>
      </c>
      <c r="EO3190" s="38">
        <v>46</v>
      </c>
      <c r="EP3190" s="38">
        <v>37</v>
      </c>
      <c r="EQ3190" s="17">
        <v>555860</v>
      </c>
      <c r="ER3190" s="17">
        <v>389780</v>
      </c>
      <c r="ES3190" s="41">
        <f t="shared" si="274"/>
        <v>302.99</v>
      </c>
      <c r="ET3190" s="41">
        <f t="shared" si="275"/>
        <v>193.512131135999</v>
      </c>
      <c r="EU3190" s="41">
        <f t="shared" si="276"/>
        <v>109.47786886400101</v>
      </c>
      <c r="EV3190" s="27" t="str">
        <f t="shared" si="277"/>
        <v>46,37</v>
      </c>
    </row>
    <row r="3191" spans="144:152" x14ac:dyDescent="0.25">
      <c r="EN3191" s="25">
        <v>3188</v>
      </c>
      <c r="EO3191" s="38">
        <v>46</v>
      </c>
      <c r="EP3191" s="38">
        <v>38</v>
      </c>
      <c r="EQ3191" s="17">
        <v>555900</v>
      </c>
      <c r="ER3191" s="17">
        <v>389780</v>
      </c>
      <c r="ES3191" s="41">
        <f t="shared" si="274"/>
        <v>304.41000000000003</v>
      </c>
      <c r="ET3191" s="41">
        <f t="shared" si="275"/>
        <v>193.484382143999</v>
      </c>
      <c r="EU3191" s="41">
        <f t="shared" si="276"/>
        <v>110.92561785600103</v>
      </c>
      <c r="EV3191" s="27" t="str">
        <f t="shared" si="277"/>
        <v>46,38</v>
      </c>
    </row>
    <row r="3192" spans="144:152" x14ac:dyDescent="0.25">
      <c r="EN3192" s="25">
        <v>3189</v>
      </c>
      <c r="EO3192" s="38">
        <v>46</v>
      </c>
      <c r="EP3192" s="38">
        <v>39</v>
      </c>
      <c r="EQ3192" s="17">
        <v>555940</v>
      </c>
      <c r="ER3192" s="17">
        <v>389780</v>
      </c>
      <c r="ES3192" s="41">
        <f t="shared" si="274"/>
        <v>304.60000000000002</v>
      </c>
      <c r="ET3192" s="41">
        <f t="shared" si="275"/>
        <v>193.459425119999</v>
      </c>
      <c r="EU3192" s="41">
        <f t="shared" si="276"/>
        <v>111.14057488000103</v>
      </c>
      <c r="EV3192" s="27" t="str">
        <f t="shared" si="277"/>
        <v>46,39</v>
      </c>
    </row>
    <row r="3193" spans="144:152" x14ac:dyDescent="0.25">
      <c r="EN3193" s="25">
        <v>3190</v>
      </c>
      <c r="EO3193" s="38">
        <v>46</v>
      </c>
      <c r="EP3193" s="38">
        <v>40</v>
      </c>
      <c r="EQ3193" s="17">
        <v>555980</v>
      </c>
      <c r="ER3193" s="17">
        <v>389780</v>
      </c>
      <c r="ES3193" s="41">
        <f t="shared" si="274"/>
        <v>304.8</v>
      </c>
      <c r="ET3193" s="41">
        <f t="shared" si="275"/>
        <v>193.43446809599899</v>
      </c>
      <c r="EU3193" s="41">
        <f t="shared" si="276"/>
        <v>111.36553190400102</v>
      </c>
      <c r="EV3193" s="27" t="str">
        <f t="shared" si="277"/>
        <v>46,40</v>
      </c>
    </row>
    <row r="3194" spans="144:152" x14ac:dyDescent="0.25">
      <c r="EN3194" s="25">
        <v>3191</v>
      </c>
      <c r="EO3194" s="38">
        <v>46</v>
      </c>
      <c r="EP3194" s="38">
        <v>41</v>
      </c>
      <c r="EQ3194" s="17">
        <v>556020</v>
      </c>
      <c r="ER3194" s="17">
        <v>389780</v>
      </c>
      <c r="ES3194" s="41">
        <f t="shared" si="274"/>
        <v>306.64</v>
      </c>
      <c r="ET3194" s="41">
        <f t="shared" si="275"/>
        <v>193.411449599999</v>
      </c>
      <c r="EU3194" s="41">
        <f t="shared" si="276"/>
        <v>113.22855040000098</v>
      </c>
      <c r="EV3194" s="27" t="str">
        <f t="shared" si="277"/>
        <v>46,41</v>
      </c>
    </row>
    <row r="3195" spans="144:152" x14ac:dyDescent="0.25">
      <c r="EN3195" s="25">
        <v>3192</v>
      </c>
      <c r="EO3195" s="38">
        <v>46</v>
      </c>
      <c r="EP3195" s="38">
        <v>42</v>
      </c>
      <c r="EQ3195" s="17">
        <v>556060</v>
      </c>
      <c r="ER3195" s="17">
        <v>389780</v>
      </c>
      <c r="ES3195" s="41">
        <f t="shared" si="274"/>
        <v>308.47000000000003</v>
      </c>
      <c r="ET3195" s="41">
        <f t="shared" si="275"/>
        <v>193.38843110400001</v>
      </c>
      <c r="EU3195" s="41">
        <f t="shared" si="276"/>
        <v>115.08156889600002</v>
      </c>
      <c r="EV3195" s="27" t="str">
        <f t="shared" si="277"/>
        <v>46,42</v>
      </c>
    </row>
    <row r="3196" spans="144:152" x14ac:dyDescent="0.25">
      <c r="EN3196" s="25">
        <v>3193</v>
      </c>
      <c r="EO3196" s="38">
        <v>46</v>
      </c>
      <c r="EP3196" s="38">
        <v>43</v>
      </c>
      <c r="EQ3196" s="17">
        <v>556100</v>
      </c>
      <c r="ER3196" s="17">
        <v>389780</v>
      </c>
      <c r="ES3196" s="41">
        <f t="shared" si="274"/>
        <v>310.31</v>
      </c>
      <c r="ET3196" s="41">
        <f t="shared" si="275"/>
        <v>193.36541260799899</v>
      </c>
      <c r="EU3196" s="41">
        <f t="shared" si="276"/>
        <v>116.94458739200101</v>
      </c>
      <c r="EV3196" s="27" t="str">
        <f t="shared" si="277"/>
        <v>46,43</v>
      </c>
    </row>
    <row r="3197" spans="144:152" x14ac:dyDescent="0.25">
      <c r="EN3197" s="25">
        <v>3194</v>
      </c>
      <c r="EO3197" s="38">
        <v>46</v>
      </c>
      <c r="EP3197" s="38">
        <v>44</v>
      </c>
      <c r="EQ3197" s="17">
        <v>556140</v>
      </c>
      <c r="ER3197" s="17">
        <v>389780</v>
      </c>
      <c r="ES3197" s="41">
        <f t="shared" si="274"/>
        <v>309.38</v>
      </c>
      <c r="ET3197" s="41">
        <f t="shared" si="275"/>
        <v>193.34514950400001</v>
      </c>
      <c r="EU3197" s="41">
        <f t="shared" si="276"/>
        <v>116.03485049599999</v>
      </c>
      <c r="EV3197" s="27" t="str">
        <f t="shared" si="277"/>
        <v>46,44</v>
      </c>
    </row>
    <row r="3198" spans="144:152" x14ac:dyDescent="0.25">
      <c r="EN3198" s="25">
        <v>3195</v>
      </c>
      <c r="EO3198" s="38">
        <v>46</v>
      </c>
      <c r="EP3198" s="38">
        <v>45</v>
      </c>
      <c r="EQ3198" s="17">
        <v>556180</v>
      </c>
      <c r="ER3198" s="17">
        <v>389780</v>
      </c>
      <c r="ES3198" s="41">
        <f t="shared" si="274"/>
        <v>308.45</v>
      </c>
      <c r="ET3198" s="41">
        <f t="shared" si="275"/>
        <v>193.324886399999</v>
      </c>
      <c r="EU3198" s="41">
        <f t="shared" si="276"/>
        <v>115.12511360000099</v>
      </c>
      <c r="EV3198" s="27" t="str">
        <f t="shared" si="277"/>
        <v>46,45</v>
      </c>
    </row>
    <row r="3199" spans="144:152" x14ac:dyDescent="0.25">
      <c r="EN3199" s="25">
        <v>3196</v>
      </c>
      <c r="EO3199" s="38">
        <v>46</v>
      </c>
      <c r="EP3199" s="38">
        <v>46</v>
      </c>
      <c r="EQ3199" s="17">
        <v>556220</v>
      </c>
      <c r="ER3199" s="17">
        <v>389780</v>
      </c>
      <c r="ES3199" s="41">
        <f t="shared" si="274"/>
        <v>307.52</v>
      </c>
      <c r="ET3199" s="41">
        <f t="shared" si="275"/>
        <v>193.30462329599899</v>
      </c>
      <c r="EU3199" s="41">
        <f t="shared" si="276"/>
        <v>114.21537670400099</v>
      </c>
      <c r="EV3199" s="27" t="str">
        <f t="shared" si="277"/>
        <v>46,46</v>
      </c>
    </row>
    <row r="3200" spans="144:152" x14ac:dyDescent="0.25">
      <c r="EN3200" s="25">
        <v>3197</v>
      </c>
      <c r="EO3200" s="38">
        <v>46</v>
      </c>
      <c r="EP3200" s="38">
        <v>47</v>
      </c>
      <c r="EQ3200" s="17">
        <v>556260</v>
      </c>
      <c r="ER3200" s="17">
        <v>389780</v>
      </c>
      <c r="ES3200" s="41">
        <f t="shared" si="274"/>
        <v>306.18</v>
      </c>
      <c r="ET3200" s="41">
        <f t="shared" si="275"/>
        <v>193.282494816</v>
      </c>
      <c r="EU3200" s="41">
        <f t="shared" si="276"/>
        <v>112.89750518400001</v>
      </c>
      <c r="EV3200" s="27" t="str">
        <f t="shared" si="277"/>
        <v>46,47</v>
      </c>
    </row>
    <row r="3201" spans="144:152" x14ac:dyDescent="0.25">
      <c r="EN3201" s="25">
        <v>3198</v>
      </c>
      <c r="EO3201" s="38">
        <v>46</v>
      </c>
      <c r="EP3201" s="38">
        <v>48</v>
      </c>
      <c r="EQ3201" s="17">
        <v>556300</v>
      </c>
      <c r="ER3201" s="17">
        <v>389780</v>
      </c>
      <c r="ES3201" s="41">
        <f t="shared" si="274"/>
        <v>304.83999999999997</v>
      </c>
      <c r="ET3201" s="41">
        <f t="shared" si="275"/>
        <v>193.260366336</v>
      </c>
      <c r="EU3201" s="41">
        <f t="shared" si="276"/>
        <v>111.57963366399997</v>
      </c>
      <c r="EV3201" s="27" t="str">
        <f t="shared" si="277"/>
        <v>46,48</v>
      </c>
    </row>
    <row r="3202" spans="144:152" x14ac:dyDescent="0.25">
      <c r="EN3202" s="25">
        <v>3199</v>
      </c>
      <c r="EO3202" s="38">
        <v>46</v>
      </c>
      <c r="EP3202" s="38">
        <v>49</v>
      </c>
      <c r="EQ3202" s="17">
        <v>556340</v>
      </c>
      <c r="ER3202" s="17">
        <v>389780</v>
      </c>
      <c r="ES3202" s="41">
        <f t="shared" si="274"/>
        <v>305.10000000000002</v>
      </c>
      <c r="ET3202" s="41">
        <f t="shared" si="275"/>
        <v>193.24134072000001</v>
      </c>
      <c r="EU3202" s="41">
        <f t="shared" si="276"/>
        <v>111.85865928000001</v>
      </c>
      <c r="EV3202" s="27" t="str">
        <f t="shared" si="277"/>
        <v>46,49</v>
      </c>
    </row>
    <row r="3203" spans="144:152" x14ac:dyDescent="0.25">
      <c r="EN3203" s="25">
        <v>3200</v>
      </c>
      <c r="EO3203" s="38">
        <v>46</v>
      </c>
      <c r="EP3203" s="38">
        <v>50</v>
      </c>
      <c r="EQ3203" s="17">
        <v>556380</v>
      </c>
      <c r="ER3203" s="17">
        <v>389780</v>
      </c>
      <c r="ES3203" s="41">
        <f t="shared" si="274"/>
        <v>305.35000000000002</v>
      </c>
      <c r="ET3203" s="41">
        <f t="shared" si="275"/>
        <v>193.22231510399899</v>
      </c>
      <c r="EU3203" s="41">
        <f t="shared" si="276"/>
        <v>112.12768489600103</v>
      </c>
      <c r="EV3203" s="27" t="str">
        <f t="shared" si="277"/>
        <v>46,50</v>
      </c>
    </row>
    <row r="3204" spans="144:152" x14ac:dyDescent="0.25">
      <c r="EN3204" s="25">
        <v>3201</v>
      </c>
      <c r="EO3204" s="38">
        <v>46</v>
      </c>
      <c r="EP3204" s="38">
        <v>51</v>
      </c>
      <c r="EQ3204" s="17">
        <v>556420</v>
      </c>
      <c r="ER3204" s="17">
        <v>389780</v>
      </c>
      <c r="ES3204" s="41">
        <f t="shared" ref="ES3204:ES3267" si="278">INDEX(_xlfn.IFS($ES$2=4,$B$190:$BS$249,$ES$2=3,$B$128:$BS$187,$ES$2=2,$B$66:$BS$125,$ES$2=1,$B$4:$BS$63),EO3204,EP3204)</f>
        <v>305.61</v>
      </c>
      <c r="ET3204" s="41">
        <f t="shared" ref="ET3204:ET3267" si="279">INDEX(_xlfn.IFS($ET$2=4,$B$190:$BS$249,$ET$2=3,$B$128:$BS$187,$ET$2=2,$B$66:$BS$125,$ET$2=1,$B$4:$BS$63),EO3204,EP3204)</f>
        <v>193.20522192000001</v>
      </c>
      <c r="EU3204" s="41">
        <f t="shared" si="276"/>
        <v>112.40477808</v>
      </c>
      <c r="EV3204" s="27" t="str">
        <f t="shared" si="277"/>
        <v>46,51</v>
      </c>
    </row>
    <row r="3205" spans="144:152" x14ac:dyDescent="0.25">
      <c r="EN3205" s="25">
        <v>3202</v>
      </c>
      <c r="EO3205" s="38">
        <v>46</v>
      </c>
      <c r="EP3205" s="38">
        <v>52</v>
      </c>
      <c r="EQ3205" s="17">
        <v>556460</v>
      </c>
      <c r="ER3205" s="17">
        <v>389780</v>
      </c>
      <c r="ES3205" s="41">
        <f t="shared" si="278"/>
        <v>305.64</v>
      </c>
      <c r="ET3205" s="41">
        <f t="shared" si="279"/>
        <v>193.18812873600001</v>
      </c>
      <c r="EU3205" s="41">
        <f t="shared" ref="EU3205:EU3268" si="280">ES3205-ET3205</f>
        <v>112.45187126399998</v>
      </c>
      <c r="EV3205" s="27" t="str">
        <f t="shared" ref="EV3205:EV3268" si="281">_xlfn.CONCAT(EO3205,",",EP3205)</f>
        <v>46,52</v>
      </c>
    </row>
    <row r="3206" spans="144:152" x14ac:dyDescent="0.25">
      <c r="EN3206" s="25">
        <v>3203</v>
      </c>
      <c r="EO3206" s="38">
        <v>46</v>
      </c>
      <c r="EP3206" s="38">
        <v>53</v>
      </c>
      <c r="EQ3206" s="17">
        <v>556500</v>
      </c>
      <c r="ER3206" s="17">
        <v>389780</v>
      </c>
      <c r="ES3206" s="41">
        <f t="shared" si="278"/>
        <v>305.68</v>
      </c>
      <c r="ET3206" s="41">
        <f t="shared" si="279"/>
        <v>193.17103555200001</v>
      </c>
      <c r="EU3206" s="41">
        <f t="shared" si="280"/>
        <v>112.508964448</v>
      </c>
      <c r="EV3206" s="27" t="str">
        <f t="shared" si="281"/>
        <v>46,53</v>
      </c>
    </row>
    <row r="3207" spans="144:152" x14ac:dyDescent="0.25">
      <c r="EN3207" s="25">
        <v>3204</v>
      </c>
      <c r="EO3207" s="38">
        <v>46</v>
      </c>
      <c r="EP3207" s="38">
        <v>54</v>
      </c>
      <c r="EQ3207" s="17">
        <v>556540</v>
      </c>
      <c r="ER3207" s="17">
        <v>389780</v>
      </c>
      <c r="ES3207" s="41">
        <f t="shared" si="278"/>
        <v>306.77999999999997</v>
      </c>
      <c r="ET3207" s="41">
        <f t="shared" si="279"/>
        <v>193.15758167999999</v>
      </c>
      <c r="EU3207" s="41">
        <f t="shared" si="280"/>
        <v>113.62241831999998</v>
      </c>
      <c r="EV3207" s="27" t="str">
        <f t="shared" si="281"/>
        <v>46,54</v>
      </c>
    </row>
    <row r="3208" spans="144:152" x14ac:dyDescent="0.25">
      <c r="EN3208" s="25">
        <v>3205</v>
      </c>
      <c r="EO3208" s="38">
        <v>46</v>
      </c>
      <c r="EP3208" s="38">
        <v>55</v>
      </c>
      <c r="EQ3208" s="17">
        <v>556580</v>
      </c>
      <c r="ER3208" s="17">
        <v>389780</v>
      </c>
      <c r="ES3208" s="41">
        <f t="shared" si="278"/>
        <v>307.88</v>
      </c>
      <c r="ET3208" s="41">
        <f t="shared" si="279"/>
        <v>193.14412780800001</v>
      </c>
      <c r="EU3208" s="41">
        <f t="shared" si="280"/>
        <v>114.73587219199999</v>
      </c>
      <c r="EV3208" s="27" t="str">
        <f t="shared" si="281"/>
        <v>46,55</v>
      </c>
    </row>
    <row r="3209" spans="144:152" x14ac:dyDescent="0.25">
      <c r="EN3209" s="25">
        <v>3206</v>
      </c>
      <c r="EO3209" s="38">
        <v>46</v>
      </c>
      <c r="EP3209" s="38">
        <v>56</v>
      </c>
      <c r="EQ3209" s="17">
        <v>556620</v>
      </c>
      <c r="ER3209" s="17">
        <v>389780</v>
      </c>
      <c r="ES3209" s="41">
        <f t="shared" si="278"/>
        <v>308.13</v>
      </c>
      <c r="ET3209" s="41">
        <f t="shared" si="279"/>
        <v>193.130673935999</v>
      </c>
      <c r="EU3209" s="41">
        <f t="shared" si="280"/>
        <v>114.999326064001</v>
      </c>
      <c r="EV3209" s="27" t="str">
        <f t="shared" si="281"/>
        <v>46,56</v>
      </c>
    </row>
    <row r="3210" spans="144:152" x14ac:dyDescent="0.25">
      <c r="EN3210" s="25">
        <v>3207</v>
      </c>
      <c r="EO3210" s="38">
        <v>46</v>
      </c>
      <c r="EP3210" s="38">
        <v>57</v>
      </c>
      <c r="EQ3210" s="17">
        <v>556660</v>
      </c>
      <c r="ER3210" s="17">
        <v>389780</v>
      </c>
      <c r="ES3210" s="41">
        <f t="shared" si="278"/>
        <v>308.39</v>
      </c>
      <c r="ET3210" s="41">
        <f t="shared" si="279"/>
        <v>193.11531201599999</v>
      </c>
      <c r="EU3210" s="41">
        <f t="shared" si="280"/>
        <v>115.274687984</v>
      </c>
      <c r="EV3210" s="27" t="str">
        <f t="shared" si="281"/>
        <v>46,57</v>
      </c>
    </row>
    <row r="3211" spans="144:152" x14ac:dyDescent="0.25">
      <c r="EN3211" s="25">
        <v>3208</v>
      </c>
      <c r="EO3211" s="38">
        <v>46</v>
      </c>
      <c r="EP3211" s="38">
        <v>58</v>
      </c>
      <c r="EQ3211" s="17">
        <v>556700</v>
      </c>
      <c r="ER3211" s="17">
        <v>389780</v>
      </c>
      <c r="ES3211" s="41">
        <f t="shared" si="278"/>
        <v>308.64</v>
      </c>
      <c r="ET3211" s="41">
        <f t="shared" si="279"/>
        <v>193.09995009599899</v>
      </c>
      <c r="EU3211" s="41">
        <f t="shared" si="280"/>
        <v>115.54004990400099</v>
      </c>
      <c r="EV3211" s="27" t="str">
        <f t="shared" si="281"/>
        <v>46,58</v>
      </c>
    </row>
    <row r="3212" spans="144:152" x14ac:dyDescent="0.25">
      <c r="EN3212" s="25">
        <v>3209</v>
      </c>
      <c r="EO3212" s="38">
        <v>46</v>
      </c>
      <c r="EP3212" s="38">
        <v>59</v>
      </c>
      <c r="EQ3212" s="17">
        <v>556740</v>
      </c>
      <c r="ER3212" s="17">
        <v>389780</v>
      </c>
      <c r="ES3212" s="41">
        <f t="shared" si="278"/>
        <v>307.60000000000002</v>
      </c>
      <c r="ET3212" s="41">
        <f t="shared" si="279"/>
        <v>193.08934915200001</v>
      </c>
      <c r="EU3212" s="41">
        <f t="shared" si="280"/>
        <v>114.51065084800001</v>
      </c>
      <c r="EV3212" s="27" t="str">
        <f t="shared" si="281"/>
        <v>46,59</v>
      </c>
    </row>
    <row r="3213" spans="144:152" x14ac:dyDescent="0.25">
      <c r="EN3213" s="25">
        <v>3210</v>
      </c>
      <c r="EO3213" s="38">
        <v>46</v>
      </c>
      <c r="EP3213" s="38">
        <v>60</v>
      </c>
      <c r="EQ3213" s="17">
        <v>556780</v>
      </c>
      <c r="ER3213" s="17">
        <v>389780</v>
      </c>
      <c r="ES3213" s="41">
        <f t="shared" si="278"/>
        <v>306.55</v>
      </c>
      <c r="ET3213" s="41">
        <f t="shared" si="279"/>
        <v>193.07874820800001</v>
      </c>
      <c r="EU3213" s="41">
        <f t="shared" si="280"/>
        <v>113.471251792</v>
      </c>
      <c r="EV3213" s="27" t="str">
        <f t="shared" si="281"/>
        <v>46,60</v>
      </c>
    </row>
    <row r="3214" spans="144:152" x14ac:dyDescent="0.25">
      <c r="EN3214" s="25">
        <v>3211</v>
      </c>
      <c r="EO3214" s="38">
        <v>46</v>
      </c>
      <c r="EP3214" s="38">
        <v>61</v>
      </c>
      <c r="EQ3214" s="17">
        <v>556820</v>
      </c>
      <c r="ER3214" s="17">
        <v>389780</v>
      </c>
      <c r="ES3214" s="41">
        <f t="shared" si="278"/>
        <v>305.51</v>
      </c>
      <c r="ET3214" s="41">
        <f t="shared" si="279"/>
        <v>193.06979928000001</v>
      </c>
      <c r="EU3214" s="41">
        <f t="shared" si="280"/>
        <v>112.44020071999998</v>
      </c>
      <c r="EV3214" s="27" t="str">
        <f t="shared" si="281"/>
        <v>46,61</v>
      </c>
    </row>
    <row r="3215" spans="144:152" x14ac:dyDescent="0.25">
      <c r="EN3215" s="25">
        <v>3212</v>
      </c>
      <c r="EO3215" s="38">
        <v>46</v>
      </c>
      <c r="EP3215" s="38">
        <v>62</v>
      </c>
      <c r="EQ3215" s="17">
        <v>556860</v>
      </c>
      <c r="ER3215" s="17">
        <v>389780</v>
      </c>
      <c r="ES3215" s="41">
        <f t="shared" si="278"/>
        <v>304.41000000000003</v>
      </c>
      <c r="ET3215" s="41">
        <f t="shared" si="279"/>
        <v>193.06085035199899</v>
      </c>
      <c r="EU3215" s="41">
        <f t="shared" si="280"/>
        <v>111.34914964800103</v>
      </c>
      <c r="EV3215" s="27" t="str">
        <f t="shared" si="281"/>
        <v>46,62</v>
      </c>
    </row>
    <row r="3216" spans="144:152" x14ac:dyDescent="0.25">
      <c r="EN3216" s="25">
        <v>3213</v>
      </c>
      <c r="EO3216" s="38">
        <v>46</v>
      </c>
      <c r="EP3216" s="38">
        <v>63</v>
      </c>
      <c r="EQ3216" s="17">
        <v>556900</v>
      </c>
      <c r="ER3216" s="17">
        <v>389780</v>
      </c>
      <c r="ES3216" s="41">
        <f t="shared" si="278"/>
        <v>303.31</v>
      </c>
      <c r="ET3216" s="41">
        <f t="shared" si="279"/>
        <v>193.051901423999</v>
      </c>
      <c r="EU3216" s="41">
        <f t="shared" si="280"/>
        <v>110.258098576001</v>
      </c>
      <c r="EV3216" s="27" t="str">
        <f t="shared" si="281"/>
        <v>46,63</v>
      </c>
    </row>
    <row r="3217" spans="144:152" x14ac:dyDescent="0.25">
      <c r="EN3217" s="25">
        <v>3214</v>
      </c>
      <c r="EO3217" s="38">
        <v>46</v>
      </c>
      <c r="EP3217" s="38">
        <v>64</v>
      </c>
      <c r="EQ3217" s="17">
        <v>556940</v>
      </c>
      <c r="ER3217" s="17">
        <v>389780</v>
      </c>
      <c r="ES3217" s="41">
        <f t="shared" si="278"/>
        <v>302.38</v>
      </c>
      <c r="ET3217" s="41">
        <f t="shared" si="279"/>
        <v>193.045622544</v>
      </c>
      <c r="EU3217" s="41">
        <f t="shared" si="280"/>
        <v>109.334377456</v>
      </c>
      <c r="EV3217" s="27" t="str">
        <f t="shared" si="281"/>
        <v>46,64</v>
      </c>
    </row>
    <row r="3218" spans="144:152" x14ac:dyDescent="0.25">
      <c r="EN3218" s="25">
        <v>3215</v>
      </c>
      <c r="EO3218" s="38">
        <v>46</v>
      </c>
      <c r="EP3218" s="38">
        <v>65</v>
      </c>
      <c r="EQ3218" s="17">
        <v>556980</v>
      </c>
      <c r="ER3218" s="17">
        <v>389780</v>
      </c>
      <c r="ES3218" s="41">
        <f t="shared" si="278"/>
        <v>301.45</v>
      </c>
      <c r="ET3218" s="41">
        <f t="shared" si="279"/>
        <v>193.039343664</v>
      </c>
      <c r="EU3218" s="41">
        <f t="shared" si="280"/>
        <v>108.41065633599999</v>
      </c>
      <c r="EV3218" s="27" t="str">
        <f t="shared" si="281"/>
        <v>46,65</v>
      </c>
    </row>
    <row r="3219" spans="144:152" x14ac:dyDescent="0.25">
      <c r="EN3219" s="25">
        <v>3216</v>
      </c>
      <c r="EO3219" s="38">
        <v>46</v>
      </c>
      <c r="EP3219" s="38">
        <v>66</v>
      </c>
      <c r="EQ3219" s="17">
        <v>557020</v>
      </c>
      <c r="ER3219" s="17">
        <v>389780</v>
      </c>
      <c r="ES3219" s="41">
        <f t="shared" si="278"/>
        <v>300.52</v>
      </c>
      <c r="ET3219" s="41">
        <f t="shared" si="279"/>
        <v>193.033064784</v>
      </c>
      <c r="EU3219" s="41">
        <f t="shared" si="280"/>
        <v>107.48693521599998</v>
      </c>
      <c r="EV3219" s="27" t="str">
        <f t="shared" si="281"/>
        <v>46,66</v>
      </c>
    </row>
    <row r="3220" spans="144:152" x14ac:dyDescent="0.25">
      <c r="EN3220" s="25">
        <v>3217</v>
      </c>
      <c r="EO3220" s="38">
        <v>46</v>
      </c>
      <c r="EP3220" s="38">
        <v>67</v>
      </c>
      <c r="EQ3220" s="17">
        <v>557060</v>
      </c>
      <c r="ER3220" s="17">
        <v>389780</v>
      </c>
      <c r="ES3220" s="41">
        <f t="shared" si="278"/>
        <v>300.63</v>
      </c>
      <c r="ET3220" s="41">
        <f t="shared" si="279"/>
        <v>193.02487176</v>
      </c>
      <c r="EU3220" s="41">
        <f t="shared" si="280"/>
        <v>107.60512824</v>
      </c>
      <c r="EV3220" s="27" t="str">
        <f t="shared" si="281"/>
        <v>46,67</v>
      </c>
    </row>
    <row r="3221" spans="144:152" x14ac:dyDescent="0.25">
      <c r="EN3221" s="25">
        <v>3218</v>
      </c>
      <c r="EO3221" s="38">
        <v>46</v>
      </c>
      <c r="EP3221" s="38">
        <v>68</v>
      </c>
      <c r="EQ3221" s="17">
        <v>557100</v>
      </c>
      <c r="ER3221" s="17">
        <v>389780</v>
      </c>
      <c r="ES3221" s="41">
        <f t="shared" si="278"/>
        <v>300.75</v>
      </c>
      <c r="ET3221" s="41">
        <f t="shared" si="279"/>
        <v>193.01667873599999</v>
      </c>
      <c r="EU3221" s="41">
        <f t="shared" si="280"/>
        <v>107.73332126400001</v>
      </c>
      <c r="EV3221" s="27" t="str">
        <f t="shared" si="281"/>
        <v>46,68</v>
      </c>
    </row>
    <row r="3222" spans="144:152" x14ac:dyDescent="0.25">
      <c r="EN3222" s="25">
        <v>3219</v>
      </c>
      <c r="EO3222" s="38">
        <v>46</v>
      </c>
      <c r="EP3222" s="38">
        <v>69</v>
      </c>
      <c r="EQ3222" s="17">
        <v>557140</v>
      </c>
      <c r="ER3222" s="17">
        <v>389780</v>
      </c>
      <c r="ES3222" s="41">
        <f t="shared" si="278"/>
        <v>300.81</v>
      </c>
      <c r="ET3222" s="41">
        <f t="shared" si="279"/>
        <v>193.013905056</v>
      </c>
      <c r="EU3222" s="41">
        <f t="shared" si="280"/>
        <v>107.796094944</v>
      </c>
      <c r="EV3222" s="27" t="str">
        <f t="shared" si="281"/>
        <v>46,69</v>
      </c>
    </row>
    <row r="3223" spans="144:152" x14ac:dyDescent="0.25">
      <c r="EN3223" s="25">
        <v>3220</v>
      </c>
      <c r="EO3223" s="38">
        <v>46</v>
      </c>
      <c r="EP3223" s="38">
        <v>70</v>
      </c>
      <c r="EQ3223" s="17">
        <v>557180</v>
      </c>
      <c r="ER3223" s="17">
        <v>389780</v>
      </c>
      <c r="ES3223" s="41">
        <f t="shared" si="278"/>
        <v>300.88</v>
      </c>
      <c r="ET3223" s="41">
        <f t="shared" si="279"/>
        <v>193.01113137600001</v>
      </c>
      <c r="EU3223" s="41">
        <f t="shared" si="280"/>
        <v>107.86886862399999</v>
      </c>
      <c r="EV3223" s="27" t="str">
        <f t="shared" si="281"/>
        <v>46,70</v>
      </c>
    </row>
    <row r="3224" spans="144:152" x14ac:dyDescent="0.25">
      <c r="EN3224" s="25">
        <v>3221</v>
      </c>
      <c r="EO3224" s="38">
        <v>47</v>
      </c>
      <c r="EP3224" s="38">
        <v>1</v>
      </c>
      <c r="EQ3224" s="17">
        <v>554420</v>
      </c>
      <c r="ER3224" s="17">
        <v>389740</v>
      </c>
      <c r="ES3224" s="41">
        <f t="shared" si="278"/>
        <v>337.16</v>
      </c>
      <c r="ET3224" s="41">
        <f t="shared" si="279"/>
        <v>194.60346753600001</v>
      </c>
      <c r="EU3224" s="41">
        <f t="shared" si="280"/>
        <v>142.55653246400001</v>
      </c>
      <c r="EV3224" s="27" t="str">
        <f t="shared" si="281"/>
        <v>47,1</v>
      </c>
    </row>
    <row r="3225" spans="144:152" x14ac:dyDescent="0.25">
      <c r="EN3225" s="25">
        <v>3222</v>
      </c>
      <c r="EO3225" s="38">
        <v>47</v>
      </c>
      <c r="EP3225" s="38">
        <v>2</v>
      </c>
      <c r="EQ3225" s="17">
        <v>554460</v>
      </c>
      <c r="ER3225" s="17">
        <v>389740</v>
      </c>
      <c r="ES3225" s="41">
        <f t="shared" si="278"/>
        <v>335.2</v>
      </c>
      <c r="ET3225" s="41">
        <f t="shared" si="279"/>
        <v>194.5643556</v>
      </c>
      <c r="EU3225" s="41">
        <f t="shared" si="280"/>
        <v>140.63564439999999</v>
      </c>
      <c r="EV3225" s="27" t="str">
        <f t="shared" si="281"/>
        <v>47,2</v>
      </c>
    </row>
    <row r="3226" spans="144:152" x14ac:dyDescent="0.25">
      <c r="EN3226" s="25">
        <v>3223</v>
      </c>
      <c r="EO3226" s="38">
        <v>47</v>
      </c>
      <c r="EP3226" s="38">
        <v>3</v>
      </c>
      <c r="EQ3226" s="17">
        <v>554500</v>
      </c>
      <c r="ER3226" s="17">
        <v>389740</v>
      </c>
      <c r="ES3226" s="41">
        <f t="shared" si="278"/>
        <v>333.23</v>
      </c>
      <c r="ET3226" s="41">
        <f t="shared" si="279"/>
        <v>194.52524366399999</v>
      </c>
      <c r="EU3226" s="41">
        <f t="shared" si="280"/>
        <v>138.70475633600003</v>
      </c>
      <c r="EV3226" s="27" t="str">
        <f t="shared" si="281"/>
        <v>47,3</v>
      </c>
    </row>
    <row r="3227" spans="144:152" x14ac:dyDescent="0.25">
      <c r="EN3227" s="25">
        <v>3224</v>
      </c>
      <c r="EO3227" s="38">
        <v>47</v>
      </c>
      <c r="EP3227" s="38">
        <v>4</v>
      </c>
      <c r="EQ3227" s="17">
        <v>554540</v>
      </c>
      <c r="ER3227" s="17">
        <v>389740</v>
      </c>
      <c r="ES3227" s="41">
        <f t="shared" si="278"/>
        <v>332.48</v>
      </c>
      <c r="ET3227" s="41">
        <f t="shared" si="279"/>
        <v>194.48566843200001</v>
      </c>
      <c r="EU3227" s="41">
        <f t="shared" si="280"/>
        <v>137.99433156800001</v>
      </c>
      <c r="EV3227" s="27" t="str">
        <f t="shared" si="281"/>
        <v>47,4</v>
      </c>
    </row>
    <row r="3228" spans="144:152" x14ac:dyDescent="0.25">
      <c r="EN3228" s="25">
        <v>3225</v>
      </c>
      <c r="EO3228" s="38">
        <v>47</v>
      </c>
      <c r="EP3228" s="38">
        <v>5</v>
      </c>
      <c r="EQ3228" s="17">
        <v>554580</v>
      </c>
      <c r="ER3228" s="17">
        <v>389740</v>
      </c>
      <c r="ES3228" s="41">
        <f t="shared" si="278"/>
        <v>332.24</v>
      </c>
      <c r="ET3228" s="41">
        <f t="shared" si="279"/>
        <v>194.44815974400001</v>
      </c>
      <c r="EU3228" s="41">
        <f t="shared" si="280"/>
        <v>137.791840256</v>
      </c>
      <c r="EV3228" s="27" t="str">
        <f t="shared" si="281"/>
        <v>47,5</v>
      </c>
    </row>
    <row r="3229" spans="144:152" x14ac:dyDescent="0.25">
      <c r="EN3229" s="25">
        <v>3226</v>
      </c>
      <c r="EO3229" s="38">
        <v>47</v>
      </c>
      <c r="EP3229" s="38">
        <v>6</v>
      </c>
      <c r="EQ3229" s="17">
        <v>554620</v>
      </c>
      <c r="ER3229" s="17">
        <v>389740</v>
      </c>
      <c r="ES3229" s="41">
        <f t="shared" si="278"/>
        <v>332.01</v>
      </c>
      <c r="ET3229" s="41">
        <f t="shared" si="279"/>
        <v>194.41065105600001</v>
      </c>
      <c r="EU3229" s="41">
        <f t="shared" si="280"/>
        <v>137.59934894399998</v>
      </c>
      <c r="EV3229" s="27" t="str">
        <f t="shared" si="281"/>
        <v>47,6</v>
      </c>
    </row>
    <row r="3230" spans="144:152" x14ac:dyDescent="0.25">
      <c r="EN3230" s="25">
        <v>3227</v>
      </c>
      <c r="EO3230" s="38">
        <v>47</v>
      </c>
      <c r="EP3230" s="38">
        <v>7</v>
      </c>
      <c r="EQ3230" s="17">
        <v>554660</v>
      </c>
      <c r="ER3230" s="17">
        <v>389740</v>
      </c>
      <c r="ES3230" s="41">
        <f t="shared" si="278"/>
        <v>331.78</v>
      </c>
      <c r="ET3230" s="41">
        <f t="shared" si="279"/>
        <v>194.373142368</v>
      </c>
      <c r="EU3230" s="41">
        <f t="shared" si="280"/>
        <v>137.40685763199997</v>
      </c>
      <c r="EV3230" s="27" t="str">
        <f t="shared" si="281"/>
        <v>47,7</v>
      </c>
    </row>
    <row r="3231" spans="144:152" x14ac:dyDescent="0.25">
      <c r="EN3231" s="25">
        <v>3228</v>
      </c>
      <c r="EO3231" s="38">
        <v>47</v>
      </c>
      <c r="EP3231" s="38">
        <v>8</v>
      </c>
      <c r="EQ3231" s="17">
        <v>554700</v>
      </c>
      <c r="ER3231" s="17">
        <v>389740</v>
      </c>
      <c r="ES3231" s="41">
        <f t="shared" si="278"/>
        <v>331.55</v>
      </c>
      <c r="ET3231" s="41">
        <f t="shared" si="279"/>
        <v>194.33563368</v>
      </c>
      <c r="EU3231" s="41">
        <f t="shared" si="280"/>
        <v>137.21436632000001</v>
      </c>
      <c r="EV3231" s="27" t="str">
        <f t="shared" si="281"/>
        <v>47,8</v>
      </c>
    </row>
    <row r="3232" spans="144:152" x14ac:dyDescent="0.25">
      <c r="EN3232" s="25">
        <v>3229</v>
      </c>
      <c r="EO3232" s="38">
        <v>47</v>
      </c>
      <c r="EP3232" s="38">
        <v>9</v>
      </c>
      <c r="EQ3232" s="17">
        <v>554740</v>
      </c>
      <c r="ER3232" s="17">
        <v>389740</v>
      </c>
      <c r="ES3232" s="41">
        <f t="shared" si="278"/>
        <v>330.51</v>
      </c>
      <c r="ET3232" s="41">
        <f t="shared" si="279"/>
        <v>194.29955145599999</v>
      </c>
      <c r="EU3232" s="41">
        <f t="shared" si="280"/>
        <v>136.210448544</v>
      </c>
      <c r="EV3232" s="27" t="str">
        <f t="shared" si="281"/>
        <v>47,9</v>
      </c>
    </row>
    <row r="3233" spans="144:152" x14ac:dyDescent="0.25">
      <c r="EN3233" s="25">
        <v>3230</v>
      </c>
      <c r="EO3233" s="38">
        <v>47</v>
      </c>
      <c r="EP3233" s="38">
        <v>10</v>
      </c>
      <c r="EQ3233" s="17">
        <v>554780</v>
      </c>
      <c r="ER3233" s="17">
        <v>389740</v>
      </c>
      <c r="ES3233" s="41">
        <f t="shared" si="278"/>
        <v>329.47</v>
      </c>
      <c r="ET3233" s="41">
        <f t="shared" si="279"/>
        <v>194.26346923200001</v>
      </c>
      <c r="EU3233" s="41">
        <f t="shared" si="280"/>
        <v>135.20653076800002</v>
      </c>
      <c r="EV3233" s="27" t="str">
        <f t="shared" si="281"/>
        <v>47,10</v>
      </c>
    </row>
    <row r="3234" spans="144:152" x14ac:dyDescent="0.25">
      <c r="EN3234" s="25">
        <v>3231</v>
      </c>
      <c r="EO3234" s="38">
        <v>47</v>
      </c>
      <c r="EP3234" s="38">
        <v>11</v>
      </c>
      <c r="EQ3234" s="17">
        <v>554820</v>
      </c>
      <c r="ER3234" s="17">
        <v>389740</v>
      </c>
      <c r="ES3234" s="41">
        <f t="shared" si="278"/>
        <v>328.43</v>
      </c>
      <c r="ET3234" s="41">
        <f t="shared" si="279"/>
        <v>194.22738700799999</v>
      </c>
      <c r="EU3234" s="41">
        <f t="shared" si="280"/>
        <v>134.20261299200001</v>
      </c>
      <c r="EV3234" s="27" t="str">
        <f t="shared" si="281"/>
        <v>47,11</v>
      </c>
    </row>
    <row r="3235" spans="144:152" x14ac:dyDescent="0.25">
      <c r="EN3235" s="25">
        <v>3232</v>
      </c>
      <c r="EO3235" s="38">
        <v>47</v>
      </c>
      <c r="EP3235" s="38">
        <v>12</v>
      </c>
      <c r="EQ3235" s="17">
        <v>554860</v>
      </c>
      <c r="ER3235" s="17">
        <v>389740</v>
      </c>
      <c r="ES3235" s="41">
        <f t="shared" si="278"/>
        <v>327.39</v>
      </c>
      <c r="ET3235" s="41">
        <f t="shared" si="279"/>
        <v>194.19130478400001</v>
      </c>
      <c r="EU3235" s="41">
        <f t="shared" si="280"/>
        <v>133.19869521599998</v>
      </c>
      <c r="EV3235" s="27" t="str">
        <f t="shared" si="281"/>
        <v>47,12</v>
      </c>
    </row>
    <row r="3236" spans="144:152" x14ac:dyDescent="0.25">
      <c r="EN3236" s="25">
        <v>3233</v>
      </c>
      <c r="EO3236" s="38">
        <v>47</v>
      </c>
      <c r="EP3236" s="38">
        <v>13</v>
      </c>
      <c r="EQ3236" s="17">
        <v>554900</v>
      </c>
      <c r="ER3236" s="17">
        <v>389740</v>
      </c>
      <c r="ES3236" s="41">
        <f t="shared" si="278"/>
        <v>325.57</v>
      </c>
      <c r="ET3236" s="41">
        <f t="shared" si="279"/>
        <v>194.153296224</v>
      </c>
      <c r="EU3236" s="41">
        <f t="shared" si="280"/>
        <v>131.41670377599999</v>
      </c>
      <c r="EV3236" s="27" t="str">
        <f t="shared" si="281"/>
        <v>47,13</v>
      </c>
    </row>
    <row r="3237" spans="144:152" x14ac:dyDescent="0.25">
      <c r="EN3237" s="25">
        <v>3234</v>
      </c>
      <c r="EO3237" s="38">
        <v>47</v>
      </c>
      <c r="EP3237" s="38">
        <v>14</v>
      </c>
      <c r="EQ3237" s="17">
        <v>554940</v>
      </c>
      <c r="ER3237" s="17">
        <v>389740</v>
      </c>
      <c r="ES3237" s="41">
        <f t="shared" si="278"/>
        <v>323.05</v>
      </c>
      <c r="ET3237" s="41">
        <f t="shared" si="279"/>
        <v>194.11695187199999</v>
      </c>
      <c r="EU3237" s="41">
        <f t="shared" si="280"/>
        <v>128.93304812800002</v>
      </c>
      <c r="EV3237" s="27" t="str">
        <f t="shared" si="281"/>
        <v>47,14</v>
      </c>
    </row>
    <row r="3238" spans="144:152" x14ac:dyDescent="0.25">
      <c r="EN3238" s="25">
        <v>3235</v>
      </c>
      <c r="EO3238" s="38">
        <v>47</v>
      </c>
      <c r="EP3238" s="38">
        <v>15</v>
      </c>
      <c r="EQ3238" s="17">
        <v>554980</v>
      </c>
      <c r="ER3238" s="17">
        <v>389740</v>
      </c>
      <c r="ES3238" s="41">
        <f t="shared" si="278"/>
        <v>320.54000000000002</v>
      </c>
      <c r="ET3238" s="41">
        <f t="shared" si="279"/>
        <v>194.082728927999</v>
      </c>
      <c r="EU3238" s="41">
        <f t="shared" si="280"/>
        <v>126.45727107200102</v>
      </c>
      <c r="EV3238" s="27" t="str">
        <f t="shared" si="281"/>
        <v>47,15</v>
      </c>
    </row>
    <row r="3239" spans="144:152" x14ac:dyDescent="0.25">
      <c r="EN3239" s="25">
        <v>3236</v>
      </c>
      <c r="EO3239" s="38">
        <v>47</v>
      </c>
      <c r="EP3239" s="38">
        <v>16</v>
      </c>
      <c r="EQ3239" s="17">
        <v>555020</v>
      </c>
      <c r="ER3239" s="17">
        <v>389740</v>
      </c>
      <c r="ES3239" s="41">
        <f t="shared" si="278"/>
        <v>318.02</v>
      </c>
      <c r="ET3239" s="41">
        <f t="shared" si="279"/>
        <v>194.048505984</v>
      </c>
      <c r="EU3239" s="41">
        <f t="shared" si="280"/>
        <v>123.97149401599998</v>
      </c>
      <c r="EV3239" s="27" t="str">
        <f t="shared" si="281"/>
        <v>47,16</v>
      </c>
    </row>
    <row r="3240" spans="144:152" x14ac:dyDescent="0.25">
      <c r="EN3240" s="25">
        <v>3237</v>
      </c>
      <c r="EO3240" s="38">
        <v>47</v>
      </c>
      <c r="EP3240" s="38">
        <v>17</v>
      </c>
      <c r="EQ3240" s="17">
        <v>555060</v>
      </c>
      <c r="ER3240" s="17">
        <v>389740</v>
      </c>
      <c r="ES3240" s="41">
        <f t="shared" si="278"/>
        <v>315.51</v>
      </c>
      <c r="ET3240" s="41">
        <f t="shared" si="279"/>
        <v>194.01428304000001</v>
      </c>
      <c r="EU3240" s="41">
        <f t="shared" si="280"/>
        <v>121.49571695999998</v>
      </c>
      <c r="EV3240" s="27" t="str">
        <f t="shared" si="281"/>
        <v>47,17</v>
      </c>
    </row>
    <row r="3241" spans="144:152" x14ac:dyDescent="0.25">
      <c r="EN3241" s="25">
        <v>3238</v>
      </c>
      <c r="EO3241" s="38">
        <v>47</v>
      </c>
      <c r="EP3241" s="38">
        <v>18</v>
      </c>
      <c r="EQ3241" s="17">
        <v>555100</v>
      </c>
      <c r="ER3241" s="17">
        <v>389740</v>
      </c>
      <c r="ES3241" s="41">
        <f t="shared" si="278"/>
        <v>314.01</v>
      </c>
      <c r="ET3241" s="41">
        <f t="shared" si="279"/>
        <v>193.98006009599899</v>
      </c>
      <c r="EU3241" s="41">
        <f t="shared" si="280"/>
        <v>120.029939904001</v>
      </c>
      <c r="EV3241" s="27" t="str">
        <f t="shared" si="281"/>
        <v>47,18</v>
      </c>
    </row>
    <row r="3242" spans="144:152" x14ac:dyDescent="0.25">
      <c r="EN3242" s="25">
        <v>3239</v>
      </c>
      <c r="EO3242" s="38">
        <v>47</v>
      </c>
      <c r="EP3242" s="38">
        <v>19</v>
      </c>
      <c r="EQ3242" s="17">
        <v>555140</v>
      </c>
      <c r="ER3242" s="17">
        <v>389740</v>
      </c>
      <c r="ES3242" s="41">
        <f t="shared" si="278"/>
        <v>313.70999999999998</v>
      </c>
      <c r="ET3242" s="41">
        <f t="shared" si="279"/>
        <v>193.950835871999</v>
      </c>
      <c r="EU3242" s="41">
        <f t="shared" si="280"/>
        <v>119.75916412800098</v>
      </c>
      <c r="EV3242" s="27" t="str">
        <f t="shared" si="281"/>
        <v>47,19</v>
      </c>
    </row>
    <row r="3243" spans="144:152" x14ac:dyDescent="0.25">
      <c r="EN3243" s="25">
        <v>3240</v>
      </c>
      <c r="EO3243" s="38">
        <v>47</v>
      </c>
      <c r="EP3243" s="38">
        <v>20</v>
      </c>
      <c r="EQ3243" s="17">
        <v>555180</v>
      </c>
      <c r="ER3243" s="17">
        <v>389740</v>
      </c>
      <c r="ES3243" s="41">
        <f t="shared" si="278"/>
        <v>311.44</v>
      </c>
      <c r="ET3243" s="41">
        <f t="shared" si="279"/>
        <v>193.92161164800001</v>
      </c>
      <c r="EU3243" s="41">
        <f t="shared" si="280"/>
        <v>117.51838835199999</v>
      </c>
      <c r="EV3243" s="27" t="str">
        <f t="shared" si="281"/>
        <v>47,20</v>
      </c>
    </row>
    <row r="3244" spans="144:152" x14ac:dyDescent="0.25">
      <c r="EN3244" s="25">
        <v>3241</v>
      </c>
      <c r="EO3244" s="38">
        <v>47</v>
      </c>
      <c r="EP3244" s="38">
        <v>21</v>
      </c>
      <c r="EQ3244" s="17">
        <v>555220</v>
      </c>
      <c r="ER3244" s="17">
        <v>389740</v>
      </c>
      <c r="ES3244" s="41">
        <f t="shared" si="278"/>
        <v>309.17</v>
      </c>
      <c r="ET3244" s="41">
        <f t="shared" si="279"/>
        <v>193.89238742399999</v>
      </c>
      <c r="EU3244" s="41">
        <f t="shared" si="280"/>
        <v>115.27761257600002</v>
      </c>
      <c r="EV3244" s="27" t="str">
        <f t="shared" si="281"/>
        <v>47,21</v>
      </c>
    </row>
    <row r="3245" spans="144:152" x14ac:dyDescent="0.25">
      <c r="EN3245" s="25">
        <v>3242</v>
      </c>
      <c r="EO3245" s="38">
        <v>47</v>
      </c>
      <c r="EP3245" s="38">
        <v>22</v>
      </c>
      <c r="EQ3245" s="17">
        <v>555260</v>
      </c>
      <c r="ER3245" s="17">
        <v>389740</v>
      </c>
      <c r="ES3245" s="41">
        <f t="shared" si="278"/>
        <v>306.89999999999998</v>
      </c>
      <c r="ET3245" s="41">
        <f t="shared" si="279"/>
        <v>193.8631632</v>
      </c>
      <c r="EU3245" s="41">
        <f t="shared" si="280"/>
        <v>113.03683679999997</v>
      </c>
      <c r="EV3245" s="27" t="str">
        <f t="shared" si="281"/>
        <v>47,22</v>
      </c>
    </row>
    <row r="3246" spans="144:152" x14ac:dyDescent="0.25">
      <c r="EN3246" s="25">
        <v>3243</v>
      </c>
      <c r="EO3246" s="38">
        <v>47</v>
      </c>
      <c r="EP3246" s="38">
        <v>23</v>
      </c>
      <c r="EQ3246" s="17">
        <v>555300</v>
      </c>
      <c r="ER3246" s="17">
        <v>389740</v>
      </c>
      <c r="ES3246" s="41">
        <f t="shared" si="278"/>
        <v>304.63</v>
      </c>
      <c r="ET3246" s="41">
        <f t="shared" si="279"/>
        <v>193.83207969599999</v>
      </c>
      <c r="EU3246" s="41">
        <f t="shared" si="280"/>
        <v>110.797920304</v>
      </c>
      <c r="EV3246" s="27" t="str">
        <f t="shared" si="281"/>
        <v>47,23</v>
      </c>
    </row>
    <row r="3247" spans="144:152" x14ac:dyDescent="0.25">
      <c r="EN3247" s="25">
        <v>3244</v>
      </c>
      <c r="EO3247" s="38">
        <v>47</v>
      </c>
      <c r="EP3247" s="38">
        <v>24</v>
      </c>
      <c r="EQ3247" s="17">
        <v>555340</v>
      </c>
      <c r="ER3247" s="17">
        <v>389740</v>
      </c>
      <c r="ES3247" s="41">
        <f t="shared" si="278"/>
        <v>306.32</v>
      </c>
      <c r="ET3247" s="41">
        <f t="shared" si="279"/>
        <v>193.79635103999999</v>
      </c>
      <c r="EU3247" s="41">
        <f t="shared" si="280"/>
        <v>112.52364896</v>
      </c>
      <c r="EV3247" s="27" t="str">
        <f t="shared" si="281"/>
        <v>47,24</v>
      </c>
    </row>
    <row r="3248" spans="144:152" x14ac:dyDescent="0.25">
      <c r="EN3248" s="25">
        <v>3245</v>
      </c>
      <c r="EO3248" s="38">
        <v>47</v>
      </c>
      <c r="EP3248" s="38">
        <v>25</v>
      </c>
      <c r="EQ3248" s="17">
        <v>555380</v>
      </c>
      <c r="ER3248" s="17">
        <v>389740</v>
      </c>
      <c r="ES3248" s="41">
        <f t="shared" si="278"/>
        <v>308.01</v>
      </c>
      <c r="ET3248" s="41">
        <f t="shared" si="279"/>
        <v>193.762871808</v>
      </c>
      <c r="EU3248" s="41">
        <f t="shared" si="280"/>
        <v>114.24712819199999</v>
      </c>
      <c r="EV3248" s="27" t="str">
        <f t="shared" si="281"/>
        <v>47,25</v>
      </c>
    </row>
    <row r="3249" spans="144:152" x14ac:dyDescent="0.25">
      <c r="EN3249" s="25">
        <v>3246</v>
      </c>
      <c r="EO3249" s="38">
        <v>47</v>
      </c>
      <c r="EP3249" s="38">
        <v>26</v>
      </c>
      <c r="EQ3249" s="17">
        <v>555420</v>
      </c>
      <c r="ER3249" s="17">
        <v>389740</v>
      </c>
      <c r="ES3249" s="41">
        <f t="shared" si="278"/>
        <v>309.7</v>
      </c>
      <c r="ET3249" s="41">
        <f t="shared" si="279"/>
        <v>193.72939257600001</v>
      </c>
      <c r="EU3249" s="41">
        <f t="shared" si="280"/>
        <v>115.97060742399998</v>
      </c>
      <c r="EV3249" s="27" t="str">
        <f t="shared" si="281"/>
        <v>47,26</v>
      </c>
    </row>
    <row r="3250" spans="144:152" x14ac:dyDescent="0.25">
      <c r="EN3250" s="25">
        <v>3247</v>
      </c>
      <c r="EO3250" s="38">
        <v>47</v>
      </c>
      <c r="EP3250" s="38">
        <v>27</v>
      </c>
      <c r="EQ3250" s="17">
        <v>555460</v>
      </c>
      <c r="ER3250" s="17">
        <v>389740</v>
      </c>
      <c r="ES3250" s="41">
        <f t="shared" si="278"/>
        <v>311.39</v>
      </c>
      <c r="ET3250" s="41">
        <f t="shared" si="279"/>
        <v>193.69591334399999</v>
      </c>
      <c r="EU3250" s="41">
        <f t="shared" si="280"/>
        <v>117.694086656</v>
      </c>
      <c r="EV3250" s="27" t="str">
        <f t="shared" si="281"/>
        <v>47,27</v>
      </c>
    </row>
    <row r="3251" spans="144:152" x14ac:dyDescent="0.25">
      <c r="EN3251" s="25">
        <v>3248</v>
      </c>
      <c r="EO3251" s="38">
        <v>47</v>
      </c>
      <c r="EP3251" s="38">
        <v>28</v>
      </c>
      <c r="EQ3251" s="17">
        <v>555500</v>
      </c>
      <c r="ER3251" s="17">
        <v>389740</v>
      </c>
      <c r="ES3251" s="41">
        <f t="shared" si="278"/>
        <v>309.45</v>
      </c>
      <c r="ET3251" s="41">
        <f t="shared" si="279"/>
        <v>193.662434112</v>
      </c>
      <c r="EU3251" s="41">
        <f t="shared" si="280"/>
        <v>115.78756588799999</v>
      </c>
      <c r="EV3251" s="27" t="str">
        <f t="shared" si="281"/>
        <v>47,28</v>
      </c>
    </row>
    <row r="3252" spans="144:152" x14ac:dyDescent="0.25">
      <c r="EN3252" s="25">
        <v>3249</v>
      </c>
      <c r="EO3252" s="38">
        <v>47</v>
      </c>
      <c r="EP3252" s="38">
        <v>29</v>
      </c>
      <c r="EQ3252" s="17">
        <v>555540</v>
      </c>
      <c r="ER3252" s="17">
        <v>389740</v>
      </c>
      <c r="ES3252" s="41">
        <f t="shared" si="278"/>
        <v>308.74</v>
      </c>
      <c r="ET3252" s="41">
        <f t="shared" si="279"/>
        <v>193.632234528</v>
      </c>
      <c r="EU3252" s="41">
        <f t="shared" si="280"/>
        <v>115.10776547200001</v>
      </c>
      <c r="EV3252" s="27" t="str">
        <f t="shared" si="281"/>
        <v>47,29</v>
      </c>
    </row>
    <row r="3253" spans="144:152" x14ac:dyDescent="0.25">
      <c r="EN3253" s="25">
        <v>3250</v>
      </c>
      <c r="EO3253" s="38">
        <v>47</v>
      </c>
      <c r="EP3253" s="38">
        <v>30</v>
      </c>
      <c r="EQ3253" s="17">
        <v>555580</v>
      </c>
      <c r="ER3253" s="17">
        <v>389740</v>
      </c>
      <c r="ES3253" s="41">
        <f t="shared" si="278"/>
        <v>307.35000000000002</v>
      </c>
      <c r="ET3253" s="41">
        <f t="shared" si="279"/>
        <v>193.604150256</v>
      </c>
      <c r="EU3253" s="41">
        <f t="shared" si="280"/>
        <v>113.74584974400003</v>
      </c>
      <c r="EV3253" s="27" t="str">
        <f t="shared" si="281"/>
        <v>47,30</v>
      </c>
    </row>
    <row r="3254" spans="144:152" x14ac:dyDescent="0.25">
      <c r="EN3254" s="25">
        <v>3251</v>
      </c>
      <c r="EO3254" s="38">
        <v>47</v>
      </c>
      <c r="EP3254" s="38">
        <v>31</v>
      </c>
      <c r="EQ3254" s="17">
        <v>555620</v>
      </c>
      <c r="ER3254" s="17">
        <v>389740</v>
      </c>
      <c r="ES3254" s="41">
        <f t="shared" si="278"/>
        <v>305.95999999999998</v>
      </c>
      <c r="ET3254" s="41">
        <f t="shared" si="279"/>
        <v>193.576065984</v>
      </c>
      <c r="EU3254" s="41">
        <f t="shared" si="280"/>
        <v>112.38393401599998</v>
      </c>
      <c r="EV3254" s="27" t="str">
        <f t="shared" si="281"/>
        <v>47,31</v>
      </c>
    </row>
    <row r="3255" spans="144:152" x14ac:dyDescent="0.25">
      <c r="EN3255" s="25">
        <v>3252</v>
      </c>
      <c r="EO3255" s="38">
        <v>47</v>
      </c>
      <c r="EP3255" s="38">
        <v>32</v>
      </c>
      <c r="EQ3255" s="17">
        <v>555660</v>
      </c>
      <c r="ER3255" s="17">
        <v>389740</v>
      </c>
      <c r="ES3255" s="41">
        <f t="shared" si="278"/>
        <v>304.56</v>
      </c>
      <c r="ET3255" s="41">
        <f t="shared" si="279"/>
        <v>193.547981712</v>
      </c>
      <c r="EU3255" s="41">
        <f t="shared" si="280"/>
        <v>111.01201828800001</v>
      </c>
      <c r="EV3255" s="27" t="str">
        <f t="shared" si="281"/>
        <v>47,32</v>
      </c>
    </row>
    <row r="3256" spans="144:152" x14ac:dyDescent="0.25">
      <c r="EN3256" s="25">
        <v>3253</v>
      </c>
      <c r="EO3256" s="38">
        <v>47</v>
      </c>
      <c r="EP3256" s="38">
        <v>33</v>
      </c>
      <c r="EQ3256" s="17">
        <v>555700</v>
      </c>
      <c r="ER3256" s="17">
        <v>389740</v>
      </c>
      <c r="ES3256" s="41">
        <f t="shared" si="278"/>
        <v>303.17</v>
      </c>
      <c r="ET3256" s="41">
        <f t="shared" si="279"/>
        <v>193.51989743999999</v>
      </c>
      <c r="EU3256" s="41">
        <f t="shared" si="280"/>
        <v>109.65010256000002</v>
      </c>
      <c r="EV3256" s="27" t="str">
        <f t="shared" si="281"/>
        <v>47,33</v>
      </c>
    </row>
    <row r="3257" spans="144:152" x14ac:dyDescent="0.25">
      <c r="EN3257" s="25">
        <v>3254</v>
      </c>
      <c r="EO3257" s="38">
        <v>47</v>
      </c>
      <c r="EP3257" s="38">
        <v>34</v>
      </c>
      <c r="EQ3257" s="17">
        <v>555740</v>
      </c>
      <c r="ER3257" s="17">
        <v>389740</v>
      </c>
      <c r="ES3257" s="41">
        <f t="shared" si="278"/>
        <v>302.89999999999998</v>
      </c>
      <c r="ET3257" s="41">
        <f t="shared" si="279"/>
        <v>193.49417841600001</v>
      </c>
      <c r="EU3257" s="41">
        <f t="shared" si="280"/>
        <v>109.40582158399997</v>
      </c>
      <c r="EV3257" s="27" t="str">
        <f t="shared" si="281"/>
        <v>47,34</v>
      </c>
    </row>
    <row r="3258" spans="144:152" x14ac:dyDescent="0.25">
      <c r="EN3258" s="25">
        <v>3255</v>
      </c>
      <c r="EO3258" s="38">
        <v>47</v>
      </c>
      <c r="EP3258" s="38">
        <v>35</v>
      </c>
      <c r="EQ3258" s="17">
        <v>555780</v>
      </c>
      <c r="ER3258" s="17">
        <v>389740</v>
      </c>
      <c r="ES3258" s="41">
        <f t="shared" si="278"/>
        <v>302.64</v>
      </c>
      <c r="ET3258" s="41">
        <f t="shared" si="279"/>
        <v>193.468459391999</v>
      </c>
      <c r="EU3258" s="41">
        <f t="shared" si="280"/>
        <v>109.17154060800098</v>
      </c>
      <c r="EV3258" s="27" t="str">
        <f t="shared" si="281"/>
        <v>47,35</v>
      </c>
    </row>
    <row r="3259" spans="144:152" x14ac:dyDescent="0.25">
      <c r="EN3259" s="25">
        <v>3256</v>
      </c>
      <c r="EO3259" s="38">
        <v>47</v>
      </c>
      <c r="EP3259" s="38">
        <v>36</v>
      </c>
      <c r="EQ3259" s="17">
        <v>555820</v>
      </c>
      <c r="ER3259" s="17">
        <v>389740</v>
      </c>
      <c r="ES3259" s="41">
        <f t="shared" si="278"/>
        <v>302.37</v>
      </c>
      <c r="ET3259" s="41">
        <f t="shared" si="279"/>
        <v>193.44274036799899</v>
      </c>
      <c r="EU3259" s="41">
        <f t="shared" si="280"/>
        <v>108.92725963200101</v>
      </c>
      <c r="EV3259" s="27" t="str">
        <f t="shared" si="281"/>
        <v>47,36</v>
      </c>
    </row>
    <row r="3260" spans="144:152" x14ac:dyDescent="0.25">
      <c r="EN3260" s="25">
        <v>3257</v>
      </c>
      <c r="EO3260" s="38">
        <v>47</v>
      </c>
      <c r="EP3260" s="38">
        <v>37</v>
      </c>
      <c r="EQ3260" s="17">
        <v>555860</v>
      </c>
      <c r="ER3260" s="17">
        <v>389740</v>
      </c>
      <c r="ES3260" s="41">
        <f t="shared" si="278"/>
        <v>302.10000000000002</v>
      </c>
      <c r="ET3260" s="41">
        <f t="shared" si="279"/>
        <v>193.41702134400001</v>
      </c>
      <c r="EU3260" s="41">
        <f t="shared" si="280"/>
        <v>108.68297865600002</v>
      </c>
      <c r="EV3260" s="27" t="str">
        <f t="shared" si="281"/>
        <v>47,37</v>
      </c>
    </row>
    <row r="3261" spans="144:152" x14ac:dyDescent="0.25">
      <c r="EN3261" s="25">
        <v>3258</v>
      </c>
      <c r="EO3261" s="38">
        <v>47</v>
      </c>
      <c r="EP3261" s="38">
        <v>38</v>
      </c>
      <c r="EQ3261" s="17">
        <v>555900</v>
      </c>
      <c r="ER3261" s="17">
        <v>389740</v>
      </c>
      <c r="ES3261" s="41">
        <f t="shared" si="278"/>
        <v>303.52</v>
      </c>
      <c r="ET3261" s="41">
        <f t="shared" si="279"/>
        <v>193.38927235200001</v>
      </c>
      <c r="EU3261" s="41">
        <f t="shared" si="280"/>
        <v>110.13072764799998</v>
      </c>
      <c r="EV3261" s="27" t="str">
        <f t="shared" si="281"/>
        <v>47,38</v>
      </c>
    </row>
    <row r="3262" spans="144:152" x14ac:dyDescent="0.25">
      <c r="EN3262" s="25">
        <v>3259</v>
      </c>
      <c r="EO3262" s="38">
        <v>47</v>
      </c>
      <c r="EP3262" s="38">
        <v>39</v>
      </c>
      <c r="EQ3262" s="17">
        <v>555940</v>
      </c>
      <c r="ER3262" s="17">
        <v>389740</v>
      </c>
      <c r="ES3262" s="41">
        <f t="shared" si="278"/>
        <v>303.70999999999998</v>
      </c>
      <c r="ET3262" s="41">
        <f t="shared" si="279"/>
        <v>193.364315328</v>
      </c>
      <c r="EU3262" s="41">
        <f t="shared" si="280"/>
        <v>110.34568467199998</v>
      </c>
      <c r="EV3262" s="27" t="str">
        <f t="shared" si="281"/>
        <v>47,39</v>
      </c>
    </row>
    <row r="3263" spans="144:152" x14ac:dyDescent="0.25">
      <c r="EN3263" s="25">
        <v>3260</v>
      </c>
      <c r="EO3263" s="38">
        <v>47</v>
      </c>
      <c r="EP3263" s="38">
        <v>40</v>
      </c>
      <c r="EQ3263" s="17">
        <v>555980</v>
      </c>
      <c r="ER3263" s="17">
        <v>389740</v>
      </c>
      <c r="ES3263" s="41">
        <f t="shared" si="278"/>
        <v>305.55</v>
      </c>
      <c r="ET3263" s="41">
        <f t="shared" si="279"/>
        <v>193.34129683199899</v>
      </c>
      <c r="EU3263" s="41">
        <f t="shared" si="280"/>
        <v>112.20870316800102</v>
      </c>
      <c r="EV3263" s="27" t="str">
        <f t="shared" si="281"/>
        <v>47,40</v>
      </c>
    </row>
    <row r="3264" spans="144:152" x14ac:dyDescent="0.25">
      <c r="EN3264" s="25">
        <v>3261</v>
      </c>
      <c r="EO3264" s="38">
        <v>47</v>
      </c>
      <c r="EP3264" s="38">
        <v>41</v>
      </c>
      <c r="EQ3264" s="17">
        <v>556020</v>
      </c>
      <c r="ER3264" s="17">
        <v>389740</v>
      </c>
      <c r="ES3264" s="41">
        <f t="shared" si="278"/>
        <v>307.39</v>
      </c>
      <c r="ET3264" s="41">
        <f t="shared" si="279"/>
        <v>193.31827833599999</v>
      </c>
      <c r="EU3264" s="41">
        <f t="shared" si="280"/>
        <v>114.07172166399999</v>
      </c>
      <c r="EV3264" s="27" t="str">
        <f t="shared" si="281"/>
        <v>47,41</v>
      </c>
    </row>
    <row r="3265" spans="144:152" x14ac:dyDescent="0.25">
      <c r="EN3265" s="25">
        <v>3262</v>
      </c>
      <c r="EO3265" s="38">
        <v>47</v>
      </c>
      <c r="EP3265" s="38">
        <v>42</v>
      </c>
      <c r="EQ3265" s="17">
        <v>556060</v>
      </c>
      <c r="ER3265" s="17">
        <v>389740</v>
      </c>
      <c r="ES3265" s="41">
        <f t="shared" si="278"/>
        <v>309.23</v>
      </c>
      <c r="ET3265" s="41">
        <f t="shared" si="279"/>
        <v>193.29525984</v>
      </c>
      <c r="EU3265" s="41">
        <f t="shared" si="280"/>
        <v>115.93474016000002</v>
      </c>
      <c r="EV3265" s="27" t="str">
        <f t="shared" si="281"/>
        <v>47,42</v>
      </c>
    </row>
    <row r="3266" spans="144:152" x14ac:dyDescent="0.25">
      <c r="EN3266" s="25">
        <v>3263</v>
      </c>
      <c r="EO3266" s="38">
        <v>47</v>
      </c>
      <c r="EP3266" s="38">
        <v>43</v>
      </c>
      <c r="EQ3266" s="17">
        <v>556100</v>
      </c>
      <c r="ER3266" s="17">
        <v>389740</v>
      </c>
      <c r="ES3266" s="41">
        <f t="shared" si="278"/>
        <v>311.07</v>
      </c>
      <c r="ET3266" s="41">
        <f t="shared" si="279"/>
        <v>193.27224134400001</v>
      </c>
      <c r="EU3266" s="41">
        <f t="shared" si="280"/>
        <v>117.79775865599998</v>
      </c>
      <c r="EV3266" s="27" t="str">
        <f t="shared" si="281"/>
        <v>47,43</v>
      </c>
    </row>
    <row r="3267" spans="144:152" x14ac:dyDescent="0.25">
      <c r="EN3267" s="25">
        <v>3264</v>
      </c>
      <c r="EO3267" s="38">
        <v>47</v>
      </c>
      <c r="EP3267" s="38">
        <v>44</v>
      </c>
      <c r="EQ3267" s="17">
        <v>556140</v>
      </c>
      <c r="ER3267" s="17">
        <v>389740</v>
      </c>
      <c r="ES3267" s="41">
        <f t="shared" si="278"/>
        <v>310.13</v>
      </c>
      <c r="ET3267" s="41">
        <f t="shared" si="279"/>
        <v>193.25197824</v>
      </c>
      <c r="EU3267" s="41">
        <f t="shared" si="280"/>
        <v>116.87802176</v>
      </c>
      <c r="EV3267" s="27" t="str">
        <f t="shared" si="281"/>
        <v>47,44</v>
      </c>
    </row>
    <row r="3268" spans="144:152" x14ac:dyDescent="0.25">
      <c r="EN3268" s="25">
        <v>3265</v>
      </c>
      <c r="EO3268" s="38">
        <v>47</v>
      </c>
      <c r="EP3268" s="38">
        <v>45</v>
      </c>
      <c r="EQ3268" s="17">
        <v>556180</v>
      </c>
      <c r="ER3268" s="17">
        <v>389740</v>
      </c>
      <c r="ES3268" s="41">
        <f t="shared" ref="ES3268:ES3331" si="282">INDEX(_xlfn.IFS($ES$2=4,$B$190:$BS$249,$ES$2=3,$B$128:$BS$187,$ES$2=2,$B$66:$BS$125,$ES$2=1,$B$4:$BS$63),EO3268,EP3268)</f>
        <v>309.2</v>
      </c>
      <c r="ET3268" s="41">
        <f t="shared" ref="ET3268:ET3331" si="283">INDEX(_xlfn.IFS($ET$2=4,$B$190:$BS$249,$ET$2=3,$B$128:$BS$187,$ET$2=2,$B$66:$BS$125,$ET$2=1,$B$4:$BS$63),EO3268,EP3268)</f>
        <v>193.231715135999</v>
      </c>
      <c r="EU3268" s="41">
        <f t="shared" si="280"/>
        <v>115.96828486400099</v>
      </c>
      <c r="EV3268" s="27" t="str">
        <f t="shared" si="281"/>
        <v>47,45</v>
      </c>
    </row>
    <row r="3269" spans="144:152" x14ac:dyDescent="0.25">
      <c r="EN3269" s="25">
        <v>3266</v>
      </c>
      <c r="EO3269" s="38">
        <v>47</v>
      </c>
      <c r="EP3269" s="38">
        <v>46</v>
      </c>
      <c r="EQ3269" s="17">
        <v>556220</v>
      </c>
      <c r="ER3269" s="17">
        <v>389740</v>
      </c>
      <c r="ES3269" s="41">
        <f t="shared" si="282"/>
        <v>308.27</v>
      </c>
      <c r="ET3269" s="41">
        <f t="shared" si="283"/>
        <v>193.21145203200001</v>
      </c>
      <c r="EU3269" s="41">
        <f t="shared" ref="EU3269:EU3332" si="284">ES3269-ET3269</f>
        <v>115.05854796799997</v>
      </c>
      <c r="EV3269" s="27" t="str">
        <f t="shared" ref="EV3269:EV3332" si="285">_xlfn.CONCAT(EO3269,",",EP3269)</f>
        <v>47,46</v>
      </c>
    </row>
    <row r="3270" spans="144:152" x14ac:dyDescent="0.25">
      <c r="EN3270" s="25">
        <v>3267</v>
      </c>
      <c r="EO3270" s="38">
        <v>47</v>
      </c>
      <c r="EP3270" s="38">
        <v>47</v>
      </c>
      <c r="EQ3270" s="17">
        <v>556260</v>
      </c>
      <c r="ER3270" s="17">
        <v>389740</v>
      </c>
      <c r="ES3270" s="41">
        <f t="shared" si="282"/>
        <v>307.33999999999997</v>
      </c>
      <c r="ET3270" s="41">
        <f t="shared" si="283"/>
        <v>193.191188928</v>
      </c>
      <c r="EU3270" s="41">
        <f t="shared" si="284"/>
        <v>114.14881107199997</v>
      </c>
      <c r="EV3270" s="27" t="str">
        <f t="shared" si="285"/>
        <v>47,47</v>
      </c>
    </row>
    <row r="3271" spans="144:152" x14ac:dyDescent="0.25">
      <c r="EN3271" s="25">
        <v>3268</v>
      </c>
      <c r="EO3271" s="38">
        <v>47</v>
      </c>
      <c r="EP3271" s="38">
        <v>48</v>
      </c>
      <c r="EQ3271" s="17">
        <v>556300</v>
      </c>
      <c r="ER3271" s="17">
        <v>389740</v>
      </c>
      <c r="ES3271" s="41">
        <f t="shared" si="282"/>
        <v>306</v>
      </c>
      <c r="ET3271" s="41">
        <f t="shared" si="283"/>
        <v>193.16906044800001</v>
      </c>
      <c r="EU3271" s="41">
        <f t="shared" si="284"/>
        <v>112.83093955199999</v>
      </c>
      <c r="EV3271" s="27" t="str">
        <f t="shared" si="285"/>
        <v>47,48</v>
      </c>
    </row>
    <row r="3272" spans="144:152" x14ac:dyDescent="0.25">
      <c r="EN3272" s="25">
        <v>3269</v>
      </c>
      <c r="EO3272" s="38">
        <v>47</v>
      </c>
      <c r="EP3272" s="38">
        <v>49</v>
      </c>
      <c r="EQ3272" s="17">
        <v>556340</v>
      </c>
      <c r="ER3272" s="17">
        <v>389740</v>
      </c>
      <c r="ES3272" s="41">
        <f t="shared" si="282"/>
        <v>306.26</v>
      </c>
      <c r="ET3272" s="41">
        <f t="shared" si="283"/>
        <v>193.15003483199999</v>
      </c>
      <c r="EU3272" s="41">
        <f t="shared" si="284"/>
        <v>113.109965168</v>
      </c>
      <c r="EV3272" s="27" t="str">
        <f t="shared" si="285"/>
        <v>47,49</v>
      </c>
    </row>
    <row r="3273" spans="144:152" x14ac:dyDescent="0.25">
      <c r="EN3273" s="25">
        <v>3270</v>
      </c>
      <c r="EO3273" s="38">
        <v>47</v>
      </c>
      <c r="EP3273" s="38">
        <v>50</v>
      </c>
      <c r="EQ3273" s="17">
        <v>556380</v>
      </c>
      <c r="ER3273" s="17">
        <v>389740</v>
      </c>
      <c r="ES3273" s="41">
        <f t="shared" si="282"/>
        <v>306.51</v>
      </c>
      <c r="ET3273" s="41">
        <f t="shared" si="283"/>
        <v>193.13294164800001</v>
      </c>
      <c r="EU3273" s="41">
        <f t="shared" si="284"/>
        <v>113.37705835199998</v>
      </c>
      <c r="EV3273" s="27" t="str">
        <f t="shared" si="285"/>
        <v>47,50</v>
      </c>
    </row>
    <row r="3274" spans="144:152" x14ac:dyDescent="0.25">
      <c r="EN3274" s="25">
        <v>3271</v>
      </c>
      <c r="EO3274" s="38">
        <v>47</v>
      </c>
      <c r="EP3274" s="38">
        <v>51</v>
      </c>
      <c r="EQ3274" s="17">
        <v>556420</v>
      </c>
      <c r="ER3274" s="17">
        <v>389740</v>
      </c>
      <c r="ES3274" s="41">
        <f t="shared" si="282"/>
        <v>306.76</v>
      </c>
      <c r="ET3274" s="41">
        <f t="shared" si="283"/>
        <v>193.11584846400001</v>
      </c>
      <c r="EU3274" s="41">
        <f t="shared" si="284"/>
        <v>113.64415153599998</v>
      </c>
      <c r="EV3274" s="27" t="str">
        <f t="shared" si="285"/>
        <v>47,51</v>
      </c>
    </row>
    <row r="3275" spans="144:152" x14ac:dyDescent="0.25">
      <c r="EN3275" s="25">
        <v>3272</v>
      </c>
      <c r="EO3275" s="38">
        <v>47</v>
      </c>
      <c r="EP3275" s="38">
        <v>52</v>
      </c>
      <c r="EQ3275" s="17">
        <v>556460</v>
      </c>
      <c r="ER3275" s="17">
        <v>389740</v>
      </c>
      <c r="ES3275" s="41">
        <f t="shared" si="282"/>
        <v>307.02</v>
      </c>
      <c r="ET3275" s="41">
        <f t="shared" si="283"/>
        <v>193.09875528000001</v>
      </c>
      <c r="EU3275" s="41">
        <f t="shared" si="284"/>
        <v>113.92124471999998</v>
      </c>
      <c r="EV3275" s="27" t="str">
        <f t="shared" si="285"/>
        <v>47,52</v>
      </c>
    </row>
    <row r="3276" spans="144:152" x14ac:dyDescent="0.25">
      <c r="EN3276" s="25">
        <v>3273</v>
      </c>
      <c r="EO3276" s="38">
        <v>47</v>
      </c>
      <c r="EP3276" s="38">
        <v>53</v>
      </c>
      <c r="EQ3276" s="17">
        <v>556500</v>
      </c>
      <c r="ER3276" s="17">
        <v>389740</v>
      </c>
      <c r="ES3276" s="41">
        <f t="shared" si="282"/>
        <v>307.05</v>
      </c>
      <c r="ET3276" s="41">
        <f t="shared" si="283"/>
        <v>193.081662096</v>
      </c>
      <c r="EU3276" s="41">
        <f t="shared" si="284"/>
        <v>113.96833790400001</v>
      </c>
      <c r="EV3276" s="27" t="str">
        <f t="shared" si="285"/>
        <v>47,53</v>
      </c>
    </row>
    <row r="3277" spans="144:152" x14ac:dyDescent="0.25">
      <c r="EN3277" s="25">
        <v>3274</v>
      </c>
      <c r="EO3277" s="38">
        <v>47</v>
      </c>
      <c r="EP3277" s="38">
        <v>54</v>
      </c>
      <c r="EQ3277" s="17">
        <v>556540</v>
      </c>
      <c r="ER3277" s="17">
        <v>389740</v>
      </c>
      <c r="ES3277" s="41">
        <f t="shared" si="282"/>
        <v>308.14999999999998</v>
      </c>
      <c r="ET3277" s="41">
        <f t="shared" si="283"/>
        <v>193.06820822399999</v>
      </c>
      <c r="EU3277" s="41">
        <f t="shared" si="284"/>
        <v>115.08179177599999</v>
      </c>
      <c r="EV3277" s="27" t="str">
        <f t="shared" si="285"/>
        <v>47,54</v>
      </c>
    </row>
    <row r="3278" spans="144:152" x14ac:dyDescent="0.25">
      <c r="EN3278" s="25">
        <v>3275</v>
      </c>
      <c r="EO3278" s="38">
        <v>47</v>
      </c>
      <c r="EP3278" s="38">
        <v>55</v>
      </c>
      <c r="EQ3278" s="17">
        <v>556580</v>
      </c>
      <c r="ER3278" s="17">
        <v>389740</v>
      </c>
      <c r="ES3278" s="41">
        <f t="shared" si="282"/>
        <v>308.41000000000003</v>
      </c>
      <c r="ET3278" s="41">
        <f t="shared" si="283"/>
        <v>193.054754352</v>
      </c>
      <c r="EU3278" s="41">
        <f t="shared" si="284"/>
        <v>115.35524564800002</v>
      </c>
      <c r="EV3278" s="27" t="str">
        <f t="shared" si="285"/>
        <v>47,55</v>
      </c>
    </row>
    <row r="3279" spans="144:152" x14ac:dyDescent="0.25">
      <c r="EN3279" s="25">
        <v>3276</v>
      </c>
      <c r="EO3279" s="38">
        <v>47</v>
      </c>
      <c r="EP3279" s="38">
        <v>56</v>
      </c>
      <c r="EQ3279" s="17">
        <v>556620</v>
      </c>
      <c r="ER3279" s="17">
        <v>389740</v>
      </c>
      <c r="ES3279" s="41">
        <f t="shared" si="282"/>
        <v>308.66000000000003</v>
      </c>
      <c r="ET3279" s="41">
        <f t="shared" si="283"/>
        <v>193.04130047999899</v>
      </c>
      <c r="EU3279" s="41">
        <f t="shared" si="284"/>
        <v>115.61869952000103</v>
      </c>
      <c r="EV3279" s="27" t="str">
        <f t="shared" si="285"/>
        <v>47,56</v>
      </c>
    </row>
    <row r="3280" spans="144:152" x14ac:dyDescent="0.25">
      <c r="EN3280" s="25">
        <v>3277</v>
      </c>
      <c r="EO3280" s="38">
        <v>47</v>
      </c>
      <c r="EP3280" s="38">
        <v>57</v>
      </c>
      <c r="EQ3280" s="17">
        <v>556660</v>
      </c>
      <c r="ER3280" s="17">
        <v>389740</v>
      </c>
      <c r="ES3280" s="41">
        <f t="shared" si="282"/>
        <v>308.92</v>
      </c>
      <c r="ET3280" s="41">
        <f t="shared" si="283"/>
        <v>193.027846608</v>
      </c>
      <c r="EU3280" s="41">
        <f t="shared" si="284"/>
        <v>115.89215339200001</v>
      </c>
      <c r="EV3280" s="27" t="str">
        <f t="shared" si="285"/>
        <v>47,57</v>
      </c>
    </row>
    <row r="3281" spans="144:152" x14ac:dyDescent="0.25">
      <c r="EN3281" s="25">
        <v>3278</v>
      </c>
      <c r="EO3281" s="38">
        <v>47</v>
      </c>
      <c r="EP3281" s="38">
        <v>58</v>
      </c>
      <c r="EQ3281" s="17">
        <v>556700</v>
      </c>
      <c r="ER3281" s="17">
        <v>389740</v>
      </c>
      <c r="ES3281" s="41">
        <f t="shared" si="282"/>
        <v>309.17</v>
      </c>
      <c r="ET3281" s="41">
        <f t="shared" si="283"/>
        <v>193.012484688</v>
      </c>
      <c r="EU3281" s="41">
        <f t="shared" si="284"/>
        <v>116.15751531200002</v>
      </c>
      <c r="EV3281" s="27" t="str">
        <f t="shared" si="285"/>
        <v>47,58</v>
      </c>
    </row>
    <row r="3282" spans="144:152" x14ac:dyDescent="0.25">
      <c r="EN3282" s="25">
        <v>3279</v>
      </c>
      <c r="EO3282" s="38">
        <v>47</v>
      </c>
      <c r="EP3282" s="38">
        <v>59</v>
      </c>
      <c r="EQ3282" s="17">
        <v>556740</v>
      </c>
      <c r="ER3282" s="17">
        <v>389740</v>
      </c>
      <c r="ES3282" s="41">
        <f t="shared" si="282"/>
        <v>308.13</v>
      </c>
      <c r="ET3282" s="41">
        <f t="shared" si="283"/>
        <v>193.001883744</v>
      </c>
      <c r="EU3282" s="41">
        <f t="shared" si="284"/>
        <v>115.128116256</v>
      </c>
      <c r="EV3282" s="27" t="str">
        <f t="shared" si="285"/>
        <v>47,59</v>
      </c>
    </row>
    <row r="3283" spans="144:152" x14ac:dyDescent="0.25">
      <c r="EN3283" s="25">
        <v>3280</v>
      </c>
      <c r="EO3283" s="38">
        <v>47</v>
      </c>
      <c r="EP3283" s="38">
        <v>60</v>
      </c>
      <c r="EQ3283" s="17">
        <v>556780</v>
      </c>
      <c r="ER3283" s="17">
        <v>389740</v>
      </c>
      <c r="ES3283" s="41">
        <f t="shared" si="282"/>
        <v>307.08</v>
      </c>
      <c r="ET3283" s="41">
        <f t="shared" si="283"/>
        <v>192.992934816</v>
      </c>
      <c r="EU3283" s="41">
        <f t="shared" si="284"/>
        <v>114.08706518399998</v>
      </c>
      <c r="EV3283" s="27" t="str">
        <f t="shared" si="285"/>
        <v>47,60</v>
      </c>
    </row>
    <row r="3284" spans="144:152" x14ac:dyDescent="0.25">
      <c r="EN3284" s="25">
        <v>3281</v>
      </c>
      <c r="EO3284" s="38">
        <v>47</v>
      </c>
      <c r="EP3284" s="38">
        <v>61</v>
      </c>
      <c r="EQ3284" s="17">
        <v>556820</v>
      </c>
      <c r="ER3284" s="17">
        <v>389740</v>
      </c>
      <c r="ES3284" s="41">
        <f t="shared" si="282"/>
        <v>306.04000000000002</v>
      </c>
      <c r="ET3284" s="41">
        <f t="shared" si="283"/>
        <v>192.98398588800001</v>
      </c>
      <c r="EU3284" s="41">
        <f t="shared" si="284"/>
        <v>113.05601411200001</v>
      </c>
      <c r="EV3284" s="27" t="str">
        <f t="shared" si="285"/>
        <v>47,61</v>
      </c>
    </row>
    <row r="3285" spans="144:152" x14ac:dyDescent="0.25">
      <c r="EN3285" s="25">
        <v>3282</v>
      </c>
      <c r="EO3285" s="38">
        <v>47</v>
      </c>
      <c r="EP3285" s="38">
        <v>62</v>
      </c>
      <c r="EQ3285" s="17">
        <v>556860</v>
      </c>
      <c r="ER3285" s="17">
        <v>389740</v>
      </c>
      <c r="ES3285" s="41">
        <f t="shared" si="282"/>
        <v>304.99</v>
      </c>
      <c r="ET3285" s="41">
        <f t="shared" si="283"/>
        <v>192.97503696000001</v>
      </c>
      <c r="EU3285" s="41">
        <f t="shared" si="284"/>
        <v>112.01496304</v>
      </c>
      <c r="EV3285" s="27" t="str">
        <f t="shared" si="285"/>
        <v>47,62</v>
      </c>
    </row>
    <row r="3286" spans="144:152" x14ac:dyDescent="0.25">
      <c r="EN3286" s="25">
        <v>3283</v>
      </c>
      <c r="EO3286" s="38">
        <v>47</v>
      </c>
      <c r="EP3286" s="38">
        <v>63</v>
      </c>
      <c r="EQ3286" s="17">
        <v>556900</v>
      </c>
      <c r="ER3286" s="17">
        <v>389740</v>
      </c>
      <c r="ES3286" s="41">
        <f t="shared" si="282"/>
        <v>303.89999999999998</v>
      </c>
      <c r="ET3286" s="41">
        <f t="shared" si="283"/>
        <v>192.96608803199999</v>
      </c>
      <c r="EU3286" s="41">
        <f t="shared" si="284"/>
        <v>110.93391196799999</v>
      </c>
      <c r="EV3286" s="27" t="str">
        <f t="shared" si="285"/>
        <v>47,63</v>
      </c>
    </row>
    <row r="3287" spans="144:152" x14ac:dyDescent="0.25">
      <c r="EN3287" s="25">
        <v>3284</v>
      </c>
      <c r="EO3287" s="38">
        <v>47</v>
      </c>
      <c r="EP3287" s="38">
        <v>64</v>
      </c>
      <c r="EQ3287" s="17">
        <v>556940</v>
      </c>
      <c r="ER3287" s="17">
        <v>389740</v>
      </c>
      <c r="ES3287" s="41">
        <f t="shared" si="282"/>
        <v>302.97000000000003</v>
      </c>
      <c r="ET3287" s="41">
        <f t="shared" si="283"/>
        <v>192.95980915199999</v>
      </c>
      <c r="EU3287" s="41">
        <f t="shared" si="284"/>
        <v>110.01019084800004</v>
      </c>
      <c r="EV3287" s="27" t="str">
        <f t="shared" si="285"/>
        <v>47,64</v>
      </c>
    </row>
    <row r="3288" spans="144:152" x14ac:dyDescent="0.25">
      <c r="EN3288" s="25">
        <v>3285</v>
      </c>
      <c r="EO3288" s="38">
        <v>47</v>
      </c>
      <c r="EP3288" s="38">
        <v>65</v>
      </c>
      <c r="EQ3288" s="17">
        <v>556980</v>
      </c>
      <c r="ER3288" s="17">
        <v>389740</v>
      </c>
      <c r="ES3288" s="41">
        <f t="shared" si="282"/>
        <v>302.04000000000002</v>
      </c>
      <c r="ET3288" s="41">
        <f t="shared" si="283"/>
        <v>192.95353027199999</v>
      </c>
      <c r="EU3288" s="41">
        <f t="shared" si="284"/>
        <v>109.08646972800003</v>
      </c>
      <c r="EV3288" s="27" t="str">
        <f t="shared" si="285"/>
        <v>47,65</v>
      </c>
    </row>
    <row r="3289" spans="144:152" x14ac:dyDescent="0.25">
      <c r="EN3289" s="25">
        <v>3286</v>
      </c>
      <c r="EO3289" s="38">
        <v>47</v>
      </c>
      <c r="EP3289" s="38">
        <v>66</v>
      </c>
      <c r="EQ3289" s="17">
        <v>557020</v>
      </c>
      <c r="ER3289" s="17">
        <v>389740</v>
      </c>
      <c r="ES3289" s="41">
        <f t="shared" si="282"/>
        <v>301.11</v>
      </c>
      <c r="ET3289" s="41">
        <f t="shared" si="283"/>
        <v>192.947251391999</v>
      </c>
      <c r="EU3289" s="41">
        <f t="shared" si="284"/>
        <v>108.16274860800101</v>
      </c>
      <c r="EV3289" s="27" t="str">
        <f t="shared" si="285"/>
        <v>47,66</v>
      </c>
    </row>
    <row r="3290" spans="144:152" x14ac:dyDescent="0.25">
      <c r="EN3290" s="25">
        <v>3287</v>
      </c>
      <c r="EO3290" s="38">
        <v>47</v>
      </c>
      <c r="EP3290" s="38">
        <v>67</v>
      </c>
      <c r="EQ3290" s="17">
        <v>557060</v>
      </c>
      <c r="ER3290" s="17">
        <v>389740</v>
      </c>
      <c r="ES3290" s="41">
        <f t="shared" si="282"/>
        <v>300.18</v>
      </c>
      <c r="ET3290" s="41">
        <f t="shared" si="283"/>
        <v>192.940972512</v>
      </c>
      <c r="EU3290" s="41">
        <f t="shared" si="284"/>
        <v>107.239027488</v>
      </c>
      <c r="EV3290" s="27" t="str">
        <f t="shared" si="285"/>
        <v>47,67</v>
      </c>
    </row>
    <row r="3291" spans="144:152" x14ac:dyDescent="0.25">
      <c r="EN3291" s="25">
        <v>3288</v>
      </c>
      <c r="EO3291" s="38">
        <v>47</v>
      </c>
      <c r="EP3291" s="38">
        <v>68</v>
      </c>
      <c r="EQ3291" s="17">
        <v>557100</v>
      </c>
      <c r="ER3291" s="17">
        <v>389740</v>
      </c>
      <c r="ES3291" s="41">
        <f t="shared" si="282"/>
        <v>300.29000000000002</v>
      </c>
      <c r="ET3291" s="41">
        <f t="shared" si="283"/>
        <v>192.93277948799999</v>
      </c>
      <c r="EU3291" s="41">
        <f t="shared" si="284"/>
        <v>107.35722051200003</v>
      </c>
      <c r="EV3291" s="27" t="str">
        <f t="shared" si="285"/>
        <v>47,68</v>
      </c>
    </row>
    <row r="3292" spans="144:152" x14ac:dyDescent="0.25">
      <c r="EN3292" s="25">
        <v>3289</v>
      </c>
      <c r="EO3292" s="38">
        <v>47</v>
      </c>
      <c r="EP3292" s="38">
        <v>69</v>
      </c>
      <c r="EQ3292" s="17">
        <v>557140</v>
      </c>
      <c r="ER3292" s="17">
        <v>389740</v>
      </c>
      <c r="ES3292" s="41">
        <f t="shared" si="282"/>
        <v>300.36</v>
      </c>
      <c r="ET3292" s="41">
        <f t="shared" si="283"/>
        <v>192.930005808</v>
      </c>
      <c r="EU3292" s="41">
        <f t="shared" si="284"/>
        <v>107.42999419200001</v>
      </c>
      <c r="EV3292" s="27" t="str">
        <f t="shared" si="285"/>
        <v>47,69</v>
      </c>
    </row>
    <row r="3293" spans="144:152" x14ac:dyDescent="0.25">
      <c r="EN3293" s="25">
        <v>3290</v>
      </c>
      <c r="EO3293" s="38">
        <v>47</v>
      </c>
      <c r="EP3293" s="38">
        <v>70</v>
      </c>
      <c r="EQ3293" s="17">
        <v>557180</v>
      </c>
      <c r="ER3293" s="17">
        <v>389740</v>
      </c>
      <c r="ES3293" s="41">
        <f t="shared" si="282"/>
        <v>300.5</v>
      </c>
      <c r="ET3293" s="41">
        <f t="shared" si="283"/>
        <v>192.92882928</v>
      </c>
      <c r="EU3293" s="41">
        <f t="shared" si="284"/>
        <v>107.57117072</v>
      </c>
      <c r="EV3293" s="27" t="str">
        <f t="shared" si="285"/>
        <v>47,70</v>
      </c>
    </row>
    <row r="3294" spans="144:152" x14ac:dyDescent="0.25">
      <c r="EN3294" s="25">
        <v>3291</v>
      </c>
      <c r="EO3294" s="38">
        <v>48</v>
      </c>
      <c r="EP3294" s="38">
        <v>1</v>
      </c>
      <c r="EQ3294" s="17">
        <v>554420</v>
      </c>
      <c r="ER3294" s="17">
        <v>389700</v>
      </c>
      <c r="ES3294" s="41">
        <f t="shared" si="282"/>
        <v>336.68</v>
      </c>
      <c r="ET3294" s="41">
        <f t="shared" si="283"/>
        <v>194.49398947200001</v>
      </c>
      <c r="EU3294" s="41">
        <f t="shared" si="284"/>
        <v>142.186010528</v>
      </c>
      <c r="EV3294" s="27" t="str">
        <f t="shared" si="285"/>
        <v>48,1</v>
      </c>
    </row>
    <row r="3295" spans="144:152" x14ac:dyDescent="0.25">
      <c r="EN3295" s="25">
        <v>3292</v>
      </c>
      <c r="EO3295" s="38">
        <v>48</v>
      </c>
      <c r="EP3295" s="38">
        <v>2</v>
      </c>
      <c r="EQ3295" s="17">
        <v>554460</v>
      </c>
      <c r="ER3295" s="17">
        <v>389700</v>
      </c>
      <c r="ES3295" s="41">
        <f t="shared" si="282"/>
        <v>334.71</v>
      </c>
      <c r="ET3295" s="41">
        <f t="shared" si="283"/>
        <v>194.454877536</v>
      </c>
      <c r="EU3295" s="41">
        <f t="shared" si="284"/>
        <v>140.25512246399998</v>
      </c>
      <c r="EV3295" s="27" t="str">
        <f t="shared" si="285"/>
        <v>48,2</v>
      </c>
    </row>
    <row r="3296" spans="144:152" x14ac:dyDescent="0.25">
      <c r="EN3296" s="25">
        <v>3293</v>
      </c>
      <c r="EO3296" s="38">
        <v>48</v>
      </c>
      <c r="EP3296" s="38">
        <v>3</v>
      </c>
      <c r="EQ3296" s="17">
        <v>554500</v>
      </c>
      <c r="ER3296" s="17">
        <v>389700</v>
      </c>
      <c r="ES3296" s="41">
        <f t="shared" si="282"/>
        <v>332.75</v>
      </c>
      <c r="ET3296" s="41">
        <f t="shared" si="283"/>
        <v>194.41576559999999</v>
      </c>
      <c r="EU3296" s="41">
        <f t="shared" si="284"/>
        <v>138.33423440000001</v>
      </c>
      <c r="EV3296" s="27" t="str">
        <f t="shared" si="285"/>
        <v>48,3</v>
      </c>
    </row>
    <row r="3297" spans="144:152" x14ac:dyDescent="0.25">
      <c r="EN3297" s="25">
        <v>3294</v>
      </c>
      <c r="EO3297" s="38">
        <v>48</v>
      </c>
      <c r="EP3297" s="38">
        <v>4</v>
      </c>
      <c r="EQ3297" s="17">
        <v>554540</v>
      </c>
      <c r="ER3297" s="17">
        <v>389700</v>
      </c>
      <c r="ES3297" s="41">
        <f t="shared" si="282"/>
        <v>332.52</v>
      </c>
      <c r="ET3297" s="41">
        <f t="shared" si="283"/>
        <v>194.37825691200001</v>
      </c>
      <c r="EU3297" s="41">
        <f t="shared" si="284"/>
        <v>138.14174308799997</v>
      </c>
      <c r="EV3297" s="27" t="str">
        <f t="shared" si="285"/>
        <v>48,4</v>
      </c>
    </row>
    <row r="3298" spans="144:152" x14ac:dyDescent="0.25">
      <c r="EN3298" s="25">
        <v>3295</v>
      </c>
      <c r="EO3298" s="38">
        <v>48</v>
      </c>
      <c r="EP3298" s="38">
        <v>5</v>
      </c>
      <c r="EQ3298" s="17">
        <v>554580</v>
      </c>
      <c r="ER3298" s="17">
        <v>389700</v>
      </c>
      <c r="ES3298" s="41">
        <f t="shared" si="282"/>
        <v>332.29</v>
      </c>
      <c r="ET3298" s="41">
        <f t="shared" si="283"/>
        <v>194.34074822400001</v>
      </c>
      <c r="EU3298" s="41">
        <f t="shared" si="284"/>
        <v>137.94925177600001</v>
      </c>
      <c r="EV3298" s="27" t="str">
        <f t="shared" si="285"/>
        <v>48,5</v>
      </c>
    </row>
    <row r="3299" spans="144:152" x14ac:dyDescent="0.25">
      <c r="EN3299" s="25">
        <v>3296</v>
      </c>
      <c r="EO3299" s="38">
        <v>48</v>
      </c>
      <c r="EP3299" s="38">
        <v>6</v>
      </c>
      <c r="EQ3299" s="17">
        <v>554620</v>
      </c>
      <c r="ER3299" s="17">
        <v>389700</v>
      </c>
      <c r="ES3299" s="41">
        <f t="shared" si="282"/>
        <v>332.05</v>
      </c>
      <c r="ET3299" s="41">
        <f t="shared" si="283"/>
        <v>194.30323953600001</v>
      </c>
      <c r="EU3299" s="41">
        <f t="shared" si="284"/>
        <v>137.746760464</v>
      </c>
      <c r="EV3299" s="27" t="str">
        <f t="shared" si="285"/>
        <v>48,6</v>
      </c>
    </row>
    <row r="3300" spans="144:152" x14ac:dyDescent="0.25">
      <c r="EN3300" s="25">
        <v>3297</v>
      </c>
      <c r="EO3300" s="38">
        <v>48</v>
      </c>
      <c r="EP3300" s="38">
        <v>7</v>
      </c>
      <c r="EQ3300" s="17">
        <v>554660</v>
      </c>
      <c r="ER3300" s="17">
        <v>389700</v>
      </c>
      <c r="ES3300" s="41">
        <f t="shared" si="282"/>
        <v>331.82</v>
      </c>
      <c r="ET3300" s="41">
        <f t="shared" si="283"/>
        <v>194.265730848</v>
      </c>
      <c r="EU3300" s="41">
        <f t="shared" si="284"/>
        <v>137.55426915199999</v>
      </c>
      <c r="EV3300" s="27" t="str">
        <f t="shared" si="285"/>
        <v>48,7</v>
      </c>
    </row>
    <row r="3301" spans="144:152" x14ac:dyDescent="0.25">
      <c r="EN3301" s="25">
        <v>3298</v>
      </c>
      <c r="EO3301" s="38">
        <v>48</v>
      </c>
      <c r="EP3301" s="38">
        <v>8</v>
      </c>
      <c r="EQ3301" s="17">
        <v>554700</v>
      </c>
      <c r="ER3301" s="17">
        <v>389700</v>
      </c>
      <c r="ES3301" s="41">
        <f t="shared" si="282"/>
        <v>331.59</v>
      </c>
      <c r="ET3301" s="41">
        <f t="shared" si="283"/>
        <v>194.22822216</v>
      </c>
      <c r="EU3301" s="41">
        <f t="shared" si="284"/>
        <v>137.36177783999997</v>
      </c>
      <c r="EV3301" s="27" t="str">
        <f t="shared" si="285"/>
        <v>48,8</v>
      </c>
    </row>
    <row r="3302" spans="144:152" x14ac:dyDescent="0.25">
      <c r="EN3302" s="25">
        <v>3299</v>
      </c>
      <c r="EO3302" s="38">
        <v>48</v>
      </c>
      <c r="EP3302" s="38">
        <v>9</v>
      </c>
      <c r="EQ3302" s="17">
        <v>554740</v>
      </c>
      <c r="ER3302" s="17">
        <v>389700</v>
      </c>
      <c r="ES3302" s="41">
        <f t="shared" si="282"/>
        <v>330.55</v>
      </c>
      <c r="ET3302" s="41">
        <f t="shared" si="283"/>
        <v>194.19213993599999</v>
      </c>
      <c r="EU3302" s="41">
        <f t="shared" si="284"/>
        <v>136.35786006400002</v>
      </c>
      <c r="EV3302" s="27" t="str">
        <f t="shared" si="285"/>
        <v>48,9</v>
      </c>
    </row>
    <row r="3303" spans="144:152" x14ac:dyDescent="0.25">
      <c r="EN3303" s="25">
        <v>3300</v>
      </c>
      <c r="EO3303" s="38">
        <v>48</v>
      </c>
      <c r="EP3303" s="38">
        <v>10</v>
      </c>
      <c r="EQ3303" s="17">
        <v>554780</v>
      </c>
      <c r="ER3303" s="17">
        <v>389700</v>
      </c>
      <c r="ES3303" s="41">
        <f t="shared" si="282"/>
        <v>329.51</v>
      </c>
      <c r="ET3303" s="41">
        <f t="shared" si="283"/>
        <v>194.15605771200001</v>
      </c>
      <c r="EU3303" s="41">
        <f t="shared" si="284"/>
        <v>135.35394228799998</v>
      </c>
      <c r="EV3303" s="27" t="str">
        <f t="shared" si="285"/>
        <v>48,10</v>
      </c>
    </row>
    <row r="3304" spans="144:152" x14ac:dyDescent="0.25">
      <c r="EN3304" s="25">
        <v>3301</v>
      </c>
      <c r="EO3304" s="38">
        <v>48</v>
      </c>
      <c r="EP3304" s="38">
        <v>11</v>
      </c>
      <c r="EQ3304" s="17">
        <v>554820</v>
      </c>
      <c r="ER3304" s="17">
        <v>389700</v>
      </c>
      <c r="ES3304" s="41">
        <f t="shared" si="282"/>
        <v>328.47</v>
      </c>
      <c r="ET3304" s="41">
        <f t="shared" si="283"/>
        <v>194.11997548799999</v>
      </c>
      <c r="EU3304" s="41">
        <f t="shared" si="284"/>
        <v>134.35002451200003</v>
      </c>
      <c r="EV3304" s="27" t="str">
        <f t="shared" si="285"/>
        <v>48,11</v>
      </c>
    </row>
    <row r="3305" spans="144:152" x14ac:dyDescent="0.25">
      <c r="EN3305" s="25">
        <v>3302</v>
      </c>
      <c r="EO3305" s="38">
        <v>48</v>
      </c>
      <c r="EP3305" s="38">
        <v>12</v>
      </c>
      <c r="EQ3305" s="17">
        <v>554860</v>
      </c>
      <c r="ER3305" s="17">
        <v>389700</v>
      </c>
      <c r="ES3305" s="41">
        <f t="shared" si="282"/>
        <v>327.43</v>
      </c>
      <c r="ET3305" s="41">
        <f t="shared" si="283"/>
        <v>194.08389326400001</v>
      </c>
      <c r="EU3305" s="41">
        <f t="shared" si="284"/>
        <v>133.346106736</v>
      </c>
      <c r="EV3305" s="27" t="str">
        <f t="shared" si="285"/>
        <v>48,12</v>
      </c>
    </row>
    <row r="3306" spans="144:152" x14ac:dyDescent="0.25">
      <c r="EN3306" s="25">
        <v>3303</v>
      </c>
      <c r="EO3306" s="38">
        <v>48</v>
      </c>
      <c r="EP3306" s="38">
        <v>13</v>
      </c>
      <c r="EQ3306" s="17">
        <v>554900</v>
      </c>
      <c r="ER3306" s="17">
        <v>389700</v>
      </c>
      <c r="ES3306" s="41">
        <f t="shared" si="282"/>
        <v>326.39</v>
      </c>
      <c r="ET3306" s="41">
        <f t="shared" si="283"/>
        <v>194.04781104</v>
      </c>
      <c r="EU3306" s="41">
        <f t="shared" si="284"/>
        <v>132.34218895999999</v>
      </c>
      <c r="EV3306" s="27" t="str">
        <f t="shared" si="285"/>
        <v>48,13</v>
      </c>
    </row>
    <row r="3307" spans="144:152" x14ac:dyDescent="0.25">
      <c r="EN3307" s="25">
        <v>3304</v>
      </c>
      <c r="EO3307" s="38">
        <v>48</v>
      </c>
      <c r="EP3307" s="38">
        <v>14</v>
      </c>
      <c r="EQ3307" s="17">
        <v>554940</v>
      </c>
      <c r="ER3307" s="17">
        <v>389700</v>
      </c>
      <c r="ES3307" s="41">
        <f t="shared" si="282"/>
        <v>323.88</v>
      </c>
      <c r="ET3307" s="41">
        <f t="shared" si="283"/>
        <v>194.01358809600001</v>
      </c>
      <c r="EU3307" s="41">
        <f t="shared" si="284"/>
        <v>129.86641190399999</v>
      </c>
      <c r="EV3307" s="27" t="str">
        <f t="shared" si="285"/>
        <v>48,14</v>
      </c>
    </row>
    <row r="3308" spans="144:152" x14ac:dyDescent="0.25">
      <c r="EN3308" s="25">
        <v>3305</v>
      </c>
      <c r="EO3308" s="38">
        <v>48</v>
      </c>
      <c r="EP3308" s="38">
        <v>15</v>
      </c>
      <c r="EQ3308" s="17">
        <v>554980</v>
      </c>
      <c r="ER3308" s="17">
        <v>389700</v>
      </c>
      <c r="ES3308" s="41">
        <f t="shared" si="282"/>
        <v>321.36</v>
      </c>
      <c r="ET3308" s="41">
        <f t="shared" si="283"/>
        <v>193.97936515200001</v>
      </c>
      <c r="EU3308" s="41">
        <f t="shared" si="284"/>
        <v>127.380634848</v>
      </c>
      <c r="EV3308" s="27" t="str">
        <f t="shared" si="285"/>
        <v>48,15</v>
      </c>
    </row>
    <row r="3309" spans="144:152" x14ac:dyDescent="0.25">
      <c r="EN3309" s="25">
        <v>3306</v>
      </c>
      <c r="EO3309" s="38">
        <v>48</v>
      </c>
      <c r="EP3309" s="38">
        <v>16</v>
      </c>
      <c r="EQ3309" s="17">
        <v>555020</v>
      </c>
      <c r="ER3309" s="17">
        <v>389700</v>
      </c>
      <c r="ES3309" s="41">
        <f t="shared" si="282"/>
        <v>318.85000000000002</v>
      </c>
      <c r="ET3309" s="41">
        <f t="shared" si="283"/>
        <v>193.94514220799999</v>
      </c>
      <c r="EU3309" s="41">
        <f t="shared" si="284"/>
        <v>124.90485779200003</v>
      </c>
      <c r="EV3309" s="27" t="str">
        <f t="shared" si="285"/>
        <v>48,16</v>
      </c>
    </row>
    <row r="3310" spans="144:152" x14ac:dyDescent="0.25">
      <c r="EN3310" s="25">
        <v>3307</v>
      </c>
      <c r="EO3310" s="38">
        <v>48</v>
      </c>
      <c r="EP3310" s="38">
        <v>17</v>
      </c>
      <c r="EQ3310" s="17">
        <v>555060</v>
      </c>
      <c r="ER3310" s="17">
        <v>389700</v>
      </c>
      <c r="ES3310" s="41">
        <f t="shared" si="282"/>
        <v>316.33</v>
      </c>
      <c r="ET3310" s="41">
        <f t="shared" si="283"/>
        <v>193.910919264</v>
      </c>
      <c r="EU3310" s="41">
        <f t="shared" si="284"/>
        <v>122.41908073599998</v>
      </c>
      <c r="EV3310" s="27" t="str">
        <f t="shared" si="285"/>
        <v>48,17</v>
      </c>
    </row>
    <row r="3311" spans="144:152" x14ac:dyDescent="0.25">
      <c r="EN3311" s="25">
        <v>3308</v>
      </c>
      <c r="EO3311" s="38">
        <v>48</v>
      </c>
      <c r="EP3311" s="38">
        <v>18</v>
      </c>
      <c r="EQ3311" s="17">
        <v>555100</v>
      </c>
      <c r="ER3311" s="17">
        <v>389700</v>
      </c>
      <c r="ES3311" s="41">
        <f t="shared" si="282"/>
        <v>313.82</v>
      </c>
      <c r="ET3311" s="41">
        <f t="shared" si="283"/>
        <v>193.87669632000001</v>
      </c>
      <c r="EU3311" s="41">
        <f t="shared" si="284"/>
        <v>119.94330367999999</v>
      </c>
      <c r="EV3311" s="27" t="str">
        <f t="shared" si="285"/>
        <v>48,18</v>
      </c>
    </row>
    <row r="3312" spans="144:152" x14ac:dyDescent="0.25">
      <c r="EN3312" s="25">
        <v>3309</v>
      </c>
      <c r="EO3312" s="38">
        <v>48</v>
      </c>
      <c r="EP3312" s="38">
        <v>19</v>
      </c>
      <c r="EQ3312" s="17">
        <v>555140</v>
      </c>
      <c r="ER3312" s="17">
        <v>389700</v>
      </c>
      <c r="ES3312" s="41">
        <f t="shared" si="282"/>
        <v>311.55</v>
      </c>
      <c r="ET3312" s="41">
        <f t="shared" si="283"/>
        <v>193.84747209599999</v>
      </c>
      <c r="EU3312" s="41">
        <f t="shared" si="284"/>
        <v>117.70252790400002</v>
      </c>
      <c r="EV3312" s="27" t="str">
        <f t="shared" si="285"/>
        <v>48,19</v>
      </c>
    </row>
    <row r="3313" spans="144:152" x14ac:dyDescent="0.25">
      <c r="EN3313" s="25">
        <v>3310</v>
      </c>
      <c r="EO3313" s="38">
        <v>48</v>
      </c>
      <c r="EP3313" s="38">
        <v>20</v>
      </c>
      <c r="EQ3313" s="17">
        <v>555180</v>
      </c>
      <c r="ER3313" s="17">
        <v>389700</v>
      </c>
      <c r="ES3313" s="41">
        <f t="shared" si="282"/>
        <v>309.27999999999997</v>
      </c>
      <c r="ET3313" s="41">
        <f t="shared" si="283"/>
        <v>193.818247872</v>
      </c>
      <c r="EU3313" s="41">
        <f t="shared" si="284"/>
        <v>115.46175212799997</v>
      </c>
      <c r="EV3313" s="27" t="str">
        <f t="shared" si="285"/>
        <v>48,20</v>
      </c>
    </row>
    <row r="3314" spans="144:152" x14ac:dyDescent="0.25">
      <c r="EN3314" s="25">
        <v>3311</v>
      </c>
      <c r="EO3314" s="38">
        <v>48</v>
      </c>
      <c r="EP3314" s="38">
        <v>21</v>
      </c>
      <c r="EQ3314" s="17">
        <v>555220</v>
      </c>
      <c r="ER3314" s="17">
        <v>389700</v>
      </c>
      <c r="ES3314" s="41">
        <f t="shared" si="282"/>
        <v>307.01</v>
      </c>
      <c r="ET3314" s="41">
        <f t="shared" si="283"/>
        <v>193.78902364800001</v>
      </c>
      <c r="EU3314" s="41">
        <f t="shared" si="284"/>
        <v>113.22097635199998</v>
      </c>
      <c r="EV3314" s="27" t="str">
        <f t="shared" si="285"/>
        <v>48,21</v>
      </c>
    </row>
    <row r="3315" spans="144:152" x14ac:dyDescent="0.25">
      <c r="EN3315" s="25">
        <v>3312</v>
      </c>
      <c r="EO3315" s="38">
        <v>48</v>
      </c>
      <c r="EP3315" s="38">
        <v>22</v>
      </c>
      <c r="EQ3315" s="17">
        <v>555260</v>
      </c>
      <c r="ER3315" s="17">
        <v>389700</v>
      </c>
      <c r="ES3315" s="41">
        <f t="shared" si="282"/>
        <v>304.74</v>
      </c>
      <c r="ET3315" s="41">
        <f t="shared" si="283"/>
        <v>193.75979942399999</v>
      </c>
      <c r="EU3315" s="41">
        <f t="shared" si="284"/>
        <v>110.98020057600002</v>
      </c>
      <c r="EV3315" s="27" t="str">
        <f t="shared" si="285"/>
        <v>48,22</v>
      </c>
    </row>
    <row r="3316" spans="144:152" x14ac:dyDescent="0.25">
      <c r="EN3316" s="25">
        <v>3313</v>
      </c>
      <c r="EO3316" s="38">
        <v>48</v>
      </c>
      <c r="EP3316" s="38">
        <v>23</v>
      </c>
      <c r="EQ3316" s="17">
        <v>555300</v>
      </c>
      <c r="ER3316" s="17">
        <v>389700</v>
      </c>
      <c r="ES3316" s="41">
        <f t="shared" si="282"/>
        <v>302.47000000000003</v>
      </c>
      <c r="ET3316" s="41">
        <f t="shared" si="283"/>
        <v>193.7305752</v>
      </c>
      <c r="EU3316" s="41">
        <f t="shared" si="284"/>
        <v>108.73942480000002</v>
      </c>
      <c r="EV3316" s="27" t="str">
        <f t="shared" si="285"/>
        <v>48,23</v>
      </c>
    </row>
    <row r="3317" spans="144:152" x14ac:dyDescent="0.25">
      <c r="EN3317" s="25">
        <v>3314</v>
      </c>
      <c r="EO3317" s="38">
        <v>48</v>
      </c>
      <c r="EP3317" s="38">
        <v>24</v>
      </c>
      <c r="EQ3317" s="17">
        <v>555340</v>
      </c>
      <c r="ER3317" s="17">
        <v>389700</v>
      </c>
      <c r="ES3317" s="41">
        <f t="shared" si="282"/>
        <v>304.16000000000003</v>
      </c>
      <c r="ET3317" s="41">
        <f t="shared" si="283"/>
        <v>193.69709596800001</v>
      </c>
      <c r="EU3317" s="41">
        <f t="shared" si="284"/>
        <v>110.46290403200001</v>
      </c>
      <c r="EV3317" s="27" t="str">
        <f t="shared" si="285"/>
        <v>48,24</v>
      </c>
    </row>
    <row r="3318" spans="144:152" x14ac:dyDescent="0.25">
      <c r="EN3318" s="25">
        <v>3315</v>
      </c>
      <c r="EO3318" s="38">
        <v>48</v>
      </c>
      <c r="EP3318" s="38">
        <v>25</v>
      </c>
      <c r="EQ3318" s="17">
        <v>555380</v>
      </c>
      <c r="ER3318" s="17">
        <v>389700</v>
      </c>
      <c r="ES3318" s="41">
        <f t="shared" si="282"/>
        <v>305.85000000000002</v>
      </c>
      <c r="ET3318" s="41">
        <f t="shared" si="283"/>
        <v>193.66361673599999</v>
      </c>
      <c r="EU3318" s="41">
        <f t="shared" si="284"/>
        <v>112.18638326400003</v>
      </c>
      <c r="EV3318" s="27" t="str">
        <f t="shared" si="285"/>
        <v>48,25</v>
      </c>
    </row>
    <row r="3319" spans="144:152" x14ac:dyDescent="0.25">
      <c r="EN3319" s="25">
        <v>3316</v>
      </c>
      <c r="EO3319" s="38">
        <v>48</v>
      </c>
      <c r="EP3319" s="38">
        <v>26</v>
      </c>
      <c r="EQ3319" s="17">
        <v>555420</v>
      </c>
      <c r="ER3319" s="17">
        <v>389700</v>
      </c>
      <c r="ES3319" s="41">
        <f t="shared" si="282"/>
        <v>307.55</v>
      </c>
      <c r="ET3319" s="41">
        <f t="shared" si="283"/>
        <v>193.630137504</v>
      </c>
      <c r="EU3319" s="41">
        <f t="shared" si="284"/>
        <v>113.91986249600001</v>
      </c>
      <c r="EV3319" s="27" t="str">
        <f t="shared" si="285"/>
        <v>48,26</v>
      </c>
    </row>
    <row r="3320" spans="144:152" x14ac:dyDescent="0.25">
      <c r="EN3320" s="25">
        <v>3317</v>
      </c>
      <c r="EO3320" s="38">
        <v>48</v>
      </c>
      <c r="EP3320" s="38">
        <v>27</v>
      </c>
      <c r="EQ3320" s="17">
        <v>555460</v>
      </c>
      <c r="ER3320" s="17">
        <v>389700</v>
      </c>
      <c r="ES3320" s="41">
        <f t="shared" si="282"/>
        <v>309.24</v>
      </c>
      <c r="ET3320" s="41">
        <f t="shared" si="283"/>
        <v>193.59665827200001</v>
      </c>
      <c r="EU3320" s="41">
        <f t="shared" si="284"/>
        <v>115.643341728</v>
      </c>
      <c r="EV3320" s="27" t="str">
        <f t="shared" si="285"/>
        <v>48,27</v>
      </c>
    </row>
    <row r="3321" spans="144:152" x14ac:dyDescent="0.25">
      <c r="EN3321" s="25">
        <v>3318</v>
      </c>
      <c r="EO3321" s="38">
        <v>48</v>
      </c>
      <c r="EP3321" s="38">
        <v>28</v>
      </c>
      <c r="EQ3321" s="17">
        <v>555500</v>
      </c>
      <c r="ER3321" s="17">
        <v>389700</v>
      </c>
      <c r="ES3321" s="41">
        <f t="shared" si="282"/>
        <v>310.93</v>
      </c>
      <c r="ET3321" s="41">
        <f t="shared" si="283"/>
        <v>193.56317903999999</v>
      </c>
      <c r="EU3321" s="41">
        <f t="shared" si="284"/>
        <v>117.36682096000001</v>
      </c>
      <c r="EV3321" s="27" t="str">
        <f t="shared" si="285"/>
        <v>48,28</v>
      </c>
    </row>
    <row r="3322" spans="144:152" x14ac:dyDescent="0.25">
      <c r="EN3322" s="25">
        <v>3319</v>
      </c>
      <c r="EO3322" s="38">
        <v>48</v>
      </c>
      <c r="EP3322" s="38">
        <v>29</v>
      </c>
      <c r="EQ3322" s="17">
        <v>555540</v>
      </c>
      <c r="ER3322" s="17">
        <v>389700</v>
      </c>
      <c r="ES3322" s="41">
        <f t="shared" si="282"/>
        <v>309.54000000000002</v>
      </c>
      <c r="ET3322" s="41">
        <f t="shared" si="283"/>
        <v>193.53509476799999</v>
      </c>
      <c r="EU3322" s="41">
        <f t="shared" si="284"/>
        <v>116.00490523200003</v>
      </c>
      <c r="EV3322" s="27" t="str">
        <f t="shared" si="285"/>
        <v>48,29</v>
      </c>
    </row>
    <row r="3323" spans="144:152" x14ac:dyDescent="0.25">
      <c r="EN3323" s="25">
        <v>3320</v>
      </c>
      <c r="EO3323" s="38">
        <v>48</v>
      </c>
      <c r="EP3323" s="38">
        <v>30</v>
      </c>
      <c r="EQ3323" s="17">
        <v>555580</v>
      </c>
      <c r="ER3323" s="17">
        <v>389700</v>
      </c>
      <c r="ES3323" s="41">
        <f t="shared" si="282"/>
        <v>308.14</v>
      </c>
      <c r="ET3323" s="41">
        <f t="shared" si="283"/>
        <v>193.50701049599999</v>
      </c>
      <c r="EU3323" s="41">
        <f t="shared" si="284"/>
        <v>114.63298950399999</v>
      </c>
      <c r="EV3323" s="27" t="str">
        <f t="shared" si="285"/>
        <v>48,30</v>
      </c>
    </row>
    <row r="3324" spans="144:152" x14ac:dyDescent="0.25">
      <c r="EN3324" s="25">
        <v>3321</v>
      </c>
      <c r="EO3324" s="38">
        <v>48</v>
      </c>
      <c r="EP3324" s="38">
        <v>31</v>
      </c>
      <c r="EQ3324" s="17">
        <v>555620</v>
      </c>
      <c r="ER3324" s="17">
        <v>389700</v>
      </c>
      <c r="ES3324" s="41">
        <f t="shared" si="282"/>
        <v>306.75</v>
      </c>
      <c r="ET3324" s="41">
        <f t="shared" si="283"/>
        <v>193.47892622399999</v>
      </c>
      <c r="EU3324" s="41">
        <f t="shared" si="284"/>
        <v>113.27107377600001</v>
      </c>
      <c r="EV3324" s="27" t="str">
        <f t="shared" si="285"/>
        <v>48,31</v>
      </c>
    </row>
    <row r="3325" spans="144:152" x14ac:dyDescent="0.25">
      <c r="EN3325" s="25">
        <v>3322</v>
      </c>
      <c r="EO3325" s="38">
        <v>48</v>
      </c>
      <c r="EP3325" s="38">
        <v>32</v>
      </c>
      <c r="EQ3325" s="17">
        <v>555660</v>
      </c>
      <c r="ER3325" s="17">
        <v>389700</v>
      </c>
      <c r="ES3325" s="41">
        <f t="shared" si="282"/>
        <v>305.35000000000002</v>
      </c>
      <c r="ET3325" s="41">
        <f t="shared" si="283"/>
        <v>193.45084195199999</v>
      </c>
      <c r="EU3325" s="41">
        <f t="shared" si="284"/>
        <v>111.89915804800003</v>
      </c>
      <c r="EV3325" s="27" t="str">
        <f t="shared" si="285"/>
        <v>48,32</v>
      </c>
    </row>
    <row r="3326" spans="144:152" x14ac:dyDescent="0.25">
      <c r="EN3326" s="25">
        <v>3323</v>
      </c>
      <c r="EO3326" s="38">
        <v>48</v>
      </c>
      <c r="EP3326" s="38">
        <v>33</v>
      </c>
      <c r="EQ3326" s="17">
        <v>555700</v>
      </c>
      <c r="ER3326" s="17">
        <v>389700</v>
      </c>
      <c r="ES3326" s="41">
        <f t="shared" si="282"/>
        <v>303.95999999999998</v>
      </c>
      <c r="ET3326" s="41">
        <f t="shared" si="283"/>
        <v>193.42275767999999</v>
      </c>
      <c r="EU3326" s="41">
        <f t="shared" si="284"/>
        <v>110.53724231999999</v>
      </c>
      <c r="EV3326" s="27" t="str">
        <f t="shared" si="285"/>
        <v>48,33</v>
      </c>
    </row>
    <row r="3327" spans="144:152" x14ac:dyDescent="0.25">
      <c r="EN3327" s="25">
        <v>3324</v>
      </c>
      <c r="EO3327" s="38">
        <v>48</v>
      </c>
      <c r="EP3327" s="38">
        <v>34</v>
      </c>
      <c r="EQ3327" s="17">
        <v>555740</v>
      </c>
      <c r="ER3327" s="17">
        <v>389700</v>
      </c>
      <c r="ES3327" s="41">
        <f t="shared" si="282"/>
        <v>303.69</v>
      </c>
      <c r="ET3327" s="41">
        <f t="shared" si="283"/>
        <v>193.39703865600001</v>
      </c>
      <c r="EU3327" s="41">
        <f t="shared" si="284"/>
        <v>110.29296134399999</v>
      </c>
      <c r="EV3327" s="27" t="str">
        <f t="shared" si="285"/>
        <v>48,34</v>
      </c>
    </row>
    <row r="3328" spans="144:152" x14ac:dyDescent="0.25">
      <c r="EN3328" s="25">
        <v>3325</v>
      </c>
      <c r="EO3328" s="38">
        <v>48</v>
      </c>
      <c r="EP3328" s="38">
        <v>35</v>
      </c>
      <c r="EQ3328" s="17">
        <v>555780</v>
      </c>
      <c r="ER3328" s="17">
        <v>389700</v>
      </c>
      <c r="ES3328" s="41">
        <f t="shared" si="282"/>
        <v>303.43</v>
      </c>
      <c r="ET3328" s="41">
        <f t="shared" si="283"/>
        <v>193.371319631999</v>
      </c>
      <c r="EU3328" s="41">
        <f t="shared" si="284"/>
        <v>110.05868036800101</v>
      </c>
      <c r="EV3328" s="27" t="str">
        <f t="shared" si="285"/>
        <v>48,35</v>
      </c>
    </row>
    <row r="3329" spans="144:152" x14ac:dyDescent="0.25">
      <c r="EN3329" s="25">
        <v>3326</v>
      </c>
      <c r="EO3329" s="38">
        <v>48</v>
      </c>
      <c r="EP3329" s="38">
        <v>36</v>
      </c>
      <c r="EQ3329" s="17">
        <v>555820</v>
      </c>
      <c r="ER3329" s="17">
        <v>389700</v>
      </c>
      <c r="ES3329" s="41">
        <f t="shared" si="282"/>
        <v>303.16000000000003</v>
      </c>
      <c r="ET3329" s="41">
        <f t="shared" si="283"/>
        <v>193.34560060799899</v>
      </c>
      <c r="EU3329" s="41">
        <f t="shared" si="284"/>
        <v>109.81439939200104</v>
      </c>
      <c r="EV3329" s="27" t="str">
        <f t="shared" si="285"/>
        <v>48,36</v>
      </c>
    </row>
    <row r="3330" spans="144:152" x14ac:dyDescent="0.25">
      <c r="EN3330" s="25">
        <v>3327</v>
      </c>
      <c r="EO3330" s="38">
        <v>48</v>
      </c>
      <c r="EP3330" s="38">
        <v>37</v>
      </c>
      <c r="EQ3330" s="17">
        <v>555860</v>
      </c>
      <c r="ER3330" s="17">
        <v>389700</v>
      </c>
      <c r="ES3330" s="41">
        <f t="shared" si="282"/>
        <v>302.89999999999998</v>
      </c>
      <c r="ET3330" s="41">
        <f t="shared" si="283"/>
        <v>193.319881584</v>
      </c>
      <c r="EU3330" s="41">
        <f t="shared" si="284"/>
        <v>109.58011841599998</v>
      </c>
      <c r="EV3330" s="27" t="str">
        <f t="shared" si="285"/>
        <v>48,37</v>
      </c>
    </row>
    <row r="3331" spans="144:152" x14ac:dyDescent="0.25">
      <c r="EN3331" s="25">
        <v>3328</v>
      </c>
      <c r="EO3331" s="38">
        <v>48</v>
      </c>
      <c r="EP3331" s="38">
        <v>38</v>
      </c>
      <c r="EQ3331" s="17">
        <v>555900</v>
      </c>
      <c r="ER3331" s="17">
        <v>389700</v>
      </c>
      <c r="ES3331" s="41">
        <f t="shared" si="282"/>
        <v>302.63</v>
      </c>
      <c r="ET3331" s="41">
        <f t="shared" si="283"/>
        <v>193.29416255999899</v>
      </c>
      <c r="EU3331" s="41">
        <f t="shared" si="284"/>
        <v>109.335837440001</v>
      </c>
      <c r="EV3331" s="27" t="str">
        <f t="shared" si="285"/>
        <v>48,38</v>
      </c>
    </row>
    <row r="3332" spans="144:152" x14ac:dyDescent="0.25">
      <c r="EN3332" s="25">
        <v>3329</v>
      </c>
      <c r="EO3332" s="38">
        <v>48</v>
      </c>
      <c r="EP3332" s="38">
        <v>39</v>
      </c>
      <c r="EQ3332" s="17">
        <v>555940</v>
      </c>
      <c r="ER3332" s="17">
        <v>389700</v>
      </c>
      <c r="ES3332" s="41">
        <f t="shared" ref="ES3332:ES3395" si="286">INDEX(_xlfn.IFS($ES$2=4,$B$190:$BS$249,$ES$2=3,$B$128:$BS$187,$ES$2=2,$B$66:$BS$125,$ES$2=1,$B$4:$BS$63),EO3332,EP3332)</f>
        <v>304.47000000000003</v>
      </c>
      <c r="ET3332" s="41">
        <f t="shared" ref="ET3332:ET3395" si="287">INDEX(_xlfn.IFS($ET$2=4,$B$190:$BS$249,$ET$2=3,$B$128:$BS$187,$ET$2=2,$B$66:$BS$125,$ET$2=1,$B$4:$BS$63),EO3332,EP3332)</f>
        <v>193.271144063999</v>
      </c>
      <c r="EU3332" s="41">
        <f t="shared" si="284"/>
        <v>111.19885593600102</v>
      </c>
      <c r="EV3332" s="27" t="str">
        <f t="shared" si="285"/>
        <v>48,39</v>
      </c>
    </row>
    <row r="3333" spans="144:152" x14ac:dyDescent="0.25">
      <c r="EN3333" s="25">
        <v>3330</v>
      </c>
      <c r="EO3333" s="38">
        <v>48</v>
      </c>
      <c r="EP3333" s="38">
        <v>40</v>
      </c>
      <c r="EQ3333" s="17">
        <v>555980</v>
      </c>
      <c r="ER3333" s="17">
        <v>389700</v>
      </c>
      <c r="ES3333" s="41">
        <f t="shared" si="286"/>
        <v>306.31</v>
      </c>
      <c r="ET3333" s="41">
        <f t="shared" si="287"/>
        <v>193.24812556799901</v>
      </c>
      <c r="EU3333" s="41">
        <f t="shared" ref="EU3333:EU3396" si="288">ES3333-ET3333</f>
        <v>113.06187443200099</v>
      </c>
      <c r="EV3333" s="27" t="str">
        <f t="shared" ref="EV3333:EV3396" si="289">_xlfn.CONCAT(EO3333,",",EP3333)</f>
        <v>48,40</v>
      </c>
    </row>
    <row r="3334" spans="144:152" x14ac:dyDescent="0.25">
      <c r="EN3334" s="25">
        <v>3331</v>
      </c>
      <c r="EO3334" s="38">
        <v>48</v>
      </c>
      <c r="EP3334" s="38">
        <v>41</v>
      </c>
      <c r="EQ3334" s="17">
        <v>556020</v>
      </c>
      <c r="ER3334" s="17">
        <v>389700</v>
      </c>
      <c r="ES3334" s="41">
        <f t="shared" si="286"/>
        <v>308.14</v>
      </c>
      <c r="ET3334" s="41">
        <f t="shared" si="287"/>
        <v>193.22510707199999</v>
      </c>
      <c r="EU3334" s="41">
        <f t="shared" si="288"/>
        <v>114.914892928</v>
      </c>
      <c r="EV3334" s="27" t="str">
        <f t="shared" si="289"/>
        <v>48,41</v>
      </c>
    </row>
    <row r="3335" spans="144:152" x14ac:dyDescent="0.25">
      <c r="EN3335" s="25">
        <v>3332</v>
      </c>
      <c r="EO3335" s="38">
        <v>48</v>
      </c>
      <c r="EP3335" s="38">
        <v>42</v>
      </c>
      <c r="EQ3335" s="17">
        <v>556060</v>
      </c>
      <c r="ER3335" s="17">
        <v>389700</v>
      </c>
      <c r="ES3335" s="41">
        <f t="shared" si="286"/>
        <v>309.98</v>
      </c>
      <c r="ET3335" s="41">
        <f t="shared" si="287"/>
        <v>193.20208857599999</v>
      </c>
      <c r="EU3335" s="41">
        <f t="shared" si="288"/>
        <v>116.77791142400002</v>
      </c>
      <c r="EV3335" s="27" t="str">
        <f t="shared" si="289"/>
        <v>48,42</v>
      </c>
    </row>
    <row r="3336" spans="144:152" x14ac:dyDescent="0.25">
      <c r="EN3336" s="25">
        <v>3333</v>
      </c>
      <c r="EO3336" s="38">
        <v>48</v>
      </c>
      <c r="EP3336" s="38">
        <v>43</v>
      </c>
      <c r="EQ3336" s="17">
        <v>556100</v>
      </c>
      <c r="ER3336" s="17">
        <v>389700</v>
      </c>
      <c r="ES3336" s="41">
        <f t="shared" si="286"/>
        <v>311.82</v>
      </c>
      <c r="ET3336" s="41">
        <f t="shared" si="287"/>
        <v>193.17907008</v>
      </c>
      <c r="EU3336" s="41">
        <f t="shared" si="288"/>
        <v>118.64092991999999</v>
      </c>
      <c r="EV3336" s="27" t="str">
        <f t="shared" si="289"/>
        <v>48,43</v>
      </c>
    </row>
    <row r="3337" spans="144:152" x14ac:dyDescent="0.25">
      <c r="EN3337" s="25">
        <v>3334</v>
      </c>
      <c r="EO3337" s="38">
        <v>48</v>
      </c>
      <c r="EP3337" s="38">
        <v>44</v>
      </c>
      <c r="EQ3337" s="17">
        <v>556140</v>
      </c>
      <c r="ER3337" s="17">
        <v>389700</v>
      </c>
      <c r="ES3337" s="41">
        <f t="shared" si="286"/>
        <v>310.89</v>
      </c>
      <c r="ET3337" s="41">
        <f t="shared" si="287"/>
        <v>193.158806975999</v>
      </c>
      <c r="EU3337" s="41">
        <f t="shared" si="288"/>
        <v>117.73119302400099</v>
      </c>
      <c r="EV3337" s="27" t="str">
        <f t="shared" si="289"/>
        <v>48,44</v>
      </c>
    </row>
    <row r="3338" spans="144:152" x14ac:dyDescent="0.25">
      <c r="EN3338" s="25">
        <v>3335</v>
      </c>
      <c r="EO3338" s="38">
        <v>48</v>
      </c>
      <c r="EP3338" s="38">
        <v>45</v>
      </c>
      <c r="EQ3338" s="17">
        <v>556180</v>
      </c>
      <c r="ER3338" s="17">
        <v>389700</v>
      </c>
      <c r="ES3338" s="41">
        <f t="shared" si="286"/>
        <v>309.95999999999998</v>
      </c>
      <c r="ET3338" s="41">
        <f t="shared" si="287"/>
        <v>193.13854387200001</v>
      </c>
      <c r="EU3338" s="41">
        <f t="shared" si="288"/>
        <v>116.82145612799997</v>
      </c>
      <c r="EV3338" s="27" t="str">
        <f t="shared" si="289"/>
        <v>48,45</v>
      </c>
    </row>
    <row r="3339" spans="144:152" x14ac:dyDescent="0.25">
      <c r="EN3339" s="25">
        <v>3336</v>
      </c>
      <c r="EO3339" s="38">
        <v>48</v>
      </c>
      <c r="EP3339" s="38">
        <v>46</v>
      </c>
      <c r="EQ3339" s="17">
        <v>556220</v>
      </c>
      <c r="ER3339" s="17">
        <v>389700</v>
      </c>
      <c r="ES3339" s="41">
        <f t="shared" si="286"/>
        <v>309.02</v>
      </c>
      <c r="ET3339" s="41">
        <f t="shared" si="287"/>
        <v>193.11828076799901</v>
      </c>
      <c r="EU3339" s="41">
        <f t="shared" si="288"/>
        <v>115.90171923200097</v>
      </c>
      <c r="EV3339" s="27" t="str">
        <f t="shared" si="289"/>
        <v>48,46</v>
      </c>
    </row>
    <row r="3340" spans="144:152" x14ac:dyDescent="0.25">
      <c r="EN3340" s="25">
        <v>3337</v>
      </c>
      <c r="EO3340" s="38">
        <v>48</v>
      </c>
      <c r="EP3340" s="38">
        <v>47</v>
      </c>
      <c r="EQ3340" s="17">
        <v>556260</v>
      </c>
      <c r="ER3340" s="17">
        <v>389700</v>
      </c>
      <c r="ES3340" s="41">
        <f t="shared" si="286"/>
        <v>308.08999999999997</v>
      </c>
      <c r="ET3340" s="41">
        <f t="shared" si="287"/>
        <v>193.098017664</v>
      </c>
      <c r="EU3340" s="41">
        <f t="shared" si="288"/>
        <v>114.99198233599998</v>
      </c>
      <c r="EV3340" s="27" t="str">
        <f t="shared" si="289"/>
        <v>48,47</v>
      </c>
    </row>
    <row r="3341" spans="144:152" x14ac:dyDescent="0.25">
      <c r="EN3341" s="25">
        <v>3338</v>
      </c>
      <c r="EO3341" s="38">
        <v>48</v>
      </c>
      <c r="EP3341" s="38">
        <v>48</v>
      </c>
      <c r="EQ3341" s="17">
        <v>556300</v>
      </c>
      <c r="ER3341" s="17">
        <v>389700</v>
      </c>
      <c r="ES3341" s="41">
        <f t="shared" si="286"/>
        <v>307.16000000000003</v>
      </c>
      <c r="ET3341" s="41">
        <f t="shared" si="287"/>
        <v>193.07775455999899</v>
      </c>
      <c r="EU3341" s="41">
        <f t="shared" si="288"/>
        <v>114.08224544000103</v>
      </c>
      <c r="EV3341" s="27" t="str">
        <f t="shared" si="289"/>
        <v>48,48</v>
      </c>
    </row>
    <row r="3342" spans="144:152" x14ac:dyDescent="0.25">
      <c r="EN3342" s="25">
        <v>3339</v>
      </c>
      <c r="EO3342" s="38">
        <v>48</v>
      </c>
      <c r="EP3342" s="38">
        <v>49</v>
      </c>
      <c r="EQ3342" s="17">
        <v>556340</v>
      </c>
      <c r="ER3342" s="17">
        <v>389700</v>
      </c>
      <c r="ES3342" s="41">
        <f t="shared" si="286"/>
        <v>307.41000000000003</v>
      </c>
      <c r="ET3342" s="41">
        <f t="shared" si="287"/>
        <v>193.06066137600001</v>
      </c>
      <c r="EU3342" s="41">
        <f t="shared" si="288"/>
        <v>114.34933862400001</v>
      </c>
      <c r="EV3342" s="27" t="str">
        <f t="shared" si="289"/>
        <v>48,49</v>
      </c>
    </row>
    <row r="3343" spans="144:152" x14ac:dyDescent="0.25">
      <c r="EN3343" s="25">
        <v>3340</v>
      </c>
      <c r="EO3343" s="38">
        <v>48</v>
      </c>
      <c r="EP3343" s="38">
        <v>50</v>
      </c>
      <c r="EQ3343" s="17">
        <v>556380</v>
      </c>
      <c r="ER3343" s="17">
        <v>389700</v>
      </c>
      <c r="ES3343" s="41">
        <f t="shared" si="286"/>
        <v>307.67</v>
      </c>
      <c r="ET3343" s="41">
        <f t="shared" si="287"/>
        <v>193.04356819199899</v>
      </c>
      <c r="EU3343" s="41">
        <f t="shared" si="288"/>
        <v>114.62643180800103</v>
      </c>
      <c r="EV3343" s="27" t="str">
        <f t="shared" si="289"/>
        <v>48,50</v>
      </c>
    </row>
    <row r="3344" spans="144:152" x14ac:dyDescent="0.25">
      <c r="EN3344" s="25">
        <v>3341</v>
      </c>
      <c r="EO3344" s="38">
        <v>48</v>
      </c>
      <c r="EP3344" s="38">
        <v>51</v>
      </c>
      <c r="EQ3344" s="17">
        <v>556420</v>
      </c>
      <c r="ER3344" s="17">
        <v>389700</v>
      </c>
      <c r="ES3344" s="41">
        <f t="shared" si="286"/>
        <v>307.92</v>
      </c>
      <c r="ET3344" s="41">
        <f t="shared" si="287"/>
        <v>193.02647500800001</v>
      </c>
      <c r="EU3344" s="41">
        <f t="shared" si="288"/>
        <v>114.89352499200001</v>
      </c>
      <c r="EV3344" s="27" t="str">
        <f t="shared" si="289"/>
        <v>48,51</v>
      </c>
    </row>
    <row r="3345" spans="144:152" x14ac:dyDescent="0.25">
      <c r="EN3345" s="25">
        <v>3342</v>
      </c>
      <c r="EO3345" s="38">
        <v>48</v>
      </c>
      <c r="EP3345" s="38">
        <v>52</v>
      </c>
      <c r="EQ3345" s="17">
        <v>556460</v>
      </c>
      <c r="ER3345" s="17">
        <v>389700</v>
      </c>
      <c r="ES3345" s="41">
        <f t="shared" si="286"/>
        <v>308.18</v>
      </c>
      <c r="ET3345" s="41">
        <f t="shared" si="287"/>
        <v>193.009381824</v>
      </c>
      <c r="EU3345" s="41">
        <f t="shared" si="288"/>
        <v>115.170618176</v>
      </c>
      <c r="EV3345" s="27" t="str">
        <f t="shared" si="289"/>
        <v>48,52</v>
      </c>
    </row>
    <row r="3346" spans="144:152" x14ac:dyDescent="0.25">
      <c r="EN3346" s="25">
        <v>3343</v>
      </c>
      <c r="EO3346" s="38">
        <v>48</v>
      </c>
      <c r="EP3346" s="38">
        <v>53</v>
      </c>
      <c r="EQ3346" s="17">
        <v>556500</v>
      </c>
      <c r="ER3346" s="17">
        <v>389700</v>
      </c>
      <c r="ES3346" s="41">
        <f t="shared" si="286"/>
        <v>308.43</v>
      </c>
      <c r="ET3346" s="41">
        <f t="shared" si="287"/>
        <v>192.992288639999</v>
      </c>
      <c r="EU3346" s="41">
        <f t="shared" si="288"/>
        <v>115.437711360001</v>
      </c>
      <c r="EV3346" s="27" t="str">
        <f t="shared" si="289"/>
        <v>48,53</v>
      </c>
    </row>
    <row r="3347" spans="144:152" x14ac:dyDescent="0.25">
      <c r="EN3347" s="25">
        <v>3344</v>
      </c>
      <c r="EO3347" s="38">
        <v>48</v>
      </c>
      <c r="EP3347" s="38">
        <v>54</v>
      </c>
      <c r="EQ3347" s="17">
        <v>556540</v>
      </c>
      <c r="ER3347" s="17">
        <v>389700</v>
      </c>
      <c r="ES3347" s="41">
        <f t="shared" si="286"/>
        <v>308.68</v>
      </c>
      <c r="ET3347" s="41">
        <f t="shared" si="287"/>
        <v>192.97883476800001</v>
      </c>
      <c r="EU3347" s="41">
        <f t="shared" si="288"/>
        <v>115.70116523199999</v>
      </c>
      <c r="EV3347" s="27" t="str">
        <f t="shared" si="289"/>
        <v>48,54</v>
      </c>
    </row>
    <row r="3348" spans="144:152" x14ac:dyDescent="0.25">
      <c r="EN3348" s="25">
        <v>3345</v>
      </c>
      <c r="EO3348" s="38">
        <v>48</v>
      </c>
      <c r="EP3348" s="38">
        <v>55</v>
      </c>
      <c r="EQ3348" s="17">
        <v>556580</v>
      </c>
      <c r="ER3348" s="17">
        <v>389700</v>
      </c>
      <c r="ES3348" s="41">
        <f t="shared" si="286"/>
        <v>308.94</v>
      </c>
      <c r="ET3348" s="41">
        <f t="shared" si="287"/>
        <v>192.965380895999</v>
      </c>
      <c r="EU3348" s="41">
        <f t="shared" si="288"/>
        <v>115.97461910400099</v>
      </c>
      <c r="EV3348" s="27" t="str">
        <f t="shared" si="289"/>
        <v>48,55</v>
      </c>
    </row>
    <row r="3349" spans="144:152" x14ac:dyDescent="0.25">
      <c r="EN3349" s="25">
        <v>3346</v>
      </c>
      <c r="EO3349" s="38">
        <v>48</v>
      </c>
      <c r="EP3349" s="38">
        <v>56</v>
      </c>
      <c r="EQ3349" s="17">
        <v>556620</v>
      </c>
      <c r="ER3349" s="17">
        <v>389700</v>
      </c>
      <c r="ES3349" s="41">
        <f t="shared" si="286"/>
        <v>309.19</v>
      </c>
      <c r="ET3349" s="41">
        <f t="shared" si="287"/>
        <v>192.95192702399899</v>
      </c>
      <c r="EU3349" s="41">
        <f t="shared" si="288"/>
        <v>116.23807297600101</v>
      </c>
      <c r="EV3349" s="27" t="str">
        <f t="shared" si="289"/>
        <v>48,56</v>
      </c>
    </row>
    <row r="3350" spans="144:152" x14ac:dyDescent="0.25">
      <c r="EN3350" s="25">
        <v>3347</v>
      </c>
      <c r="EO3350" s="38">
        <v>48</v>
      </c>
      <c r="EP3350" s="38">
        <v>57</v>
      </c>
      <c r="EQ3350" s="17">
        <v>556660</v>
      </c>
      <c r="ER3350" s="17">
        <v>389700</v>
      </c>
      <c r="ES3350" s="41">
        <f t="shared" si="286"/>
        <v>309.45</v>
      </c>
      <c r="ET3350" s="41">
        <f t="shared" si="287"/>
        <v>192.938473152</v>
      </c>
      <c r="EU3350" s="41">
        <f t="shared" si="288"/>
        <v>116.51152684799999</v>
      </c>
      <c r="EV3350" s="27" t="str">
        <f t="shared" si="289"/>
        <v>48,57</v>
      </c>
    </row>
    <row r="3351" spans="144:152" x14ac:dyDescent="0.25">
      <c r="EN3351" s="25">
        <v>3348</v>
      </c>
      <c r="EO3351" s="38">
        <v>48</v>
      </c>
      <c r="EP3351" s="38">
        <v>58</v>
      </c>
      <c r="EQ3351" s="17">
        <v>556700</v>
      </c>
      <c r="ER3351" s="17">
        <v>389700</v>
      </c>
      <c r="ES3351" s="41">
        <f t="shared" si="286"/>
        <v>309.7</v>
      </c>
      <c r="ET3351" s="41">
        <f t="shared" si="287"/>
        <v>192.92501927999999</v>
      </c>
      <c r="EU3351" s="41">
        <f t="shared" si="288"/>
        <v>116.77498072</v>
      </c>
      <c r="EV3351" s="27" t="str">
        <f t="shared" si="289"/>
        <v>48,58</v>
      </c>
    </row>
    <row r="3352" spans="144:152" x14ac:dyDescent="0.25">
      <c r="EN3352" s="25">
        <v>3349</v>
      </c>
      <c r="EO3352" s="38">
        <v>48</v>
      </c>
      <c r="EP3352" s="38">
        <v>59</v>
      </c>
      <c r="EQ3352" s="17">
        <v>556740</v>
      </c>
      <c r="ER3352" s="17">
        <v>389700</v>
      </c>
      <c r="ES3352" s="41">
        <f t="shared" si="286"/>
        <v>308.66000000000003</v>
      </c>
      <c r="ET3352" s="41">
        <f t="shared" si="287"/>
        <v>192.91607035199999</v>
      </c>
      <c r="EU3352" s="41">
        <f t="shared" si="288"/>
        <v>115.74392964800003</v>
      </c>
      <c r="EV3352" s="27" t="str">
        <f t="shared" si="289"/>
        <v>48,59</v>
      </c>
    </row>
    <row r="3353" spans="144:152" x14ac:dyDescent="0.25">
      <c r="EN3353" s="25">
        <v>3350</v>
      </c>
      <c r="EO3353" s="38">
        <v>48</v>
      </c>
      <c r="EP3353" s="38">
        <v>60</v>
      </c>
      <c r="EQ3353" s="17">
        <v>556780</v>
      </c>
      <c r="ER3353" s="17">
        <v>389700</v>
      </c>
      <c r="ES3353" s="41">
        <f t="shared" si="286"/>
        <v>307.61</v>
      </c>
      <c r="ET3353" s="41">
        <f t="shared" si="287"/>
        <v>192.907121424</v>
      </c>
      <c r="EU3353" s="41">
        <f t="shared" si="288"/>
        <v>114.70287857600002</v>
      </c>
      <c r="EV3353" s="27" t="str">
        <f t="shared" si="289"/>
        <v>48,60</v>
      </c>
    </row>
    <row r="3354" spans="144:152" x14ac:dyDescent="0.25">
      <c r="EN3354" s="25">
        <v>3351</v>
      </c>
      <c r="EO3354" s="38">
        <v>48</v>
      </c>
      <c r="EP3354" s="38">
        <v>61</v>
      </c>
      <c r="EQ3354" s="17">
        <v>556820</v>
      </c>
      <c r="ER3354" s="17">
        <v>389700</v>
      </c>
      <c r="ES3354" s="41">
        <f t="shared" si="286"/>
        <v>306.57</v>
      </c>
      <c r="ET3354" s="41">
        <f t="shared" si="287"/>
        <v>192.898172496</v>
      </c>
      <c r="EU3354" s="41">
        <f t="shared" si="288"/>
        <v>113.67182750399999</v>
      </c>
      <c r="EV3354" s="27" t="str">
        <f t="shared" si="289"/>
        <v>48,61</v>
      </c>
    </row>
    <row r="3355" spans="144:152" x14ac:dyDescent="0.25">
      <c r="EN3355" s="25">
        <v>3352</v>
      </c>
      <c r="EO3355" s="38">
        <v>48</v>
      </c>
      <c r="EP3355" s="38">
        <v>62</v>
      </c>
      <c r="EQ3355" s="17">
        <v>556860</v>
      </c>
      <c r="ER3355" s="17">
        <v>389700</v>
      </c>
      <c r="ES3355" s="41">
        <f t="shared" si="286"/>
        <v>305.52</v>
      </c>
      <c r="ET3355" s="41">
        <f t="shared" si="287"/>
        <v>192.88922356800001</v>
      </c>
      <c r="EU3355" s="41">
        <f t="shared" si="288"/>
        <v>112.63077643199998</v>
      </c>
      <c r="EV3355" s="27" t="str">
        <f t="shared" si="289"/>
        <v>48,62</v>
      </c>
    </row>
    <row r="3356" spans="144:152" x14ac:dyDescent="0.25">
      <c r="EN3356" s="25">
        <v>3353</v>
      </c>
      <c r="EO3356" s="38">
        <v>48</v>
      </c>
      <c r="EP3356" s="38">
        <v>63</v>
      </c>
      <c r="EQ3356" s="17">
        <v>556900</v>
      </c>
      <c r="ER3356" s="17">
        <v>389700</v>
      </c>
      <c r="ES3356" s="41">
        <f t="shared" si="286"/>
        <v>304.48</v>
      </c>
      <c r="ET3356" s="41">
        <f t="shared" si="287"/>
        <v>192.88027464000001</v>
      </c>
      <c r="EU3356" s="41">
        <f t="shared" si="288"/>
        <v>111.59972536000001</v>
      </c>
      <c r="EV3356" s="27" t="str">
        <f t="shared" si="289"/>
        <v>48,63</v>
      </c>
    </row>
    <row r="3357" spans="144:152" x14ac:dyDescent="0.25">
      <c r="EN3357" s="25">
        <v>3354</v>
      </c>
      <c r="EO3357" s="38">
        <v>48</v>
      </c>
      <c r="EP3357" s="38">
        <v>64</v>
      </c>
      <c r="EQ3357" s="17">
        <v>556940</v>
      </c>
      <c r="ER3357" s="17">
        <v>389700</v>
      </c>
      <c r="ES3357" s="41">
        <f t="shared" si="286"/>
        <v>303.55</v>
      </c>
      <c r="ET3357" s="41">
        <f t="shared" si="287"/>
        <v>192.87399576000001</v>
      </c>
      <c r="EU3357" s="41">
        <f t="shared" si="288"/>
        <v>110.67600424</v>
      </c>
      <c r="EV3357" s="27" t="str">
        <f t="shared" si="289"/>
        <v>48,64</v>
      </c>
    </row>
    <row r="3358" spans="144:152" x14ac:dyDescent="0.25">
      <c r="EN3358" s="25">
        <v>3355</v>
      </c>
      <c r="EO3358" s="38">
        <v>48</v>
      </c>
      <c r="EP3358" s="38">
        <v>65</v>
      </c>
      <c r="EQ3358" s="17">
        <v>556980</v>
      </c>
      <c r="ER3358" s="17">
        <v>389700</v>
      </c>
      <c r="ES3358" s="41">
        <f t="shared" si="286"/>
        <v>302.62</v>
      </c>
      <c r="ET3358" s="41">
        <f t="shared" si="287"/>
        <v>192.86771687999999</v>
      </c>
      <c r="EU3358" s="41">
        <f t="shared" si="288"/>
        <v>109.75228312000002</v>
      </c>
      <c r="EV3358" s="27" t="str">
        <f t="shared" si="289"/>
        <v>48,65</v>
      </c>
    </row>
    <row r="3359" spans="144:152" x14ac:dyDescent="0.25">
      <c r="EN3359" s="25">
        <v>3356</v>
      </c>
      <c r="EO3359" s="38">
        <v>48</v>
      </c>
      <c r="EP3359" s="38">
        <v>66</v>
      </c>
      <c r="EQ3359" s="17">
        <v>557020</v>
      </c>
      <c r="ER3359" s="17">
        <v>389700</v>
      </c>
      <c r="ES3359" s="41">
        <f t="shared" si="286"/>
        <v>301.69</v>
      </c>
      <c r="ET3359" s="41">
        <f t="shared" si="287"/>
        <v>192.86143799999999</v>
      </c>
      <c r="EU3359" s="41">
        <f t="shared" si="288"/>
        <v>108.82856200000001</v>
      </c>
      <c r="EV3359" s="27" t="str">
        <f t="shared" si="289"/>
        <v>48,66</v>
      </c>
    </row>
    <row r="3360" spans="144:152" x14ac:dyDescent="0.25">
      <c r="EN3360" s="25">
        <v>3357</v>
      </c>
      <c r="EO3360" s="38">
        <v>48</v>
      </c>
      <c r="EP3360" s="38">
        <v>67</v>
      </c>
      <c r="EQ3360" s="17">
        <v>557060</v>
      </c>
      <c r="ER3360" s="17">
        <v>389700</v>
      </c>
      <c r="ES3360" s="41">
        <f t="shared" si="286"/>
        <v>300.76</v>
      </c>
      <c r="ET3360" s="41">
        <f t="shared" si="287"/>
        <v>192.85515912</v>
      </c>
      <c r="EU3360" s="41">
        <f t="shared" si="288"/>
        <v>107.90484087999999</v>
      </c>
      <c r="EV3360" s="27" t="str">
        <f t="shared" si="289"/>
        <v>48,67</v>
      </c>
    </row>
    <row r="3361" spans="144:152" x14ac:dyDescent="0.25">
      <c r="EN3361" s="25">
        <v>3358</v>
      </c>
      <c r="EO3361" s="38">
        <v>48</v>
      </c>
      <c r="EP3361" s="38">
        <v>68</v>
      </c>
      <c r="EQ3361" s="17">
        <v>557100</v>
      </c>
      <c r="ER3361" s="17">
        <v>389700</v>
      </c>
      <c r="ES3361" s="41">
        <f t="shared" si="286"/>
        <v>299.83</v>
      </c>
      <c r="ET3361" s="41">
        <f t="shared" si="287"/>
        <v>192.84888024</v>
      </c>
      <c r="EU3361" s="41">
        <f t="shared" si="288"/>
        <v>106.98111975999998</v>
      </c>
      <c r="EV3361" s="27" t="str">
        <f t="shared" si="289"/>
        <v>48,68</v>
      </c>
    </row>
    <row r="3362" spans="144:152" x14ac:dyDescent="0.25">
      <c r="EN3362" s="25">
        <v>3359</v>
      </c>
      <c r="EO3362" s="38">
        <v>48</v>
      </c>
      <c r="EP3362" s="38">
        <v>69</v>
      </c>
      <c r="EQ3362" s="17">
        <v>557140</v>
      </c>
      <c r="ER3362" s="17">
        <v>389700</v>
      </c>
      <c r="ES3362" s="41">
        <f t="shared" si="286"/>
        <v>299.98</v>
      </c>
      <c r="ET3362" s="41">
        <f t="shared" si="287"/>
        <v>192.847703712</v>
      </c>
      <c r="EU3362" s="41">
        <f t="shared" si="288"/>
        <v>107.13229628800002</v>
      </c>
      <c r="EV3362" s="27" t="str">
        <f t="shared" si="289"/>
        <v>48,69</v>
      </c>
    </row>
    <row r="3363" spans="144:152" x14ac:dyDescent="0.25">
      <c r="EN3363" s="25">
        <v>3360</v>
      </c>
      <c r="EO3363" s="38">
        <v>48</v>
      </c>
      <c r="EP3363" s="38">
        <v>70</v>
      </c>
      <c r="EQ3363" s="17">
        <v>557180</v>
      </c>
      <c r="ER3363" s="17">
        <v>389700</v>
      </c>
      <c r="ES3363" s="41">
        <f t="shared" si="286"/>
        <v>300.12</v>
      </c>
      <c r="ET3363" s="41">
        <f t="shared" si="287"/>
        <v>192.846527184</v>
      </c>
      <c r="EU3363" s="41">
        <f t="shared" si="288"/>
        <v>107.27347281600001</v>
      </c>
      <c r="EV3363" s="27" t="str">
        <f t="shared" si="289"/>
        <v>48,70</v>
      </c>
    </row>
    <row r="3364" spans="144:152" x14ac:dyDescent="0.25">
      <c r="EN3364" s="25">
        <v>3361</v>
      </c>
      <c r="EO3364" s="38">
        <v>49</v>
      </c>
      <c r="EP3364" s="38">
        <v>1</v>
      </c>
      <c r="EQ3364" s="17">
        <v>554420</v>
      </c>
      <c r="ER3364" s="17">
        <v>389660</v>
      </c>
      <c r="ES3364" s="41">
        <f t="shared" si="286"/>
        <v>335.5</v>
      </c>
      <c r="ET3364" s="41">
        <f t="shared" si="287"/>
        <v>194.38335926400001</v>
      </c>
      <c r="EU3364" s="41">
        <f t="shared" si="288"/>
        <v>141.11664073599999</v>
      </c>
      <c r="EV3364" s="27" t="str">
        <f t="shared" si="289"/>
        <v>49,1</v>
      </c>
    </row>
    <row r="3365" spans="144:152" x14ac:dyDescent="0.25">
      <c r="EN3365" s="25">
        <v>3362</v>
      </c>
      <c r="EO3365" s="38">
        <v>49</v>
      </c>
      <c r="EP3365" s="38">
        <v>2</v>
      </c>
      <c r="EQ3365" s="17">
        <v>554460</v>
      </c>
      <c r="ER3365" s="17">
        <v>389660</v>
      </c>
      <c r="ES3365" s="41">
        <f t="shared" si="286"/>
        <v>333.53</v>
      </c>
      <c r="ET3365" s="41">
        <f t="shared" si="287"/>
        <v>194.344247327999</v>
      </c>
      <c r="EU3365" s="41">
        <f t="shared" si="288"/>
        <v>139.18575267200097</v>
      </c>
      <c r="EV3365" s="27" t="str">
        <f t="shared" si="289"/>
        <v>49,2</v>
      </c>
    </row>
    <row r="3366" spans="144:152" x14ac:dyDescent="0.25">
      <c r="EN3366" s="25">
        <v>3363</v>
      </c>
      <c r="EO3366" s="38">
        <v>49</v>
      </c>
      <c r="EP3366" s="38">
        <v>3</v>
      </c>
      <c r="EQ3366" s="17">
        <v>554500</v>
      </c>
      <c r="ER3366" s="17">
        <v>389660</v>
      </c>
      <c r="ES3366" s="41">
        <f t="shared" si="286"/>
        <v>331.57</v>
      </c>
      <c r="ET3366" s="41">
        <f t="shared" si="287"/>
        <v>194.30513539200001</v>
      </c>
      <c r="EU3366" s="41">
        <f t="shared" si="288"/>
        <v>137.26486460799998</v>
      </c>
      <c r="EV3366" s="27" t="str">
        <f t="shared" si="289"/>
        <v>49,3</v>
      </c>
    </row>
    <row r="3367" spans="144:152" x14ac:dyDescent="0.25">
      <c r="EN3367" s="25">
        <v>3364</v>
      </c>
      <c r="EO3367" s="38">
        <v>49</v>
      </c>
      <c r="EP3367" s="38">
        <v>4</v>
      </c>
      <c r="EQ3367" s="17">
        <v>554540</v>
      </c>
      <c r="ER3367" s="17">
        <v>389660</v>
      </c>
      <c r="ES3367" s="41">
        <f t="shared" si="286"/>
        <v>333.89</v>
      </c>
      <c r="ET3367" s="41">
        <f t="shared" si="287"/>
        <v>194.26762670400001</v>
      </c>
      <c r="EU3367" s="41">
        <f t="shared" si="288"/>
        <v>139.62237329599998</v>
      </c>
      <c r="EV3367" s="27" t="str">
        <f t="shared" si="289"/>
        <v>49,4</v>
      </c>
    </row>
    <row r="3368" spans="144:152" x14ac:dyDescent="0.25">
      <c r="EN3368" s="25">
        <v>3365</v>
      </c>
      <c r="EO3368" s="38">
        <v>49</v>
      </c>
      <c r="EP3368" s="38">
        <v>5</v>
      </c>
      <c r="EQ3368" s="17">
        <v>554580</v>
      </c>
      <c r="ER3368" s="17">
        <v>389660</v>
      </c>
      <c r="ES3368" s="41">
        <f t="shared" si="286"/>
        <v>333.66</v>
      </c>
      <c r="ET3368" s="41">
        <f t="shared" si="287"/>
        <v>194.23011801600001</v>
      </c>
      <c r="EU3368" s="41">
        <f t="shared" si="288"/>
        <v>139.42988198400002</v>
      </c>
      <c r="EV3368" s="27" t="str">
        <f t="shared" si="289"/>
        <v>49,5</v>
      </c>
    </row>
    <row r="3369" spans="144:152" x14ac:dyDescent="0.25">
      <c r="EN3369" s="25">
        <v>3366</v>
      </c>
      <c r="EO3369" s="38">
        <v>49</v>
      </c>
      <c r="EP3369" s="38">
        <v>6</v>
      </c>
      <c r="EQ3369" s="17">
        <v>554620</v>
      </c>
      <c r="ER3369" s="17">
        <v>389660</v>
      </c>
      <c r="ES3369" s="41">
        <f t="shared" si="286"/>
        <v>333.43</v>
      </c>
      <c r="ET3369" s="41">
        <f t="shared" si="287"/>
        <v>194.192609328</v>
      </c>
      <c r="EU3369" s="41">
        <f t="shared" si="288"/>
        <v>139.237390672</v>
      </c>
      <c r="EV3369" s="27" t="str">
        <f t="shared" si="289"/>
        <v>49,6</v>
      </c>
    </row>
    <row r="3370" spans="144:152" x14ac:dyDescent="0.25">
      <c r="EN3370" s="25">
        <v>3367</v>
      </c>
      <c r="EO3370" s="38">
        <v>49</v>
      </c>
      <c r="EP3370" s="38">
        <v>7</v>
      </c>
      <c r="EQ3370" s="17">
        <v>554660</v>
      </c>
      <c r="ER3370" s="17">
        <v>389660</v>
      </c>
      <c r="ES3370" s="41">
        <f t="shared" si="286"/>
        <v>333.19</v>
      </c>
      <c r="ET3370" s="41">
        <f t="shared" si="287"/>
        <v>194.15510064</v>
      </c>
      <c r="EU3370" s="41">
        <f t="shared" si="288"/>
        <v>139.03489936</v>
      </c>
      <c r="EV3370" s="27" t="str">
        <f t="shared" si="289"/>
        <v>49,7</v>
      </c>
    </row>
    <row r="3371" spans="144:152" x14ac:dyDescent="0.25">
      <c r="EN3371" s="25">
        <v>3368</v>
      </c>
      <c r="EO3371" s="38">
        <v>49</v>
      </c>
      <c r="EP3371" s="38">
        <v>8</v>
      </c>
      <c r="EQ3371" s="17">
        <v>554700</v>
      </c>
      <c r="ER3371" s="17">
        <v>389660</v>
      </c>
      <c r="ES3371" s="41">
        <f t="shared" si="286"/>
        <v>332.96</v>
      </c>
      <c r="ET3371" s="41">
        <f t="shared" si="287"/>
        <v>194.11932931199999</v>
      </c>
      <c r="EU3371" s="41">
        <f t="shared" si="288"/>
        <v>138.84067068799999</v>
      </c>
      <c r="EV3371" s="27" t="str">
        <f t="shared" si="289"/>
        <v>49,8</v>
      </c>
    </row>
    <row r="3372" spans="144:152" x14ac:dyDescent="0.25">
      <c r="EN3372" s="25">
        <v>3369</v>
      </c>
      <c r="EO3372" s="38">
        <v>49</v>
      </c>
      <c r="EP3372" s="38">
        <v>9</v>
      </c>
      <c r="EQ3372" s="17">
        <v>554740</v>
      </c>
      <c r="ER3372" s="17">
        <v>389660</v>
      </c>
      <c r="ES3372" s="41">
        <f t="shared" si="286"/>
        <v>331.92</v>
      </c>
      <c r="ET3372" s="41">
        <f t="shared" si="287"/>
        <v>194.08324708800001</v>
      </c>
      <c r="EU3372" s="41">
        <f t="shared" si="288"/>
        <v>137.83675291200001</v>
      </c>
      <c r="EV3372" s="27" t="str">
        <f t="shared" si="289"/>
        <v>49,9</v>
      </c>
    </row>
    <row r="3373" spans="144:152" x14ac:dyDescent="0.25">
      <c r="EN3373" s="25">
        <v>3370</v>
      </c>
      <c r="EO3373" s="38">
        <v>49</v>
      </c>
      <c r="EP3373" s="38">
        <v>10</v>
      </c>
      <c r="EQ3373" s="17">
        <v>554780</v>
      </c>
      <c r="ER3373" s="17">
        <v>389660</v>
      </c>
      <c r="ES3373" s="41">
        <f t="shared" si="286"/>
        <v>330.88</v>
      </c>
      <c r="ET3373" s="41">
        <f t="shared" si="287"/>
        <v>194.047164864</v>
      </c>
      <c r="EU3373" s="41">
        <f t="shared" si="288"/>
        <v>136.832835136</v>
      </c>
      <c r="EV3373" s="27" t="str">
        <f t="shared" si="289"/>
        <v>49,10</v>
      </c>
    </row>
    <row r="3374" spans="144:152" x14ac:dyDescent="0.25">
      <c r="EN3374" s="25">
        <v>3371</v>
      </c>
      <c r="EO3374" s="38">
        <v>49</v>
      </c>
      <c r="EP3374" s="38">
        <v>11</v>
      </c>
      <c r="EQ3374" s="17">
        <v>554820</v>
      </c>
      <c r="ER3374" s="17">
        <v>389660</v>
      </c>
      <c r="ES3374" s="41">
        <f t="shared" si="286"/>
        <v>329.84</v>
      </c>
      <c r="ET3374" s="41">
        <f t="shared" si="287"/>
        <v>194.01108264000001</v>
      </c>
      <c r="EU3374" s="41">
        <f t="shared" si="288"/>
        <v>135.82891735999996</v>
      </c>
      <c r="EV3374" s="27" t="str">
        <f t="shared" si="289"/>
        <v>49,11</v>
      </c>
    </row>
    <row r="3375" spans="144:152" x14ac:dyDescent="0.25">
      <c r="EN3375" s="25">
        <v>3372</v>
      </c>
      <c r="EO3375" s="38">
        <v>49</v>
      </c>
      <c r="EP3375" s="38">
        <v>12</v>
      </c>
      <c r="EQ3375" s="17">
        <v>554860</v>
      </c>
      <c r="ER3375" s="17">
        <v>389660</v>
      </c>
      <c r="ES3375" s="41">
        <f t="shared" si="286"/>
        <v>328.8</v>
      </c>
      <c r="ET3375" s="41">
        <f t="shared" si="287"/>
        <v>193.975000416</v>
      </c>
      <c r="EU3375" s="41">
        <f t="shared" si="288"/>
        <v>134.82499958400001</v>
      </c>
      <c r="EV3375" s="27" t="str">
        <f t="shared" si="289"/>
        <v>49,12</v>
      </c>
    </row>
    <row r="3376" spans="144:152" x14ac:dyDescent="0.25">
      <c r="EN3376" s="25">
        <v>3373</v>
      </c>
      <c r="EO3376" s="38">
        <v>49</v>
      </c>
      <c r="EP3376" s="38">
        <v>13</v>
      </c>
      <c r="EQ3376" s="17">
        <v>554900</v>
      </c>
      <c r="ER3376" s="17">
        <v>389660</v>
      </c>
      <c r="ES3376" s="41">
        <f t="shared" si="286"/>
        <v>327.3</v>
      </c>
      <c r="ET3376" s="41">
        <f t="shared" si="287"/>
        <v>193.94089329600001</v>
      </c>
      <c r="EU3376" s="41">
        <f t="shared" si="288"/>
        <v>133.359106704</v>
      </c>
      <c r="EV3376" s="27" t="str">
        <f t="shared" si="289"/>
        <v>49,13</v>
      </c>
    </row>
    <row r="3377" spans="144:152" x14ac:dyDescent="0.25">
      <c r="EN3377" s="25">
        <v>3374</v>
      </c>
      <c r="EO3377" s="38">
        <v>49</v>
      </c>
      <c r="EP3377" s="38">
        <v>14</v>
      </c>
      <c r="EQ3377" s="17">
        <v>554940</v>
      </c>
      <c r="ER3377" s="17">
        <v>389660</v>
      </c>
      <c r="ES3377" s="41">
        <f t="shared" si="286"/>
        <v>325.02</v>
      </c>
      <c r="ET3377" s="41">
        <f t="shared" si="287"/>
        <v>193.90852963200001</v>
      </c>
      <c r="EU3377" s="41">
        <f t="shared" si="288"/>
        <v>131.11147036799997</v>
      </c>
      <c r="EV3377" s="27" t="str">
        <f t="shared" si="289"/>
        <v>49,14</v>
      </c>
    </row>
    <row r="3378" spans="144:152" x14ac:dyDescent="0.25">
      <c r="EN3378" s="25">
        <v>3375</v>
      </c>
      <c r="EO3378" s="38">
        <v>49</v>
      </c>
      <c r="EP3378" s="38">
        <v>15</v>
      </c>
      <c r="EQ3378" s="17">
        <v>554980</v>
      </c>
      <c r="ER3378" s="17">
        <v>389660</v>
      </c>
      <c r="ES3378" s="41">
        <f t="shared" si="286"/>
        <v>322.51</v>
      </c>
      <c r="ET3378" s="41">
        <f t="shared" si="287"/>
        <v>193.87430668799999</v>
      </c>
      <c r="EU3378" s="41">
        <f t="shared" si="288"/>
        <v>128.635693312</v>
      </c>
      <c r="EV3378" s="27" t="str">
        <f t="shared" si="289"/>
        <v>49,15</v>
      </c>
    </row>
    <row r="3379" spans="144:152" x14ac:dyDescent="0.25">
      <c r="EN3379" s="25">
        <v>3376</v>
      </c>
      <c r="EO3379" s="38">
        <v>49</v>
      </c>
      <c r="EP3379" s="38">
        <v>16</v>
      </c>
      <c r="EQ3379" s="17">
        <v>555020</v>
      </c>
      <c r="ER3379" s="17">
        <v>389660</v>
      </c>
      <c r="ES3379" s="41">
        <f t="shared" si="286"/>
        <v>319.99</v>
      </c>
      <c r="ET3379" s="41">
        <f t="shared" si="287"/>
        <v>193.840083744</v>
      </c>
      <c r="EU3379" s="41">
        <f t="shared" si="288"/>
        <v>126.14991625600001</v>
      </c>
      <c r="EV3379" s="27" t="str">
        <f t="shared" si="289"/>
        <v>49,16</v>
      </c>
    </row>
    <row r="3380" spans="144:152" x14ac:dyDescent="0.25">
      <c r="EN3380" s="25">
        <v>3377</v>
      </c>
      <c r="EO3380" s="38">
        <v>49</v>
      </c>
      <c r="EP3380" s="38">
        <v>17</v>
      </c>
      <c r="EQ3380" s="17">
        <v>555060</v>
      </c>
      <c r="ER3380" s="17">
        <v>389660</v>
      </c>
      <c r="ES3380" s="41">
        <f t="shared" si="286"/>
        <v>317.48</v>
      </c>
      <c r="ET3380" s="41">
        <f t="shared" si="287"/>
        <v>193.8058608</v>
      </c>
      <c r="EU3380" s="41">
        <f t="shared" si="288"/>
        <v>123.67413920000001</v>
      </c>
      <c r="EV3380" s="27" t="str">
        <f t="shared" si="289"/>
        <v>49,17</v>
      </c>
    </row>
    <row r="3381" spans="144:152" x14ac:dyDescent="0.25">
      <c r="EN3381" s="25">
        <v>3378</v>
      </c>
      <c r="EO3381" s="38">
        <v>49</v>
      </c>
      <c r="EP3381" s="38">
        <v>18</v>
      </c>
      <c r="EQ3381" s="17">
        <v>555100</v>
      </c>
      <c r="ER3381" s="17">
        <v>389660</v>
      </c>
      <c r="ES3381" s="41">
        <f t="shared" si="286"/>
        <v>314.95999999999998</v>
      </c>
      <c r="ET3381" s="41">
        <f t="shared" si="287"/>
        <v>193.77163785600001</v>
      </c>
      <c r="EU3381" s="41">
        <f t="shared" si="288"/>
        <v>121.18836214399997</v>
      </c>
      <c r="EV3381" s="27" t="str">
        <f t="shared" si="289"/>
        <v>49,18</v>
      </c>
    </row>
    <row r="3382" spans="144:152" x14ac:dyDescent="0.25">
      <c r="EN3382" s="25">
        <v>3379</v>
      </c>
      <c r="EO3382" s="38">
        <v>49</v>
      </c>
      <c r="EP3382" s="38">
        <v>19</v>
      </c>
      <c r="EQ3382" s="17">
        <v>555140</v>
      </c>
      <c r="ER3382" s="17">
        <v>389660</v>
      </c>
      <c r="ES3382" s="41">
        <f t="shared" si="286"/>
        <v>312.69</v>
      </c>
      <c r="ET3382" s="41">
        <f t="shared" si="287"/>
        <v>193.74241363199999</v>
      </c>
      <c r="EU3382" s="41">
        <f t="shared" si="288"/>
        <v>118.947586368</v>
      </c>
      <c r="EV3382" s="27" t="str">
        <f t="shared" si="289"/>
        <v>49,19</v>
      </c>
    </row>
    <row r="3383" spans="144:152" x14ac:dyDescent="0.25">
      <c r="EN3383" s="25">
        <v>3380</v>
      </c>
      <c r="EO3383" s="38">
        <v>49</v>
      </c>
      <c r="EP3383" s="38">
        <v>20</v>
      </c>
      <c r="EQ3383" s="17">
        <v>555180</v>
      </c>
      <c r="ER3383" s="17">
        <v>389660</v>
      </c>
      <c r="ES3383" s="41">
        <f t="shared" si="286"/>
        <v>310.42</v>
      </c>
      <c r="ET3383" s="41">
        <f t="shared" si="287"/>
        <v>193.71318940800001</v>
      </c>
      <c r="EU3383" s="41">
        <f t="shared" si="288"/>
        <v>116.70681059200001</v>
      </c>
      <c r="EV3383" s="27" t="str">
        <f t="shared" si="289"/>
        <v>49,20</v>
      </c>
    </row>
    <row r="3384" spans="144:152" x14ac:dyDescent="0.25">
      <c r="EN3384" s="25">
        <v>3381</v>
      </c>
      <c r="EO3384" s="38">
        <v>49</v>
      </c>
      <c r="EP3384" s="38">
        <v>21</v>
      </c>
      <c r="EQ3384" s="17">
        <v>555220</v>
      </c>
      <c r="ER3384" s="17">
        <v>389660</v>
      </c>
      <c r="ES3384" s="41">
        <f t="shared" si="286"/>
        <v>308.14999999999998</v>
      </c>
      <c r="ET3384" s="41">
        <f t="shared" si="287"/>
        <v>193.68396518399999</v>
      </c>
      <c r="EU3384" s="41">
        <f t="shared" si="288"/>
        <v>114.46603481599999</v>
      </c>
      <c r="EV3384" s="27" t="str">
        <f t="shared" si="289"/>
        <v>49,21</v>
      </c>
    </row>
    <row r="3385" spans="144:152" x14ac:dyDescent="0.25">
      <c r="EN3385" s="25">
        <v>3382</v>
      </c>
      <c r="EO3385" s="38">
        <v>49</v>
      </c>
      <c r="EP3385" s="38">
        <v>22</v>
      </c>
      <c r="EQ3385" s="17">
        <v>555260</v>
      </c>
      <c r="ER3385" s="17">
        <v>389660</v>
      </c>
      <c r="ES3385" s="41">
        <f t="shared" si="286"/>
        <v>305.88</v>
      </c>
      <c r="ET3385" s="41">
        <f t="shared" si="287"/>
        <v>193.65474096</v>
      </c>
      <c r="EU3385" s="41">
        <f t="shared" si="288"/>
        <v>112.22525904</v>
      </c>
      <c r="EV3385" s="27" t="str">
        <f t="shared" si="289"/>
        <v>49,22</v>
      </c>
    </row>
    <row r="3386" spans="144:152" x14ac:dyDescent="0.25">
      <c r="EN3386" s="25">
        <v>3383</v>
      </c>
      <c r="EO3386" s="38">
        <v>49</v>
      </c>
      <c r="EP3386" s="38">
        <v>23</v>
      </c>
      <c r="EQ3386" s="17">
        <v>555300</v>
      </c>
      <c r="ER3386" s="17">
        <v>389660</v>
      </c>
      <c r="ES3386" s="41">
        <f t="shared" si="286"/>
        <v>304.29000000000002</v>
      </c>
      <c r="ET3386" s="41">
        <f t="shared" si="287"/>
        <v>193.627205328</v>
      </c>
      <c r="EU3386" s="41">
        <f t="shared" si="288"/>
        <v>110.66279467200002</v>
      </c>
      <c r="EV3386" s="27" t="str">
        <f t="shared" si="289"/>
        <v>49,23</v>
      </c>
    </row>
    <row r="3387" spans="144:152" x14ac:dyDescent="0.25">
      <c r="EN3387" s="25">
        <v>3384</v>
      </c>
      <c r="EO3387" s="38">
        <v>49</v>
      </c>
      <c r="EP3387" s="38">
        <v>24</v>
      </c>
      <c r="EQ3387" s="17">
        <v>555340</v>
      </c>
      <c r="ER3387" s="17">
        <v>389660</v>
      </c>
      <c r="ES3387" s="41">
        <f t="shared" si="286"/>
        <v>305.98</v>
      </c>
      <c r="ET3387" s="41">
        <f t="shared" si="287"/>
        <v>193.59567071999999</v>
      </c>
      <c r="EU3387" s="41">
        <f t="shared" si="288"/>
        <v>112.38432928000003</v>
      </c>
      <c r="EV3387" s="27" t="str">
        <f t="shared" si="289"/>
        <v>49,24</v>
      </c>
    </row>
    <row r="3388" spans="144:152" x14ac:dyDescent="0.25">
      <c r="EN3388" s="25">
        <v>3385</v>
      </c>
      <c r="EO3388" s="38">
        <v>49</v>
      </c>
      <c r="EP3388" s="38">
        <v>25</v>
      </c>
      <c r="EQ3388" s="17">
        <v>555380</v>
      </c>
      <c r="ER3388" s="17">
        <v>389660</v>
      </c>
      <c r="ES3388" s="41">
        <f t="shared" si="286"/>
        <v>307.67</v>
      </c>
      <c r="ET3388" s="41">
        <f t="shared" si="287"/>
        <v>193.562191488</v>
      </c>
      <c r="EU3388" s="41">
        <f t="shared" si="288"/>
        <v>114.10780851200002</v>
      </c>
      <c r="EV3388" s="27" t="str">
        <f t="shared" si="289"/>
        <v>49,25</v>
      </c>
    </row>
    <row r="3389" spans="144:152" x14ac:dyDescent="0.25">
      <c r="EN3389" s="25">
        <v>3386</v>
      </c>
      <c r="EO3389" s="38">
        <v>49</v>
      </c>
      <c r="EP3389" s="38">
        <v>26</v>
      </c>
      <c r="EQ3389" s="17">
        <v>555420</v>
      </c>
      <c r="ER3389" s="17">
        <v>389660</v>
      </c>
      <c r="ES3389" s="41">
        <f t="shared" si="286"/>
        <v>309.36</v>
      </c>
      <c r="ET3389" s="41">
        <f t="shared" si="287"/>
        <v>193.52871225600001</v>
      </c>
      <c r="EU3389" s="41">
        <f t="shared" si="288"/>
        <v>115.83128774400001</v>
      </c>
      <c r="EV3389" s="27" t="str">
        <f t="shared" si="289"/>
        <v>49,26</v>
      </c>
    </row>
    <row r="3390" spans="144:152" x14ac:dyDescent="0.25">
      <c r="EN3390" s="25">
        <v>3387</v>
      </c>
      <c r="EO3390" s="38">
        <v>49</v>
      </c>
      <c r="EP3390" s="38">
        <v>27</v>
      </c>
      <c r="EQ3390" s="17">
        <v>555460</v>
      </c>
      <c r="ER3390" s="17">
        <v>389660</v>
      </c>
      <c r="ES3390" s="41">
        <f t="shared" si="286"/>
        <v>311.06</v>
      </c>
      <c r="ET3390" s="41">
        <f t="shared" si="287"/>
        <v>193.49523302399999</v>
      </c>
      <c r="EU3390" s="41">
        <f t="shared" si="288"/>
        <v>117.56476697600002</v>
      </c>
      <c r="EV3390" s="27" t="str">
        <f t="shared" si="289"/>
        <v>49,27</v>
      </c>
    </row>
    <row r="3391" spans="144:152" x14ac:dyDescent="0.25">
      <c r="EN3391" s="25">
        <v>3388</v>
      </c>
      <c r="EO3391" s="38">
        <v>49</v>
      </c>
      <c r="EP3391" s="38">
        <v>28</v>
      </c>
      <c r="EQ3391" s="17">
        <v>555500</v>
      </c>
      <c r="ER3391" s="17">
        <v>389660</v>
      </c>
      <c r="ES3391" s="41">
        <f t="shared" si="286"/>
        <v>310.07</v>
      </c>
      <c r="ET3391" s="41">
        <f t="shared" si="287"/>
        <v>193.461753792</v>
      </c>
      <c r="EU3391" s="41">
        <f t="shared" si="288"/>
        <v>116.608246208</v>
      </c>
      <c r="EV3391" s="27" t="str">
        <f t="shared" si="289"/>
        <v>49,28</v>
      </c>
    </row>
    <row r="3392" spans="144:152" x14ac:dyDescent="0.25">
      <c r="EN3392" s="25">
        <v>3389</v>
      </c>
      <c r="EO3392" s="38">
        <v>49</v>
      </c>
      <c r="EP3392" s="38">
        <v>29</v>
      </c>
      <c r="EQ3392" s="17">
        <v>555540</v>
      </c>
      <c r="ER3392" s="17">
        <v>389660</v>
      </c>
      <c r="ES3392" s="41">
        <f t="shared" si="286"/>
        <v>308.25</v>
      </c>
      <c r="ET3392" s="41">
        <f t="shared" si="287"/>
        <v>193.43366952</v>
      </c>
      <c r="EU3392" s="41">
        <f t="shared" si="288"/>
        <v>114.81633048</v>
      </c>
      <c r="EV3392" s="27" t="str">
        <f t="shared" si="289"/>
        <v>49,29</v>
      </c>
    </row>
    <row r="3393" spans="144:152" x14ac:dyDescent="0.25">
      <c r="EN3393" s="25">
        <v>3390</v>
      </c>
      <c r="EO3393" s="38">
        <v>49</v>
      </c>
      <c r="EP3393" s="38">
        <v>30</v>
      </c>
      <c r="EQ3393" s="17">
        <v>555580</v>
      </c>
      <c r="ER3393" s="17">
        <v>389660</v>
      </c>
      <c r="ES3393" s="41">
        <f t="shared" si="286"/>
        <v>306.85000000000002</v>
      </c>
      <c r="ET3393" s="41">
        <f t="shared" si="287"/>
        <v>193.40558524799999</v>
      </c>
      <c r="EU3393" s="41">
        <f t="shared" si="288"/>
        <v>113.44441475200003</v>
      </c>
      <c r="EV3393" s="27" t="str">
        <f t="shared" si="289"/>
        <v>49,30</v>
      </c>
    </row>
    <row r="3394" spans="144:152" x14ac:dyDescent="0.25">
      <c r="EN3394" s="25">
        <v>3391</v>
      </c>
      <c r="EO3394" s="38">
        <v>49</v>
      </c>
      <c r="EP3394" s="38">
        <v>31</v>
      </c>
      <c r="EQ3394" s="17">
        <v>555620</v>
      </c>
      <c r="ER3394" s="17">
        <v>389660</v>
      </c>
      <c r="ES3394" s="41">
        <f t="shared" si="286"/>
        <v>305.45999999999998</v>
      </c>
      <c r="ET3394" s="41">
        <f t="shared" si="287"/>
        <v>193.37750097599999</v>
      </c>
      <c r="EU3394" s="41">
        <f t="shared" si="288"/>
        <v>112.08249902399999</v>
      </c>
      <c r="EV3394" s="27" t="str">
        <f t="shared" si="289"/>
        <v>49,31</v>
      </c>
    </row>
    <row r="3395" spans="144:152" x14ac:dyDescent="0.25">
      <c r="EN3395" s="25">
        <v>3392</v>
      </c>
      <c r="EO3395" s="38">
        <v>49</v>
      </c>
      <c r="EP3395" s="38">
        <v>32</v>
      </c>
      <c r="EQ3395" s="17">
        <v>555660</v>
      </c>
      <c r="ER3395" s="17">
        <v>389660</v>
      </c>
      <c r="ES3395" s="41">
        <f t="shared" si="286"/>
        <v>304.07</v>
      </c>
      <c r="ET3395" s="41">
        <f t="shared" si="287"/>
        <v>193.34941670399999</v>
      </c>
      <c r="EU3395" s="41">
        <f t="shared" si="288"/>
        <v>110.720583296</v>
      </c>
      <c r="EV3395" s="27" t="str">
        <f t="shared" si="289"/>
        <v>49,32</v>
      </c>
    </row>
    <row r="3396" spans="144:152" x14ac:dyDescent="0.25">
      <c r="EN3396" s="25">
        <v>3393</v>
      </c>
      <c r="EO3396" s="38">
        <v>49</v>
      </c>
      <c r="EP3396" s="38">
        <v>33</v>
      </c>
      <c r="EQ3396" s="17">
        <v>555700</v>
      </c>
      <c r="ER3396" s="17">
        <v>389660</v>
      </c>
      <c r="ES3396" s="41">
        <f t="shared" ref="ES3396:ES3459" si="290">INDEX(_xlfn.IFS($ES$2=4,$B$190:$BS$249,$ES$2=3,$B$128:$BS$187,$ES$2=2,$B$66:$BS$125,$ES$2=1,$B$4:$BS$63),EO3396,EP3396)</f>
        <v>302.67</v>
      </c>
      <c r="ET3396" s="41">
        <f t="shared" ref="ET3396:ET3459" si="291">INDEX(_xlfn.IFS($ET$2=4,$B$190:$BS$249,$ET$2=3,$B$128:$BS$187,$ET$2=2,$B$66:$BS$125,$ET$2=1,$B$4:$BS$63),EO3396,EP3396)</f>
        <v>193.32316123199999</v>
      </c>
      <c r="EU3396" s="41">
        <f t="shared" si="288"/>
        <v>109.34683876800003</v>
      </c>
      <c r="EV3396" s="27" t="str">
        <f t="shared" si="289"/>
        <v>49,33</v>
      </c>
    </row>
    <row r="3397" spans="144:152" x14ac:dyDescent="0.25">
      <c r="EN3397" s="25">
        <v>3394</v>
      </c>
      <c r="EO3397" s="38">
        <v>49</v>
      </c>
      <c r="EP3397" s="38">
        <v>34</v>
      </c>
      <c r="EQ3397" s="17">
        <v>555740</v>
      </c>
      <c r="ER3397" s="17">
        <v>389660</v>
      </c>
      <c r="ES3397" s="41">
        <f t="shared" si="290"/>
        <v>302.41000000000003</v>
      </c>
      <c r="ET3397" s="41">
        <f t="shared" si="291"/>
        <v>193.299319776</v>
      </c>
      <c r="EU3397" s="41">
        <f t="shared" ref="EU3397:EU3460" si="292">ES3397-ET3397</f>
        <v>109.11068022400002</v>
      </c>
      <c r="EV3397" s="27" t="str">
        <f t="shared" ref="EV3397:EV3460" si="293">_xlfn.CONCAT(EO3397,",",EP3397)</f>
        <v>49,34</v>
      </c>
    </row>
    <row r="3398" spans="144:152" x14ac:dyDescent="0.25">
      <c r="EN3398" s="25">
        <v>3395</v>
      </c>
      <c r="EO3398" s="38">
        <v>49</v>
      </c>
      <c r="EP3398" s="38">
        <v>35</v>
      </c>
      <c r="EQ3398" s="17">
        <v>555780</v>
      </c>
      <c r="ER3398" s="17">
        <v>389660</v>
      </c>
      <c r="ES3398" s="41">
        <f t="shared" si="290"/>
        <v>302.14</v>
      </c>
      <c r="ET3398" s="41">
        <f t="shared" si="291"/>
        <v>193.27360075199999</v>
      </c>
      <c r="EU3398" s="41">
        <f t="shared" si="292"/>
        <v>108.86639924799999</v>
      </c>
      <c r="EV3398" s="27" t="str">
        <f t="shared" si="293"/>
        <v>49,35</v>
      </c>
    </row>
    <row r="3399" spans="144:152" x14ac:dyDescent="0.25">
      <c r="EN3399" s="25">
        <v>3396</v>
      </c>
      <c r="EO3399" s="38">
        <v>49</v>
      </c>
      <c r="EP3399" s="38">
        <v>36</v>
      </c>
      <c r="EQ3399" s="17">
        <v>555820</v>
      </c>
      <c r="ER3399" s="17">
        <v>389660</v>
      </c>
      <c r="ES3399" s="41">
        <f t="shared" si="290"/>
        <v>301.87</v>
      </c>
      <c r="ET3399" s="41">
        <f t="shared" si="291"/>
        <v>193.24788172800001</v>
      </c>
      <c r="EU3399" s="41">
        <f t="shared" si="292"/>
        <v>108.62211827199999</v>
      </c>
      <c r="EV3399" s="27" t="str">
        <f t="shared" si="293"/>
        <v>49,36</v>
      </c>
    </row>
    <row r="3400" spans="144:152" x14ac:dyDescent="0.25">
      <c r="EN3400" s="25">
        <v>3397</v>
      </c>
      <c r="EO3400" s="38">
        <v>49</v>
      </c>
      <c r="EP3400" s="38">
        <v>37</v>
      </c>
      <c r="EQ3400" s="17">
        <v>555860</v>
      </c>
      <c r="ER3400" s="17">
        <v>389660</v>
      </c>
      <c r="ES3400" s="41">
        <f t="shared" si="290"/>
        <v>301.61</v>
      </c>
      <c r="ET3400" s="41">
        <f t="shared" si="291"/>
        <v>193.222162703999</v>
      </c>
      <c r="EU3400" s="41">
        <f t="shared" si="292"/>
        <v>108.38783729600101</v>
      </c>
      <c r="EV3400" s="27" t="str">
        <f t="shared" si="293"/>
        <v>49,37</v>
      </c>
    </row>
    <row r="3401" spans="144:152" x14ac:dyDescent="0.25">
      <c r="EN3401" s="25">
        <v>3398</v>
      </c>
      <c r="EO3401" s="38">
        <v>49</v>
      </c>
      <c r="EP3401" s="38">
        <v>38</v>
      </c>
      <c r="EQ3401" s="17">
        <v>555900</v>
      </c>
      <c r="ER3401" s="17">
        <v>389660</v>
      </c>
      <c r="ES3401" s="41">
        <f t="shared" si="290"/>
        <v>302.51</v>
      </c>
      <c r="ET3401" s="41">
        <f t="shared" si="291"/>
        <v>193.19644367999999</v>
      </c>
      <c r="EU3401" s="41">
        <f t="shared" si="292"/>
        <v>109.31355632</v>
      </c>
      <c r="EV3401" s="27" t="str">
        <f t="shared" si="293"/>
        <v>49,38</v>
      </c>
    </row>
    <row r="3402" spans="144:152" x14ac:dyDescent="0.25">
      <c r="EN3402" s="25">
        <v>3399</v>
      </c>
      <c r="EO3402" s="38">
        <v>49</v>
      </c>
      <c r="EP3402" s="38">
        <v>39</v>
      </c>
      <c r="EQ3402" s="17">
        <v>555940</v>
      </c>
      <c r="ER3402" s="17">
        <v>389660</v>
      </c>
      <c r="ES3402" s="41">
        <f t="shared" si="290"/>
        <v>303.52999999999997</v>
      </c>
      <c r="ET3402" s="41">
        <f t="shared" si="291"/>
        <v>193.173425183999</v>
      </c>
      <c r="EU3402" s="41">
        <f t="shared" si="292"/>
        <v>110.35657481600097</v>
      </c>
      <c r="EV3402" s="27" t="str">
        <f t="shared" si="293"/>
        <v>49,39</v>
      </c>
    </row>
    <row r="3403" spans="144:152" x14ac:dyDescent="0.25">
      <c r="EN3403" s="25">
        <v>3400</v>
      </c>
      <c r="EO3403" s="38">
        <v>49</v>
      </c>
      <c r="EP3403" s="38">
        <v>40</v>
      </c>
      <c r="EQ3403" s="17">
        <v>555980</v>
      </c>
      <c r="ER3403" s="17">
        <v>389660</v>
      </c>
      <c r="ES3403" s="41">
        <f t="shared" si="290"/>
        <v>305.37</v>
      </c>
      <c r="ET3403" s="41">
        <f t="shared" si="291"/>
        <v>193.150406688</v>
      </c>
      <c r="EU3403" s="41">
        <f t="shared" si="292"/>
        <v>112.219593312</v>
      </c>
      <c r="EV3403" s="27" t="str">
        <f t="shared" si="293"/>
        <v>49,40</v>
      </c>
    </row>
    <row r="3404" spans="144:152" x14ac:dyDescent="0.25">
      <c r="EN3404" s="25">
        <v>3401</v>
      </c>
      <c r="EO3404" s="38">
        <v>49</v>
      </c>
      <c r="EP3404" s="38">
        <v>41</v>
      </c>
      <c r="EQ3404" s="17">
        <v>556020</v>
      </c>
      <c r="ER3404" s="17">
        <v>389660</v>
      </c>
      <c r="ES3404" s="41">
        <f t="shared" si="290"/>
        <v>307.20999999999998</v>
      </c>
      <c r="ET3404" s="41">
        <f t="shared" si="291"/>
        <v>193.12738819200001</v>
      </c>
      <c r="EU3404" s="41">
        <f t="shared" si="292"/>
        <v>114.08261180799997</v>
      </c>
      <c r="EV3404" s="27" t="str">
        <f t="shared" si="293"/>
        <v>49,41</v>
      </c>
    </row>
    <row r="3405" spans="144:152" x14ac:dyDescent="0.25">
      <c r="EN3405" s="25">
        <v>3402</v>
      </c>
      <c r="EO3405" s="38">
        <v>49</v>
      </c>
      <c r="EP3405" s="38">
        <v>42</v>
      </c>
      <c r="EQ3405" s="17">
        <v>556060</v>
      </c>
      <c r="ER3405" s="17">
        <v>389660</v>
      </c>
      <c r="ES3405" s="41">
        <f t="shared" si="290"/>
        <v>309.05</v>
      </c>
      <c r="ET3405" s="41">
        <f t="shared" si="291"/>
        <v>193.10436969599999</v>
      </c>
      <c r="EU3405" s="41">
        <f t="shared" si="292"/>
        <v>115.94563030400002</v>
      </c>
      <c r="EV3405" s="27" t="str">
        <f t="shared" si="293"/>
        <v>49,42</v>
      </c>
    </row>
    <row r="3406" spans="144:152" x14ac:dyDescent="0.25">
      <c r="EN3406" s="25">
        <v>3403</v>
      </c>
      <c r="EO3406" s="38">
        <v>49</v>
      </c>
      <c r="EP3406" s="38">
        <v>43</v>
      </c>
      <c r="EQ3406" s="17">
        <v>556100</v>
      </c>
      <c r="ER3406" s="17">
        <v>389660</v>
      </c>
      <c r="ES3406" s="41">
        <f t="shared" si="290"/>
        <v>310.88</v>
      </c>
      <c r="ET3406" s="41">
        <f t="shared" si="291"/>
        <v>193.08301540799999</v>
      </c>
      <c r="EU3406" s="41">
        <f t="shared" si="292"/>
        <v>117.796984592</v>
      </c>
      <c r="EV3406" s="27" t="str">
        <f t="shared" si="293"/>
        <v>49,43</v>
      </c>
    </row>
    <row r="3407" spans="144:152" x14ac:dyDescent="0.25">
      <c r="EN3407" s="25">
        <v>3404</v>
      </c>
      <c r="EO3407" s="38">
        <v>49</v>
      </c>
      <c r="EP3407" s="38">
        <v>44</v>
      </c>
      <c r="EQ3407" s="17">
        <v>556140</v>
      </c>
      <c r="ER3407" s="17">
        <v>389660</v>
      </c>
      <c r="ES3407" s="41">
        <f t="shared" si="290"/>
        <v>310.52999999999997</v>
      </c>
      <c r="ET3407" s="41">
        <f t="shared" si="291"/>
        <v>193.06275230399899</v>
      </c>
      <c r="EU3407" s="41">
        <f t="shared" si="292"/>
        <v>117.46724769600098</v>
      </c>
      <c r="EV3407" s="27" t="str">
        <f t="shared" si="293"/>
        <v>49,44</v>
      </c>
    </row>
    <row r="3408" spans="144:152" x14ac:dyDescent="0.25">
      <c r="EN3408" s="25">
        <v>3405</v>
      </c>
      <c r="EO3408" s="38">
        <v>49</v>
      </c>
      <c r="EP3408" s="38">
        <v>45</v>
      </c>
      <c r="EQ3408" s="17">
        <v>556180</v>
      </c>
      <c r="ER3408" s="17">
        <v>389660</v>
      </c>
      <c r="ES3408" s="41">
        <f t="shared" si="290"/>
        <v>309.60000000000002</v>
      </c>
      <c r="ET3408" s="41">
        <f t="shared" si="291"/>
        <v>193.04248920000001</v>
      </c>
      <c r="EU3408" s="41">
        <f t="shared" si="292"/>
        <v>116.55751080000002</v>
      </c>
      <c r="EV3408" s="27" t="str">
        <f t="shared" si="293"/>
        <v>49,45</v>
      </c>
    </row>
    <row r="3409" spans="144:152" x14ac:dyDescent="0.25">
      <c r="EN3409" s="25">
        <v>3406</v>
      </c>
      <c r="EO3409" s="38">
        <v>49</v>
      </c>
      <c r="EP3409" s="38">
        <v>46</v>
      </c>
      <c r="EQ3409" s="17">
        <v>556220</v>
      </c>
      <c r="ER3409" s="17">
        <v>389660</v>
      </c>
      <c r="ES3409" s="41">
        <f t="shared" si="290"/>
        <v>308.67</v>
      </c>
      <c r="ET3409" s="41">
        <f t="shared" si="291"/>
        <v>193.022226096</v>
      </c>
      <c r="EU3409" s="41">
        <f t="shared" si="292"/>
        <v>115.64777390400002</v>
      </c>
      <c r="EV3409" s="27" t="str">
        <f t="shared" si="293"/>
        <v>49,46</v>
      </c>
    </row>
    <row r="3410" spans="144:152" x14ac:dyDescent="0.25">
      <c r="EN3410" s="25">
        <v>3407</v>
      </c>
      <c r="EO3410" s="38">
        <v>49</v>
      </c>
      <c r="EP3410" s="38">
        <v>47</v>
      </c>
      <c r="EQ3410" s="17">
        <v>556260</v>
      </c>
      <c r="ER3410" s="17">
        <v>389660</v>
      </c>
      <c r="ES3410" s="41">
        <f t="shared" si="290"/>
        <v>307.73</v>
      </c>
      <c r="ET3410" s="41">
        <f t="shared" si="291"/>
        <v>193.00196299199999</v>
      </c>
      <c r="EU3410" s="41">
        <f t="shared" si="292"/>
        <v>114.72803700800003</v>
      </c>
      <c r="EV3410" s="27" t="str">
        <f t="shared" si="293"/>
        <v>49,47</v>
      </c>
    </row>
    <row r="3411" spans="144:152" x14ac:dyDescent="0.25">
      <c r="EN3411" s="25">
        <v>3408</v>
      </c>
      <c r="EO3411" s="38">
        <v>49</v>
      </c>
      <c r="EP3411" s="38">
        <v>48</v>
      </c>
      <c r="EQ3411" s="17">
        <v>556300</v>
      </c>
      <c r="ER3411" s="17">
        <v>389660</v>
      </c>
      <c r="ES3411" s="41">
        <f t="shared" si="290"/>
        <v>306.8</v>
      </c>
      <c r="ET3411" s="41">
        <f t="shared" si="291"/>
        <v>192.98333361600001</v>
      </c>
      <c r="EU3411" s="41">
        <f t="shared" si="292"/>
        <v>113.816666384</v>
      </c>
      <c r="EV3411" s="27" t="str">
        <f t="shared" si="293"/>
        <v>49,48</v>
      </c>
    </row>
    <row r="3412" spans="144:152" x14ac:dyDescent="0.25">
      <c r="EN3412" s="25">
        <v>3409</v>
      </c>
      <c r="EO3412" s="38">
        <v>49</v>
      </c>
      <c r="EP3412" s="38">
        <v>49</v>
      </c>
      <c r="EQ3412" s="17">
        <v>556340</v>
      </c>
      <c r="ER3412" s="17">
        <v>389660</v>
      </c>
      <c r="ES3412" s="41">
        <f t="shared" si="290"/>
        <v>307.06</v>
      </c>
      <c r="ET3412" s="41">
        <f t="shared" si="291"/>
        <v>192.96624043200001</v>
      </c>
      <c r="EU3412" s="41">
        <f t="shared" si="292"/>
        <v>114.093759568</v>
      </c>
      <c r="EV3412" s="27" t="str">
        <f t="shared" si="293"/>
        <v>49,49</v>
      </c>
    </row>
    <row r="3413" spans="144:152" x14ac:dyDescent="0.25">
      <c r="EN3413" s="25">
        <v>3410</v>
      </c>
      <c r="EO3413" s="38">
        <v>49</v>
      </c>
      <c r="EP3413" s="38">
        <v>50</v>
      </c>
      <c r="EQ3413" s="17">
        <v>556380</v>
      </c>
      <c r="ER3413" s="17">
        <v>389660</v>
      </c>
      <c r="ES3413" s="41">
        <f t="shared" si="290"/>
        <v>307.31</v>
      </c>
      <c r="ET3413" s="41">
        <f t="shared" si="291"/>
        <v>192.949147248</v>
      </c>
      <c r="EU3413" s="41">
        <f t="shared" si="292"/>
        <v>114.360852752</v>
      </c>
      <c r="EV3413" s="27" t="str">
        <f t="shared" si="293"/>
        <v>49,50</v>
      </c>
    </row>
    <row r="3414" spans="144:152" x14ac:dyDescent="0.25">
      <c r="EN3414" s="25">
        <v>3411</v>
      </c>
      <c r="EO3414" s="38">
        <v>49</v>
      </c>
      <c r="EP3414" s="38">
        <v>51</v>
      </c>
      <c r="EQ3414" s="17">
        <v>556420</v>
      </c>
      <c r="ER3414" s="17">
        <v>389660</v>
      </c>
      <c r="ES3414" s="41">
        <f t="shared" si="290"/>
        <v>307.56</v>
      </c>
      <c r="ET3414" s="41">
        <f t="shared" si="291"/>
        <v>192.932054063999</v>
      </c>
      <c r="EU3414" s="41">
        <f t="shared" si="292"/>
        <v>114.627945936001</v>
      </c>
      <c r="EV3414" s="27" t="str">
        <f t="shared" si="293"/>
        <v>49,51</v>
      </c>
    </row>
    <row r="3415" spans="144:152" x14ac:dyDescent="0.25">
      <c r="EN3415" s="25">
        <v>3412</v>
      </c>
      <c r="EO3415" s="38">
        <v>49</v>
      </c>
      <c r="EP3415" s="38">
        <v>52</v>
      </c>
      <c r="EQ3415" s="17">
        <v>556460</v>
      </c>
      <c r="ER3415" s="17">
        <v>389660</v>
      </c>
      <c r="ES3415" s="41">
        <f t="shared" si="290"/>
        <v>307.82</v>
      </c>
      <c r="ET3415" s="41">
        <f t="shared" si="291"/>
        <v>192.914960879999</v>
      </c>
      <c r="EU3415" s="41">
        <f t="shared" si="292"/>
        <v>114.90503912000099</v>
      </c>
      <c r="EV3415" s="27" t="str">
        <f t="shared" si="293"/>
        <v>49,52</v>
      </c>
    </row>
    <row r="3416" spans="144:152" x14ac:dyDescent="0.25">
      <c r="EN3416" s="25">
        <v>3413</v>
      </c>
      <c r="EO3416" s="38">
        <v>49</v>
      </c>
      <c r="EP3416" s="38">
        <v>53</v>
      </c>
      <c r="EQ3416" s="17">
        <v>556500</v>
      </c>
      <c r="ER3416" s="17">
        <v>389660</v>
      </c>
      <c r="ES3416" s="41">
        <f t="shared" si="290"/>
        <v>309</v>
      </c>
      <c r="ET3416" s="41">
        <f t="shared" si="291"/>
        <v>192.89972087999899</v>
      </c>
      <c r="EU3416" s="41">
        <f t="shared" si="292"/>
        <v>116.10027912000101</v>
      </c>
      <c r="EV3416" s="27" t="str">
        <f t="shared" si="293"/>
        <v>49,53</v>
      </c>
    </row>
    <row r="3417" spans="144:152" x14ac:dyDescent="0.25">
      <c r="EN3417" s="25">
        <v>3414</v>
      </c>
      <c r="EO3417" s="38">
        <v>49</v>
      </c>
      <c r="EP3417" s="38">
        <v>54</v>
      </c>
      <c r="EQ3417" s="17">
        <v>556540</v>
      </c>
      <c r="ER3417" s="17">
        <v>389660</v>
      </c>
      <c r="ES3417" s="41">
        <f t="shared" si="290"/>
        <v>310.14</v>
      </c>
      <c r="ET3417" s="41">
        <f t="shared" si="291"/>
        <v>192.886267008</v>
      </c>
      <c r="EU3417" s="41">
        <f t="shared" si="292"/>
        <v>117.25373299199998</v>
      </c>
      <c r="EV3417" s="27" t="str">
        <f t="shared" si="293"/>
        <v>49,54</v>
      </c>
    </row>
    <row r="3418" spans="144:152" x14ac:dyDescent="0.25">
      <c r="EN3418" s="25">
        <v>3415</v>
      </c>
      <c r="EO3418" s="38">
        <v>49</v>
      </c>
      <c r="EP3418" s="38">
        <v>55</v>
      </c>
      <c r="EQ3418" s="17">
        <v>556580</v>
      </c>
      <c r="ER3418" s="17">
        <v>389660</v>
      </c>
      <c r="ES3418" s="41">
        <f t="shared" si="290"/>
        <v>310.39999999999998</v>
      </c>
      <c r="ET3418" s="41">
        <f t="shared" si="291"/>
        <v>192.87281313599999</v>
      </c>
      <c r="EU3418" s="41">
        <f t="shared" si="292"/>
        <v>117.52718686399999</v>
      </c>
      <c r="EV3418" s="27" t="str">
        <f t="shared" si="293"/>
        <v>49,55</v>
      </c>
    </row>
    <row r="3419" spans="144:152" x14ac:dyDescent="0.25">
      <c r="EN3419" s="25">
        <v>3416</v>
      </c>
      <c r="EO3419" s="38">
        <v>49</v>
      </c>
      <c r="EP3419" s="38">
        <v>56</v>
      </c>
      <c r="EQ3419" s="17">
        <v>556620</v>
      </c>
      <c r="ER3419" s="17">
        <v>389660</v>
      </c>
      <c r="ES3419" s="41">
        <f t="shared" si="290"/>
        <v>310.64999999999998</v>
      </c>
      <c r="ET3419" s="41">
        <f t="shared" si="291"/>
        <v>192.85935926400001</v>
      </c>
      <c r="EU3419" s="41">
        <f t="shared" si="292"/>
        <v>117.79064073599997</v>
      </c>
      <c r="EV3419" s="27" t="str">
        <f t="shared" si="293"/>
        <v>49,56</v>
      </c>
    </row>
    <row r="3420" spans="144:152" x14ac:dyDescent="0.25">
      <c r="EN3420" s="25">
        <v>3417</v>
      </c>
      <c r="EO3420" s="38">
        <v>49</v>
      </c>
      <c r="EP3420" s="38">
        <v>57</v>
      </c>
      <c r="EQ3420" s="17">
        <v>556660</v>
      </c>
      <c r="ER3420" s="17">
        <v>389660</v>
      </c>
      <c r="ES3420" s="41">
        <f t="shared" si="290"/>
        <v>310.89999999999998</v>
      </c>
      <c r="ET3420" s="41">
        <f t="shared" si="291"/>
        <v>192.84590539199999</v>
      </c>
      <c r="EU3420" s="41">
        <f t="shared" si="292"/>
        <v>118.05409460799999</v>
      </c>
      <c r="EV3420" s="27" t="str">
        <f t="shared" si="293"/>
        <v>49,57</v>
      </c>
    </row>
    <row r="3421" spans="144:152" x14ac:dyDescent="0.25">
      <c r="EN3421" s="25">
        <v>3418</v>
      </c>
      <c r="EO3421" s="38">
        <v>49</v>
      </c>
      <c r="EP3421" s="38">
        <v>58</v>
      </c>
      <c r="EQ3421" s="17">
        <v>556700</v>
      </c>
      <c r="ER3421" s="17">
        <v>389660</v>
      </c>
      <c r="ES3421" s="41">
        <f t="shared" si="290"/>
        <v>311.16000000000003</v>
      </c>
      <c r="ET3421" s="41">
        <f t="shared" si="291"/>
        <v>192.833951136</v>
      </c>
      <c r="EU3421" s="41">
        <f t="shared" si="292"/>
        <v>118.32604886400003</v>
      </c>
      <c r="EV3421" s="27" t="str">
        <f t="shared" si="293"/>
        <v>49,58</v>
      </c>
    </row>
    <row r="3422" spans="144:152" x14ac:dyDescent="0.25">
      <c r="EN3422" s="25">
        <v>3419</v>
      </c>
      <c r="EO3422" s="38">
        <v>49</v>
      </c>
      <c r="EP3422" s="38">
        <v>59</v>
      </c>
      <c r="EQ3422" s="17">
        <v>556740</v>
      </c>
      <c r="ER3422" s="17">
        <v>389660</v>
      </c>
      <c r="ES3422" s="41">
        <f t="shared" si="290"/>
        <v>309.95999999999998</v>
      </c>
      <c r="ET3422" s="41">
        <f t="shared" si="291"/>
        <v>192.82646524800001</v>
      </c>
      <c r="EU3422" s="41">
        <f t="shared" si="292"/>
        <v>117.13353475199997</v>
      </c>
      <c r="EV3422" s="27" t="str">
        <f t="shared" si="293"/>
        <v>49,59</v>
      </c>
    </row>
    <row r="3423" spans="144:152" x14ac:dyDescent="0.25">
      <c r="EN3423" s="25">
        <v>3420</v>
      </c>
      <c r="EO3423" s="38">
        <v>49</v>
      </c>
      <c r="EP3423" s="38">
        <v>60</v>
      </c>
      <c r="EQ3423" s="17">
        <v>556780</v>
      </c>
      <c r="ER3423" s="17">
        <v>389660</v>
      </c>
      <c r="ES3423" s="41">
        <f t="shared" si="290"/>
        <v>308.91000000000003</v>
      </c>
      <c r="ET3423" s="41">
        <f t="shared" si="291"/>
        <v>192.81751632000001</v>
      </c>
      <c r="EU3423" s="41">
        <f t="shared" si="292"/>
        <v>116.09248368000002</v>
      </c>
      <c r="EV3423" s="27" t="str">
        <f t="shared" si="293"/>
        <v>49,60</v>
      </c>
    </row>
    <row r="3424" spans="144:152" x14ac:dyDescent="0.25">
      <c r="EN3424" s="25">
        <v>3421</v>
      </c>
      <c r="EO3424" s="38">
        <v>49</v>
      </c>
      <c r="EP3424" s="38">
        <v>61</v>
      </c>
      <c r="EQ3424" s="17">
        <v>556820</v>
      </c>
      <c r="ER3424" s="17">
        <v>389660</v>
      </c>
      <c r="ES3424" s="41">
        <f t="shared" si="290"/>
        <v>307.87</v>
      </c>
      <c r="ET3424" s="41">
        <f t="shared" si="291"/>
        <v>192.80856739199999</v>
      </c>
      <c r="EU3424" s="41">
        <f t="shared" si="292"/>
        <v>115.06143260800002</v>
      </c>
      <c r="EV3424" s="27" t="str">
        <f t="shared" si="293"/>
        <v>49,61</v>
      </c>
    </row>
    <row r="3425" spans="144:152" x14ac:dyDescent="0.25">
      <c r="EN3425" s="25">
        <v>3422</v>
      </c>
      <c r="EO3425" s="38">
        <v>49</v>
      </c>
      <c r="EP3425" s="38">
        <v>62</v>
      </c>
      <c r="EQ3425" s="17">
        <v>556860</v>
      </c>
      <c r="ER3425" s="17">
        <v>389660</v>
      </c>
      <c r="ES3425" s="41">
        <f t="shared" si="290"/>
        <v>306.83</v>
      </c>
      <c r="ET3425" s="41">
        <f t="shared" si="291"/>
        <v>192.79961846399999</v>
      </c>
      <c r="EU3425" s="41">
        <f t="shared" si="292"/>
        <v>114.03038153599999</v>
      </c>
      <c r="EV3425" s="27" t="str">
        <f t="shared" si="293"/>
        <v>49,62</v>
      </c>
    </row>
    <row r="3426" spans="144:152" x14ac:dyDescent="0.25">
      <c r="EN3426" s="25">
        <v>3423</v>
      </c>
      <c r="EO3426" s="38">
        <v>49</v>
      </c>
      <c r="EP3426" s="38">
        <v>63</v>
      </c>
      <c r="EQ3426" s="17">
        <v>556900</v>
      </c>
      <c r="ER3426" s="17">
        <v>389660</v>
      </c>
      <c r="ES3426" s="41">
        <f t="shared" si="290"/>
        <v>305.77999999999997</v>
      </c>
      <c r="ET3426" s="41">
        <f t="shared" si="291"/>
        <v>192.790669536</v>
      </c>
      <c r="EU3426" s="41">
        <f t="shared" si="292"/>
        <v>112.98933046399998</v>
      </c>
      <c r="EV3426" s="27" t="str">
        <f t="shared" si="293"/>
        <v>49,63</v>
      </c>
    </row>
    <row r="3427" spans="144:152" x14ac:dyDescent="0.25">
      <c r="EN3427" s="25">
        <v>3424</v>
      </c>
      <c r="EO3427" s="38">
        <v>49</v>
      </c>
      <c r="EP3427" s="38">
        <v>64</v>
      </c>
      <c r="EQ3427" s="17">
        <v>556940</v>
      </c>
      <c r="ER3427" s="17">
        <v>389660</v>
      </c>
      <c r="ES3427" s="41">
        <f t="shared" si="290"/>
        <v>304.85000000000002</v>
      </c>
      <c r="ET3427" s="41">
        <f t="shared" si="291"/>
        <v>192.784390656</v>
      </c>
      <c r="EU3427" s="41">
        <f t="shared" si="292"/>
        <v>112.06560934400002</v>
      </c>
      <c r="EV3427" s="27" t="str">
        <f t="shared" si="293"/>
        <v>49,64</v>
      </c>
    </row>
    <row r="3428" spans="144:152" x14ac:dyDescent="0.25">
      <c r="EN3428" s="25">
        <v>3425</v>
      </c>
      <c r="EO3428" s="38">
        <v>49</v>
      </c>
      <c r="EP3428" s="38">
        <v>65</v>
      </c>
      <c r="EQ3428" s="17">
        <v>556980</v>
      </c>
      <c r="ER3428" s="17">
        <v>389660</v>
      </c>
      <c r="ES3428" s="41">
        <f t="shared" si="290"/>
        <v>303.92</v>
      </c>
      <c r="ET3428" s="41">
        <f t="shared" si="291"/>
        <v>192.778111776</v>
      </c>
      <c r="EU3428" s="41">
        <f t="shared" si="292"/>
        <v>111.14188822400001</v>
      </c>
      <c r="EV3428" s="27" t="str">
        <f t="shared" si="293"/>
        <v>49,65</v>
      </c>
    </row>
    <row r="3429" spans="144:152" x14ac:dyDescent="0.25">
      <c r="EN3429" s="25">
        <v>3426</v>
      </c>
      <c r="EO3429" s="38">
        <v>49</v>
      </c>
      <c r="EP3429" s="38">
        <v>66</v>
      </c>
      <c r="EQ3429" s="17">
        <v>557020</v>
      </c>
      <c r="ER3429" s="17">
        <v>389660</v>
      </c>
      <c r="ES3429" s="41">
        <f t="shared" si="290"/>
        <v>302.99</v>
      </c>
      <c r="ET3429" s="41">
        <f t="shared" si="291"/>
        <v>192.77183289600001</v>
      </c>
      <c r="EU3429" s="41">
        <f t="shared" si="292"/>
        <v>110.218167104</v>
      </c>
      <c r="EV3429" s="27" t="str">
        <f t="shared" si="293"/>
        <v>49,66</v>
      </c>
    </row>
    <row r="3430" spans="144:152" x14ac:dyDescent="0.25">
      <c r="EN3430" s="25">
        <v>3427</v>
      </c>
      <c r="EO3430" s="38">
        <v>49</v>
      </c>
      <c r="EP3430" s="38">
        <v>67</v>
      </c>
      <c r="EQ3430" s="17">
        <v>557060</v>
      </c>
      <c r="ER3430" s="17">
        <v>389660</v>
      </c>
      <c r="ES3430" s="41">
        <f t="shared" si="290"/>
        <v>302.06</v>
      </c>
      <c r="ET3430" s="41">
        <f t="shared" si="291"/>
        <v>192.76555401600001</v>
      </c>
      <c r="EU3430" s="41">
        <f t="shared" si="292"/>
        <v>109.29444598399999</v>
      </c>
      <c r="EV3430" s="27" t="str">
        <f t="shared" si="293"/>
        <v>49,67</v>
      </c>
    </row>
    <row r="3431" spans="144:152" x14ac:dyDescent="0.25">
      <c r="EN3431" s="25">
        <v>3428</v>
      </c>
      <c r="EO3431" s="38">
        <v>49</v>
      </c>
      <c r="EP3431" s="38">
        <v>68</v>
      </c>
      <c r="EQ3431" s="17">
        <v>557100</v>
      </c>
      <c r="ER3431" s="17">
        <v>389660</v>
      </c>
      <c r="ES3431" s="41">
        <f t="shared" si="290"/>
        <v>301.37</v>
      </c>
      <c r="ET3431" s="41">
        <f t="shared" si="291"/>
        <v>192.760872288</v>
      </c>
      <c r="EU3431" s="41">
        <f t="shared" si="292"/>
        <v>108.609127712</v>
      </c>
      <c r="EV3431" s="27" t="str">
        <f t="shared" si="293"/>
        <v>49,68</v>
      </c>
    </row>
    <row r="3432" spans="144:152" x14ac:dyDescent="0.25">
      <c r="EN3432" s="25">
        <v>3429</v>
      </c>
      <c r="EO3432" s="38">
        <v>49</v>
      </c>
      <c r="EP3432" s="38">
        <v>69</v>
      </c>
      <c r="EQ3432" s="17">
        <v>557140</v>
      </c>
      <c r="ER3432" s="17">
        <v>389660</v>
      </c>
      <c r="ES3432" s="41">
        <f t="shared" si="290"/>
        <v>300.33999999999997</v>
      </c>
      <c r="ET3432" s="41">
        <f t="shared" si="291"/>
        <v>192.7611588</v>
      </c>
      <c r="EU3432" s="41">
        <f t="shared" si="292"/>
        <v>107.57884119999997</v>
      </c>
      <c r="EV3432" s="27" t="str">
        <f t="shared" si="293"/>
        <v>49,69</v>
      </c>
    </row>
    <row r="3433" spans="144:152" x14ac:dyDescent="0.25">
      <c r="EN3433" s="25">
        <v>3430</v>
      </c>
      <c r="EO3433" s="38">
        <v>49</v>
      </c>
      <c r="EP3433" s="38">
        <v>70</v>
      </c>
      <c r="EQ3433" s="17">
        <v>557180</v>
      </c>
      <c r="ER3433" s="17">
        <v>389660</v>
      </c>
      <c r="ES3433" s="41">
        <f t="shared" si="290"/>
        <v>300.48</v>
      </c>
      <c r="ET3433" s="41">
        <f t="shared" si="291"/>
        <v>192.759982272</v>
      </c>
      <c r="EU3433" s="41">
        <f t="shared" si="292"/>
        <v>107.72001772800002</v>
      </c>
      <c r="EV3433" s="27" t="str">
        <f t="shared" si="293"/>
        <v>49,70</v>
      </c>
    </row>
    <row r="3434" spans="144:152" x14ac:dyDescent="0.25">
      <c r="EN3434" s="25">
        <v>3431</v>
      </c>
      <c r="EO3434" s="38">
        <v>50</v>
      </c>
      <c r="EP3434" s="38">
        <v>1</v>
      </c>
      <c r="EQ3434" s="17">
        <v>554420</v>
      </c>
      <c r="ER3434" s="17">
        <v>389620</v>
      </c>
      <c r="ES3434" s="41">
        <f t="shared" si="290"/>
        <v>334.32</v>
      </c>
      <c r="ET3434" s="41">
        <f t="shared" si="291"/>
        <v>194.272729056</v>
      </c>
      <c r="EU3434" s="41">
        <f t="shared" si="292"/>
        <v>140.04727094399999</v>
      </c>
      <c r="EV3434" s="27" t="str">
        <f t="shared" si="293"/>
        <v>50,1</v>
      </c>
    </row>
    <row r="3435" spans="144:152" x14ac:dyDescent="0.25">
      <c r="EN3435" s="25">
        <v>3432</v>
      </c>
      <c r="EO3435" s="38">
        <v>50</v>
      </c>
      <c r="EP3435" s="38">
        <v>2</v>
      </c>
      <c r="EQ3435" s="17">
        <v>554460</v>
      </c>
      <c r="ER3435" s="17">
        <v>389620</v>
      </c>
      <c r="ES3435" s="41">
        <f t="shared" si="290"/>
        <v>332.35</v>
      </c>
      <c r="ET3435" s="41">
        <f t="shared" si="291"/>
        <v>194.23361711999999</v>
      </c>
      <c r="EU3435" s="41">
        <f t="shared" si="292"/>
        <v>138.11638288000003</v>
      </c>
      <c r="EV3435" s="27" t="str">
        <f t="shared" si="293"/>
        <v>50,2</v>
      </c>
    </row>
    <row r="3436" spans="144:152" x14ac:dyDescent="0.25">
      <c r="EN3436" s="25">
        <v>3433</v>
      </c>
      <c r="EO3436" s="38">
        <v>50</v>
      </c>
      <c r="EP3436" s="38">
        <v>3</v>
      </c>
      <c r="EQ3436" s="17">
        <v>554500</v>
      </c>
      <c r="ER3436" s="17">
        <v>389620</v>
      </c>
      <c r="ES3436" s="41">
        <f t="shared" si="290"/>
        <v>330.39</v>
      </c>
      <c r="ET3436" s="41">
        <f t="shared" si="291"/>
        <v>194.19450518400001</v>
      </c>
      <c r="EU3436" s="41">
        <f t="shared" si="292"/>
        <v>136.19549481599998</v>
      </c>
      <c r="EV3436" s="27" t="str">
        <f t="shared" si="293"/>
        <v>50,3</v>
      </c>
    </row>
    <row r="3437" spans="144:152" x14ac:dyDescent="0.25">
      <c r="EN3437" s="25">
        <v>3434</v>
      </c>
      <c r="EO3437" s="38">
        <v>50</v>
      </c>
      <c r="EP3437" s="38">
        <v>4</v>
      </c>
      <c r="EQ3437" s="17">
        <v>554540</v>
      </c>
      <c r="ER3437" s="17">
        <v>389620</v>
      </c>
      <c r="ES3437" s="41">
        <f t="shared" si="290"/>
        <v>332.71</v>
      </c>
      <c r="ET3437" s="41">
        <f t="shared" si="291"/>
        <v>194.156996496</v>
      </c>
      <c r="EU3437" s="41">
        <f t="shared" si="292"/>
        <v>138.55300350399997</v>
      </c>
      <c r="EV3437" s="27" t="str">
        <f t="shared" si="293"/>
        <v>50,4</v>
      </c>
    </row>
    <row r="3438" spans="144:152" x14ac:dyDescent="0.25">
      <c r="EN3438" s="25">
        <v>3435</v>
      </c>
      <c r="EO3438" s="38">
        <v>50</v>
      </c>
      <c r="EP3438" s="38">
        <v>5</v>
      </c>
      <c r="EQ3438" s="17">
        <v>554580</v>
      </c>
      <c r="ER3438" s="17">
        <v>389620</v>
      </c>
      <c r="ES3438" s="41">
        <f t="shared" si="290"/>
        <v>335.03</v>
      </c>
      <c r="ET3438" s="41">
        <f t="shared" si="291"/>
        <v>194.119487808</v>
      </c>
      <c r="EU3438" s="41">
        <f t="shared" si="292"/>
        <v>140.91051219199997</v>
      </c>
      <c r="EV3438" s="27" t="str">
        <f t="shared" si="293"/>
        <v>50,5</v>
      </c>
    </row>
    <row r="3439" spans="144:152" x14ac:dyDescent="0.25">
      <c r="EN3439" s="25">
        <v>3436</v>
      </c>
      <c r="EO3439" s="38">
        <v>50</v>
      </c>
      <c r="EP3439" s="38">
        <v>6</v>
      </c>
      <c r="EQ3439" s="17">
        <v>554620</v>
      </c>
      <c r="ER3439" s="17">
        <v>389620</v>
      </c>
      <c r="ES3439" s="41">
        <f t="shared" si="290"/>
        <v>334.8</v>
      </c>
      <c r="ET3439" s="41">
        <f t="shared" si="291"/>
        <v>194.08197912</v>
      </c>
      <c r="EU3439" s="41">
        <f t="shared" si="292"/>
        <v>140.71802088000001</v>
      </c>
      <c r="EV3439" s="27" t="str">
        <f t="shared" si="293"/>
        <v>50,6</v>
      </c>
    </row>
    <row r="3440" spans="144:152" x14ac:dyDescent="0.25">
      <c r="EN3440" s="25">
        <v>3437</v>
      </c>
      <c r="EO3440" s="38">
        <v>50</v>
      </c>
      <c r="EP3440" s="38">
        <v>7</v>
      </c>
      <c r="EQ3440" s="17">
        <v>554660</v>
      </c>
      <c r="ER3440" s="17">
        <v>389620</v>
      </c>
      <c r="ES3440" s="41">
        <f t="shared" si="290"/>
        <v>334.57</v>
      </c>
      <c r="ET3440" s="41">
        <f t="shared" si="291"/>
        <v>194.04620779199999</v>
      </c>
      <c r="EU3440" s="41">
        <f t="shared" si="292"/>
        <v>140.523792208</v>
      </c>
      <c r="EV3440" s="27" t="str">
        <f t="shared" si="293"/>
        <v>50,7</v>
      </c>
    </row>
    <row r="3441" spans="144:152" x14ac:dyDescent="0.25">
      <c r="EN3441" s="25">
        <v>3438</v>
      </c>
      <c r="EO3441" s="38">
        <v>50</v>
      </c>
      <c r="EP3441" s="38">
        <v>8</v>
      </c>
      <c r="EQ3441" s="17">
        <v>554700</v>
      </c>
      <c r="ER3441" s="17">
        <v>389620</v>
      </c>
      <c r="ES3441" s="41">
        <f t="shared" si="290"/>
        <v>334.33</v>
      </c>
      <c r="ET3441" s="41">
        <f t="shared" si="291"/>
        <v>194.01043646400001</v>
      </c>
      <c r="EU3441" s="41">
        <f t="shared" si="292"/>
        <v>140.31956353599998</v>
      </c>
      <c r="EV3441" s="27" t="str">
        <f t="shared" si="293"/>
        <v>50,8</v>
      </c>
    </row>
    <row r="3442" spans="144:152" x14ac:dyDescent="0.25">
      <c r="EN3442" s="25">
        <v>3439</v>
      </c>
      <c r="EO3442" s="38">
        <v>50</v>
      </c>
      <c r="EP3442" s="38">
        <v>9</v>
      </c>
      <c r="EQ3442" s="17">
        <v>554740</v>
      </c>
      <c r="ER3442" s="17">
        <v>389620</v>
      </c>
      <c r="ES3442" s="41">
        <f t="shared" si="290"/>
        <v>333.29</v>
      </c>
      <c r="ET3442" s="41">
        <f t="shared" si="291"/>
        <v>193.97435424</v>
      </c>
      <c r="EU3442" s="41">
        <f t="shared" si="292"/>
        <v>139.31564576000002</v>
      </c>
      <c r="EV3442" s="27" t="str">
        <f t="shared" si="293"/>
        <v>50,9</v>
      </c>
    </row>
    <row r="3443" spans="144:152" x14ac:dyDescent="0.25">
      <c r="EN3443" s="25">
        <v>3440</v>
      </c>
      <c r="EO3443" s="38">
        <v>50</v>
      </c>
      <c r="EP3443" s="38">
        <v>10</v>
      </c>
      <c r="EQ3443" s="17">
        <v>554780</v>
      </c>
      <c r="ER3443" s="17">
        <v>389620</v>
      </c>
      <c r="ES3443" s="41">
        <f t="shared" si="290"/>
        <v>332.25</v>
      </c>
      <c r="ET3443" s="41">
        <f t="shared" si="291"/>
        <v>193.93827201600001</v>
      </c>
      <c r="EU3443" s="41">
        <f t="shared" si="292"/>
        <v>138.31172798399999</v>
      </c>
      <c r="EV3443" s="27" t="str">
        <f t="shared" si="293"/>
        <v>50,10</v>
      </c>
    </row>
    <row r="3444" spans="144:152" x14ac:dyDescent="0.25">
      <c r="EN3444" s="25">
        <v>3441</v>
      </c>
      <c r="EO3444" s="38">
        <v>50</v>
      </c>
      <c r="EP3444" s="38">
        <v>11</v>
      </c>
      <c r="EQ3444" s="17">
        <v>554820</v>
      </c>
      <c r="ER3444" s="17">
        <v>389620</v>
      </c>
      <c r="ES3444" s="41">
        <f t="shared" si="290"/>
        <v>331.21</v>
      </c>
      <c r="ET3444" s="41">
        <f t="shared" si="291"/>
        <v>193.902189792</v>
      </c>
      <c r="EU3444" s="41">
        <f t="shared" si="292"/>
        <v>137.30781020799998</v>
      </c>
      <c r="EV3444" s="27" t="str">
        <f t="shared" si="293"/>
        <v>50,11</v>
      </c>
    </row>
    <row r="3445" spans="144:152" x14ac:dyDescent="0.25">
      <c r="EN3445" s="25">
        <v>3442</v>
      </c>
      <c r="EO3445" s="38">
        <v>50</v>
      </c>
      <c r="EP3445" s="38">
        <v>12</v>
      </c>
      <c r="EQ3445" s="17">
        <v>554860</v>
      </c>
      <c r="ER3445" s="17">
        <v>389620</v>
      </c>
      <c r="ES3445" s="41">
        <f t="shared" si="290"/>
        <v>329.72</v>
      </c>
      <c r="ET3445" s="41">
        <f t="shared" si="291"/>
        <v>193.86808267200001</v>
      </c>
      <c r="EU3445" s="41">
        <f t="shared" si="292"/>
        <v>135.85191732800001</v>
      </c>
      <c r="EV3445" s="27" t="str">
        <f t="shared" si="293"/>
        <v>50,12</v>
      </c>
    </row>
    <row r="3446" spans="144:152" x14ac:dyDescent="0.25">
      <c r="EN3446" s="25">
        <v>3443</v>
      </c>
      <c r="EO3446" s="38">
        <v>50</v>
      </c>
      <c r="EP3446" s="38">
        <v>13</v>
      </c>
      <c r="EQ3446" s="17">
        <v>554900</v>
      </c>
      <c r="ER3446" s="17">
        <v>389620</v>
      </c>
      <c r="ES3446" s="41">
        <f t="shared" si="290"/>
        <v>328.22</v>
      </c>
      <c r="ET3446" s="41">
        <f t="shared" si="291"/>
        <v>193.833975552</v>
      </c>
      <c r="EU3446" s="41">
        <f t="shared" si="292"/>
        <v>134.38602444800003</v>
      </c>
      <c r="EV3446" s="27" t="str">
        <f t="shared" si="293"/>
        <v>50,13</v>
      </c>
    </row>
    <row r="3447" spans="144:152" x14ac:dyDescent="0.25">
      <c r="EN3447" s="25">
        <v>3444</v>
      </c>
      <c r="EO3447" s="38">
        <v>50</v>
      </c>
      <c r="EP3447" s="38">
        <v>14</v>
      </c>
      <c r="EQ3447" s="17">
        <v>554940</v>
      </c>
      <c r="ER3447" s="17">
        <v>389620</v>
      </c>
      <c r="ES3447" s="41">
        <f t="shared" si="290"/>
        <v>325.93</v>
      </c>
      <c r="ET3447" s="41">
        <f t="shared" si="291"/>
        <v>193.801611888</v>
      </c>
      <c r="EU3447" s="41">
        <f t="shared" si="292"/>
        <v>132.12838811200001</v>
      </c>
      <c r="EV3447" s="27" t="str">
        <f t="shared" si="293"/>
        <v>50,14</v>
      </c>
    </row>
    <row r="3448" spans="144:152" x14ac:dyDescent="0.25">
      <c r="EN3448" s="25">
        <v>3445</v>
      </c>
      <c r="EO3448" s="38">
        <v>50</v>
      </c>
      <c r="EP3448" s="38">
        <v>15</v>
      </c>
      <c r="EQ3448" s="17">
        <v>554980</v>
      </c>
      <c r="ER3448" s="17">
        <v>389620</v>
      </c>
      <c r="ES3448" s="41">
        <f t="shared" si="290"/>
        <v>323.64999999999998</v>
      </c>
      <c r="ET3448" s="41">
        <f t="shared" si="291"/>
        <v>193.76924822399999</v>
      </c>
      <c r="EU3448" s="41">
        <f t="shared" si="292"/>
        <v>129.88075177599998</v>
      </c>
      <c r="EV3448" s="27" t="str">
        <f t="shared" si="293"/>
        <v>50,15</v>
      </c>
    </row>
    <row r="3449" spans="144:152" x14ac:dyDescent="0.25">
      <c r="EN3449" s="25">
        <v>3446</v>
      </c>
      <c r="EO3449" s="38">
        <v>50</v>
      </c>
      <c r="EP3449" s="38">
        <v>16</v>
      </c>
      <c r="EQ3449" s="17">
        <v>555020</v>
      </c>
      <c r="ER3449" s="17">
        <v>389620</v>
      </c>
      <c r="ES3449" s="41">
        <f t="shared" si="290"/>
        <v>321.14</v>
      </c>
      <c r="ET3449" s="41">
        <f t="shared" si="291"/>
        <v>193.73502528</v>
      </c>
      <c r="EU3449" s="41">
        <f t="shared" si="292"/>
        <v>127.40497471999998</v>
      </c>
      <c r="EV3449" s="27" t="str">
        <f t="shared" si="293"/>
        <v>50,16</v>
      </c>
    </row>
    <row r="3450" spans="144:152" x14ac:dyDescent="0.25">
      <c r="EN3450" s="25">
        <v>3447</v>
      </c>
      <c r="EO3450" s="38">
        <v>50</v>
      </c>
      <c r="EP3450" s="38">
        <v>17</v>
      </c>
      <c r="EQ3450" s="17">
        <v>555060</v>
      </c>
      <c r="ER3450" s="17">
        <v>389620</v>
      </c>
      <c r="ES3450" s="41">
        <f t="shared" si="290"/>
        <v>318.62</v>
      </c>
      <c r="ET3450" s="41">
        <f t="shared" si="291"/>
        <v>193.70080233600001</v>
      </c>
      <c r="EU3450" s="41">
        <f t="shared" si="292"/>
        <v>124.919197664</v>
      </c>
      <c r="EV3450" s="27" t="str">
        <f t="shared" si="293"/>
        <v>50,17</v>
      </c>
    </row>
    <row r="3451" spans="144:152" x14ac:dyDescent="0.25">
      <c r="EN3451" s="25">
        <v>3448</v>
      </c>
      <c r="EO3451" s="38">
        <v>50</v>
      </c>
      <c r="EP3451" s="38">
        <v>18</v>
      </c>
      <c r="EQ3451" s="17">
        <v>555100</v>
      </c>
      <c r="ER3451" s="17">
        <v>389620</v>
      </c>
      <c r="ES3451" s="41">
        <f t="shared" si="290"/>
        <v>316.11</v>
      </c>
      <c r="ET3451" s="41">
        <f t="shared" si="291"/>
        <v>193.66657939199999</v>
      </c>
      <c r="EU3451" s="41">
        <f t="shared" si="292"/>
        <v>122.44342060800003</v>
      </c>
      <c r="EV3451" s="27" t="str">
        <f t="shared" si="293"/>
        <v>50,18</v>
      </c>
    </row>
    <row r="3452" spans="144:152" x14ac:dyDescent="0.25">
      <c r="EN3452" s="25">
        <v>3449</v>
      </c>
      <c r="EO3452" s="38">
        <v>50</v>
      </c>
      <c r="EP3452" s="38">
        <v>19</v>
      </c>
      <c r="EQ3452" s="17">
        <v>555140</v>
      </c>
      <c r="ER3452" s="17">
        <v>389620</v>
      </c>
      <c r="ES3452" s="41">
        <f t="shared" si="290"/>
        <v>313.83999999999997</v>
      </c>
      <c r="ET3452" s="41">
        <f t="shared" si="291"/>
        <v>193.637355167999</v>
      </c>
      <c r="EU3452" s="41">
        <f t="shared" si="292"/>
        <v>120.20264483200097</v>
      </c>
      <c r="EV3452" s="27" t="str">
        <f t="shared" si="293"/>
        <v>50,19</v>
      </c>
    </row>
    <row r="3453" spans="144:152" x14ac:dyDescent="0.25">
      <c r="EN3453" s="25">
        <v>3450</v>
      </c>
      <c r="EO3453" s="38">
        <v>50</v>
      </c>
      <c r="EP3453" s="38">
        <v>20</v>
      </c>
      <c r="EQ3453" s="17">
        <v>555180</v>
      </c>
      <c r="ER3453" s="17">
        <v>389620</v>
      </c>
      <c r="ES3453" s="41">
        <f t="shared" si="290"/>
        <v>311.57</v>
      </c>
      <c r="ET3453" s="41">
        <f t="shared" si="291"/>
        <v>193.60813094400001</v>
      </c>
      <c r="EU3453" s="41">
        <f t="shared" si="292"/>
        <v>117.96186905599998</v>
      </c>
      <c r="EV3453" s="27" t="str">
        <f t="shared" si="293"/>
        <v>50,20</v>
      </c>
    </row>
    <row r="3454" spans="144:152" x14ac:dyDescent="0.25">
      <c r="EN3454" s="25">
        <v>3451</v>
      </c>
      <c r="EO3454" s="38">
        <v>50</v>
      </c>
      <c r="EP3454" s="38">
        <v>21</v>
      </c>
      <c r="EQ3454" s="17">
        <v>555220</v>
      </c>
      <c r="ER3454" s="17">
        <v>389620</v>
      </c>
      <c r="ES3454" s="41">
        <f t="shared" si="290"/>
        <v>309.3</v>
      </c>
      <c r="ET3454" s="41">
        <f t="shared" si="291"/>
        <v>193.57890671999999</v>
      </c>
      <c r="EU3454" s="41">
        <f t="shared" si="292"/>
        <v>115.72109328000002</v>
      </c>
      <c r="EV3454" s="27" t="str">
        <f t="shared" si="293"/>
        <v>50,21</v>
      </c>
    </row>
    <row r="3455" spans="144:152" x14ac:dyDescent="0.25">
      <c r="EN3455" s="25">
        <v>3452</v>
      </c>
      <c r="EO3455" s="38">
        <v>50</v>
      </c>
      <c r="EP3455" s="38">
        <v>22</v>
      </c>
      <c r="EQ3455" s="17">
        <v>555260</v>
      </c>
      <c r="ER3455" s="17">
        <v>389620</v>
      </c>
      <c r="ES3455" s="41">
        <f t="shared" si="290"/>
        <v>307.7</v>
      </c>
      <c r="ET3455" s="41">
        <f t="shared" si="291"/>
        <v>193.551371088</v>
      </c>
      <c r="EU3455" s="41">
        <f t="shared" si="292"/>
        <v>114.14862891199999</v>
      </c>
      <c r="EV3455" s="27" t="str">
        <f t="shared" si="293"/>
        <v>50,22</v>
      </c>
    </row>
    <row r="3456" spans="144:152" x14ac:dyDescent="0.25">
      <c r="EN3456" s="25">
        <v>3453</v>
      </c>
      <c r="EO3456" s="38">
        <v>50</v>
      </c>
      <c r="EP3456" s="38">
        <v>23</v>
      </c>
      <c r="EQ3456" s="17">
        <v>555300</v>
      </c>
      <c r="ER3456" s="17">
        <v>389620</v>
      </c>
      <c r="ES3456" s="41">
        <f t="shared" si="290"/>
        <v>306.11</v>
      </c>
      <c r="ET3456" s="41">
        <f t="shared" si="291"/>
        <v>193.523835456</v>
      </c>
      <c r="EU3456" s="41">
        <f t="shared" si="292"/>
        <v>112.58616454400001</v>
      </c>
      <c r="EV3456" s="27" t="str">
        <f t="shared" si="293"/>
        <v>50,23</v>
      </c>
    </row>
    <row r="3457" spans="144:152" x14ac:dyDescent="0.25">
      <c r="EN3457" s="25">
        <v>3454</v>
      </c>
      <c r="EO3457" s="38">
        <v>50</v>
      </c>
      <c r="EP3457" s="38">
        <v>24</v>
      </c>
      <c r="EQ3457" s="17">
        <v>555340</v>
      </c>
      <c r="ER3457" s="17">
        <v>389620</v>
      </c>
      <c r="ES3457" s="41">
        <f t="shared" si="290"/>
        <v>307.8</v>
      </c>
      <c r="ET3457" s="41">
        <f t="shared" si="291"/>
        <v>193.49230084800001</v>
      </c>
      <c r="EU3457" s="41">
        <f t="shared" si="292"/>
        <v>114.307699152</v>
      </c>
      <c r="EV3457" s="27" t="str">
        <f t="shared" si="293"/>
        <v>50,24</v>
      </c>
    </row>
    <row r="3458" spans="144:152" x14ac:dyDescent="0.25">
      <c r="EN3458" s="25">
        <v>3455</v>
      </c>
      <c r="EO3458" s="38">
        <v>50</v>
      </c>
      <c r="EP3458" s="38">
        <v>25</v>
      </c>
      <c r="EQ3458" s="17">
        <v>555380</v>
      </c>
      <c r="ER3458" s="17">
        <v>389620</v>
      </c>
      <c r="ES3458" s="41">
        <f t="shared" si="290"/>
        <v>309.49</v>
      </c>
      <c r="ET3458" s="41">
        <f t="shared" si="291"/>
        <v>193.46076624</v>
      </c>
      <c r="EU3458" s="41">
        <f t="shared" si="292"/>
        <v>116.02923376000001</v>
      </c>
      <c r="EV3458" s="27" t="str">
        <f t="shared" si="293"/>
        <v>50,25</v>
      </c>
    </row>
    <row r="3459" spans="144:152" x14ac:dyDescent="0.25">
      <c r="EN3459" s="25">
        <v>3456</v>
      </c>
      <c r="EO3459" s="38">
        <v>50</v>
      </c>
      <c r="EP3459" s="38">
        <v>26</v>
      </c>
      <c r="EQ3459" s="17">
        <v>555420</v>
      </c>
      <c r="ER3459" s="17">
        <v>389620</v>
      </c>
      <c r="ES3459" s="41">
        <f t="shared" si="290"/>
        <v>311.18</v>
      </c>
      <c r="ET3459" s="41">
        <f t="shared" si="291"/>
        <v>193.42728700800001</v>
      </c>
      <c r="EU3459" s="41">
        <f t="shared" si="292"/>
        <v>117.752712992</v>
      </c>
      <c r="EV3459" s="27" t="str">
        <f t="shared" si="293"/>
        <v>50,26</v>
      </c>
    </row>
    <row r="3460" spans="144:152" x14ac:dyDescent="0.25">
      <c r="EN3460" s="25">
        <v>3457</v>
      </c>
      <c r="EO3460" s="38">
        <v>50</v>
      </c>
      <c r="EP3460" s="38">
        <v>27</v>
      </c>
      <c r="EQ3460" s="17">
        <v>555460</v>
      </c>
      <c r="ER3460" s="17">
        <v>389620</v>
      </c>
      <c r="ES3460" s="41">
        <f t="shared" ref="ES3460:ES3523" si="294">INDEX(_xlfn.IFS($ES$2=4,$B$190:$BS$249,$ES$2=3,$B$128:$BS$187,$ES$2=2,$B$66:$BS$125,$ES$2=1,$B$4:$BS$63),EO3460,EP3460)</f>
        <v>310.19</v>
      </c>
      <c r="ET3460" s="41">
        <f t="shared" ref="ET3460:ET3523" si="295">INDEX(_xlfn.IFS($ET$2=4,$B$190:$BS$249,$ET$2=3,$B$128:$BS$187,$ET$2=2,$B$66:$BS$125,$ET$2=1,$B$4:$BS$63),EO3460,EP3460)</f>
        <v>193.39380777599999</v>
      </c>
      <c r="EU3460" s="41">
        <f t="shared" si="292"/>
        <v>116.79619222400001</v>
      </c>
      <c r="EV3460" s="27" t="str">
        <f t="shared" si="293"/>
        <v>50,27</v>
      </c>
    </row>
    <row r="3461" spans="144:152" x14ac:dyDescent="0.25">
      <c r="EN3461" s="25">
        <v>3458</v>
      </c>
      <c r="EO3461" s="38">
        <v>50</v>
      </c>
      <c r="EP3461" s="38">
        <v>28</v>
      </c>
      <c r="EQ3461" s="17">
        <v>555500</v>
      </c>
      <c r="ER3461" s="17">
        <v>389620</v>
      </c>
      <c r="ES3461" s="41">
        <f t="shared" si="294"/>
        <v>309.20999999999998</v>
      </c>
      <c r="ET3461" s="41">
        <f t="shared" si="295"/>
        <v>193.360328544</v>
      </c>
      <c r="EU3461" s="41">
        <f t="shared" ref="EU3461:EU3524" si="296">ES3461-ET3461</f>
        <v>115.84967145599998</v>
      </c>
      <c r="EV3461" s="27" t="str">
        <f t="shared" ref="EV3461:EV3524" si="297">_xlfn.CONCAT(EO3461,",",EP3461)</f>
        <v>50,28</v>
      </c>
    </row>
    <row r="3462" spans="144:152" x14ac:dyDescent="0.25">
      <c r="EN3462" s="25">
        <v>3459</v>
      </c>
      <c r="EO3462" s="38">
        <v>50</v>
      </c>
      <c r="EP3462" s="38">
        <v>29</v>
      </c>
      <c r="EQ3462" s="17">
        <v>555540</v>
      </c>
      <c r="ER3462" s="17">
        <v>389620</v>
      </c>
      <c r="ES3462" s="41">
        <f t="shared" si="294"/>
        <v>307.39</v>
      </c>
      <c r="ET3462" s="41">
        <f t="shared" si="295"/>
        <v>193.332244271999</v>
      </c>
      <c r="EU3462" s="41">
        <f t="shared" si="296"/>
        <v>114.05775572800098</v>
      </c>
      <c r="EV3462" s="27" t="str">
        <f t="shared" si="297"/>
        <v>50,29</v>
      </c>
    </row>
    <row r="3463" spans="144:152" x14ac:dyDescent="0.25">
      <c r="EN3463" s="25">
        <v>3460</v>
      </c>
      <c r="EO3463" s="38">
        <v>50</v>
      </c>
      <c r="EP3463" s="38">
        <v>30</v>
      </c>
      <c r="EQ3463" s="17">
        <v>555580</v>
      </c>
      <c r="ER3463" s="17">
        <v>389620</v>
      </c>
      <c r="ES3463" s="41">
        <f t="shared" si="294"/>
        <v>305.57</v>
      </c>
      <c r="ET3463" s="41">
        <f t="shared" si="295"/>
        <v>193.30416</v>
      </c>
      <c r="EU3463" s="41">
        <f t="shared" si="296"/>
        <v>112.26584</v>
      </c>
      <c r="EV3463" s="27" t="str">
        <f t="shared" si="297"/>
        <v>50,30</v>
      </c>
    </row>
    <row r="3464" spans="144:152" x14ac:dyDescent="0.25">
      <c r="EN3464" s="25">
        <v>3461</v>
      </c>
      <c r="EO3464" s="38">
        <v>50</v>
      </c>
      <c r="EP3464" s="38">
        <v>31</v>
      </c>
      <c r="EQ3464" s="17">
        <v>555620</v>
      </c>
      <c r="ER3464" s="17">
        <v>389620</v>
      </c>
      <c r="ES3464" s="41">
        <f t="shared" si="294"/>
        <v>304.17</v>
      </c>
      <c r="ET3464" s="41">
        <f t="shared" si="295"/>
        <v>193.276075728</v>
      </c>
      <c r="EU3464" s="41">
        <f t="shared" si="296"/>
        <v>110.89392427200002</v>
      </c>
      <c r="EV3464" s="27" t="str">
        <f t="shared" si="297"/>
        <v>50,31</v>
      </c>
    </row>
    <row r="3465" spans="144:152" x14ac:dyDescent="0.25">
      <c r="EN3465" s="25">
        <v>3462</v>
      </c>
      <c r="EO3465" s="38">
        <v>50</v>
      </c>
      <c r="EP3465" s="38">
        <v>32</v>
      </c>
      <c r="EQ3465" s="17">
        <v>555660</v>
      </c>
      <c r="ER3465" s="17">
        <v>389620</v>
      </c>
      <c r="ES3465" s="41">
        <f t="shared" si="294"/>
        <v>302.77999999999997</v>
      </c>
      <c r="ET3465" s="41">
        <f t="shared" si="295"/>
        <v>193.24982025599999</v>
      </c>
      <c r="EU3465" s="41">
        <f t="shared" si="296"/>
        <v>109.53017974399998</v>
      </c>
      <c r="EV3465" s="27" t="str">
        <f t="shared" si="297"/>
        <v>50,32</v>
      </c>
    </row>
    <row r="3466" spans="144:152" x14ac:dyDescent="0.25">
      <c r="EN3466" s="25">
        <v>3463</v>
      </c>
      <c r="EO3466" s="38">
        <v>50</v>
      </c>
      <c r="EP3466" s="38">
        <v>33</v>
      </c>
      <c r="EQ3466" s="17">
        <v>555700</v>
      </c>
      <c r="ER3466" s="17">
        <v>389620</v>
      </c>
      <c r="ES3466" s="41">
        <f t="shared" si="294"/>
        <v>301.38</v>
      </c>
      <c r="ET3466" s="41">
        <f t="shared" si="295"/>
        <v>193.22356478399999</v>
      </c>
      <c r="EU3466" s="41">
        <f t="shared" si="296"/>
        <v>108.15643521600001</v>
      </c>
      <c r="EV3466" s="27" t="str">
        <f t="shared" si="297"/>
        <v>50,33</v>
      </c>
    </row>
    <row r="3467" spans="144:152" x14ac:dyDescent="0.25">
      <c r="EN3467" s="25">
        <v>3464</v>
      </c>
      <c r="EO3467" s="38">
        <v>50</v>
      </c>
      <c r="EP3467" s="38">
        <v>34</v>
      </c>
      <c r="EQ3467" s="17">
        <v>555740</v>
      </c>
      <c r="ER3467" s="17">
        <v>389620</v>
      </c>
      <c r="ES3467" s="41">
        <f t="shared" si="294"/>
        <v>301.12</v>
      </c>
      <c r="ET3467" s="41">
        <f t="shared" si="295"/>
        <v>193.199723328</v>
      </c>
      <c r="EU3467" s="41">
        <f t="shared" si="296"/>
        <v>107.920276672</v>
      </c>
      <c r="EV3467" s="27" t="str">
        <f t="shared" si="297"/>
        <v>50,34</v>
      </c>
    </row>
    <row r="3468" spans="144:152" x14ac:dyDescent="0.25">
      <c r="EN3468" s="25">
        <v>3465</v>
      </c>
      <c r="EO3468" s="38">
        <v>50</v>
      </c>
      <c r="EP3468" s="38">
        <v>35</v>
      </c>
      <c r="EQ3468" s="17">
        <v>555780</v>
      </c>
      <c r="ER3468" s="17">
        <v>389620</v>
      </c>
      <c r="ES3468" s="41">
        <f t="shared" si="294"/>
        <v>300.85000000000002</v>
      </c>
      <c r="ET3468" s="41">
        <f t="shared" si="295"/>
        <v>193.175881871999</v>
      </c>
      <c r="EU3468" s="41">
        <f t="shared" si="296"/>
        <v>107.67411812800103</v>
      </c>
      <c r="EV3468" s="27" t="str">
        <f t="shared" si="297"/>
        <v>50,35</v>
      </c>
    </row>
    <row r="3469" spans="144:152" x14ac:dyDescent="0.25">
      <c r="EN3469" s="25">
        <v>3466</v>
      </c>
      <c r="EO3469" s="38">
        <v>50</v>
      </c>
      <c r="EP3469" s="38">
        <v>36</v>
      </c>
      <c r="EQ3469" s="17">
        <v>555820</v>
      </c>
      <c r="ER3469" s="17">
        <v>389620</v>
      </c>
      <c r="ES3469" s="41">
        <f t="shared" si="294"/>
        <v>300.58999999999997</v>
      </c>
      <c r="ET3469" s="41">
        <f t="shared" si="295"/>
        <v>193.15016284800001</v>
      </c>
      <c r="EU3469" s="41">
        <f t="shared" si="296"/>
        <v>107.43983715199997</v>
      </c>
      <c r="EV3469" s="27" t="str">
        <f t="shared" si="297"/>
        <v>50,36</v>
      </c>
    </row>
    <row r="3470" spans="144:152" x14ac:dyDescent="0.25">
      <c r="EN3470" s="25">
        <v>3467</v>
      </c>
      <c r="EO3470" s="38">
        <v>50</v>
      </c>
      <c r="EP3470" s="38">
        <v>37</v>
      </c>
      <c r="EQ3470" s="17">
        <v>555860</v>
      </c>
      <c r="ER3470" s="17">
        <v>389620</v>
      </c>
      <c r="ES3470" s="41">
        <f t="shared" si="294"/>
        <v>301.49</v>
      </c>
      <c r="ET3470" s="41">
        <f t="shared" si="295"/>
        <v>193.124443823999</v>
      </c>
      <c r="EU3470" s="41">
        <f t="shared" si="296"/>
        <v>108.36555617600101</v>
      </c>
      <c r="EV3470" s="27" t="str">
        <f t="shared" si="297"/>
        <v>50,37</v>
      </c>
    </row>
    <row r="3471" spans="144:152" x14ac:dyDescent="0.25">
      <c r="EN3471" s="25">
        <v>3468</v>
      </c>
      <c r="EO3471" s="38">
        <v>50</v>
      </c>
      <c r="EP3471" s="38">
        <v>38</v>
      </c>
      <c r="EQ3471" s="17">
        <v>555900</v>
      </c>
      <c r="ER3471" s="17">
        <v>389620</v>
      </c>
      <c r="ES3471" s="41">
        <f t="shared" si="294"/>
        <v>302.39</v>
      </c>
      <c r="ET3471" s="41">
        <f t="shared" si="295"/>
        <v>193.09872479999899</v>
      </c>
      <c r="EU3471" s="41">
        <f t="shared" si="296"/>
        <v>109.291275200001</v>
      </c>
      <c r="EV3471" s="27" t="str">
        <f t="shared" si="297"/>
        <v>50,38</v>
      </c>
    </row>
    <row r="3472" spans="144:152" x14ac:dyDescent="0.25">
      <c r="EN3472" s="25">
        <v>3469</v>
      </c>
      <c r="EO3472" s="38">
        <v>50</v>
      </c>
      <c r="EP3472" s="38">
        <v>39</v>
      </c>
      <c r="EQ3472" s="17">
        <v>555940</v>
      </c>
      <c r="ER3472" s="17">
        <v>389620</v>
      </c>
      <c r="ES3472" s="41">
        <f t="shared" si="294"/>
        <v>303.41000000000003</v>
      </c>
      <c r="ET3472" s="41">
        <f t="shared" si="295"/>
        <v>193.075706303999</v>
      </c>
      <c r="EU3472" s="41">
        <f t="shared" si="296"/>
        <v>110.33429369600103</v>
      </c>
      <c r="EV3472" s="27" t="str">
        <f t="shared" si="297"/>
        <v>50,39</v>
      </c>
    </row>
    <row r="3473" spans="144:152" x14ac:dyDescent="0.25">
      <c r="EN3473" s="25">
        <v>3470</v>
      </c>
      <c r="EO3473" s="38">
        <v>50</v>
      </c>
      <c r="EP3473" s="38">
        <v>40</v>
      </c>
      <c r="EQ3473" s="17">
        <v>555980</v>
      </c>
      <c r="ER3473" s="17">
        <v>389620</v>
      </c>
      <c r="ES3473" s="41">
        <f t="shared" si="294"/>
        <v>304.43</v>
      </c>
      <c r="ET3473" s="41">
        <f t="shared" si="295"/>
        <v>193.052687808</v>
      </c>
      <c r="EU3473" s="41">
        <f t="shared" si="296"/>
        <v>111.37731219200001</v>
      </c>
      <c r="EV3473" s="27" t="str">
        <f t="shared" si="297"/>
        <v>50,40</v>
      </c>
    </row>
    <row r="3474" spans="144:152" x14ac:dyDescent="0.25">
      <c r="EN3474" s="25">
        <v>3471</v>
      </c>
      <c r="EO3474" s="38">
        <v>50</v>
      </c>
      <c r="EP3474" s="38">
        <v>41</v>
      </c>
      <c r="EQ3474" s="17">
        <v>556020</v>
      </c>
      <c r="ER3474" s="17">
        <v>389620</v>
      </c>
      <c r="ES3474" s="41">
        <f t="shared" si="294"/>
        <v>306.27</v>
      </c>
      <c r="ET3474" s="41">
        <f t="shared" si="295"/>
        <v>193.02966931200001</v>
      </c>
      <c r="EU3474" s="41">
        <f t="shared" si="296"/>
        <v>113.24033068799997</v>
      </c>
      <c r="EV3474" s="27" t="str">
        <f t="shared" si="297"/>
        <v>50,41</v>
      </c>
    </row>
    <row r="3475" spans="144:152" x14ac:dyDescent="0.25">
      <c r="EN3475" s="25">
        <v>3472</v>
      </c>
      <c r="EO3475" s="38">
        <v>50</v>
      </c>
      <c r="EP3475" s="38">
        <v>42</v>
      </c>
      <c r="EQ3475" s="17">
        <v>556060</v>
      </c>
      <c r="ER3475" s="17">
        <v>389620</v>
      </c>
      <c r="ES3475" s="41">
        <f t="shared" si="294"/>
        <v>308.11</v>
      </c>
      <c r="ET3475" s="41">
        <f t="shared" si="295"/>
        <v>193.00831502400001</v>
      </c>
      <c r="EU3475" s="41">
        <f t="shared" si="296"/>
        <v>115.101684976</v>
      </c>
      <c r="EV3475" s="27" t="str">
        <f t="shared" si="297"/>
        <v>50,42</v>
      </c>
    </row>
    <row r="3476" spans="144:152" x14ac:dyDescent="0.25">
      <c r="EN3476" s="25">
        <v>3473</v>
      </c>
      <c r="EO3476" s="38">
        <v>50</v>
      </c>
      <c r="EP3476" s="38">
        <v>43</v>
      </c>
      <c r="EQ3476" s="17">
        <v>556100</v>
      </c>
      <c r="ER3476" s="17">
        <v>389620</v>
      </c>
      <c r="ES3476" s="41">
        <f t="shared" si="294"/>
        <v>309.95</v>
      </c>
      <c r="ET3476" s="41">
        <f t="shared" si="295"/>
        <v>192.98696073599999</v>
      </c>
      <c r="EU3476" s="41">
        <f t="shared" si="296"/>
        <v>116.963039264</v>
      </c>
      <c r="EV3476" s="27" t="str">
        <f t="shared" si="297"/>
        <v>50,43</v>
      </c>
    </row>
    <row r="3477" spans="144:152" x14ac:dyDescent="0.25">
      <c r="EN3477" s="25">
        <v>3474</v>
      </c>
      <c r="EO3477" s="38">
        <v>50</v>
      </c>
      <c r="EP3477" s="38">
        <v>44</v>
      </c>
      <c r="EQ3477" s="17">
        <v>556140</v>
      </c>
      <c r="ER3477" s="17">
        <v>389620</v>
      </c>
      <c r="ES3477" s="41">
        <f t="shared" si="294"/>
        <v>309.58999999999997</v>
      </c>
      <c r="ET3477" s="41">
        <f t="shared" si="295"/>
        <v>192.96669763200001</v>
      </c>
      <c r="EU3477" s="41">
        <f t="shared" si="296"/>
        <v>116.62330236799997</v>
      </c>
      <c r="EV3477" s="27" t="str">
        <f t="shared" si="297"/>
        <v>50,44</v>
      </c>
    </row>
    <row r="3478" spans="144:152" x14ac:dyDescent="0.25">
      <c r="EN3478" s="25">
        <v>3475</v>
      </c>
      <c r="EO3478" s="38">
        <v>50</v>
      </c>
      <c r="EP3478" s="38">
        <v>45</v>
      </c>
      <c r="EQ3478" s="17">
        <v>556180</v>
      </c>
      <c r="ER3478" s="17">
        <v>389620</v>
      </c>
      <c r="ES3478" s="41">
        <f t="shared" si="294"/>
        <v>309.24</v>
      </c>
      <c r="ET3478" s="41">
        <f t="shared" si="295"/>
        <v>192.946434527999</v>
      </c>
      <c r="EU3478" s="41">
        <f t="shared" si="296"/>
        <v>116.29356547200101</v>
      </c>
      <c r="EV3478" s="27" t="str">
        <f t="shared" si="297"/>
        <v>50,45</v>
      </c>
    </row>
    <row r="3479" spans="144:152" x14ac:dyDescent="0.25">
      <c r="EN3479" s="25">
        <v>3476</v>
      </c>
      <c r="EO3479" s="38">
        <v>50</v>
      </c>
      <c r="EP3479" s="38">
        <v>46</v>
      </c>
      <c r="EQ3479" s="17">
        <v>556220</v>
      </c>
      <c r="ER3479" s="17">
        <v>389620</v>
      </c>
      <c r="ES3479" s="41">
        <f t="shared" si="294"/>
        <v>308.31</v>
      </c>
      <c r="ET3479" s="41">
        <f t="shared" si="295"/>
        <v>192.92617142399899</v>
      </c>
      <c r="EU3479" s="41">
        <f t="shared" si="296"/>
        <v>115.38382857600101</v>
      </c>
      <c r="EV3479" s="27" t="str">
        <f t="shared" si="297"/>
        <v>50,46</v>
      </c>
    </row>
    <row r="3480" spans="144:152" x14ac:dyDescent="0.25">
      <c r="EN3480" s="25">
        <v>3477</v>
      </c>
      <c r="EO3480" s="38">
        <v>50</v>
      </c>
      <c r="EP3480" s="38">
        <v>47</v>
      </c>
      <c r="EQ3480" s="17">
        <v>556260</v>
      </c>
      <c r="ER3480" s="17">
        <v>389620</v>
      </c>
      <c r="ES3480" s="41">
        <f t="shared" si="294"/>
        <v>307.38</v>
      </c>
      <c r="ET3480" s="41">
        <f t="shared" si="295"/>
        <v>192.90754204800001</v>
      </c>
      <c r="EU3480" s="41">
        <f t="shared" si="296"/>
        <v>114.47245795199998</v>
      </c>
      <c r="EV3480" s="27" t="str">
        <f t="shared" si="297"/>
        <v>50,47</v>
      </c>
    </row>
    <row r="3481" spans="144:152" x14ac:dyDescent="0.25">
      <c r="EN3481" s="25">
        <v>3478</v>
      </c>
      <c r="EO3481" s="38">
        <v>50</v>
      </c>
      <c r="EP3481" s="38">
        <v>48</v>
      </c>
      <c r="EQ3481" s="17">
        <v>556300</v>
      </c>
      <c r="ER3481" s="17">
        <v>389620</v>
      </c>
      <c r="ES3481" s="41">
        <f t="shared" si="294"/>
        <v>306.44</v>
      </c>
      <c r="ET3481" s="41">
        <f t="shared" si="295"/>
        <v>192.888912672</v>
      </c>
      <c r="EU3481" s="41">
        <f t="shared" si="296"/>
        <v>113.55108732799999</v>
      </c>
      <c r="EV3481" s="27" t="str">
        <f t="shared" si="297"/>
        <v>50,48</v>
      </c>
    </row>
    <row r="3482" spans="144:152" x14ac:dyDescent="0.25">
      <c r="EN3482" s="25">
        <v>3479</v>
      </c>
      <c r="EO3482" s="38">
        <v>50</v>
      </c>
      <c r="EP3482" s="38">
        <v>49</v>
      </c>
      <c r="EQ3482" s="17">
        <v>556340</v>
      </c>
      <c r="ER3482" s="17">
        <v>389620</v>
      </c>
      <c r="ES3482" s="41">
        <f t="shared" si="294"/>
        <v>306.7</v>
      </c>
      <c r="ET3482" s="41">
        <f t="shared" si="295"/>
        <v>192.87181948799901</v>
      </c>
      <c r="EU3482" s="41">
        <f t="shared" si="296"/>
        <v>113.82818051200098</v>
      </c>
      <c r="EV3482" s="27" t="str">
        <f t="shared" si="297"/>
        <v>50,49</v>
      </c>
    </row>
    <row r="3483" spans="144:152" x14ac:dyDescent="0.25">
      <c r="EN3483" s="25">
        <v>3480</v>
      </c>
      <c r="EO3483" s="38">
        <v>50</v>
      </c>
      <c r="EP3483" s="38">
        <v>50</v>
      </c>
      <c r="EQ3483" s="17">
        <v>556380</v>
      </c>
      <c r="ER3483" s="17">
        <v>389620</v>
      </c>
      <c r="ES3483" s="41">
        <f t="shared" si="294"/>
        <v>306.95</v>
      </c>
      <c r="ET3483" s="41">
        <f t="shared" si="295"/>
        <v>192.854726303999</v>
      </c>
      <c r="EU3483" s="41">
        <f t="shared" si="296"/>
        <v>114.09527369600099</v>
      </c>
      <c r="EV3483" s="27" t="str">
        <f t="shared" si="297"/>
        <v>50,50</v>
      </c>
    </row>
    <row r="3484" spans="144:152" x14ac:dyDescent="0.25">
      <c r="EN3484" s="25">
        <v>3481</v>
      </c>
      <c r="EO3484" s="38">
        <v>50</v>
      </c>
      <c r="EP3484" s="38">
        <v>51</v>
      </c>
      <c r="EQ3484" s="17">
        <v>556420</v>
      </c>
      <c r="ER3484" s="17">
        <v>389620</v>
      </c>
      <c r="ES3484" s="41">
        <f t="shared" si="294"/>
        <v>307.20999999999998</v>
      </c>
      <c r="ET3484" s="41">
        <f t="shared" si="295"/>
        <v>192.83763311999999</v>
      </c>
      <c r="EU3484" s="41">
        <f t="shared" si="296"/>
        <v>114.37236687999999</v>
      </c>
      <c r="EV3484" s="27" t="str">
        <f t="shared" si="297"/>
        <v>50,51</v>
      </c>
    </row>
    <row r="3485" spans="144:152" x14ac:dyDescent="0.25">
      <c r="EN3485" s="25">
        <v>3482</v>
      </c>
      <c r="EO3485" s="38">
        <v>50</v>
      </c>
      <c r="EP3485" s="38">
        <v>52</v>
      </c>
      <c r="EQ3485" s="17">
        <v>556460</v>
      </c>
      <c r="ER3485" s="17">
        <v>389620</v>
      </c>
      <c r="ES3485" s="41">
        <f t="shared" si="294"/>
        <v>308.38</v>
      </c>
      <c r="ET3485" s="41">
        <f t="shared" si="295"/>
        <v>192.82239311999999</v>
      </c>
      <c r="EU3485" s="41">
        <f t="shared" si="296"/>
        <v>115.55760688000001</v>
      </c>
      <c r="EV3485" s="27" t="str">
        <f t="shared" si="297"/>
        <v>50,52</v>
      </c>
    </row>
    <row r="3486" spans="144:152" x14ac:dyDescent="0.25">
      <c r="EN3486" s="25">
        <v>3483</v>
      </c>
      <c r="EO3486" s="38">
        <v>50</v>
      </c>
      <c r="EP3486" s="38">
        <v>53</v>
      </c>
      <c r="EQ3486" s="17">
        <v>556500</v>
      </c>
      <c r="ER3486" s="17">
        <v>389620</v>
      </c>
      <c r="ES3486" s="41">
        <f t="shared" si="294"/>
        <v>309.56</v>
      </c>
      <c r="ET3486" s="41">
        <f t="shared" si="295"/>
        <v>192.80715312000001</v>
      </c>
      <c r="EU3486" s="41">
        <f t="shared" si="296"/>
        <v>116.75284687999999</v>
      </c>
      <c r="EV3486" s="27" t="str">
        <f t="shared" si="297"/>
        <v>50,53</v>
      </c>
    </row>
    <row r="3487" spans="144:152" x14ac:dyDescent="0.25">
      <c r="EN3487" s="25">
        <v>3484</v>
      </c>
      <c r="EO3487" s="38">
        <v>50</v>
      </c>
      <c r="EP3487" s="38">
        <v>54</v>
      </c>
      <c r="EQ3487" s="17">
        <v>556540</v>
      </c>
      <c r="ER3487" s="17">
        <v>389620</v>
      </c>
      <c r="ES3487" s="41">
        <f t="shared" si="294"/>
        <v>310.70999999999998</v>
      </c>
      <c r="ET3487" s="41">
        <f t="shared" si="295"/>
        <v>192.793699248</v>
      </c>
      <c r="EU3487" s="41">
        <f t="shared" si="296"/>
        <v>117.91630075199998</v>
      </c>
      <c r="EV3487" s="27" t="str">
        <f t="shared" si="297"/>
        <v>50,54</v>
      </c>
    </row>
    <row r="3488" spans="144:152" x14ac:dyDescent="0.25">
      <c r="EN3488" s="25">
        <v>3485</v>
      </c>
      <c r="EO3488" s="38">
        <v>50</v>
      </c>
      <c r="EP3488" s="38">
        <v>55</v>
      </c>
      <c r="EQ3488" s="17">
        <v>556580</v>
      </c>
      <c r="ER3488" s="17">
        <v>389620</v>
      </c>
      <c r="ES3488" s="41">
        <f t="shared" si="294"/>
        <v>311.85000000000002</v>
      </c>
      <c r="ET3488" s="41">
        <f t="shared" si="295"/>
        <v>192.78024537600001</v>
      </c>
      <c r="EU3488" s="41">
        <f t="shared" si="296"/>
        <v>119.06975462400001</v>
      </c>
      <c r="EV3488" s="27" t="str">
        <f t="shared" si="297"/>
        <v>50,55</v>
      </c>
    </row>
    <row r="3489" spans="144:152" x14ac:dyDescent="0.25">
      <c r="EN3489" s="25">
        <v>3486</v>
      </c>
      <c r="EO3489" s="38">
        <v>50</v>
      </c>
      <c r="EP3489" s="38">
        <v>56</v>
      </c>
      <c r="EQ3489" s="17">
        <v>556620</v>
      </c>
      <c r="ER3489" s="17">
        <v>389620</v>
      </c>
      <c r="ES3489" s="41">
        <f t="shared" si="294"/>
        <v>312.11</v>
      </c>
      <c r="ET3489" s="41">
        <f t="shared" si="295"/>
        <v>192.766791504</v>
      </c>
      <c r="EU3489" s="41">
        <f t="shared" si="296"/>
        <v>119.34320849600002</v>
      </c>
      <c r="EV3489" s="27" t="str">
        <f t="shared" si="297"/>
        <v>50,56</v>
      </c>
    </row>
    <row r="3490" spans="144:152" x14ac:dyDescent="0.25">
      <c r="EN3490" s="25">
        <v>3487</v>
      </c>
      <c r="EO3490" s="38">
        <v>50</v>
      </c>
      <c r="EP3490" s="38">
        <v>57</v>
      </c>
      <c r="EQ3490" s="17">
        <v>556660</v>
      </c>
      <c r="ER3490" s="17">
        <v>389620</v>
      </c>
      <c r="ES3490" s="41">
        <f t="shared" si="294"/>
        <v>312.36</v>
      </c>
      <c r="ET3490" s="41">
        <f t="shared" si="295"/>
        <v>192.754837248</v>
      </c>
      <c r="EU3490" s="41">
        <f t="shared" si="296"/>
        <v>119.60516275200001</v>
      </c>
      <c r="EV3490" s="27" t="str">
        <f t="shared" si="297"/>
        <v>50,57</v>
      </c>
    </row>
    <row r="3491" spans="144:152" x14ac:dyDescent="0.25">
      <c r="EN3491" s="25">
        <v>3488</v>
      </c>
      <c r="EO3491" s="38">
        <v>50</v>
      </c>
      <c r="EP3491" s="38">
        <v>58</v>
      </c>
      <c r="EQ3491" s="17">
        <v>556700</v>
      </c>
      <c r="ER3491" s="17">
        <v>389620</v>
      </c>
      <c r="ES3491" s="41">
        <f t="shared" si="294"/>
        <v>312.62</v>
      </c>
      <c r="ET3491" s="41">
        <f t="shared" si="295"/>
        <v>192.74288299200001</v>
      </c>
      <c r="EU3491" s="41">
        <f t="shared" si="296"/>
        <v>119.877117008</v>
      </c>
      <c r="EV3491" s="27" t="str">
        <f t="shared" si="297"/>
        <v>50,58</v>
      </c>
    </row>
    <row r="3492" spans="144:152" x14ac:dyDescent="0.25">
      <c r="EN3492" s="25">
        <v>3489</v>
      </c>
      <c r="EO3492" s="38">
        <v>50</v>
      </c>
      <c r="EP3492" s="38">
        <v>59</v>
      </c>
      <c r="EQ3492" s="17">
        <v>556740</v>
      </c>
      <c r="ER3492" s="17">
        <v>389620</v>
      </c>
      <c r="ES3492" s="41">
        <f t="shared" si="294"/>
        <v>311.42</v>
      </c>
      <c r="ET3492" s="41">
        <f t="shared" si="295"/>
        <v>192.73539710399999</v>
      </c>
      <c r="EU3492" s="41">
        <f t="shared" si="296"/>
        <v>118.68460289600003</v>
      </c>
      <c r="EV3492" s="27" t="str">
        <f t="shared" si="297"/>
        <v>50,59</v>
      </c>
    </row>
    <row r="3493" spans="144:152" x14ac:dyDescent="0.25">
      <c r="EN3493" s="25">
        <v>3490</v>
      </c>
      <c r="EO3493" s="38">
        <v>50</v>
      </c>
      <c r="EP3493" s="38">
        <v>60</v>
      </c>
      <c r="EQ3493" s="17">
        <v>556780</v>
      </c>
      <c r="ER3493" s="17">
        <v>389620</v>
      </c>
      <c r="ES3493" s="41">
        <f t="shared" si="294"/>
        <v>310.22000000000003</v>
      </c>
      <c r="ET3493" s="41">
        <f t="shared" si="295"/>
        <v>192.727911215999</v>
      </c>
      <c r="EU3493" s="41">
        <f t="shared" si="296"/>
        <v>117.49208878400103</v>
      </c>
      <c r="EV3493" s="27" t="str">
        <f t="shared" si="297"/>
        <v>50,60</v>
      </c>
    </row>
    <row r="3494" spans="144:152" x14ac:dyDescent="0.25">
      <c r="EN3494" s="25">
        <v>3491</v>
      </c>
      <c r="EO3494" s="38">
        <v>50</v>
      </c>
      <c r="EP3494" s="38">
        <v>61</v>
      </c>
      <c r="EQ3494" s="17">
        <v>556820</v>
      </c>
      <c r="ER3494" s="17">
        <v>389620</v>
      </c>
      <c r="ES3494" s="41">
        <f t="shared" si="294"/>
        <v>309.17</v>
      </c>
      <c r="ET3494" s="41">
        <f t="shared" si="295"/>
        <v>192.718962288</v>
      </c>
      <c r="EU3494" s="41">
        <f t="shared" si="296"/>
        <v>116.45103771200002</v>
      </c>
      <c r="EV3494" s="27" t="str">
        <f t="shared" si="297"/>
        <v>50,61</v>
      </c>
    </row>
    <row r="3495" spans="144:152" x14ac:dyDescent="0.25">
      <c r="EN3495" s="25">
        <v>3492</v>
      </c>
      <c r="EO3495" s="38">
        <v>50</v>
      </c>
      <c r="EP3495" s="38">
        <v>62</v>
      </c>
      <c r="EQ3495" s="17">
        <v>556860</v>
      </c>
      <c r="ER3495" s="17">
        <v>389620</v>
      </c>
      <c r="ES3495" s="41">
        <f t="shared" si="294"/>
        <v>308.13</v>
      </c>
      <c r="ET3495" s="41">
        <f t="shared" si="295"/>
        <v>192.71001336</v>
      </c>
      <c r="EU3495" s="41">
        <f t="shared" si="296"/>
        <v>115.41998663999999</v>
      </c>
      <c r="EV3495" s="27" t="str">
        <f t="shared" si="297"/>
        <v>50,62</v>
      </c>
    </row>
    <row r="3496" spans="144:152" x14ac:dyDescent="0.25">
      <c r="EN3496" s="25">
        <v>3493</v>
      </c>
      <c r="EO3496" s="38">
        <v>50</v>
      </c>
      <c r="EP3496" s="38">
        <v>63</v>
      </c>
      <c r="EQ3496" s="17">
        <v>556900</v>
      </c>
      <c r="ER3496" s="17">
        <v>389620</v>
      </c>
      <c r="ES3496" s="41">
        <f t="shared" si="294"/>
        <v>307.08</v>
      </c>
      <c r="ET3496" s="41">
        <f t="shared" si="295"/>
        <v>192.70106443200001</v>
      </c>
      <c r="EU3496" s="41">
        <f t="shared" si="296"/>
        <v>114.37893556799997</v>
      </c>
      <c r="EV3496" s="27" t="str">
        <f t="shared" si="297"/>
        <v>50,63</v>
      </c>
    </row>
    <row r="3497" spans="144:152" x14ac:dyDescent="0.25">
      <c r="EN3497" s="25">
        <v>3494</v>
      </c>
      <c r="EO3497" s="38">
        <v>50</v>
      </c>
      <c r="EP3497" s="38">
        <v>64</v>
      </c>
      <c r="EQ3497" s="17">
        <v>556940</v>
      </c>
      <c r="ER3497" s="17">
        <v>389620</v>
      </c>
      <c r="ES3497" s="41">
        <f t="shared" si="294"/>
        <v>306.14999999999998</v>
      </c>
      <c r="ET3497" s="41">
        <f t="shared" si="295"/>
        <v>192.69478555200001</v>
      </c>
      <c r="EU3497" s="41">
        <f t="shared" si="296"/>
        <v>113.45521444799996</v>
      </c>
      <c r="EV3497" s="27" t="str">
        <f t="shared" si="297"/>
        <v>50,64</v>
      </c>
    </row>
    <row r="3498" spans="144:152" x14ac:dyDescent="0.25">
      <c r="EN3498" s="25">
        <v>3495</v>
      </c>
      <c r="EO3498" s="38">
        <v>50</v>
      </c>
      <c r="EP3498" s="38">
        <v>65</v>
      </c>
      <c r="EQ3498" s="17">
        <v>556980</v>
      </c>
      <c r="ER3498" s="17">
        <v>389620</v>
      </c>
      <c r="ES3498" s="41">
        <f t="shared" si="294"/>
        <v>305.22000000000003</v>
      </c>
      <c r="ET3498" s="41">
        <f t="shared" si="295"/>
        <v>192.68850667199999</v>
      </c>
      <c r="EU3498" s="41">
        <f t="shared" si="296"/>
        <v>112.53149332800004</v>
      </c>
      <c r="EV3498" s="27" t="str">
        <f t="shared" si="297"/>
        <v>50,65</v>
      </c>
    </row>
    <row r="3499" spans="144:152" x14ac:dyDescent="0.25">
      <c r="EN3499" s="25">
        <v>3496</v>
      </c>
      <c r="EO3499" s="38">
        <v>50</v>
      </c>
      <c r="EP3499" s="38">
        <v>66</v>
      </c>
      <c r="EQ3499" s="17">
        <v>557020</v>
      </c>
      <c r="ER3499" s="17">
        <v>389620</v>
      </c>
      <c r="ES3499" s="41">
        <f t="shared" si="294"/>
        <v>304.29000000000002</v>
      </c>
      <c r="ET3499" s="41">
        <f t="shared" si="295"/>
        <v>192.68222779199999</v>
      </c>
      <c r="EU3499" s="41">
        <f t="shared" si="296"/>
        <v>111.60777220800003</v>
      </c>
      <c r="EV3499" s="27" t="str">
        <f t="shared" si="297"/>
        <v>50,66</v>
      </c>
    </row>
    <row r="3500" spans="144:152" x14ac:dyDescent="0.25">
      <c r="EN3500" s="25">
        <v>3497</v>
      </c>
      <c r="EO3500" s="38">
        <v>50</v>
      </c>
      <c r="EP3500" s="38">
        <v>67</v>
      </c>
      <c r="EQ3500" s="17">
        <v>557060</v>
      </c>
      <c r="ER3500" s="17">
        <v>389620</v>
      </c>
      <c r="ES3500" s="41">
        <f t="shared" si="294"/>
        <v>303.60000000000002</v>
      </c>
      <c r="ET3500" s="41">
        <f t="shared" si="295"/>
        <v>192.67754606400001</v>
      </c>
      <c r="EU3500" s="41">
        <f t="shared" si="296"/>
        <v>110.92245393600001</v>
      </c>
      <c r="EV3500" s="27" t="str">
        <f t="shared" si="297"/>
        <v>50,67</v>
      </c>
    </row>
    <row r="3501" spans="144:152" x14ac:dyDescent="0.25">
      <c r="EN3501" s="25">
        <v>3498</v>
      </c>
      <c r="EO3501" s="38">
        <v>50</v>
      </c>
      <c r="EP3501" s="38">
        <v>68</v>
      </c>
      <c r="EQ3501" s="17">
        <v>557100</v>
      </c>
      <c r="ER3501" s="17">
        <v>389620</v>
      </c>
      <c r="ES3501" s="41">
        <f t="shared" si="294"/>
        <v>302.89999999999998</v>
      </c>
      <c r="ET3501" s="41">
        <f t="shared" si="295"/>
        <v>192.672864336</v>
      </c>
      <c r="EU3501" s="41">
        <f t="shared" si="296"/>
        <v>110.22713566399997</v>
      </c>
      <c r="EV3501" s="27" t="str">
        <f t="shared" si="297"/>
        <v>50,68</v>
      </c>
    </row>
    <row r="3502" spans="144:152" x14ac:dyDescent="0.25">
      <c r="EN3502" s="25">
        <v>3499</v>
      </c>
      <c r="EO3502" s="38">
        <v>50</v>
      </c>
      <c r="EP3502" s="38">
        <v>69</v>
      </c>
      <c r="EQ3502" s="17">
        <v>557140</v>
      </c>
      <c r="ER3502" s="17">
        <v>389620</v>
      </c>
      <c r="ES3502" s="41">
        <f t="shared" si="294"/>
        <v>301.87</v>
      </c>
      <c r="ET3502" s="41">
        <f t="shared" si="295"/>
        <v>192.67315084800001</v>
      </c>
      <c r="EU3502" s="41">
        <f t="shared" si="296"/>
        <v>109.196849152</v>
      </c>
      <c r="EV3502" s="27" t="str">
        <f t="shared" si="297"/>
        <v>50,69</v>
      </c>
    </row>
    <row r="3503" spans="144:152" x14ac:dyDescent="0.25">
      <c r="EN3503" s="25">
        <v>3500</v>
      </c>
      <c r="EO3503" s="38">
        <v>50</v>
      </c>
      <c r="EP3503" s="38">
        <v>70</v>
      </c>
      <c r="EQ3503" s="17">
        <v>557180</v>
      </c>
      <c r="ER3503" s="17">
        <v>389620</v>
      </c>
      <c r="ES3503" s="41">
        <f t="shared" si="294"/>
        <v>300.83999999999997</v>
      </c>
      <c r="ET3503" s="41">
        <f t="shared" si="295"/>
        <v>192.67343736000001</v>
      </c>
      <c r="EU3503" s="41">
        <f t="shared" si="296"/>
        <v>108.16656263999997</v>
      </c>
      <c r="EV3503" s="27" t="str">
        <f t="shared" si="297"/>
        <v>50,70</v>
      </c>
    </row>
    <row r="3504" spans="144:152" x14ac:dyDescent="0.25">
      <c r="EN3504" s="25">
        <v>3501</v>
      </c>
      <c r="EO3504" s="38">
        <v>51</v>
      </c>
      <c r="EP3504" s="38">
        <v>1</v>
      </c>
      <c r="EQ3504" s="17">
        <v>554420</v>
      </c>
      <c r="ER3504" s="17">
        <v>389580</v>
      </c>
      <c r="ES3504" s="41">
        <f t="shared" si="294"/>
        <v>333.14</v>
      </c>
      <c r="ET3504" s="41">
        <f t="shared" si="295"/>
        <v>194.162098848</v>
      </c>
      <c r="EU3504" s="41">
        <f t="shared" si="296"/>
        <v>138.97790115199999</v>
      </c>
      <c r="EV3504" s="27" t="str">
        <f t="shared" si="297"/>
        <v>51,1</v>
      </c>
    </row>
    <row r="3505" spans="144:152" x14ac:dyDescent="0.25">
      <c r="EN3505" s="25">
        <v>3502</v>
      </c>
      <c r="EO3505" s="38">
        <v>51</v>
      </c>
      <c r="EP3505" s="38">
        <v>2</v>
      </c>
      <c r="EQ3505" s="17">
        <v>554460</v>
      </c>
      <c r="ER3505" s="17">
        <v>389580</v>
      </c>
      <c r="ES3505" s="41">
        <f t="shared" si="294"/>
        <v>331.17</v>
      </c>
      <c r="ET3505" s="41">
        <f t="shared" si="295"/>
        <v>194.12298691199999</v>
      </c>
      <c r="EU3505" s="41">
        <f t="shared" si="296"/>
        <v>137.04701308800003</v>
      </c>
      <c r="EV3505" s="27" t="str">
        <f t="shared" si="297"/>
        <v>51,2</v>
      </c>
    </row>
    <row r="3506" spans="144:152" x14ac:dyDescent="0.25">
      <c r="EN3506" s="25">
        <v>3503</v>
      </c>
      <c r="EO3506" s="38">
        <v>51</v>
      </c>
      <c r="EP3506" s="38">
        <v>3</v>
      </c>
      <c r="EQ3506" s="17">
        <v>554500</v>
      </c>
      <c r="ER3506" s="17">
        <v>389580</v>
      </c>
      <c r="ES3506" s="41">
        <f t="shared" si="294"/>
        <v>329.21</v>
      </c>
      <c r="ET3506" s="41">
        <f t="shared" si="295"/>
        <v>194.083874976</v>
      </c>
      <c r="EU3506" s="41">
        <f t="shared" si="296"/>
        <v>135.12612502399998</v>
      </c>
      <c r="EV3506" s="27" t="str">
        <f t="shared" si="297"/>
        <v>51,3</v>
      </c>
    </row>
    <row r="3507" spans="144:152" x14ac:dyDescent="0.25">
      <c r="EN3507" s="25">
        <v>3504</v>
      </c>
      <c r="EO3507" s="38">
        <v>51</v>
      </c>
      <c r="EP3507" s="38">
        <v>4</v>
      </c>
      <c r="EQ3507" s="17">
        <v>554540</v>
      </c>
      <c r="ER3507" s="17">
        <v>389580</v>
      </c>
      <c r="ES3507" s="41">
        <f t="shared" si="294"/>
        <v>331.53</v>
      </c>
      <c r="ET3507" s="41">
        <f t="shared" si="295"/>
        <v>194.046366288</v>
      </c>
      <c r="EU3507" s="41">
        <f t="shared" si="296"/>
        <v>137.48363371199997</v>
      </c>
      <c r="EV3507" s="27" t="str">
        <f t="shared" si="297"/>
        <v>51,4</v>
      </c>
    </row>
    <row r="3508" spans="144:152" x14ac:dyDescent="0.25">
      <c r="EN3508" s="25">
        <v>3505</v>
      </c>
      <c r="EO3508" s="38">
        <v>51</v>
      </c>
      <c r="EP3508" s="38">
        <v>5</v>
      </c>
      <c r="EQ3508" s="17">
        <v>554580</v>
      </c>
      <c r="ER3508" s="17">
        <v>389580</v>
      </c>
      <c r="ES3508" s="41">
        <f t="shared" si="294"/>
        <v>333.85</v>
      </c>
      <c r="ET3508" s="41">
        <f t="shared" si="295"/>
        <v>194.008857599999</v>
      </c>
      <c r="EU3508" s="41">
        <f t="shared" si="296"/>
        <v>139.84114240000102</v>
      </c>
      <c r="EV3508" s="27" t="str">
        <f t="shared" si="297"/>
        <v>51,5</v>
      </c>
    </row>
    <row r="3509" spans="144:152" x14ac:dyDescent="0.25">
      <c r="EN3509" s="25">
        <v>3506</v>
      </c>
      <c r="EO3509" s="38">
        <v>51</v>
      </c>
      <c r="EP3509" s="38">
        <v>6</v>
      </c>
      <c r="EQ3509" s="17">
        <v>554620</v>
      </c>
      <c r="ER3509" s="17">
        <v>389580</v>
      </c>
      <c r="ES3509" s="41">
        <f t="shared" si="294"/>
        <v>336.17</v>
      </c>
      <c r="ET3509" s="41">
        <f t="shared" si="295"/>
        <v>193.97308627199899</v>
      </c>
      <c r="EU3509" s="41">
        <f t="shared" si="296"/>
        <v>142.19691372800102</v>
      </c>
      <c r="EV3509" s="27" t="str">
        <f t="shared" si="297"/>
        <v>51,6</v>
      </c>
    </row>
    <row r="3510" spans="144:152" x14ac:dyDescent="0.25">
      <c r="EN3510" s="25">
        <v>3507</v>
      </c>
      <c r="EO3510" s="38">
        <v>51</v>
      </c>
      <c r="EP3510" s="38">
        <v>7</v>
      </c>
      <c r="EQ3510" s="17">
        <v>554660</v>
      </c>
      <c r="ER3510" s="17">
        <v>389580</v>
      </c>
      <c r="ES3510" s="41">
        <f t="shared" si="294"/>
        <v>335.94</v>
      </c>
      <c r="ET3510" s="41">
        <f t="shared" si="295"/>
        <v>193.93731494400001</v>
      </c>
      <c r="EU3510" s="41">
        <f t="shared" si="296"/>
        <v>142.00268505599999</v>
      </c>
      <c r="EV3510" s="27" t="str">
        <f t="shared" si="297"/>
        <v>51,7</v>
      </c>
    </row>
    <row r="3511" spans="144:152" x14ac:dyDescent="0.25">
      <c r="EN3511" s="25">
        <v>3508</v>
      </c>
      <c r="EO3511" s="38">
        <v>51</v>
      </c>
      <c r="EP3511" s="38">
        <v>8</v>
      </c>
      <c r="EQ3511" s="17">
        <v>554700</v>
      </c>
      <c r="ER3511" s="17">
        <v>389580</v>
      </c>
      <c r="ES3511" s="41">
        <f t="shared" si="294"/>
        <v>335.71</v>
      </c>
      <c r="ET3511" s="41">
        <f t="shared" si="295"/>
        <v>193.901543616</v>
      </c>
      <c r="EU3511" s="41">
        <f t="shared" si="296"/>
        <v>141.80845638399998</v>
      </c>
      <c r="EV3511" s="27" t="str">
        <f t="shared" si="297"/>
        <v>51,8</v>
      </c>
    </row>
    <row r="3512" spans="144:152" x14ac:dyDescent="0.25">
      <c r="EN3512" s="25">
        <v>3509</v>
      </c>
      <c r="EO3512" s="38">
        <v>51</v>
      </c>
      <c r="EP3512" s="38">
        <v>9</v>
      </c>
      <c r="EQ3512" s="17">
        <v>554740</v>
      </c>
      <c r="ER3512" s="17">
        <v>389580</v>
      </c>
      <c r="ES3512" s="41">
        <f t="shared" si="294"/>
        <v>334.67</v>
      </c>
      <c r="ET3512" s="41">
        <f t="shared" si="295"/>
        <v>193.86546139199999</v>
      </c>
      <c r="EU3512" s="41">
        <f t="shared" si="296"/>
        <v>140.80453860800003</v>
      </c>
      <c r="EV3512" s="27" t="str">
        <f t="shared" si="297"/>
        <v>51,9</v>
      </c>
    </row>
    <row r="3513" spans="144:152" x14ac:dyDescent="0.25">
      <c r="EN3513" s="25">
        <v>3510</v>
      </c>
      <c r="EO3513" s="38">
        <v>51</v>
      </c>
      <c r="EP3513" s="38">
        <v>10</v>
      </c>
      <c r="EQ3513" s="17">
        <v>554780</v>
      </c>
      <c r="ER3513" s="17">
        <v>389580</v>
      </c>
      <c r="ES3513" s="41">
        <f t="shared" si="294"/>
        <v>333.63</v>
      </c>
      <c r="ET3513" s="41">
        <f t="shared" si="295"/>
        <v>193.829379168</v>
      </c>
      <c r="EU3513" s="41">
        <f t="shared" si="296"/>
        <v>139.80062083199999</v>
      </c>
      <c r="EV3513" s="27" t="str">
        <f t="shared" si="297"/>
        <v>51,10</v>
      </c>
    </row>
    <row r="3514" spans="144:152" x14ac:dyDescent="0.25">
      <c r="EN3514" s="25">
        <v>3511</v>
      </c>
      <c r="EO3514" s="38">
        <v>51</v>
      </c>
      <c r="EP3514" s="38">
        <v>11</v>
      </c>
      <c r="EQ3514" s="17">
        <v>554820</v>
      </c>
      <c r="ER3514" s="17">
        <v>389580</v>
      </c>
      <c r="ES3514" s="41">
        <f t="shared" si="294"/>
        <v>332.13</v>
      </c>
      <c r="ET3514" s="41">
        <f t="shared" si="295"/>
        <v>193.79527204799999</v>
      </c>
      <c r="EU3514" s="41">
        <f t="shared" si="296"/>
        <v>138.33472795200001</v>
      </c>
      <c r="EV3514" s="27" t="str">
        <f t="shared" si="297"/>
        <v>51,11</v>
      </c>
    </row>
    <row r="3515" spans="144:152" x14ac:dyDescent="0.25">
      <c r="EN3515" s="25">
        <v>3512</v>
      </c>
      <c r="EO3515" s="38">
        <v>51</v>
      </c>
      <c r="EP3515" s="38">
        <v>12</v>
      </c>
      <c r="EQ3515" s="17">
        <v>554860</v>
      </c>
      <c r="ER3515" s="17">
        <v>389580</v>
      </c>
      <c r="ES3515" s="41">
        <f t="shared" si="294"/>
        <v>330.63</v>
      </c>
      <c r="ET3515" s="41">
        <f t="shared" si="295"/>
        <v>193.761164928</v>
      </c>
      <c r="EU3515" s="41">
        <f t="shared" si="296"/>
        <v>136.868835072</v>
      </c>
      <c r="EV3515" s="27" t="str">
        <f t="shared" si="297"/>
        <v>51,12</v>
      </c>
    </row>
    <row r="3516" spans="144:152" x14ac:dyDescent="0.25">
      <c r="EN3516" s="25">
        <v>3513</v>
      </c>
      <c r="EO3516" s="38">
        <v>51</v>
      </c>
      <c r="EP3516" s="38">
        <v>13</v>
      </c>
      <c r="EQ3516" s="17">
        <v>554900</v>
      </c>
      <c r="ER3516" s="17">
        <v>389580</v>
      </c>
      <c r="ES3516" s="41">
        <f t="shared" si="294"/>
        <v>329.13</v>
      </c>
      <c r="ET3516" s="41">
        <f t="shared" si="295"/>
        <v>193.72705780800001</v>
      </c>
      <c r="EU3516" s="41">
        <f t="shared" si="296"/>
        <v>135.40294219199998</v>
      </c>
      <c r="EV3516" s="27" t="str">
        <f t="shared" si="297"/>
        <v>51,13</v>
      </c>
    </row>
    <row r="3517" spans="144:152" x14ac:dyDescent="0.25">
      <c r="EN3517" s="25">
        <v>3514</v>
      </c>
      <c r="EO3517" s="38">
        <v>51</v>
      </c>
      <c r="EP3517" s="38">
        <v>14</v>
      </c>
      <c r="EQ3517" s="17">
        <v>554940</v>
      </c>
      <c r="ER3517" s="17">
        <v>389580</v>
      </c>
      <c r="ES3517" s="41">
        <f t="shared" si="294"/>
        <v>326.85000000000002</v>
      </c>
      <c r="ET3517" s="41">
        <f t="shared" si="295"/>
        <v>193.69469414400001</v>
      </c>
      <c r="EU3517" s="41">
        <f t="shared" si="296"/>
        <v>133.15530585600001</v>
      </c>
      <c r="EV3517" s="27" t="str">
        <f t="shared" si="297"/>
        <v>51,14</v>
      </c>
    </row>
    <row r="3518" spans="144:152" x14ac:dyDescent="0.25">
      <c r="EN3518" s="25">
        <v>3515</v>
      </c>
      <c r="EO3518" s="38">
        <v>51</v>
      </c>
      <c r="EP3518" s="38">
        <v>15</v>
      </c>
      <c r="EQ3518" s="17">
        <v>554980</v>
      </c>
      <c r="ER3518" s="17">
        <v>389580</v>
      </c>
      <c r="ES3518" s="41">
        <f t="shared" si="294"/>
        <v>324.56</v>
      </c>
      <c r="ET3518" s="41">
        <f t="shared" si="295"/>
        <v>193.66233048000001</v>
      </c>
      <c r="EU3518" s="41">
        <f t="shared" si="296"/>
        <v>130.89766951999999</v>
      </c>
      <c r="EV3518" s="27" t="str">
        <f t="shared" si="297"/>
        <v>51,15</v>
      </c>
    </row>
    <row r="3519" spans="144:152" x14ac:dyDescent="0.25">
      <c r="EN3519" s="25">
        <v>3516</v>
      </c>
      <c r="EO3519" s="38">
        <v>51</v>
      </c>
      <c r="EP3519" s="38">
        <v>16</v>
      </c>
      <c r="EQ3519" s="17">
        <v>555020</v>
      </c>
      <c r="ER3519" s="17">
        <v>389580</v>
      </c>
      <c r="ES3519" s="41">
        <f t="shared" si="294"/>
        <v>322.27999999999997</v>
      </c>
      <c r="ET3519" s="41">
        <f t="shared" si="295"/>
        <v>193.62996681600001</v>
      </c>
      <c r="EU3519" s="41">
        <f t="shared" si="296"/>
        <v>128.65003318399997</v>
      </c>
      <c r="EV3519" s="27" t="str">
        <f t="shared" si="297"/>
        <v>51,16</v>
      </c>
    </row>
    <row r="3520" spans="144:152" x14ac:dyDescent="0.25">
      <c r="EN3520" s="25">
        <v>3517</v>
      </c>
      <c r="EO3520" s="38">
        <v>51</v>
      </c>
      <c r="EP3520" s="38">
        <v>17</v>
      </c>
      <c r="EQ3520" s="17">
        <v>555060</v>
      </c>
      <c r="ER3520" s="17">
        <v>389580</v>
      </c>
      <c r="ES3520" s="41">
        <f t="shared" si="294"/>
        <v>319.77</v>
      </c>
      <c r="ET3520" s="41">
        <f t="shared" si="295"/>
        <v>193.59574387200001</v>
      </c>
      <c r="EU3520" s="41">
        <f t="shared" si="296"/>
        <v>126.17425612799997</v>
      </c>
      <c r="EV3520" s="27" t="str">
        <f t="shared" si="297"/>
        <v>51,17</v>
      </c>
    </row>
    <row r="3521" spans="144:152" x14ac:dyDescent="0.25">
      <c r="EN3521" s="25">
        <v>3518</v>
      </c>
      <c r="EO3521" s="38">
        <v>51</v>
      </c>
      <c r="EP3521" s="38">
        <v>18</v>
      </c>
      <c r="EQ3521" s="17">
        <v>555100</v>
      </c>
      <c r="ER3521" s="17">
        <v>389580</v>
      </c>
      <c r="ES3521" s="41">
        <f t="shared" si="294"/>
        <v>317.25</v>
      </c>
      <c r="ET3521" s="41">
        <f t="shared" si="295"/>
        <v>193.561520927999</v>
      </c>
      <c r="EU3521" s="41">
        <f t="shared" si="296"/>
        <v>123.688479072001</v>
      </c>
      <c r="EV3521" s="27" t="str">
        <f t="shared" si="297"/>
        <v>51,18</v>
      </c>
    </row>
    <row r="3522" spans="144:152" x14ac:dyDescent="0.25">
      <c r="EN3522" s="25">
        <v>3519</v>
      </c>
      <c r="EO3522" s="38">
        <v>51</v>
      </c>
      <c r="EP3522" s="38">
        <v>19</v>
      </c>
      <c r="EQ3522" s="17">
        <v>555140</v>
      </c>
      <c r="ER3522" s="17">
        <v>389580</v>
      </c>
      <c r="ES3522" s="41">
        <f t="shared" si="294"/>
        <v>314.98</v>
      </c>
      <c r="ET3522" s="41">
        <f t="shared" si="295"/>
        <v>193.532296704</v>
      </c>
      <c r="EU3522" s="41">
        <f t="shared" si="296"/>
        <v>121.44770329600001</v>
      </c>
      <c r="EV3522" s="27" t="str">
        <f t="shared" si="297"/>
        <v>51,19</v>
      </c>
    </row>
    <row r="3523" spans="144:152" x14ac:dyDescent="0.25">
      <c r="EN3523" s="25">
        <v>3520</v>
      </c>
      <c r="EO3523" s="38">
        <v>51</v>
      </c>
      <c r="EP3523" s="38">
        <v>20</v>
      </c>
      <c r="EQ3523" s="17">
        <v>555180</v>
      </c>
      <c r="ER3523" s="17">
        <v>389580</v>
      </c>
      <c r="ES3523" s="41">
        <f t="shared" si="294"/>
        <v>312.70999999999998</v>
      </c>
      <c r="ET3523" s="41">
        <f t="shared" si="295"/>
        <v>193.50307247999999</v>
      </c>
      <c r="EU3523" s="41">
        <f t="shared" si="296"/>
        <v>119.20692751999999</v>
      </c>
      <c r="EV3523" s="27" t="str">
        <f t="shared" si="297"/>
        <v>51,20</v>
      </c>
    </row>
    <row r="3524" spans="144:152" x14ac:dyDescent="0.25">
      <c r="EN3524" s="25">
        <v>3521</v>
      </c>
      <c r="EO3524" s="38">
        <v>51</v>
      </c>
      <c r="EP3524" s="38">
        <v>21</v>
      </c>
      <c r="EQ3524" s="17">
        <v>555220</v>
      </c>
      <c r="ER3524" s="17">
        <v>389580</v>
      </c>
      <c r="ES3524" s="41">
        <f t="shared" ref="ES3524:ES3587" si="298">INDEX(_xlfn.IFS($ES$2=4,$B$190:$BS$249,$ES$2=3,$B$128:$BS$187,$ES$2=2,$B$66:$BS$125,$ES$2=1,$B$4:$BS$63),EO3524,EP3524)</f>
        <v>311.12</v>
      </c>
      <c r="ET3524" s="41">
        <f t="shared" ref="ET3524:ET3587" si="299">INDEX(_xlfn.IFS($ET$2=4,$B$190:$BS$249,$ET$2=3,$B$128:$BS$187,$ET$2=2,$B$66:$BS$125,$ET$2=1,$B$4:$BS$63),EO3524,EP3524)</f>
        <v>193.475536847999</v>
      </c>
      <c r="EU3524" s="41">
        <f t="shared" si="296"/>
        <v>117.64446315200101</v>
      </c>
      <c r="EV3524" s="27" t="str">
        <f t="shared" si="297"/>
        <v>51,21</v>
      </c>
    </row>
    <row r="3525" spans="144:152" x14ac:dyDescent="0.25">
      <c r="EN3525" s="25">
        <v>3522</v>
      </c>
      <c r="EO3525" s="38">
        <v>51</v>
      </c>
      <c r="EP3525" s="38">
        <v>22</v>
      </c>
      <c r="EQ3525" s="17">
        <v>555260</v>
      </c>
      <c r="ER3525" s="17">
        <v>389580</v>
      </c>
      <c r="ES3525" s="41">
        <f t="shared" si="298"/>
        <v>309.52</v>
      </c>
      <c r="ET3525" s="41">
        <f t="shared" si="299"/>
        <v>193.44800121599999</v>
      </c>
      <c r="EU3525" s="41">
        <f t="shared" ref="EU3525:EU3588" si="300">ES3525-ET3525</f>
        <v>116.07199878399999</v>
      </c>
      <c r="EV3525" s="27" t="str">
        <f t="shared" ref="EV3525:EV3588" si="301">_xlfn.CONCAT(EO3525,",",EP3525)</f>
        <v>51,22</v>
      </c>
    </row>
    <row r="3526" spans="144:152" x14ac:dyDescent="0.25">
      <c r="EN3526" s="25">
        <v>3523</v>
      </c>
      <c r="EO3526" s="38">
        <v>51</v>
      </c>
      <c r="EP3526" s="38">
        <v>23</v>
      </c>
      <c r="EQ3526" s="17">
        <v>555300</v>
      </c>
      <c r="ER3526" s="17">
        <v>389580</v>
      </c>
      <c r="ES3526" s="41">
        <f t="shared" si="298"/>
        <v>307.92</v>
      </c>
      <c r="ET3526" s="41">
        <f t="shared" si="299"/>
        <v>193.420465583999</v>
      </c>
      <c r="EU3526" s="41">
        <f t="shared" si="300"/>
        <v>114.49953441600101</v>
      </c>
      <c r="EV3526" s="27" t="str">
        <f t="shared" si="301"/>
        <v>51,23</v>
      </c>
    </row>
    <row r="3527" spans="144:152" x14ac:dyDescent="0.25">
      <c r="EN3527" s="25">
        <v>3524</v>
      </c>
      <c r="EO3527" s="38">
        <v>51</v>
      </c>
      <c r="EP3527" s="38">
        <v>24</v>
      </c>
      <c r="EQ3527" s="17">
        <v>555340</v>
      </c>
      <c r="ER3527" s="17">
        <v>389580</v>
      </c>
      <c r="ES3527" s="41">
        <f t="shared" si="298"/>
        <v>309.62</v>
      </c>
      <c r="ET3527" s="41">
        <f t="shared" si="299"/>
        <v>193.38893097600001</v>
      </c>
      <c r="EU3527" s="41">
        <f t="shared" si="300"/>
        <v>116.23106902399999</v>
      </c>
      <c r="EV3527" s="27" t="str">
        <f t="shared" si="301"/>
        <v>51,24</v>
      </c>
    </row>
    <row r="3528" spans="144:152" x14ac:dyDescent="0.25">
      <c r="EN3528" s="25">
        <v>3525</v>
      </c>
      <c r="EO3528" s="38">
        <v>51</v>
      </c>
      <c r="EP3528" s="38">
        <v>25</v>
      </c>
      <c r="EQ3528" s="17">
        <v>555380</v>
      </c>
      <c r="ER3528" s="17">
        <v>389580</v>
      </c>
      <c r="ES3528" s="41">
        <f t="shared" si="298"/>
        <v>311.31</v>
      </c>
      <c r="ET3528" s="41">
        <f t="shared" si="299"/>
        <v>193.357396368</v>
      </c>
      <c r="EU3528" s="41">
        <f t="shared" si="300"/>
        <v>117.95260363200001</v>
      </c>
      <c r="EV3528" s="27" t="str">
        <f t="shared" si="301"/>
        <v>51,25</v>
      </c>
    </row>
    <row r="3529" spans="144:152" x14ac:dyDescent="0.25">
      <c r="EN3529" s="25">
        <v>3526</v>
      </c>
      <c r="EO3529" s="38">
        <v>51</v>
      </c>
      <c r="EP3529" s="38">
        <v>26</v>
      </c>
      <c r="EQ3529" s="17">
        <v>555420</v>
      </c>
      <c r="ER3529" s="17">
        <v>389580</v>
      </c>
      <c r="ES3529" s="41">
        <f t="shared" si="298"/>
        <v>310.32</v>
      </c>
      <c r="ET3529" s="41">
        <f t="shared" si="299"/>
        <v>193.32586176000001</v>
      </c>
      <c r="EU3529" s="41">
        <f t="shared" si="300"/>
        <v>116.99413823999998</v>
      </c>
      <c r="EV3529" s="27" t="str">
        <f t="shared" si="301"/>
        <v>51,26</v>
      </c>
    </row>
    <row r="3530" spans="144:152" x14ac:dyDescent="0.25">
      <c r="EN3530" s="25">
        <v>3527</v>
      </c>
      <c r="EO3530" s="38">
        <v>51</v>
      </c>
      <c r="EP3530" s="38">
        <v>27</v>
      </c>
      <c r="EQ3530" s="17">
        <v>555460</v>
      </c>
      <c r="ER3530" s="17">
        <v>389580</v>
      </c>
      <c r="ES3530" s="41">
        <f t="shared" si="298"/>
        <v>309.33</v>
      </c>
      <c r="ET3530" s="41">
        <f t="shared" si="299"/>
        <v>193.29238252799999</v>
      </c>
      <c r="EU3530" s="41">
        <f t="shared" si="300"/>
        <v>116.03761747199999</v>
      </c>
      <c r="EV3530" s="27" t="str">
        <f t="shared" si="301"/>
        <v>51,27</v>
      </c>
    </row>
    <row r="3531" spans="144:152" x14ac:dyDescent="0.25">
      <c r="EN3531" s="25">
        <v>3528</v>
      </c>
      <c r="EO3531" s="38">
        <v>51</v>
      </c>
      <c r="EP3531" s="38">
        <v>28</v>
      </c>
      <c r="EQ3531" s="17">
        <v>555500</v>
      </c>
      <c r="ER3531" s="17">
        <v>389580</v>
      </c>
      <c r="ES3531" s="41">
        <f t="shared" si="298"/>
        <v>308.33999999999997</v>
      </c>
      <c r="ET3531" s="41">
        <f t="shared" si="299"/>
        <v>193.258903296</v>
      </c>
      <c r="EU3531" s="41">
        <f t="shared" si="300"/>
        <v>115.08109670399998</v>
      </c>
      <c r="EV3531" s="27" t="str">
        <f t="shared" si="301"/>
        <v>51,28</v>
      </c>
    </row>
    <row r="3532" spans="144:152" x14ac:dyDescent="0.25">
      <c r="EN3532" s="25">
        <v>3529</v>
      </c>
      <c r="EO3532" s="38">
        <v>51</v>
      </c>
      <c r="EP3532" s="38">
        <v>29</v>
      </c>
      <c r="EQ3532" s="17">
        <v>555540</v>
      </c>
      <c r="ER3532" s="17">
        <v>389580</v>
      </c>
      <c r="ES3532" s="41">
        <f t="shared" si="298"/>
        <v>306.52</v>
      </c>
      <c r="ET3532" s="41">
        <f t="shared" si="299"/>
        <v>193.230819023999</v>
      </c>
      <c r="EU3532" s="41">
        <f t="shared" si="300"/>
        <v>113.28918097600098</v>
      </c>
      <c r="EV3532" s="27" t="str">
        <f t="shared" si="301"/>
        <v>51,29</v>
      </c>
    </row>
    <row r="3533" spans="144:152" x14ac:dyDescent="0.25">
      <c r="EN3533" s="25">
        <v>3530</v>
      </c>
      <c r="EO3533" s="38">
        <v>51</v>
      </c>
      <c r="EP3533" s="38">
        <v>30</v>
      </c>
      <c r="EQ3533" s="17">
        <v>555580</v>
      </c>
      <c r="ER3533" s="17">
        <v>389580</v>
      </c>
      <c r="ES3533" s="41">
        <f t="shared" si="298"/>
        <v>304.7</v>
      </c>
      <c r="ET3533" s="41">
        <f t="shared" si="299"/>
        <v>193.202734752</v>
      </c>
      <c r="EU3533" s="41">
        <f t="shared" si="300"/>
        <v>111.49726524799999</v>
      </c>
      <c r="EV3533" s="27" t="str">
        <f t="shared" si="301"/>
        <v>51,30</v>
      </c>
    </row>
    <row r="3534" spans="144:152" x14ac:dyDescent="0.25">
      <c r="EN3534" s="25">
        <v>3531</v>
      </c>
      <c r="EO3534" s="38">
        <v>51</v>
      </c>
      <c r="EP3534" s="38">
        <v>31</v>
      </c>
      <c r="EQ3534" s="17">
        <v>555620</v>
      </c>
      <c r="ER3534" s="17">
        <v>389580</v>
      </c>
      <c r="ES3534" s="41">
        <f t="shared" si="298"/>
        <v>302.88</v>
      </c>
      <c r="ET3534" s="41">
        <f t="shared" si="299"/>
        <v>193.17647928</v>
      </c>
      <c r="EU3534" s="41">
        <f t="shared" si="300"/>
        <v>109.70352072</v>
      </c>
      <c r="EV3534" s="27" t="str">
        <f t="shared" si="301"/>
        <v>51,31</v>
      </c>
    </row>
    <row r="3535" spans="144:152" x14ac:dyDescent="0.25">
      <c r="EN3535" s="25">
        <v>3532</v>
      </c>
      <c r="EO3535" s="38">
        <v>51</v>
      </c>
      <c r="EP3535" s="38">
        <v>32</v>
      </c>
      <c r="EQ3535" s="17">
        <v>555660</v>
      </c>
      <c r="ER3535" s="17">
        <v>389580</v>
      </c>
      <c r="ES3535" s="41">
        <f t="shared" si="298"/>
        <v>301.49</v>
      </c>
      <c r="ET3535" s="41">
        <f t="shared" si="299"/>
        <v>193.15022380799999</v>
      </c>
      <c r="EU3535" s="41">
        <f t="shared" si="300"/>
        <v>108.33977619200002</v>
      </c>
      <c r="EV3535" s="27" t="str">
        <f t="shared" si="301"/>
        <v>51,32</v>
      </c>
    </row>
    <row r="3536" spans="144:152" x14ac:dyDescent="0.25">
      <c r="EN3536" s="25">
        <v>3533</v>
      </c>
      <c r="EO3536" s="38">
        <v>51</v>
      </c>
      <c r="EP3536" s="38">
        <v>33</v>
      </c>
      <c r="EQ3536" s="17">
        <v>555700</v>
      </c>
      <c r="ER3536" s="17">
        <v>389580</v>
      </c>
      <c r="ES3536" s="41">
        <f t="shared" si="298"/>
        <v>300.10000000000002</v>
      </c>
      <c r="ET3536" s="41">
        <f t="shared" si="299"/>
        <v>193.12396833599999</v>
      </c>
      <c r="EU3536" s="41">
        <f t="shared" si="300"/>
        <v>106.97603166400003</v>
      </c>
      <c r="EV3536" s="27" t="str">
        <f t="shared" si="301"/>
        <v>51,33</v>
      </c>
    </row>
    <row r="3537" spans="144:152" x14ac:dyDescent="0.25">
      <c r="EN3537" s="25">
        <v>3534</v>
      </c>
      <c r="EO3537" s="38">
        <v>51</v>
      </c>
      <c r="EP3537" s="38">
        <v>34</v>
      </c>
      <c r="EQ3537" s="17">
        <v>555740</v>
      </c>
      <c r="ER3537" s="17">
        <v>389580</v>
      </c>
      <c r="ES3537" s="41">
        <f t="shared" si="298"/>
        <v>299.83</v>
      </c>
      <c r="ET3537" s="41">
        <f t="shared" si="299"/>
        <v>193.10012688</v>
      </c>
      <c r="EU3537" s="41">
        <f t="shared" si="300"/>
        <v>106.72987311999998</v>
      </c>
      <c r="EV3537" s="27" t="str">
        <f t="shared" si="301"/>
        <v>51,34</v>
      </c>
    </row>
    <row r="3538" spans="144:152" x14ac:dyDescent="0.25">
      <c r="EN3538" s="25">
        <v>3535</v>
      </c>
      <c r="EO3538" s="38">
        <v>51</v>
      </c>
      <c r="EP3538" s="38">
        <v>35</v>
      </c>
      <c r="EQ3538" s="17">
        <v>555780</v>
      </c>
      <c r="ER3538" s="17">
        <v>389580</v>
      </c>
      <c r="ES3538" s="41">
        <f t="shared" si="298"/>
        <v>299.56</v>
      </c>
      <c r="ET3538" s="41">
        <f t="shared" si="299"/>
        <v>193.076285423999</v>
      </c>
      <c r="EU3538" s="41">
        <f t="shared" si="300"/>
        <v>106.48371457600101</v>
      </c>
      <c r="EV3538" s="27" t="str">
        <f t="shared" si="301"/>
        <v>51,35</v>
      </c>
    </row>
    <row r="3539" spans="144:152" x14ac:dyDescent="0.25">
      <c r="EN3539" s="25">
        <v>3536</v>
      </c>
      <c r="EO3539" s="38">
        <v>51</v>
      </c>
      <c r="EP3539" s="38">
        <v>36</v>
      </c>
      <c r="EQ3539" s="17">
        <v>555820</v>
      </c>
      <c r="ER3539" s="17">
        <v>389580</v>
      </c>
      <c r="ES3539" s="41">
        <f t="shared" si="298"/>
        <v>300.47000000000003</v>
      </c>
      <c r="ET3539" s="41">
        <f t="shared" si="299"/>
        <v>193.05244396800001</v>
      </c>
      <c r="EU3539" s="41">
        <f t="shared" si="300"/>
        <v>107.41755603200002</v>
      </c>
      <c r="EV3539" s="27" t="str">
        <f t="shared" si="301"/>
        <v>51,36</v>
      </c>
    </row>
    <row r="3540" spans="144:152" x14ac:dyDescent="0.25">
      <c r="EN3540" s="25">
        <v>3537</v>
      </c>
      <c r="EO3540" s="38">
        <v>51</v>
      </c>
      <c r="EP3540" s="38">
        <v>37</v>
      </c>
      <c r="EQ3540" s="17">
        <v>555860</v>
      </c>
      <c r="ER3540" s="17">
        <v>389580</v>
      </c>
      <c r="ES3540" s="41">
        <f t="shared" si="298"/>
        <v>301.37</v>
      </c>
      <c r="ET3540" s="41">
        <f t="shared" si="299"/>
        <v>193.026724943999</v>
      </c>
      <c r="EU3540" s="41">
        <f t="shared" si="300"/>
        <v>108.343275056001</v>
      </c>
      <c r="EV3540" s="27" t="str">
        <f t="shared" si="301"/>
        <v>51,37</v>
      </c>
    </row>
    <row r="3541" spans="144:152" x14ac:dyDescent="0.25">
      <c r="EN3541" s="25">
        <v>3538</v>
      </c>
      <c r="EO3541" s="38">
        <v>51</v>
      </c>
      <c r="EP3541" s="38">
        <v>38</v>
      </c>
      <c r="EQ3541" s="17">
        <v>555900</v>
      </c>
      <c r="ER3541" s="17">
        <v>389580</v>
      </c>
      <c r="ES3541" s="41">
        <f t="shared" si="298"/>
        <v>302.27999999999997</v>
      </c>
      <c r="ET3541" s="41">
        <f t="shared" si="299"/>
        <v>193.00100592000001</v>
      </c>
      <c r="EU3541" s="41">
        <f t="shared" si="300"/>
        <v>109.27899407999996</v>
      </c>
      <c r="EV3541" s="27" t="str">
        <f t="shared" si="301"/>
        <v>51,38</v>
      </c>
    </row>
    <row r="3542" spans="144:152" x14ac:dyDescent="0.25">
      <c r="EN3542" s="25">
        <v>3539</v>
      </c>
      <c r="EO3542" s="38">
        <v>51</v>
      </c>
      <c r="EP3542" s="38">
        <v>39</v>
      </c>
      <c r="EQ3542" s="17">
        <v>555940</v>
      </c>
      <c r="ER3542" s="17">
        <v>389580</v>
      </c>
      <c r="ES3542" s="41">
        <f t="shared" si="298"/>
        <v>303.3</v>
      </c>
      <c r="ET3542" s="41">
        <f t="shared" si="299"/>
        <v>192.977987423999</v>
      </c>
      <c r="EU3542" s="41">
        <f t="shared" si="300"/>
        <v>110.32201257600101</v>
      </c>
      <c r="EV3542" s="27" t="str">
        <f t="shared" si="301"/>
        <v>51,39</v>
      </c>
    </row>
    <row r="3543" spans="144:152" x14ac:dyDescent="0.25">
      <c r="EN3543" s="25">
        <v>3540</v>
      </c>
      <c r="EO3543" s="38">
        <v>51</v>
      </c>
      <c r="EP3543" s="38">
        <v>40</v>
      </c>
      <c r="EQ3543" s="17">
        <v>555980</v>
      </c>
      <c r="ER3543" s="17">
        <v>389580</v>
      </c>
      <c r="ES3543" s="41">
        <f t="shared" si="298"/>
        <v>304.32</v>
      </c>
      <c r="ET3543" s="41">
        <f t="shared" si="299"/>
        <v>192.954968928</v>
      </c>
      <c r="EU3543" s="41">
        <f t="shared" si="300"/>
        <v>111.36503107199999</v>
      </c>
      <c r="EV3543" s="27" t="str">
        <f t="shared" si="301"/>
        <v>51,40</v>
      </c>
    </row>
    <row r="3544" spans="144:152" x14ac:dyDescent="0.25">
      <c r="EN3544" s="25">
        <v>3541</v>
      </c>
      <c r="EO3544" s="38">
        <v>51</v>
      </c>
      <c r="EP3544" s="38">
        <v>41</v>
      </c>
      <c r="EQ3544" s="17">
        <v>556020</v>
      </c>
      <c r="ER3544" s="17">
        <v>389580</v>
      </c>
      <c r="ES3544" s="41">
        <f t="shared" si="298"/>
        <v>305.33999999999997</v>
      </c>
      <c r="ET3544" s="41">
        <f t="shared" si="299"/>
        <v>192.93361464</v>
      </c>
      <c r="EU3544" s="41">
        <f t="shared" si="300"/>
        <v>112.40638535999997</v>
      </c>
      <c r="EV3544" s="27" t="str">
        <f t="shared" si="301"/>
        <v>51,41</v>
      </c>
    </row>
    <row r="3545" spans="144:152" x14ac:dyDescent="0.25">
      <c r="EN3545" s="25">
        <v>3542</v>
      </c>
      <c r="EO3545" s="38">
        <v>51</v>
      </c>
      <c r="EP3545" s="38">
        <v>42</v>
      </c>
      <c r="EQ3545" s="17">
        <v>556060</v>
      </c>
      <c r="ER3545" s="17">
        <v>389580</v>
      </c>
      <c r="ES3545" s="41">
        <f t="shared" si="298"/>
        <v>307.17</v>
      </c>
      <c r="ET3545" s="41">
        <f t="shared" si="299"/>
        <v>192.912260352</v>
      </c>
      <c r="EU3545" s="41">
        <f t="shared" si="300"/>
        <v>114.25773964800001</v>
      </c>
      <c r="EV3545" s="27" t="str">
        <f t="shared" si="301"/>
        <v>51,42</v>
      </c>
    </row>
    <row r="3546" spans="144:152" x14ac:dyDescent="0.25">
      <c r="EN3546" s="25">
        <v>3543</v>
      </c>
      <c r="EO3546" s="38">
        <v>51</v>
      </c>
      <c r="EP3546" s="38">
        <v>43</v>
      </c>
      <c r="EQ3546" s="17">
        <v>556100</v>
      </c>
      <c r="ER3546" s="17">
        <v>389580</v>
      </c>
      <c r="ES3546" s="41">
        <f t="shared" si="298"/>
        <v>309.01</v>
      </c>
      <c r="ET3546" s="41">
        <f t="shared" si="299"/>
        <v>192.89090606399901</v>
      </c>
      <c r="EU3546" s="41">
        <f t="shared" si="300"/>
        <v>116.11909393600098</v>
      </c>
      <c r="EV3546" s="27" t="str">
        <f t="shared" si="301"/>
        <v>51,43</v>
      </c>
    </row>
    <row r="3547" spans="144:152" x14ac:dyDescent="0.25">
      <c r="EN3547" s="25">
        <v>3544</v>
      </c>
      <c r="EO3547" s="38">
        <v>51</v>
      </c>
      <c r="EP3547" s="38">
        <v>44</v>
      </c>
      <c r="EQ3547" s="17">
        <v>556140</v>
      </c>
      <c r="ER3547" s="17">
        <v>389580</v>
      </c>
      <c r="ES3547" s="41">
        <f t="shared" si="298"/>
        <v>308.66000000000003</v>
      </c>
      <c r="ET3547" s="41">
        <f t="shared" si="299"/>
        <v>192.870642959999</v>
      </c>
      <c r="EU3547" s="41">
        <f t="shared" si="300"/>
        <v>115.78935704000102</v>
      </c>
      <c r="EV3547" s="27" t="str">
        <f t="shared" si="301"/>
        <v>51,44</v>
      </c>
    </row>
    <row r="3548" spans="144:152" x14ac:dyDescent="0.25">
      <c r="EN3548" s="25">
        <v>3545</v>
      </c>
      <c r="EO3548" s="38">
        <v>51</v>
      </c>
      <c r="EP3548" s="38">
        <v>45</v>
      </c>
      <c r="EQ3548" s="17">
        <v>556180</v>
      </c>
      <c r="ER3548" s="17">
        <v>389580</v>
      </c>
      <c r="ES3548" s="41">
        <f t="shared" si="298"/>
        <v>308.3</v>
      </c>
      <c r="ET3548" s="41">
        <f t="shared" si="299"/>
        <v>192.85037985599899</v>
      </c>
      <c r="EU3548" s="41">
        <f t="shared" si="300"/>
        <v>115.44962014400102</v>
      </c>
      <c r="EV3548" s="27" t="str">
        <f t="shared" si="301"/>
        <v>51,45</v>
      </c>
    </row>
    <row r="3549" spans="144:152" x14ac:dyDescent="0.25">
      <c r="EN3549" s="25">
        <v>3546</v>
      </c>
      <c r="EO3549" s="38">
        <v>51</v>
      </c>
      <c r="EP3549" s="38">
        <v>46</v>
      </c>
      <c r="EQ3549" s="17">
        <v>556220</v>
      </c>
      <c r="ER3549" s="17">
        <v>389580</v>
      </c>
      <c r="ES3549" s="41">
        <f t="shared" si="298"/>
        <v>307.95</v>
      </c>
      <c r="ET3549" s="41">
        <f t="shared" si="299"/>
        <v>192.83175048000001</v>
      </c>
      <c r="EU3549" s="41">
        <f t="shared" si="300"/>
        <v>115.11824951999998</v>
      </c>
      <c r="EV3549" s="27" t="str">
        <f t="shared" si="301"/>
        <v>51,46</v>
      </c>
    </row>
    <row r="3550" spans="144:152" x14ac:dyDescent="0.25">
      <c r="EN3550" s="25">
        <v>3547</v>
      </c>
      <c r="EO3550" s="38">
        <v>51</v>
      </c>
      <c r="EP3550" s="38">
        <v>47</v>
      </c>
      <c r="EQ3550" s="17">
        <v>556260</v>
      </c>
      <c r="ER3550" s="17">
        <v>389580</v>
      </c>
      <c r="ES3550" s="41">
        <f t="shared" si="298"/>
        <v>307.02</v>
      </c>
      <c r="ET3550" s="41">
        <f t="shared" si="299"/>
        <v>192.813121104</v>
      </c>
      <c r="EU3550" s="41">
        <f t="shared" si="300"/>
        <v>114.20687889599998</v>
      </c>
      <c r="EV3550" s="27" t="str">
        <f t="shared" si="301"/>
        <v>51,47</v>
      </c>
    </row>
    <row r="3551" spans="144:152" x14ac:dyDescent="0.25">
      <c r="EN3551" s="25">
        <v>3548</v>
      </c>
      <c r="EO3551" s="38">
        <v>51</v>
      </c>
      <c r="EP3551" s="38">
        <v>48</v>
      </c>
      <c r="EQ3551" s="17">
        <v>556300</v>
      </c>
      <c r="ER3551" s="17">
        <v>389580</v>
      </c>
      <c r="ES3551" s="41">
        <f t="shared" si="298"/>
        <v>306.08999999999997</v>
      </c>
      <c r="ET3551" s="41">
        <f t="shared" si="299"/>
        <v>192.794491728</v>
      </c>
      <c r="EU3551" s="41">
        <f t="shared" si="300"/>
        <v>113.29550827199998</v>
      </c>
      <c r="EV3551" s="27" t="str">
        <f t="shared" si="301"/>
        <v>51,48</v>
      </c>
    </row>
    <row r="3552" spans="144:152" x14ac:dyDescent="0.25">
      <c r="EN3552" s="25">
        <v>3549</v>
      </c>
      <c r="EO3552" s="38">
        <v>51</v>
      </c>
      <c r="EP3552" s="38">
        <v>49</v>
      </c>
      <c r="EQ3552" s="17">
        <v>556340</v>
      </c>
      <c r="ER3552" s="17">
        <v>389580</v>
      </c>
      <c r="ES3552" s="41">
        <f t="shared" si="298"/>
        <v>306.33999999999997</v>
      </c>
      <c r="ET3552" s="41">
        <f t="shared" si="299"/>
        <v>192.777398543999</v>
      </c>
      <c r="EU3552" s="41">
        <f t="shared" si="300"/>
        <v>113.56260145600098</v>
      </c>
      <c r="EV3552" s="27" t="str">
        <f t="shared" si="301"/>
        <v>51,49</v>
      </c>
    </row>
    <row r="3553" spans="144:152" x14ac:dyDescent="0.25">
      <c r="EN3553" s="25">
        <v>3550</v>
      </c>
      <c r="EO3553" s="38">
        <v>51</v>
      </c>
      <c r="EP3553" s="38">
        <v>50</v>
      </c>
      <c r="EQ3553" s="17">
        <v>556380</v>
      </c>
      <c r="ER3553" s="17">
        <v>389580</v>
      </c>
      <c r="ES3553" s="41">
        <f t="shared" si="298"/>
        <v>306.58999999999997</v>
      </c>
      <c r="ET3553" s="41">
        <f t="shared" si="299"/>
        <v>192.76030535999999</v>
      </c>
      <c r="EU3553" s="41">
        <f t="shared" si="300"/>
        <v>113.82969463999999</v>
      </c>
      <c r="EV3553" s="27" t="str">
        <f t="shared" si="301"/>
        <v>51,50</v>
      </c>
    </row>
    <row r="3554" spans="144:152" x14ac:dyDescent="0.25">
      <c r="EN3554" s="25">
        <v>3551</v>
      </c>
      <c r="EO3554" s="38">
        <v>51</v>
      </c>
      <c r="EP3554" s="38">
        <v>51</v>
      </c>
      <c r="EQ3554" s="17">
        <v>556420</v>
      </c>
      <c r="ER3554" s="17">
        <v>389580</v>
      </c>
      <c r="ES3554" s="41">
        <f t="shared" si="298"/>
        <v>307.77</v>
      </c>
      <c r="ET3554" s="41">
        <f t="shared" si="299"/>
        <v>192.74506535999899</v>
      </c>
      <c r="EU3554" s="41">
        <f t="shared" si="300"/>
        <v>115.02493464000099</v>
      </c>
      <c r="EV3554" s="27" t="str">
        <f t="shared" si="301"/>
        <v>51,51</v>
      </c>
    </row>
    <row r="3555" spans="144:152" x14ac:dyDescent="0.25">
      <c r="EN3555" s="25">
        <v>3552</v>
      </c>
      <c r="EO3555" s="38">
        <v>51</v>
      </c>
      <c r="EP3555" s="38">
        <v>52</v>
      </c>
      <c r="EQ3555" s="17">
        <v>556460</v>
      </c>
      <c r="ER3555" s="17">
        <v>389580</v>
      </c>
      <c r="ES3555" s="41">
        <f t="shared" si="298"/>
        <v>308.95</v>
      </c>
      <c r="ET3555" s="41">
        <f t="shared" si="299"/>
        <v>192.72982536000001</v>
      </c>
      <c r="EU3555" s="41">
        <f t="shared" si="300"/>
        <v>116.22017463999998</v>
      </c>
      <c r="EV3555" s="27" t="str">
        <f t="shared" si="301"/>
        <v>51,52</v>
      </c>
    </row>
    <row r="3556" spans="144:152" x14ac:dyDescent="0.25">
      <c r="EN3556" s="25">
        <v>3553</v>
      </c>
      <c r="EO3556" s="38">
        <v>51</v>
      </c>
      <c r="EP3556" s="38">
        <v>53</v>
      </c>
      <c r="EQ3556" s="17">
        <v>556500</v>
      </c>
      <c r="ER3556" s="17">
        <v>389580</v>
      </c>
      <c r="ES3556" s="41">
        <f t="shared" si="298"/>
        <v>310.13</v>
      </c>
      <c r="ET3556" s="41">
        <f t="shared" si="299"/>
        <v>192.71458536</v>
      </c>
      <c r="EU3556" s="41">
        <f t="shared" si="300"/>
        <v>117.41541463999999</v>
      </c>
      <c r="EV3556" s="27" t="str">
        <f t="shared" si="301"/>
        <v>51,53</v>
      </c>
    </row>
    <row r="3557" spans="144:152" x14ac:dyDescent="0.25">
      <c r="EN3557" s="25">
        <v>3554</v>
      </c>
      <c r="EO3557" s="38">
        <v>51</v>
      </c>
      <c r="EP3557" s="38">
        <v>54</v>
      </c>
      <c r="EQ3557" s="17">
        <v>556540</v>
      </c>
      <c r="ER3557" s="17">
        <v>389580</v>
      </c>
      <c r="ES3557" s="41">
        <f t="shared" si="298"/>
        <v>311.27</v>
      </c>
      <c r="ET3557" s="41">
        <f t="shared" si="299"/>
        <v>192.70113148799999</v>
      </c>
      <c r="EU3557" s="41">
        <f t="shared" si="300"/>
        <v>118.56886851199999</v>
      </c>
      <c r="EV3557" s="27" t="str">
        <f t="shared" si="301"/>
        <v>51,54</v>
      </c>
    </row>
    <row r="3558" spans="144:152" x14ac:dyDescent="0.25">
      <c r="EN3558" s="25">
        <v>3555</v>
      </c>
      <c r="EO3558" s="38">
        <v>51</v>
      </c>
      <c r="EP3558" s="38">
        <v>55</v>
      </c>
      <c r="EQ3558" s="17">
        <v>556580</v>
      </c>
      <c r="ER3558" s="17">
        <v>389580</v>
      </c>
      <c r="ES3558" s="41">
        <f t="shared" si="298"/>
        <v>312.42</v>
      </c>
      <c r="ET3558" s="41">
        <f t="shared" si="299"/>
        <v>192.687677616</v>
      </c>
      <c r="EU3558" s="41">
        <f t="shared" si="300"/>
        <v>119.73232238400001</v>
      </c>
      <c r="EV3558" s="27" t="str">
        <f t="shared" si="301"/>
        <v>51,55</v>
      </c>
    </row>
    <row r="3559" spans="144:152" x14ac:dyDescent="0.25">
      <c r="EN3559" s="25">
        <v>3556</v>
      </c>
      <c r="EO3559" s="38">
        <v>51</v>
      </c>
      <c r="EP3559" s="38">
        <v>56</v>
      </c>
      <c r="EQ3559" s="17">
        <v>556620</v>
      </c>
      <c r="ER3559" s="17">
        <v>389580</v>
      </c>
      <c r="ES3559" s="41">
        <f t="shared" si="298"/>
        <v>313.57</v>
      </c>
      <c r="ET3559" s="41">
        <f t="shared" si="299"/>
        <v>192.67572336000001</v>
      </c>
      <c r="EU3559" s="41">
        <f t="shared" si="300"/>
        <v>120.89427663999999</v>
      </c>
      <c r="EV3559" s="27" t="str">
        <f t="shared" si="301"/>
        <v>51,56</v>
      </c>
    </row>
    <row r="3560" spans="144:152" x14ac:dyDescent="0.25">
      <c r="EN3560" s="25">
        <v>3557</v>
      </c>
      <c r="EO3560" s="38">
        <v>51</v>
      </c>
      <c r="EP3560" s="38">
        <v>57</v>
      </c>
      <c r="EQ3560" s="17">
        <v>556660</v>
      </c>
      <c r="ER3560" s="17">
        <v>389580</v>
      </c>
      <c r="ES3560" s="41">
        <f t="shared" si="298"/>
        <v>313.82</v>
      </c>
      <c r="ET3560" s="41">
        <f t="shared" si="299"/>
        <v>192.66376910400001</v>
      </c>
      <c r="EU3560" s="41">
        <f t="shared" si="300"/>
        <v>121.15623089599998</v>
      </c>
      <c r="EV3560" s="27" t="str">
        <f t="shared" si="301"/>
        <v>51,57</v>
      </c>
    </row>
    <row r="3561" spans="144:152" x14ac:dyDescent="0.25">
      <c r="EN3561" s="25">
        <v>3558</v>
      </c>
      <c r="EO3561" s="38">
        <v>51</v>
      </c>
      <c r="EP3561" s="38">
        <v>58</v>
      </c>
      <c r="EQ3561" s="17">
        <v>556700</v>
      </c>
      <c r="ER3561" s="17">
        <v>389580</v>
      </c>
      <c r="ES3561" s="41">
        <f t="shared" si="298"/>
        <v>314.07</v>
      </c>
      <c r="ET3561" s="41">
        <f t="shared" si="299"/>
        <v>192.65181484799999</v>
      </c>
      <c r="EU3561" s="41">
        <f t="shared" si="300"/>
        <v>121.41818515200001</v>
      </c>
      <c r="EV3561" s="27" t="str">
        <f t="shared" si="301"/>
        <v>51,58</v>
      </c>
    </row>
    <row r="3562" spans="144:152" x14ac:dyDescent="0.25">
      <c r="EN3562" s="25">
        <v>3559</v>
      </c>
      <c r="EO3562" s="38">
        <v>51</v>
      </c>
      <c r="EP3562" s="38">
        <v>59</v>
      </c>
      <c r="EQ3562" s="17">
        <v>556740</v>
      </c>
      <c r="ER3562" s="17">
        <v>389580</v>
      </c>
      <c r="ES3562" s="41">
        <f t="shared" si="298"/>
        <v>312.87</v>
      </c>
      <c r="ET3562" s="41">
        <f t="shared" si="299"/>
        <v>192.64432896</v>
      </c>
      <c r="EU3562" s="41">
        <f t="shared" si="300"/>
        <v>120.22567104000001</v>
      </c>
      <c r="EV3562" s="27" t="str">
        <f t="shared" si="301"/>
        <v>51,59</v>
      </c>
    </row>
    <row r="3563" spans="144:152" x14ac:dyDescent="0.25">
      <c r="EN3563" s="25">
        <v>3560</v>
      </c>
      <c r="EO3563" s="38">
        <v>51</v>
      </c>
      <c r="EP3563" s="38">
        <v>60</v>
      </c>
      <c r="EQ3563" s="17">
        <v>556780</v>
      </c>
      <c r="ER3563" s="17">
        <v>389580</v>
      </c>
      <c r="ES3563" s="41">
        <f t="shared" si="298"/>
        <v>311.67</v>
      </c>
      <c r="ET3563" s="41">
        <f t="shared" si="299"/>
        <v>192.636843072</v>
      </c>
      <c r="EU3563" s="41">
        <f t="shared" si="300"/>
        <v>119.03315692800001</v>
      </c>
      <c r="EV3563" s="27" t="str">
        <f t="shared" si="301"/>
        <v>51,60</v>
      </c>
    </row>
    <row r="3564" spans="144:152" x14ac:dyDescent="0.25">
      <c r="EN3564" s="25">
        <v>3561</v>
      </c>
      <c r="EO3564" s="38">
        <v>51</v>
      </c>
      <c r="EP3564" s="38">
        <v>61</v>
      </c>
      <c r="EQ3564" s="17">
        <v>556820</v>
      </c>
      <c r="ER3564" s="17">
        <v>389580</v>
      </c>
      <c r="ES3564" s="41">
        <f t="shared" si="298"/>
        <v>310.47000000000003</v>
      </c>
      <c r="ET3564" s="41">
        <f t="shared" si="299"/>
        <v>192.62935718400001</v>
      </c>
      <c r="EU3564" s="41">
        <f t="shared" si="300"/>
        <v>117.84064281600001</v>
      </c>
      <c r="EV3564" s="27" t="str">
        <f t="shared" si="301"/>
        <v>51,61</v>
      </c>
    </row>
    <row r="3565" spans="144:152" x14ac:dyDescent="0.25">
      <c r="EN3565" s="25">
        <v>3562</v>
      </c>
      <c r="EO3565" s="38">
        <v>51</v>
      </c>
      <c r="EP3565" s="38">
        <v>62</v>
      </c>
      <c r="EQ3565" s="17">
        <v>556860</v>
      </c>
      <c r="ER3565" s="17">
        <v>389580</v>
      </c>
      <c r="ES3565" s="41">
        <f t="shared" si="298"/>
        <v>309.43</v>
      </c>
      <c r="ET3565" s="41">
        <f t="shared" si="299"/>
        <v>192.62040825599999</v>
      </c>
      <c r="EU3565" s="41">
        <f t="shared" si="300"/>
        <v>116.80959174400002</v>
      </c>
      <c r="EV3565" s="27" t="str">
        <f t="shared" si="301"/>
        <v>51,62</v>
      </c>
    </row>
    <row r="3566" spans="144:152" x14ac:dyDescent="0.25">
      <c r="EN3566" s="25">
        <v>3563</v>
      </c>
      <c r="EO3566" s="38">
        <v>51</v>
      </c>
      <c r="EP3566" s="38">
        <v>63</v>
      </c>
      <c r="EQ3566" s="17">
        <v>556900</v>
      </c>
      <c r="ER3566" s="17">
        <v>389580</v>
      </c>
      <c r="ES3566" s="41">
        <f t="shared" si="298"/>
        <v>308.39</v>
      </c>
      <c r="ET3566" s="41">
        <f t="shared" si="299"/>
        <v>192.611459327999</v>
      </c>
      <c r="EU3566" s="41">
        <f t="shared" si="300"/>
        <v>115.77854067200099</v>
      </c>
      <c r="EV3566" s="27" t="str">
        <f t="shared" si="301"/>
        <v>51,63</v>
      </c>
    </row>
    <row r="3567" spans="144:152" x14ac:dyDescent="0.25">
      <c r="EN3567" s="25">
        <v>3564</v>
      </c>
      <c r="EO3567" s="38">
        <v>51</v>
      </c>
      <c r="EP3567" s="38">
        <v>64</v>
      </c>
      <c r="EQ3567" s="17">
        <v>556940</v>
      </c>
      <c r="ER3567" s="17">
        <v>389580</v>
      </c>
      <c r="ES3567" s="41">
        <f t="shared" si="298"/>
        <v>307.45999999999998</v>
      </c>
      <c r="ET3567" s="41">
        <f t="shared" si="299"/>
        <v>192.605180447999</v>
      </c>
      <c r="EU3567" s="41">
        <f t="shared" si="300"/>
        <v>114.85481955200098</v>
      </c>
      <c r="EV3567" s="27" t="str">
        <f t="shared" si="301"/>
        <v>51,64</v>
      </c>
    </row>
    <row r="3568" spans="144:152" x14ac:dyDescent="0.25">
      <c r="EN3568" s="25">
        <v>3565</v>
      </c>
      <c r="EO3568" s="38">
        <v>51</v>
      </c>
      <c r="EP3568" s="38">
        <v>65</v>
      </c>
      <c r="EQ3568" s="17">
        <v>556980</v>
      </c>
      <c r="ER3568" s="17">
        <v>389580</v>
      </c>
      <c r="ES3568" s="41">
        <f t="shared" si="298"/>
        <v>306.52999999999997</v>
      </c>
      <c r="ET3568" s="41">
        <f t="shared" si="299"/>
        <v>192.598901568</v>
      </c>
      <c r="EU3568" s="41">
        <f t="shared" si="300"/>
        <v>113.93109843199997</v>
      </c>
      <c r="EV3568" s="27" t="str">
        <f t="shared" si="301"/>
        <v>51,65</v>
      </c>
    </row>
    <row r="3569" spans="144:152" x14ac:dyDescent="0.25">
      <c r="EN3569" s="25">
        <v>3566</v>
      </c>
      <c r="EO3569" s="38">
        <v>51</v>
      </c>
      <c r="EP3569" s="38">
        <v>66</v>
      </c>
      <c r="EQ3569" s="17">
        <v>557020</v>
      </c>
      <c r="ER3569" s="17">
        <v>389580</v>
      </c>
      <c r="ES3569" s="41">
        <f t="shared" si="298"/>
        <v>305.83</v>
      </c>
      <c r="ET3569" s="41">
        <f t="shared" si="299"/>
        <v>192.59421983999999</v>
      </c>
      <c r="EU3569" s="41">
        <f t="shared" si="300"/>
        <v>113.23578015999999</v>
      </c>
      <c r="EV3569" s="27" t="str">
        <f t="shared" si="301"/>
        <v>51,66</v>
      </c>
    </row>
    <row r="3570" spans="144:152" x14ac:dyDescent="0.25">
      <c r="EN3570" s="25">
        <v>3567</v>
      </c>
      <c r="EO3570" s="38">
        <v>51</v>
      </c>
      <c r="EP3570" s="38">
        <v>67</v>
      </c>
      <c r="EQ3570" s="17">
        <v>557060</v>
      </c>
      <c r="ER3570" s="17">
        <v>389580</v>
      </c>
      <c r="ES3570" s="41">
        <f t="shared" si="298"/>
        <v>305.13</v>
      </c>
      <c r="ET3570" s="41">
        <f t="shared" si="299"/>
        <v>192.58953811200001</v>
      </c>
      <c r="EU3570" s="41">
        <f t="shared" si="300"/>
        <v>112.54046188799998</v>
      </c>
      <c r="EV3570" s="27" t="str">
        <f t="shared" si="301"/>
        <v>51,67</v>
      </c>
    </row>
    <row r="3571" spans="144:152" x14ac:dyDescent="0.25">
      <c r="EN3571" s="25">
        <v>3568</v>
      </c>
      <c r="EO3571" s="38">
        <v>51</v>
      </c>
      <c r="EP3571" s="38">
        <v>68</v>
      </c>
      <c r="EQ3571" s="17">
        <v>557100</v>
      </c>
      <c r="ER3571" s="17">
        <v>389580</v>
      </c>
      <c r="ES3571" s="41">
        <f t="shared" si="298"/>
        <v>304.44</v>
      </c>
      <c r="ET3571" s="41">
        <f t="shared" si="299"/>
        <v>192.58485638400001</v>
      </c>
      <c r="EU3571" s="41">
        <f t="shared" si="300"/>
        <v>111.85514361599999</v>
      </c>
      <c r="EV3571" s="27" t="str">
        <f t="shared" si="301"/>
        <v>51,68</v>
      </c>
    </row>
    <row r="3572" spans="144:152" x14ac:dyDescent="0.25">
      <c r="EN3572" s="25">
        <v>3569</v>
      </c>
      <c r="EO3572" s="38">
        <v>51</v>
      </c>
      <c r="EP3572" s="38">
        <v>69</v>
      </c>
      <c r="EQ3572" s="17">
        <v>557140</v>
      </c>
      <c r="ER3572" s="17">
        <v>389580</v>
      </c>
      <c r="ES3572" s="41">
        <f t="shared" si="298"/>
        <v>303.41000000000003</v>
      </c>
      <c r="ET3572" s="41">
        <f t="shared" si="299"/>
        <v>192.58514289600001</v>
      </c>
      <c r="EU3572" s="41">
        <f t="shared" si="300"/>
        <v>110.82485710400002</v>
      </c>
      <c r="EV3572" s="27" t="str">
        <f t="shared" si="301"/>
        <v>51,69</v>
      </c>
    </row>
    <row r="3573" spans="144:152" x14ac:dyDescent="0.25">
      <c r="EN3573" s="25">
        <v>3570</v>
      </c>
      <c r="EO3573" s="38">
        <v>51</v>
      </c>
      <c r="EP3573" s="38">
        <v>70</v>
      </c>
      <c r="EQ3573" s="17">
        <v>557180</v>
      </c>
      <c r="ER3573" s="17">
        <v>389580</v>
      </c>
      <c r="ES3573" s="41">
        <f t="shared" si="298"/>
        <v>302.38</v>
      </c>
      <c r="ET3573" s="41">
        <f t="shared" si="299"/>
        <v>192.58542940800001</v>
      </c>
      <c r="EU3573" s="41">
        <f t="shared" si="300"/>
        <v>109.79457059199999</v>
      </c>
      <c r="EV3573" s="27" t="str">
        <f t="shared" si="301"/>
        <v>51,70</v>
      </c>
    </row>
    <row r="3574" spans="144:152" x14ac:dyDescent="0.25">
      <c r="EN3574" s="25">
        <v>3571</v>
      </c>
      <c r="EO3574" s="38">
        <v>52</v>
      </c>
      <c r="EP3574" s="38">
        <v>1</v>
      </c>
      <c r="EQ3574" s="17">
        <v>554420</v>
      </c>
      <c r="ER3574" s="17">
        <v>389540</v>
      </c>
      <c r="ES3574" s="41">
        <f t="shared" si="298"/>
        <v>330.71</v>
      </c>
      <c r="ET3574" s="41">
        <f t="shared" si="299"/>
        <v>194.04974347199999</v>
      </c>
      <c r="EU3574" s="41">
        <f t="shared" si="300"/>
        <v>136.66025652799999</v>
      </c>
      <c r="EV3574" s="27" t="str">
        <f t="shared" si="301"/>
        <v>52,1</v>
      </c>
    </row>
    <row r="3575" spans="144:152" x14ac:dyDescent="0.25">
      <c r="EN3575" s="25">
        <v>3572</v>
      </c>
      <c r="EO3575" s="38">
        <v>52</v>
      </c>
      <c r="EP3575" s="38">
        <v>2</v>
      </c>
      <c r="EQ3575" s="17">
        <v>554460</v>
      </c>
      <c r="ER3575" s="17">
        <v>389540</v>
      </c>
      <c r="ES3575" s="41">
        <f t="shared" si="298"/>
        <v>329.99</v>
      </c>
      <c r="ET3575" s="41">
        <f t="shared" si="299"/>
        <v>194.01235670400001</v>
      </c>
      <c r="EU3575" s="41">
        <f t="shared" si="300"/>
        <v>135.977643296</v>
      </c>
      <c r="EV3575" s="27" t="str">
        <f t="shared" si="301"/>
        <v>52,2</v>
      </c>
    </row>
    <row r="3576" spans="144:152" x14ac:dyDescent="0.25">
      <c r="EN3576" s="25">
        <v>3573</v>
      </c>
      <c r="EO3576" s="38">
        <v>52</v>
      </c>
      <c r="EP3576" s="38">
        <v>3</v>
      </c>
      <c r="EQ3576" s="17">
        <v>554500</v>
      </c>
      <c r="ER3576" s="17">
        <v>389540</v>
      </c>
      <c r="ES3576" s="41">
        <f t="shared" si="298"/>
        <v>328.03</v>
      </c>
      <c r="ET3576" s="41">
        <f t="shared" si="299"/>
        <v>193.973244768</v>
      </c>
      <c r="EU3576" s="41">
        <f t="shared" si="300"/>
        <v>134.05675523199997</v>
      </c>
      <c r="EV3576" s="27" t="str">
        <f t="shared" si="301"/>
        <v>52,3</v>
      </c>
    </row>
    <row r="3577" spans="144:152" x14ac:dyDescent="0.25">
      <c r="EN3577" s="25">
        <v>3574</v>
      </c>
      <c r="EO3577" s="38">
        <v>52</v>
      </c>
      <c r="EP3577" s="38">
        <v>4</v>
      </c>
      <c r="EQ3577" s="17">
        <v>554540</v>
      </c>
      <c r="ER3577" s="17">
        <v>389540</v>
      </c>
      <c r="ES3577" s="41">
        <f t="shared" si="298"/>
        <v>330.35</v>
      </c>
      <c r="ET3577" s="41">
        <f t="shared" si="299"/>
        <v>193.935736079999</v>
      </c>
      <c r="EU3577" s="41">
        <f t="shared" si="300"/>
        <v>136.41426392000102</v>
      </c>
      <c r="EV3577" s="27" t="str">
        <f t="shared" si="301"/>
        <v>52,4</v>
      </c>
    </row>
    <row r="3578" spans="144:152" x14ac:dyDescent="0.25">
      <c r="EN3578" s="25">
        <v>3575</v>
      </c>
      <c r="EO3578" s="38">
        <v>52</v>
      </c>
      <c r="EP3578" s="38">
        <v>5</v>
      </c>
      <c r="EQ3578" s="17">
        <v>554580</v>
      </c>
      <c r="ER3578" s="17">
        <v>389540</v>
      </c>
      <c r="ES3578" s="41">
        <f t="shared" si="298"/>
        <v>332.67</v>
      </c>
      <c r="ET3578" s="41">
        <f t="shared" si="299"/>
        <v>193.89996475199999</v>
      </c>
      <c r="EU3578" s="41">
        <f t="shared" si="300"/>
        <v>138.77003524800003</v>
      </c>
      <c r="EV3578" s="27" t="str">
        <f t="shared" si="301"/>
        <v>52,5</v>
      </c>
    </row>
    <row r="3579" spans="144:152" x14ac:dyDescent="0.25">
      <c r="EN3579" s="25">
        <v>3576</v>
      </c>
      <c r="EO3579" s="38">
        <v>52</v>
      </c>
      <c r="EP3579" s="38">
        <v>6</v>
      </c>
      <c r="EQ3579" s="17">
        <v>554620</v>
      </c>
      <c r="ER3579" s="17">
        <v>389540</v>
      </c>
      <c r="ES3579" s="41">
        <f t="shared" si="298"/>
        <v>334.99</v>
      </c>
      <c r="ET3579" s="41">
        <f t="shared" si="299"/>
        <v>193.86419342400001</v>
      </c>
      <c r="EU3579" s="41">
        <f t="shared" si="300"/>
        <v>141.125806576</v>
      </c>
      <c r="EV3579" s="27" t="str">
        <f t="shared" si="301"/>
        <v>52,6</v>
      </c>
    </row>
    <row r="3580" spans="144:152" x14ac:dyDescent="0.25">
      <c r="EN3580" s="25">
        <v>3577</v>
      </c>
      <c r="EO3580" s="38">
        <v>52</v>
      </c>
      <c r="EP3580" s="38">
        <v>7</v>
      </c>
      <c r="EQ3580" s="17">
        <v>554660</v>
      </c>
      <c r="ER3580" s="17">
        <v>389540</v>
      </c>
      <c r="ES3580" s="41">
        <f t="shared" si="298"/>
        <v>337.31</v>
      </c>
      <c r="ET3580" s="41">
        <f t="shared" si="299"/>
        <v>193.828422095999</v>
      </c>
      <c r="EU3580" s="41">
        <f t="shared" si="300"/>
        <v>143.481577904001</v>
      </c>
      <c r="EV3580" s="27" t="str">
        <f t="shared" si="301"/>
        <v>52,7</v>
      </c>
    </row>
    <row r="3581" spans="144:152" x14ac:dyDescent="0.25">
      <c r="EN3581" s="25">
        <v>3578</v>
      </c>
      <c r="EO3581" s="38">
        <v>52</v>
      </c>
      <c r="EP3581" s="38">
        <v>8</v>
      </c>
      <c r="EQ3581" s="17">
        <v>554700</v>
      </c>
      <c r="ER3581" s="17">
        <v>389540</v>
      </c>
      <c r="ES3581" s="41">
        <f t="shared" si="298"/>
        <v>337.08</v>
      </c>
      <c r="ET3581" s="41">
        <f t="shared" si="299"/>
        <v>193.79265076799999</v>
      </c>
      <c r="EU3581" s="41">
        <f t="shared" si="300"/>
        <v>143.287349232</v>
      </c>
      <c r="EV3581" s="27" t="str">
        <f t="shared" si="301"/>
        <v>52,8</v>
      </c>
    </row>
    <row r="3582" spans="144:152" x14ac:dyDescent="0.25">
      <c r="EN3582" s="25">
        <v>3579</v>
      </c>
      <c r="EO3582" s="38">
        <v>52</v>
      </c>
      <c r="EP3582" s="38">
        <v>9</v>
      </c>
      <c r="EQ3582" s="17">
        <v>554740</v>
      </c>
      <c r="ER3582" s="17">
        <v>389540</v>
      </c>
      <c r="ES3582" s="41">
        <f t="shared" si="298"/>
        <v>336.04</v>
      </c>
      <c r="ET3582" s="41">
        <f t="shared" si="299"/>
        <v>193.756568544</v>
      </c>
      <c r="EU3582" s="41">
        <f t="shared" si="300"/>
        <v>142.28343145600002</v>
      </c>
      <c r="EV3582" s="27" t="str">
        <f t="shared" si="301"/>
        <v>52,9</v>
      </c>
    </row>
    <row r="3583" spans="144:152" x14ac:dyDescent="0.25">
      <c r="EN3583" s="25">
        <v>3580</v>
      </c>
      <c r="EO3583" s="38">
        <v>52</v>
      </c>
      <c r="EP3583" s="38">
        <v>10</v>
      </c>
      <c r="EQ3583" s="17">
        <v>554780</v>
      </c>
      <c r="ER3583" s="17">
        <v>389540</v>
      </c>
      <c r="ES3583" s="41">
        <f t="shared" si="298"/>
        <v>334.54</v>
      </c>
      <c r="ET3583" s="41">
        <f t="shared" si="299"/>
        <v>193.72246142399999</v>
      </c>
      <c r="EU3583" s="41">
        <f t="shared" si="300"/>
        <v>140.81753857600003</v>
      </c>
      <c r="EV3583" s="27" t="str">
        <f t="shared" si="301"/>
        <v>52,10</v>
      </c>
    </row>
    <row r="3584" spans="144:152" x14ac:dyDescent="0.25">
      <c r="EN3584" s="25">
        <v>3581</v>
      </c>
      <c r="EO3584" s="38">
        <v>52</v>
      </c>
      <c r="EP3584" s="38">
        <v>11</v>
      </c>
      <c r="EQ3584" s="17">
        <v>554820</v>
      </c>
      <c r="ER3584" s="17">
        <v>389540</v>
      </c>
      <c r="ES3584" s="41">
        <f t="shared" si="298"/>
        <v>333.04</v>
      </c>
      <c r="ET3584" s="41">
        <f t="shared" si="299"/>
        <v>193.688354304</v>
      </c>
      <c r="EU3584" s="41">
        <f t="shared" si="300"/>
        <v>139.35164569600002</v>
      </c>
      <c r="EV3584" s="27" t="str">
        <f t="shared" si="301"/>
        <v>52,11</v>
      </c>
    </row>
    <row r="3585" spans="144:152" x14ac:dyDescent="0.25">
      <c r="EN3585" s="25">
        <v>3582</v>
      </c>
      <c r="EO3585" s="38">
        <v>52</v>
      </c>
      <c r="EP3585" s="38">
        <v>12</v>
      </c>
      <c r="EQ3585" s="17">
        <v>554860</v>
      </c>
      <c r="ER3585" s="17">
        <v>389540</v>
      </c>
      <c r="ES3585" s="41">
        <f t="shared" si="298"/>
        <v>331.54</v>
      </c>
      <c r="ET3585" s="41">
        <f t="shared" si="299"/>
        <v>193.65424718400001</v>
      </c>
      <c r="EU3585" s="41">
        <f t="shared" si="300"/>
        <v>137.88575281600001</v>
      </c>
      <c r="EV3585" s="27" t="str">
        <f t="shared" si="301"/>
        <v>52,12</v>
      </c>
    </row>
    <row r="3586" spans="144:152" x14ac:dyDescent="0.25">
      <c r="EN3586" s="25">
        <v>3583</v>
      </c>
      <c r="EO3586" s="38">
        <v>52</v>
      </c>
      <c r="EP3586" s="38">
        <v>13</v>
      </c>
      <c r="EQ3586" s="17">
        <v>554900</v>
      </c>
      <c r="ER3586" s="17">
        <v>389540</v>
      </c>
      <c r="ES3586" s="41">
        <f t="shared" si="298"/>
        <v>330.05</v>
      </c>
      <c r="ET3586" s="41">
        <f t="shared" si="299"/>
        <v>193.620140064</v>
      </c>
      <c r="EU3586" s="41">
        <f t="shared" si="300"/>
        <v>136.42985993600001</v>
      </c>
      <c r="EV3586" s="27" t="str">
        <f t="shared" si="301"/>
        <v>52,13</v>
      </c>
    </row>
    <row r="3587" spans="144:152" x14ac:dyDescent="0.25">
      <c r="EN3587" s="25">
        <v>3584</v>
      </c>
      <c r="EO3587" s="38">
        <v>52</v>
      </c>
      <c r="EP3587" s="38">
        <v>14</v>
      </c>
      <c r="EQ3587" s="17">
        <v>554940</v>
      </c>
      <c r="ER3587" s="17">
        <v>389540</v>
      </c>
      <c r="ES3587" s="41">
        <f t="shared" si="298"/>
        <v>327.76</v>
      </c>
      <c r="ET3587" s="41">
        <f t="shared" si="299"/>
        <v>193.5877764</v>
      </c>
      <c r="EU3587" s="41">
        <f t="shared" si="300"/>
        <v>134.1722236</v>
      </c>
      <c r="EV3587" s="27" t="str">
        <f t="shared" si="301"/>
        <v>52,14</v>
      </c>
    </row>
    <row r="3588" spans="144:152" x14ac:dyDescent="0.25">
      <c r="EN3588" s="25">
        <v>3585</v>
      </c>
      <c r="EO3588" s="38">
        <v>52</v>
      </c>
      <c r="EP3588" s="38">
        <v>15</v>
      </c>
      <c r="EQ3588" s="17">
        <v>554980</v>
      </c>
      <c r="ER3588" s="17">
        <v>389540</v>
      </c>
      <c r="ES3588" s="41">
        <f t="shared" ref="ES3588:ES3651" si="302">INDEX(_xlfn.IFS($ES$2=4,$B$190:$BS$249,$ES$2=3,$B$128:$BS$187,$ES$2=2,$B$66:$BS$125,$ES$2=1,$B$4:$BS$63),EO3588,EP3588)</f>
        <v>325.48</v>
      </c>
      <c r="ET3588" s="41">
        <f t="shared" ref="ET3588:ET3651" si="303">INDEX(_xlfn.IFS($ET$2=4,$B$190:$BS$249,$ET$2=3,$B$128:$BS$187,$ET$2=2,$B$66:$BS$125,$ET$2=1,$B$4:$BS$63),EO3588,EP3588)</f>
        <v>193.55541273599999</v>
      </c>
      <c r="EU3588" s="41">
        <f t="shared" si="300"/>
        <v>131.92458726400002</v>
      </c>
      <c r="EV3588" s="27" t="str">
        <f t="shared" si="301"/>
        <v>52,15</v>
      </c>
    </row>
    <row r="3589" spans="144:152" x14ac:dyDescent="0.25">
      <c r="EN3589" s="25">
        <v>3586</v>
      </c>
      <c r="EO3589" s="38">
        <v>52</v>
      </c>
      <c r="EP3589" s="38">
        <v>16</v>
      </c>
      <c r="EQ3589" s="17">
        <v>555020</v>
      </c>
      <c r="ER3589" s="17">
        <v>389540</v>
      </c>
      <c r="ES3589" s="41">
        <f t="shared" si="302"/>
        <v>323.19</v>
      </c>
      <c r="ET3589" s="41">
        <f t="shared" si="303"/>
        <v>193.52304907199999</v>
      </c>
      <c r="EU3589" s="41">
        <f t="shared" ref="EU3589:EU3652" si="304">ES3589-ET3589</f>
        <v>129.66695092800001</v>
      </c>
      <c r="EV3589" s="27" t="str">
        <f t="shared" ref="EV3589:EV3652" si="305">_xlfn.CONCAT(EO3589,",",EP3589)</f>
        <v>52,16</v>
      </c>
    </row>
    <row r="3590" spans="144:152" x14ac:dyDescent="0.25">
      <c r="EN3590" s="25">
        <v>3587</v>
      </c>
      <c r="EO3590" s="38">
        <v>52</v>
      </c>
      <c r="EP3590" s="38">
        <v>17</v>
      </c>
      <c r="EQ3590" s="17">
        <v>555060</v>
      </c>
      <c r="ER3590" s="17">
        <v>389540</v>
      </c>
      <c r="ES3590" s="41">
        <f t="shared" si="302"/>
        <v>320.91000000000003</v>
      </c>
      <c r="ET3590" s="41">
        <f t="shared" si="303"/>
        <v>193.49068540799999</v>
      </c>
      <c r="EU3590" s="41">
        <f t="shared" si="304"/>
        <v>127.41931459200003</v>
      </c>
      <c r="EV3590" s="27" t="str">
        <f t="shared" si="305"/>
        <v>52,17</v>
      </c>
    </row>
    <row r="3591" spans="144:152" x14ac:dyDescent="0.25">
      <c r="EN3591" s="25">
        <v>3588</v>
      </c>
      <c r="EO3591" s="38">
        <v>52</v>
      </c>
      <c r="EP3591" s="38">
        <v>18</v>
      </c>
      <c r="EQ3591" s="17">
        <v>555100</v>
      </c>
      <c r="ER3591" s="17">
        <v>389540</v>
      </c>
      <c r="ES3591" s="41">
        <f t="shared" si="302"/>
        <v>318.39999999999998</v>
      </c>
      <c r="ET3591" s="41">
        <f t="shared" si="303"/>
        <v>193.456462463999</v>
      </c>
      <c r="EU3591" s="41">
        <f t="shared" si="304"/>
        <v>124.94353753600097</v>
      </c>
      <c r="EV3591" s="27" t="str">
        <f t="shared" si="305"/>
        <v>52,18</v>
      </c>
    </row>
    <row r="3592" spans="144:152" x14ac:dyDescent="0.25">
      <c r="EN3592" s="25">
        <v>3589</v>
      </c>
      <c r="EO3592" s="38">
        <v>52</v>
      </c>
      <c r="EP3592" s="38">
        <v>19</v>
      </c>
      <c r="EQ3592" s="17">
        <v>555140</v>
      </c>
      <c r="ER3592" s="17">
        <v>389540</v>
      </c>
      <c r="ES3592" s="41">
        <f t="shared" si="302"/>
        <v>316.13</v>
      </c>
      <c r="ET3592" s="41">
        <f t="shared" si="303"/>
        <v>193.42723824000001</v>
      </c>
      <c r="EU3592" s="41">
        <f t="shared" si="304"/>
        <v>122.70276175999999</v>
      </c>
      <c r="EV3592" s="27" t="str">
        <f t="shared" si="305"/>
        <v>52,19</v>
      </c>
    </row>
    <row r="3593" spans="144:152" x14ac:dyDescent="0.25">
      <c r="EN3593" s="25">
        <v>3590</v>
      </c>
      <c r="EO3593" s="38">
        <v>52</v>
      </c>
      <c r="EP3593" s="38">
        <v>20</v>
      </c>
      <c r="EQ3593" s="17">
        <v>555180</v>
      </c>
      <c r="ER3593" s="17">
        <v>389540</v>
      </c>
      <c r="ES3593" s="41">
        <f t="shared" si="302"/>
        <v>314.52999999999997</v>
      </c>
      <c r="ET3593" s="41">
        <f t="shared" si="303"/>
        <v>193.39970260800001</v>
      </c>
      <c r="EU3593" s="41">
        <f t="shared" si="304"/>
        <v>121.13029739199996</v>
      </c>
      <c r="EV3593" s="27" t="str">
        <f t="shared" si="305"/>
        <v>52,20</v>
      </c>
    </row>
    <row r="3594" spans="144:152" x14ac:dyDescent="0.25">
      <c r="EN3594" s="25">
        <v>3591</v>
      </c>
      <c r="EO3594" s="38">
        <v>52</v>
      </c>
      <c r="EP3594" s="38">
        <v>21</v>
      </c>
      <c r="EQ3594" s="17">
        <v>555220</v>
      </c>
      <c r="ER3594" s="17">
        <v>389540</v>
      </c>
      <c r="ES3594" s="41">
        <f t="shared" si="302"/>
        <v>312.93</v>
      </c>
      <c r="ET3594" s="41">
        <f t="shared" si="303"/>
        <v>193.37216697599999</v>
      </c>
      <c r="EU3594" s="41">
        <f t="shared" si="304"/>
        <v>119.55783302400002</v>
      </c>
      <c r="EV3594" s="27" t="str">
        <f t="shared" si="305"/>
        <v>52,21</v>
      </c>
    </row>
    <row r="3595" spans="144:152" x14ac:dyDescent="0.25">
      <c r="EN3595" s="25">
        <v>3592</v>
      </c>
      <c r="EO3595" s="38">
        <v>52</v>
      </c>
      <c r="EP3595" s="38">
        <v>22</v>
      </c>
      <c r="EQ3595" s="17">
        <v>555260</v>
      </c>
      <c r="ER3595" s="17">
        <v>389540</v>
      </c>
      <c r="ES3595" s="41">
        <f t="shared" si="302"/>
        <v>311.33999999999997</v>
      </c>
      <c r="ET3595" s="41">
        <f t="shared" si="303"/>
        <v>193.34463134399999</v>
      </c>
      <c r="EU3595" s="41">
        <f t="shared" si="304"/>
        <v>117.99536865599998</v>
      </c>
      <c r="EV3595" s="27" t="str">
        <f t="shared" si="305"/>
        <v>52,22</v>
      </c>
    </row>
    <row r="3596" spans="144:152" x14ac:dyDescent="0.25">
      <c r="EN3596" s="25">
        <v>3593</v>
      </c>
      <c r="EO3596" s="38">
        <v>52</v>
      </c>
      <c r="EP3596" s="38">
        <v>23</v>
      </c>
      <c r="EQ3596" s="17">
        <v>555300</v>
      </c>
      <c r="ER3596" s="17">
        <v>389540</v>
      </c>
      <c r="ES3596" s="41">
        <f t="shared" si="302"/>
        <v>309.74</v>
      </c>
      <c r="ET3596" s="41">
        <f t="shared" si="303"/>
        <v>193.317095712</v>
      </c>
      <c r="EU3596" s="41">
        <f t="shared" si="304"/>
        <v>116.42290428800001</v>
      </c>
      <c r="EV3596" s="27" t="str">
        <f t="shared" si="305"/>
        <v>52,23</v>
      </c>
    </row>
    <row r="3597" spans="144:152" x14ac:dyDescent="0.25">
      <c r="EN3597" s="25">
        <v>3594</v>
      </c>
      <c r="EO3597" s="38">
        <v>52</v>
      </c>
      <c r="EP3597" s="38">
        <v>24</v>
      </c>
      <c r="EQ3597" s="17">
        <v>555340</v>
      </c>
      <c r="ER3597" s="17">
        <v>389540</v>
      </c>
      <c r="ES3597" s="41">
        <f t="shared" si="302"/>
        <v>311.43</v>
      </c>
      <c r="ET3597" s="41">
        <f t="shared" si="303"/>
        <v>193.28556110400001</v>
      </c>
      <c r="EU3597" s="41">
        <f t="shared" si="304"/>
        <v>118.144438896</v>
      </c>
      <c r="EV3597" s="27" t="str">
        <f t="shared" si="305"/>
        <v>52,24</v>
      </c>
    </row>
    <row r="3598" spans="144:152" x14ac:dyDescent="0.25">
      <c r="EN3598" s="25">
        <v>3595</v>
      </c>
      <c r="EO3598" s="38">
        <v>52</v>
      </c>
      <c r="EP3598" s="38">
        <v>25</v>
      </c>
      <c r="EQ3598" s="17">
        <v>555380</v>
      </c>
      <c r="ER3598" s="17">
        <v>389540</v>
      </c>
      <c r="ES3598" s="41">
        <f t="shared" si="302"/>
        <v>310.45</v>
      </c>
      <c r="ET3598" s="41">
        <f t="shared" si="303"/>
        <v>193.254026495999</v>
      </c>
      <c r="EU3598" s="41">
        <f t="shared" si="304"/>
        <v>117.19597350400099</v>
      </c>
      <c r="EV3598" s="27" t="str">
        <f t="shared" si="305"/>
        <v>52,25</v>
      </c>
    </row>
    <row r="3599" spans="144:152" x14ac:dyDescent="0.25">
      <c r="EN3599" s="25">
        <v>3596</v>
      </c>
      <c r="EO3599" s="38">
        <v>52</v>
      </c>
      <c r="EP3599" s="38">
        <v>26</v>
      </c>
      <c r="EQ3599" s="17">
        <v>555420</v>
      </c>
      <c r="ER3599" s="17">
        <v>389540</v>
      </c>
      <c r="ES3599" s="41">
        <f t="shared" si="302"/>
        <v>309.45999999999998</v>
      </c>
      <c r="ET3599" s="41">
        <f t="shared" si="303"/>
        <v>193.22249188800001</v>
      </c>
      <c r="EU3599" s="41">
        <f t="shared" si="304"/>
        <v>116.23750811199997</v>
      </c>
      <c r="EV3599" s="27" t="str">
        <f t="shared" si="305"/>
        <v>52,26</v>
      </c>
    </row>
    <row r="3600" spans="144:152" x14ac:dyDescent="0.25">
      <c r="EN3600" s="25">
        <v>3597</v>
      </c>
      <c r="EO3600" s="38">
        <v>52</v>
      </c>
      <c r="EP3600" s="38">
        <v>27</v>
      </c>
      <c r="EQ3600" s="17">
        <v>555460</v>
      </c>
      <c r="ER3600" s="17">
        <v>389540</v>
      </c>
      <c r="ES3600" s="41">
        <f t="shared" si="302"/>
        <v>308.47000000000003</v>
      </c>
      <c r="ET3600" s="41">
        <f t="shared" si="303"/>
        <v>193.19095727999999</v>
      </c>
      <c r="EU3600" s="41">
        <f t="shared" si="304"/>
        <v>115.27904272000004</v>
      </c>
      <c r="EV3600" s="27" t="str">
        <f t="shared" si="305"/>
        <v>52,27</v>
      </c>
    </row>
    <row r="3601" spans="144:152" x14ac:dyDescent="0.25">
      <c r="EN3601" s="25">
        <v>3598</v>
      </c>
      <c r="EO3601" s="38">
        <v>52</v>
      </c>
      <c r="EP3601" s="38">
        <v>28</v>
      </c>
      <c r="EQ3601" s="17">
        <v>555500</v>
      </c>
      <c r="ER3601" s="17">
        <v>389540</v>
      </c>
      <c r="ES3601" s="41">
        <f t="shared" si="302"/>
        <v>307.48</v>
      </c>
      <c r="ET3601" s="41">
        <f t="shared" si="303"/>
        <v>193.157478048</v>
      </c>
      <c r="EU3601" s="41">
        <f t="shared" si="304"/>
        <v>114.32252195200002</v>
      </c>
      <c r="EV3601" s="27" t="str">
        <f t="shared" si="305"/>
        <v>52,28</v>
      </c>
    </row>
    <row r="3602" spans="144:152" x14ac:dyDescent="0.25">
      <c r="EN3602" s="25">
        <v>3599</v>
      </c>
      <c r="EO3602" s="38">
        <v>52</v>
      </c>
      <c r="EP3602" s="38">
        <v>29</v>
      </c>
      <c r="EQ3602" s="17">
        <v>555540</v>
      </c>
      <c r="ER3602" s="17">
        <v>389540</v>
      </c>
      <c r="ES3602" s="41">
        <f t="shared" si="302"/>
        <v>305.66000000000003</v>
      </c>
      <c r="ET3602" s="41">
        <f t="shared" si="303"/>
        <v>193.129393776</v>
      </c>
      <c r="EU3602" s="41">
        <f t="shared" si="304"/>
        <v>112.53060622400002</v>
      </c>
      <c r="EV3602" s="27" t="str">
        <f t="shared" si="305"/>
        <v>52,29</v>
      </c>
    </row>
    <row r="3603" spans="144:152" x14ac:dyDescent="0.25">
      <c r="EN3603" s="25">
        <v>3600</v>
      </c>
      <c r="EO3603" s="38">
        <v>52</v>
      </c>
      <c r="EP3603" s="38">
        <v>30</v>
      </c>
      <c r="EQ3603" s="17">
        <v>555580</v>
      </c>
      <c r="ER3603" s="17">
        <v>389540</v>
      </c>
      <c r="ES3603" s="41">
        <f t="shared" si="302"/>
        <v>303.83999999999997</v>
      </c>
      <c r="ET3603" s="41">
        <f t="shared" si="303"/>
        <v>193.103138303999</v>
      </c>
      <c r="EU3603" s="41">
        <f t="shared" si="304"/>
        <v>110.73686169600097</v>
      </c>
      <c r="EV3603" s="27" t="str">
        <f t="shared" si="305"/>
        <v>52,30</v>
      </c>
    </row>
    <row r="3604" spans="144:152" x14ac:dyDescent="0.25">
      <c r="EN3604" s="25">
        <v>3601</v>
      </c>
      <c r="EO3604" s="38">
        <v>52</v>
      </c>
      <c r="EP3604" s="38">
        <v>31</v>
      </c>
      <c r="EQ3604" s="17">
        <v>555620</v>
      </c>
      <c r="ER3604" s="17">
        <v>389540</v>
      </c>
      <c r="ES3604" s="41">
        <f t="shared" si="302"/>
        <v>302.02</v>
      </c>
      <c r="ET3604" s="41">
        <f t="shared" si="303"/>
        <v>193.076882831999</v>
      </c>
      <c r="EU3604" s="41">
        <f t="shared" si="304"/>
        <v>108.94311716800098</v>
      </c>
      <c r="EV3604" s="27" t="str">
        <f t="shared" si="305"/>
        <v>52,31</v>
      </c>
    </row>
    <row r="3605" spans="144:152" x14ac:dyDescent="0.25">
      <c r="EN3605" s="25">
        <v>3602</v>
      </c>
      <c r="EO3605" s="38">
        <v>52</v>
      </c>
      <c r="EP3605" s="38">
        <v>32</v>
      </c>
      <c r="EQ3605" s="17">
        <v>555660</v>
      </c>
      <c r="ER3605" s="17">
        <v>389540</v>
      </c>
      <c r="ES3605" s="41">
        <f t="shared" si="302"/>
        <v>300.2</v>
      </c>
      <c r="ET3605" s="41">
        <f t="shared" si="303"/>
        <v>193.050627359999</v>
      </c>
      <c r="EU3605" s="41">
        <f t="shared" si="304"/>
        <v>107.14937264000099</v>
      </c>
      <c r="EV3605" s="27" t="str">
        <f t="shared" si="305"/>
        <v>52,32</v>
      </c>
    </row>
    <row r="3606" spans="144:152" x14ac:dyDescent="0.25">
      <c r="EN3606" s="25">
        <v>3603</v>
      </c>
      <c r="EO3606" s="38">
        <v>52</v>
      </c>
      <c r="EP3606" s="38">
        <v>33</v>
      </c>
      <c r="EQ3606" s="17">
        <v>555700</v>
      </c>
      <c r="ER3606" s="17">
        <v>389540</v>
      </c>
      <c r="ES3606" s="41">
        <f t="shared" si="302"/>
        <v>298.81</v>
      </c>
      <c r="ET3606" s="41">
        <f t="shared" si="303"/>
        <v>193.024371887999</v>
      </c>
      <c r="EU3606" s="41">
        <f t="shared" si="304"/>
        <v>105.78562811200101</v>
      </c>
      <c r="EV3606" s="27" t="str">
        <f t="shared" si="305"/>
        <v>52,33</v>
      </c>
    </row>
    <row r="3607" spans="144:152" x14ac:dyDescent="0.25">
      <c r="EN3607" s="25">
        <v>3604</v>
      </c>
      <c r="EO3607" s="38">
        <v>52</v>
      </c>
      <c r="EP3607" s="38">
        <v>34</v>
      </c>
      <c r="EQ3607" s="17">
        <v>555740</v>
      </c>
      <c r="ER3607" s="17">
        <v>389540</v>
      </c>
      <c r="ES3607" s="41">
        <f t="shared" si="302"/>
        <v>298.54000000000002</v>
      </c>
      <c r="ET3607" s="41">
        <f t="shared" si="303"/>
        <v>193.00053043200001</v>
      </c>
      <c r="EU3607" s="41">
        <f t="shared" si="304"/>
        <v>105.53946956800002</v>
      </c>
      <c r="EV3607" s="27" t="str">
        <f t="shared" si="305"/>
        <v>52,34</v>
      </c>
    </row>
    <row r="3608" spans="144:152" x14ac:dyDescent="0.25">
      <c r="EN3608" s="25">
        <v>3605</v>
      </c>
      <c r="EO3608" s="38">
        <v>52</v>
      </c>
      <c r="EP3608" s="38">
        <v>35</v>
      </c>
      <c r="EQ3608" s="17">
        <v>555780</v>
      </c>
      <c r="ER3608" s="17">
        <v>389540</v>
      </c>
      <c r="ES3608" s="41">
        <f t="shared" si="302"/>
        <v>299.45</v>
      </c>
      <c r="ET3608" s="41">
        <f t="shared" si="303"/>
        <v>192.976688975999</v>
      </c>
      <c r="EU3608" s="41">
        <f t="shared" si="304"/>
        <v>106.47331102400099</v>
      </c>
      <c r="EV3608" s="27" t="str">
        <f t="shared" si="305"/>
        <v>52,35</v>
      </c>
    </row>
    <row r="3609" spans="144:152" x14ac:dyDescent="0.25">
      <c r="EN3609" s="25">
        <v>3606</v>
      </c>
      <c r="EO3609" s="38">
        <v>52</v>
      </c>
      <c r="EP3609" s="38">
        <v>36</v>
      </c>
      <c r="EQ3609" s="17">
        <v>555820</v>
      </c>
      <c r="ER3609" s="17">
        <v>389540</v>
      </c>
      <c r="ES3609" s="41">
        <f t="shared" si="302"/>
        <v>300.35000000000002</v>
      </c>
      <c r="ET3609" s="41">
        <f t="shared" si="303"/>
        <v>192.95284752000001</v>
      </c>
      <c r="EU3609" s="41">
        <f t="shared" si="304"/>
        <v>107.39715248000002</v>
      </c>
      <c r="EV3609" s="27" t="str">
        <f t="shared" si="305"/>
        <v>52,36</v>
      </c>
    </row>
    <row r="3610" spans="144:152" x14ac:dyDescent="0.25">
      <c r="EN3610" s="25">
        <v>3607</v>
      </c>
      <c r="EO3610" s="38">
        <v>52</v>
      </c>
      <c r="EP3610" s="38">
        <v>37</v>
      </c>
      <c r="EQ3610" s="17">
        <v>555860</v>
      </c>
      <c r="ER3610" s="17">
        <v>389540</v>
      </c>
      <c r="ES3610" s="41">
        <f t="shared" si="302"/>
        <v>301.25</v>
      </c>
      <c r="ET3610" s="41">
        <f t="shared" si="303"/>
        <v>192.929006063999</v>
      </c>
      <c r="EU3610" s="41">
        <f t="shared" si="304"/>
        <v>108.320993936001</v>
      </c>
      <c r="EV3610" s="27" t="str">
        <f t="shared" si="305"/>
        <v>52,37</v>
      </c>
    </row>
    <row r="3611" spans="144:152" x14ac:dyDescent="0.25">
      <c r="EN3611" s="25">
        <v>3608</v>
      </c>
      <c r="EO3611" s="38">
        <v>52</v>
      </c>
      <c r="EP3611" s="38">
        <v>38</v>
      </c>
      <c r="EQ3611" s="17">
        <v>555900</v>
      </c>
      <c r="ER3611" s="17">
        <v>389540</v>
      </c>
      <c r="ES3611" s="41">
        <f t="shared" si="302"/>
        <v>302.16000000000003</v>
      </c>
      <c r="ET3611" s="41">
        <f t="shared" si="303"/>
        <v>192.90328704000001</v>
      </c>
      <c r="EU3611" s="41">
        <f t="shared" si="304"/>
        <v>109.25671296000002</v>
      </c>
      <c r="EV3611" s="27" t="str">
        <f t="shared" si="305"/>
        <v>52,38</v>
      </c>
    </row>
    <row r="3612" spans="144:152" x14ac:dyDescent="0.25">
      <c r="EN3612" s="25">
        <v>3609</v>
      </c>
      <c r="EO3612" s="38">
        <v>52</v>
      </c>
      <c r="EP3612" s="38">
        <v>39</v>
      </c>
      <c r="EQ3612" s="17">
        <v>555940</v>
      </c>
      <c r="ER3612" s="17">
        <v>389540</v>
      </c>
      <c r="ES3612" s="41">
        <f t="shared" si="302"/>
        <v>303.18</v>
      </c>
      <c r="ET3612" s="41">
        <f t="shared" si="303"/>
        <v>192.88026854399899</v>
      </c>
      <c r="EU3612" s="41">
        <f t="shared" si="304"/>
        <v>110.29973145600101</v>
      </c>
      <c r="EV3612" s="27" t="str">
        <f t="shared" si="305"/>
        <v>52,39</v>
      </c>
    </row>
    <row r="3613" spans="144:152" x14ac:dyDescent="0.25">
      <c r="EN3613" s="25">
        <v>3610</v>
      </c>
      <c r="EO3613" s="38">
        <v>52</v>
      </c>
      <c r="EP3613" s="38">
        <v>40</v>
      </c>
      <c r="EQ3613" s="17">
        <v>555980</v>
      </c>
      <c r="ER3613" s="17">
        <v>389540</v>
      </c>
      <c r="ES3613" s="41">
        <f t="shared" si="302"/>
        <v>304.2</v>
      </c>
      <c r="ET3613" s="41">
        <f t="shared" si="303"/>
        <v>192.858914255999</v>
      </c>
      <c r="EU3613" s="41">
        <f t="shared" si="304"/>
        <v>111.34108574400099</v>
      </c>
      <c r="EV3613" s="27" t="str">
        <f t="shared" si="305"/>
        <v>52,40</v>
      </c>
    </row>
    <row r="3614" spans="144:152" x14ac:dyDescent="0.25">
      <c r="EN3614" s="25">
        <v>3611</v>
      </c>
      <c r="EO3614" s="38">
        <v>52</v>
      </c>
      <c r="EP3614" s="38">
        <v>41</v>
      </c>
      <c r="EQ3614" s="17">
        <v>556020</v>
      </c>
      <c r="ER3614" s="17">
        <v>389540</v>
      </c>
      <c r="ES3614" s="41">
        <f t="shared" si="302"/>
        <v>305.22000000000003</v>
      </c>
      <c r="ET3614" s="41">
        <f t="shared" si="303"/>
        <v>192.837559967999</v>
      </c>
      <c r="EU3614" s="41">
        <f t="shared" si="304"/>
        <v>112.38244003200103</v>
      </c>
      <c r="EV3614" s="27" t="str">
        <f t="shared" si="305"/>
        <v>52,41</v>
      </c>
    </row>
    <row r="3615" spans="144:152" x14ac:dyDescent="0.25">
      <c r="EN3615" s="25">
        <v>3612</v>
      </c>
      <c r="EO3615" s="38">
        <v>52</v>
      </c>
      <c r="EP3615" s="38">
        <v>42</v>
      </c>
      <c r="EQ3615" s="17">
        <v>556060</v>
      </c>
      <c r="ER3615" s="17">
        <v>389540</v>
      </c>
      <c r="ES3615" s="41">
        <f t="shared" si="302"/>
        <v>306.24</v>
      </c>
      <c r="ET3615" s="41">
        <f t="shared" si="303"/>
        <v>192.816205679999</v>
      </c>
      <c r="EU3615" s="41">
        <f t="shared" si="304"/>
        <v>113.42379432000101</v>
      </c>
      <c r="EV3615" s="27" t="str">
        <f t="shared" si="305"/>
        <v>52,42</v>
      </c>
    </row>
    <row r="3616" spans="144:152" x14ac:dyDescent="0.25">
      <c r="EN3616" s="25">
        <v>3613</v>
      </c>
      <c r="EO3616" s="38">
        <v>52</v>
      </c>
      <c r="EP3616" s="38">
        <v>43</v>
      </c>
      <c r="EQ3616" s="17">
        <v>556100</v>
      </c>
      <c r="ER3616" s="17">
        <v>389540</v>
      </c>
      <c r="ES3616" s="41">
        <f t="shared" si="302"/>
        <v>308.08</v>
      </c>
      <c r="ET3616" s="41">
        <f t="shared" si="303"/>
        <v>192.794851391999</v>
      </c>
      <c r="EU3616" s="41">
        <f t="shared" si="304"/>
        <v>115.28514860800098</v>
      </c>
      <c r="EV3616" s="27" t="str">
        <f t="shared" si="305"/>
        <v>52,43</v>
      </c>
    </row>
    <row r="3617" spans="144:152" x14ac:dyDescent="0.25">
      <c r="EN3617" s="25">
        <v>3614</v>
      </c>
      <c r="EO3617" s="38">
        <v>52</v>
      </c>
      <c r="EP3617" s="38">
        <v>44</v>
      </c>
      <c r="EQ3617" s="17">
        <v>556140</v>
      </c>
      <c r="ER3617" s="17">
        <v>389540</v>
      </c>
      <c r="ES3617" s="41">
        <f t="shared" si="302"/>
        <v>307.72000000000003</v>
      </c>
      <c r="ET3617" s="41">
        <f t="shared" si="303"/>
        <v>192.77458828799999</v>
      </c>
      <c r="EU3617" s="41">
        <f t="shared" si="304"/>
        <v>114.94541171200004</v>
      </c>
      <c r="EV3617" s="27" t="str">
        <f t="shared" si="305"/>
        <v>52,44</v>
      </c>
    </row>
    <row r="3618" spans="144:152" x14ac:dyDescent="0.25">
      <c r="EN3618" s="25">
        <v>3615</v>
      </c>
      <c r="EO3618" s="38">
        <v>52</v>
      </c>
      <c r="EP3618" s="38">
        <v>45</v>
      </c>
      <c r="EQ3618" s="17">
        <v>556180</v>
      </c>
      <c r="ER3618" s="17">
        <v>389540</v>
      </c>
      <c r="ES3618" s="41">
        <f t="shared" si="302"/>
        <v>307.37</v>
      </c>
      <c r="ET3618" s="41">
        <f t="shared" si="303"/>
        <v>192.75595891199899</v>
      </c>
      <c r="EU3618" s="41">
        <f t="shared" si="304"/>
        <v>114.61404108800102</v>
      </c>
      <c r="EV3618" s="27" t="str">
        <f t="shared" si="305"/>
        <v>52,45</v>
      </c>
    </row>
    <row r="3619" spans="144:152" x14ac:dyDescent="0.25">
      <c r="EN3619" s="25">
        <v>3616</v>
      </c>
      <c r="EO3619" s="38">
        <v>52</v>
      </c>
      <c r="EP3619" s="38">
        <v>46</v>
      </c>
      <c r="EQ3619" s="17">
        <v>556220</v>
      </c>
      <c r="ER3619" s="17">
        <v>389540</v>
      </c>
      <c r="ES3619" s="41">
        <f t="shared" si="302"/>
        <v>307.01</v>
      </c>
      <c r="ET3619" s="41">
        <f t="shared" si="303"/>
        <v>192.737329536</v>
      </c>
      <c r="EU3619" s="41">
        <f t="shared" si="304"/>
        <v>114.27267046399999</v>
      </c>
      <c r="EV3619" s="27" t="str">
        <f t="shared" si="305"/>
        <v>52,46</v>
      </c>
    </row>
    <row r="3620" spans="144:152" x14ac:dyDescent="0.25">
      <c r="EN3620" s="25">
        <v>3617</v>
      </c>
      <c r="EO3620" s="38">
        <v>52</v>
      </c>
      <c r="EP3620" s="38">
        <v>47</v>
      </c>
      <c r="EQ3620" s="17">
        <v>556260</v>
      </c>
      <c r="ER3620" s="17">
        <v>389540</v>
      </c>
      <c r="ES3620" s="41">
        <f t="shared" si="302"/>
        <v>306.66000000000003</v>
      </c>
      <c r="ET3620" s="41">
        <f t="shared" si="303"/>
        <v>192.71870016</v>
      </c>
      <c r="EU3620" s="41">
        <f t="shared" si="304"/>
        <v>113.94129984000003</v>
      </c>
      <c r="EV3620" s="27" t="str">
        <f t="shared" si="305"/>
        <v>52,47</v>
      </c>
    </row>
    <row r="3621" spans="144:152" x14ac:dyDescent="0.25">
      <c r="EN3621" s="25">
        <v>3618</v>
      </c>
      <c r="EO3621" s="38">
        <v>52</v>
      </c>
      <c r="EP3621" s="38">
        <v>48</v>
      </c>
      <c r="EQ3621" s="17">
        <v>556300</v>
      </c>
      <c r="ER3621" s="17">
        <v>389540</v>
      </c>
      <c r="ES3621" s="41">
        <f t="shared" si="302"/>
        <v>305.73</v>
      </c>
      <c r="ET3621" s="41">
        <f t="shared" si="303"/>
        <v>192.700070783999</v>
      </c>
      <c r="EU3621" s="41">
        <f t="shared" si="304"/>
        <v>113.02992921600102</v>
      </c>
      <c r="EV3621" s="27" t="str">
        <f t="shared" si="305"/>
        <v>52,48</v>
      </c>
    </row>
    <row r="3622" spans="144:152" x14ac:dyDescent="0.25">
      <c r="EN3622" s="25">
        <v>3619</v>
      </c>
      <c r="EO3622" s="38">
        <v>52</v>
      </c>
      <c r="EP3622" s="38">
        <v>49</v>
      </c>
      <c r="EQ3622" s="17">
        <v>556340</v>
      </c>
      <c r="ER3622" s="17">
        <v>389540</v>
      </c>
      <c r="ES3622" s="41">
        <f t="shared" si="302"/>
        <v>305.98</v>
      </c>
      <c r="ET3622" s="41">
        <f t="shared" si="303"/>
        <v>192.68297759999999</v>
      </c>
      <c r="EU3622" s="41">
        <f t="shared" si="304"/>
        <v>113.29702240000003</v>
      </c>
      <c r="EV3622" s="27" t="str">
        <f t="shared" si="305"/>
        <v>52,49</v>
      </c>
    </row>
    <row r="3623" spans="144:152" x14ac:dyDescent="0.25">
      <c r="EN3623" s="25">
        <v>3620</v>
      </c>
      <c r="EO3623" s="38">
        <v>52</v>
      </c>
      <c r="EP3623" s="38">
        <v>50</v>
      </c>
      <c r="EQ3623" s="17">
        <v>556380</v>
      </c>
      <c r="ER3623" s="17">
        <v>389540</v>
      </c>
      <c r="ES3623" s="41">
        <f t="shared" si="302"/>
        <v>307.16000000000003</v>
      </c>
      <c r="ET3623" s="41">
        <f t="shared" si="303"/>
        <v>192.66773760000001</v>
      </c>
      <c r="EU3623" s="41">
        <f t="shared" si="304"/>
        <v>114.49226240000002</v>
      </c>
      <c r="EV3623" s="27" t="str">
        <f t="shared" si="305"/>
        <v>52,50</v>
      </c>
    </row>
    <row r="3624" spans="144:152" x14ac:dyDescent="0.25">
      <c r="EN3624" s="25">
        <v>3621</v>
      </c>
      <c r="EO3624" s="38">
        <v>52</v>
      </c>
      <c r="EP3624" s="38">
        <v>51</v>
      </c>
      <c r="EQ3624" s="17">
        <v>556420</v>
      </c>
      <c r="ER3624" s="17">
        <v>389540</v>
      </c>
      <c r="ES3624" s="41">
        <f t="shared" si="302"/>
        <v>308.33999999999997</v>
      </c>
      <c r="ET3624" s="41">
        <f t="shared" si="303"/>
        <v>192.6524976</v>
      </c>
      <c r="EU3624" s="41">
        <f t="shared" si="304"/>
        <v>115.68750239999997</v>
      </c>
      <c r="EV3624" s="27" t="str">
        <f t="shared" si="305"/>
        <v>52,51</v>
      </c>
    </row>
    <row r="3625" spans="144:152" x14ac:dyDescent="0.25">
      <c r="EN3625" s="25">
        <v>3622</v>
      </c>
      <c r="EO3625" s="38">
        <v>52</v>
      </c>
      <c r="EP3625" s="38">
        <v>52</v>
      </c>
      <c r="EQ3625" s="17">
        <v>556460</v>
      </c>
      <c r="ER3625" s="17">
        <v>389540</v>
      </c>
      <c r="ES3625" s="41">
        <f t="shared" si="302"/>
        <v>309.52</v>
      </c>
      <c r="ET3625" s="41">
        <f t="shared" si="303"/>
        <v>192.6372576</v>
      </c>
      <c r="EU3625" s="41">
        <f t="shared" si="304"/>
        <v>116.88274239999998</v>
      </c>
      <c r="EV3625" s="27" t="str">
        <f t="shared" si="305"/>
        <v>52,52</v>
      </c>
    </row>
    <row r="3626" spans="144:152" x14ac:dyDescent="0.25">
      <c r="EN3626" s="25">
        <v>3623</v>
      </c>
      <c r="EO3626" s="38">
        <v>52</v>
      </c>
      <c r="EP3626" s="38">
        <v>53</v>
      </c>
      <c r="EQ3626" s="17">
        <v>556500</v>
      </c>
      <c r="ER3626" s="17">
        <v>389540</v>
      </c>
      <c r="ES3626" s="41">
        <f t="shared" si="302"/>
        <v>310.69</v>
      </c>
      <c r="ET3626" s="41">
        <f t="shared" si="303"/>
        <v>192.62201759999999</v>
      </c>
      <c r="EU3626" s="41">
        <f t="shared" si="304"/>
        <v>118.06798240000001</v>
      </c>
      <c r="EV3626" s="27" t="str">
        <f t="shared" si="305"/>
        <v>52,53</v>
      </c>
    </row>
    <row r="3627" spans="144:152" x14ac:dyDescent="0.25">
      <c r="EN3627" s="25">
        <v>3624</v>
      </c>
      <c r="EO3627" s="38">
        <v>52</v>
      </c>
      <c r="EP3627" s="38">
        <v>54</v>
      </c>
      <c r="EQ3627" s="17">
        <v>556540</v>
      </c>
      <c r="ER3627" s="17">
        <v>389540</v>
      </c>
      <c r="ES3627" s="41">
        <f t="shared" si="302"/>
        <v>311.83999999999997</v>
      </c>
      <c r="ET3627" s="41">
        <f t="shared" si="303"/>
        <v>192.60856372800001</v>
      </c>
      <c r="EU3627" s="41">
        <f t="shared" si="304"/>
        <v>119.23143627199997</v>
      </c>
      <c r="EV3627" s="27" t="str">
        <f t="shared" si="305"/>
        <v>52,54</v>
      </c>
    </row>
    <row r="3628" spans="144:152" x14ac:dyDescent="0.25">
      <c r="EN3628" s="25">
        <v>3625</v>
      </c>
      <c r="EO3628" s="38">
        <v>52</v>
      </c>
      <c r="EP3628" s="38">
        <v>55</v>
      </c>
      <c r="EQ3628" s="17">
        <v>556580</v>
      </c>
      <c r="ER3628" s="17">
        <v>389540</v>
      </c>
      <c r="ES3628" s="41">
        <f t="shared" si="302"/>
        <v>312.99</v>
      </c>
      <c r="ET3628" s="41">
        <f t="shared" si="303"/>
        <v>192.59660947200001</v>
      </c>
      <c r="EU3628" s="41">
        <f t="shared" si="304"/>
        <v>120.393390528</v>
      </c>
      <c r="EV3628" s="27" t="str">
        <f t="shared" si="305"/>
        <v>52,55</v>
      </c>
    </row>
    <row r="3629" spans="144:152" x14ac:dyDescent="0.25">
      <c r="EN3629" s="25">
        <v>3626</v>
      </c>
      <c r="EO3629" s="38">
        <v>52</v>
      </c>
      <c r="EP3629" s="38">
        <v>56</v>
      </c>
      <c r="EQ3629" s="17">
        <v>556620</v>
      </c>
      <c r="ER3629" s="17">
        <v>389540</v>
      </c>
      <c r="ES3629" s="41">
        <f t="shared" si="302"/>
        <v>314.13</v>
      </c>
      <c r="ET3629" s="41">
        <f t="shared" si="303"/>
        <v>192.58465521599999</v>
      </c>
      <c r="EU3629" s="41">
        <f t="shared" si="304"/>
        <v>121.54534478400001</v>
      </c>
      <c r="EV3629" s="27" t="str">
        <f t="shared" si="305"/>
        <v>52,56</v>
      </c>
    </row>
    <row r="3630" spans="144:152" x14ac:dyDescent="0.25">
      <c r="EN3630" s="25">
        <v>3627</v>
      </c>
      <c r="EO3630" s="38">
        <v>52</v>
      </c>
      <c r="EP3630" s="38">
        <v>57</v>
      </c>
      <c r="EQ3630" s="17">
        <v>556660</v>
      </c>
      <c r="ER3630" s="17">
        <v>389540</v>
      </c>
      <c r="ES3630" s="41">
        <f t="shared" si="302"/>
        <v>315.27999999999997</v>
      </c>
      <c r="ET3630" s="41">
        <f t="shared" si="303"/>
        <v>192.57270095999999</v>
      </c>
      <c r="EU3630" s="41">
        <f t="shared" si="304"/>
        <v>122.70729903999998</v>
      </c>
      <c r="EV3630" s="27" t="str">
        <f t="shared" si="305"/>
        <v>52,57</v>
      </c>
    </row>
    <row r="3631" spans="144:152" x14ac:dyDescent="0.25">
      <c r="EN3631" s="25">
        <v>3628</v>
      </c>
      <c r="EO3631" s="38">
        <v>52</v>
      </c>
      <c r="EP3631" s="38">
        <v>58</v>
      </c>
      <c r="EQ3631" s="17">
        <v>556700</v>
      </c>
      <c r="ER3631" s="17">
        <v>389540</v>
      </c>
      <c r="ES3631" s="41">
        <f t="shared" si="302"/>
        <v>315.52999999999997</v>
      </c>
      <c r="ET3631" s="41">
        <f t="shared" si="303"/>
        <v>192.560746704</v>
      </c>
      <c r="EU3631" s="41">
        <f t="shared" si="304"/>
        <v>122.96925329599998</v>
      </c>
      <c r="EV3631" s="27" t="str">
        <f t="shared" si="305"/>
        <v>52,58</v>
      </c>
    </row>
    <row r="3632" spans="144:152" x14ac:dyDescent="0.25">
      <c r="EN3632" s="25">
        <v>3629</v>
      </c>
      <c r="EO3632" s="38">
        <v>52</v>
      </c>
      <c r="EP3632" s="38">
        <v>59</v>
      </c>
      <c r="EQ3632" s="17">
        <v>556740</v>
      </c>
      <c r="ER3632" s="17">
        <v>389540</v>
      </c>
      <c r="ES3632" s="41">
        <f t="shared" si="302"/>
        <v>314.33</v>
      </c>
      <c r="ET3632" s="41">
        <f t="shared" si="303"/>
        <v>192.55326081600001</v>
      </c>
      <c r="EU3632" s="41">
        <f t="shared" si="304"/>
        <v>121.77673918399998</v>
      </c>
      <c r="EV3632" s="27" t="str">
        <f t="shared" si="305"/>
        <v>52,59</v>
      </c>
    </row>
    <row r="3633" spans="144:152" x14ac:dyDescent="0.25">
      <c r="EN3633" s="25">
        <v>3630</v>
      </c>
      <c r="EO3633" s="38">
        <v>52</v>
      </c>
      <c r="EP3633" s="38">
        <v>60</v>
      </c>
      <c r="EQ3633" s="17">
        <v>556780</v>
      </c>
      <c r="ER3633" s="17">
        <v>389540</v>
      </c>
      <c r="ES3633" s="41">
        <f t="shared" si="302"/>
        <v>313.13</v>
      </c>
      <c r="ET3633" s="41">
        <f t="shared" si="303"/>
        <v>192.54577492799999</v>
      </c>
      <c r="EU3633" s="41">
        <f t="shared" si="304"/>
        <v>120.58422507200001</v>
      </c>
      <c r="EV3633" s="27" t="str">
        <f t="shared" si="305"/>
        <v>52,60</v>
      </c>
    </row>
    <row r="3634" spans="144:152" x14ac:dyDescent="0.25">
      <c r="EN3634" s="25">
        <v>3631</v>
      </c>
      <c r="EO3634" s="38">
        <v>52</v>
      </c>
      <c r="EP3634" s="38">
        <v>61</v>
      </c>
      <c r="EQ3634" s="17">
        <v>556820</v>
      </c>
      <c r="ER3634" s="17">
        <v>389540</v>
      </c>
      <c r="ES3634" s="41">
        <f t="shared" si="302"/>
        <v>311.93</v>
      </c>
      <c r="ET3634" s="41">
        <f t="shared" si="303"/>
        <v>192.538289039999</v>
      </c>
      <c r="EU3634" s="41">
        <f t="shared" si="304"/>
        <v>119.39171096000101</v>
      </c>
      <c r="EV3634" s="27" t="str">
        <f t="shared" si="305"/>
        <v>52,61</v>
      </c>
    </row>
    <row r="3635" spans="144:152" x14ac:dyDescent="0.25">
      <c r="EN3635" s="25">
        <v>3632</v>
      </c>
      <c r="EO3635" s="38">
        <v>52</v>
      </c>
      <c r="EP3635" s="38">
        <v>62</v>
      </c>
      <c r="EQ3635" s="17">
        <v>556860</v>
      </c>
      <c r="ER3635" s="17">
        <v>389540</v>
      </c>
      <c r="ES3635" s="41">
        <f t="shared" si="302"/>
        <v>310.73</v>
      </c>
      <c r="ET3635" s="41">
        <f t="shared" si="303"/>
        <v>192.530803152</v>
      </c>
      <c r="EU3635" s="41">
        <f t="shared" si="304"/>
        <v>118.19919684800001</v>
      </c>
      <c r="EV3635" s="27" t="str">
        <f t="shared" si="305"/>
        <v>52,62</v>
      </c>
    </row>
    <row r="3636" spans="144:152" x14ac:dyDescent="0.25">
      <c r="EN3636" s="25">
        <v>3633</v>
      </c>
      <c r="EO3636" s="38">
        <v>52</v>
      </c>
      <c r="EP3636" s="38">
        <v>63</v>
      </c>
      <c r="EQ3636" s="17">
        <v>556900</v>
      </c>
      <c r="ER3636" s="17">
        <v>389540</v>
      </c>
      <c r="ES3636" s="41">
        <f t="shared" si="302"/>
        <v>309.69</v>
      </c>
      <c r="ET3636" s="41">
        <f t="shared" si="303"/>
        <v>192.52185422400001</v>
      </c>
      <c r="EU3636" s="41">
        <f t="shared" si="304"/>
        <v>117.16814577599999</v>
      </c>
      <c r="EV3636" s="27" t="str">
        <f t="shared" si="305"/>
        <v>52,63</v>
      </c>
    </row>
    <row r="3637" spans="144:152" x14ac:dyDescent="0.25">
      <c r="EN3637" s="25">
        <v>3634</v>
      </c>
      <c r="EO3637" s="38">
        <v>52</v>
      </c>
      <c r="EP3637" s="38">
        <v>64</v>
      </c>
      <c r="EQ3637" s="17">
        <v>556940</v>
      </c>
      <c r="ER3637" s="17">
        <v>389540</v>
      </c>
      <c r="ES3637" s="41">
        <f t="shared" si="302"/>
        <v>308.76</v>
      </c>
      <c r="ET3637" s="41">
        <f t="shared" si="303"/>
        <v>192.51557534400001</v>
      </c>
      <c r="EU3637" s="41">
        <f t="shared" si="304"/>
        <v>116.24442465599998</v>
      </c>
      <c r="EV3637" s="27" t="str">
        <f t="shared" si="305"/>
        <v>52,64</v>
      </c>
    </row>
    <row r="3638" spans="144:152" x14ac:dyDescent="0.25">
      <c r="EN3638" s="25">
        <v>3635</v>
      </c>
      <c r="EO3638" s="38">
        <v>52</v>
      </c>
      <c r="EP3638" s="38">
        <v>65</v>
      </c>
      <c r="EQ3638" s="17">
        <v>556980</v>
      </c>
      <c r="ER3638" s="17">
        <v>389540</v>
      </c>
      <c r="ES3638" s="41">
        <f t="shared" si="302"/>
        <v>308.06</v>
      </c>
      <c r="ET3638" s="41">
        <f t="shared" si="303"/>
        <v>192.510893616</v>
      </c>
      <c r="EU3638" s="41">
        <f t="shared" si="304"/>
        <v>115.549106384</v>
      </c>
      <c r="EV3638" s="27" t="str">
        <f t="shared" si="305"/>
        <v>52,65</v>
      </c>
    </row>
    <row r="3639" spans="144:152" x14ac:dyDescent="0.25">
      <c r="EN3639" s="25">
        <v>3636</v>
      </c>
      <c r="EO3639" s="38">
        <v>52</v>
      </c>
      <c r="EP3639" s="38">
        <v>66</v>
      </c>
      <c r="EQ3639" s="17">
        <v>557020</v>
      </c>
      <c r="ER3639" s="17">
        <v>389540</v>
      </c>
      <c r="ES3639" s="41">
        <f t="shared" si="302"/>
        <v>307.37</v>
      </c>
      <c r="ET3639" s="41">
        <f t="shared" si="303"/>
        <v>192.506211888</v>
      </c>
      <c r="EU3639" s="41">
        <f t="shared" si="304"/>
        <v>114.86378811200001</v>
      </c>
      <c r="EV3639" s="27" t="str">
        <f t="shared" si="305"/>
        <v>52,66</v>
      </c>
    </row>
    <row r="3640" spans="144:152" x14ac:dyDescent="0.25">
      <c r="EN3640" s="25">
        <v>3637</v>
      </c>
      <c r="EO3640" s="38">
        <v>52</v>
      </c>
      <c r="EP3640" s="38">
        <v>67</v>
      </c>
      <c r="EQ3640" s="17">
        <v>557060</v>
      </c>
      <c r="ER3640" s="17">
        <v>389540</v>
      </c>
      <c r="ES3640" s="41">
        <f t="shared" si="302"/>
        <v>306.67</v>
      </c>
      <c r="ET3640" s="41">
        <f t="shared" si="303"/>
        <v>192.50153015999999</v>
      </c>
      <c r="EU3640" s="41">
        <f t="shared" si="304"/>
        <v>114.16846984000003</v>
      </c>
      <c r="EV3640" s="27" t="str">
        <f t="shared" si="305"/>
        <v>52,67</v>
      </c>
    </row>
    <row r="3641" spans="144:152" x14ac:dyDescent="0.25">
      <c r="EN3641" s="25">
        <v>3638</v>
      </c>
      <c r="EO3641" s="38">
        <v>52</v>
      </c>
      <c r="EP3641" s="38">
        <v>68</v>
      </c>
      <c r="EQ3641" s="17">
        <v>557100</v>
      </c>
      <c r="ER3641" s="17">
        <v>389540</v>
      </c>
      <c r="ES3641" s="41">
        <f t="shared" si="302"/>
        <v>305.97000000000003</v>
      </c>
      <c r="ET3641" s="41">
        <f t="shared" si="303"/>
        <v>192.49684843200001</v>
      </c>
      <c r="EU3641" s="41">
        <f t="shared" si="304"/>
        <v>113.47315156800002</v>
      </c>
      <c r="EV3641" s="27" t="str">
        <f t="shared" si="305"/>
        <v>52,68</v>
      </c>
    </row>
    <row r="3642" spans="144:152" x14ac:dyDescent="0.25">
      <c r="EN3642" s="25">
        <v>3639</v>
      </c>
      <c r="EO3642" s="38">
        <v>52</v>
      </c>
      <c r="EP3642" s="38">
        <v>69</v>
      </c>
      <c r="EQ3642" s="17">
        <v>557140</v>
      </c>
      <c r="ER3642" s="17">
        <v>389540</v>
      </c>
      <c r="ES3642" s="41">
        <f t="shared" si="302"/>
        <v>304.94</v>
      </c>
      <c r="ET3642" s="41">
        <f t="shared" si="303"/>
        <v>192.49713494400001</v>
      </c>
      <c r="EU3642" s="41">
        <f t="shared" si="304"/>
        <v>112.44286505599999</v>
      </c>
      <c r="EV3642" s="27" t="str">
        <f t="shared" si="305"/>
        <v>52,69</v>
      </c>
    </row>
    <row r="3643" spans="144:152" x14ac:dyDescent="0.25">
      <c r="EN3643" s="25">
        <v>3640</v>
      </c>
      <c r="EO3643" s="38">
        <v>52</v>
      </c>
      <c r="EP3643" s="38">
        <v>70</v>
      </c>
      <c r="EQ3643" s="17">
        <v>557180</v>
      </c>
      <c r="ER3643" s="17">
        <v>389540</v>
      </c>
      <c r="ES3643" s="41">
        <f t="shared" si="302"/>
        <v>303.91000000000003</v>
      </c>
      <c r="ET3643" s="41">
        <f t="shared" si="303"/>
        <v>192.49742145599899</v>
      </c>
      <c r="EU3643" s="41">
        <f t="shared" si="304"/>
        <v>111.41257854400104</v>
      </c>
      <c r="EV3643" s="27" t="str">
        <f t="shared" si="305"/>
        <v>52,70</v>
      </c>
    </row>
    <row r="3644" spans="144:152" x14ac:dyDescent="0.25">
      <c r="EN3644" s="25">
        <v>3641</v>
      </c>
      <c r="EO3644" s="38">
        <v>53</v>
      </c>
      <c r="EP3644" s="38">
        <v>1</v>
      </c>
      <c r="EQ3644" s="17">
        <v>554420</v>
      </c>
      <c r="ER3644" s="17">
        <v>389500</v>
      </c>
      <c r="ES3644" s="41">
        <f t="shared" si="302"/>
        <v>328.28</v>
      </c>
      <c r="ET3644" s="41">
        <f t="shared" si="303"/>
        <v>193.93738809600001</v>
      </c>
      <c r="EU3644" s="41">
        <f t="shared" si="304"/>
        <v>134.34261190399997</v>
      </c>
      <c r="EV3644" s="27" t="str">
        <f t="shared" si="305"/>
        <v>53,1</v>
      </c>
    </row>
    <row r="3645" spans="144:152" x14ac:dyDescent="0.25">
      <c r="EN3645" s="25">
        <v>3642</v>
      </c>
      <c r="EO3645" s="38">
        <v>53</v>
      </c>
      <c r="EP3645" s="38">
        <v>2</v>
      </c>
      <c r="EQ3645" s="17">
        <v>554460</v>
      </c>
      <c r="ER3645" s="17">
        <v>389500</v>
      </c>
      <c r="ES3645" s="41">
        <f t="shared" si="302"/>
        <v>327.56</v>
      </c>
      <c r="ET3645" s="41">
        <f t="shared" si="303"/>
        <v>193.900001328</v>
      </c>
      <c r="EU3645" s="41">
        <f t="shared" si="304"/>
        <v>133.659998672</v>
      </c>
      <c r="EV3645" s="27" t="str">
        <f t="shared" si="305"/>
        <v>53,2</v>
      </c>
    </row>
    <row r="3646" spans="144:152" x14ac:dyDescent="0.25">
      <c r="EN3646" s="25">
        <v>3643</v>
      </c>
      <c r="EO3646" s="38">
        <v>53</v>
      </c>
      <c r="EP3646" s="38">
        <v>3</v>
      </c>
      <c r="EQ3646" s="17">
        <v>554500</v>
      </c>
      <c r="ER3646" s="17">
        <v>389500</v>
      </c>
      <c r="ES3646" s="41">
        <f t="shared" si="302"/>
        <v>326.85000000000002</v>
      </c>
      <c r="ET3646" s="41">
        <f t="shared" si="303"/>
        <v>193.862614559999</v>
      </c>
      <c r="EU3646" s="41">
        <f t="shared" si="304"/>
        <v>132.98738544000102</v>
      </c>
      <c r="EV3646" s="27" t="str">
        <f t="shared" si="305"/>
        <v>53,3</v>
      </c>
    </row>
    <row r="3647" spans="144:152" x14ac:dyDescent="0.25">
      <c r="EN3647" s="25">
        <v>3644</v>
      </c>
      <c r="EO3647" s="38">
        <v>53</v>
      </c>
      <c r="EP3647" s="38">
        <v>4</v>
      </c>
      <c r="EQ3647" s="17">
        <v>554540</v>
      </c>
      <c r="ER3647" s="17">
        <v>389500</v>
      </c>
      <c r="ES3647" s="41">
        <f t="shared" si="302"/>
        <v>329.17</v>
      </c>
      <c r="ET3647" s="41">
        <f t="shared" si="303"/>
        <v>193.82684323199899</v>
      </c>
      <c r="EU3647" s="41">
        <f t="shared" si="304"/>
        <v>135.34315676800102</v>
      </c>
      <c r="EV3647" s="27" t="str">
        <f t="shared" si="305"/>
        <v>53,4</v>
      </c>
    </row>
    <row r="3648" spans="144:152" x14ac:dyDescent="0.25">
      <c r="EN3648" s="25">
        <v>3645</v>
      </c>
      <c r="EO3648" s="38">
        <v>53</v>
      </c>
      <c r="EP3648" s="38">
        <v>5</v>
      </c>
      <c r="EQ3648" s="17">
        <v>554580</v>
      </c>
      <c r="ER3648" s="17">
        <v>389500</v>
      </c>
      <c r="ES3648" s="41">
        <f t="shared" si="302"/>
        <v>331.49</v>
      </c>
      <c r="ET3648" s="41">
        <f t="shared" si="303"/>
        <v>193.79107190400001</v>
      </c>
      <c r="EU3648" s="41">
        <f t="shared" si="304"/>
        <v>137.698928096</v>
      </c>
      <c r="EV3648" s="27" t="str">
        <f t="shared" si="305"/>
        <v>53,5</v>
      </c>
    </row>
    <row r="3649" spans="144:152" x14ac:dyDescent="0.25">
      <c r="EN3649" s="25">
        <v>3646</v>
      </c>
      <c r="EO3649" s="38">
        <v>53</v>
      </c>
      <c r="EP3649" s="38">
        <v>6</v>
      </c>
      <c r="EQ3649" s="17">
        <v>554620</v>
      </c>
      <c r="ER3649" s="17">
        <v>389500</v>
      </c>
      <c r="ES3649" s="41">
        <f t="shared" si="302"/>
        <v>333.81</v>
      </c>
      <c r="ET3649" s="41">
        <f t="shared" si="303"/>
        <v>193.755300575999</v>
      </c>
      <c r="EU3649" s="41">
        <f t="shared" si="304"/>
        <v>140.054699424001</v>
      </c>
      <c r="EV3649" s="27" t="str">
        <f t="shared" si="305"/>
        <v>53,6</v>
      </c>
    </row>
    <row r="3650" spans="144:152" x14ac:dyDescent="0.25">
      <c r="EN3650" s="25">
        <v>3647</v>
      </c>
      <c r="EO3650" s="38">
        <v>53</v>
      </c>
      <c r="EP3650" s="38">
        <v>7</v>
      </c>
      <c r="EQ3650" s="17">
        <v>554660</v>
      </c>
      <c r="ER3650" s="17">
        <v>389500</v>
      </c>
      <c r="ES3650" s="41">
        <f t="shared" si="302"/>
        <v>336.13</v>
      </c>
      <c r="ET3650" s="41">
        <f t="shared" si="303"/>
        <v>193.71952924799999</v>
      </c>
      <c r="EU3650" s="41">
        <f t="shared" si="304"/>
        <v>142.41047075200001</v>
      </c>
      <c r="EV3650" s="27" t="str">
        <f t="shared" si="305"/>
        <v>53,7</v>
      </c>
    </row>
    <row r="3651" spans="144:152" x14ac:dyDescent="0.25">
      <c r="EN3651" s="25">
        <v>3648</v>
      </c>
      <c r="EO3651" s="38">
        <v>53</v>
      </c>
      <c r="EP3651" s="38">
        <v>8</v>
      </c>
      <c r="EQ3651" s="17">
        <v>554700</v>
      </c>
      <c r="ER3651" s="17">
        <v>389500</v>
      </c>
      <c r="ES3651" s="41">
        <f t="shared" si="302"/>
        <v>338.45</v>
      </c>
      <c r="ET3651" s="41">
        <f t="shared" si="303"/>
        <v>193.68375792000001</v>
      </c>
      <c r="EU3651" s="41">
        <f t="shared" si="304"/>
        <v>144.76624207999998</v>
      </c>
      <c r="EV3651" s="27" t="str">
        <f t="shared" si="305"/>
        <v>53,8</v>
      </c>
    </row>
    <row r="3652" spans="144:152" x14ac:dyDescent="0.25">
      <c r="EN3652" s="25">
        <v>3649</v>
      </c>
      <c r="EO3652" s="38">
        <v>53</v>
      </c>
      <c r="EP3652" s="38">
        <v>9</v>
      </c>
      <c r="EQ3652" s="17">
        <v>554740</v>
      </c>
      <c r="ER3652" s="17">
        <v>389500</v>
      </c>
      <c r="ES3652" s="41">
        <f t="shared" ref="ES3652:ES3715" si="306">INDEX(_xlfn.IFS($ES$2=4,$B$190:$BS$249,$ES$2=3,$B$128:$BS$187,$ES$2=2,$B$66:$BS$125,$ES$2=1,$B$4:$BS$63),EO3652,EP3652)</f>
        <v>336.95</v>
      </c>
      <c r="ET3652" s="41">
        <f t="shared" ref="ET3652:ET3715" si="307">INDEX(_xlfn.IFS($ET$2=4,$B$190:$BS$249,$ET$2=3,$B$128:$BS$187,$ET$2=2,$B$66:$BS$125,$ET$2=1,$B$4:$BS$63),EO3652,EP3652)</f>
        <v>193.64965079999999</v>
      </c>
      <c r="EU3652" s="41">
        <f t="shared" si="304"/>
        <v>143.3003492</v>
      </c>
      <c r="EV3652" s="27" t="str">
        <f t="shared" si="305"/>
        <v>53,9</v>
      </c>
    </row>
    <row r="3653" spans="144:152" x14ac:dyDescent="0.25">
      <c r="EN3653" s="25">
        <v>3650</v>
      </c>
      <c r="EO3653" s="38">
        <v>53</v>
      </c>
      <c r="EP3653" s="38">
        <v>10</v>
      </c>
      <c r="EQ3653" s="17">
        <v>554780</v>
      </c>
      <c r="ER3653" s="17">
        <v>389500</v>
      </c>
      <c r="ES3653" s="41">
        <f t="shared" si="306"/>
        <v>335.45</v>
      </c>
      <c r="ET3653" s="41">
        <f t="shared" si="307"/>
        <v>193.61554368</v>
      </c>
      <c r="EU3653" s="41">
        <f t="shared" ref="EU3653:EU3716" si="308">ES3653-ET3653</f>
        <v>141.83445631999999</v>
      </c>
      <c r="EV3653" s="27" t="str">
        <f t="shared" ref="EV3653:EV3716" si="309">_xlfn.CONCAT(EO3653,",",EP3653)</f>
        <v>53,10</v>
      </c>
    </row>
    <row r="3654" spans="144:152" x14ac:dyDescent="0.25">
      <c r="EN3654" s="25">
        <v>3651</v>
      </c>
      <c r="EO3654" s="38">
        <v>53</v>
      </c>
      <c r="EP3654" s="38">
        <v>11</v>
      </c>
      <c r="EQ3654" s="17">
        <v>554820</v>
      </c>
      <c r="ER3654" s="17">
        <v>389500</v>
      </c>
      <c r="ES3654" s="41">
        <f t="shared" si="306"/>
        <v>333.96</v>
      </c>
      <c r="ET3654" s="41">
        <f t="shared" si="307"/>
        <v>193.58143655999999</v>
      </c>
      <c r="EU3654" s="41">
        <f t="shared" si="308"/>
        <v>140.37856343999999</v>
      </c>
      <c r="EV3654" s="27" t="str">
        <f t="shared" si="309"/>
        <v>53,11</v>
      </c>
    </row>
    <row r="3655" spans="144:152" x14ac:dyDescent="0.25">
      <c r="EN3655" s="25">
        <v>3652</v>
      </c>
      <c r="EO3655" s="38">
        <v>53</v>
      </c>
      <c r="EP3655" s="38">
        <v>12</v>
      </c>
      <c r="EQ3655" s="17">
        <v>554860</v>
      </c>
      <c r="ER3655" s="17">
        <v>389500</v>
      </c>
      <c r="ES3655" s="41">
        <f t="shared" si="306"/>
        <v>332.46</v>
      </c>
      <c r="ET3655" s="41">
        <f t="shared" si="307"/>
        <v>193.547329439999</v>
      </c>
      <c r="EU3655" s="41">
        <f t="shared" si="308"/>
        <v>138.91267056000098</v>
      </c>
      <c r="EV3655" s="27" t="str">
        <f t="shared" si="309"/>
        <v>53,12</v>
      </c>
    </row>
    <row r="3656" spans="144:152" x14ac:dyDescent="0.25">
      <c r="EN3656" s="25">
        <v>3653</v>
      </c>
      <c r="EO3656" s="38">
        <v>53</v>
      </c>
      <c r="EP3656" s="38">
        <v>13</v>
      </c>
      <c r="EQ3656" s="17">
        <v>554900</v>
      </c>
      <c r="ER3656" s="17">
        <v>389500</v>
      </c>
      <c r="ES3656" s="41">
        <f t="shared" si="306"/>
        <v>330.96</v>
      </c>
      <c r="ET3656" s="41">
        <f t="shared" si="307"/>
        <v>193.51322232000001</v>
      </c>
      <c r="EU3656" s="41">
        <f t="shared" si="308"/>
        <v>137.44677767999997</v>
      </c>
      <c r="EV3656" s="27" t="str">
        <f t="shared" si="309"/>
        <v>53,13</v>
      </c>
    </row>
    <row r="3657" spans="144:152" x14ac:dyDescent="0.25">
      <c r="EN3657" s="25">
        <v>3654</v>
      </c>
      <c r="EO3657" s="38">
        <v>53</v>
      </c>
      <c r="EP3657" s="38">
        <v>14</v>
      </c>
      <c r="EQ3657" s="17">
        <v>554940</v>
      </c>
      <c r="ER3657" s="17">
        <v>389500</v>
      </c>
      <c r="ES3657" s="41">
        <f t="shared" si="306"/>
        <v>328.68</v>
      </c>
      <c r="ET3657" s="41">
        <f t="shared" si="307"/>
        <v>193.48085865600001</v>
      </c>
      <c r="EU3657" s="41">
        <f t="shared" si="308"/>
        <v>135.199141344</v>
      </c>
      <c r="EV3657" s="27" t="str">
        <f t="shared" si="309"/>
        <v>53,14</v>
      </c>
    </row>
    <row r="3658" spans="144:152" x14ac:dyDescent="0.25">
      <c r="EN3658" s="25">
        <v>3655</v>
      </c>
      <c r="EO3658" s="38">
        <v>53</v>
      </c>
      <c r="EP3658" s="38">
        <v>15</v>
      </c>
      <c r="EQ3658" s="17">
        <v>554980</v>
      </c>
      <c r="ER3658" s="17">
        <v>389500</v>
      </c>
      <c r="ES3658" s="41">
        <f t="shared" si="306"/>
        <v>326.39</v>
      </c>
      <c r="ET3658" s="41">
        <f t="shared" si="307"/>
        <v>193.44849499200001</v>
      </c>
      <c r="EU3658" s="41">
        <f t="shared" si="308"/>
        <v>132.94150500799998</v>
      </c>
      <c r="EV3658" s="27" t="str">
        <f t="shared" si="309"/>
        <v>53,15</v>
      </c>
    </row>
    <row r="3659" spans="144:152" x14ac:dyDescent="0.25">
      <c r="EN3659" s="25">
        <v>3656</v>
      </c>
      <c r="EO3659" s="38">
        <v>53</v>
      </c>
      <c r="EP3659" s="38">
        <v>16</v>
      </c>
      <c r="EQ3659" s="17">
        <v>555020</v>
      </c>
      <c r="ER3659" s="17">
        <v>389500</v>
      </c>
      <c r="ES3659" s="41">
        <f t="shared" si="306"/>
        <v>324.11</v>
      </c>
      <c r="ET3659" s="41">
        <f t="shared" si="307"/>
        <v>193.41613132800001</v>
      </c>
      <c r="EU3659" s="41">
        <f t="shared" si="308"/>
        <v>130.69386867200001</v>
      </c>
      <c r="EV3659" s="27" t="str">
        <f t="shared" si="309"/>
        <v>53,16</v>
      </c>
    </row>
    <row r="3660" spans="144:152" x14ac:dyDescent="0.25">
      <c r="EN3660" s="25">
        <v>3657</v>
      </c>
      <c r="EO3660" s="38">
        <v>53</v>
      </c>
      <c r="EP3660" s="38">
        <v>17</v>
      </c>
      <c r="EQ3660" s="17">
        <v>555060</v>
      </c>
      <c r="ER3660" s="17">
        <v>389500</v>
      </c>
      <c r="ES3660" s="41">
        <f t="shared" si="306"/>
        <v>321.82</v>
      </c>
      <c r="ET3660" s="41">
        <f t="shared" si="307"/>
        <v>193.383767664</v>
      </c>
      <c r="EU3660" s="41">
        <f t="shared" si="308"/>
        <v>128.43623233599999</v>
      </c>
      <c r="EV3660" s="27" t="str">
        <f t="shared" si="309"/>
        <v>53,17</v>
      </c>
    </row>
    <row r="3661" spans="144:152" x14ac:dyDescent="0.25">
      <c r="EN3661" s="25">
        <v>3658</v>
      </c>
      <c r="EO3661" s="38">
        <v>53</v>
      </c>
      <c r="EP3661" s="38">
        <v>18</v>
      </c>
      <c r="EQ3661" s="17">
        <v>555100</v>
      </c>
      <c r="ER3661" s="17">
        <v>389500</v>
      </c>
      <c r="ES3661" s="41">
        <f t="shared" si="306"/>
        <v>319.54000000000002</v>
      </c>
      <c r="ET3661" s="41">
        <f t="shared" si="307"/>
        <v>193.351404</v>
      </c>
      <c r="EU3661" s="41">
        <f t="shared" si="308"/>
        <v>126.18859600000002</v>
      </c>
      <c r="EV3661" s="27" t="str">
        <f t="shared" si="309"/>
        <v>53,18</v>
      </c>
    </row>
    <row r="3662" spans="144:152" x14ac:dyDescent="0.25">
      <c r="EN3662" s="25">
        <v>3659</v>
      </c>
      <c r="EO3662" s="38">
        <v>53</v>
      </c>
      <c r="EP3662" s="38">
        <v>19</v>
      </c>
      <c r="EQ3662" s="17">
        <v>555140</v>
      </c>
      <c r="ER3662" s="17">
        <v>389500</v>
      </c>
      <c r="ES3662" s="41">
        <f t="shared" si="306"/>
        <v>317.94</v>
      </c>
      <c r="ET3662" s="41">
        <f t="shared" si="307"/>
        <v>193.32386836799901</v>
      </c>
      <c r="EU3662" s="41">
        <f t="shared" si="308"/>
        <v>124.61613163200099</v>
      </c>
      <c r="EV3662" s="27" t="str">
        <f t="shared" si="309"/>
        <v>53,19</v>
      </c>
    </row>
    <row r="3663" spans="144:152" x14ac:dyDescent="0.25">
      <c r="EN3663" s="25">
        <v>3660</v>
      </c>
      <c r="EO3663" s="38">
        <v>53</v>
      </c>
      <c r="EP3663" s="38">
        <v>20</v>
      </c>
      <c r="EQ3663" s="17">
        <v>555180</v>
      </c>
      <c r="ER3663" s="17">
        <v>389500</v>
      </c>
      <c r="ES3663" s="41">
        <f t="shared" si="306"/>
        <v>316.35000000000002</v>
      </c>
      <c r="ET3663" s="41">
        <f t="shared" si="307"/>
        <v>193.29633273600001</v>
      </c>
      <c r="EU3663" s="41">
        <f t="shared" si="308"/>
        <v>123.05366726400001</v>
      </c>
      <c r="EV3663" s="27" t="str">
        <f t="shared" si="309"/>
        <v>53,20</v>
      </c>
    </row>
    <row r="3664" spans="144:152" x14ac:dyDescent="0.25">
      <c r="EN3664" s="25">
        <v>3661</v>
      </c>
      <c r="EO3664" s="38">
        <v>53</v>
      </c>
      <c r="EP3664" s="38">
        <v>21</v>
      </c>
      <c r="EQ3664" s="17">
        <v>555220</v>
      </c>
      <c r="ER3664" s="17">
        <v>389500</v>
      </c>
      <c r="ES3664" s="41">
        <f t="shared" si="306"/>
        <v>314.75</v>
      </c>
      <c r="ET3664" s="41">
        <f t="shared" si="307"/>
        <v>193.26879710399899</v>
      </c>
      <c r="EU3664" s="41">
        <f t="shared" si="308"/>
        <v>121.48120289600101</v>
      </c>
      <c r="EV3664" s="27" t="str">
        <f t="shared" si="309"/>
        <v>53,21</v>
      </c>
    </row>
    <row r="3665" spans="144:152" x14ac:dyDescent="0.25">
      <c r="EN3665" s="25">
        <v>3662</v>
      </c>
      <c r="EO3665" s="38">
        <v>53</v>
      </c>
      <c r="EP3665" s="38">
        <v>22</v>
      </c>
      <c r="EQ3665" s="17">
        <v>555260</v>
      </c>
      <c r="ER3665" s="17">
        <v>389500</v>
      </c>
      <c r="ES3665" s="41">
        <f t="shared" si="306"/>
        <v>313.16000000000003</v>
      </c>
      <c r="ET3665" s="41">
        <f t="shared" si="307"/>
        <v>193.24126147199999</v>
      </c>
      <c r="EU3665" s="41">
        <f t="shared" si="308"/>
        <v>119.91873852800003</v>
      </c>
      <c r="EV3665" s="27" t="str">
        <f t="shared" si="309"/>
        <v>53,22</v>
      </c>
    </row>
    <row r="3666" spans="144:152" x14ac:dyDescent="0.25">
      <c r="EN3666" s="25">
        <v>3663</v>
      </c>
      <c r="EO3666" s="38">
        <v>53</v>
      </c>
      <c r="EP3666" s="38">
        <v>23</v>
      </c>
      <c r="EQ3666" s="17">
        <v>555300</v>
      </c>
      <c r="ER3666" s="17">
        <v>389500</v>
      </c>
      <c r="ES3666" s="41">
        <f t="shared" si="306"/>
        <v>311.56</v>
      </c>
      <c r="ET3666" s="41">
        <f t="shared" si="307"/>
        <v>193.213725839999</v>
      </c>
      <c r="EU3666" s="41">
        <f t="shared" si="308"/>
        <v>118.346274160001</v>
      </c>
      <c r="EV3666" s="27" t="str">
        <f t="shared" si="309"/>
        <v>53,23</v>
      </c>
    </row>
    <row r="3667" spans="144:152" x14ac:dyDescent="0.25">
      <c r="EN3667" s="25">
        <v>3664</v>
      </c>
      <c r="EO3667" s="38">
        <v>53</v>
      </c>
      <c r="EP3667" s="38">
        <v>24</v>
      </c>
      <c r="EQ3667" s="17">
        <v>555340</v>
      </c>
      <c r="ER3667" s="17">
        <v>389500</v>
      </c>
      <c r="ES3667" s="41">
        <f t="shared" si="306"/>
        <v>310.57</v>
      </c>
      <c r="ET3667" s="41">
        <f t="shared" si="307"/>
        <v>193.18219123200001</v>
      </c>
      <c r="EU3667" s="41">
        <f t="shared" si="308"/>
        <v>117.38780876799999</v>
      </c>
      <c r="EV3667" s="27" t="str">
        <f t="shared" si="309"/>
        <v>53,24</v>
      </c>
    </row>
    <row r="3668" spans="144:152" x14ac:dyDescent="0.25">
      <c r="EN3668" s="25">
        <v>3665</v>
      </c>
      <c r="EO3668" s="38">
        <v>53</v>
      </c>
      <c r="EP3668" s="38">
        <v>25</v>
      </c>
      <c r="EQ3668" s="17">
        <v>555380</v>
      </c>
      <c r="ER3668" s="17">
        <v>389500</v>
      </c>
      <c r="ES3668" s="41">
        <f t="shared" si="306"/>
        <v>309.58</v>
      </c>
      <c r="ET3668" s="41">
        <f t="shared" si="307"/>
        <v>193.150656623999</v>
      </c>
      <c r="EU3668" s="41">
        <f t="shared" si="308"/>
        <v>116.42934337600099</v>
      </c>
      <c r="EV3668" s="27" t="str">
        <f t="shared" si="309"/>
        <v>53,25</v>
      </c>
    </row>
    <row r="3669" spans="144:152" x14ac:dyDescent="0.25">
      <c r="EN3669" s="25">
        <v>3666</v>
      </c>
      <c r="EO3669" s="38">
        <v>53</v>
      </c>
      <c r="EP3669" s="38">
        <v>26</v>
      </c>
      <c r="EQ3669" s="17">
        <v>555420</v>
      </c>
      <c r="ER3669" s="17">
        <v>389500</v>
      </c>
      <c r="ES3669" s="41">
        <f t="shared" si="306"/>
        <v>308.60000000000002</v>
      </c>
      <c r="ET3669" s="41">
        <f t="shared" si="307"/>
        <v>193.11912201600001</v>
      </c>
      <c r="EU3669" s="41">
        <f t="shared" si="308"/>
        <v>115.48087798400002</v>
      </c>
      <c r="EV3669" s="27" t="str">
        <f t="shared" si="309"/>
        <v>53,26</v>
      </c>
    </row>
    <row r="3670" spans="144:152" x14ac:dyDescent="0.25">
      <c r="EN3670" s="25">
        <v>3667</v>
      </c>
      <c r="EO3670" s="38">
        <v>53</v>
      </c>
      <c r="EP3670" s="38">
        <v>27</v>
      </c>
      <c r="EQ3670" s="17">
        <v>555460</v>
      </c>
      <c r="ER3670" s="17">
        <v>389500</v>
      </c>
      <c r="ES3670" s="41">
        <f t="shared" si="306"/>
        <v>307.61</v>
      </c>
      <c r="ET3670" s="41">
        <f t="shared" si="307"/>
        <v>193.087587407999</v>
      </c>
      <c r="EU3670" s="41">
        <f t="shared" si="308"/>
        <v>114.52241259200102</v>
      </c>
      <c r="EV3670" s="27" t="str">
        <f t="shared" si="309"/>
        <v>53,27</v>
      </c>
    </row>
    <row r="3671" spans="144:152" x14ac:dyDescent="0.25">
      <c r="EN3671" s="25">
        <v>3668</v>
      </c>
      <c r="EO3671" s="38">
        <v>53</v>
      </c>
      <c r="EP3671" s="38">
        <v>28</v>
      </c>
      <c r="EQ3671" s="17">
        <v>555500</v>
      </c>
      <c r="ER3671" s="17">
        <v>389500</v>
      </c>
      <c r="ES3671" s="41">
        <f t="shared" si="306"/>
        <v>306.62</v>
      </c>
      <c r="ET3671" s="41">
        <f t="shared" si="307"/>
        <v>193.0560528</v>
      </c>
      <c r="EU3671" s="41">
        <f t="shared" si="308"/>
        <v>113.5639472</v>
      </c>
      <c r="EV3671" s="27" t="str">
        <f t="shared" si="309"/>
        <v>53,28</v>
      </c>
    </row>
    <row r="3672" spans="144:152" x14ac:dyDescent="0.25">
      <c r="EN3672" s="25">
        <v>3669</v>
      </c>
      <c r="EO3672" s="38">
        <v>53</v>
      </c>
      <c r="EP3672" s="38">
        <v>29</v>
      </c>
      <c r="EQ3672" s="17">
        <v>555540</v>
      </c>
      <c r="ER3672" s="17">
        <v>389500</v>
      </c>
      <c r="ES3672" s="41">
        <f t="shared" si="306"/>
        <v>304.8</v>
      </c>
      <c r="ET3672" s="41">
        <f t="shared" si="307"/>
        <v>193.029797328</v>
      </c>
      <c r="EU3672" s="41">
        <f t="shared" si="308"/>
        <v>111.77020267200001</v>
      </c>
      <c r="EV3672" s="27" t="str">
        <f t="shared" si="309"/>
        <v>53,29</v>
      </c>
    </row>
    <row r="3673" spans="144:152" x14ac:dyDescent="0.25">
      <c r="EN3673" s="25">
        <v>3670</v>
      </c>
      <c r="EO3673" s="38">
        <v>53</v>
      </c>
      <c r="EP3673" s="38">
        <v>30</v>
      </c>
      <c r="EQ3673" s="17">
        <v>555580</v>
      </c>
      <c r="ER3673" s="17">
        <v>389500</v>
      </c>
      <c r="ES3673" s="41">
        <f t="shared" si="306"/>
        <v>302.98</v>
      </c>
      <c r="ET3673" s="41">
        <f t="shared" si="307"/>
        <v>193.003541855999</v>
      </c>
      <c r="EU3673" s="41">
        <f t="shared" si="308"/>
        <v>109.97645814400101</v>
      </c>
      <c r="EV3673" s="27" t="str">
        <f t="shared" si="309"/>
        <v>53,30</v>
      </c>
    </row>
    <row r="3674" spans="144:152" x14ac:dyDescent="0.25">
      <c r="EN3674" s="25">
        <v>3671</v>
      </c>
      <c r="EO3674" s="38">
        <v>53</v>
      </c>
      <c r="EP3674" s="38">
        <v>31</v>
      </c>
      <c r="EQ3674" s="17">
        <v>555620</v>
      </c>
      <c r="ER3674" s="17">
        <v>389500</v>
      </c>
      <c r="ES3674" s="41">
        <f t="shared" si="306"/>
        <v>301.16000000000003</v>
      </c>
      <c r="ET3674" s="41">
        <f t="shared" si="307"/>
        <v>192.977286383999</v>
      </c>
      <c r="EU3674" s="41">
        <f t="shared" si="308"/>
        <v>108.18271361600102</v>
      </c>
      <c r="EV3674" s="27" t="str">
        <f t="shared" si="309"/>
        <v>53,31</v>
      </c>
    </row>
    <row r="3675" spans="144:152" x14ac:dyDescent="0.25">
      <c r="EN3675" s="25">
        <v>3672</v>
      </c>
      <c r="EO3675" s="38">
        <v>53</v>
      </c>
      <c r="EP3675" s="38">
        <v>32</v>
      </c>
      <c r="EQ3675" s="17">
        <v>555660</v>
      </c>
      <c r="ER3675" s="17">
        <v>389500</v>
      </c>
      <c r="ES3675" s="41">
        <f t="shared" si="306"/>
        <v>299.33999999999997</v>
      </c>
      <c r="ET3675" s="41">
        <f t="shared" si="307"/>
        <v>192.95103091199999</v>
      </c>
      <c r="EU3675" s="41">
        <f t="shared" si="308"/>
        <v>106.38896908799998</v>
      </c>
      <c r="EV3675" s="27" t="str">
        <f t="shared" si="309"/>
        <v>53,32</v>
      </c>
    </row>
    <row r="3676" spans="144:152" x14ac:dyDescent="0.25">
      <c r="EN3676" s="25">
        <v>3673</v>
      </c>
      <c r="EO3676" s="38">
        <v>53</v>
      </c>
      <c r="EP3676" s="38">
        <v>33</v>
      </c>
      <c r="EQ3676" s="17">
        <v>555700</v>
      </c>
      <c r="ER3676" s="17">
        <v>389500</v>
      </c>
      <c r="ES3676" s="41">
        <f t="shared" si="306"/>
        <v>297.52</v>
      </c>
      <c r="ET3676" s="41">
        <f t="shared" si="307"/>
        <v>192.924775439999</v>
      </c>
      <c r="EU3676" s="41">
        <f t="shared" si="308"/>
        <v>104.59522456000099</v>
      </c>
      <c r="EV3676" s="27" t="str">
        <f t="shared" si="309"/>
        <v>53,33</v>
      </c>
    </row>
    <row r="3677" spans="144:152" x14ac:dyDescent="0.25">
      <c r="EN3677" s="25">
        <v>3674</v>
      </c>
      <c r="EO3677" s="38">
        <v>53</v>
      </c>
      <c r="EP3677" s="38">
        <v>34</v>
      </c>
      <c r="EQ3677" s="17">
        <v>555740</v>
      </c>
      <c r="ER3677" s="17">
        <v>389500</v>
      </c>
      <c r="ES3677" s="41">
        <f t="shared" si="306"/>
        <v>298.42</v>
      </c>
      <c r="ET3677" s="41">
        <f t="shared" si="307"/>
        <v>192.90093398400001</v>
      </c>
      <c r="EU3677" s="41">
        <f t="shared" si="308"/>
        <v>105.51906601600001</v>
      </c>
      <c r="EV3677" s="27" t="str">
        <f t="shared" si="309"/>
        <v>53,34</v>
      </c>
    </row>
    <row r="3678" spans="144:152" x14ac:dyDescent="0.25">
      <c r="EN3678" s="25">
        <v>3675</v>
      </c>
      <c r="EO3678" s="38">
        <v>53</v>
      </c>
      <c r="EP3678" s="38">
        <v>35</v>
      </c>
      <c r="EQ3678" s="17">
        <v>555780</v>
      </c>
      <c r="ER3678" s="17">
        <v>389500</v>
      </c>
      <c r="ES3678" s="41">
        <f t="shared" si="306"/>
        <v>299.33</v>
      </c>
      <c r="ET3678" s="41">
        <f t="shared" si="307"/>
        <v>192.877092527999</v>
      </c>
      <c r="EU3678" s="41">
        <f t="shared" si="308"/>
        <v>106.45290747200099</v>
      </c>
      <c r="EV3678" s="27" t="str">
        <f t="shared" si="309"/>
        <v>53,35</v>
      </c>
    </row>
    <row r="3679" spans="144:152" x14ac:dyDescent="0.25">
      <c r="EN3679" s="25">
        <v>3676</v>
      </c>
      <c r="EO3679" s="38">
        <v>53</v>
      </c>
      <c r="EP3679" s="38">
        <v>36</v>
      </c>
      <c r="EQ3679" s="17">
        <v>555820</v>
      </c>
      <c r="ER3679" s="17">
        <v>389500</v>
      </c>
      <c r="ES3679" s="41">
        <f t="shared" si="306"/>
        <v>300.23</v>
      </c>
      <c r="ET3679" s="41">
        <f t="shared" si="307"/>
        <v>192.85325107200001</v>
      </c>
      <c r="EU3679" s="41">
        <f t="shared" si="308"/>
        <v>107.37674892800001</v>
      </c>
      <c r="EV3679" s="27" t="str">
        <f t="shared" si="309"/>
        <v>53,36</v>
      </c>
    </row>
    <row r="3680" spans="144:152" x14ac:dyDescent="0.25">
      <c r="EN3680" s="25">
        <v>3677</v>
      </c>
      <c r="EO3680" s="38">
        <v>53</v>
      </c>
      <c r="EP3680" s="38">
        <v>37</v>
      </c>
      <c r="EQ3680" s="17">
        <v>555860</v>
      </c>
      <c r="ER3680" s="17">
        <v>389500</v>
      </c>
      <c r="ES3680" s="41">
        <f t="shared" si="306"/>
        <v>301.14</v>
      </c>
      <c r="ET3680" s="41">
        <f t="shared" si="307"/>
        <v>192.829409615999</v>
      </c>
      <c r="EU3680" s="41">
        <f t="shared" si="308"/>
        <v>108.31059038400099</v>
      </c>
      <c r="EV3680" s="27" t="str">
        <f t="shared" si="309"/>
        <v>53,37</v>
      </c>
    </row>
    <row r="3681" spans="144:152" x14ac:dyDescent="0.25">
      <c r="EN3681" s="25">
        <v>3678</v>
      </c>
      <c r="EO3681" s="38">
        <v>53</v>
      </c>
      <c r="EP3681" s="38">
        <v>38</v>
      </c>
      <c r="EQ3681" s="17">
        <v>555900</v>
      </c>
      <c r="ER3681" s="17">
        <v>389500</v>
      </c>
      <c r="ES3681" s="41">
        <f t="shared" si="306"/>
        <v>302.04000000000002</v>
      </c>
      <c r="ET3681" s="41">
        <f t="shared" si="307"/>
        <v>192.80556816000001</v>
      </c>
      <c r="EU3681" s="41">
        <f t="shared" si="308"/>
        <v>109.23443184000001</v>
      </c>
      <c r="EV3681" s="27" t="str">
        <f t="shared" si="309"/>
        <v>53,38</v>
      </c>
    </row>
    <row r="3682" spans="144:152" x14ac:dyDescent="0.25">
      <c r="EN3682" s="25">
        <v>3679</v>
      </c>
      <c r="EO3682" s="38">
        <v>53</v>
      </c>
      <c r="EP3682" s="38">
        <v>39</v>
      </c>
      <c r="EQ3682" s="17">
        <v>555940</v>
      </c>
      <c r="ER3682" s="17">
        <v>389500</v>
      </c>
      <c r="ES3682" s="41">
        <f t="shared" si="306"/>
        <v>303.06</v>
      </c>
      <c r="ET3682" s="41">
        <f t="shared" si="307"/>
        <v>192.78421387200001</v>
      </c>
      <c r="EU3682" s="41">
        <f t="shared" si="308"/>
        <v>110.27578612799999</v>
      </c>
      <c r="EV3682" s="27" t="str">
        <f t="shared" si="309"/>
        <v>53,39</v>
      </c>
    </row>
    <row r="3683" spans="144:152" x14ac:dyDescent="0.25">
      <c r="EN3683" s="25">
        <v>3680</v>
      </c>
      <c r="EO3683" s="38">
        <v>53</v>
      </c>
      <c r="EP3683" s="38">
        <v>40</v>
      </c>
      <c r="EQ3683" s="17">
        <v>555980</v>
      </c>
      <c r="ER3683" s="17">
        <v>389500</v>
      </c>
      <c r="ES3683" s="41">
        <f t="shared" si="306"/>
        <v>304.08</v>
      </c>
      <c r="ET3683" s="41">
        <f t="shared" si="307"/>
        <v>192.76285958400001</v>
      </c>
      <c r="EU3683" s="41">
        <f t="shared" si="308"/>
        <v>111.31714041599997</v>
      </c>
      <c r="EV3683" s="27" t="str">
        <f t="shared" si="309"/>
        <v>53,40</v>
      </c>
    </row>
    <row r="3684" spans="144:152" x14ac:dyDescent="0.25">
      <c r="EN3684" s="25">
        <v>3681</v>
      </c>
      <c r="EO3684" s="38">
        <v>53</v>
      </c>
      <c r="EP3684" s="38">
        <v>41</v>
      </c>
      <c r="EQ3684" s="17">
        <v>556020</v>
      </c>
      <c r="ER3684" s="17">
        <v>389500</v>
      </c>
      <c r="ES3684" s="41">
        <f t="shared" si="306"/>
        <v>305.10000000000002</v>
      </c>
      <c r="ET3684" s="41">
        <f t="shared" si="307"/>
        <v>192.74150529599899</v>
      </c>
      <c r="EU3684" s="41">
        <f t="shared" si="308"/>
        <v>112.35849470400103</v>
      </c>
      <c r="EV3684" s="27" t="str">
        <f t="shared" si="309"/>
        <v>53,41</v>
      </c>
    </row>
    <row r="3685" spans="144:152" x14ac:dyDescent="0.25">
      <c r="EN3685" s="25">
        <v>3682</v>
      </c>
      <c r="EO3685" s="38">
        <v>53</v>
      </c>
      <c r="EP3685" s="38">
        <v>42</v>
      </c>
      <c r="EQ3685" s="17">
        <v>556060</v>
      </c>
      <c r="ER3685" s="17">
        <v>389500</v>
      </c>
      <c r="ES3685" s="41">
        <f t="shared" si="306"/>
        <v>306.12</v>
      </c>
      <c r="ET3685" s="41">
        <f t="shared" si="307"/>
        <v>192.72015100799999</v>
      </c>
      <c r="EU3685" s="41">
        <f t="shared" si="308"/>
        <v>113.39984899200002</v>
      </c>
      <c r="EV3685" s="27" t="str">
        <f t="shared" si="309"/>
        <v>53,42</v>
      </c>
    </row>
    <row r="3686" spans="144:152" x14ac:dyDescent="0.25">
      <c r="EN3686" s="25">
        <v>3683</v>
      </c>
      <c r="EO3686" s="38">
        <v>53</v>
      </c>
      <c r="EP3686" s="38">
        <v>43</v>
      </c>
      <c r="EQ3686" s="17">
        <v>556100</v>
      </c>
      <c r="ER3686" s="17">
        <v>389500</v>
      </c>
      <c r="ES3686" s="41">
        <f t="shared" si="306"/>
        <v>307.14</v>
      </c>
      <c r="ET3686" s="41">
        <f t="shared" si="307"/>
        <v>192.698796719999</v>
      </c>
      <c r="EU3686" s="41">
        <f t="shared" si="308"/>
        <v>114.44120328000099</v>
      </c>
      <c r="EV3686" s="27" t="str">
        <f t="shared" si="309"/>
        <v>53,43</v>
      </c>
    </row>
    <row r="3687" spans="144:152" x14ac:dyDescent="0.25">
      <c r="EN3687" s="25">
        <v>3684</v>
      </c>
      <c r="EO3687" s="38">
        <v>53</v>
      </c>
      <c r="EP3687" s="38">
        <v>44</v>
      </c>
      <c r="EQ3687" s="17">
        <v>556140</v>
      </c>
      <c r="ER3687" s="17">
        <v>389500</v>
      </c>
      <c r="ES3687" s="41">
        <f t="shared" si="306"/>
        <v>306.79000000000002</v>
      </c>
      <c r="ET3687" s="41">
        <f t="shared" si="307"/>
        <v>192.68016734400001</v>
      </c>
      <c r="EU3687" s="41">
        <f t="shared" si="308"/>
        <v>114.10983265600001</v>
      </c>
      <c r="EV3687" s="27" t="str">
        <f t="shared" si="309"/>
        <v>53,44</v>
      </c>
    </row>
    <row r="3688" spans="144:152" x14ac:dyDescent="0.25">
      <c r="EN3688" s="25">
        <v>3685</v>
      </c>
      <c r="EO3688" s="38">
        <v>53</v>
      </c>
      <c r="EP3688" s="38">
        <v>45</v>
      </c>
      <c r="EQ3688" s="17">
        <v>556180</v>
      </c>
      <c r="ER3688" s="17">
        <v>389500</v>
      </c>
      <c r="ES3688" s="41">
        <f t="shared" si="306"/>
        <v>306.43</v>
      </c>
      <c r="ET3688" s="41">
        <f t="shared" si="307"/>
        <v>192.661537968</v>
      </c>
      <c r="EU3688" s="41">
        <f t="shared" si="308"/>
        <v>113.768462032</v>
      </c>
      <c r="EV3688" s="27" t="str">
        <f t="shared" si="309"/>
        <v>53,45</v>
      </c>
    </row>
    <row r="3689" spans="144:152" x14ac:dyDescent="0.25">
      <c r="EN3689" s="25">
        <v>3686</v>
      </c>
      <c r="EO3689" s="38">
        <v>53</v>
      </c>
      <c r="EP3689" s="38">
        <v>46</v>
      </c>
      <c r="EQ3689" s="17">
        <v>556220</v>
      </c>
      <c r="ER3689" s="17">
        <v>389500</v>
      </c>
      <c r="ES3689" s="41">
        <f t="shared" si="306"/>
        <v>306.08</v>
      </c>
      <c r="ET3689" s="41">
        <f t="shared" si="307"/>
        <v>192.642908592</v>
      </c>
      <c r="EU3689" s="41">
        <f t="shared" si="308"/>
        <v>113.43709140799999</v>
      </c>
      <c r="EV3689" s="27" t="str">
        <f t="shared" si="309"/>
        <v>53,46</v>
      </c>
    </row>
    <row r="3690" spans="144:152" x14ac:dyDescent="0.25">
      <c r="EN3690" s="25">
        <v>3687</v>
      </c>
      <c r="EO3690" s="38">
        <v>53</v>
      </c>
      <c r="EP3690" s="38">
        <v>47</v>
      </c>
      <c r="EQ3690" s="17">
        <v>556260</v>
      </c>
      <c r="ER3690" s="17">
        <v>389500</v>
      </c>
      <c r="ES3690" s="41">
        <f t="shared" si="306"/>
        <v>305.72000000000003</v>
      </c>
      <c r="ET3690" s="41">
        <f t="shared" si="307"/>
        <v>192.62427921599999</v>
      </c>
      <c r="EU3690" s="41">
        <f t="shared" si="308"/>
        <v>113.09572078400004</v>
      </c>
      <c r="EV3690" s="27" t="str">
        <f t="shared" si="309"/>
        <v>53,47</v>
      </c>
    </row>
    <row r="3691" spans="144:152" x14ac:dyDescent="0.25">
      <c r="EN3691" s="25">
        <v>3688</v>
      </c>
      <c r="EO3691" s="38">
        <v>53</v>
      </c>
      <c r="EP3691" s="38">
        <v>48</v>
      </c>
      <c r="EQ3691" s="17">
        <v>556300</v>
      </c>
      <c r="ER3691" s="17">
        <v>389500</v>
      </c>
      <c r="ES3691" s="41">
        <f t="shared" si="306"/>
        <v>305.37</v>
      </c>
      <c r="ET3691" s="41">
        <f t="shared" si="307"/>
        <v>192.60564984000001</v>
      </c>
      <c r="EU3691" s="41">
        <f t="shared" si="308"/>
        <v>112.76435015999999</v>
      </c>
      <c r="EV3691" s="27" t="str">
        <f t="shared" si="309"/>
        <v>53,48</v>
      </c>
    </row>
    <row r="3692" spans="144:152" x14ac:dyDescent="0.25">
      <c r="EN3692" s="25">
        <v>3689</v>
      </c>
      <c r="EO3692" s="38">
        <v>53</v>
      </c>
      <c r="EP3692" s="38">
        <v>49</v>
      </c>
      <c r="EQ3692" s="17">
        <v>556340</v>
      </c>
      <c r="ER3692" s="17">
        <v>389500</v>
      </c>
      <c r="ES3692" s="41">
        <f t="shared" si="306"/>
        <v>306.55</v>
      </c>
      <c r="ET3692" s="41">
        <f t="shared" si="307"/>
        <v>192.59040984000001</v>
      </c>
      <c r="EU3692" s="41">
        <f t="shared" si="308"/>
        <v>113.95959016</v>
      </c>
      <c r="EV3692" s="27" t="str">
        <f t="shared" si="309"/>
        <v>53,49</v>
      </c>
    </row>
    <row r="3693" spans="144:152" x14ac:dyDescent="0.25">
      <c r="EN3693" s="25">
        <v>3690</v>
      </c>
      <c r="EO3693" s="38">
        <v>53</v>
      </c>
      <c r="EP3693" s="38">
        <v>50</v>
      </c>
      <c r="EQ3693" s="17">
        <v>556380</v>
      </c>
      <c r="ER3693" s="17">
        <v>389500</v>
      </c>
      <c r="ES3693" s="41">
        <f t="shared" si="306"/>
        <v>307.73</v>
      </c>
      <c r="ET3693" s="41">
        <f t="shared" si="307"/>
        <v>192.57516984</v>
      </c>
      <c r="EU3693" s="41">
        <f t="shared" si="308"/>
        <v>115.15483016000002</v>
      </c>
      <c r="EV3693" s="27" t="str">
        <f t="shared" si="309"/>
        <v>53,50</v>
      </c>
    </row>
    <row r="3694" spans="144:152" x14ac:dyDescent="0.25">
      <c r="EN3694" s="25">
        <v>3691</v>
      </c>
      <c r="EO3694" s="38">
        <v>53</v>
      </c>
      <c r="EP3694" s="38">
        <v>51</v>
      </c>
      <c r="EQ3694" s="17">
        <v>556420</v>
      </c>
      <c r="ER3694" s="17">
        <v>389500</v>
      </c>
      <c r="ES3694" s="41">
        <f t="shared" si="306"/>
        <v>308.89999999999998</v>
      </c>
      <c r="ET3694" s="41">
        <f t="shared" si="307"/>
        <v>192.559929839999</v>
      </c>
      <c r="EU3694" s="41">
        <f t="shared" si="308"/>
        <v>116.34007016000098</v>
      </c>
      <c r="EV3694" s="27" t="str">
        <f t="shared" si="309"/>
        <v>53,51</v>
      </c>
    </row>
    <row r="3695" spans="144:152" x14ac:dyDescent="0.25">
      <c r="EN3695" s="25">
        <v>3692</v>
      </c>
      <c r="EO3695" s="38">
        <v>53</v>
      </c>
      <c r="EP3695" s="38">
        <v>52</v>
      </c>
      <c r="EQ3695" s="17">
        <v>556460</v>
      </c>
      <c r="ER3695" s="17">
        <v>389500</v>
      </c>
      <c r="ES3695" s="41">
        <f t="shared" si="306"/>
        <v>310.08</v>
      </c>
      <c r="ET3695" s="41">
        <f t="shared" si="307"/>
        <v>192.54468983999999</v>
      </c>
      <c r="EU3695" s="41">
        <f t="shared" si="308"/>
        <v>117.53531015999999</v>
      </c>
      <c r="EV3695" s="27" t="str">
        <f t="shared" si="309"/>
        <v>53,52</v>
      </c>
    </row>
    <row r="3696" spans="144:152" x14ac:dyDescent="0.25">
      <c r="EN3696" s="25">
        <v>3693</v>
      </c>
      <c r="EO3696" s="38">
        <v>53</v>
      </c>
      <c r="EP3696" s="38">
        <v>53</v>
      </c>
      <c r="EQ3696" s="17">
        <v>556500</v>
      </c>
      <c r="ER3696" s="17">
        <v>389500</v>
      </c>
      <c r="ES3696" s="41">
        <f t="shared" si="306"/>
        <v>311.26</v>
      </c>
      <c r="ET3696" s="41">
        <f t="shared" si="307"/>
        <v>192.52944984000001</v>
      </c>
      <c r="EU3696" s="41">
        <f t="shared" si="308"/>
        <v>118.73055015999998</v>
      </c>
      <c r="EV3696" s="27" t="str">
        <f t="shared" si="309"/>
        <v>53,53</v>
      </c>
    </row>
    <row r="3697" spans="144:152" x14ac:dyDescent="0.25">
      <c r="EN3697" s="25">
        <v>3694</v>
      </c>
      <c r="EO3697" s="38">
        <v>53</v>
      </c>
      <c r="EP3697" s="38">
        <v>54</v>
      </c>
      <c r="EQ3697" s="17">
        <v>556540</v>
      </c>
      <c r="ER3697" s="17">
        <v>389500</v>
      </c>
      <c r="ES3697" s="41">
        <f t="shared" si="306"/>
        <v>312.41000000000003</v>
      </c>
      <c r="ET3697" s="41">
        <f t="shared" si="307"/>
        <v>192.51749558399999</v>
      </c>
      <c r="EU3697" s="41">
        <f t="shared" si="308"/>
        <v>119.89250441600004</v>
      </c>
      <c r="EV3697" s="27" t="str">
        <f t="shared" si="309"/>
        <v>53,54</v>
      </c>
    </row>
    <row r="3698" spans="144:152" x14ac:dyDescent="0.25">
      <c r="EN3698" s="25">
        <v>3695</v>
      </c>
      <c r="EO3698" s="38">
        <v>53</v>
      </c>
      <c r="EP3698" s="38">
        <v>55</v>
      </c>
      <c r="EQ3698" s="17">
        <v>556580</v>
      </c>
      <c r="ER3698" s="17">
        <v>389500</v>
      </c>
      <c r="ES3698" s="41">
        <f t="shared" si="306"/>
        <v>313.55</v>
      </c>
      <c r="ET3698" s="41">
        <f t="shared" si="307"/>
        <v>192.50554132799999</v>
      </c>
      <c r="EU3698" s="41">
        <f t="shared" si="308"/>
        <v>121.04445867200002</v>
      </c>
      <c r="EV3698" s="27" t="str">
        <f t="shared" si="309"/>
        <v>53,55</v>
      </c>
    </row>
    <row r="3699" spans="144:152" x14ac:dyDescent="0.25">
      <c r="EN3699" s="25">
        <v>3696</v>
      </c>
      <c r="EO3699" s="38">
        <v>53</v>
      </c>
      <c r="EP3699" s="38">
        <v>56</v>
      </c>
      <c r="EQ3699" s="17">
        <v>556620</v>
      </c>
      <c r="ER3699" s="17">
        <v>389500</v>
      </c>
      <c r="ES3699" s="41">
        <f t="shared" si="306"/>
        <v>314.7</v>
      </c>
      <c r="ET3699" s="41">
        <f t="shared" si="307"/>
        <v>192.493587072</v>
      </c>
      <c r="EU3699" s="41">
        <f t="shared" si="308"/>
        <v>122.20641292799999</v>
      </c>
      <c r="EV3699" s="27" t="str">
        <f t="shared" si="309"/>
        <v>53,56</v>
      </c>
    </row>
    <row r="3700" spans="144:152" x14ac:dyDescent="0.25">
      <c r="EN3700" s="25">
        <v>3697</v>
      </c>
      <c r="EO3700" s="38">
        <v>53</v>
      </c>
      <c r="EP3700" s="38">
        <v>57</v>
      </c>
      <c r="EQ3700" s="17">
        <v>556660</v>
      </c>
      <c r="ER3700" s="17">
        <v>389500</v>
      </c>
      <c r="ES3700" s="41">
        <f t="shared" si="306"/>
        <v>315.83999999999997</v>
      </c>
      <c r="ET3700" s="41">
        <f t="shared" si="307"/>
        <v>192.481632816</v>
      </c>
      <c r="EU3700" s="41">
        <f t="shared" si="308"/>
        <v>123.35836718399997</v>
      </c>
      <c r="EV3700" s="27" t="str">
        <f t="shared" si="309"/>
        <v>53,57</v>
      </c>
    </row>
    <row r="3701" spans="144:152" x14ac:dyDescent="0.25">
      <c r="EN3701" s="25">
        <v>3698</v>
      </c>
      <c r="EO3701" s="38">
        <v>53</v>
      </c>
      <c r="EP3701" s="38">
        <v>58</v>
      </c>
      <c r="EQ3701" s="17">
        <v>556700</v>
      </c>
      <c r="ER3701" s="17">
        <v>389500</v>
      </c>
      <c r="ES3701" s="41">
        <f t="shared" si="306"/>
        <v>316.99</v>
      </c>
      <c r="ET3701" s="41">
        <f t="shared" si="307"/>
        <v>192.46967856000001</v>
      </c>
      <c r="EU3701" s="41">
        <f t="shared" si="308"/>
        <v>124.52032144</v>
      </c>
      <c r="EV3701" s="27" t="str">
        <f t="shared" si="309"/>
        <v>53,58</v>
      </c>
    </row>
    <row r="3702" spans="144:152" x14ac:dyDescent="0.25">
      <c r="EN3702" s="25">
        <v>3699</v>
      </c>
      <c r="EO3702" s="38">
        <v>53</v>
      </c>
      <c r="EP3702" s="38">
        <v>59</v>
      </c>
      <c r="EQ3702" s="17">
        <v>556740</v>
      </c>
      <c r="ER3702" s="17">
        <v>389500</v>
      </c>
      <c r="ES3702" s="41">
        <f t="shared" si="306"/>
        <v>315.79000000000002</v>
      </c>
      <c r="ET3702" s="41">
        <f t="shared" si="307"/>
        <v>192.46219267199999</v>
      </c>
      <c r="EU3702" s="41">
        <f t="shared" si="308"/>
        <v>123.32780732800003</v>
      </c>
      <c r="EV3702" s="27" t="str">
        <f t="shared" si="309"/>
        <v>53,59</v>
      </c>
    </row>
    <row r="3703" spans="144:152" x14ac:dyDescent="0.25">
      <c r="EN3703" s="25">
        <v>3700</v>
      </c>
      <c r="EO3703" s="38">
        <v>53</v>
      </c>
      <c r="EP3703" s="38">
        <v>60</v>
      </c>
      <c r="EQ3703" s="17">
        <v>556780</v>
      </c>
      <c r="ER3703" s="17">
        <v>389500</v>
      </c>
      <c r="ES3703" s="41">
        <f t="shared" si="306"/>
        <v>314.58999999999997</v>
      </c>
      <c r="ET3703" s="41">
        <f t="shared" si="307"/>
        <v>192.454706784</v>
      </c>
      <c r="EU3703" s="41">
        <f t="shared" si="308"/>
        <v>122.13529321599998</v>
      </c>
      <c r="EV3703" s="27" t="str">
        <f t="shared" si="309"/>
        <v>53,60</v>
      </c>
    </row>
    <row r="3704" spans="144:152" x14ac:dyDescent="0.25">
      <c r="EN3704" s="25">
        <v>3701</v>
      </c>
      <c r="EO3704" s="38">
        <v>53</v>
      </c>
      <c r="EP3704" s="38">
        <v>61</v>
      </c>
      <c r="EQ3704" s="17">
        <v>556820</v>
      </c>
      <c r="ER3704" s="17">
        <v>389500</v>
      </c>
      <c r="ES3704" s="41">
        <f t="shared" si="306"/>
        <v>313.39</v>
      </c>
      <c r="ET3704" s="41">
        <f t="shared" si="307"/>
        <v>192.447220896</v>
      </c>
      <c r="EU3704" s="41">
        <f t="shared" si="308"/>
        <v>120.94277910399998</v>
      </c>
      <c r="EV3704" s="27" t="str">
        <f t="shared" si="309"/>
        <v>53,61</v>
      </c>
    </row>
    <row r="3705" spans="144:152" x14ac:dyDescent="0.25">
      <c r="EN3705" s="25">
        <v>3702</v>
      </c>
      <c r="EO3705" s="38">
        <v>53</v>
      </c>
      <c r="EP3705" s="38">
        <v>62</v>
      </c>
      <c r="EQ3705" s="17">
        <v>556860</v>
      </c>
      <c r="ER3705" s="17">
        <v>389500</v>
      </c>
      <c r="ES3705" s="41">
        <f t="shared" si="306"/>
        <v>312.19</v>
      </c>
      <c r="ET3705" s="41">
        <f t="shared" si="307"/>
        <v>192.43973500800001</v>
      </c>
      <c r="EU3705" s="41">
        <f t="shared" si="308"/>
        <v>119.75026499199998</v>
      </c>
      <c r="EV3705" s="27" t="str">
        <f t="shared" si="309"/>
        <v>53,62</v>
      </c>
    </row>
    <row r="3706" spans="144:152" x14ac:dyDescent="0.25">
      <c r="EN3706" s="25">
        <v>3703</v>
      </c>
      <c r="EO3706" s="38">
        <v>53</v>
      </c>
      <c r="EP3706" s="38">
        <v>63</v>
      </c>
      <c r="EQ3706" s="17">
        <v>556900</v>
      </c>
      <c r="ER3706" s="17">
        <v>389500</v>
      </c>
      <c r="ES3706" s="41">
        <f t="shared" si="306"/>
        <v>310.99</v>
      </c>
      <c r="ET3706" s="41">
        <f t="shared" si="307"/>
        <v>192.432249119999</v>
      </c>
      <c r="EU3706" s="41">
        <f t="shared" si="308"/>
        <v>118.55775088000101</v>
      </c>
      <c r="EV3706" s="27" t="str">
        <f t="shared" si="309"/>
        <v>53,63</v>
      </c>
    </row>
    <row r="3707" spans="144:152" x14ac:dyDescent="0.25">
      <c r="EN3707" s="25">
        <v>3704</v>
      </c>
      <c r="EO3707" s="38">
        <v>53</v>
      </c>
      <c r="EP3707" s="38">
        <v>64</v>
      </c>
      <c r="EQ3707" s="17">
        <v>556940</v>
      </c>
      <c r="ER3707" s="17">
        <v>389500</v>
      </c>
      <c r="ES3707" s="41">
        <f t="shared" si="306"/>
        <v>310.29000000000002</v>
      </c>
      <c r="ET3707" s="41">
        <f t="shared" si="307"/>
        <v>192.42756739199999</v>
      </c>
      <c r="EU3707" s="41">
        <f t="shared" si="308"/>
        <v>117.86243260800003</v>
      </c>
      <c r="EV3707" s="27" t="str">
        <f t="shared" si="309"/>
        <v>53,64</v>
      </c>
    </row>
    <row r="3708" spans="144:152" x14ac:dyDescent="0.25">
      <c r="EN3708" s="25">
        <v>3705</v>
      </c>
      <c r="EO3708" s="38">
        <v>53</v>
      </c>
      <c r="EP3708" s="38">
        <v>65</v>
      </c>
      <c r="EQ3708" s="17">
        <v>556980</v>
      </c>
      <c r="ER3708" s="17">
        <v>389500</v>
      </c>
      <c r="ES3708" s="41">
        <f t="shared" si="306"/>
        <v>309.60000000000002</v>
      </c>
      <c r="ET3708" s="41">
        <f t="shared" si="307"/>
        <v>192.42288566399901</v>
      </c>
      <c r="EU3708" s="41">
        <f t="shared" si="308"/>
        <v>117.17711433600101</v>
      </c>
      <c r="EV3708" s="27" t="str">
        <f t="shared" si="309"/>
        <v>53,65</v>
      </c>
    </row>
    <row r="3709" spans="144:152" x14ac:dyDescent="0.25">
      <c r="EN3709" s="25">
        <v>3706</v>
      </c>
      <c r="EO3709" s="38">
        <v>53</v>
      </c>
      <c r="EP3709" s="38">
        <v>66</v>
      </c>
      <c r="EQ3709" s="17">
        <v>557020</v>
      </c>
      <c r="ER3709" s="17">
        <v>389500</v>
      </c>
      <c r="ES3709" s="41">
        <f t="shared" si="306"/>
        <v>308.89999999999998</v>
      </c>
      <c r="ET3709" s="41">
        <f t="shared" si="307"/>
        <v>192.418203935999</v>
      </c>
      <c r="EU3709" s="41">
        <f t="shared" si="308"/>
        <v>116.48179606400097</v>
      </c>
      <c r="EV3709" s="27" t="str">
        <f t="shared" si="309"/>
        <v>53,66</v>
      </c>
    </row>
    <row r="3710" spans="144:152" x14ac:dyDescent="0.25">
      <c r="EN3710" s="25">
        <v>3707</v>
      </c>
      <c r="EO3710" s="38">
        <v>53</v>
      </c>
      <c r="EP3710" s="38">
        <v>67</v>
      </c>
      <c r="EQ3710" s="17">
        <v>557060</v>
      </c>
      <c r="ER3710" s="17">
        <v>389500</v>
      </c>
      <c r="ES3710" s="41">
        <f t="shared" si="306"/>
        <v>308.20999999999998</v>
      </c>
      <c r="ET3710" s="41">
        <f t="shared" si="307"/>
        <v>192.41352220799999</v>
      </c>
      <c r="EU3710" s="41">
        <f t="shared" si="308"/>
        <v>115.79647779199999</v>
      </c>
      <c r="EV3710" s="27" t="str">
        <f t="shared" si="309"/>
        <v>53,67</v>
      </c>
    </row>
    <row r="3711" spans="144:152" x14ac:dyDescent="0.25">
      <c r="EN3711" s="25">
        <v>3708</v>
      </c>
      <c r="EO3711" s="38">
        <v>53</v>
      </c>
      <c r="EP3711" s="38">
        <v>68</v>
      </c>
      <c r="EQ3711" s="17">
        <v>557100</v>
      </c>
      <c r="ER3711" s="17">
        <v>389500</v>
      </c>
      <c r="ES3711" s="41">
        <f t="shared" si="306"/>
        <v>307.51</v>
      </c>
      <c r="ET3711" s="41">
        <f t="shared" si="307"/>
        <v>192.40884048000001</v>
      </c>
      <c r="EU3711" s="41">
        <f t="shared" si="308"/>
        <v>115.10115951999998</v>
      </c>
      <c r="EV3711" s="27" t="str">
        <f t="shared" si="309"/>
        <v>53,68</v>
      </c>
    </row>
    <row r="3712" spans="144:152" x14ac:dyDescent="0.25">
      <c r="EN3712" s="25">
        <v>3709</v>
      </c>
      <c r="EO3712" s="38">
        <v>53</v>
      </c>
      <c r="EP3712" s="38">
        <v>69</v>
      </c>
      <c r="EQ3712" s="17">
        <v>557140</v>
      </c>
      <c r="ER3712" s="17">
        <v>389500</v>
      </c>
      <c r="ES3712" s="41">
        <f t="shared" si="306"/>
        <v>306.48</v>
      </c>
      <c r="ET3712" s="41">
        <f t="shared" si="307"/>
        <v>192.40912699200001</v>
      </c>
      <c r="EU3712" s="41">
        <f t="shared" si="308"/>
        <v>114.07087300800001</v>
      </c>
      <c r="EV3712" s="27" t="str">
        <f t="shared" si="309"/>
        <v>53,69</v>
      </c>
    </row>
    <row r="3713" spans="144:152" x14ac:dyDescent="0.25">
      <c r="EN3713" s="25">
        <v>3710</v>
      </c>
      <c r="EO3713" s="38">
        <v>53</v>
      </c>
      <c r="EP3713" s="38">
        <v>70</v>
      </c>
      <c r="EQ3713" s="17">
        <v>557180</v>
      </c>
      <c r="ER3713" s="17">
        <v>389500</v>
      </c>
      <c r="ES3713" s="41">
        <f t="shared" si="306"/>
        <v>305.45</v>
      </c>
      <c r="ET3713" s="41">
        <f t="shared" si="307"/>
        <v>192.40941350399899</v>
      </c>
      <c r="EU3713" s="41">
        <f t="shared" si="308"/>
        <v>113.040586496001</v>
      </c>
      <c r="EV3713" s="27" t="str">
        <f t="shared" si="309"/>
        <v>53,70</v>
      </c>
    </row>
    <row r="3714" spans="144:152" x14ac:dyDescent="0.25">
      <c r="EN3714" s="25">
        <v>3711</v>
      </c>
      <c r="EO3714" s="38">
        <v>54</v>
      </c>
      <c r="EP3714" s="38">
        <v>1</v>
      </c>
      <c r="EQ3714" s="17">
        <v>554420</v>
      </c>
      <c r="ER3714" s="17">
        <v>389460</v>
      </c>
      <c r="ES3714" s="41">
        <f t="shared" si="306"/>
        <v>327.87</v>
      </c>
      <c r="ET3714" s="41">
        <f t="shared" si="307"/>
        <v>193.82544724799999</v>
      </c>
      <c r="EU3714" s="41">
        <f t="shared" si="308"/>
        <v>134.04455275200002</v>
      </c>
      <c r="EV3714" s="27" t="str">
        <f t="shared" si="309"/>
        <v>54,1</v>
      </c>
    </row>
    <row r="3715" spans="144:152" x14ac:dyDescent="0.25">
      <c r="EN3715" s="25">
        <v>3712</v>
      </c>
      <c r="EO3715" s="38">
        <v>54</v>
      </c>
      <c r="EP3715" s="38">
        <v>2</v>
      </c>
      <c r="EQ3715" s="17">
        <v>554460</v>
      </c>
      <c r="ER3715" s="17">
        <v>389460</v>
      </c>
      <c r="ES3715" s="41">
        <f t="shared" si="306"/>
        <v>327.14999999999998</v>
      </c>
      <c r="ET3715" s="41">
        <f t="shared" si="307"/>
        <v>193.78806048000001</v>
      </c>
      <c r="EU3715" s="41">
        <f t="shared" si="308"/>
        <v>133.36193951999996</v>
      </c>
      <c r="EV3715" s="27" t="str">
        <f t="shared" si="309"/>
        <v>54,2</v>
      </c>
    </row>
    <row r="3716" spans="144:152" x14ac:dyDescent="0.25">
      <c r="EN3716" s="25">
        <v>3713</v>
      </c>
      <c r="EO3716" s="38">
        <v>54</v>
      </c>
      <c r="EP3716" s="38">
        <v>3</v>
      </c>
      <c r="EQ3716" s="17">
        <v>554500</v>
      </c>
      <c r="ER3716" s="17">
        <v>389460</v>
      </c>
      <c r="ES3716" s="41">
        <f t="shared" ref="ES3716:ES3779" si="310">INDEX(_xlfn.IFS($ES$2=4,$B$190:$BS$249,$ES$2=3,$B$128:$BS$187,$ES$2=2,$B$66:$BS$125,$ES$2=1,$B$4:$BS$63),EO3716,EP3716)</f>
        <v>325.2</v>
      </c>
      <c r="ET3716" s="41">
        <f t="shared" ref="ET3716:ET3779" si="311">INDEX(_xlfn.IFS($ET$2=4,$B$190:$BS$249,$ET$2=3,$B$128:$BS$187,$ET$2=2,$B$66:$BS$125,$ET$2=1,$B$4:$BS$63),EO3716,EP3716)</f>
        <v>193.75067371200001</v>
      </c>
      <c r="EU3716" s="41">
        <f t="shared" si="308"/>
        <v>131.44932628799998</v>
      </c>
      <c r="EV3716" s="27" t="str">
        <f t="shared" si="309"/>
        <v>54,3</v>
      </c>
    </row>
    <row r="3717" spans="144:152" x14ac:dyDescent="0.25">
      <c r="EN3717" s="25">
        <v>3714</v>
      </c>
      <c r="EO3717" s="38">
        <v>54</v>
      </c>
      <c r="EP3717" s="38">
        <v>4</v>
      </c>
      <c r="EQ3717" s="17">
        <v>554540</v>
      </c>
      <c r="ER3717" s="17">
        <v>389460</v>
      </c>
      <c r="ES3717" s="41">
        <f t="shared" si="310"/>
        <v>327.52</v>
      </c>
      <c r="ET3717" s="41">
        <f t="shared" si="311"/>
        <v>193.714902384</v>
      </c>
      <c r="EU3717" s="41">
        <f t="shared" ref="EU3717:EU3780" si="312">ES3717-ET3717</f>
        <v>133.80509761599998</v>
      </c>
      <c r="EV3717" s="27" t="str">
        <f t="shared" ref="EV3717:EV3780" si="313">_xlfn.CONCAT(EO3717,",",EP3717)</f>
        <v>54,4</v>
      </c>
    </row>
    <row r="3718" spans="144:152" x14ac:dyDescent="0.25">
      <c r="EN3718" s="25">
        <v>3715</v>
      </c>
      <c r="EO3718" s="38">
        <v>54</v>
      </c>
      <c r="EP3718" s="38">
        <v>5</v>
      </c>
      <c r="EQ3718" s="17">
        <v>554580</v>
      </c>
      <c r="ER3718" s="17">
        <v>389460</v>
      </c>
      <c r="ES3718" s="41">
        <f t="shared" si="310"/>
        <v>329.84</v>
      </c>
      <c r="ET3718" s="41">
        <f t="shared" si="311"/>
        <v>193.67913105599999</v>
      </c>
      <c r="EU3718" s="41">
        <f t="shared" si="312"/>
        <v>136.16086894399999</v>
      </c>
      <c r="EV3718" s="27" t="str">
        <f t="shared" si="313"/>
        <v>54,5</v>
      </c>
    </row>
    <row r="3719" spans="144:152" x14ac:dyDescent="0.25">
      <c r="EN3719" s="25">
        <v>3716</v>
      </c>
      <c r="EO3719" s="38">
        <v>54</v>
      </c>
      <c r="EP3719" s="38">
        <v>6</v>
      </c>
      <c r="EQ3719" s="17">
        <v>554620</v>
      </c>
      <c r="ER3719" s="17">
        <v>389460</v>
      </c>
      <c r="ES3719" s="41">
        <f t="shared" si="310"/>
        <v>332.16</v>
      </c>
      <c r="ET3719" s="41">
        <f t="shared" si="311"/>
        <v>193.64335972800001</v>
      </c>
      <c r="EU3719" s="41">
        <f t="shared" si="312"/>
        <v>138.51664027200002</v>
      </c>
      <c r="EV3719" s="27" t="str">
        <f t="shared" si="313"/>
        <v>54,6</v>
      </c>
    </row>
    <row r="3720" spans="144:152" x14ac:dyDescent="0.25">
      <c r="EN3720" s="25">
        <v>3717</v>
      </c>
      <c r="EO3720" s="38">
        <v>54</v>
      </c>
      <c r="EP3720" s="38">
        <v>7</v>
      </c>
      <c r="EQ3720" s="17">
        <v>554660</v>
      </c>
      <c r="ER3720" s="17">
        <v>389460</v>
      </c>
      <c r="ES3720" s="41">
        <f t="shared" si="310"/>
        <v>334.48</v>
      </c>
      <c r="ET3720" s="41">
        <f t="shared" si="311"/>
        <v>193.6075884</v>
      </c>
      <c r="EU3720" s="41">
        <f t="shared" si="312"/>
        <v>140.87241160000002</v>
      </c>
      <c r="EV3720" s="27" t="str">
        <f t="shared" si="313"/>
        <v>54,7</v>
      </c>
    </row>
    <row r="3721" spans="144:152" x14ac:dyDescent="0.25">
      <c r="EN3721" s="25">
        <v>3718</v>
      </c>
      <c r="EO3721" s="38">
        <v>54</v>
      </c>
      <c r="EP3721" s="38">
        <v>8</v>
      </c>
      <c r="EQ3721" s="17">
        <v>554700</v>
      </c>
      <c r="ER3721" s="17">
        <v>389460</v>
      </c>
      <c r="ES3721" s="41">
        <f t="shared" si="310"/>
        <v>335.28</v>
      </c>
      <c r="ET3721" s="41">
        <f t="shared" si="311"/>
        <v>193.573584912</v>
      </c>
      <c r="EU3721" s="41">
        <f t="shared" si="312"/>
        <v>141.70641508799997</v>
      </c>
      <c r="EV3721" s="27" t="str">
        <f t="shared" si="313"/>
        <v>54,8</v>
      </c>
    </row>
    <row r="3722" spans="144:152" x14ac:dyDescent="0.25">
      <c r="EN3722" s="25">
        <v>3719</v>
      </c>
      <c r="EO3722" s="38">
        <v>54</v>
      </c>
      <c r="EP3722" s="38">
        <v>9</v>
      </c>
      <c r="EQ3722" s="17">
        <v>554740</v>
      </c>
      <c r="ER3722" s="17">
        <v>389460</v>
      </c>
      <c r="ES3722" s="41">
        <f t="shared" si="310"/>
        <v>335.53</v>
      </c>
      <c r="ET3722" s="41">
        <f t="shared" si="311"/>
        <v>193.54106884800001</v>
      </c>
      <c r="EU3722" s="41">
        <f t="shared" si="312"/>
        <v>141.98893115199996</v>
      </c>
      <c r="EV3722" s="27" t="str">
        <f t="shared" si="313"/>
        <v>54,9</v>
      </c>
    </row>
    <row r="3723" spans="144:152" x14ac:dyDescent="0.25">
      <c r="EN3723" s="25">
        <v>3720</v>
      </c>
      <c r="EO3723" s="38">
        <v>54</v>
      </c>
      <c r="EP3723" s="38">
        <v>10</v>
      </c>
      <c r="EQ3723" s="17">
        <v>554780</v>
      </c>
      <c r="ER3723" s="17">
        <v>389460</v>
      </c>
      <c r="ES3723" s="41">
        <f t="shared" si="310"/>
        <v>334.04</v>
      </c>
      <c r="ET3723" s="41">
        <f t="shared" si="311"/>
        <v>193.506961727999</v>
      </c>
      <c r="EU3723" s="41">
        <f t="shared" si="312"/>
        <v>140.53303827200102</v>
      </c>
      <c r="EV3723" s="27" t="str">
        <f t="shared" si="313"/>
        <v>54,10</v>
      </c>
    </row>
    <row r="3724" spans="144:152" x14ac:dyDescent="0.25">
      <c r="EN3724" s="25">
        <v>3721</v>
      </c>
      <c r="EO3724" s="38">
        <v>54</v>
      </c>
      <c r="EP3724" s="38">
        <v>11</v>
      </c>
      <c r="EQ3724" s="17">
        <v>554820</v>
      </c>
      <c r="ER3724" s="17">
        <v>389460</v>
      </c>
      <c r="ES3724" s="41">
        <f t="shared" si="310"/>
        <v>332.54</v>
      </c>
      <c r="ET3724" s="41">
        <f t="shared" si="311"/>
        <v>193.47285460800001</v>
      </c>
      <c r="EU3724" s="41">
        <f t="shared" si="312"/>
        <v>139.06714539200001</v>
      </c>
      <c r="EV3724" s="27" t="str">
        <f t="shared" si="313"/>
        <v>54,11</v>
      </c>
    </row>
    <row r="3725" spans="144:152" x14ac:dyDescent="0.25">
      <c r="EN3725" s="25">
        <v>3722</v>
      </c>
      <c r="EO3725" s="38">
        <v>54</v>
      </c>
      <c r="EP3725" s="38">
        <v>12</v>
      </c>
      <c r="EQ3725" s="17">
        <v>554860</v>
      </c>
      <c r="ER3725" s="17">
        <v>389460</v>
      </c>
      <c r="ES3725" s="41">
        <f t="shared" si="310"/>
        <v>331.04</v>
      </c>
      <c r="ET3725" s="41">
        <f t="shared" si="311"/>
        <v>193.43874748799999</v>
      </c>
      <c r="EU3725" s="41">
        <f t="shared" si="312"/>
        <v>137.60125251200003</v>
      </c>
      <c r="EV3725" s="27" t="str">
        <f t="shared" si="313"/>
        <v>54,12</v>
      </c>
    </row>
    <row r="3726" spans="144:152" x14ac:dyDescent="0.25">
      <c r="EN3726" s="25">
        <v>3723</v>
      </c>
      <c r="EO3726" s="38">
        <v>54</v>
      </c>
      <c r="EP3726" s="38">
        <v>13</v>
      </c>
      <c r="EQ3726" s="17">
        <v>554900</v>
      </c>
      <c r="ER3726" s="17">
        <v>389460</v>
      </c>
      <c r="ES3726" s="41">
        <f t="shared" si="310"/>
        <v>329.54</v>
      </c>
      <c r="ET3726" s="41">
        <f t="shared" si="311"/>
        <v>193.404640368</v>
      </c>
      <c r="EU3726" s="41">
        <f t="shared" si="312"/>
        <v>136.13535963200002</v>
      </c>
      <c r="EV3726" s="27" t="str">
        <f t="shared" si="313"/>
        <v>54,13</v>
      </c>
    </row>
    <row r="3727" spans="144:152" x14ac:dyDescent="0.25">
      <c r="EN3727" s="25">
        <v>3724</v>
      </c>
      <c r="EO3727" s="38">
        <v>54</v>
      </c>
      <c r="EP3727" s="38">
        <v>14</v>
      </c>
      <c r="EQ3727" s="17">
        <v>554940</v>
      </c>
      <c r="ER3727" s="17">
        <v>389460</v>
      </c>
      <c r="ES3727" s="41">
        <f t="shared" si="310"/>
        <v>327.26</v>
      </c>
      <c r="ET3727" s="41">
        <f t="shared" si="311"/>
        <v>193.372276704</v>
      </c>
      <c r="EU3727" s="41">
        <f t="shared" si="312"/>
        <v>133.88772329599999</v>
      </c>
      <c r="EV3727" s="27" t="str">
        <f t="shared" si="313"/>
        <v>54,14</v>
      </c>
    </row>
    <row r="3728" spans="144:152" x14ac:dyDescent="0.25">
      <c r="EN3728" s="25">
        <v>3725</v>
      </c>
      <c r="EO3728" s="38">
        <v>54</v>
      </c>
      <c r="EP3728" s="38">
        <v>15</v>
      </c>
      <c r="EQ3728" s="17">
        <v>554980</v>
      </c>
      <c r="ER3728" s="17">
        <v>389460</v>
      </c>
      <c r="ES3728" s="41">
        <f t="shared" si="310"/>
        <v>324.97000000000003</v>
      </c>
      <c r="ET3728" s="41">
        <f t="shared" si="311"/>
        <v>193.339913039999</v>
      </c>
      <c r="EU3728" s="41">
        <f t="shared" si="312"/>
        <v>131.63008696000102</v>
      </c>
      <c r="EV3728" s="27" t="str">
        <f t="shared" si="313"/>
        <v>54,15</v>
      </c>
    </row>
    <row r="3729" spans="144:152" x14ac:dyDescent="0.25">
      <c r="EN3729" s="25">
        <v>3726</v>
      </c>
      <c r="EO3729" s="38">
        <v>54</v>
      </c>
      <c r="EP3729" s="38">
        <v>16</v>
      </c>
      <c r="EQ3729" s="17">
        <v>555020</v>
      </c>
      <c r="ER3729" s="17">
        <v>389460</v>
      </c>
      <c r="ES3729" s="41">
        <f t="shared" si="310"/>
        <v>322.69</v>
      </c>
      <c r="ET3729" s="41">
        <f t="shared" si="311"/>
        <v>193.307549375999</v>
      </c>
      <c r="EU3729" s="41">
        <f t="shared" si="312"/>
        <v>129.382450624001</v>
      </c>
      <c r="EV3729" s="27" t="str">
        <f t="shared" si="313"/>
        <v>54,16</v>
      </c>
    </row>
    <row r="3730" spans="144:152" x14ac:dyDescent="0.25">
      <c r="EN3730" s="25">
        <v>3727</v>
      </c>
      <c r="EO3730" s="38">
        <v>54</v>
      </c>
      <c r="EP3730" s="38">
        <v>17</v>
      </c>
      <c r="EQ3730" s="17">
        <v>555060</v>
      </c>
      <c r="ER3730" s="17">
        <v>389460</v>
      </c>
      <c r="ES3730" s="41">
        <f t="shared" si="310"/>
        <v>320.41000000000003</v>
      </c>
      <c r="ET3730" s="41">
        <f t="shared" si="311"/>
        <v>193.275185711999</v>
      </c>
      <c r="EU3730" s="41">
        <f t="shared" si="312"/>
        <v>127.13481428800102</v>
      </c>
      <c r="EV3730" s="27" t="str">
        <f t="shared" si="313"/>
        <v>54,17</v>
      </c>
    </row>
    <row r="3731" spans="144:152" x14ac:dyDescent="0.25">
      <c r="EN3731" s="25">
        <v>3728</v>
      </c>
      <c r="EO3731" s="38">
        <v>54</v>
      </c>
      <c r="EP3731" s="38">
        <v>18</v>
      </c>
      <c r="EQ3731" s="17">
        <v>555100</v>
      </c>
      <c r="ER3731" s="17">
        <v>389460</v>
      </c>
      <c r="ES3731" s="41">
        <f t="shared" si="310"/>
        <v>320.22000000000003</v>
      </c>
      <c r="ET3731" s="41">
        <f t="shared" si="311"/>
        <v>193.244474064</v>
      </c>
      <c r="EU3731" s="41">
        <f t="shared" si="312"/>
        <v>126.97552593600003</v>
      </c>
      <c r="EV3731" s="27" t="str">
        <f t="shared" si="313"/>
        <v>54,18</v>
      </c>
    </row>
    <row r="3732" spans="144:152" x14ac:dyDescent="0.25">
      <c r="EN3732" s="25">
        <v>3729</v>
      </c>
      <c r="EO3732" s="38">
        <v>54</v>
      </c>
      <c r="EP3732" s="38">
        <v>19</v>
      </c>
      <c r="EQ3732" s="17">
        <v>555140</v>
      </c>
      <c r="ER3732" s="17">
        <v>389460</v>
      </c>
      <c r="ES3732" s="41">
        <f t="shared" si="310"/>
        <v>318.23</v>
      </c>
      <c r="ET3732" s="41">
        <f t="shared" si="311"/>
        <v>193.21841975999999</v>
      </c>
      <c r="EU3732" s="41">
        <f t="shared" si="312"/>
        <v>125.01158024000003</v>
      </c>
      <c r="EV3732" s="27" t="str">
        <f t="shared" si="313"/>
        <v>54,19</v>
      </c>
    </row>
    <row r="3733" spans="144:152" x14ac:dyDescent="0.25">
      <c r="EN3733" s="25">
        <v>3730</v>
      </c>
      <c r="EO3733" s="38">
        <v>54</v>
      </c>
      <c r="EP3733" s="38">
        <v>20</v>
      </c>
      <c r="EQ3733" s="17">
        <v>555180</v>
      </c>
      <c r="ER3733" s="17">
        <v>389460</v>
      </c>
      <c r="ES3733" s="41">
        <f t="shared" si="310"/>
        <v>316.63</v>
      </c>
      <c r="ET3733" s="41">
        <f t="shared" si="311"/>
        <v>193.19088412799999</v>
      </c>
      <c r="EU3733" s="41">
        <f t="shared" si="312"/>
        <v>123.439115872</v>
      </c>
      <c r="EV3733" s="27" t="str">
        <f t="shared" si="313"/>
        <v>54,20</v>
      </c>
    </row>
    <row r="3734" spans="144:152" x14ac:dyDescent="0.25">
      <c r="EN3734" s="25">
        <v>3731</v>
      </c>
      <c r="EO3734" s="38">
        <v>54</v>
      </c>
      <c r="EP3734" s="38">
        <v>21</v>
      </c>
      <c r="EQ3734" s="17">
        <v>555220</v>
      </c>
      <c r="ER3734" s="17">
        <v>389460</v>
      </c>
      <c r="ES3734" s="41">
        <f t="shared" si="310"/>
        <v>315.04000000000002</v>
      </c>
      <c r="ET3734" s="41">
        <f t="shared" si="311"/>
        <v>193.163348495999</v>
      </c>
      <c r="EU3734" s="41">
        <f t="shared" si="312"/>
        <v>121.87665150400102</v>
      </c>
      <c r="EV3734" s="27" t="str">
        <f t="shared" si="313"/>
        <v>54,21</v>
      </c>
    </row>
    <row r="3735" spans="144:152" x14ac:dyDescent="0.25">
      <c r="EN3735" s="25">
        <v>3732</v>
      </c>
      <c r="EO3735" s="38">
        <v>54</v>
      </c>
      <c r="EP3735" s="38">
        <v>22</v>
      </c>
      <c r="EQ3735" s="17">
        <v>555260</v>
      </c>
      <c r="ER3735" s="17">
        <v>389460</v>
      </c>
      <c r="ES3735" s="41">
        <f t="shared" si="310"/>
        <v>313.44</v>
      </c>
      <c r="ET3735" s="41">
        <f t="shared" si="311"/>
        <v>193.135812864</v>
      </c>
      <c r="EU3735" s="41">
        <f t="shared" si="312"/>
        <v>120.304187136</v>
      </c>
      <c r="EV3735" s="27" t="str">
        <f t="shared" si="313"/>
        <v>54,22</v>
      </c>
    </row>
    <row r="3736" spans="144:152" x14ac:dyDescent="0.25">
      <c r="EN3736" s="25">
        <v>3733</v>
      </c>
      <c r="EO3736" s="38">
        <v>54</v>
      </c>
      <c r="EP3736" s="38">
        <v>23</v>
      </c>
      <c r="EQ3736" s="17">
        <v>555300</v>
      </c>
      <c r="ER3736" s="17">
        <v>389460</v>
      </c>
      <c r="ES3736" s="41">
        <f t="shared" si="310"/>
        <v>311.85000000000002</v>
      </c>
      <c r="ET3736" s="41">
        <f t="shared" si="311"/>
        <v>193.10827723200001</v>
      </c>
      <c r="EU3736" s="41">
        <f t="shared" si="312"/>
        <v>118.74172276800002</v>
      </c>
      <c r="EV3736" s="27" t="str">
        <f t="shared" si="313"/>
        <v>54,23</v>
      </c>
    </row>
    <row r="3737" spans="144:152" x14ac:dyDescent="0.25">
      <c r="EN3737" s="25">
        <v>3734</v>
      </c>
      <c r="EO3737" s="38">
        <v>54</v>
      </c>
      <c r="EP3737" s="38">
        <v>24</v>
      </c>
      <c r="EQ3737" s="17">
        <v>555340</v>
      </c>
      <c r="ER3737" s="17">
        <v>389460</v>
      </c>
      <c r="ES3737" s="41">
        <f t="shared" si="310"/>
        <v>310.86</v>
      </c>
      <c r="ET3737" s="41">
        <f t="shared" si="311"/>
        <v>193.07674262399999</v>
      </c>
      <c r="EU3737" s="41">
        <f t="shared" si="312"/>
        <v>117.78325737600002</v>
      </c>
      <c r="EV3737" s="27" t="str">
        <f t="shared" si="313"/>
        <v>54,24</v>
      </c>
    </row>
    <row r="3738" spans="144:152" x14ac:dyDescent="0.25">
      <c r="EN3738" s="25">
        <v>3735</v>
      </c>
      <c r="EO3738" s="38">
        <v>54</v>
      </c>
      <c r="EP3738" s="38">
        <v>25</v>
      </c>
      <c r="EQ3738" s="17">
        <v>555380</v>
      </c>
      <c r="ER3738" s="17">
        <v>389460</v>
      </c>
      <c r="ES3738" s="41">
        <f t="shared" si="310"/>
        <v>309.87</v>
      </c>
      <c r="ET3738" s="41">
        <f t="shared" si="311"/>
        <v>193.045208016</v>
      </c>
      <c r="EU3738" s="41">
        <f t="shared" si="312"/>
        <v>116.824791984</v>
      </c>
      <c r="EV3738" s="27" t="str">
        <f t="shared" si="313"/>
        <v>54,25</v>
      </c>
    </row>
    <row r="3739" spans="144:152" x14ac:dyDescent="0.25">
      <c r="EN3739" s="25">
        <v>3736</v>
      </c>
      <c r="EO3739" s="38">
        <v>54</v>
      </c>
      <c r="EP3739" s="38">
        <v>26</v>
      </c>
      <c r="EQ3739" s="17">
        <v>555420</v>
      </c>
      <c r="ER3739" s="17">
        <v>389460</v>
      </c>
      <c r="ES3739" s="41">
        <f t="shared" si="310"/>
        <v>308.88</v>
      </c>
      <c r="ET3739" s="41">
        <f t="shared" si="311"/>
        <v>193.01367340799999</v>
      </c>
      <c r="EU3739" s="41">
        <f t="shared" si="312"/>
        <v>115.86632659200001</v>
      </c>
      <c r="EV3739" s="27" t="str">
        <f t="shared" si="313"/>
        <v>54,26</v>
      </c>
    </row>
    <row r="3740" spans="144:152" x14ac:dyDescent="0.25">
      <c r="EN3740" s="25">
        <v>3737</v>
      </c>
      <c r="EO3740" s="38">
        <v>54</v>
      </c>
      <c r="EP3740" s="38">
        <v>27</v>
      </c>
      <c r="EQ3740" s="17">
        <v>555460</v>
      </c>
      <c r="ER3740" s="17">
        <v>389460</v>
      </c>
      <c r="ES3740" s="41">
        <f t="shared" si="310"/>
        <v>307.89</v>
      </c>
      <c r="ET3740" s="41">
        <f t="shared" si="311"/>
        <v>192.9821388</v>
      </c>
      <c r="EU3740" s="41">
        <f t="shared" si="312"/>
        <v>114.90786119999999</v>
      </c>
      <c r="EV3740" s="27" t="str">
        <f t="shared" si="313"/>
        <v>54,27</v>
      </c>
    </row>
    <row r="3741" spans="144:152" x14ac:dyDescent="0.25">
      <c r="EN3741" s="25">
        <v>3738</v>
      </c>
      <c r="EO3741" s="38">
        <v>54</v>
      </c>
      <c r="EP3741" s="38">
        <v>28</v>
      </c>
      <c r="EQ3741" s="17">
        <v>555500</v>
      </c>
      <c r="ER3741" s="17">
        <v>389460</v>
      </c>
      <c r="ES3741" s="41">
        <f t="shared" si="310"/>
        <v>307.33999999999997</v>
      </c>
      <c r="ET3741" s="41">
        <f t="shared" si="311"/>
        <v>192.95252443199999</v>
      </c>
      <c r="EU3741" s="41">
        <f t="shared" si="312"/>
        <v>114.38747556799999</v>
      </c>
      <c r="EV3741" s="27" t="str">
        <f t="shared" si="313"/>
        <v>54,28</v>
      </c>
    </row>
    <row r="3742" spans="144:152" x14ac:dyDescent="0.25">
      <c r="EN3742" s="25">
        <v>3739</v>
      </c>
      <c r="EO3742" s="38">
        <v>54</v>
      </c>
      <c r="EP3742" s="38">
        <v>29</v>
      </c>
      <c r="EQ3742" s="17">
        <v>555540</v>
      </c>
      <c r="ER3742" s="17">
        <v>389460</v>
      </c>
      <c r="ES3742" s="41">
        <f t="shared" si="310"/>
        <v>304.12</v>
      </c>
      <c r="ET3742" s="41">
        <f t="shared" si="311"/>
        <v>192.927890496</v>
      </c>
      <c r="EU3742" s="41">
        <f t="shared" si="312"/>
        <v>111.192109504</v>
      </c>
      <c r="EV3742" s="27" t="str">
        <f t="shared" si="313"/>
        <v>54,29</v>
      </c>
    </row>
    <row r="3743" spans="144:152" x14ac:dyDescent="0.25">
      <c r="EN3743" s="25">
        <v>3740</v>
      </c>
      <c r="EO3743" s="38">
        <v>54</v>
      </c>
      <c r="EP3743" s="38">
        <v>30</v>
      </c>
      <c r="EQ3743" s="17">
        <v>555580</v>
      </c>
      <c r="ER3743" s="17">
        <v>389460</v>
      </c>
      <c r="ES3743" s="41">
        <f t="shared" si="310"/>
        <v>302.3</v>
      </c>
      <c r="ET3743" s="41">
        <f t="shared" si="311"/>
        <v>192.901635024</v>
      </c>
      <c r="EU3743" s="41">
        <f t="shared" si="312"/>
        <v>109.39836497600001</v>
      </c>
      <c r="EV3743" s="27" t="str">
        <f t="shared" si="313"/>
        <v>54,30</v>
      </c>
    </row>
    <row r="3744" spans="144:152" x14ac:dyDescent="0.25">
      <c r="EN3744" s="25">
        <v>3741</v>
      </c>
      <c r="EO3744" s="38">
        <v>54</v>
      </c>
      <c r="EP3744" s="38">
        <v>31</v>
      </c>
      <c r="EQ3744" s="17">
        <v>555620</v>
      </c>
      <c r="ER3744" s="17">
        <v>389460</v>
      </c>
      <c r="ES3744" s="41">
        <f t="shared" si="310"/>
        <v>300.48</v>
      </c>
      <c r="ET3744" s="41">
        <f t="shared" si="311"/>
        <v>192.875379551999</v>
      </c>
      <c r="EU3744" s="41">
        <f t="shared" si="312"/>
        <v>107.60462044800101</v>
      </c>
      <c r="EV3744" s="27" t="str">
        <f t="shared" si="313"/>
        <v>54,31</v>
      </c>
    </row>
    <row r="3745" spans="144:152" x14ac:dyDescent="0.25">
      <c r="EN3745" s="25">
        <v>3742</v>
      </c>
      <c r="EO3745" s="38">
        <v>54</v>
      </c>
      <c r="EP3745" s="38">
        <v>32</v>
      </c>
      <c r="EQ3745" s="17">
        <v>555660</v>
      </c>
      <c r="ER3745" s="17">
        <v>389460</v>
      </c>
      <c r="ES3745" s="41">
        <f t="shared" si="310"/>
        <v>298.66000000000003</v>
      </c>
      <c r="ET3745" s="41">
        <f t="shared" si="311"/>
        <v>192.84912408</v>
      </c>
      <c r="EU3745" s="41">
        <f t="shared" si="312"/>
        <v>105.81087592000003</v>
      </c>
      <c r="EV3745" s="27" t="str">
        <f t="shared" si="313"/>
        <v>54,32</v>
      </c>
    </row>
    <row r="3746" spans="144:152" x14ac:dyDescent="0.25">
      <c r="EN3746" s="25">
        <v>3743</v>
      </c>
      <c r="EO3746" s="38">
        <v>54</v>
      </c>
      <c r="EP3746" s="38">
        <v>33</v>
      </c>
      <c r="EQ3746" s="17">
        <v>555700</v>
      </c>
      <c r="ER3746" s="17">
        <v>389460</v>
      </c>
      <c r="ES3746" s="41">
        <f t="shared" si="310"/>
        <v>296.83999999999997</v>
      </c>
      <c r="ET3746" s="41">
        <f t="shared" si="311"/>
        <v>192.82286860799999</v>
      </c>
      <c r="EU3746" s="41">
        <f t="shared" si="312"/>
        <v>104.01713139199998</v>
      </c>
      <c r="EV3746" s="27" t="str">
        <f t="shared" si="313"/>
        <v>54,33</v>
      </c>
    </row>
    <row r="3747" spans="144:152" x14ac:dyDescent="0.25">
      <c r="EN3747" s="25">
        <v>3744</v>
      </c>
      <c r="EO3747" s="38">
        <v>54</v>
      </c>
      <c r="EP3747" s="38">
        <v>34</v>
      </c>
      <c r="EQ3747" s="17">
        <v>555740</v>
      </c>
      <c r="ER3747" s="17">
        <v>389460</v>
      </c>
      <c r="ES3747" s="41">
        <f t="shared" si="310"/>
        <v>297.74</v>
      </c>
      <c r="ET3747" s="41">
        <f t="shared" si="311"/>
        <v>192.80044752000001</v>
      </c>
      <c r="EU3747" s="41">
        <f t="shared" si="312"/>
        <v>104.93955248</v>
      </c>
      <c r="EV3747" s="27" t="str">
        <f t="shared" si="313"/>
        <v>54,34</v>
      </c>
    </row>
    <row r="3748" spans="144:152" x14ac:dyDescent="0.25">
      <c r="EN3748" s="25">
        <v>3745</v>
      </c>
      <c r="EO3748" s="38">
        <v>54</v>
      </c>
      <c r="EP3748" s="38">
        <v>35</v>
      </c>
      <c r="EQ3748" s="17">
        <v>555780</v>
      </c>
      <c r="ER3748" s="17">
        <v>389460</v>
      </c>
      <c r="ES3748" s="41">
        <f t="shared" si="310"/>
        <v>298.64999999999998</v>
      </c>
      <c r="ET3748" s="41">
        <f t="shared" si="311"/>
        <v>192.77660606399999</v>
      </c>
      <c r="EU3748" s="41">
        <f t="shared" si="312"/>
        <v>105.87339393599999</v>
      </c>
      <c r="EV3748" s="27" t="str">
        <f t="shared" si="313"/>
        <v>54,35</v>
      </c>
    </row>
    <row r="3749" spans="144:152" x14ac:dyDescent="0.25">
      <c r="EN3749" s="25">
        <v>3746</v>
      </c>
      <c r="EO3749" s="38">
        <v>54</v>
      </c>
      <c r="EP3749" s="38">
        <v>36</v>
      </c>
      <c r="EQ3749" s="17">
        <v>555820</v>
      </c>
      <c r="ER3749" s="17">
        <v>389460</v>
      </c>
      <c r="ES3749" s="41">
        <f t="shared" si="310"/>
        <v>299.55</v>
      </c>
      <c r="ET3749" s="41">
        <f t="shared" si="311"/>
        <v>192.75276460800001</v>
      </c>
      <c r="EU3749" s="41">
        <f t="shared" si="312"/>
        <v>106.797235392</v>
      </c>
      <c r="EV3749" s="27" t="str">
        <f t="shared" si="313"/>
        <v>54,36</v>
      </c>
    </row>
    <row r="3750" spans="144:152" x14ac:dyDescent="0.25">
      <c r="EN3750" s="25">
        <v>3747</v>
      </c>
      <c r="EO3750" s="38">
        <v>54</v>
      </c>
      <c r="EP3750" s="38">
        <v>37</v>
      </c>
      <c r="EQ3750" s="17">
        <v>555860</v>
      </c>
      <c r="ER3750" s="17">
        <v>389460</v>
      </c>
      <c r="ES3750" s="41">
        <f t="shared" si="310"/>
        <v>300.45999999999998</v>
      </c>
      <c r="ET3750" s="41">
        <f t="shared" si="311"/>
        <v>192.72892315199999</v>
      </c>
      <c r="EU3750" s="41">
        <f t="shared" si="312"/>
        <v>107.73107684799999</v>
      </c>
      <c r="EV3750" s="27" t="str">
        <f t="shared" si="313"/>
        <v>54,37</v>
      </c>
    </row>
    <row r="3751" spans="144:152" x14ac:dyDescent="0.25">
      <c r="EN3751" s="25">
        <v>3748</v>
      </c>
      <c r="EO3751" s="38">
        <v>54</v>
      </c>
      <c r="EP3751" s="38">
        <v>38</v>
      </c>
      <c r="EQ3751" s="17">
        <v>555900</v>
      </c>
      <c r="ER3751" s="17">
        <v>389460</v>
      </c>
      <c r="ES3751" s="41">
        <f t="shared" si="310"/>
        <v>302.8</v>
      </c>
      <c r="ET3751" s="41">
        <f t="shared" si="311"/>
        <v>192.70508169600001</v>
      </c>
      <c r="EU3751" s="41">
        <f t="shared" si="312"/>
        <v>110.094918304</v>
      </c>
      <c r="EV3751" s="27" t="str">
        <f t="shared" si="313"/>
        <v>54,38</v>
      </c>
    </row>
    <row r="3752" spans="144:152" x14ac:dyDescent="0.25">
      <c r="EN3752" s="25">
        <v>3749</v>
      </c>
      <c r="EO3752" s="38">
        <v>54</v>
      </c>
      <c r="EP3752" s="38">
        <v>39</v>
      </c>
      <c r="EQ3752" s="17">
        <v>555940</v>
      </c>
      <c r="ER3752" s="17">
        <v>389460</v>
      </c>
      <c r="ES3752" s="41">
        <f t="shared" si="310"/>
        <v>301.14</v>
      </c>
      <c r="ET3752" s="41">
        <f t="shared" si="311"/>
        <v>192.68372740800001</v>
      </c>
      <c r="EU3752" s="41">
        <f t="shared" si="312"/>
        <v>108.45627259199998</v>
      </c>
      <c r="EV3752" s="27" t="str">
        <f t="shared" si="313"/>
        <v>54,39</v>
      </c>
    </row>
    <row r="3753" spans="144:152" x14ac:dyDescent="0.25">
      <c r="EN3753" s="25">
        <v>3750</v>
      </c>
      <c r="EO3753" s="38">
        <v>54</v>
      </c>
      <c r="EP3753" s="38">
        <v>40</v>
      </c>
      <c r="EQ3753" s="17">
        <v>555980</v>
      </c>
      <c r="ER3753" s="17">
        <v>389460</v>
      </c>
      <c r="ES3753" s="41">
        <f t="shared" si="310"/>
        <v>302.16000000000003</v>
      </c>
      <c r="ET3753" s="41">
        <f t="shared" si="311"/>
        <v>192.66237312000001</v>
      </c>
      <c r="EU3753" s="41">
        <f t="shared" si="312"/>
        <v>109.49762688000001</v>
      </c>
      <c r="EV3753" s="27" t="str">
        <f t="shared" si="313"/>
        <v>54,40</v>
      </c>
    </row>
    <row r="3754" spans="144:152" x14ac:dyDescent="0.25">
      <c r="EN3754" s="25">
        <v>3751</v>
      </c>
      <c r="EO3754" s="38">
        <v>54</v>
      </c>
      <c r="EP3754" s="38">
        <v>41</v>
      </c>
      <c r="EQ3754" s="17">
        <v>556020</v>
      </c>
      <c r="ER3754" s="17">
        <v>389460</v>
      </c>
      <c r="ES3754" s="41">
        <f t="shared" si="310"/>
        <v>303.18</v>
      </c>
      <c r="ET3754" s="41">
        <f t="shared" si="311"/>
        <v>192.64101883199999</v>
      </c>
      <c r="EU3754" s="41">
        <f t="shared" si="312"/>
        <v>110.53898116800002</v>
      </c>
      <c r="EV3754" s="27" t="str">
        <f t="shared" si="313"/>
        <v>54,41</v>
      </c>
    </row>
    <row r="3755" spans="144:152" x14ac:dyDescent="0.25">
      <c r="EN3755" s="25">
        <v>3752</v>
      </c>
      <c r="EO3755" s="38">
        <v>54</v>
      </c>
      <c r="EP3755" s="38">
        <v>42</v>
      </c>
      <c r="EQ3755" s="17">
        <v>556060</v>
      </c>
      <c r="ER3755" s="17">
        <v>389460</v>
      </c>
      <c r="ES3755" s="41">
        <f t="shared" si="310"/>
        <v>304.2</v>
      </c>
      <c r="ET3755" s="41">
        <f t="shared" si="311"/>
        <v>192.61966454399999</v>
      </c>
      <c r="EU3755" s="41">
        <f t="shared" si="312"/>
        <v>111.580335456</v>
      </c>
      <c r="EV3755" s="27" t="str">
        <f t="shared" si="313"/>
        <v>54,42</v>
      </c>
    </row>
    <row r="3756" spans="144:152" x14ac:dyDescent="0.25">
      <c r="EN3756" s="25">
        <v>3753</v>
      </c>
      <c r="EO3756" s="38">
        <v>54</v>
      </c>
      <c r="EP3756" s="38">
        <v>43</v>
      </c>
      <c r="EQ3756" s="17">
        <v>556100</v>
      </c>
      <c r="ER3756" s="17">
        <v>389460</v>
      </c>
      <c r="ES3756" s="41">
        <f t="shared" si="310"/>
        <v>305.22000000000003</v>
      </c>
      <c r="ET3756" s="41">
        <f t="shared" si="311"/>
        <v>192.59990131199999</v>
      </c>
      <c r="EU3756" s="41">
        <f t="shared" si="312"/>
        <v>112.62009868800004</v>
      </c>
      <c r="EV3756" s="27" t="str">
        <f t="shared" si="313"/>
        <v>54,43</v>
      </c>
    </row>
    <row r="3757" spans="144:152" x14ac:dyDescent="0.25">
      <c r="EN3757" s="25">
        <v>3754</v>
      </c>
      <c r="EO3757" s="38">
        <v>54</v>
      </c>
      <c r="EP3757" s="38">
        <v>44</v>
      </c>
      <c r="EQ3757" s="17">
        <v>556140</v>
      </c>
      <c r="ER3757" s="17">
        <v>389460</v>
      </c>
      <c r="ES3757" s="41">
        <f t="shared" si="310"/>
        <v>304.86</v>
      </c>
      <c r="ET3757" s="41">
        <f t="shared" si="311"/>
        <v>192.58127193600001</v>
      </c>
      <c r="EU3757" s="41">
        <f t="shared" si="312"/>
        <v>112.27872806400001</v>
      </c>
      <c r="EV3757" s="27" t="str">
        <f t="shared" si="313"/>
        <v>54,44</v>
      </c>
    </row>
    <row r="3758" spans="144:152" x14ac:dyDescent="0.25">
      <c r="EN3758" s="25">
        <v>3755</v>
      </c>
      <c r="EO3758" s="38">
        <v>54</v>
      </c>
      <c r="EP3758" s="38">
        <v>45</v>
      </c>
      <c r="EQ3758" s="17">
        <v>556180</v>
      </c>
      <c r="ER3758" s="17">
        <v>389460</v>
      </c>
      <c r="ES3758" s="41">
        <f t="shared" si="310"/>
        <v>304.51</v>
      </c>
      <c r="ET3758" s="41">
        <f t="shared" si="311"/>
        <v>192.56264256</v>
      </c>
      <c r="EU3758" s="41">
        <f t="shared" si="312"/>
        <v>111.94735743999999</v>
      </c>
      <c r="EV3758" s="27" t="str">
        <f t="shared" si="313"/>
        <v>54,45</v>
      </c>
    </row>
    <row r="3759" spans="144:152" x14ac:dyDescent="0.25">
      <c r="EN3759" s="25">
        <v>3756</v>
      </c>
      <c r="EO3759" s="38">
        <v>54</v>
      </c>
      <c r="EP3759" s="38">
        <v>46</v>
      </c>
      <c r="EQ3759" s="17">
        <v>556220</v>
      </c>
      <c r="ER3759" s="17">
        <v>389460</v>
      </c>
      <c r="ES3759" s="41">
        <f t="shared" si="310"/>
        <v>304.16000000000003</v>
      </c>
      <c r="ET3759" s="41">
        <f t="shared" si="311"/>
        <v>192.54401318399999</v>
      </c>
      <c r="EU3759" s="41">
        <f t="shared" si="312"/>
        <v>111.61598681600003</v>
      </c>
      <c r="EV3759" s="27" t="str">
        <f t="shared" si="313"/>
        <v>54,46</v>
      </c>
    </row>
    <row r="3760" spans="144:152" x14ac:dyDescent="0.25">
      <c r="EN3760" s="25">
        <v>3757</v>
      </c>
      <c r="EO3760" s="38">
        <v>54</v>
      </c>
      <c r="EP3760" s="38">
        <v>47</v>
      </c>
      <c r="EQ3760" s="17">
        <v>556260</v>
      </c>
      <c r="ER3760" s="17">
        <v>389460</v>
      </c>
      <c r="ES3760" s="41">
        <f t="shared" si="310"/>
        <v>303.8</v>
      </c>
      <c r="ET3760" s="41">
        <f t="shared" si="311"/>
        <v>192.52538380799999</v>
      </c>
      <c r="EU3760" s="41">
        <f t="shared" si="312"/>
        <v>111.27461619200002</v>
      </c>
      <c r="EV3760" s="27" t="str">
        <f t="shared" si="313"/>
        <v>54,47</v>
      </c>
    </row>
    <row r="3761" spans="144:152" x14ac:dyDescent="0.25">
      <c r="EN3761" s="25">
        <v>3758</v>
      </c>
      <c r="EO3761" s="38">
        <v>54</v>
      </c>
      <c r="EP3761" s="38">
        <v>48</v>
      </c>
      <c r="EQ3761" s="17">
        <v>556300</v>
      </c>
      <c r="ER3761" s="17">
        <v>389460</v>
      </c>
      <c r="ES3761" s="41">
        <f t="shared" si="310"/>
        <v>305.54000000000002</v>
      </c>
      <c r="ET3761" s="41">
        <f t="shared" si="311"/>
        <v>192.508400352</v>
      </c>
      <c r="EU3761" s="41">
        <f t="shared" si="312"/>
        <v>113.03159964800003</v>
      </c>
      <c r="EV3761" s="27" t="str">
        <f t="shared" si="313"/>
        <v>54,48</v>
      </c>
    </row>
    <row r="3762" spans="144:152" x14ac:dyDescent="0.25">
      <c r="EN3762" s="25">
        <v>3759</v>
      </c>
      <c r="EO3762" s="38">
        <v>54</v>
      </c>
      <c r="EP3762" s="38">
        <v>49</v>
      </c>
      <c r="EQ3762" s="17">
        <v>556340</v>
      </c>
      <c r="ER3762" s="17">
        <v>389460</v>
      </c>
      <c r="ES3762" s="41">
        <f t="shared" si="310"/>
        <v>305.33999999999997</v>
      </c>
      <c r="ET3762" s="41">
        <f t="shared" si="311"/>
        <v>192.494470992</v>
      </c>
      <c r="EU3762" s="41">
        <f t="shared" si="312"/>
        <v>112.84552900799997</v>
      </c>
      <c r="EV3762" s="27" t="str">
        <f t="shared" si="313"/>
        <v>54,49</v>
      </c>
    </row>
    <row r="3763" spans="144:152" x14ac:dyDescent="0.25">
      <c r="EN3763" s="25">
        <v>3760</v>
      </c>
      <c r="EO3763" s="38">
        <v>54</v>
      </c>
      <c r="EP3763" s="38">
        <v>50</v>
      </c>
      <c r="EQ3763" s="17">
        <v>556380</v>
      </c>
      <c r="ER3763" s="17">
        <v>389460</v>
      </c>
      <c r="ES3763" s="41">
        <f t="shared" si="310"/>
        <v>306.52</v>
      </c>
      <c r="ET3763" s="41">
        <f t="shared" si="311"/>
        <v>192.479230991999</v>
      </c>
      <c r="EU3763" s="41">
        <f t="shared" si="312"/>
        <v>114.04076900800098</v>
      </c>
      <c r="EV3763" s="27" t="str">
        <f t="shared" si="313"/>
        <v>54,50</v>
      </c>
    </row>
    <row r="3764" spans="144:152" x14ac:dyDescent="0.25">
      <c r="EN3764" s="25">
        <v>3761</v>
      </c>
      <c r="EO3764" s="38">
        <v>54</v>
      </c>
      <c r="EP3764" s="38">
        <v>51</v>
      </c>
      <c r="EQ3764" s="17">
        <v>556420</v>
      </c>
      <c r="ER3764" s="17">
        <v>389460</v>
      </c>
      <c r="ES3764" s="41">
        <f t="shared" si="310"/>
        <v>307.7</v>
      </c>
      <c r="ET3764" s="41">
        <f t="shared" si="311"/>
        <v>192.46399099199999</v>
      </c>
      <c r="EU3764" s="41">
        <f t="shared" si="312"/>
        <v>115.236009008</v>
      </c>
      <c r="EV3764" s="27" t="str">
        <f t="shared" si="313"/>
        <v>54,51</v>
      </c>
    </row>
    <row r="3765" spans="144:152" x14ac:dyDescent="0.25">
      <c r="EN3765" s="25">
        <v>3762</v>
      </c>
      <c r="EO3765" s="38">
        <v>54</v>
      </c>
      <c r="EP3765" s="38">
        <v>52</v>
      </c>
      <c r="EQ3765" s="17">
        <v>556460</v>
      </c>
      <c r="ER3765" s="17">
        <v>389460</v>
      </c>
      <c r="ES3765" s="41">
        <f t="shared" si="310"/>
        <v>308.87</v>
      </c>
      <c r="ET3765" s="41">
        <f t="shared" si="311"/>
        <v>192.44875099199999</v>
      </c>
      <c r="EU3765" s="41">
        <f t="shared" si="312"/>
        <v>116.42124900800002</v>
      </c>
      <c r="EV3765" s="27" t="str">
        <f t="shared" si="313"/>
        <v>54,52</v>
      </c>
    </row>
    <row r="3766" spans="144:152" x14ac:dyDescent="0.25">
      <c r="EN3766" s="25">
        <v>3763</v>
      </c>
      <c r="EO3766" s="38">
        <v>54</v>
      </c>
      <c r="EP3766" s="38">
        <v>53</v>
      </c>
      <c r="EQ3766" s="17">
        <v>556500</v>
      </c>
      <c r="ER3766" s="17">
        <v>389460</v>
      </c>
      <c r="ES3766" s="41">
        <f t="shared" si="310"/>
        <v>310.05</v>
      </c>
      <c r="ET3766" s="41">
        <f t="shared" si="311"/>
        <v>192.43351099200001</v>
      </c>
      <c r="EU3766" s="41">
        <f t="shared" si="312"/>
        <v>117.616489008</v>
      </c>
      <c r="EV3766" s="27" t="str">
        <f t="shared" si="313"/>
        <v>54,53</v>
      </c>
    </row>
    <row r="3767" spans="144:152" x14ac:dyDescent="0.25">
      <c r="EN3767" s="25">
        <v>3764</v>
      </c>
      <c r="EO3767" s="38">
        <v>54</v>
      </c>
      <c r="EP3767" s="38">
        <v>54</v>
      </c>
      <c r="EQ3767" s="17">
        <v>556540</v>
      </c>
      <c r="ER3767" s="17">
        <v>389460</v>
      </c>
      <c r="ES3767" s="41">
        <f t="shared" si="310"/>
        <v>311.02</v>
      </c>
      <c r="ET3767" s="41">
        <f t="shared" si="311"/>
        <v>192.422818608</v>
      </c>
      <c r="EU3767" s="41">
        <f t="shared" si="312"/>
        <v>118.59718139199998</v>
      </c>
      <c r="EV3767" s="27" t="str">
        <f t="shared" si="313"/>
        <v>54,54</v>
      </c>
    </row>
    <row r="3768" spans="144:152" x14ac:dyDescent="0.25">
      <c r="EN3768" s="25">
        <v>3765</v>
      </c>
      <c r="EO3768" s="38">
        <v>54</v>
      </c>
      <c r="EP3768" s="38">
        <v>55</v>
      </c>
      <c r="EQ3768" s="17">
        <v>556580</v>
      </c>
      <c r="ER3768" s="17">
        <v>389460</v>
      </c>
      <c r="ES3768" s="41">
        <f t="shared" si="310"/>
        <v>312.17</v>
      </c>
      <c r="ET3768" s="41">
        <f t="shared" si="311"/>
        <v>192.410864352</v>
      </c>
      <c r="EU3768" s="41">
        <f t="shared" si="312"/>
        <v>119.75913564800001</v>
      </c>
      <c r="EV3768" s="27" t="str">
        <f t="shared" si="313"/>
        <v>54,55</v>
      </c>
    </row>
    <row r="3769" spans="144:152" x14ac:dyDescent="0.25">
      <c r="EN3769" s="25">
        <v>3766</v>
      </c>
      <c r="EO3769" s="38">
        <v>54</v>
      </c>
      <c r="EP3769" s="38">
        <v>56</v>
      </c>
      <c r="EQ3769" s="17">
        <v>556620</v>
      </c>
      <c r="ER3769" s="17">
        <v>389460</v>
      </c>
      <c r="ES3769" s="41">
        <f t="shared" si="310"/>
        <v>313.31</v>
      </c>
      <c r="ET3769" s="41">
        <f t="shared" si="311"/>
        <v>192.39891009600001</v>
      </c>
      <c r="EU3769" s="41">
        <f t="shared" si="312"/>
        <v>120.91108990399999</v>
      </c>
      <c r="EV3769" s="27" t="str">
        <f t="shared" si="313"/>
        <v>54,56</v>
      </c>
    </row>
    <row r="3770" spans="144:152" x14ac:dyDescent="0.25">
      <c r="EN3770" s="25">
        <v>3767</v>
      </c>
      <c r="EO3770" s="38">
        <v>54</v>
      </c>
      <c r="EP3770" s="38">
        <v>57</v>
      </c>
      <c r="EQ3770" s="17">
        <v>556660</v>
      </c>
      <c r="ER3770" s="17">
        <v>389460</v>
      </c>
      <c r="ES3770" s="41">
        <f t="shared" si="310"/>
        <v>314.45999999999998</v>
      </c>
      <c r="ET3770" s="41">
        <f t="shared" si="311"/>
        <v>192.38695584000001</v>
      </c>
      <c r="EU3770" s="41">
        <f t="shared" si="312"/>
        <v>122.07304415999997</v>
      </c>
      <c r="EV3770" s="27" t="str">
        <f t="shared" si="313"/>
        <v>54,57</v>
      </c>
    </row>
    <row r="3771" spans="144:152" x14ac:dyDescent="0.25">
      <c r="EN3771" s="25">
        <v>3768</v>
      </c>
      <c r="EO3771" s="38">
        <v>54</v>
      </c>
      <c r="EP3771" s="38">
        <v>58</v>
      </c>
      <c r="EQ3771" s="17">
        <v>556700</v>
      </c>
      <c r="ER3771" s="17">
        <v>389460</v>
      </c>
      <c r="ES3771" s="41">
        <f t="shared" si="310"/>
        <v>315.60000000000002</v>
      </c>
      <c r="ET3771" s="41">
        <f t="shared" si="311"/>
        <v>192.37500158399999</v>
      </c>
      <c r="EU3771" s="41">
        <f t="shared" si="312"/>
        <v>123.22499841600003</v>
      </c>
      <c r="EV3771" s="27" t="str">
        <f t="shared" si="313"/>
        <v>54,58</v>
      </c>
    </row>
    <row r="3772" spans="144:152" x14ac:dyDescent="0.25">
      <c r="EN3772" s="25">
        <v>3769</v>
      </c>
      <c r="EO3772" s="38">
        <v>54</v>
      </c>
      <c r="EP3772" s="38">
        <v>59</v>
      </c>
      <c r="EQ3772" s="17">
        <v>556740</v>
      </c>
      <c r="ER3772" s="17">
        <v>389460</v>
      </c>
      <c r="ES3772" s="41">
        <f t="shared" si="310"/>
        <v>314.39999999999998</v>
      </c>
      <c r="ET3772" s="41">
        <f t="shared" si="311"/>
        <v>192.367515696</v>
      </c>
      <c r="EU3772" s="41">
        <f t="shared" si="312"/>
        <v>122.03248430399998</v>
      </c>
      <c r="EV3772" s="27" t="str">
        <f t="shared" si="313"/>
        <v>54,59</v>
      </c>
    </row>
    <row r="3773" spans="144:152" x14ac:dyDescent="0.25">
      <c r="EN3773" s="25">
        <v>3770</v>
      </c>
      <c r="EO3773" s="38">
        <v>54</v>
      </c>
      <c r="EP3773" s="38">
        <v>60</v>
      </c>
      <c r="EQ3773" s="17">
        <v>556780</v>
      </c>
      <c r="ER3773" s="17">
        <v>389460</v>
      </c>
      <c r="ES3773" s="41">
        <f t="shared" si="310"/>
        <v>313.2</v>
      </c>
      <c r="ET3773" s="41">
        <f t="shared" si="311"/>
        <v>192.36002980800001</v>
      </c>
      <c r="EU3773" s="41">
        <f t="shared" si="312"/>
        <v>120.83997019199998</v>
      </c>
      <c r="EV3773" s="27" t="str">
        <f t="shared" si="313"/>
        <v>54,60</v>
      </c>
    </row>
    <row r="3774" spans="144:152" x14ac:dyDescent="0.25">
      <c r="EN3774" s="25">
        <v>3771</v>
      </c>
      <c r="EO3774" s="38">
        <v>54</v>
      </c>
      <c r="EP3774" s="38">
        <v>61</v>
      </c>
      <c r="EQ3774" s="17">
        <v>556820</v>
      </c>
      <c r="ER3774" s="17">
        <v>389460</v>
      </c>
      <c r="ES3774" s="41">
        <f t="shared" si="310"/>
        <v>312</v>
      </c>
      <c r="ET3774" s="41">
        <f t="shared" si="311"/>
        <v>192.35254391999999</v>
      </c>
      <c r="EU3774" s="41">
        <f t="shared" si="312"/>
        <v>119.64745608000001</v>
      </c>
      <c r="EV3774" s="27" t="str">
        <f t="shared" si="313"/>
        <v>54,61</v>
      </c>
    </row>
    <row r="3775" spans="144:152" x14ac:dyDescent="0.25">
      <c r="EN3775" s="25">
        <v>3772</v>
      </c>
      <c r="EO3775" s="38">
        <v>54</v>
      </c>
      <c r="EP3775" s="38">
        <v>62</v>
      </c>
      <c r="EQ3775" s="17">
        <v>556860</v>
      </c>
      <c r="ER3775" s="17">
        <v>389460</v>
      </c>
      <c r="ES3775" s="41">
        <f t="shared" si="310"/>
        <v>310.8</v>
      </c>
      <c r="ET3775" s="41">
        <f t="shared" si="311"/>
        <v>192.345058032</v>
      </c>
      <c r="EU3775" s="41">
        <f t="shared" si="312"/>
        <v>118.45494196800001</v>
      </c>
      <c r="EV3775" s="27" t="str">
        <f t="shared" si="313"/>
        <v>54,62</v>
      </c>
    </row>
    <row r="3776" spans="144:152" x14ac:dyDescent="0.25">
      <c r="EN3776" s="25">
        <v>3773</v>
      </c>
      <c r="EO3776" s="38">
        <v>54</v>
      </c>
      <c r="EP3776" s="38">
        <v>63</v>
      </c>
      <c r="EQ3776" s="17">
        <v>556900</v>
      </c>
      <c r="ER3776" s="17">
        <v>389460</v>
      </c>
      <c r="ES3776" s="41">
        <f t="shared" si="310"/>
        <v>312.14</v>
      </c>
      <c r="ET3776" s="41">
        <f t="shared" si="311"/>
        <v>192.33869990400001</v>
      </c>
      <c r="EU3776" s="41">
        <f t="shared" si="312"/>
        <v>119.80130009599998</v>
      </c>
      <c r="EV3776" s="27" t="str">
        <f t="shared" si="313"/>
        <v>54,63</v>
      </c>
    </row>
    <row r="3777" spans="144:152" x14ac:dyDescent="0.25">
      <c r="EN3777" s="25">
        <v>3774</v>
      </c>
      <c r="EO3777" s="38">
        <v>54</v>
      </c>
      <c r="EP3777" s="38">
        <v>64</v>
      </c>
      <c r="EQ3777" s="17">
        <v>556940</v>
      </c>
      <c r="ER3777" s="17">
        <v>389460</v>
      </c>
      <c r="ES3777" s="41">
        <f t="shared" si="310"/>
        <v>310.89999999999998</v>
      </c>
      <c r="ET3777" s="41">
        <f t="shared" si="311"/>
        <v>192.335145936</v>
      </c>
      <c r="EU3777" s="41">
        <f t="shared" si="312"/>
        <v>118.56485406399997</v>
      </c>
      <c r="EV3777" s="27" t="str">
        <f t="shared" si="313"/>
        <v>54,64</v>
      </c>
    </row>
    <row r="3778" spans="144:152" x14ac:dyDescent="0.25">
      <c r="EN3778" s="25">
        <v>3775</v>
      </c>
      <c r="EO3778" s="38">
        <v>54</v>
      </c>
      <c r="EP3778" s="38">
        <v>65</v>
      </c>
      <c r="EQ3778" s="17">
        <v>556980</v>
      </c>
      <c r="ER3778" s="17">
        <v>389460</v>
      </c>
      <c r="ES3778" s="41">
        <f t="shared" si="310"/>
        <v>310.2</v>
      </c>
      <c r="ET3778" s="41">
        <f t="shared" si="311"/>
        <v>192.330464207999</v>
      </c>
      <c r="EU3778" s="41">
        <f t="shared" si="312"/>
        <v>117.86953579200099</v>
      </c>
      <c r="EV3778" s="27" t="str">
        <f t="shared" si="313"/>
        <v>54,65</v>
      </c>
    </row>
    <row r="3779" spans="144:152" x14ac:dyDescent="0.25">
      <c r="EN3779" s="25">
        <v>3776</v>
      </c>
      <c r="EO3779" s="38">
        <v>54</v>
      </c>
      <c r="EP3779" s="38">
        <v>66</v>
      </c>
      <c r="EQ3779" s="17">
        <v>557020</v>
      </c>
      <c r="ER3779" s="17">
        <v>389460</v>
      </c>
      <c r="ES3779" s="41">
        <f t="shared" si="310"/>
        <v>309.5</v>
      </c>
      <c r="ET3779" s="41">
        <f t="shared" si="311"/>
        <v>192.32578247999899</v>
      </c>
      <c r="EU3779" s="41">
        <f t="shared" si="312"/>
        <v>117.17421752000101</v>
      </c>
      <c r="EV3779" s="27" t="str">
        <f t="shared" si="313"/>
        <v>54,66</v>
      </c>
    </row>
    <row r="3780" spans="144:152" x14ac:dyDescent="0.25">
      <c r="EN3780" s="25">
        <v>3777</v>
      </c>
      <c r="EO3780" s="38">
        <v>54</v>
      </c>
      <c r="EP3780" s="38">
        <v>67</v>
      </c>
      <c r="EQ3780" s="17">
        <v>557060</v>
      </c>
      <c r="ER3780" s="17">
        <v>389460</v>
      </c>
      <c r="ES3780" s="41">
        <f t="shared" ref="ES3780:ES3843" si="314">INDEX(_xlfn.IFS($ES$2=4,$B$190:$BS$249,$ES$2=3,$B$128:$BS$187,$ES$2=2,$B$66:$BS$125,$ES$2=1,$B$4:$BS$63),EO3780,EP3780)</f>
        <v>308.81</v>
      </c>
      <c r="ET3780" s="41">
        <f t="shared" ref="ET3780:ET3843" si="315">INDEX(_xlfn.IFS($ET$2=4,$B$190:$BS$249,$ET$2=3,$B$128:$BS$187,$ET$2=2,$B$66:$BS$125,$ET$2=1,$B$4:$BS$63),EO3780,EP3780)</f>
        <v>192.32110075200001</v>
      </c>
      <c r="EU3780" s="41">
        <f t="shared" si="312"/>
        <v>116.488899248</v>
      </c>
      <c r="EV3780" s="27" t="str">
        <f t="shared" si="313"/>
        <v>54,67</v>
      </c>
    </row>
    <row r="3781" spans="144:152" x14ac:dyDescent="0.25">
      <c r="EN3781" s="25">
        <v>3778</v>
      </c>
      <c r="EO3781" s="38">
        <v>54</v>
      </c>
      <c r="EP3781" s="38">
        <v>68</v>
      </c>
      <c r="EQ3781" s="17">
        <v>557100</v>
      </c>
      <c r="ER3781" s="17">
        <v>389460</v>
      </c>
      <c r="ES3781" s="41">
        <f t="shared" si="314"/>
        <v>308.11</v>
      </c>
      <c r="ET3781" s="41">
        <f t="shared" si="315"/>
        <v>192.316419023999</v>
      </c>
      <c r="EU3781" s="41">
        <f t="shared" ref="EU3781:EU3844" si="316">ES3781-ET3781</f>
        <v>115.79358097600101</v>
      </c>
      <c r="EV3781" s="27" t="str">
        <f t="shared" ref="EV3781:EV3844" si="317">_xlfn.CONCAT(EO3781,",",EP3781)</f>
        <v>54,68</v>
      </c>
    </row>
    <row r="3782" spans="144:152" x14ac:dyDescent="0.25">
      <c r="EN3782" s="25">
        <v>3779</v>
      </c>
      <c r="EO3782" s="38">
        <v>54</v>
      </c>
      <c r="EP3782" s="38">
        <v>69</v>
      </c>
      <c r="EQ3782" s="17">
        <v>557140</v>
      </c>
      <c r="ER3782" s="17">
        <v>389460</v>
      </c>
      <c r="ES3782" s="41">
        <f t="shared" si="314"/>
        <v>307.12</v>
      </c>
      <c r="ET3782" s="41">
        <f t="shared" si="315"/>
        <v>192.316705536</v>
      </c>
      <c r="EU3782" s="41">
        <f t="shared" si="316"/>
        <v>114.803294464</v>
      </c>
      <c r="EV3782" s="27" t="str">
        <f t="shared" si="317"/>
        <v>54,69</v>
      </c>
    </row>
    <row r="3783" spans="144:152" x14ac:dyDescent="0.25">
      <c r="EN3783" s="25">
        <v>3780</v>
      </c>
      <c r="EO3783" s="38">
        <v>54</v>
      </c>
      <c r="EP3783" s="38">
        <v>70</v>
      </c>
      <c r="EQ3783" s="17">
        <v>557180</v>
      </c>
      <c r="ER3783" s="17">
        <v>389460</v>
      </c>
      <c r="ES3783" s="41">
        <f t="shared" si="314"/>
        <v>306.08999999999997</v>
      </c>
      <c r="ET3783" s="41">
        <f t="shared" si="315"/>
        <v>192.31699204799901</v>
      </c>
      <c r="EU3783" s="41">
        <f t="shared" si="316"/>
        <v>113.77300795200097</v>
      </c>
      <c r="EV3783" s="27" t="str">
        <f t="shared" si="317"/>
        <v>54,70</v>
      </c>
    </row>
    <row r="3784" spans="144:152" x14ac:dyDescent="0.25">
      <c r="EN3784" s="25">
        <v>3781</v>
      </c>
      <c r="EO3784" s="38">
        <v>55</v>
      </c>
      <c r="EP3784" s="38">
        <v>1</v>
      </c>
      <c r="EQ3784" s="17">
        <v>554420</v>
      </c>
      <c r="ER3784" s="17">
        <v>389420</v>
      </c>
      <c r="ES3784" s="41">
        <f t="shared" si="314"/>
        <v>327.45</v>
      </c>
      <c r="ET3784" s="41">
        <f t="shared" si="315"/>
        <v>193.7135064</v>
      </c>
      <c r="EU3784" s="41">
        <f t="shared" si="316"/>
        <v>133.73649359999999</v>
      </c>
      <c r="EV3784" s="27" t="str">
        <f t="shared" si="317"/>
        <v>55,1</v>
      </c>
    </row>
    <row r="3785" spans="144:152" x14ac:dyDescent="0.25">
      <c r="EN3785" s="25">
        <v>3782</v>
      </c>
      <c r="EO3785" s="38">
        <v>55</v>
      </c>
      <c r="EP3785" s="38">
        <v>2</v>
      </c>
      <c r="EQ3785" s="17">
        <v>554460</v>
      </c>
      <c r="ER3785" s="17">
        <v>389420</v>
      </c>
      <c r="ES3785" s="41">
        <f t="shared" si="314"/>
        <v>325.5</v>
      </c>
      <c r="ET3785" s="41">
        <f t="shared" si="315"/>
        <v>193.676119632</v>
      </c>
      <c r="EU3785" s="41">
        <f t="shared" si="316"/>
        <v>131.823880368</v>
      </c>
      <c r="EV3785" s="27" t="str">
        <f t="shared" si="317"/>
        <v>55,2</v>
      </c>
    </row>
    <row r="3786" spans="144:152" x14ac:dyDescent="0.25">
      <c r="EN3786" s="25">
        <v>3783</v>
      </c>
      <c r="EO3786" s="38">
        <v>55</v>
      </c>
      <c r="EP3786" s="38">
        <v>3</v>
      </c>
      <c r="EQ3786" s="17">
        <v>554500</v>
      </c>
      <c r="ER3786" s="17">
        <v>389420</v>
      </c>
      <c r="ES3786" s="41">
        <f t="shared" si="314"/>
        <v>323.54000000000002</v>
      </c>
      <c r="ET3786" s="41">
        <f t="shared" si="315"/>
        <v>193.63873286399999</v>
      </c>
      <c r="EU3786" s="41">
        <f t="shared" si="316"/>
        <v>129.90126713600003</v>
      </c>
      <c r="EV3786" s="27" t="str">
        <f t="shared" si="317"/>
        <v>55,3</v>
      </c>
    </row>
    <row r="3787" spans="144:152" x14ac:dyDescent="0.25">
      <c r="EN3787" s="25">
        <v>3784</v>
      </c>
      <c r="EO3787" s="38">
        <v>55</v>
      </c>
      <c r="EP3787" s="38">
        <v>4</v>
      </c>
      <c r="EQ3787" s="17">
        <v>554540</v>
      </c>
      <c r="ER3787" s="17">
        <v>389420</v>
      </c>
      <c r="ES3787" s="41">
        <f t="shared" si="314"/>
        <v>325.86</v>
      </c>
      <c r="ET3787" s="41">
        <f t="shared" si="315"/>
        <v>193.60296153600001</v>
      </c>
      <c r="EU3787" s="41">
        <f t="shared" si="316"/>
        <v>132.257038464</v>
      </c>
      <c r="EV3787" s="27" t="str">
        <f t="shared" si="317"/>
        <v>55,4</v>
      </c>
    </row>
    <row r="3788" spans="144:152" x14ac:dyDescent="0.25">
      <c r="EN3788" s="25">
        <v>3785</v>
      </c>
      <c r="EO3788" s="38">
        <v>55</v>
      </c>
      <c r="EP3788" s="38">
        <v>5</v>
      </c>
      <c r="EQ3788" s="17">
        <v>554580</v>
      </c>
      <c r="ER3788" s="17">
        <v>389420</v>
      </c>
      <c r="ES3788" s="41">
        <f t="shared" si="314"/>
        <v>328.18</v>
      </c>
      <c r="ET3788" s="41">
        <f t="shared" si="315"/>
        <v>193.567190208</v>
      </c>
      <c r="EU3788" s="41">
        <f t="shared" si="316"/>
        <v>134.61280979200001</v>
      </c>
      <c r="EV3788" s="27" t="str">
        <f t="shared" si="317"/>
        <v>55,5</v>
      </c>
    </row>
    <row r="3789" spans="144:152" x14ac:dyDescent="0.25">
      <c r="EN3789" s="25">
        <v>3786</v>
      </c>
      <c r="EO3789" s="38">
        <v>55</v>
      </c>
      <c r="EP3789" s="38">
        <v>6</v>
      </c>
      <c r="EQ3789" s="17">
        <v>554620</v>
      </c>
      <c r="ER3789" s="17">
        <v>389420</v>
      </c>
      <c r="ES3789" s="41">
        <f t="shared" si="314"/>
        <v>330.5</v>
      </c>
      <c r="ET3789" s="41">
        <f t="shared" si="315"/>
        <v>193.53141887999999</v>
      </c>
      <c r="EU3789" s="41">
        <f t="shared" si="316"/>
        <v>136.96858112000001</v>
      </c>
      <c r="EV3789" s="27" t="str">
        <f t="shared" si="317"/>
        <v>55,6</v>
      </c>
    </row>
    <row r="3790" spans="144:152" x14ac:dyDescent="0.25">
      <c r="EN3790" s="25">
        <v>3787</v>
      </c>
      <c r="EO3790" s="38">
        <v>55</v>
      </c>
      <c r="EP3790" s="38">
        <v>7</v>
      </c>
      <c r="EQ3790" s="17">
        <v>554660</v>
      </c>
      <c r="ER3790" s="17">
        <v>389420</v>
      </c>
      <c r="ES3790" s="41">
        <f t="shared" si="314"/>
        <v>331.3</v>
      </c>
      <c r="ET3790" s="41">
        <f t="shared" si="315"/>
        <v>193.497415391999</v>
      </c>
      <c r="EU3790" s="41">
        <f t="shared" si="316"/>
        <v>137.80258460800101</v>
      </c>
      <c r="EV3790" s="27" t="str">
        <f t="shared" si="317"/>
        <v>55,7</v>
      </c>
    </row>
    <row r="3791" spans="144:152" x14ac:dyDescent="0.25">
      <c r="EN3791" s="25">
        <v>3788</v>
      </c>
      <c r="EO3791" s="38">
        <v>55</v>
      </c>
      <c r="EP3791" s="38">
        <v>8</v>
      </c>
      <c r="EQ3791" s="17">
        <v>554700</v>
      </c>
      <c r="ER3791" s="17">
        <v>389420</v>
      </c>
      <c r="ES3791" s="41">
        <f t="shared" si="314"/>
        <v>332.1</v>
      </c>
      <c r="ET3791" s="41">
        <f t="shared" si="315"/>
        <v>193.463411903999</v>
      </c>
      <c r="EU3791" s="41">
        <f t="shared" si="316"/>
        <v>138.63658809600102</v>
      </c>
      <c r="EV3791" s="27" t="str">
        <f t="shared" si="317"/>
        <v>55,8</v>
      </c>
    </row>
    <row r="3792" spans="144:152" x14ac:dyDescent="0.25">
      <c r="EN3792" s="25">
        <v>3789</v>
      </c>
      <c r="EO3792" s="38">
        <v>55</v>
      </c>
      <c r="EP3792" s="38">
        <v>9</v>
      </c>
      <c r="EQ3792" s="17">
        <v>554740</v>
      </c>
      <c r="ER3792" s="17">
        <v>389420</v>
      </c>
      <c r="ES3792" s="41">
        <f t="shared" si="314"/>
        <v>332.36</v>
      </c>
      <c r="ET3792" s="41">
        <f t="shared" si="315"/>
        <v>193.43089584000001</v>
      </c>
      <c r="EU3792" s="41">
        <f t="shared" si="316"/>
        <v>138.92910416000001</v>
      </c>
      <c r="EV3792" s="27" t="str">
        <f t="shared" si="317"/>
        <v>55,9</v>
      </c>
    </row>
    <row r="3793" spans="144:152" x14ac:dyDescent="0.25">
      <c r="EN3793" s="25">
        <v>3790</v>
      </c>
      <c r="EO3793" s="38">
        <v>55</v>
      </c>
      <c r="EP3793" s="38">
        <v>10</v>
      </c>
      <c r="EQ3793" s="17">
        <v>554780</v>
      </c>
      <c r="ER3793" s="17">
        <v>389420</v>
      </c>
      <c r="ES3793" s="41">
        <f t="shared" si="314"/>
        <v>332.62</v>
      </c>
      <c r="ET3793" s="41">
        <f t="shared" si="315"/>
        <v>193.39837977600001</v>
      </c>
      <c r="EU3793" s="41">
        <f t="shared" si="316"/>
        <v>139.22162022399999</v>
      </c>
      <c r="EV3793" s="27" t="str">
        <f t="shared" si="317"/>
        <v>55,10</v>
      </c>
    </row>
    <row r="3794" spans="144:152" x14ac:dyDescent="0.25">
      <c r="EN3794" s="25">
        <v>3791</v>
      </c>
      <c r="EO3794" s="38">
        <v>55</v>
      </c>
      <c r="EP3794" s="38">
        <v>11</v>
      </c>
      <c r="EQ3794" s="17">
        <v>554820</v>
      </c>
      <c r="ER3794" s="17">
        <v>389420</v>
      </c>
      <c r="ES3794" s="41">
        <f t="shared" si="314"/>
        <v>331.12</v>
      </c>
      <c r="ET3794" s="41">
        <f t="shared" si="315"/>
        <v>193.364272656</v>
      </c>
      <c r="EU3794" s="41">
        <f t="shared" si="316"/>
        <v>137.75572734400001</v>
      </c>
      <c r="EV3794" s="27" t="str">
        <f t="shared" si="317"/>
        <v>55,11</v>
      </c>
    </row>
    <row r="3795" spans="144:152" x14ac:dyDescent="0.25">
      <c r="EN3795" s="25">
        <v>3792</v>
      </c>
      <c r="EO3795" s="38">
        <v>55</v>
      </c>
      <c r="EP3795" s="38">
        <v>12</v>
      </c>
      <c r="EQ3795" s="17">
        <v>554860</v>
      </c>
      <c r="ER3795" s="17">
        <v>389420</v>
      </c>
      <c r="ES3795" s="41">
        <f t="shared" si="314"/>
        <v>329.62</v>
      </c>
      <c r="ET3795" s="41">
        <f t="shared" si="315"/>
        <v>193.33016553600001</v>
      </c>
      <c r="EU3795" s="41">
        <f t="shared" si="316"/>
        <v>136.28983446399999</v>
      </c>
      <c r="EV3795" s="27" t="str">
        <f t="shared" si="317"/>
        <v>55,12</v>
      </c>
    </row>
    <row r="3796" spans="144:152" x14ac:dyDescent="0.25">
      <c r="EN3796" s="25">
        <v>3793</v>
      </c>
      <c r="EO3796" s="38">
        <v>55</v>
      </c>
      <c r="EP3796" s="38">
        <v>13</v>
      </c>
      <c r="EQ3796" s="17">
        <v>554900</v>
      </c>
      <c r="ER3796" s="17">
        <v>389420</v>
      </c>
      <c r="ES3796" s="41">
        <f t="shared" si="314"/>
        <v>328.12</v>
      </c>
      <c r="ET3796" s="41">
        <f t="shared" si="315"/>
        <v>193.296058415999</v>
      </c>
      <c r="EU3796" s="41">
        <f t="shared" si="316"/>
        <v>134.82394158400101</v>
      </c>
      <c r="EV3796" s="27" t="str">
        <f t="shared" si="317"/>
        <v>55,13</v>
      </c>
    </row>
    <row r="3797" spans="144:152" x14ac:dyDescent="0.25">
      <c r="EN3797" s="25">
        <v>3794</v>
      </c>
      <c r="EO3797" s="38">
        <v>55</v>
      </c>
      <c r="EP3797" s="38">
        <v>14</v>
      </c>
      <c r="EQ3797" s="17">
        <v>554940</v>
      </c>
      <c r="ER3797" s="17">
        <v>389420</v>
      </c>
      <c r="ES3797" s="41">
        <f t="shared" si="314"/>
        <v>325.83999999999997</v>
      </c>
      <c r="ET3797" s="41">
        <f t="shared" si="315"/>
        <v>193.263694751999</v>
      </c>
      <c r="EU3797" s="41">
        <f t="shared" si="316"/>
        <v>132.57630524800098</v>
      </c>
      <c r="EV3797" s="27" t="str">
        <f t="shared" si="317"/>
        <v>55,14</v>
      </c>
    </row>
    <row r="3798" spans="144:152" x14ac:dyDescent="0.25">
      <c r="EN3798" s="25">
        <v>3795</v>
      </c>
      <c r="EO3798" s="38">
        <v>55</v>
      </c>
      <c r="EP3798" s="38">
        <v>15</v>
      </c>
      <c r="EQ3798" s="17">
        <v>554980</v>
      </c>
      <c r="ER3798" s="17">
        <v>389420</v>
      </c>
      <c r="ES3798" s="41">
        <f t="shared" si="314"/>
        <v>323.56</v>
      </c>
      <c r="ET3798" s="41">
        <f t="shared" si="315"/>
        <v>193.231331087999</v>
      </c>
      <c r="EU3798" s="41">
        <f t="shared" si="316"/>
        <v>130.32866891200101</v>
      </c>
      <c r="EV3798" s="27" t="str">
        <f t="shared" si="317"/>
        <v>55,15</v>
      </c>
    </row>
    <row r="3799" spans="144:152" x14ac:dyDescent="0.25">
      <c r="EN3799" s="25">
        <v>3796</v>
      </c>
      <c r="EO3799" s="38">
        <v>55</v>
      </c>
      <c r="EP3799" s="38">
        <v>16</v>
      </c>
      <c r="EQ3799" s="17">
        <v>555020</v>
      </c>
      <c r="ER3799" s="17">
        <v>389420</v>
      </c>
      <c r="ES3799" s="41">
        <f t="shared" si="314"/>
        <v>321.27</v>
      </c>
      <c r="ET3799" s="41">
        <f t="shared" si="315"/>
        <v>193.19896742399899</v>
      </c>
      <c r="EU3799" s="41">
        <f t="shared" si="316"/>
        <v>128.07103257600099</v>
      </c>
      <c r="EV3799" s="27" t="str">
        <f t="shared" si="317"/>
        <v>55,16</v>
      </c>
    </row>
    <row r="3800" spans="144:152" x14ac:dyDescent="0.25">
      <c r="EN3800" s="25">
        <v>3797</v>
      </c>
      <c r="EO3800" s="38">
        <v>55</v>
      </c>
      <c r="EP3800" s="38">
        <v>17</v>
      </c>
      <c r="EQ3800" s="17">
        <v>555060</v>
      </c>
      <c r="ER3800" s="17">
        <v>389420</v>
      </c>
      <c r="ES3800" s="41">
        <f t="shared" si="314"/>
        <v>321.08</v>
      </c>
      <c r="ET3800" s="41">
        <f t="shared" si="315"/>
        <v>193.168255775999</v>
      </c>
      <c r="EU3800" s="41">
        <f t="shared" si="316"/>
        <v>127.91174422400098</v>
      </c>
      <c r="EV3800" s="27" t="str">
        <f t="shared" si="317"/>
        <v>55,17</v>
      </c>
    </row>
    <row r="3801" spans="144:152" x14ac:dyDescent="0.25">
      <c r="EN3801" s="25">
        <v>3798</v>
      </c>
      <c r="EO3801" s="38">
        <v>55</v>
      </c>
      <c r="EP3801" s="38">
        <v>18</v>
      </c>
      <c r="EQ3801" s="17">
        <v>555100</v>
      </c>
      <c r="ER3801" s="17">
        <v>389420</v>
      </c>
      <c r="ES3801" s="41">
        <f t="shared" si="314"/>
        <v>320.89999999999998</v>
      </c>
      <c r="ET3801" s="41">
        <f t="shared" si="315"/>
        <v>193.137544128</v>
      </c>
      <c r="EU3801" s="41">
        <f t="shared" si="316"/>
        <v>127.76245587199998</v>
      </c>
      <c r="EV3801" s="27" t="str">
        <f t="shared" si="317"/>
        <v>55,18</v>
      </c>
    </row>
    <row r="3802" spans="144:152" x14ac:dyDescent="0.25">
      <c r="EN3802" s="25">
        <v>3799</v>
      </c>
      <c r="EO3802" s="38">
        <v>55</v>
      </c>
      <c r="EP3802" s="38">
        <v>19</v>
      </c>
      <c r="EQ3802" s="17">
        <v>555140</v>
      </c>
      <c r="ER3802" s="17">
        <v>389420</v>
      </c>
      <c r="ES3802" s="41">
        <f t="shared" si="314"/>
        <v>318.91000000000003</v>
      </c>
      <c r="ET3802" s="41">
        <f t="shared" si="315"/>
        <v>193.11148982399999</v>
      </c>
      <c r="EU3802" s="41">
        <f t="shared" si="316"/>
        <v>125.79851017600004</v>
      </c>
      <c r="EV3802" s="27" t="str">
        <f t="shared" si="317"/>
        <v>55,19</v>
      </c>
    </row>
    <row r="3803" spans="144:152" x14ac:dyDescent="0.25">
      <c r="EN3803" s="25">
        <v>3800</v>
      </c>
      <c r="EO3803" s="38">
        <v>55</v>
      </c>
      <c r="EP3803" s="38">
        <v>20</v>
      </c>
      <c r="EQ3803" s="17">
        <v>555180</v>
      </c>
      <c r="ER3803" s="17">
        <v>389420</v>
      </c>
      <c r="ES3803" s="41">
        <f t="shared" si="314"/>
        <v>316.92</v>
      </c>
      <c r="ET3803" s="41">
        <f t="shared" si="315"/>
        <v>193.08543552</v>
      </c>
      <c r="EU3803" s="41">
        <f t="shared" si="316"/>
        <v>123.83456448000001</v>
      </c>
      <c r="EV3803" s="27" t="str">
        <f t="shared" si="317"/>
        <v>55,20</v>
      </c>
    </row>
    <row r="3804" spans="144:152" x14ac:dyDescent="0.25">
      <c r="EN3804" s="25">
        <v>3801</v>
      </c>
      <c r="EO3804" s="38">
        <v>55</v>
      </c>
      <c r="EP3804" s="38">
        <v>21</v>
      </c>
      <c r="EQ3804" s="17">
        <v>555220</v>
      </c>
      <c r="ER3804" s="17">
        <v>389420</v>
      </c>
      <c r="ES3804" s="41">
        <f t="shared" si="314"/>
        <v>315.32</v>
      </c>
      <c r="ET3804" s="41">
        <f t="shared" si="315"/>
        <v>193.05789988800001</v>
      </c>
      <c r="EU3804" s="41">
        <f t="shared" si="316"/>
        <v>122.26210011199998</v>
      </c>
      <c r="EV3804" s="27" t="str">
        <f t="shared" si="317"/>
        <v>55,21</v>
      </c>
    </row>
    <row r="3805" spans="144:152" x14ac:dyDescent="0.25">
      <c r="EN3805" s="25">
        <v>3802</v>
      </c>
      <c r="EO3805" s="38">
        <v>55</v>
      </c>
      <c r="EP3805" s="38">
        <v>22</v>
      </c>
      <c r="EQ3805" s="17">
        <v>555260</v>
      </c>
      <c r="ER3805" s="17">
        <v>389420</v>
      </c>
      <c r="ES3805" s="41">
        <f t="shared" si="314"/>
        <v>313.73</v>
      </c>
      <c r="ET3805" s="41">
        <f t="shared" si="315"/>
        <v>193.03036425600001</v>
      </c>
      <c r="EU3805" s="41">
        <f t="shared" si="316"/>
        <v>120.69963574400001</v>
      </c>
      <c r="EV3805" s="27" t="str">
        <f t="shared" si="317"/>
        <v>55,22</v>
      </c>
    </row>
    <row r="3806" spans="144:152" x14ac:dyDescent="0.25">
      <c r="EN3806" s="25">
        <v>3803</v>
      </c>
      <c r="EO3806" s="38">
        <v>55</v>
      </c>
      <c r="EP3806" s="38">
        <v>23</v>
      </c>
      <c r="EQ3806" s="17">
        <v>555300</v>
      </c>
      <c r="ER3806" s="17">
        <v>389420</v>
      </c>
      <c r="ES3806" s="41">
        <f t="shared" si="314"/>
        <v>312.13</v>
      </c>
      <c r="ET3806" s="41">
        <f t="shared" si="315"/>
        <v>193.00282862399899</v>
      </c>
      <c r="EU3806" s="41">
        <f t="shared" si="316"/>
        <v>119.127171376001</v>
      </c>
      <c r="EV3806" s="27" t="str">
        <f t="shared" si="317"/>
        <v>55,23</v>
      </c>
    </row>
    <row r="3807" spans="144:152" x14ac:dyDescent="0.25">
      <c r="EN3807" s="25">
        <v>3804</v>
      </c>
      <c r="EO3807" s="38">
        <v>55</v>
      </c>
      <c r="EP3807" s="38">
        <v>24</v>
      </c>
      <c r="EQ3807" s="17">
        <v>555340</v>
      </c>
      <c r="ER3807" s="17">
        <v>389420</v>
      </c>
      <c r="ES3807" s="41">
        <f t="shared" si="314"/>
        <v>311.14</v>
      </c>
      <c r="ET3807" s="41">
        <f t="shared" si="315"/>
        <v>192.971294016</v>
      </c>
      <c r="EU3807" s="41">
        <f t="shared" si="316"/>
        <v>118.16870598399998</v>
      </c>
      <c r="EV3807" s="27" t="str">
        <f t="shared" si="317"/>
        <v>55,24</v>
      </c>
    </row>
    <row r="3808" spans="144:152" x14ac:dyDescent="0.25">
      <c r="EN3808" s="25">
        <v>3805</v>
      </c>
      <c r="EO3808" s="38">
        <v>55</v>
      </c>
      <c r="EP3808" s="38">
        <v>25</v>
      </c>
      <c r="EQ3808" s="17">
        <v>555380</v>
      </c>
      <c r="ER3808" s="17">
        <v>389420</v>
      </c>
      <c r="ES3808" s="41">
        <f t="shared" si="314"/>
        <v>310.16000000000003</v>
      </c>
      <c r="ET3808" s="41">
        <f t="shared" si="315"/>
        <v>192.93975940799899</v>
      </c>
      <c r="EU3808" s="41">
        <f t="shared" si="316"/>
        <v>117.22024059200103</v>
      </c>
      <c r="EV3808" s="27" t="str">
        <f t="shared" si="317"/>
        <v>55,25</v>
      </c>
    </row>
    <row r="3809" spans="144:152" x14ac:dyDescent="0.25">
      <c r="EN3809" s="25">
        <v>3806</v>
      </c>
      <c r="EO3809" s="38">
        <v>55</v>
      </c>
      <c r="EP3809" s="38">
        <v>26</v>
      </c>
      <c r="EQ3809" s="17">
        <v>555420</v>
      </c>
      <c r="ER3809" s="17">
        <v>389420</v>
      </c>
      <c r="ES3809" s="41">
        <f t="shared" si="314"/>
        <v>309.17</v>
      </c>
      <c r="ET3809" s="41">
        <f t="shared" si="315"/>
        <v>192.908224799999</v>
      </c>
      <c r="EU3809" s="41">
        <f t="shared" si="316"/>
        <v>116.26177520000101</v>
      </c>
      <c r="EV3809" s="27" t="str">
        <f t="shared" si="317"/>
        <v>55,26</v>
      </c>
    </row>
    <row r="3810" spans="144:152" x14ac:dyDescent="0.25">
      <c r="EN3810" s="25">
        <v>3807</v>
      </c>
      <c r="EO3810" s="38">
        <v>55</v>
      </c>
      <c r="EP3810" s="38">
        <v>27</v>
      </c>
      <c r="EQ3810" s="17">
        <v>555460</v>
      </c>
      <c r="ER3810" s="17">
        <v>389420</v>
      </c>
      <c r="ES3810" s="41">
        <f t="shared" si="314"/>
        <v>308.62</v>
      </c>
      <c r="ET3810" s="41">
        <f t="shared" si="315"/>
        <v>192.87861043199999</v>
      </c>
      <c r="EU3810" s="41">
        <f t="shared" si="316"/>
        <v>115.74138956800002</v>
      </c>
      <c r="EV3810" s="27" t="str">
        <f t="shared" si="317"/>
        <v>55,27</v>
      </c>
    </row>
    <row r="3811" spans="144:152" x14ac:dyDescent="0.25">
      <c r="EN3811" s="25">
        <v>3808</v>
      </c>
      <c r="EO3811" s="38">
        <v>55</v>
      </c>
      <c r="EP3811" s="38">
        <v>28</v>
      </c>
      <c r="EQ3811" s="17">
        <v>555500</v>
      </c>
      <c r="ER3811" s="17">
        <v>389420</v>
      </c>
      <c r="ES3811" s="41">
        <f t="shared" si="314"/>
        <v>308.07</v>
      </c>
      <c r="ET3811" s="41">
        <f t="shared" si="315"/>
        <v>192.848996064</v>
      </c>
      <c r="EU3811" s="41">
        <f t="shared" si="316"/>
        <v>115.22100393599999</v>
      </c>
      <c r="EV3811" s="27" t="str">
        <f t="shared" si="317"/>
        <v>55,28</v>
      </c>
    </row>
    <row r="3812" spans="144:152" x14ac:dyDescent="0.25">
      <c r="EN3812" s="25">
        <v>3809</v>
      </c>
      <c r="EO3812" s="38">
        <v>55</v>
      </c>
      <c r="EP3812" s="38">
        <v>29</v>
      </c>
      <c r="EQ3812" s="17">
        <v>555540</v>
      </c>
      <c r="ER3812" s="17">
        <v>389420</v>
      </c>
      <c r="ES3812" s="41">
        <f t="shared" si="314"/>
        <v>304.83999999999997</v>
      </c>
      <c r="ET3812" s="41">
        <f t="shared" si="315"/>
        <v>192.82436212799999</v>
      </c>
      <c r="EU3812" s="41">
        <f t="shared" si="316"/>
        <v>112.01563787199999</v>
      </c>
      <c r="EV3812" s="27" t="str">
        <f t="shared" si="317"/>
        <v>55,29</v>
      </c>
    </row>
    <row r="3813" spans="144:152" x14ac:dyDescent="0.25">
      <c r="EN3813" s="25">
        <v>3810</v>
      </c>
      <c r="EO3813" s="38">
        <v>55</v>
      </c>
      <c r="EP3813" s="38">
        <v>30</v>
      </c>
      <c r="EQ3813" s="17">
        <v>555580</v>
      </c>
      <c r="ER3813" s="17">
        <v>389420</v>
      </c>
      <c r="ES3813" s="41">
        <f t="shared" si="314"/>
        <v>301.62</v>
      </c>
      <c r="ET3813" s="41">
        <f t="shared" si="315"/>
        <v>192.799728192</v>
      </c>
      <c r="EU3813" s="41">
        <f t="shared" si="316"/>
        <v>108.820271808</v>
      </c>
      <c r="EV3813" s="27" t="str">
        <f t="shared" si="317"/>
        <v>55,30</v>
      </c>
    </row>
    <row r="3814" spans="144:152" x14ac:dyDescent="0.25">
      <c r="EN3814" s="25">
        <v>3811</v>
      </c>
      <c r="EO3814" s="38">
        <v>55</v>
      </c>
      <c r="EP3814" s="38">
        <v>31</v>
      </c>
      <c r="EQ3814" s="17">
        <v>555620</v>
      </c>
      <c r="ER3814" s="17">
        <v>389420</v>
      </c>
      <c r="ES3814" s="41">
        <f t="shared" si="314"/>
        <v>299.8</v>
      </c>
      <c r="ET3814" s="41">
        <f t="shared" si="315"/>
        <v>192.77347272</v>
      </c>
      <c r="EU3814" s="41">
        <f t="shared" si="316"/>
        <v>107.02652728000001</v>
      </c>
      <c r="EV3814" s="27" t="str">
        <f t="shared" si="317"/>
        <v>55,31</v>
      </c>
    </row>
    <row r="3815" spans="144:152" x14ac:dyDescent="0.25">
      <c r="EN3815" s="25">
        <v>3812</v>
      </c>
      <c r="EO3815" s="38">
        <v>55</v>
      </c>
      <c r="EP3815" s="38">
        <v>32</v>
      </c>
      <c r="EQ3815" s="17">
        <v>555660</v>
      </c>
      <c r="ER3815" s="17">
        <v>389420</v>
      </c>
      <c r="ES3815" s="41">
        <f t="shared" si="314"/>
        <v>297.98</v>
      </c>
      <c r="ET3815" s="41">
        <f t="shared" si="315"/>
        <v>192.747217248</v>
      </c>
      <c r="EU3815" s="41">
        <f t="shared" si="316"/>
        <v>105.23278275200002</v>
      </c>
      <c r="EV3815" s="27" t="str">
        <f t="shared" si="317"/>
        <v>55,32</v>
      </c>
    </row>
    <row r="3816" spans="144:152" x14ac:dyDescent="0.25">
      <c r="EN3816" s="25">
        <v>3813</v>
      </c>
      <c r="EO3816" s="38">
        <v>55</v>
      </c>
      <c r="EP3816" s="38">
        <v>33</v>
      </c>
      <c r="EQ3816" s="17">
        <v>555700</v>
      </c>
      <c r="ER3816" s="17">
        <v>389420</v>
      </c>
      <c r="ES3816" s="41">
        <f t="shared" si="314"/>
        <v>296.16000000000003</v>
      </c>
      <c r="ET3816" s="41">
        <f t="shared" si="315"/>
        <v>192.720961775999</v>
      </c>
      <c r="EU3816" s="41">
        <f t="shared" si="316"/>
        <v>103.43903822400102</v>
      </c>
      <c r="EV3816" s="27" t="str">
        <f t="shared" si="317"/>
        <v>55,33</v>
      </c>
    </row>
    <row r="3817" spans="144:152" x14ac:dyDescent="0.25">
      <c r="EN3817" s="25">
        <v>3814</v>
      </c>
      <c r="EO3817" s="38">
        <v>55</v>
      </c>
      <c r="EP3817" s="38">
        <v>34</v>
      </c>
      <c r="EQ3817" s="17">
        <v>555740</v>
      </c>
      <c r="ER3817" s="17">
        <v>389420</v>
      </c>
      <c r="ES3817" s="41">
        <f t="shared" si="314"/>
        <v>297.06</v>
      </c>
      <c r="ET3817" s="41">
        <f t="shared" si="315"/>
        <v>192.69854068800001</v>
      </c>
      <c r="EU3817" s="41">
        <f t="shared" si="316"/>
        <v>104.36145931199999</v>
      </c>
      <c r="EV3817" s="27" t="str">
        <f t="shared" si="317"/>
        <v>55,34</v>
      </c>
    </row>
    <row r="3818" spans="144:152" x14ac:dyDescent="0.25">
      <c r="EN3818" s="25">
        <v>3815</v>
      </c>
      <c r="EO3818" s="38">
        <v>55</v>
      </c>
      <c r="EP3818" s="38">
        <v>35</v>
      </c>
      <c r="EQ3818" s="17">
        <v>555780</v>
      </c>
      <c r="ER3818" s="17">
        <v>389420</v>
      </c>
      <c r="ES3818" s="41">
        <f t="shared" si="314"/>
        <v>297.97000000000003</v>
      </c>
      <c r="ET3818" s="41">
        <f t="shared" si="315"/>
        <v>192.676119599999</v>
      </c>
      <c r="EU3818" s="41">
        <f t="shared" si="316"/>
        <v>105.29388040000103</v>
      </c>
      <c r="EV3818" s="27" t="str">
        <f t="shared" si="317"/>
        <v>55,35</v>
      </c>
    </row>
    <row r="3819" spans="144:152" x14ac:dyDescent="0.25">
      <c r="EN3819" s="25">
        <v>3816</v>
      </c>
      <c r="EO3819" s="38">
        <v>55</v>
      </c>
      <c r="EP3819" s="38">
        <v>36</v>
      </c>
      <c r="EQ3819" s="17">
        <v>555820</v>
      </c>
      <c r="ER3819" s="17">
        <v>389420</v>
      </c>
      <c r="ES3819" s="41">
        <f t="shared" si="314"/>
        <v>298.87</v>
      </c>
      <c r="ET3819" s="41">
        <f t="shared" si="315"/>
        <v>192.65227814400001</v>
      </c>
      <c r="EU3819" s="41">
        <f t="shared" si="316"/>
        <v>106.217721856</v>
      </c>
      <c r="EV3819" s="27" t="str">
        <f t="shared" si="317"/>
        <v>55,36</v>
      </c>
    </row>
    <row r="3820" spans="144:152" x14ac:dyDescent="0.25">
      <c r="EN3820" s="25">
        <v>3817</v>
      </c>
      <c r="EO3820" s="38">
        <v>55</v>
      </c>
      <c r="EP3820" s="38">
        <v>37</v>
      </c>
      <c r="EQ3820" s="17">
        <v>555860</v>
      </c>
      <c r="ER3820" s="17">
        <v>389420</v>
      </c>
      <c r="ES3820" s="41">
        <f t="shared" si="314"/>
        <v>301.22000000000003</v>
      </c>
      <c r="ET3820" s="41">
        <f t="shared" si="315"/>
        <v>192.628436687999</v>
      </c>
      <c r="EU3820" s="41">
        <f t="shared" si="316"/>
        <v>108.59156331200103</v>
      </c>
      <c r="EV3820" s="27" t="str">
        <f t="shared" si="317"/>
        <v>55,37</v>
      </c>
    </row>
    <row r="3821" spans="144:152" x14ac:dyDescent="0.25">
      <c r="EN3821" s="25">
        <v>3818</v>
      </c>
      <c r="EO3821" s="38">
        <v>55</v>
      </c>
      <c r="EP3821" s="38">
        <v>38</v>
      </c>
      <c r="EQ3821" s="17">
        <v>555900</v>
      </c>
      <c r="ER3821" s="17">
        <v>389420</v>
      </c>
      <c r="ES3821" s="41">
        <f t="shared" si="314"/>
        <v>303.56</v>
      </c>
      <c r="ET3821" s="41">
        <f t="shared" si="315"/>
        <v>192.60459523200001</v>
      </c>
      <c r="EU3821" s="41">
        <f t="shared" si="316"/>
        <v>110.95540476799999</v>
      </c>
      <c r="EV3821" s="27" t="str">
        <f t="shared" si="317"/>
        <v>55,38</v>
      </c>
    </row>
    <row r="3822" spans="144:152" x14ac:dyDescent="0.25">
      <c r="EN3822" s="25">
        <v>3819</v>
      </c>
      <c r="EO3822" s="38">
        <v>55</v>
      </c>
      <c r="EP3822" s="38">
        <v>39</v>
      </c>
      <c r="EQ3822" s="17">
        <v>555940</v>
      </c>
      <c r="ER3822" s="17">
        <v>389420</v>
      </c>
      <c r="ES3822" s="41">
        <f t="shared" si="314"/>
        <v>301.89999999999998</v>
      </c>
      <c r="ET3822" s="41">
        <f t="shared" si="315"/>
        <v>192.58324094400001</v>
      </c>
      <c r="EU3822" s="41">
        <f t="shared" si="316"/>
        <v>109.31675905599997</v>
      </c>
      <c r="EV3822" s="27" t="str">
        <f t="shared" si="317"/>
        <v>55,39</v>
      </c>
    </row>
    <row r="3823" spans="144:152" x14ac:dyDescent="0.25">
      <c r="EN3823" s="25">
        <v>3820</v>
      </c>
      <c r="EO3823" s="38">
        <v>55</v>
      </c>
      <c r="EP3823" s="38">
        <v>40</v>
      </c>
      <c r="EQ3823" s="17">
        <v>555980</v>
      </c>
      <c r="ER3823" s="17">
        <v>389420</v>
      </c>
      <c r="ES3823" s="41">
        <f t="shared" si="314"/>
        <v>300.24</v>
      </c>
      <c r="ET3823" s="41">
        <f t="shared" si="315"/>
        <v>192.56188665600001</v>
      </c>
      <c r="EU3823" s="41">
        <f t="shared" si="316"/>
        <v>107.678113344</v>
      </c>
      <c r="EV3823" s="27" t="str">
        <f t="shared" si="317"/>
        <v>55,40</v>
      </c>
    </row>
    <row r="3824" spans="144:152" x14ac:dyDescent="0.25">
      <c r="EN3824" s="25">
        <v>3821</v>
      </c>
      <c r="EO3824" s="38">
        <v>55</v>
      </c>
      <c r="EP3824" s="38">
        <v>41</v>
      </c>
      <c r="EQ3824" s="17">
        <v>556020</v>
      </c>
      <c r="ER3824" s="17">
        <v>389420</v>
      </c>
      <c r="ES3824" s="41">
        <f t="shared" si="314"/>
        <v>301.26</v>
      </c>
      <c r="ET3824" s="41">
        <f t="shared" si="315"/>
        <v>192.54053236799899</v>
      </c>
      <c r="EU3824" s="41">
        <f t="shared" si="316"/>
        <v>108.719467632001</v>
      </c>
      <c r="EV3824" s="27" t="str">
        <f t="shared" si="317"/>
        <v>55,41</v>
      </c>
    </row>
    <row r="3825" spans="144:152" x14ac:dyDescent="0.25">
      <c r="EN3825" s="25">
        <v>3822</v>
      </c>
      <c r="EO3825" s="38">
        <v>55</v>
      </c>
      <c r="EP3825" s="38">
        <v>42</v>
      </c>
      <c r="EQ3825" s="17">
        <v>556060</v>
      </c>
      <c r="ER3825" s="17">
        <v>389420</v>
      </c>
      <c r="ES3825" s="41">
        <f t="shared" si="314"/>
        <v>302.27999999999997</v>
      </c>
      <c r="ET3825" s="41">
        <f t="shared" si="315"/>
        <v>192.52076913600001</v>
      </c>
      <c r="EU3825" s="41">
        <f t="shared" si="316"/>
        <v>109.75923086399996</v>
      </c>
      <c r="EV3825" s="27" t="str">
        <f t="shared" si="317"/>
        <v>55,42</v>
      </c>
    </row>
    <row r="3826" spans="144:152" x14ac:dyDescent="0.25">
      <c r="EN3826" s="25">
        <v>3823</v>
      </c>
      <c r="EO3826" s="38">
        <v>55</v>
      </c>
      <c r="EP3826" s="38">
        <v>43</v>
      </c>
      <c r="EQ3826" s="17">
        <v>556100</v>
      </c>
      <c r="ER3826" s="17">
        <v>389420</v>
      </c>
      <c r="ES3826" s="41">
        <f t="shared" si="314"/>
        <v>303.3</v>
      </c>
      <c r="ET3826" s="41">
        <f t="shared" si="315"/>
        <v>192.50100590399899</v>
      </c>
      <c r="EU3826" s="41">
        <f t="shared" si="316"/>
        <v>110.79899409600102</v>
      </c>
      <c r="EV3826" s="27" t="str">
        <f t="shared" si="317"/>
        <v>55,43</v>
      </c>
    </row>
    <row r="3827" spans="144:152" x14ac:dyDescent="0.25">
      <c r="EN3827" s="25">
        <v>3824</v>
      </c>
      <c r="EO3827" s="38">
        <v>55</v>
      </c>
      <c r="EP3827" s="38">
        <v>44</v>
      </c>
      <c r="EQ3827" s="17">
        <v>556140</v>
      </c>
      <c r="ER3827" s="17">
        <v>389420</v>
      </c>
      <c r="ES3827" s="41">
        <f t="shared" si="314"/>
        <v>302.94</v>
      </c>
      <c r="ET3827" s="41">
        <f t="shared" si="315"/>
        <v>192.482376528</v>
      </c>
      <c r="EU3827" s="41">
        <f t="shared" si="316"/>
        <v>110.45762347199999</v>
      </c>
      <c r="EV3827" s="27" t="str">
        <f t="shared" si="317"/>
        <v>55,44</v>
      </c>
    </row>
    <row r="3828" spans="144:152" x14ac:dyDescent="0.25">
      <c r="EN3828" s="25">
        <v>3825</v>
      </c>
      <c r="EO3828" s="38">
        <v>55</v>
      </c>
      <c r="EP3828" s="38">
        <v>45</v>
      </c>
      <c r="EQ3828" s="17">
        <v>556180</v>
      </c>
      <c r="ER3828" s="17">
        <v>389420</v>
      </c>
      <c r="ES3828" s="41">
        <f t="shared" si="314"/>
        <v>302.58999999999997</v>
      </c>
      <c r="ET3828" s="41">
        <f t="shared" si="315"/>
        <v>192.463747151999</v>
      </c>
      <c r="EU3828" s="41">
        <f t="shared" si="316"/>
        <v>110.12625284800097</v>
      </c>
      <c r="EV3828" s="27" t="str">
        <f t="shared" si="317"/>
        <v>55,45</v>
      </c>
    </row>
    <row r="3829" spans="144:152" x14ac:dyDescent="0.25">
      <c r="EN3829" s="25">
        <v>3826</v>
      </c>
      <c r="EO3829" s="38">
        <v>55</v>
      </c>
      <c r="EP3829" s="38">
        <v>46</v>
      </c>
      <c r="EQ3829" s="17">
        <v>556220</v>
      </c>
      <c r="ER3829" s="17">
        <v>389420</v>
      </c>
      <c r="ES3829" s="41">
        <f t="shared" si="314"/>
        <v>302.23</v>
      </c>
      <c r="ET3829" s="41">
        <f t="shared" si="315"/>
        <v>192.44511777599999</v>
      </c>
      <c r="EU3829" s="41">
        <f t="shared" si="316"/>
        <v>109.78488222400003</v>
      </c>
      <c r="EV3829" s="27" t="str">
        <f t="shared" si="317"/>
        <v>55,46</v>
      </c>
    </row>
    <row r="3830" spans="144:152" x14ac:dyDescent="0.25">
      <c r="EN3830" s="25">
        <v>3827</v>
      </c>
      <c r="EO3830" s="38">
        <v>55</v>
      </c>
      <c r="EP3830" s="38">
        <v>47</v>
      </c>
      <c r="EQ3830" s="17">
        <v>556260</v>
      </c>
      <c r="ER3830" s="17">
        <v>389420</v>
      </c>
      <c r="ES3830" s="41">
        <f t="shared" si="314"/>
        <v>303.97000000000003</v>
      </c>
      <c r="ET3830" s="41">
        <f t="shared" si="315"/>
        <v>192.428134319999</v>
      </c>
      <c r="EU3830" s="41">
        <f t="shared" si="316"/>
        <v>111.54186568000102</v>
      </c>
      <c r="EV3830" s="27" t="str">
        <f t="shared" si="317"/>
        <v>55,47</v>
      </c>
    </row>
    <row r="3831" spans="144:152" x14ac:dyDescent="0.25">
      <c r="EN3831" s="25">
        <v>3828</v>
      </c>
      <c r="EO3831" s="38">
        <v>55</v>
      </c>
      <c r="EP3831" s="38">
        <v>48</v>
      </c>
      <c r="EQ3831" s="17">
        <v>556300</v>
      </c>
      <c r="ER3831" s="17">
        <v>389420</v>
      </c>
      <c r="ES3831" s="41">
        <f t="shared" si="314"/>
        <v>305.70999999999998</v>
      </c>
      <c r="ET3831" s="41">
        <f t="shared" si="315"/>
        <v>192.41115086400001</v>
      </c>
      <c r="EU3831" s="41">
        <f t="shared" si="316"/>
        <v>113.29884913599997</v>
      </c>
      <c r="EV3831" s="27" t="str">
        <f t="shared" si="317"/>
        <v>55,48</v>
      </c>
    </row>
    <row r="3832" spans="144:152" x14ac:dyDescent="0.25">
      <c r="EN3832" s="25">
        <v>3829</v>
      </c>
      <c r="EO3832" s="38">
        <v>55</v>
      </c>
      <c r="EP3832" s="38">
        <v>49</v>
      </c>
      <c r="EQ3832" s="17">
        <v>556340</v>
      </c>
      <c r="ER3832" s="17">
        <v>389420</v>
      </c>
      <c r="ES3832" s="41">
        <f t="shared" si="314"/>
        <v>305.51</v>
      </c>
      <c r="ET3832" s="41">
        <f t="shared" si="315"/>
        <v>192.39722150399999</v>
      </c>
      <c r="EU3832" s="41">
        <f t="shared" si="316"/>
        <v>113.112778496</v>
      </c>
      <c r="EV3832" s="27" t="str">
        <f t="shared" si="317"/>
        <v>55,49</v>
      </c>
    </row>
    <row r="3833" spans="144:152" x14ac:dyDescent="0.25">
      <c r="EN3833" s="25">
        <v>3830</v>
      </c>
      <c r="EO3833" s="38">
        <v>55</v>
      </c>
      <c r="EP3833" s="38">
        <v>50</v>
      </c>
      <c r="EQ3833" s="17">
        <v>556380</v>
      </c>
      <c r="ER3833" s="17">
        <v>389420</v>
      </c>
      <c r="ES3833" s="41">
        <f t="shared" si="314"/>
        <v>305.31</v>
      </c>
      <c r="ET3833" s="41">
        <f t="shared" si="315"/>
        <v>192.383292144</v>
      </c>
      <c r="EU3833" s="41">
        <f t="shared" si="316"/>
        <v>112.92670785600001</v>
      </c>
      <c r="EV3833" s="27" t="str">
        <f t="shared" si="317"/>
        <v>55,50</v>
      </c>
    </row>
    <row r="3834" spans="144:152" x14ac:dyDescent="0.25">
      <c r="EN3834" s="25">
        <v>3831</v>
      </c>
      <c r="EO3834" s="38">
        <v>55</v>
      </c>
      <c r="EP3834" s="38">
        <v>51</v>
      </c>
      <c r="EQ3834" s="17">
        <v>556420</v>
      </c>
      <c r="ER3834" s="17">
        <v>389420</v>
      </c>
      <c r="ES3834" s="41">
        <f t="shared" si="314"/>
        <v>306.49</v>
      </c>
      <c r="ET3834" s="41">
        <f t="shared" si="315"/>
        <v>192.36805214399999</v>
      </c>
      <c r="EU3834" s="41">
        <f t="shared" si="316"/>
        <v>114.12194785600002</v>
      </c>
      <c r="EV3834" s="27" t="str">
        <f t="shared" si="317"/>
        <v>55,51</v>
      </c>
    </row>
    <row r="3835" spans="144:152" x14ac:dyDescent="0.25">
      <c r="EN3835" s="25">
        <v>3832</v>
      </c>
      <c r="EO3835" s="38">
        <v>55</v>
      </c>
      <c r="EP3835" s="38">
        <v>52</v>
      </c>
      <c r="EQ3835" s="17">
        <v>556460</v>
      </c>
      <c r="ER3835" s="17">
        <v>389420</v>
      </c>
      <c r="ES3835" s="41">
        <f t="shared" si="314"/>
        <v>307.67</v>
      </c>
      <c r="ET3835" s="41">
        <f t="shared" si="315"/>
        <v>192.35281214400001</v>
      </c>
      <c r="EU3835" s="41">
        <f t="shared" si="316"/>
        <v>115.317187856</v>
      </c>
      <c r="EV3835" s="27" t="str">
        <f t="shared" si="317"/>
        <v>55,52</v>
      </c>
    </row>
    <row r="3836" spans="144:152" x14ac:dyDescent="0.25">
      <c r="EN3836" s="25">
        <v>3833</v>
      </c>
      <c r="EO3836" s="38">
        <v>55</v>
      </c>
      <c r="EP3836" s="38">
        <v>53</v>
      </c>
      <c r="EQ3836" s="17">
        <v>556500</v>
      </c>
      <c r="ER3836" s="17">
        <v>389420</v>
      </c>
      <c r="ES3836" s="41">
        <f t="shared" si="314"/>
        <v>308.83999999999997</v>
      </c>
      <c r="ET3836" s="41">
        <f t="shared" si="315"/>
        <v>192.33757214400001</v>
      </c>
      <c r="EU3836" s="41">
        <f t="shared" si="316"/>
        <v>116.50242785599997</v>
      </c>
      <c r="EV3836" s="27" t="str">
        <f t="shared" si="317"/>
        <v>55,53</v>
      </c>
    </row>
    <row r="3837" spans="144:152" x14ac:dyDescent="0.25">
      <c r="EN3837" s="25">
        <v>3834</v>
      </c>
      <c r="EO3837" s="38">
        <v>55</v>
      </c>
      <c r="EP3837" s="38">
        <v>54</v>
      </c>
      <c r="EQ3837" s="17">
        <v>556540</v>
      </c>
      <c r="ER3837" s="17">
        <v>389420</v>
      </c>
      <c r="ES3837" s="41">
        <f t="shared" si="314"/>
        <v>309.81</v>
      </c>
      <c r="ET3837" s="41">
        <f t="shared" si="315"/>
        <v>192.32687976</v>
      </c>
      <c r="EU3837" s="41">
        <f t="shared" si="316"/>
        <v>117.48312024000001</v>
      </c>
      <c r="EV3837" s="27" t="str">
        <f t="shared" si="317"/>
        <v>55,54</v>
      </c>
    </row>
    <row r="3838" spans="144:152" x14ac:dyDescent="0.25">
      <c r="EN3838" s="25">
        <v>3835</v>
      </c>
      <c r="EO3838" s="38">
        <v>55</v>
      </c>
      <c r="EP3838" s="38">
        <v>55</v>
      </c>
      <c r="EQ3838" s="17">
        <v>556580</v>
      </c>
      <c r="ER3838" s="17">
        <v>389420</v>
      </c>
      <c r="ES3838" s="41">
        <f t="shared" si="314"/>
        <v>310.77999999999997</v>
      </c>
      <c r="ET3838" s="41">
        <f t="shared" si="315"/>
        <v>192.31618737599999</v>
      </c>
      <c r="EU3838" s="41">
        <f t="shared" si="316"/>
        <v>118.46381262399998</v>
      </c>
      <c r="EV3838" s="27" t="str">
        <f t="shared" si="317"/>
        <v>55,55</v>
      </c>
    </row>
    <row r="3839" spans="144:152" x14ac:dyDescent="0.25">
      <c r="EN3839" s="25">
        <v>3836</v>
      </c>
      <c r="EO3839" s="38">
        <v>55</v>
      </c>
      <c r="EP3839" s="38">
        <v>56</v>
      </c>
      <c r="EQ3839" s="17">
        <v>556620</v>
      </c>
      <c r="ER3839" s="17">
        <v>389420</v>
      </c>
      <c r="ES3839" s="41">
        <f t="shared" si="314"/>
        <v>311.93</v>
      </c>
      <c r="ET3839" s="41">
        <f t="shared" si="315"/>
        <v>192.304233119999</v>
      </c>
      <c r="EU3839" s="41">
        <f t="shared" si="316"/>
        <v>119.62576688000101</v>
      </c>
      <c r="EV3839" s="27" t="str">
        <f t="shared" si="317"/>
        <v>55,56</v>
      </c>
    </row>
    <row r="3840" spans="144:152" x14ac:dyDescent="0.25">
      <c r="EN3840" s="25">
        <v>3837</v>
      </c>
      <c r="EO3840" s="38">
        <v>55</v>
      </c>
      <c r="EP3840" s="38">
        <v>57</v>
      </c>
      <c r="EQ3840" s="17">
        <v>556660</v>
      </c>
      <c r="ER3840" s="17">
        <v>389420</v>
      </c>
      <c r="ES3840" s="41">
        <f t="shared" si="314"/>
        <v>313.07</v>
      </c>
      <c r="ET3840" s="41">
        <f t="shared" si="315"/>
        <v>192.292278863999</v>
      </c>
      <c r="EU3840" s="41">
        <f t="shared" si="316"/>
        <v>120.77772113600099</v>
      </c>
      <c r="EV3840" s="27" t="str">
        <f t="shared" si="317"/>
        <v>55,57</v>
      </c>
    </row>
    <row r="3841" spans="144:152" x14ac:dyDescent="0.25">
      <c r="EN3841" s="25">
        <v>3838</v>
      </c>
      <c r="EO3841" s="38">
        <v>55</v>
      </c>
      <c r="EP3841" s="38">
        <v>58</v>
      </c>
      <c r="EQ3841" s="17">
        <v>556700</v>
      </c>
      <c r="ER3841" s="17">
        <v>389420</v>
      </c>
      <c r="ES3841" s="41">
        <f t="shared" si="314"/>
        <v>314.22000000000003</v>
      </c>
      <c r="ET3841" s="41">
        <f t="shared" si="315"/>
        <v>192.280324608</v>
      </c>
      <c r="EU3841" s="41">
        <f t="shared" si="316"/>
        <v>121.93967539200003</v>
      </c>
      <c r="EV3841" s="27" t="str">
        <f t="shared" si="317"/>
        <v>55,58</v>
      </c>
    </row>
    <row r="3842" spans="144:152" x14ac:dyDescent="0.25">
      <c r="EN3842" s="25">
        <v>3839</v>
      </c>
      <c r="EO3842" s="38">
        <v>55</v>
      </c>
      <c r="EP3842" s="38">
        <v>59</v>
      </c>
      <c r="EQ3842" s="17">
        <v>556740</v>
      </c>
      <c r="ER3842" s="17">
        <v>389420</v>
      </c>
      <c r="ES3842" s="41">
        <f t="shared" si="314"/>
        <v>313.02</v>
      </c>
      <c r="ET3842" s="41">
        <f t="shared" si="315"/>
        <v>192.27283872000001</v>
      </c>
      <c r="EU3842" s="41">
        <f t="shared" si="316"/>
        <v>120.74716127999997</v>
      </c>
      <c r="EV3842" s="27" t="str">
        <f t="shared" si="317"/>
        <v>55,59</v>
      </c>
    </row>
    <row r="3843" spans="144:152" x14ac:dyDescent="0.25">
      <c r="EN3843" s="25">
        <v>3840</v>
      </c>
      <c r="EO3843" s="38">
        <v>55</v>
      </c>
      <c r="EP3843" s="38">
        <v>60</v>
      </c>
      <c r="EQ3843" s="17">
        <v>556780</v>
      </c>
      <c r="ER3843" s="17">
        <v>389420</v>
      </c>
      <c r="ES3843" s="41">
        <f t="shared" si="314"/>
        <v>311.82</v>
      </c>
      <c r="ET3843" s="41">
        <f t="shared" si="315"/>
        <v>192.26535283199999</v>
      </c>
      <c r="EU3843" s="41">
        <f t="shared" si="316"/>
        <v>119.554647168</v>
      </c>
      <c r="EV3843" s="27" t="str">
        <f t="shared" si="317"/>
        <v>55,60</v>
      </c>
    </row>
    <row r="3844" spans="144:152" x14ac:dyDescent="0.25">
      <c r="EN3844" s="25">
        <v>3841</v>
      </c>
      <c r="EO3844" s="38">
        <v>55</v>
      </c>
      <c r="EP3844" s="38">
        <v>61</v>
      </c>
      <c r="EQ3844" s="17">
        <v>556820</v>
      </c>
      <c r="ER3844" s="17">
        <v>389420</v>
      </c>
      <c r="ES3844" s="41">
        <f t="shared" ref="ES3844:ES3907" si="318">INDEX(_xlfn.IFS($ES$2=4,$B$190:$BS$249,$ES$2=3,$B$128:$BS$187,$ES$2=2,$B$66:$BS$125,$ES$2=1,$B$4:$BS$63),EO3844,EP3844)</f>
        <v>310.62</v>
      </c>
      <c r="ET3844" s="41">
        <f t="shared" ref="ET3844:ET3907" si="319">INDEX(_xlfn.IFS($ET$2=4,$B$190:$BS$249,$ET$2=3,$B$128:$BS$187,$ET$2=2,$B$66:$BS$125,$ET$2=1,$B$4:$BS$63),EO3844,EP3844)</f>
        <v>192.25786694399901</v>
      </c>
      <c r="EU3844" s="41">
        <f t="shared" si="316"/>
        <v>118.362133056001</v>
      </c>
      <c r="EV3844" s="27" t="str">
        <f t="shared" si="317"/>
        <v>55,61</v>
      </c>
    </row>
    <row r="3845" spans="144:152" x14ac:dyDescent="0.25">
      <c r="EN3845" s="25">
        <v>3842</v>
      </c>
      <c r="EO3845" s="38">
        <v>55</v>
      </c>
      <c r="EP3845" s="38">
        <v>62</v>
      </c>
      <c r="EQ3845" s="17">
        <v>556860</v>
      </c>
      <c r="ER3845" s="17">
        <v>389420</v>
      </c>
      <c r="ES3845" s="41">
        <f t="shared" si="318"/>
        <v>311.95</v>
      </c>
      <c r="ET3845" s="41">
        <f t="shared" si="319"/>
        <v>192.25150881600001</v>
      </c>
      <c r="EU3845" s="41">
        <f t="shared" ref="EU3845:EU3908" si="320">ES3845-ET3845</f>
        <v>119.69849118399998</v>
      </c>
      <c r="EV3845" s="27" t="str">
        <f t="shared" ref="EV3845:EV3908" si="321">_xlfn.CONCAT(EO3845,",",EP3845)</f>
        <v>55,62</v>
      </c>
    </row>
    <row r="3846" spans="144:152" x14ac:dyDescent="0.25">
      <c r="EN3846" s="25">
        <v>3843</v>
      </c>
      <c r="EO3846" s="38">
        <v>55</v>
      </c>
      <c r="EP3846" s="38">
        <v>63</v>
      </c>
      <c r="EQ3846" s="17">
        <v>556900</v>
      </c>
      <c r="ER3846" s="17">
        <v>389420</v>
      </c>
      <c r="ES3846" s="41">
        <f t="shared" si="318"/>
        <v>313.29000000000002</v>
      </c>
      <c r="ET3846" s="41">
        <f t="shared" si="319"/>
        <v>192.245150687999</v>
      </c>
      <c r="EU3846" s="41">
        <f t="shared" si="320"/>
        <v>121.04484931200102</v>
      </c>
      <c r="EV3846" s="27" t="str">
        <f t="shared" si="321"/>
        <v>55,63</v>
      </c>
    </row>
    <row r="3847" spans="144:152" x14ac:dyDescent="0.25">
      <c r="EN3847" s="25">
        <v>3844</v>
      </c>
      <c r="EO3847" s="38">
        <v>55</v>
      </c>
      <c r="EP3847" s="38">
        <v>64</v>
      </c>
      <c r="EQ3847" s="17">
        <v>556940</v>
      </c>
      <c r="ER3847" s="17">
        <v>389420</v>
      </c>
      <c r="ES3847" s="41">
        <f t="shared" si="318"/>
        <v>312.04000000000002</v>
      </c>
      <c r="ET3847" s="41">
        <f t="shared" si="319"/>
        <v>192.241596719999</v>
      </c>
      <c r="EU3847" s="41">
        <f t="shared" si="320"/>
        <v>119.79840328000103</v>
      </c>
      <c r="EV3847" s="27" t="str">
        <f t="shared" si="321"/>
        <v>55,64</v>
      </c>
    </row>
    <row r="3848" spans="144:152" x14ac:dyDescent="0.25">
      <c r="EN3848" s="25">
        <v>3845</v>
      </c>
      <c r="EO3848" s="38">
        <v>55</v>
      </c>
      <c r="EP3848" s="38">
        <v>65</v>
      </c>
      <c r="EQ3848" s="17">
        <v>556980</v>
      </c>
      <c r="ER3848" s="17">
        <v>389420</v>
      </c>
      <c r="ES3848" s="41">
        <f t="shared" si="318"/>
        <v>310.8</v>
      </c>
      <c r="ET3848" s="41">
        <f t="shared" si="319"/>
        <v>192.23804275200001</v>
      </c>
      <c r="EU3848" s="41">
        <f t="shared" si="320"/>
        <v>118.561957248</v>
      </c>
      <c r="EV3848" s="27" t="str">
        <f t="shared" si="321"/>
        <v>55,65</v>
      </c>
    </row>
    <row r="3849" spans="144:152" x14ac:dyDescent="0.25">
      <c r="EN3849" s="25">
        <v>3846</v>
      </c>
      <c r="EO3849" s="38">
        <v>55</v>
      </c>
      <c r="EP3849" s="38">
        <v>66</v>
      </c>
      <c r="EQ3849" s="17">
        <v>557020</v>
      </c>
      <c r="ER3849" s="17">
        <v>389420</v>
      </c>
      <c r="ES3849" s="41">
        <f t="shared" si="318"/>
        <v>310.11</v>
      </c>
      <c r="ET3849" s="41">
        <f t="shared" si="319"/>
        <v>192.233361024</v>
      </c>
      <c r="EU3849" s="41">
        <f t="shared" si="320"/>
        <v>117.87663897600001</v>
      </c>
      <c r="EV3849" s="27" t="str">
        <f t="shared" si="321"/>
        <v>55,66</v>
      </c>
    </row>
    <row r="3850" spans="144:152" x14ac:dyDescent="0.25">
      <c r="EN3850" s="25">
        <v>3847</v>
      </c>
      <c r="EO3850" s="38">
        <v>55</v>
      </c>
      <c r="EP3850" s="38">
        <v>67</v>
      </c>
      <c r="EQ3850" s="17">
        <v>557060</v>
      </c>
      <c r="ER3850" s="17">
        <v>389420</v>
      </c>
      <c r="ES3850" s="41">
        <f t="shared" si="318"/>
        <v>309.41000000000003</v>
      </c>
      <c r="ET3850" s="41">
        <f t="shared" si="319"/>
        <v>192.228679295999</v>
      </c>
      <c r="EU3850" s="41">
        <f t="shared" si="320"/>
        <v>117.18132070400102</v>
      </c>
      <c r="EV3850" s="27" t="str">
        <f t="shared" si="321"/>
        <v>55,67</v>
      </c>
    </row>
    <row r="3851" spans="144:152" x14ac:dyDescent="0.25">
      <c r="EN3851" s="25">
        <v>3848</v>
      </c>
      <c r="EO3851" s="38">
        <v>55</v>
      </c>
      <c r="EP3851" s="38">
        <v>68</v>
      </c>
      <c r="EQ3851" s="17">
        <v>557100</v>
      </c>
      <c r="ER3851" s="17">
        <v>389420</v>
      </c>
      <c r="ES3851" s="41">
        <f t="shared" si="318"/>
        <v>308.70999999999998</v>
      </c>
      <c r="ET3851" s="41">
        <f t="shared" si="319"/>
        <v>192.22399756799999</v>
      </c>
      <c r="EU3851" s="41">
        <f t="shared" si="320"/>
        <v>116.48600243199999</v>
      </c>
      <c r="EV3851" s="27" t="str">
        <f t="shared" si="321"/>
        <v>55,68</v>
      </c>
    </row>
    <row r="3852" spans="144:152" x14ac:dyDescent="0.25">
      <c r="EN3852" s="25">
        <v>3849</v>
      </c>
      <c r="EO3852" s="38">
        <v>55</v>
      </c>
      <c r="EP3852" s="38">
        <v>69</v>
      </c>
      <c r="EQ3852" s="17">
        <v>557140</v>
      </c>
      <c r="ER3852" s="17">
        <v>389420</v>
      </c>
      <c r="ES3852" s="41">
        <f t="shared" si="318"/>
        <v>307.73</v>
      </c>
      <c r="ET3852" s="41">
        <f t="shared" si="319"/>
        <v>192.22428407999999</v>
      </c>
      <c r="EU3852" s="41">
        <f t="shared" si="320"/>
        <v>115.50571592000003</v>
      </c>
      <c r="EV3852" s="27" t="str">
        <f t="shared" si="321"/>
        <v>55,69</v>
      </c>
    </row>
    <row r="3853" spans="144:152" x14ac:dyDescent="0.25">
      <c r="EN3853" s="25">
        <v>3850</v>
      </c>
      <c r="EO3853" s="38">
        <v>55</v>
      </c>
      <c r="EP3853" s="38">
        <v>70</v>
      </c>
      <c r="EQ3853" s="17">
        <v>557180</v>
      </c>
      <c r="ER3853" s="17">
        <v>389420</v>
      </c>
      <c r="ES3853" s="41">
        <f t="shared" si="318"/>
        <v>306.74</v>
      </c>
      <c r="ET3853" s="41">
        <f t="shared" si="319"/>
        <v>192.22457059199999</v>
      </c>
      <c r="EU3853" s="41">
        <f t="shared" si="320"/>
        <v>114.51542940800002</v>
      </c>
      <c r="EV3853" s="27" t="str">
        <f t="shared" si="321"/>
        <v>55,70</v>
      </c>
    </row>
    <row r="3854" spans="144:152" x14ac:dyDescent="0.25">
      <c r="EN3854" s="25">
        <v>3851</v>
      </c>
      <c r="EO3854" s="38">
        <v>56</v>
      </c>
      <c r="EP3854" s="38">
        <v>1</v>
      </c>
      <c r="EQ3854" s="17">
        <v>554420</v>
      </c>
      <c r="ER3854" s="17">
        <v>389380</v>
      </c>
      <c r="ES3854" s="41">
        <f t="shared" si="318"/>
        <v>325.8</v>
      </c>
      <c r="ET3854" s="41">
        <f t="shared" si="319"/>
        <v>193.60156555200001</v>
      </c>
      <c r="EU3854" s="41">
        <f t="shared" si="320"/>
        <v>132.198434448</v>
      </c>
      <c r="EV3854" s="27" t="str">
        <f t="shared" si="321"/>
        <v>56,1</v>
      </c>
    </row>
    <row r="3855" spans="144:152" x14ac:dyDescent="0.25">
      <c r="EN3855" s="25">
        <v>3852</v>
      </c>
      <c r="EO3855" s="38">
        <v>56</v>
      </c>
      <c r="EP3855" s="38">
        <v>2</v>
      </c>
      <c r="EQ3855" s="17">
        <v>554460</v>
      </c>
      <c r="ER3855" s="17">
        <v>389380</v>
      </c>
      <c r="ES3855" s="41">
        <f t="shared" si="318"/>
        <v>323.83999999999997</v>
      </c>
      <c r="ET3855" s="41">
        <f t="shared" si="319"/>
        <v>193.56417878400001</v>
      </c>
      <c r="EU3855" s="41">
        <f t="shared" si="320"/>
        <v>130.27582121599997</v>
      </c>
      <c r="EV3855" s="27" t="str">
        <f t="shared" si="321"/>
        <v>56,2</v>
      </c>
    </row>
    <row r="3856" spans="144:152" x14ac:dyDescent="0.25">
      <c r="EN3856" s="25">
        <v>3853</v>
      </c>
      <c r="EO3856" s="38">
        <v>56</v>
      </c>
      <c r="EP3856" s="38">
        <v>3</v>
      </c>
      <c r="EQ3856" s="17">
        <v>554500</v>
      </c>
      <c r="ER3856" s="17">
        <v>389380</v>
      </c>
      <c r="ES3856" s="41">
        <f t="shared" si="318"/>
        <v>321.89</v>
      </c>
      <c r="ET3856" s="41">
        <f t="shared" si="319"/>
        <v>193.526792016</v>
      </c>
      <c r="EU3856" s="41">
        <f t="shared" si="320"/>
        <v>128.36320798399998</v>
      </c>
      <c r="EV3856" s="27" t="str">
        <f t="shared" si="321"/>
        <v>56,3</v>
      </c>
    </row>
    <row r="3857" spans="144:152" x14ac:dyDescent="0.25">
      <c r="EN3857" s="25">
        <v>3854</v>
      </c>
      <c r="EO3857" s="38">
        <v>56</v>
      </c>
      <c r="EP3857" s="38">
        <v>4</v>
      </c>
      <c r="EQ3857" s="17">
        <v>554540</v>
      </c>
      <c r="ER3857" s="17">
        <v>389380</v>
      </c>
      <c r="ES3857" s="41">
        <f t="shared" si="318"/>
        <v>324.20999999999998</v>
      </c>
      <c r="ET3857" s="41">
        <f t="shared" si="319"/>
        <v>193.491020687999</v>
      </c>
      <c r="EU3857" s="41">
        <f t="shared" si="320"/>
        <v>130.71897931200098</v>
      </c>
      <c r="EV3857" s="27" t="str">
        <f t="shared" si="321"/>
        <v>56,4</v>
      </c>
    </row>
    <row r="3858" spans="144:152" x14ac:dyDescent="0.25">
      <c r="EN3858" s="25">
        <v>3855</v>
      </c>
      <c r="EO3858" s="38">
        <v>56</v>
      </c>
      <c r="EP3858" s="38">
        <v>5</v>
      </c>
      <c r="EQ3858" s="17">
        <v>554580</v>
      </c>
      <c r="ER3858" s="17">
        <v>389380</v>
      </c>
      <c r="ES3858" s="41">
        <f t="shared" si="318"/>
        <v>326.52999999999997</v>
      </c>
      <c r="ET3858" s="41">
        <f t="shared" si="319"/>
        <v>193.45524936000001</v>
      </c>
      <c r="EU3858" s="41">
        <f t="shared" si="320"/>
        <v>133.07475063999996</v>
      </c>
      <c r="EV3858" s="27" t="str">
        <f t="shared" si="321"/>
        <v>56,5</v>
      </c>
    </row>
    <row r="3859" spans="144:152" x14ac:dyDescent="0.25">
      <c r="EN3859" s="25">
        <v>3856</v>
      </c>
      <c r="EO3859" s="38">
        <v>56</v>
      </c>
      <c r="EP3859" s="38">
        <v>6</v>
      </c>
      <c r="EQ3859" s="17">
        <v>554620</v>
      </c>
      <c r="ER3859" s="17">
        <v>389380</v>
      </c>
      <c r="ES3859" s="41">
        <f t="shared" si="318"/>
        <v>327.33</v>
      </c>
      <c r="ET3859" s="41">
        <f t="shared" si="319"/>
        <v>193.42124587199999</v>
      </c>
      <c r="EU3859" s="41">
        <f t="shared" si="320"/>
        <v>133.908754128</v>
      </c>
      <c r="EV3859" s="27" t="str">
        <f t="shared" si="321"/>
        <v>56,6</v>
      </c>
    </row>
    <row r="3860" spans="144:152" x14ac:dyDescent="0.25">
      <c r="EN3860" s="25">
        <v>3857</v>
      </c>
      <c r="EO3860" s="38">
        <v>56</v>
      </c>
      <c r="EP3860" s="38">
        <v>7</v>
      </c>
      <c r="EQ3860" s="17">
        <v>554660</v>
      </c>
      <c r="ER3860" s="17">
        <v>389380</v>
      </c>
      <c r="ES3860" s="41">
        <f t="shared" si="318"/>
        <v>328.13</v>
      </c>
      <c r="ET3860" s="41">
        <f t="shared" si="319"/>
        <v>193.38724238399899</v>
      </c>
      <c r="EU3860" s="41">
        <f t="shared" si="320"/>
        <v>134.742757616001</v>
      </c>
      <c r="EV3860" s="27" t="str">
        <f t="shared" si="321"/>
        <v>56,7</v>
      </c>
    </row>
    <row r="3861" spans="144:152" x14ac:dyDescent="0.25">
      <c r="EN3861" s="25">
        <v>3858</v>
      </c>
      <c r="EO3861" s="38">
        <v>56</v>
      </c>
      <c r="EP3861" s="38">
        <v>8</v>
      </c>
      <c r="EQ3861" s="17">
        <v>554700</v>
      </c>
      <c r="ER3861" s="17">
        <v>389380</v>
      </c>
      <c r="ES3861" s="41">
        <f t="shared" si="318"/>
        <v>328.93</v>
      </c>
      <c r="ET3861" s="41">
        <f t="shared" si="319"/>
        <v>193.353238895999</v>
      </c>
      <c r="EU3861" s="41">
        <f t="shared" si="320"/>
        <v>135.57676110400101</v>
      </c>
      <c r="EV3861" s="27" t="str">
        <f t="shared" si="321"/>
        <v>56,8</v>
      </c>
    </row>
    <row r="3862" spans="144:152" x14ac:dyDescent="0.25">
      <c r="EN3862" s="25">
        <v>3859</v>
      </c>
      <c r="EO3862" s="38">
        <v>56</v>
      </c>
      <c r="EP3862" s="38">
        <v>9</v>
      </c>
      <c r="EQ3862" s="17">
        <v>554740</v>
      </c>
      <c r="ER3862" s="17">
        <v>389380</v>
      </c>
      <c r="ES3862" s="41">
        <f t="shared" si="318"/>
        <v>329.19</v>
      </c>
      <c r="ET3862" s="41">
        <f t="shared" si="319"/>
        <v>193.320722832</v>
      </c>
      <c r="EU3862" s="41">
        <f t="shared" si="320"/>
        <v>135.869277168</v>
      </c>
      <c r="EV3862" s="27" t="str">
        <f t="shared" si="321"/>
        <v>56,9</v>
      </c>
    </row>
    <row r="3863" spans="144:152" x14ac:dyDescent="0.25">
      <c r="EN3863" s="25">
        <v>3860</v>
      </c>
      <c r="EO3863" s="38">
        <v>56</v>
      </c>
      <c r="EP3863" s="38">
        <v>10</v>
      </c>
      <c r="EQ3863" s="17">
        <v>554780</v>
      </c>
      <c r="ER3863" s="17">
        <v>389380</v>
      </c>
      <c r="ES3863" s="41">
        <f t="shared" si="318"/>
        <v>329.44</v>
      </c>
      <c r="ET3863" s="41">
        <f t="shared" si="319"/>
        <v>193.28820676800001</v>
      </c>
      <c r="EU3863" s="41">
        <f t="shared" si="320"/>
        <v>136.15179323199999</v>
      </c>
      <c r="EV3863" s="27" t="str">
        <f t="shared" si="321"/>
        <v>56,10</v>
      </c>
    </row>
    <row r="3864" spans="144:152" x14ac:dyDescent="0.25">
      <c r="EN3864" s="25">
        <v>3861</v>
      </c>
      <c r="EO3864" s="38">
        <v>56</v>
      </c>
      <c r="EP3864" s="38">
        <v>11</v>
      </c>
      <c r="EQ3864" s="17">
        <v>554820</v>
      </c>
      <c r="ER3864" s="17">
        <v>389380</v>
      </c>
      <c r="ES3864" s="41">
        <f t="shared" si="318"/>
        <v>329.7</v>
      </c>
      <c r="ET3864" s="41">
        <f t="shared" si="319"/>
        <v>193.25569070399999</v>
      </c>
      <c r="EU3864" s="41">
        <f t="shared" si="320"/>
        <v>136.444309296</v>
      </c>
      <c r="EV3864" s="27" t="str">
        <f t="shared" si="321"/>
        <v>56,11</v>
      </c>
    </row>
    <row r="3865" spans="144:152" x14ac:dyDescent="0.25">
      <c r="EN3865" s="25">
        <v>3862</v>
      </c>
      <c r="EO3865" s="38">
        <v>56</v>
      </c>
      <c r="EP3865" s="38">
        <v>12</v>
      </c>
      <c r="EQ3865" s="17">
        <v>554860</v>
      </c>
      <c r="ER3865" s="17">
        <v>389380</v>
      </c>
      <c r="ES3865" s="41">
        <f t="shared" si="318"/>
        <v>328.2</v>
      </c>
      <c r="ET3865" s="41">
        <f t="shared" si="319"/>
        <v>193.221583584</v>
      </c>
      <c r="EU3865" s="41">
        <f t="shared" si="320"/>
        <v>134.97841641599999</v>
      </c>
      <c r="EV3865" s="27" t="str">
        <f t="shared" si="321"/>
        <v>56,12</v>
      </c>
    </row>
    <row r="3866" spans="144:152" x14ac:dyDescent="0.25">
      <c r="EN3866" s="25">
        <v>3863</v>
      </c>
      <c r="EO3866" s="38">
        <v>56</v>
      </c>
      <c r="EP3866" s="38">
        <v>13</v>
      </c>
      <c r="EQ3866" s="17">
        <v>554900</v>
      </c>
      <c r="ER3866" s="17">
        <v>389380</v>
      </c>
      <c r="ES3866" s="41">
        <f t="shared" si="318"/>
        <v>326.70999999999998</v>
      </c>
      <c r="ET3866" s="41">
        <f t="shared" si="319"/>
        <v>193.18747646399899</v>
      </c>
      <c r="EU3866" s="41">
        <f t="shared" si="320"/>
        <v>133.52252353600099</v>
      </c>
      <c r="EV3866" s="27" t="str">
        <f t="shared" si="321"/>
        <v>56,13</v>
      </c>
    </row>
    <row r="3867" spans="144:152" x14ac:dyDescent="0.25">
      <c r="EN3867" s="25">
        <v>3864</v>
      </c>
      <c r="EO3867" s="38">
        <v>56</v>
      </c>
      <c r="EP3867" s="38">
        <v>14</v>
      </c>
      <c r="EQ3867" s="17">
        <v>554940</v>
      </c>
      <c r="ER3867" s="17">
        <v>389380</v>
      </c>
      <c r="ES3867" s="41">
        <f t="shared" si="318"/>
        <v>324.42</v>
      </c>
      <c r="ET3867" s="41">
        <f t="shared" si="319"/>
        <v>193.15511279999899</v>
      </c>
      <c r="EU3867" s="41">
        <f t="shared" si="320"/>
        <v>131.26488720000103</v>
      </c>
      <c r="EV3867" s="27" t="str">
        <f t="shared" si="321"/>
        <v>56,14</v>
      </c>
    </row>
    <row r="3868" spans="144:152" x14ac:dyDescent="0.25">
      <c r="EN3868" s="25">
        <v>3865</v>
      </c>
      <c r="EO3868" s="38">
        <v>56</v>
      </c>
      <c r="EP3868" s="38">
        <v>15</v>
      </c>
      <c r="EQ3868" s="17">
        <v>554980</v>
      </c>
      <c r="ER3868" s="17">
        <v>389380</v>
      </c>
      <c r="ES3868" s="41">
        <f t="shared" si="318"/>
        <v>322.14</v>
      </c>
      <c r="ET3868" s="41">
        <f t="shared" si="319"/>
        <v>193.12274913599899</v>
      </c>
      <c r="EU3868" s="41">
        <f t="shared" si="320"/>
        <v>129.017250864001</v>
      </c>
      <c r="EV3868" s="27" t="str">
        <f t="shared" si="321"/>
        <v>56,15</v>
      </c>
    </row>
    <row r="3869" spans="144:152" x14ac:dyDescent="0.25">
      <c r="EN3869" s="25">
        <v>3866</v>
      </c>
      <c r="EO3869" s="38">
        <v>56</v>
      </c>
      <c r="EP3869" s="38">
        <v>16</v>
      </c>
      <c r="EQ3869" s="17">
        <v>555020</v>
      </c>
      <c r="ER3869" s="17">
        <v>389380</v>
      </c>
      <c r="ES3869" s="41">
        <f t="shared" si="318"/>
        <v>321.95</v>
      </c>
      <c r="ET3869" s="41">
        <f t="shared" si="319"/>
        <v>193.09203748799899</v>
      </c>
      <c r="EU3869" s="41">
        <f t="shared" si="320"/>
        <v>128.857962512001</v>
      </c>
      <c r="EV3869" s="27" t="str">
        <f t="shared" si="321"/>
        <v>56,16</v>
      </c>
    </row>
    <row r="3870" spans="144:152" x14ac:dyDescent="0.25">
      <c r="EN3870" s="25">
        <v>3867</v>
      </c>
      <c r="EO3870" s="38">
        <v>56</v>
      </c>
      <c r="EP3870" s="38">
        <v>17</v>
      </c>
      <c r="EQ3870" s="17">
        <v>555060</v>
      </c>
      <c r="ER3870" s="17">
        <v>389380</v>
      </c>
      <c r="ES3870" s="41">
        <f t="shared" si="318"/>
        <v>321.76</v>
      </c>
      <c r="ET3870" s="41">
        <f t="shared" si="319"/>
        <v>193.061325839999</v>
      </c>
      <c r="EU3870" s="41">
        <f t="shared" si="320"/>
        <v>128.69867416000099</v>
      </c>
      <c r="EV3870" s="27" t="str">
        <f t="shared" si="321"/>
        <v>56,17</v>
      </c>
    </row>
    <row r="3871" spans="144:152" x14ac:dyDescent="0.25">
      <c r="EN3871" s="25">
        <v>3868</v>
      </c>
      <c r="EO3871" s="38">
        <v>56</v>
      </c>
      <c r="EP3871" s="38">
        <v>18</v>
      </c>
      <c r="EQ3871" s="17">
        <v>555100</v>
      </c>
      <c r="ER3871" s="17">
        <v>389380</v>
      </c>
      <c r="ES3871" s="41">
        <f t="shared" si="318"/>
        <v>321.57</v>
      </c>
      <c r="ET3871" s="41">
        <f t="shared" si="319"/>
        <v>193.030614192</v>
      </c>
      <c r="EU3871" s="41">
        <f t="shared" si="320"/>
        <v>128.53938580799999</v>
      </c>
      <c r="EV3871" s="27" t="str">
        <f t="shared" si="321"/>
        <v>56,18</v>
      </c>
    </row>
    <row r="3872" spans="144:152" x14ac:dyDescent="0.25">
      <c r="EN3872" s="25">
        <v>3869</v>
      </c>
      <c r="EO3872" s="38">
        <v>56</v>
      </c>
      <c r="EP3872" s="38">
        <v>19</v>
      </c>
      <c r="EQ3872" s="17">
        <v>555140</v>
      </c>
      <c r="ER3872" s="17">
        <v>389380</v>
      </c>
      <c r="ES3872" s="41">
        <f t="shared" si="318"/>
        <v>319.58999999999997</v>
      </c>
      <c r="ET3872" s="41">
        <f t="shared" si="319"/>
        <v>193.00455988799999</v>
      </c>
      <c r="EU3872" s="41">
        <f t="shared" si="320"/>
        <v>126.58544011199999</v>
      </c>
      <c r="EV3872" s="27" t="str">
        <f t="shared" si="321"/>
        <v>56,19</v>
      </c>
    </row>
    <row r="3873" spans="144:152" x14ac:dyDescent="0.25">
      <c r="EN3873" s="25">
        <v>3870</v>
      </c>
      <c r="EO3873" s="38">
        <v>56</v>
      </c>
      <c r="EP3873" s="38">
        <v>20</v>
      </c>
      <c r="EQ3873" s="17">
        <v>555180</v>
      </c>
      <c r="ER3873" s="17">
        <v>389380</v>
      </c>
      <c r="ES3873" s="41">
        <f t="shared" si="318"/>
        <v>317.60000000000002</v>
      </c>
      <c r="ET3873" s="41">
        <f t="shared" si="319"/>
        <v>192.978505584</v>
      </c>
      <c r="EU3873" s="41">
        <f t="shared" si="320"/>
        <v>124.62149441600002</v>
      </c>
      <c r="EV3873" s="27" t="str">
        <f t="shared" si="321"/>
        <v>56,20</v>
      </c>
    </row>
    <row r="3874" spans="144:152" x14ac:dyDescent="0.25">
      <c r="EN3874" s="25">
        <v>3871</v>
      </c>
      <c r="EO3874" s="38">
        <v>56</v>
      </c>
      <c r="EP3874" s="38">
        <v>21</v>
      </c>
      <c r="EQ3874" s="17">
        <v>555220</v>
      </c>
      <c r="ER3874" s="17">
        <v>389380</v>
      </c>
      <c r="ES3874" s="41">
        <f t="shared" si="318"/>
        <v>315.61</v>
      </c>
      <c r="ET3874" s="41">
        <f t="shared" si="319"/>
        <v>192.952451279999</v>
      </c>
      <c r="EU3874" s="41">
        <f t="shared" si="320"/>
        <v>122.65754872000102</v>
      </c>
      <c r="EV3874" s="27" t="str">
        <f t="shared" si="321"/>
        <v>56,21</v>
      </c>
    </row>
    <row r="3875" spans="144:152" x14ac:dyDescent="0.25">
      <c r="EN3875" s="25">
        <v>3872</v>
      </c>
      <c r="EO3875" s="38">
        <v>56</v>
      </c>
      <c r="EP3875" s="38">
        <v>22</v>
      </c>
      <c r="EQ3875" s="17">
        <v>555260</v>
      </c>
      <c r="ER3875" s="17">
        <v>389380</v>
      </c>
      <c r="ES3875" s="41">
        <f t="shared" si="318"/>
        <v>314.01</v>
      </c>
      <c r="ET3875" s="41">
        <f t="shared" si="319"/>
        <v>192.924915647999</v>
      </c>
      <c r="EU3875" s="41">
        <f t="shared" si="320"/>
        <v>121.08508435200099</v>
      </c>
      <c r="EV3875" s="27" t="str">
        <f t="shared" si="321"/>
        <v>56,22</v>
      </c>
    </row>
    <row r="3876" spans="144:152" x14ac:dyDescent="0.25">
      <c r="EN3876" s="25">
        <v>3873</v>
      </c>
      <c r="EO3876" s="38">
        <v>56</v>
      </c>
      <c r="EP3876" s="38">
        <v>23</v>
      </c>
      <c r="EQ3876" s="17">
        <v>555300</v>
      </c>
      <c r="ER3876" s="17">
        <v>389380</v>
      </c>
      <c r="ES3876" s="41">
        <f t="shared" si="318"/>
        <v>312.42</v>
      </c>
      <c r="ET3876" s="41">
        <f t="shared" si="319"/>
        <v>192.897380015999</v>
      </c>
      <c r="EU3876" s="41">
        <f t="shared" si="320"/>
        <v>119.52261998400101</v>
      </c>
      <c r="EV3876" s="27" t="str">
        <f t="shared" si="321"/>
        <v>56,23</v>
      </c>
    </row>
    <row r="3877" spans="144:152" x14ac:dyDescent="0.25">
      <c r="EN3877" s="25">
        <v>3874</v>
      </c>
      <c r="EO3877" s="38">
        <v>56</v>
      </c>
      <c r="EP3877" s="38">
        <v>24</v>
      </c>
      <c r="EQ3877" s="17">
        <v>555340</v>
      </c>
      <c r="ER3877" s="17">
        <v>389380</v>
      </c>
      <c r="ES3877" s="41">
        <f t="shared" si="318"/>
        <v>311.43</v>
      </c>
      <c r="ET3877" s="41">
        <f t="shared" si="319"/>
        <v>192.86584540800001</v>
      </c>
      <c r="EU3877" s="41">
        <f t="shared" si="320"/>
        <v>118.56415459199999</v>
      </c>
      <c r="EV3877" s="27" t="str">
        <f t="shared" si="321"/>
        <v>56,24</v>
      </c>
    </row>
    <row r="3878" spans="144:152" x14ac:dyDescent="0.25">
      <c r="EN3878" s="25">
        <v>3875</v>
      </c>
      <c r="EO3878" s="38">
        <v>56</v>
      </c>
      <c r="EP3878" s="38">
        <v>25</v>
      </c>
      <c r="EQ3878" s="17">
        <v>555380</v>
      </c>
      <c r="ER3878" s="17">
        <v>389380</v>
      </c>
      <c r="ES3878" s="41">
        <f t="shared" si="318"/>
        <v>310.44</v>
      </c>
      <c r="ET3878" s="41">
        <f t="shared" si="319"/>
        <v>192.834310799999</v>
      </c>
      <c r="EU3878" s="41">
        <f t="shared" si="320"/>
        <v>117.605689200001</v>
      </c>
      <c r="EV3878" s="27" t="str">
        <f t="shared" si="321"/>
        <v>56,25</v>
      </c>
    </row>
    <row r="3879" spans="144:152" x14ac:dyDescent="0.25">
      <c r="EN3879" s="25">
        <v>3876</v>
      </c>
      <c r="EO3879" s="38">
        <v>56</v>
      </c>
      <c r="EP3879" s="38">
        <v>26</v>
      </c>
      <c r="EQ3879" s="17">
        <v>555420</v>
      </c>
      <c r="ER3879" s="17">
        <v>389380</v>
      </c>
      <c r="ES3879" s="41">
        <f t="shared" si="318"/>
        <v>309.89</v>
      </c>
      <c r="ET3879" s="41">
        <f t="shared" si="319"/>
        <v>192.80469643199999</v>
      </c>
      <c r="EU3879" s="41">
        <f t="shared" si="320"/>
        <v>117.085303568</v>
      </c>
      <c r="EV3879" s="27" t="str">
        <f t="shared" si="321"/>
        <v>56,26</v>
      </c>
    </row>
    <row r="3880" spans="144:152" x14ac:dyDescent="0.25">
      <c r="EN3880" s="25">
        <v>3877</v>
      </c>
      <c r="EO3880" s="38">
        <v>56</v>
      </c>
      <c r="EP3880" s="38">
        <v>27</v>
      </c>
      <c r="EQ3880" s="17">
        <v>555460</v>
      </c>
      <c r="ER3880" s="17">
        <v>389380</v>
      </c>
      <c r="ES3880" s="41">
        <f t="shared" si="318"/>
        <v>309.33999999999997</v>
      </c>
      <c r="ET3880" s="41">
        <f t="shared" si="319"/>
        <v>192.775082064</v>
      </c>
      <c r="EU3880" s="41">
        <f t="shared" si="320"/>
        <v>116.56491793599997</v>
      </c>
      <c r="EV3880" s="27" t="str">
        <f t="shared" si="321"/>
        <v>56,27</v>
      </c>
    </row>
    <row r="3881" spans="144:152" x14ac:dyDescent="0.25">
      <c r="EN3881" s="25">
        <v>3878</v>
      </c>
      <c r="EO3881" s="38">
        <v>56</v>
      </c>
      <c r="EP3881" s="38">
        <v>28</v>
      </c>
      <c r="EQ3881" s="17">
        <v>555500</v>
      </c>
      <c r="ER3881" s="17">
        <v>389380</v>
      </c>
      <c r="ES3881" s="41">
        <f t="shared" si="318"/>
        <v>308.79000000000002</v>
      </c>
      <c r="ET3881" s="41">
        <f t="shared" si="319"/>
        <v>192.745467695999</v>
      </c>
      <c r="EU3881" s="41">
        <f t="shared" si="320"/>
        <v>116.04453230400102</v>
      </c>
      <c r="EV3881" s="27" t="str">
        <f t="shared" si="321"/>
        <v>56,28</v>
      </c>
    </row>
    <row r="3882" spans="144:152" x14ac:dyDescent="0.25">
      <c r="EN3882" s="25">
        <v>3879</v>
      </c>
      <c r="EO3882" s="38">
        <v>56</v>
      </c>
      <c r="EP3882" s="38">
        <v>29</v>
      </c>
      <c r="EQ3882" s="17">
        <v>555540</v>
      </c>
      <c r="ER3882" s="17">
        <v>389380</v>
      </c>
      <c r="ES3882" s="41">
        <f t="shared" si="318"/>
        <v>305.57</v>
      </c>
      <c r="ET3882" s="41">
        <f t="shared" si="319"/>
        <v>192.72083376</v>
      </c>
      <c r="EU3882" s="41">
        <f t="shared" si="320"/>
        <v>112.84916623999999</v>
      </c>
      <c r="EV3882" s="27" t="str">
        <f t="shared" si="321"/>
        <v>56,29</v>
      </c>
    </row>
    <row r="3883" spans="144:152" x14ac:dyDescent="0.25">
      <c r="EN3883" s="25">
        <v>3880</v>
      </c>
      <c r="EO3883" s="38">
        <v>56</v>
      </c>
      <c r="EP3883" s="38">
        <v>30</v>
      </c>
      <c r="EQ3883" s="17">
        <v>555580</v>
      </c>
      <c r="ER3883" s="17">
        <v>389380</v>
      </c>
      <c r="ES3883" s="41">
        <f t="shared" si="318"/>
        <v>302.33999999999997</v>
      </c>
      <c r="ET3883" s="41">
        <f t="shared" si="319"/>
        <v>192.69619982399999</v>
      </c>
      <c r="EU3883" s="41">
        <f t="shared" si="320"/>
        <v>109.64380017599998</v>
      </c>
      <c r="EV3883" s="27" t="str">
        <f t="shared" si="321"/>
        <v>56,30</v>
      </c>
    </row>
    <row r="3884" spans="144:152" x14ac:dyDescent="0.25">
      <c r="EN3884" s="25">
        <v>3881</v>
      </c>
      <c r="EO3884" s="38">
        <v>56</v>
      </c>
      <c r="EP3884" s="38">
        <v>31</v>
      </c>
      <c r="EQ3884" s="17">
        <v>555620</v>
      </c>
      <c r="ER3884" s="17">
        <v>389380</v>
      </c>
      <c r="ES3884" s="41">
        <f t="shared" si="318"/>
        <v>299.12</v>
      </c>
      <c r="ET3884" s="41">
        <f t="shared" si="319"/>
        <v>192.671565888</v>
      </c>
      <c r="EU3884" s="41">
        <f t="shared" si="320"/>
        <v>106.448434112</v>
      </c>
      <c r="EV3884" s="27" t="str">
        <f t="shared" si="321"/>
        <v>56,31</v>
      </c>
    </row>
    <row r="3885" spans="144:152" x14ac:dyDescent="0.25">
      <c r="EN3885" s="25">
        <v>3882</v>
      </c>
      <c r="EO3885" s="38">
        <v>56</v>
      </c>
      <c r="EP3885" s="38">
        <v>32</v>
      </c>
      <c r="EQ3885" s="17">
        <v>555660</v>
      </c>
      <c r="ER3885" s="17">
        <v>389380</v>
      </c>
      <c r="ES3885" s="41">
        <f t="shared" si="318"/>
        <v>297.3</v>
      </c>
      <c r="ET3885" s="41">
        <f t="shared" si="319"/>
        <v>192.645310416</v>
      </c>
      <c r="EU3885" s="41">
        <f t="shared" si="320"/>
        <v>104.65468958400001</v>
      </c>
      <c r="EV3885" s="27" t="str">
        <f t="shared" si="321"/>
        <v>56,32</v>
      </c>
    </row>
    <row r="3886" spans="144:152" x14ac:dyDescent="0.25">
      <c r="EN3886" s="25">
        <v>3883</v>
      </c>
      <c r="EO3886" s="38">
        <v>56</v>
      </c>
      <c r="EP3886" s="38">
        <v>33</v>
      </c>
      <c r="EQ3886" s="17">
        <v>555700</v>
      </c>
      <c r="ER3886" s="17">
        <v>389380</v>
      </c>
      <c r="ES3886" s="41">
        <f t="shared" si="318"/>
        <v>295.48</v>
      </c>
      <c r="ET3886" s="41">
        <f t="shared" si="319"/>
        <v>192.619054943999</v>
      </c>
      <c r="EU3886" s="41">
        <f t="shared" si="320"/>
        <v>102.86094505600101</v>
      </c>
      <c r="EV3886" s="27" t="str">
        <f t="shared" si="321"/>
        <v>56,33</v>
      </c>
    </row>
    <row r="3887" spans="144:152" x14ac:dyDescent="0.25">
      <c r="EN3887" s="25">
        <v>3884</v>
      </c>
      <c r="EO3887" s="38">
        <v>56</v>
      </c>
      <c r="EP3887" s="38">
        <v>34</v>
      </c>
      <c r="EQ3887" s="17">
        <v>555740</v>
      </c>
      <c r="ER3887" s="17">
        <v>389380</v>
      </c>
      <c r="ES3887" s="41">
        <f t="shared" si="318"/>
        <v>296.38</v>
      </c>
      <c r="ET3887" s="41">
        <f t="shared" si="319"/>
        <v>192.59663385600001</v>
      </c>
      <c r="EU3887" s="41">
        <f t="shared" si="320"/>
        <v>103.78336614399998</v>
      </c>
      <c r="EV3887" s="27" t="str">
        <f t="shared" si="321"/>
        <v>56,34</v>
      </c>
    </row>
    <row r="3888" spans="144:152" x14ac:dyDescent="0.25">
      <c r="EN3888" s="25">
        <v>3885</v>
      </c>
      <c r="EO3888" s="38">
        <v>56</v>
      </c>
      <c r="EP3888" s="38">
        <v>35</v>
      </c>
      <c r="EQ3888" s="17">
        <v>555780</v>
      </c>
      <c r="ER3888" s="17">
        <v>389380</v>
      </c>
      <c r="ES3888" s="41">
        <f t="shared" si="318"/>
        <v>297.29000000000002</v>
      </c>
      <c r="ET3888" s="41">
        <f t="shared" si="319"/>
        <v>192.574212767999</v>
      </c>
      <c r="EU3888" s="41">
        <f t="shared" si="320"/>
        <v>104.71578723200102</v>
      </c>
      <c r="EV3888" s="27" t="str">
        <f t="shared" si="321"/>
        <v>56,35</v>
      </c>
    </row>
    <row r="3889" spans="144:152" x14ac:dyDescent="0.25">
      <c r="EN3889" s="25">
        <v>3886</v>
      </c>
      <c r="EO3889" s="38">
        <v>56</v>
      </c>
      <c r="EP3889" s="38">
        <v>36</v>
      </c>
      <c r="EQ3889" s="17">
        <v>555820</v>
      </c>
      <c r="ER3889" s="17">
        <v>389380</v>
      </c>
      <c r="ES3889" s="41">
        <f t="shared" si="318"/>
        <v>299.63</v>
      </c>
      <c r="ET3889" s="41">
        <f t="shared" si="319"/>
        <v>192.55179168000001</v>
      </c>
      <c r="EU3889" s="41">
        <f t="shared" si="320"/>
        <v>107.07820831999999</v>
      </c>
      <c r="EV3889" s="27" t="str">
        <f t="shared" si="321"/>
        <v>56,36</v>
      </c>
    </row>
    <row r="3890" spans="144:152" x14ac:dyDescent="0.25">
      <c r="EN3890" s="25">
        <v>3887</v>
      </c>
      <c r="EO3890" s="38">
        <v>56</v>
      </c>
      <c r="EP3890" s="38">
        <v>37</v>
      </c>
      <c r="EQ3890" s="17">
        <v>555860</v>
      </c>
      <c r="ER3890" s="17">
        <v>389380</v>
      </c>
      <c r="ES3890" s="41">
        <f t="shared" si="318"/>
        <v>301.98</v>
      </c>
      <c r="ET3890" s="41">
        <f t="shared" si="319"/>
        <v>192.52795022399999</v>
      </c>
      <c r="EU3890" s="41">
        <f t="shared" si="320"/>
        <v>109.45204977600002</v>
      </c>
      <c r="EV3890" s="27" t="str">
        <f t="shared" si="321"/>
        <v>56,37</v>
      </c>
    </row>
    <row r="3891" spans="144:152" x14ac:dyDescent="0.25">
      <c r="EN3891" s="25">
        <v>3888</v>
      </c>
      <c r="EO3891" s="38">
        <v>56</v>
      </c>
      <c r="EP3891" s="38">
        <v>38</v>
      </c>
      <c r="EQ3891" s="17">
        <v>555900</v>
      </c>
      <c r="ER3891" s="17">
        <v>389380</v>
      </c>
      <c r="ES3891" s="41">
        <f t="shared" si="318"/>
        <v>304.33</v>
      </c>
      <c r="ET3891" s="41">
        <f t="shared" si="319"/>
        <v>192.50410876800001</v>
      </c>
      <c r="EU3891" s="41">
        <f t="shared" si="320"/>
        <v>111.82589123199998</v>
      </c>
      <c r="EV3891" s="27" t="str">
        <f t="shared" si="321"/>
        <v>56,38</v>
      </c>
    </row>
    <row r="3892" spans="144:152" x14ac:dyDescent="0.25">
      <c r="EN3892" s="25">
        <v>3889</v>
      </c>
      <c r="EO3892" s="38">
        <v>56</v>
      </c>
      <c r="EP3892" s="38">
        <v>39</v>
      </c>
      <c r="EQ3892" s="17">
        <v>555940</v>
      </c>
      <c r="ER3892" s="17">
        <v>389380</v>
      </c>
      <c r="ES3892" s="41">
        <f t="shared" si="318"/>
        <v>302.66000000000003</v>
      </c>
      <c r="ET3892" s="41">
        <f t="shared" si="319"/>
        <v>192.48275448000001</v>
      </c>
      <c r="EU3892" s="41">
        <f t="shared" si="320"/>
        <v>110.17724552000001</v>
      </c>
      <c r="EV3892" s="27" t="str">
        <f t="shared" si="321"/>
        <v>56,39</v>
      </c>
    </row>
    <row r="3893" spans="144:152" x14ac:dyDescent="0.25">
      <c r="EN3893" s="25">
        <v>3890</v>
      </c>
      <c r="EO3893" s="38">
        <v>56</v>
      </c>
      <c r="EP3893" s="38">
        <v>40</v>
      </c>
      <c r="EQ3893" s="17">
        <v>555980</v>
      </c>
      <c r="ER3893" s="17">
        <v>389380</v>
      </c>
      <c r="ES3893" s="41">
        <f t="shared" si="318"/>
        <v>301</v>
      </c>
      <c r="ET3893" s="41">
        <f t="shared" si="319"/>
        <v>192.46140019200001</v>
      </c>
      <c r="EU3893" s="41">
        <f t="shared" si="320"/>
        <v>108.53859980799999</v>
      </c>
      <c r="EV3893" s="27" t="str">
        <f t="shared" si="321"/>
        <v>56,40</v>
      </c>
    </row>
    <row r="3894" spans="144:152" x14ac:dyDescent="0.25">
      <c r="EN3894" s="25">
        <v>3891</v>
      </c>
      <c r="EO3894" s="38">
        <v>56</v>
      </c>
      <c r="EP3894" s="38">
        <v>41</v>
      </c>
      <c r="EQ3894" s="17">
        <v>556020</v>
      </c>
      <c r="ER3894" s="17">
        <v>389380</v>
      </c>
      <c r="ES3894" s="41">
        <f t="shared" si="318"/>
        <v>299.33</v>
      </c>
      <c r="ET3894" s="41">
        <f t="shared" si="319"/>
        <v>192.44163696000001</v>
      </c>
      <c r="EU3894" s="41">
        <f t="shared" si="320"/>
        <v>106.88836303999997</v>
      </c>
      <c r="EV3894" s="27" t="str">
        <f t="shared" si="321"/>
        <v>56,41</v>
      </c>
    </row>
    <row r="3895" spans="144:152" x14ac:dyDescent="0.25">
      <c r="EN3895" s="25">
        <v>3892</v>
      </c>
      <c r="EO3895" s="38">
        <v>56</v>
      </c>
      <c r="EP3895" s="38">
        <v>42</v>
      </c>
      <c r="EQ3895" s="17">
        <v>556060</v>
      </c>
      <c r="ER3895" s="17">
        <v>389380</v>
      </c>
      <c r="ES3895" s="41">
        <f t="shared" si="318"/>
        <v>300.35000000000002</v>
      </c>
      <c r="ET3895" s="41">
        <f t="shared" si="319"/>
        <v>192.42187372800001</v>
      </c>
      <c r="EU3895" s="41">
        <f t="shared" si="320"/>
        <v>107.92812627200001</v>
      </c>
      <c r="EV3895" s="27" t="str">
        <f t="shared" si="321"/>
        <v>56,42</v>
      </c>
    </row>
    <row r="3896" spans="144:152" x14ac:dyDescent="0.25">
      <c r="EN3896" s="25">
        <v>3893</v>
      </c>
      <c r="EO3896" s="38">
        <v>56</v>
      </c>
      <c r="EP3896" s="38">
        <v>43</v>
      </c>
      <c r="EQ3896" s="17">
        <v>556100</v>
      </c>
      <c r="ER3896" s="17">
        <v>389380</v>
      </c>
      <c r="ES3896" s="41">
        <f t="shared" si="318"/>
        <v>301.37</v>
      </c>
      <c r="ET3896" s="41">
        <f t="shared" si="319"/>
        <v>192.40211049600001</v>
      </c>
      <c r="EU3896" s="41">
        <f t="shared" si="320"/>
        <v>108.967889504</v>
      </c>
      <c r="EV3896" s="27" t="str">
        <f t="shared" si="321"/>
        <v>56,43</v>
      </c>
    </row>
    <row r="3897" spans="144:152" x14ac:dyDescent="0.25">
      <c r="EN3897" s="25">
        <v>3894</v>
      </c>
      <c r="EO3897" s="38">
        <v>56</v>
      </c>
      <c r="EP3897" s="38">
        <v>44</v>
      </c>
      <c r="EQ3897" s="17">
        <v>556140</v>
      </c>
      <c r="ER3897" s="17">
        <v>389380</v>
      </c>
      <c r="ES3897" s="41">
        <f t="shared" si="318"/>
        <v>301.02</v>
      </c>
      <c r="ET3897" s="41">
        <f t="shared" si="319"/>
        <v>192.383481119999</v>
      </c>
      <c r="EU3897" s="41">
        <f t="shared" si="320"/>
        <v>108.63651888000098</v>
      </c>
      <c r="EV3897" s="27" t="str">
        <f t="shared" si="321"/>
        <v>56,44</v>
      </c>
    </row>
    <row r="3898" spans="144:152" x14ac:dyDescent="0.25">
      <c r="EN3898" s="25">
        <v>3895</v>
      </c>
      <c r="EO3898" s="38">
        <v>56</v>
      </c>
      <c r="EP3898" s="38">
        <v>45</v>
      </c>
      <c r="EQ3898" s="17">
        <v>556180</v>
      </c>
      <c r="ER3898" s="17">
        <v>389380</v>
      </c>
      <c r="ES3898" s="41">
        <f t="shared" si="318"/>
        <v>300.67</v>
      </c>
      <c r="ET3898" s="41">
        <f t="shared" si="319"/>
        <v>192.36485174399999</v>
      </c>
      <c r="EU3898" s="41">
        <f t="shared" si="320"/>
        <v>108.30514825600002</v>
      </c>
      <c r="EV3898" s="27" t="str">
        <f t="shared" si="321"/>
        <v>56,45</v>
      </c>
    </row>
    <row r="3899" spans="144:152" x14ac:dyDescent="0.25">
      <c r="EN3899" s="25">
        <v>3896</v>
      </c>
      <c r="EO3899" s="38">
        <v>56</v>
      </c>
      <c r="EP3899" s="38">
        <v>46</v>
      </c>
      <c r="EQ3899" s="17">
        <v>556220</v>
      </c>
      <c r="ER3899" s="17">
        <v>389380</v>
      </c>
      <c r="ES3899" s="41">
        <f t="shared" si="318"/>
        <v>302.39999999999998</v>
      </c>
      <c r="ET3899" s="41">
        <f t="shared" si="319"/>
        <v>192.34786828799901</v>
      </c>
      <c r="EU3899" s="41">
        <f t="shared" si="320"/>
        <v>110.05213171200097</v>
      </c>
      <c r="EV3899" s="27" t="str">
        <f t="shared" si="321"/>
        <v>56,46</v>
      </c>
    </row>
    <row r="3900" spans="144:152" x14ac:dyDescent="0.25">
      <c r="EN3900" s="25">
        <v>3897</v>
      </c>
      <c r="EO3900" s="38">
        <v>56</v>
      </c>
      <c r="EP3900" s="38">
        <v>47</v>
      </c>
      <c r="EQ3900" s="17">
        <v>556260</v>
      </c>
      <c r="ER3900" s="17">
        <v>389380</v>
      </c>
      <c r="ES3900" s="41">
        <f t="shared" si="318"/>
        <v>304.14</v>
      </c>
      <c r="ET3900" s="41">
        <f t="shared" si="319"/>
        <v>192.33088483200001</v>
      </c>
      <c r="EU3900" s="41">
        <f t="shared" si="320"/>
        <v>111.80911516799998</v>
      </c>
      <c r="EV3900" s="27" t="str">
        <f t="shared" si="321"/>
        <v>56,47</v>
      </c>
    </row>
    <row r="3901" spans="144:152" x14ac:dyDescent="0.25">
      <c r="EN3901" s="25">
        <v>3898</v>
      </c>
      <c r="EO3901" s="38">
        <v>56</v>
      </c>
      <c r="EP3901" s="38">
        <v>48</v>
      </c>
      <c r="EQ3901" s="17">
        <v>556300</v>
      </c>
      <c r="ER3901" s="17">
        <v>389380</v>
      </c>
      <c r="ES3901" s="41">
        <f t="shared" si="318"/>
        <v>305.88</v>
      </c>
      <c r="ET3901" s="41">
        <f t="shared" si="319"/>
        <v>192.313901375999</v>
      </c>
      <c r="EU3901" s="41">
        <f t="shared" si="320"/>
        <v>113.566098624001</v>
      </c>
      <c r="EV3901" s="27" t="str">
        <f t="shared" si="321"/>
        <v>56,48</v>
      </c>
    </row>
    <row r="3902" spans="144:152" x14ac:dyDescent="0.25">
      <c r="EN3902" s="25">
        <v>3899</v>
      </c>
      <c r="EO3902" s="38">
        <v>56</v>
      </c>
      <c r="EP3902" s="38">
        <v>49</v>
      </c>
      <c r="EQ3902" s="17">
        <v>556340</v>
      </c>
      <c r="ER3902" s="17">
        <v>389380</v>
      </c>
      <c r="ES3902" s="41">
        <f t="shared" si="318"/>
        <v>305.68</v>
      </c>
      <c r="ET3902" s="41">
        <f t="shared" si="319"/>
        <v>192.299972015999</v>
      </c>
      <c r="EU3902" s="41">
        <f t="shared" si="320"/>
        <v>113.380027984001</v>
      </c>
      <c r="EV3902" s="27" t="str">
        <f t="shared" si="321"/>
        <v>56,49</v>
      </c>
    </row>
    <row r="3903" spans="144:152" x14ac:dyDescent="0.25">
      <c r="EN3903" s="25">
        <v>3900</v>
      </c>
      <c r="EO3903" s="38">
        <v>56</v>
      </c>
      <c r="EP3903" s="38">
        <v>50</v>
      </c>
      <c r="EQ3903" s="17">
        <v>556380</v>
      </c>
      <c r="ER3903" s="17">
        <v>389380</v>
      </c>
      <c r="ES3903" s="41">
        <f t="shared" si="318"/>
        <v>305.48</v>
      </c>
      <c r="ET3903" s="41">
        <f t="shared" si="319"/>
        <v>192.28604265600001</v>
      </c>
      <c r="EU3903" s="41">
        <f t="shared" si="320"/>
        <v>113.19395734400001</v>
      </c>
      <c r="EV3903" s="27" t="str">
        <f t="shared" si="321"/>
        <v>56,50</v>
      </c>
    </row>
    <row r="3904" spans="144:152" x14ac:dyDescent="0.25">
      <c r="EN3904" s="25">
        <v>3901</v>
      </c>
      <c r="EO3904" s="38">
        <v>56</v>
      </c>
      <c r="EP3904" s="38">
        <v>51</v>
      </c>
      <c r="EQ3904" s="17">
        <v>556420</v>
      </c>
      <c r="ER3904" s="17">
        <v>389380</v>
      </c>
      <c r="ES3904" s="41">
        <f t="shared" si="318"/>
        <v>305.27999999999997</v>
      </c>
      <c r="ET3904" s="41">
        <f t="shared" si="319"/>
        <v>192.27211329599999</v>
      </c>
      <c r="EU3904" s="41">
        <f t="shared" si="320"/>
        <v>113.00788670399999</v>
      </c>
      <c r="EV3904" s="27" t="str">
        <f t="shared" si="321"/>
        <v>56,51</v>
      </c>
    </row>
    <row r="3905" spans="144:152" x14ac:dyDescent="0.25">
      <c r="EN3905" s="25">
        <v>3902</v>
      </c>
      <c r="EO3905" s="38">
        <v>56</v>
      </c>
      <c r="EP3905" s="38">
        <v>52</v>
      </c>
      <c r="EQ3905" s="17">
        <v>556460</v>
      </c>
      <c r="ER3905" s="17">
        <v>389380</v>
      </c>
      <c r="ES3905" s="41">
        <f t="shared" si="318"/>
        <v>306.45999999999998</v>
      </c>
      <c r="ET3905" s="41">
        <f t="shared" si="319"/>
        <v>192.25687329600001</v>
      </c>
      <c r="EU3905" s="41">
        <f t="shared" si="320"/>
        <v>114.20312670399997</v>
      </c>
      <c r="EV3905" s="27" t="str">
        <f t="shared" si="321"/>
        <v>56,52</v>
      </c>
    </row>
    <row r="3906" spans="144:152" x14ac:dyDescent="0.25">
      <c r="EN3906" s="25">
        <v>3903</v>
      </c>
      <c r="EO3906" s="38">
        <v>56</v>
      </c>
      <c r="EP3906" s="38">
        <v>53</v>
      </c>
      <c r="EQ3906" s="17">
        <v>556500</v>
      </c>
      <c r="ER3906" s="17">
        <v>389380</v>
      </c>
      <c r="ES3906" s="41">
        <f t="shared" si="318"/>
        <v>307.64</v>
      </c>
      <c r="ET3906" s="41">
        <f t="shared" si="319"/>
        <v>192.241633296</v>
      </c>
      <c r="EU3906" s="41">
        <f t="shared" si="320"/>
        <v>115.39836670399998</v>
      </c>
      <c r="EV3906" s="27" t="str">
        <f t="shared" si="321"/>
        <v>56,53</v>
      </c>
    </row>
    <row r="3907" spans="144:152" x14ac:dyDescent="0.25">
      <c r="EN3907" s="25">
        <v>3904</v>
      </c>
      <c r="EO3907" s="38">
        <v>56</v>
      </c>
      <c r="EP3907" s="38">
        <v>54</v>
      </c>
      <c r="EQ3907" s="17">
        <v>556540</v>
      </c>
      <c r="ER3907" s="17">
        <v>389380</v>
      </c>
      <c r="ES3907" s="41">
        <f t="shared" si="318"/>
        <v>308.60000000000002</v>
      </c>
      <c r="ET3907" s="41">
        <f t="shared" si="319"/>
        <v>192.23094091199999</v>
      </c>
      <c r="EU3907" s="41">
        <f t="shared" si="320"/>
        <v>116.36905908800003</v>
      </c>
      <c r="EV3907" s="27" t="str">
        <f t="shared" si="321"/>
        <v>56,54</v>
      </c>
    </row>
    <row r="3908" spans="144:152" x14ac:dyDescent="0.25">
      <c r="EN3908" s="25">
        <v>3905</v>
      </c>
      <c r="EO3908" s="38">
        <v>56</v>
      </c>
      <c r="EP3908" s="38">
        <v>55</v>
      </c>
      <c r="EQ3908" s="17">
        <v>556580</v>
      </c>
      <c r="ER3908" s="17">
        <v>389380</v>
      </c>
      <c r="ES3908" s="41">
        <f t="shared" ref="ES3908:ES3971" si="322">INDEX(_xlfn.IFS($ES$2=4,$B$190:$BS$249,$ES$2=3,$B$128:$BS$187,$ES$2=2,$B$66:$BS$125,$ES$2=1,$B$4:$BS$63),EO3908,EP3908)</f>
        <v>309.57</v>
      </c>
      <c r="ET3908" s="41">
        <f t="shared" ref="ET3908:ET3971" si="323">INDEX(_xlfn.IFS($ET$2=4,$B$190:$BS$249,$ET$2=3,$B$128:$BS$187,$ET$2=2,$B$66:$BS$125,$ET$2=1,$B$4:$BS$63),EO3908,EP3908)</f>
        <v>192.22024852799899</v>
      </c>
      <c r="EU3908" s="41">
        <f t="shared" si="320"/>
        <v>117.349751472001</v>
      </c>
      <c r="EV3908" s="27" t="str">
        <f t="shared" si="321"/>
        <v>56,55</v>
      </c>
    </row>
    <row r="3909" spans="144:152" x14ac:dyDescent="0.25">
      <c r="EN3909" s="25">
        <v>3906</v>
      </c>
      <c r="EO3909" s="38">
        <v>56</v>
      </c>
      <c r="EP3909" s="38">
        <v>56</v>
      </c>
      <c r="EQ3909" s="17">
        <v>556620</v>
      </c>
      <c r="ER3909" s="17">
        <v>389380</v>
      </c>
      <c r="ES3909" s="41">
        <f t="shared" si="322"/>
        <v>310.54000000000002</v>
      </c>
      <c r="ET3909" s="41">
        <f t="shared" si="323"/>
        <v>192.209556144</v>
      </c>
      <c r="EU3909" s="41">
        <f t="shared" ref="EU3909:EU3972" si="324">ES3909-ET3909</f>
        <v>118.33044385600002</v>
      </c>
      <c r="EV3909" s="27" t="str">
        <f t="shared" ref="EV3909:EV3972" si="325">_xlfn.CONCAT(EO3909,",",EP3909)</f>
        <v>56,56</v>
      </c>
    </row>
    <row r="3910" spans="144:152" x14ac:dyDescent="0.25">
      <c r="EN3910" s="25">
        <v>3907</v>
      </c>
      <c r="EO3910" s="38">
        <v>56</v>
      </c>
      <c r="EP3910" s="38">
        <v>57</v>
      </c>
      <c r="EQ3910" s="17">
        <v>556660</v>
      </c>
      <c r="ER3910" s="17">
        <v>389380</v>
      </c>
      <c r="ES3910" s="41">
        <f t="shared" si="322"/>
        <v>311.69</v>
      </c>
      <c r="ET3910" s="41">
        <f t="shared" si="323"/>
        <v>192.19760188800001</v>
      </c>
      <c r="EU3910" s="41">
        <f t="shared" si="324"/>
        <v>119.49239811199999</v>
      </c>
      <c r="EV3910" s="27" t="str">
        <f t="shared" si="325"/>
        <v>56,57</v>
      </c>
    </row>
    <row r="3911" spans="144:152" x14ac:dyDescent="0.25">
      <c r="EN3911" s="25">
        <v>3908</v>
      </c>
      <c r="EO3911" s="38">
        <v>56</v>
      </c>
      <c r="EP3911" s="38">
        <v>58</v>
      </c>
      <c r="EQ3911" s="17">
        <v>556700</v>
      </c>
      <c r="ER3911" s="17">
        <v>389380</v>
      </c>
      <c r="ES3911" s="41">
        <f t="shared" si="322"/>
        <v>312.83</v>
      </c>
      <c r="ET3911" s="41">
        <f t="shared" si="323"/>
        <v>192.18564763200001</v>
      </c>
      <c r="EU3911" s="41">
        <f t="shared" si="324"/>
        <v>120.64435236799997</v>
      </c>
      <c r="EV3911" s="27" t="str">
        <f t="shared" si="325"/>
        <v>56,58</v>
      </c>
    </row>
    <row r="3912" spans="144:152" x14ac:dyDescent="0.25">
      <c r="EN3912" s="25">
        <v>3909</v>
      </c>
      <c r="EO3912" s="38">
        <v>56</v>
      </c>
      <c r="EP3912" s="38">
        <v>59</v>
      </c>
      <c r="EQ3912" s="17">
        <v>556740</v>
      </c>
      <c r="ER3912" s="17">
        <v>389380</v>
      </c>
      <c r="ES3912" s="41">
        <f t="shared" si="322"/>
        <v>311.63</v>
      </c>
      <c r="ET3912" s="41">
        <f t="shared" si="323"/>
        <v>192.17816174399999</v>
      </c>
      <c r="EU3912" s="41">
        <f t="shared" si="324"/>
        <v>119.451838256</v>
      </c>
      <c r="EV3912" s="27" t="str">
        <f t="shared" si="325"/>
        <v>56,59</v>
      </c>
    </row>
    <row r="3913" spans="144:152" x14ac:dyDescent="0.25">
      <c r="EN3913" s="25">
        <v>3910</v>
      </c>
      <c r="EO3913" s="38">
        <v>56</v>
      </c>
      <c r="EP3913" s="38">
        <v>60</v>
      </c>
      <c r="EQ3913" s="17">
        <v>556780</v>
      </c>
      <c r="ER3913" s="17">
        <v>389380</v>
      </c>
      <c r="ES3913" s="41">
        <f t="shared" si="322"/>
        <v>310.43</v>
      </c>
      <c r="ET3913" s="41">
        <f t="shared" si="323"/>
        <v>192.170675856</v>
      </c>
      <c r="EU3913" s="41">
        <f t="shared" si="324"/>
        <v>118.259324144</v>
      </c>
      <c r="EV3913" s="27" t="str">
        <f t="shared" si="325"/>
        <v>56,60</v>
      </c>
    </row>
    <row r="3914" spans="144:152" x14ac:dyDescent="0.25">
      <c r="EN3914" s="25">
        <v>3911</v>
      </c>
      <c r="EO3914" s="38">
        <v>56</v>
      </c>
      <c r="EP3914" s="38">
        <v>61</v>
      </c>
      <c r="EQ3914" s="17">
        <v>556820</v>
      </c>
      <c r="ER3914" s="17">
        <v>389380</v>
      </c>
      <c r="ES3914" s="41">
        <f t="shared" si="322"/>
        <v>311.77</v>
      </c>
      <c r="ET3914" s="41">
        <f t="shared" si="323"/>
        <v>192.16431772799999</v>
      </c>
      <c r="EU3914" s="41">
        <f t="shared" si="324"/>
        <v>119.605682272</v>
      </c>
      <c r="EV3914" s="27" t="str">
        <f t="shared" si="325"/>
        <v>56,61</v>
      </c>
    </row>
    <row r="3915" spans="144:152" x14ac:dyDescent="0.25">
      <c r="EN3915" s="25">
        <v>3912</v>
      </c>
      <c r="EO3915" s="38">
        <v>56</v>
      </c>
      <c r="EP3915" s="38">
        <v>62</v>
      </c>
      <c r="EQ3915" s="17">
        <v>556860</v>
      </c>
      <c r="ER3915" s="17">
        <v>389380</v>
      </c>
      <c r="ES3915" s="41">
        <f t="shared" si="322"/>
        <v>313.10000000000002</v>
      </c>
      <c r="ET3915" s="41">
        <f t="shared" si="323"/>
        <v>192.1579596</v>
      </c>
      <c r="EU3915" s="41">
        <f t="shared" si="324"/>
        <v>120.94204040000002</v>
      </c>
      <c r="EV3915" s="27" t="str">
        <f t="shared" si="325"/>
        <v>56,62</v>
      </c>
    </row>
    <row r="3916" spans="144:152" x14ac:dyDescent="0.25">
      <c r="EN3916" s="25">
        <v>3913</v>
      </c>
      <c r="EO3916" s="38">
        <v>56</v>
      </c>
      <c r="EP3916" s="38">
        <v>63</v>
      </c>
      <c r="EQ3916" s="17">
        <v>556900</v>
      </c>
      <c r="ER3916" s="17">
        <v>389380</v>
      </c>
      <c r="ES3916" s="41">
        <f t="shared" si="322"/>
        <v>314.43</v>
      </c>
      <c r="ET3916" s="41">
        <f t="shared" si="323"/>
        <v>192.15160147200001</v>
      </c>
      <c r="EU3916" s="41">
        <f t="shared" si="324"/>
        <v>122.278398528</v>
      </c>
      <c r="EV3916" s="27" t="str">
        <f t="shared" si="325"/>
        <v>56,63</v>
      </c>
    </row>
    <row r="3917" spans="144:152" x14ac:dyDescent="0.25">
      <c r="EN3917" s="25">
        <v>3914</v>
      </c>
      <c r="EO3917" s="38">
        <v>56</v>
      </c>
      <c r="EP3917" s="38">
        <v>64</v>
      </c>
      <c r="EQ3917" s="17">
        <v>556940</v>
      </c>
      <c r="ER3917" s="17">
        <v>389380</v>
      </c>
      <c r="ES3917" s="41">
        <f t="shared" si="322"/>
        <v>313.19</v>
      </c>
      <c r="ET3917" s="41">
        <f t="shared" si="323"/>
        <v>192.148047504</v>
      </c>
      <c r="EU3917" s="41">
        <f t="shared" si="324"/>
        <v>121.04195249599999</v>
      </c>
      <c r="EV3917" s="27" t="str">
        <f t="shared" si="325"/>
        <v>56,64</v>
      </c>
    </row>
    <row r="3918" spans="144:152" x14ac:dyDescent="0.25">
      <c r="EN3918" s="25">
        <v>3915</v>
      </c>
      <c r="EO3918" s="38">
        <v>56</v>
      </c>
      <c r="EP3918" s="38">
        <v>65</v>
      </c>
      <c r="EQ3918" s="17">
        <v>556980</v>
      </c>
      <c r="ER3918" s="17">
        <v>389380</v>
      </c>
      <c r="ES3918" s="41">
        <f t="shared" si="322"/>
        <v>311.95</v>
      </c>
      <c r="ET3918" s="41">
        <f t="shared" si="323"/>
        <v>192.144493536</v>
      </c>
      <c r="EU3918" s="41">
        <f t="shared" si="324"/>
        <v>119.80550646399999</v>
      </c>
      <c r="EV3918" s="27" t="str">
        <f t="shared" si="325"/>
        <v>56,65</v>
      </c>
    </row>
    <row r="3919" spans="144:152" x14ac:dyDescent="0.25">
      <c r="EN3919" s="25">
        <v>3916</v>
      </c>
      <c r="EO3919" s="38">
        <v>56</v>
      </c>
      <c r="EP3919" s="38">
        <v>66</v>
      </c>
      <c r="EQ3919" s="17">
        <v>557020</v>
      </c>
      <c r="ER3919" s="17">
        <v>389380</v>
      </c>
      <c r="ES3919" s="41">
        <f t="shared" si="322"/>
        <v>310.70999999999998</v>
      </c>
      <c r="ET3919" s="41">
        <f t="shared" si="323"/>
        <v>192.14093956799999</v>
      </c>
      <c r="EU3919" s="41">
        <f t="shared" si="324"/>
        <v>118.56906043199999</v>
      </c>
      <c r="EV3919" s="27" t="str">
        <f t="shared" si="325"/>
        <v>56,66</v>
      </c>
    </row>
    <row r="3920" spans="144:152" x14ac:dyDescent="0.25">
      <c r="EN3920" s="25">
        <v>3917</v>
      </c>
      <c r="EO3920" s="38">
        <v>56</v>
      </c>
      <c r="EP3920" s="38">
        <v>67</v>
      </c>
      <c r="EQ3920" s="17">
        <v>557060</v>
      </c>
      <c r="ER3920" s="17">
        <v>389380</v>
      </c>
      <c r="ES3920" s="41">
        <f t="shared" si="322"/>
        <v>310.01</v>
      </c>
      <c r="ET3920" s="41">
        <f t="shared" si="323"/>
        <v>192.13625784000001</v>
      </c>
      <c r="EU3920" s="41">
        <f t="shared" si="324"/>
        <v>117.87374215999998</v>
      </c>
      <c r="EV3920" s="27" t="str">
        <f t="shared" si="325"/>
        <v>56,67</v>
      </c>
    </row>
    <row r="3921" spans="144:152" x14ac:dyDescent="0.25">
      <c r="EN3921" s="25">
        <v>3918</v>
      </c>
      <c r="EO3921" s="38">
        <v>56</v>
      </c>
      <c r="EP3921" s="38">
        <v>68</v>
      </c>
      <c r="EQ3921" s="17">
        <v>557100</v>
      </c>
      <c r="ER3921" s="17">
        <v>389380</v>
      </c>
      <c r="ES3921" s="41">
        <f t="shared" si="322"/>
        <v>309.32</v>
      </c>
      <c r="ET3921" s="41">
        <f t="shared" si="323"/>
        <v>192.131576112</v>
      </c>
      <c r="EU3921" s="41">
        <f t="shared" si="324"/>
        <v>117.18842388799999</v>
      </c>
      <c r="EV3921" s="27" t="str">
        <f t="shared" si="325"/>
        <v>56,68</v>
      </c>
    </row>
    <row r="3922" spans="144:152" x14ac:dyDescent="0.25">
      <c r="EN3922" s="25">
        <v>3919</v>
      </c>
      <c r="EO3922" s="38">
        <v>56</v>
      </c>
      <c r="EP3922" s="38">
        <v>69</v>
      </c>
      <c r="EQ3922" s="17">
        <v>557140</v>
      </c>
      <c r="ER3922" s="17">
        <v>389380</v>
      </c>
      <c r="ES3922" s="41">
        <f t="shared" si="322"/>
        <v>308.33</v>
      </c>
      <c r="ET3922" s="41">
        <f t="shared" si="323"/>
        <v>192.13186262400001</v>
      </c>
      <c r="EU3922" s="41">
        <f t="shared" si="324"/>
        <v>116.19813737599998</v>
      </c>
      <c r="EV3922" s="27" t="str">
        <f t="shared" si="325"/>
        <v>56,69</v>
      </c>
    </row>
    <row r="3923" spans="144:152" x14ac:dyDescent="0.25">
      <c r="EN3923" s="25">
        <v>3920</v>
      </c>
      <c r="EO3923" s="38">
        <v>56</v>
      </c>
      <c r="EP3923" s="38">
        <v>70</v>
      </c>
      <c r="EQ3923" s="17">
        <v>557180</v>
      </c>
      <c r="ER3923" s="17">
        <v>389380</v>
      </c>
      <c r="ES3923" s="41">
        <f t="shared" si="322"/>
        <v>307.33999999999997</v>
      </c>
      <c r="ET3923" s="41">
        <f t="shared" si="323"/>
        <v>192.13214913600001</v>
      </c>
      <c r="EU3923" s="41">
        <f t="shared" si="324"/>
        <v>115.20785086399997</v>
      </c>
      <c r="EV3923" s="27" t="str">
        <f t="shared" si="325"/>
        <v>56,70</v>
      </c>
    </row>
    <row r="3924" spans="144:152" x14ac:dyDescent="0.25">
      <c r="EN3924" s="25">
        <v>3921</v>
      </c>
      <c r="EO3924" s="38">
        <v>57</v>
      </c>
      <c r="EP3924" s="38">
        <v>1</v>
      </c>
      <c r="EQ3924" s="17">
        <v>554420</v>
      </c>
      <c r="ER3924" s="17">
        <v>389340</v>
      </c>
      <c r="ES3924" s="41">
        <f t="shared" si="322"/>
        <v>324.14999999999998</v>
      </c>
      <c r="ET3924" s="41">
        <f t="shared" si="323"/>
        <v>193.48818604799999</v>
      </c>
      <c r="EU3924" s="41">
        <f t="shared" si="324"/>
        <v>130.66181395199999</v>
      </c>
      <c r="EV3924" s="27" t="str">
        <f t="shared" si="325"/>
        <v>57,1</v>
      </c>
    </row>
    <row r="3925" spans="144:152" x14ac:dyDescent="0.25">
      <c r="EN3925" s="25">
        <v>3922</v>
      </c>
      <c r="EO3925" s="38">
        <v>57</v>
      </c>
      <c r="EP3925" s="38">
        <v>2</v>
      </c>
      <c r="EQ3925" s="17">
        <v>554460</v>
      </c>
      <c r="ER3925" s="17">
        <v>389340</v>
      </c>
      <c r="ES3925" s="41">
        <f t="shared" si="322"/>
        <v>322.19</v>
      </c>
      <c r="ET3925" s="41">
        <f t="shared" si="323"/>
        <v>193.45223793599999</v>
      </c>
      <c r="EU3925" s="41">
        <f t="shared" si="324"/>
        <v>128.73776206400001</v>
      </c>
      <c r="EV3925" s="27" t="str">
        <f t="shared" si="325"/>
        <v>57,2</v>
      </c>
    </row>
    <row r="3926" spans="144:152" x14ac:dyDescent="0.25">
      <c r="EN3926" s="25">
        <v>3923</v>
      </c>
      <c r="EO3926" s="38">
        <v>57</v>
      </c>
      <c r="EP3926" s="38">
        <v>3</v>
      </c>
      <c r="EQ3926" s="17">
        <v>554500</v>
      </c>
      <c r="ER3926" s="17">
        <v>389340</v>
      </c>
      <c r="ES3926" s="41">
        <f t="shared" si="322"/>
        <v>320.23</v>
      </c>
      <c r="ET3926" s="41">
        <f t="shared" si="323"/>
        <v>193.41485116800001</v>
      </c>
      <c r="EU3926" s="41">
        <f t="shared" si="324"/>
        <v>126.81514883200001</v>
      </c>
      <c r="EV3926" s="27" t="str">
        <f t="shared" si="325"/>
        <v>57,3</v>
      </c>
    </row>
    <row r="3927" spans="144:152" x14ac:dyDescent="0.25">
      <c r="EN3927" s="25">
        <v>3924</v>
      </c>
      <c r="EO3927" s="38">
        <v>57</v>
      </c>
      <c r="EP3927" s="38">
        <v>4</v>
      </c>
      <c r="EQ3927" s="17">
        <v>554540</v>
      </c>
      <c r="ER3927" s="17">
        <v>389340</v>
      </c>
      <c r="ES3927" s="41">
        <f t="shared" si="322"/>
        <v>322.55</v>
      </c>
      <c r="ET3927" s="41">
        <f t="shared" si="323"/>
        <v>193.37907984</v>
      </c>
      <c r="EU3927" s="41">
        <f t="shared" si="324"/>
        <v>129.17092016000001</v>
      </c>
      <c r="EV3927" s="27" t="str">
        <f t="shared" si="325"/>
        <v>57,4</v>
      </c>
    </row>
    <row r="3928" spans="144:152" x14ac:dyDescent="0.25">
      <c r="EN3928" s="25">
        <v>3925</v>
      </c>
      <c r="EO3928" s="38">
        <v>57</v>
      </c>
      <c r="EP3928" s="38">
        <v>5</v>
      </c>
      <c r="EQ3928" s="17">
        <v>554580</v>
      </c>
      <c r="ER3928" s="17">
        <v>389340</v>
      </c>
      <c r="ES3928" s="41">
        <f t="shared" si="322"/>
        <v>323.35000000000002</v>
      </c>
      <c r="ET3928" s="41">
        <f t="shared" si="323"/>
        <v>193.34507635200001</v>
      </c>
      <c r="EU3928" s="41">
        <f t="shared" si="324"/>
        <v>130.00492364800002</v>
      </c>
      <c r="EV3928" s="27" t="str">
        <f t="shared" si="325"/>
        <v>57,5</v>
      </c>
    </row>
    <row r="3929" spans="144:152" x14ac:dyDescent="0.25">
      <c r="EN3929" s="25">
        <v>3926</v>
      </c>
      <c r="EO3929" s="38">
        <v>57</v>
      </c>
      <c r="EP3929" s="38">
        <v>6</v>
      </c>
      <c r="EQ3929" s="17">
        <v>554620</v>
      </c>
      <c r="ER3929" s="17">
        <v>389340</v>
      </c>
      <c r="ES3929" s="41">
        <f t="shared" si="322"/>
        <v>324.14999999999998</v>
      </c>
      <c r="ET3929" s="41">
        <f t="shared" si="323"/>
        <v>193.31107286400001</v>
      </c>
      <c r="EU3929" s="41">
        <f t="shared" si="324"/>
        <v>130.83892713599997</v>
      </c>
      <c r="EV3929" s="27" t="str">
        <f t="shared" si="325"/>
        <v>57,6</v>
      </c>
    </row>
    <row r="3930" spans="144:152" x14ac:dyDescent="0.25">
      <c r="EN3930" s="25">
        <v>3927</v>
      </c>
      <c r="EO3930" s="38">
        <v>57</v>
      </c>
      <c r="EP3930" s="38">
        <v>7</v>
      </c>
      <c r="EQ3930" s="17">
        <v>554660</v>
      </c>
      <c r="ER3930" s="17">
        <v>389340</v>
      </c>
      <c r="ES3930" s="41">
        <f t="shared" si="322"/>
        <v>324.95</v>
      </c>
      <c r="ET3930" s="41">
        <f t="shared" si="323"/>
        <v>193.27706937599999</v>
      </c>
      <c r="EU3930" s="41">
        <f t="shared" si="324"/>
        <v>131.672930624</v>
      </c>
      <c r="EV3930" s="27" t="str">
        <f t="shared" si="325"/>
        <v>57,7</v>
      </c>
    </row>
    <row r="3931" spans="144:152" x14ac:dyDescent="0.25">
      <c r="EN3931" s="25">
        <v>3928</v>
      </c>
      <c r="EO3931" s="38">
        <v>57</v>
      </c>
      <c r="EP3931" s="38">
        <v>8</v>
      </c>
      <c r="EQ3931" s="17">
        <v>554700</v>
      </c>
      <c r="ER3931" s="17">
        <v>389340</v>
      </c>
      <c r="ES3931" s="41">
        <f t="shared" si="322"/>
        <v>325.75</v>
      </c>
      <c r="ET3931" s="41">
        <f t="shared" si="323"/>
        <v>193.24306588799999</v>
      </c>
      <c r="EU3931" s="41">
        <f t="shared" si="324"/>
        <v>132.50693411200001</v>
      </c>
      <c r="EV3931" s="27" t="str">
        <f t="shared" si="325"/>
        <v>57,8</v>
      </c>
    </row>
    <row r="3932" spans="144:152" x14ac:dyDescent="0.25">
      <c r="EN3932" s="25">
        <v>3929</v>
      </c>
      <c r="EO3932" s="38">
        <v>57</v>
      </c>
      <c r="EP3932" s="38">
        <v>9</v>
      </c>
      <c r="EQ3932" s="17">
        <v>554740</v>
      </c>
      <c r="ER3932" s="17">
        <v>389340</v>
      </c>
      <c r="ES3932" s="41">
        <f t="shared" si="322"/>
        <v>326.01</v>
      </c>
      <c r="ET3932" s="41">
        <f t="shared" si="323"/>
        <v>193.210549824</v>
      </c>
      <c r="EU3932" s="41">
        <f t="shared" si="324"/>
        <v>132.79945017599999</v>
      </c>
      <c r="EV3932" s="27" t="str">
        <f t="shared" si="325"/>
        <v>57,9</v>
      </c>
    </row>
    <row r="3933" spans="144:152" x14ac:dyDescent="0.25">
      <c r="EN3933" s="25">
        <v>3930</v>
      </c>
      <c r="EO3933" s="38">
        <v>57</v>
      </c>
      <c r="EP3933" s="38">
        <v>10</v>
      </c>
      <c r="EQ3933" s="17">
        <v>554780</v>
      </c>
      <c r="ER3933" s="17">
        <v>389340</v>
      </c>
      <c r="ES3933" s="41">
        <f t="shared" si="322"/>
        <v>326.27</v>
      </c>
      <c r="ET3933" s="41">
        <f t="shared" si="323"/>
        <v>193.17803376000001</v>
      </c>
      <c r="EU3933" s="41">
        <f t="shared" si="324"/>
        <v>133.09196623999998</v>
      </c>
      <c r="EV3933" s="27" t="str">
        <f t="shared" si="325"/>
        <v>57,10</v>
      </c>
    </row>
    <row r="3934" spans="144:152" x14ac:dyDescent="0.25">
      <c r="EN3934" s="25">
        <v>3931</v>
      </c>
      <c r="EO3934" s="38">
        <v>57</v>
      </c>
      <c r="EP3934" s="38">
        <v>11</v>
      </c>
      <c r="EQ3934" s="17">
        <v>554820</v>
      </c>
      <c r="ER3934" s="17">
        <v>389340</v>
      </c>
      <c r="ES3934" s="41">
        <f t="shared" si="322"/>
        <v>326.52999999999997</v>
      </c>
      <c r="ET3934" s="41">
        <f t="shared" si="323"/>
        <v>193.14551769600001</v>
      </c>
      <c r="EU3934" s="41">
        <f t="shared" si="324"/>
        <v>133.38448230399996</v>
      </c>
      <c r="EV3934" s="27" t="str">
        <f t="shared" si="325"/>
        <v>57,11</v>
      </c>
    </row>
    <row r="3935" spans="144:152" x14ac:dyDescent="0.25">
      <c r="EN3935" s="25">
        <v>3932</v>
      </c>
      <c r="EO3935" s="38">
        <v>57</v>
      </c>
      <c r="EP3935" s="38">
        <v>12</v>
      </c>
      <c r="EQ3935" s="17">
        <v>554860</v>
      </c>
      <c r="ER3935" s="17">
        <v>389340</v>
      </c>
      <c r="ES3935" s="41">
        <f t="shared" si="322"/>
        <v>326.79000000000002</v>
      </c>
      <c r="ET3935" s="41">
        <f t="shared" si="323"/>
        <v>193.11300163199999</v>
      </c>
      <c r="EU3935" s="41">
        <f t="shared" si="324"/>
        <v>133.67699836800003</v>
      </c>
      <c r="EV3935" s="27" t="str">
        <f t="shared" si="325"/>
        <v>57,12</v>
      </c>
    </row>
    <row r="3936" spans="144:152" x14ac:dyDescent="0.25">
      <c r="EN3936" s="25">
        <v>3933</v>
      </c>
      <c r="EO3936" s="38">
        <v>57</v>
      </c>
      <c r="EP3936" s="38">
        <v>13</v>
      </c>
      <c r="EQ3936" s="17">
        <v>554900</v>
      </c>
      <c r="ER3936" s="17">
        <v>389340</v>
      </c>
      <c r="ES3936" s="41">
        <f t="shared" si="322"/>
        <v>325.29000000000002</v>
      </c>
      <c r="ET3936" s="41">
        <f t="shared" si="323"/>
        <v>193.07889451200001</v>
      </c>
      <c r="EU3936" s="41">
        <f t="shared" si="324"/>
        <v>132.21110548800002</v>
      </c>
      <c r="EV3936" s="27" t="str">
        <f t="shared" si="325"/>
        <v>57,13</v>
      </c>
    </row>
    <row r="3937" spans="144:152" x14ac:dyDescent="0.25">
      <c r="EN3937" s="25">
        <v>3934</v>
      </c>
      <c r="EO3937" s="38">
        <v>57</v>
      </c>
      <c r="EP3937" s="38">
        <v>14</v>
      </c>
      <c r="EQ3937" s="17">
        <v>554940</v>
      </c>
      <c r="ER3937" s="17">
        <v>389340</v>
      </c>
      <c r="ES3937" s="41">
        <f t="shared" si="322"/>
        <v>323</v>
      </c>
      <c r="ET3937" s="41">
        <f t="shared" si="323"/>
        <v>193.046530848</v>
      </c>
      <c r="EU3937" s="41">
        <f t="shared" si="324"/>
        <v>129.953469152</v>
      </c>
      <c r="EV3937" s="27" t="str">
        <f t="shared" si="325"/>
        <v>57,14</v>
      </c>
    </row>
    <row r="3938" spans="144:152" x14ac:dyDescent="0.25">
      <c r="EN3938" s="25">
        <v>3935</v>
      </c>
      <c r="EO3938" s="38">
        <v>57</v>
      </c>
      <c r="EP3938" s="38">
        <v>15</v>
      </c>
      <c r="EQ3938" s="17">
        <v>554980</v>
      </c>
      <c r="ER3938" s="17">
        <v>389340</v>
      </c>
      <c r="ES3938" s="41">
        <f t="shared" si="322"/>
        <v>322.82</v>
      </c>
      <c r="ET3938" s="41">
        <f t="shared" si="323"/>
        <v>193.01581920000001</v>
      </c>
      <c r="EU3938" s="41">
        <f t="shared" si="324"/>
        <v>129.80418079999998</v>
      </c>
      <c r="EV3938" s="27" t="str">
        <f t="shared" si="325"/>
        <v>57,15</v>
      </c>
    </row>
    <row r="3939" spans="144:152" x14ac:dyDescent="0.25">
      <c r="EN3939" s="25">
        <v>3936</v>
      </c>
      <c r="EO3939" s="38">
        <v>57</v>
      </c>
      <c r="EP3939" s="38">
        <v>16</v>
      </c>
      <c r="EQ3939" s="17">
        <v>555020</v>
      </c>
      <c r="ER3939" s="17">
        <v>389340</v>
      </c>
      <c r="ES3939" s="41">
        <f t="shared" si="322"/>
        <v>322.63</v>
      </c>
      <c r="ET3939" s="41">
        <f t="shared" si="323"/>
        <v>192.98510755199999</v>
      </c>
      <c r="EU3939" s="41">
        <f t="shared" si="324"/>
        <v>129.64489244800001</v>
      </c>
      <c r="EV3939" s="27" t="str">
        <f t="shared" si="325"/>
        <v>57,16</v>
      </c>
    </row>
    <row r="3940" spans="144:152" x14ac:dyDescent="0.25">
      <c r="EN3940" s="25">
        <v>3937</v>
      </c>
      <c r="EO3940" s="38">
        <v>57</v>
      </c>
      <c r="EP3940" s="38">
        <v>17</v>
      </c>
      <c r="EQ3940" s="17">
        <v>555060</v>
      </c>
      <c r="ER3940" s="17">
        <v>389340</v>
      </c>
      <c r="ES3940" s="41">
        <f t="shared" si="322"/>
        <v>322.44</v>
      </c>
      <c r="ET3940" s="41">
        <f t="shared" si="323"/>
        <v>192.95439590399999</v>
      </c>
      <c r="EU3940" s="41">
        <f t="shared" si="324"/>
        <v>129.485604096</v>
      </c>
      <c r="EV3940" s="27" t="str">
        <f t="shared" si="325"/>
        <v>57,17</v>
      </c>
    </row>
    <row r="3941" spans="144:152" x14ac:dyDescent="0.25">
      <c r="EN3941" s="25">
        <v>3938</v>
      </c>
      <c r="EO3941" s="38">
        <v>57</v>
      </c>
      <c r="EP3941" s="38">
        <v>18</v>
      </c>
      <c r="EQ3941" s="17">
        <v>555100</v>
      </c>
      <c r="ER3941" s="17">
        <v>389340</v>
      </c>
      <c r="ES3941" s="41">
        <f t="shared" si="322"/>
        <v>322.25</v>
      </c>
      <c r="ET3941" s="41">
        <f t="shared" si="323"/>
        <v>192.923684256</v>
      </c>
      <c r="EU3941" s="41">
        <f t="shared" si="324"/>
        <v>129.326315744</v>
      </c>
      <c r="EV3941" s="27" t="str">
        <f t="shared" si="325"/>
        <v>57,18</v>
      </c>
    </row>
    <row r="3942" spans="144:152" x14ac:dyDescent="0.25">
      <c r="EN3942" s="25">
        <v>3939</v>
      </c>
      <c r="EO3942" s="38">
        <v>57</v>
      </c>
      <c r="EP3942" s="38">
        <v>19</v>
      </c>
      <c r="EQ3942" s="17">
        <v>555140</v>
      </c>
      <c r="ER3942" s="17">
        <v>389340</v>
      </c>
      <c r="ES3942" s="41">
        <f t="shared" si="322"/>
        <v>320.26</v>
      </c>
      <c r="ET3942" s="41">
        <f t="shared" si="323"/>
        <v>192.89762995199999</v>
      </c>
      <c r="EU3942" s="41">
        <f t="shared" si="324"/>
        <v>127.362370048</v>
      </c>
      <c r="EV3942" s="27" t="str">
        <f t="shared" si="325"/>
        <v>57,19</v>
      </c>
    </row>
    <row r="3943" spans="144:152" x14ac:dyDescent="0.25">
      <c r="EN3943" s="25">
        <v>3940</v>
      </c>
      <c r="EO3943" s="38">
        <v>57</v>
      </c>
      <c r="EP3943" s="38">
        <v>20</v>
      </c>
      <c r="EQ3943" s="17">
        <v>555180</v>
      </c>
      <c r="ER3943" s="17">
        <v>389340</v>
      </c>
      <c r="ES3943" s="41">
        <f t="shared" si="322"/>
        <v>318.27999999999997</v>
      </c>
      <c r="ET3943" s="41">
        <f t="shared" si="323"/>
        <v>192.871575648</v>
      </c>
      <c r="EU3943" s="41">
        <f t="shared" si="324"/>
        <v>125.40842435199997</v>
      </c>
      <c r="EV3943" s="27" t="str">
        <f t="shared" si="325"/>
        <v>57,20</v>
      </c>
    </row>
    <row r="3944" spans="144:152" x14ac:dyDescent="0.25">
      <c r="EN3944" s="25">
        <v>3941</v>
      </c>
      <c r="EO3944" s="38">
        <v>57</v>
      </c>
      <c r="EP3944" s="38">
        <v>21</v>
      </c>
      <c r="EQ3944" s="17">
        <v>555220</v>
      </c>
      <c r="ER3944" s="17">
        <v>389340</v>
      </c>
      <c r="ES3944" s="41">
        <f t="shared" si="322"/>
        <v>316.29000000000002</v>
      </c>
      <c r="ET3944" s="41">
        <f t="shared" si="323"/>
        <v>192.845521343999</v>
      </c>
      <c r="EU3944" s="41">
        <f t="shared" si="324"/>
        <v>123.44447865600102</v>
      </c>
      <c r="EV3944" s="27" t="str">
        <f t="shared" si="325"/>
        <v>57,21</v>
      </c>
    </row>
    <row r="3945" spans="144:152" x14ac:dyDescent="0.25">
      <c r="EN3945" s="25">
        <v>3942</v>
      </c>
      <c r="EO3945" s="38">
        <v>57</v>
      </c>
      <c r="EP3945" s="38">
        <v>22</v>
      </c>
      <c r="EQ3945" s="17">
        <v>555260</v>
      </c>
      <c r="ER3945" s="17">
        <v>389340</v>
      </c>
      <c r="ES3945" s="41">
        <f t="shared" si="322"/>
        <v>314.3</v>
      </c>
      <c r="ET3945" s="41">
        <f t="shared" si="323"/>
        <v>192.81946704000001</v>
      </c>
      <c r="EU3945" s="41">
        <f t="shared" si="324"/>
        <v>121.48053296000001</v>
      </c>
      <c r="EV3945" s="27" t="str">
        <f t="shared" si="325"/>
        <v>57,22</v>
      </c>
    </row>
    <row r="3946" spans="144:152" x14ac:dyDescent="0.25">
      <c r="EN3946" s="25">
        <v>3943</v>
      </c>
      <c r="EO3946" s="38">
        <v>57</v>
      </c>
      <c r="EP3946" s="38">
        <v>23</v>
      </c>
      <c r="EQ3946" s="17">
        <v>555300</v>
      </c>
      <c r="ER3946" s="17">
        <v>389340</v>
      </c>
      <c r="ES3946" s="41">
        <f t="shared" si="322"/>
        <v>312.7</v>
      </c>
      <c r="ET3946" s="41">
        <f t="shared" si="323"/>
        <v>192.79193140799899</v>
      </c>
      <c r="EU3946" s="41">
        <f t="shared" si="324"/>
        <v>119.908068592001</v>
      </c>
      <c r="EV3946" s="27" t="str">
        <f t="shared" si="325"/>
        <v>57,23</v>
      </c>
    </row>
    <row r="3947" spans="144:152" x14ac:dyDescent="0.25">
      <c r="EN3947" s="25">
        <v>3944</v>
      </c>
      <c r="EO3947" s="38">
        <v>57</v>
      </c>
      <c r="EP3947" s="38">
        <v>24</v>
      </c>
      <c r="EQ3947" s="17">
        <v>555340</v>
      </c>
      <c r="ER3947" s="17">
        <v>389340</v>
      </c>
      <c r="ES3947" s="41">
        <f t="shared" si="322"/>
        <v>311.72000000000003</v>
      </c>
      <c r="ET3947" s="41">
        <f t="shared" si="323"/>
        <v>192.7603968</v>
      </c>
      <c r="EU3947" s="41">
        <f t="shared" si="324"/>
        <v>118.95960320000003</v>
      </c>
      <c r="EV3947" s="27" t="str">
        <f t="shared" si="325"/>
        <v>57,24</v>
      </c>
    </row>
    <row r="3948" spans="144:152" x14ac:dyDescent="0.25">
      <c r="EN3948" s="25">
        <v>3945</v>
      </c>
      <c r="EO3948" s="38">
        <v>57</v>
      </c>
      <c r="EP3948" s="38">
        <v>25</v>
      </c>
      <c r="EQ3948" s="17">
        <v>555380</v>
      </c>
      <c r="ER3948" s="17">
        <v>389340</v>
      </c>
      <c r="ES3948" s="41">
        <f t="shared" si="322"/>
        <v>311.17</v>
      </c>
      <c r="ET3948" s="41">
        <f t="shared" si="323"/>
        <v>192.73078243200001</v>
      </c>
      <c r="EU3948" s="41">
        <f t="shared" si="324"/>
        <v>118.439217568</v>
      </c>
      <c r="EV3948" s="27" t="str">
        <f t="shared" si="325"/>
        <v>57,25</v>
      </c>
    </row>
    <row r="3949" spans="144:152" x14ac:dyDescent="0.25">
      <c r="EN3949" s="25">
        <v>3946</v>
      </c>
      <c r="EO3949" s="38">
        <v>57</v>
      </c>
      <c r="EP3949" s="38">
        <v>26</v>
      </c>
      <c r="EQ3949" s="17">
        <v>555420</v>
      </c>
      <c r="ER3949" s="17">
        <v>389340</v>
      </c>
      <c r="ES3949" s="41">
        <f t="shared" si="322"/>
        <v>310.62</v>
      </c>
      <c r="ET3949" s="41">
        <f t="shared" si="323"/>
        <v>192.701168064</v>
      </c>
      <c r="EU3949" s="41">
        <f t="shared" si="324"/>
        <v>117.918831936</v>
      </c>
      <c r="EV3949" s="27" t="str">
        <f t="shared" si="325"/>
        <v>57,26</v>
      </c>
    </row>
    <row r="3950" spans="144:152" x14ac:dyDescent="0.25">
      <c r="EN3950" s="25">
        <v>3947</v>
      </c>
      <c r="EO3950" s="38">
        <v>57</v>
      </c>
      <c r="EP3950" s="38">
        <v>27</v>
      </c>
      <c r="EQ3950" s="17">
        <v>555460</v>
      </c>
      <c r="ER3950" s="17">
        <v>389340</v>
      </c>
      <c r="ES3950" s="41">
        <f t="shared" si="322"/>
        <v>310.07</v>
      </c>
      <c r="ET3950" s="41">
        <f t="shared" si="323"/>
        <v>192.67155369599999</v>
      </c>
      <c r="EU3950" s="41">
        <f t="shared" si="324"/>
        <v>117.398446304</v>
      </c>
      <c r="EV3950" s="27" t="str">
        <f t="shared" si="325"/>
        <v>57,27</v>
      </c>
    </row>
    <row r="3951" spans="144:152" x14ac:dyDescent="0.25">
      <c r="EN3951" s="25">
        <v>3948</v>
      </c>
      <c r="EO3951" s="38">
        <v>57</v>
      </c>
      <c r="EP3951" s="38">
        <v>28</v>
      </c>
      <c r="EQ3951" s="17">
        <v>555500</v>
      </c>
      <c r="ER3951" s="17">
        <v>389340</v>
      </c>
      <c r="ES3951" s="41">
        <f t="shared" si="322"/>
        <v>309.52</v>
      </c>
      <c r="ET3951" s="41">
        <f t="shared" si="323"/>
        <v>192.64193932800001</v>
      </c>
      <c r="EU3951" s="41">
        <f t="shared" si="324"/>
        <v>116.87806067199998</v>
      </c>
      <c r="EV3951" s="27" t="str">
        <f t="shared" si="325"/>
        <v>57,28</v>
      </c>
    </row>
    <row r="3952" spans="144:152" x14ac:dyDescent="0.25">
      <c r="EN3952" s="25">
        <v>3949</v>
      </c>
      <c r="EO3952" s="38">
        <v>57</v>
      </c>
      <c r="EP3952" s="38">
        <v>29</v>
      </c>
      <c r="EQ3952" s="17">
        <v>555540</v>
      </c>
      <c r="ER3952" s="17">
        <v>389340</v>
      </c>
      <c r="ES3952" s="41">
        <f t="shared" si="322"/>
        <v>306.29000000000002</v>
      </c>
      <c r="ET3952" s="41">
        <f t="shared" si="323"/>
        <v>192.61730539199999</v>
      </c>
      <c r="EU3952" s="41">
        <f t="shared" si="324"/>
        <v>113.67269460800003</v>
      </c>
      <c r="EV3952" s="27" t="str">
        <f t="shared" si="325"/>
        <v>57,29</v>
      </c>
    </row>
    <row r="3953" spans="144:152" x14ac:dyDescent="0.25">
      <c r="EN3953" s="25">
        <v>3950</v>
      </c>
      <c r="EO3953" s="38">
        <v>57</v>
      </c>
      <c r="EP3953" s="38">
        <v>30</v>
      </c>
      <c r="EQ3953" s="17">
        <v>555580</v>
      </c>
      <c r="ER3953" s="17">
        <v>389340</v>
      </c>
      <c r="ES3953" s="41">
        <f t="shared" si="322"/>
        <v>303.07</v>
      </c>
      <c r="ET3953" s="41">
        <f t="shared" si="323"/>
        <v>192.59267145600001</v>
      </c>
      <c r="EU3953" s="41">
        <f t="shared" si="324"/>
        <v>110.47732854399999</v>
      </c>
      <c r="EV3953" s="27" t="str">
        <f t="shared" si="325"/>
        <v>57,30</v>
      </c>
    </row>
    <row r="3954" spans="144:152" x14ac:dyDescent="0.25">
      <c r="EN3954" s="25">
        <v>3951</v>
      </c>
      <c r="EO3954" s="38">
        <v>57</v>
      </c>
      <c r="EP3954" s="38">
        <v>31</v>
      </c>
      <c r="EQ3954" s="17">
        <v>555620</v>
      </c>
      <c r="ER3954" s="17">
        <v>389340</v>
      </c>
      <c r="ES3954" s="41">
        <f t="shared" si="322"/>
        <v>299.83999999999997</v>
      </c>
      <c r="ET3954" s="41">
        <f t="shared" si="323"/>
        <v>192.56803751999999</v>
      </c>
      <c r="EU3954" s="41">
        <f t="shared" si="324"/>
        <v>107.27196247999998</v>
      </c>
      <c r="EV3954" s="27" t="str">
        <f t="shared" si="325"/>
        <v>57,31</v>
      </c>
    </row>
    <row r="3955" spans="144:152" x14ac:dyDescent="0.25">
      <c r="EN3955" s="25">
        <v>3952</v>
      </c>
      <c r="EO3955" s="38">
        <v>57</v>
      </c>
      <c r="EP3955" s="38">
        <v>32</v>
      </c>
      <c r="EQ3955" s="17">
        <v>555660</v>
      </c>
      <c r="ER3955" s="17">
        <v>389340</v>
      </c>
      <c r="ES3955" s="41">
        <f t="shared" si="322"/>
        <v>296.62</v>
      </c>
      <c r="ET3955" s="41">
        <f t="shared" si="323"/>
        <v>192.543403584</v>
      </c>
      <c r="EU3955" s="41">
        <f t="shared" si="324"/>
        <v>104.076596416</v>
      </c>
      <c r="EV3955" s="27" t="str">
        <f t="shared" si="325"/>
        <v>57,32</v>
      </c>
    </row>
    <row r="3956" spans="144:152" x14ac:dyDescent="0.25">
      <c r="EN3956" s="25">
        <v>3953</v>
      </c>
      <c r="EO3956" s="38">
        <v>57</v>
      </c>
      <c r="EP3956" s="38">
        <v>33</v>
      </c>
      <c r="EQ3956" s="17">
        <v>555700</v>
      </c>
      <c r="ER3956" s="17">
        <v>389340</v>
      </c>
      <c r="ES3956" s="41">
        <f t="shared" si="322"/>
        <v>294.8</v>
      </c>
      <c r="ET3956" s="41">
        <f t="shared" si="323"/>
        <v>192.517148112</v>
      </c>
      <c r="EU3956" s="41">
        <f t="shared" si="324"/>
        <v>102.28285188800001</v>
      </c>
      <c r="EV3956" s="27" t="str">
        <f t="shared" si="325"/>
        <v>57,33</v>
      </c>
    </row>
    <row r="3957" spans="144:152" x14ac:dyDescent="0.25">
      <c r="EN3957" s="25">
        <v>3954</v>
      </c>
      <c r="EO3957" s="38">
        <v>57</v>
      </c>
      <c r="EP3957" s="38">
        <v>34</v>
      </c>
      <c r="EQ3957" s="17">
        <v>555740</v>
      </c>
      <c r="ER3957" s="17">
        <v>389340</v>
      </c>
      <c r="ES3957" s="41">
        <f t="shared" si="322"/>
        <v>295.7</v>
      </c>
      <c r="ET3957" s="41">
        <f t="shared" si="323"/>
        <v>192.49472702400001</v>
      </c>
      <c r="EU3957" s="41">
        <f t="shared" si="324"/>
        <v>103.20527297599997</v>
      </c>
      <c r="EV3957" s="27" t="str">
        <f t="shared" si="325"/>
        <v>57,34</v>
      </c>
    </row>
    <row r="3958" spans="144:152" x14ac:dyDescent="0.25">
      <c r="EN3958" s="25">
        <v>3955</v>
      </c>
      <c r="EO3958" s="38">
        <v>57</v>
      </c>
      <c r="EP3958" s="38">
        <v>35</v>
      </c>
      <c r="EQ3958" s="17">
        <v>555780</v>
      </c>
      <c r="ER3958" s="17">
        <v>389340</v>
      </c>
      <c r="ES3958" s="41">
        <f t="shared" si="322"/>
        <v>298.05</v>
      </c>
      <c r="ET3958" s="41">
        <f t="shared" si="323"/>
        <v>192.472305935999</v>
      </c>
      <c r="EU3958" s="41">
        <f t="shared" si="324"/>
        <v>105.57769406400101</v>
      </c>
      <c r="EV3958" s="27" t="str">
        <f t="shared" si="325"/>
        <v>57,35</v>
      </c>
    </row>
    <row r="3959" spans="144:152" x14ac:dyDescent="0.25">
      <c r="EN3959" s="25">
        <v>3956</v>
      </c>
      <c r="EO3959" s="38">
        <v>57</v>
      </c>
      <c r="EP3959" s="38">
        <v>36</v>
      </c>
      <c r="EQ3959" s="17">
        <v>555820</v>
      </c>
      <c r="ER3959" s="17">
        <v>389340</v>
      </c>
      <c r="ES3959" s="41">
        <f t="shared" si="322"/>
        <v>300.39999999999998</v>
      </c>
      <c r="ET3959" s="41">
        <f t="shared" si="323"/>
        <v>192.44988484800001</v>
      </c>
      <c r="EU3959" s="41">
        <f t="shared" si="324"/>
        <v>107.95011515199997</v>
      </c>
      <c r="EV3959" s="27" t="str">
        <f t="shared" si="325"/>
        <v>57,36</v>
      </c>
    </row>
    <row r="3960" spans="144:152" x14ac:dyDescent="0.25">
      <c r="EN3960" s="25">
        <v>3957</v>
      </c>
      <c r="EO3960" s="38">
        <v>57</v>
      </c>
      <c r="EP3960" s="38">
        <v>37</v>
      </c>
      <c r="EQ3960" s="17">
        <v>555860</v>
      </c>
      <c r="ER3960" s="17">
        <v>389340</v>
      </c>
      <c r="ES3960" s="41">
        <f t="shared" si="322"/>
        <v>302.74</v>
      </c>
      <c r="ET3960" s="41">
        <f t="shared" si="323"/>
        <v>192.427463759999</v>
      </c>
      <c r="EU3960" s="41">
        <f t="shared" si="324"/>
        <v>110.31253624000101</v>
      </c>
      <c r="EV3960" s="27" t="str">
        <f t="shared" si="325"/>
        <v>57,37</v>
      </c>
    </row>
    <row r="3961" spans="144:152" x14ac:dyDescent="0.25">
      <c r="EN3961" s="25">
        <v>3958</v>
      </c>
      <c r="EO3961" s="38">
        <v>57</v>
      </c>
      <c r="EP3961" s="38">
        <v>38</v>
      </c>
      <c r="EQ3961" s="17">
        <v>555900</v>
      </c>
      <c r="ER3961" s="17">
        <v>389340</v>
      </c>
      <c r="ES3961" s="41">
        <f t="shared" si="322"/>
        <v>305.08999999999997</v>
      </c>
      <c r="ET3961" s="41">
        <f t="shared" si="323"/>
        <v>192.40362230400001</v>
      </c>
      <c r="EU3961" s="41">
        <f t="shared" si="324"/>
        <v>112.68637769599997</v>
      </c>
      <c r="EV3961" s="27" t="str">
        <f t="shared" si="325"/>
        <v>57,38</v>
      </c>
    </row>
    <row r="3962" spans="144:152" x14ac:dyDescent="0.25">
      <c r="EN3962" s="25">
        <v>3959</v>
      </c>
      <c r="EO3962" s="38">
        <v>57</v>
      </c>
      <c r="EP3962" s="38">
        <v>39</v>
      </c>
      <c r="EQ3962" s="17">
        <v>555940</v>
      </c>
      <c r="ER3962" s="17">
        <v>389340</v>
      </c>
      <c r="ES3962" s="41">
        <f t="shared" si="322"/>
        <v>303.42</v>
      </c>
      <c r="ET3962" s="41">
        <f t="shared" si="323"/>
        <v>192.38226801600001</v>
      </c>
      <c r="EU3962" s="41">
        <f t="shared" si="324"/>
        <v>111.037731984</v>
      </c>
      <c r="EV3962" s="27" t="str">
        <f t="shared" si="325"/>
        <v>57,39</v>
      </c>
    </row>
    <row r="3963" spans="144:152" x14ac:dyDescent="0.25">
      <c r="EN3963" s="25">
        <v>3960</v>
      </c>
      <c r="EO3963" s="38">
        <v>57</v>
      </c>
      <c r="EP3963" s="38">
        <v>40</v>
      </c>
      <c r="EQ3963" s="17">
        <v>555980</v>
      </c>
      <c r="ER3963" s="17">
        <v>389340</v>
      </c>
      <c r="ES3963" s="41">
        <f t="shared" si="322"/>
        <v>301.76</v>
      </c>
      <c r="ET3963" s="41">
        <f t="shared" si="323"/>
        <v>192.36250478400001</v>
      </c>
      <c r="EU3963" s="41">
        <f t="shared" si="324"/>
        <v>109.39749521599998</v>
      </c>
      <c r="EV3963" s="27" t="str">
        <f t="shared" si="325"/>
        <v>57,40</v>
      </c>
    </row>
    <row r="3964" spans="144:152" x14ac:dyDescent="0.25">
      <c r="EN3964" s="25">
        <v>3961</v>
      </c>
      <c r="EO3964" s="38">
        <v>57</v>
      </c>
      <c r="EP3964" s="38">
        <v>41</v>
      </c>
      <c r="EQ3964" s="17">
        <v>556020</v>
      </c>
      <c r="ER3964" s="17">
        <v>389340</v>
      </c>
      <c r="ES3964" s="41">
        <f t="shared" si="322"/>
        <v>300.10000000000002</v>
      </c>
      <c r="ET3964" s="41">
        <f t="shared" si="323"/>
        <v>192.34274155200001</v>
      </c>
      <c r="EU3964" s="41">
        <f t="shared" si="324"/>
        <v>107.75725844800002</v>
      </c>
      <c r="EV3964" s="27" t="str">
        <f t="shared" si="325"/>
        <v>57,41</v>
      </c>
    </row>
    <row r="3965" spans="144:152" x14ac:dyDescent="0.25">
      <c r="EN3965" s="25">
        <v>3962</v>
      </c>
      <c r="EO3965" s="38">
        <v>57</v>
      </c>
      <c r="EP3965" s="38">
        <v>42</v>
      </c>
      <c r="EQ3965" s="17">
        <v>556060</v>
      </c>
      <c r="ER3965" s="17">
        <v>389340</v>
      </c>
      <c r="ES3965" s="41">
        <f t="shared" si="322"/>
        <v>298.43</v>
      </c>
      <c r="ET3965" s="41">
        <f t="shared" si="323"/>
        <v>192.32297832</v>
      </c>
      <c r="EU3965" s="41">
        <f t="shared" si="324"/>
        <v>106.10702168</v>
      </c>
      <c r="EV3965" s="27" t="str">
        <f t="shared" si="325"/>
        <v>57,42</v>
      </c>
    </row>
    <row r="3966" spans="144:152" x14ac:dyDescent="0.25">
      <c r="EN3966" s="25">
        <v>3963</v>
      </c>
      <c r="EO3966" s="38">
        <v>57</v>
      </c>
      <c r="EP3966" s="38">
        <v>43</v>
      </c>
      <c r="EQ3966" s="17">
        <v>556100</v>
      </c>
      <c r="ER3966" s="17">
        <v>389340</v>
      </c>
      <c r="ES3966" s="41">
        <f t="shared" si="322"/>
        <v>299.45</v>
      </c>
      <c r="ET3966" s="41">
        <f t="shared" si="323"/>
        <v>192.303215088</v>
      </c>
      <c r="EU3966" s="41">
        <f t="shared" si="324"/>
        <v>107.14678491199999</v>
      </c>
      <c r="EV3966" s="27" t="str">
        <f t="shared" si="325"/>
        <v>57,43</v>
      </c>
    </row>
    <row r="3967" spans="144:152" x14ac:dyDescent="0.25">
      <c r="EN3967" s="25">
        <v>3964</v>
      </c>
      <c r="EO3967" s="38">
        <v>57</v>
      </c>
      <c r="EP3967" s="38">
        <v>44</v>
      </c>
      <c r="EQ3967" s="17">
        <v>556140</v>
      </c>
      <c r="ER3967" s="17">
        <v>389340</v>
      </c>
      <c r="ES3967" s="41">
        <f t="shared" si="322"/>
        <v>299.10000000000002</v>
      </c>
      <c r="ET3967" s="41">
        <f t="shared" si="323"/>
        <v>192.284585711999</v>
      </c>
      <c r="EU3967" s="41">
        <f t="shared" si="324"/>
        <v>106.81541428800102</v>
      </c>
      <c r="EV3967" s="27" t="str">
        <f t="shared" si="325"/>
        <v>57,44</v>
      </c>
    </row>
    <row r="3968" spans="144:152" x14ac:dyDescent="0.25">
      <c r="EN3968" s="25">
        <v>3965</v>
      </c>
      <c r="EO3968" s="38">
        <v>57</v>
      </c>
      <c r="EP3968" s="38">
        <v>45</v>
      </c>
      <c r="EQ3968" s="17">
        <v>556180</v>
      </c>
      <c r="ER3968" s="17">
        <v>389340</v>
      </c>
      <c r="ES3968" s="41">
        <f t="shared" si="322"/>
        <v>300.83999999999997</v>
      </c>
      <c r="ET3968" s="41">
        <f t="shared" si="323"/>
        <v>192.267602256</v>
      </c>
      <c r="EU3968" s="41">
        <f t="shared" si="324"/>
        <v>108.57239774399997</v>
      </c>
      <c r="EV3968" s="27" t="str">
        <f t="shared" si="325"/>
        <v>57,45</v>
      </c>
    </row>
    <row r="3969" spans="144:152" x14ac:dyDescent="0.25">
      <c r="EN3969" s="25">
        <v>3966</v>
      </c>
      <c r="EO3969" s="38">
        <v>57</v>
      </c>
      <c r="EP3969" s="38">
        <v>46</v>
      </c>
      <c r="EQ3969" s="17">
        <v>556220</v>
      </c>
      <c r="ER3969" s="17">
        <v>389340</v>
      </c>
      <c r="ES3969" s="41">
        <f t="shared" si="322"/>
        <v>302.57</v>
      </c>
      <c r="ET3969" s="41">
        <f t="shared" si="323"/>
        <v>192.25061880000001</v>
      </c>
      <c r="EU3969" s="41">
        <f t="shared" si="324"/>
        <v>110.31938119999998</v>
      </c>
      <c r="EV3969" s="27" t="str">
        <f t="shared" si="325"/>
        <v>57,46</v>
      </c>
    </row>
    <row r="3970" spans="144:152" x14ac:dyDescent="0.25">
      <c r="EN3970" s="25">
        <v>3967</v>
      </c>
      <c r="EO3970" s="38">
        <v>57</v>
      </c>
      <c r="EP3970" s="38">
        <v>47</v>
      </c>
      <c r="EQ3970" s="17">
        <v>556260</v>
      </c>
      <c r="ER3970" s="17">
        <v>389340</v>
      </c>
      <c r="ES3970" s="41">
        <f t="shared" si="322"/>
        <v>304.31</v>
      </c>
      <c r="ET3970" s="41">
        <f t="shared" si="323"/>
        <v>192.23363534399999</v>
      </c>
      <c r="EU3970" s="41">
        <f t="shared" si="324"/>
        <v>112.07636465600001</v>
      </c>
      <c r="EV3970" s="27" t="str">
        <f t="shared" si="325"/>
        <v>57,47</v>
      </c>
    </row>
    <row r="3971" spans="144:152" x14ac:dyDescent="0.25">
      <c r="EN3971" s="25">
        <v>3968</v>
      </c>
      <c r="EO3971" s="38">
        <v>57</v>
      </c>
      <c r="EP3971" s="38">
        <v>48</v>
      </c>
      <c r="EQ3971" s="17">
        <v>556300</v>
      </c>
      <c r="ER3971" s="17">
        <v>389340</v>
      </c>
      <c r="ES3971" s="41">
        <f t="shared" si="322"/>
        <v>306.05</v>
      </c>
      <c r="ET3971" s="41">
        <f t="shared" si="323"/>
        <v>192.216651888</v>
      </c>
      <c r="EU3971" s="41">
        <f t="shared" si="324"/>
        <v>113.83334811200001</v>
      </c>
      <c r="EV3971" s="27" t="str">
        <f t="shared" si="325"/>
        <v>57,48</v>
      </c>
    </row>
    <row r="3972" spans="144:152" x14ac:dyDescent="0.25">
      <c r="EN3972" s="25">
        <v>3969</v>
      </c>
      <c r="EO3972" s="38">
        <v>57</v>
      </c>
      <c r="EP3972" s="38">
        <v>49</v>
      </c>
      <c r="EQ3972" s="17">
        <v>556340</v>
      </c>
      <c r="ER3972" s="17">
        <v>389340</v>
      </c>
      <c r="ES3972" s="41">
        <f t="shared" ref="ES3972:ES4035" si="326">INDEX(_xlfn.IFS($ES$2=4,$B$190:$BS$249,$ES$2=3,$B$128:$BS$187,$ES$2=2,$B$66:$BS$125,$ES$2=1,$B$4:$BS$63),EO3972,EP3972)</f>
        <v>305.85000000000002</v>
      </c>
      <c r="ET3972" s="41">
        <f t="shared" ref="ET3972:ET4035" si="327">INDEX(_xlfn.IFS($ET$2=4,$B$190:$BS$249,$ET$2=3,$B$128:$BS$187,$ET$2=2,$B$66:$BS$125,$ET$2=1,$B$4:$BS$63),EO3972,EP3972)</f>
        <v>192.20272252800001</v>
      </c>
      <c r="EU3972" s="41">
        <f t="shared" si="324"/>
        <v>113.64727747200001</v>
      </c>
      <c r="EV3972" s="27" t="str">
        <f t="shared" si="325"/>
        <v>57,49</v>
      </c>
    </row>
    <row r="3973" spans="144:152" x14ac:dyDescent="0.25">
      <c r="EN3973" s="25">
        <v>3970</v>
      </c>
      <c r="EO3973" s="38">
        <v>57</v>
      </c>
      <c r="EP3973" s="38">
        <v>50</v>
      </c>
      <c r="EQ3973" s="17">
        <v>556380</v>
      </c>
      <c r="ER3973" s="17">
        <v>389340</v>
      </c>
      <c r="ES3973" s="41">
        <f t="shared" si="326"/>
        <v>305.64999999999998</v>
      </c>
      <c r="ET3973" s="41">
        <f t="shared" si="327"/>
        <v>192.18879316799999</v>
      </c>
      <c r="EU3973" s="41">
        <f t="shared" ref="EU3973:EU4036" si="328">ES3973-ET3973</f>
        <v>113.46120683199999</v>
      </c>
      <c r="EV3973" s="27" t="str">
        <f t="shared" ref="EV3973:EV4036" si="329">_xlfn.CONCAT(EO3973,",",EP3973)</f>
        <v>57,50</v>
      </c>
    </row>
    <row r="3974" spans="144:152" x14ac:dyDescent="0.25">
      <c r="EN3974" s="25">
        <v>3971</v>
      </c>
      <c r="EO3974" s="38">
        <v>57</v>
      </c>
      <c r="EP3974" s="38">
        <v>51</v>
      </c>
      <c r="EQ3974" s="17">
        <v>556420</v>
      </c>
      <c r="ER3974" s="17">
        <v>389340</v>
      </c>
      <c r="ES3974" s="41">
        <f t="shared" si="326"/>
        <v>305.45</v>
      </c>
      <c r="ET3974" s="41">
        <f t="shared" si="327"/>
        <v>192.174863808</v>
      </c>
      <c r="EU3974" s="41">
        <f t="shared" si="328"/>
        <v>113.27513619199999</v>
      </c>
      <c r="EV3974" s="27" t="str">
        <f t="shared" si="329"/>
        <v>57,51</v>
      </c>
    </row>
    <row r="3975" spans="144:152" x14ac:dyDescent="0.25">
      <c r="EN3975" s="25">
        <v>3972</v>
      </c>
      <c r="EO3975" s="38">
        <v>57</v>
      </c>
      <c r="EP3975" s="38">
        <v>52</v>
      </c>
      <c r="EQ3975" s="17">
        <v>556460</v>
      </c>
      <c r="ER3975" s="17">
        <v>389340</v>
      </c>
      <c r="ES3975" s="41">
        <f t="shared" si="326"/>
        <v>305.25</v>
      </c>
      <c r="ET3975" s="41">
        <f t="shared" si="327"/>
        <v>192.16093444800001</v>
      </c>
      <c r="EU3975" s="41">
        <f t="shared" si="328"/>
        <v>113.08906555199999</v>
      </c>
      <c r="EV3975" s="27" t="str">
        <f t="shared" si="329"/>
        <v>57,52</v>
      </c>
    </row>
    <row r="3976" spans="144:152" x14ac:dyDescent="0.25">
      <c r="EN3976" s="25">
        <v>3973</v>
      </c>
      <c r="EO3976" s="38">
        <v>57</v>
      </c>
      <c r="EP3976" s="38">
        <v>53</v>
      </c>
      <c r="EQ3976" s="17">
        <v>556500</v>
      </c>
      <c r="ER3976" s="17">
        <v>389340</v>
      </c>
      <c r="ES3976" s="41">
        <f t="shared" si="326"/>
        <v>306.43</v>
      </c>
      <c r="ET3976" s="41">
        <f t="shared" si="327"/>
        <v>192.145694448</v>
      </c>
      <c r="EU3976" s="41">
        <f t="shared" si="328"/>
        <v>114.28430555200001</v>
      </c>
      <c r="EV3976" s="27" t="str">
        <f t="shared" si="329"/>
        <v>57,53</v>
      </c>
    </row>
    <row r="3977" spans="144:152" x14ac:dyDescent="0.25">
      <c r="EN3977" s="25">
        <v>3974</v>
      </c>
      <c r="EO3977" s="38">
        <v>57</v>
      </c>
      <c r="EP3977" s="38">
        <v>54</v>
      </c>
      <c r="EQ3977" s="17">
        <v>556540</v>
      </c>
      <c r="ER3977" s="17">
        <v>389340</v>
      </c>
      <c r="ES3977" s="41">
        <f t="shared" si="326"/>
        <v>307.39999999999998</v>
      </c>
      <c r="ET3977" s="41">
        <f t="shared" si="327"/>
        <v>192.13500206399999</v>
      </c>
      <c r="EU3977" s="41">
        <f t="shared" si="328"/>
        <v>115.26499793599999</v>
      </c>
      <c r="EV3977" s="27" t="str">
        <f t="shared" si="329"/>
        <v>57,54</v>
      </c>
    </row>
    <row r="3978" spans="144:152" x14ac:dyDescent="0.25">
      <c r="EN3978" s="25">
        <v>3975</v>
      </c>
      <c r="EO3978" s="38">
        <v>57</v>
      </c>
      <c r="EP3978" s="38">
        <v>55</v>
      </c>
      <c r="EQ3978" s="17">
        <v>556580</v>
      </c>
      <c r="ER3978" s="17">
        <v>389340</v>
      </c>
      <c r="ES3978" s="41">
        <f t="shared" si="326"/>
        <v>308.36</v>
      </c>
      <c r="ET3978" s="41">
        <f t="shared" si="327"/>
        <v>192.12430968000001</v>
      </c>
      <c r="EU3978" s="41">
        <f t="shared" si="328"/>
        <v>116.23569032</v>
      </c>
      <c r="EV3978" s="27" t="str">
        <f t="shared" si="329"/>
        <v>57,55</v>
      </c>
    </row>
    <row r="3979" spans="144:152" x14ac:dyDescent="0.25">
      <c r="EN3979" s="25">
        <v>3976</v>
      </c>
      <c r="EO3979" s="38">
        <v>57</v>
      </c>
      <c r="EP3979" s="38">
        <v>56</v>
      </c>
      <c r="EQ3979" s="17">
        <v>556620</v>
      </c>
      <c r="ER3979" s="17">
        <v>389340</v>
      </c>
      <c r="ES3979" s="41">
        <f t="shared" si="326"/>
        <v>309.33</v>
      </c>
      <c r="ET3979" s="41">
        <f t="shared" si="327"/>
        <v>192.113617296</v>
      </c>
      <c r="EU3979" s="41">
        <f t="shared" si="328"/>
        <v>117.21638270399998</v>
      </c>
      <c r="EV3979" s="27" t="str">
        <f t="shared" si="329"/>
        <v>57,56</v>
      </c>
    </row>
    <row r="3980" spans="144:152" x14ac:dyDescent="0.25">
      <c r="EN3980" s="25">
        <v>3977</v>
      </c>
      <c r="EO3980" s="38">
        <v>57</v>
      </c>
      <c r="EP3980" s="38">
        <v>57</v>
      </c>
      <c r="EQ3980" s="17">
        <v>556660</v>
      </c>
      <c r="ER3980" s="17">
        <v>389340</v>
      </c>
      <c r="ES3980" s="41">
        <f t="shared" si="326"/>
        <v>310.3</v>
      </c>
      <c r="ET3980" s="41">
        <f t="shared" si="327"/>
        <v>192.102924911999</v>
      </c>
      <c r="EU3980" s="41">
        <f t="shared" si="328"/>
        <v>118.19707508800101</v>
      </c>
      <c r="EV3980" s="27" t="str">
        <f t="shared" si="329"/>
        <v>57,57</v>
      </c>
    </row>
    <row r="3981" spans="144:152" x14ac:dyDescent="0.25">
      <c r="EN3981" s="25">
        <v>3978</v>
      </c>
      <c r="EO3981" s="38">
        <v>57</v>
      </c>
      <c r="EP3981" s="38">
        <v>58</v>
      </c>
      <c r="EQ3981" s="17">
        <v>556700</v>
      </c>
      <c r="ER3981" s="17">
        <v>389340</v>
      </c>
      <c r="ES3981" s="41">
        <f t="shared" si="326"/>
        <v>311.45</v>
      </c>
      <c r="ET3981" s="41">
        <f t="shared" si="327"/>
        <v>192.090970655999</v>
      </c>
      <c r="EU3981" s="41">
        <f t="shared" si="328"/>
        <v>119.35902934400099</v>
      </c>
      <c r="EV3981" s="27" t="str">
        <f t="shared" si="329"/>
        <v>57,58</v>
      </c>
    </row>
    <row r="3982" spans="144:152" x14ac:dyDescent="0.25">
      <c r="EN3982" s="25">
        <v>3979</v>
      </c>
      <c r="EO3982" s="38">
        <v>57</v>
      </c>
      <c r="EP3982" s="38">
        <v>59</v>
      </c>
      <c r="EQ3982" s="17">
        <v>556740</v>
      </c>
      <c r="ER3982" s="17">
        <v>389340</v>
      </c>
      <c r="ES3982" s="41">
        <f t="shared" si="326"/>
        <v>310.25</v>
      </c>
      <c r="ET3982" s="41">
        <f t="shared" si="327"/>
        <v>192.08348476800001</v>
      </c>
      <c r="EU3982" s="41">
        <f t="shared" si="328"/>
        <v>118.16651523199999</v>
      </c>
      <c r="EV3982" s="27" t="str">
        <f t="shared" si="329"/>
        <v>57,59</v>
      </c>
    </row>
    <row r="3983" spans="144:152" x14ac:dyDescent="0.25">
      <c r="EN3983" s="25">
        <v>3980</v>
      </c>
      <c r="EO3983" s="38">
        <v>57</v>
      </c>
      <c r="EP3983" s="38">
        <v>60</v>
      </c>
      <c r="EQ3983" s="17">
        <v>556780</v>
      </c>
      <c r="ER3983" s="17">
        <v>389340</v>
      </c>
      <c r="ES3983" s="41">
        <f t="shared" si="326"/>
        <v>311.58</v>
      </c>
      <c r="ET3983" s="41">
        <f t="shared" si="327"/>
        <v>192.07712663999999</v>
      </c>
      <c r="EU3983" s="41">
        <f t="shared" si="328"/>
        <v>119.50287336</v>
      </c>
      <c r="EV3983" s="27" t="str">
        <f t="shared" si="329"/>
        <v>57,60</v>
      </c>
    </row>
    <row r="3984" spans="144:152" x14ac:dyDescent="0.25">
      <c r="EN3984" s="25">
        <v>3981</v>
      </c>
      <c r="EO3984" s="38">
        <v>57</v>
      </c>
      <c r="EP3984" s="38">
        <v>61</v>
      </c>
      <c r="EQ3984" s="17">
        <v>556820</v>
      </c>
      <c r="ER3984" s="17">
        <v>389340</v>
      </c>
      <c r="ES3984" s="41">
        <f t="shared" si="326"/>
        <v>312.91000000000003</v>
      </c>
      <c r="ET3984" s="41">
        <f t="shared" si="327"/>
        <v>192.070768512</v>
      </c>
      <c r="EU3984" s="41">
        <f t="shared" si="328"/>
        <v>120.83923148800002</v>
      </c>
      <c r="EV3984" s="27" t="str">
        <f t="shared" si="329"/>
        <v>57,61</v>
      </c>
    </row>
    <row r="3985" spans="144:152" x14ac:dyDescent="0.25">
      <c r="EN3985" s="25">
        <v>3982</v>
      </c>
      <c r="EO3985" s="38">
        <v>57</v>
      </c>
      <c r="EP3985" s="38">
        <v>62</v>
      </c>
      <c r="EQ3985" s="17">
        <v>556860</v>
      </c>
      <c r="ER3985" s="17">
        <v>389340</v>
      </c>
      <c r="ES3985" s="41">
        <f t="shared" si="326"/>
        <v>314.25</v>
      </c>
      <c r="ET3985" s="41">
        <f t="shared" si="327"/>
        <v>192.06441038400001</v>
      </c>
      <c r="EU3985" s="41">
        <f t="shared" si="328"/>
        <v>122.18558961599999</v>
      </c>
      <c r="EV3985" s="27" t="str">
        <f t="shared" si="329"/>
        <v>57,62</v>
      </c>
    </row>
    <row r="3986" spans="144:152" x14ac:dyDescent="0.25">
      <c r="EN3986" s="25">
        <v>3983</v>
      </c>
      <c r="EO3986" s="38">
        <v>57</v>
      </c>
      <c r="EP3986" s="38">
        <v>63</v>
      </c>
      <c r="EQ3986" s="17">
        <v>556900</v>
      </c>
      <c r="ER3986" s="17">
        <v>389340</v>
      </c>
      <c r="ES3986" s="41">
        <f t="shared" si="326"/>
        <v>315.58</v>
      </c>
      <c r="ET3986" s="41">
        <f t="shared" si="327"/>
        <v>192.058052256</v>
      </c>
      <c r="EU3986" s="41">
        <f t="shared" si="328"/>
        <v>123.52194774399999</v>
      </c>
      <c r="EV3986" s="27" t="str">
        <f t="shared" si="329"/>
        <v>57,63</v>
      </c>
    </row>
    <row r="3987" spans="144:152" x14ac:dyDescent="0.25">
      <c r="EN3987" s="25">
        <v>3984</v>
      </c>
      <c r="EO3987" s="38">
        <v>57</v>
      </c>
      <c r="EP3987" s="38">
        <v>64</v>
      </c>
      <c r="EQ3987" s="17">
        <v>556940</v>
      </c>
      <c r="ER3987" s="17">
        <v>389340</v>
      </c>
      <c r="ES3987" s="41">
        <f t="shared" si="326"/>
        <v>314.33999999999997</v>
      </c>
      <c r="ET3987" s="41">
        <f t="shared" si="327"/>
        <v>192.05449828799999</v>
      </c>
      <c r="EU3987" s="41">
        <f t="shared" si="328"/>
        <v>122.28550171199998</v>
      </c>
      <c r="EV3987" s="27" t="str">
        <f t="shared" si="329"/>
        <v>57,64</v>
      </c>
    </row>
    <row r="3988" spans="144:152" x14ac:dyDescent="0.25">
      <c r="EN3988" s="25">
        <v>3985</v>
      </c>
      <c r="EO3988" s="38">
        <v>57</v>
      </c>
      <c r="EP3988" s="38">
        <v>65</v>
      </c>
      <c r="EQ3988" s="17">
        <v>556980</v>
      </c>
      <c r="ER3988" s="17">
        <v>389340</v>
      </c>
      <c r="ES3988" s="41">
        <f t="shared" si="326"/>
        <v>313.10000000000002</v>
      </c>
      <c r="ET3988" s="41">
        <f t="shared" si="327"/>
        <v>192.05094432000001</v>
      </c>
      <c r="EU3988" s="41">
        <f t="shared" si="328"/>
        <v>121.04905568000001</v>
      </c>
      <c r="EV3988" s="27" t="str">
        <f t="shared" si="329"/>
        <v>57,65</v>
      </c>
    </row>
    <row r="3989" spans="144:152" x14ac:dyDescent="0.25">
      <c r="EN3989" s="25">
        <v>3986</v>
      </c>
      <c r="EO3989" s="38">
        <v>57</v>
      </c>
      <c r="EP3989" s="38">
        <v>66</v>
      </c>
      <c r="EQ3989" s="17">
        <v>557020</v>
      </c>
      <c r="ER3989" s="17">
        <v>389340</v>
      </c>
      <c r="ES3989" s="41">
        <f t="shared" si="326"/>
        <v>311.86</v>
      </c>
      <c r="ET3989" s="41">
        <f t="shared" si="327"/>
        <v>192.04739035200001</v>
      </c>
      <c r="EU3989" s="41">
        <f t="shared" si="328"/>
        <v>119.81260964800001</v>
      </c>
      <c r="EV3989" s="27" t="str">
        <f t="shared" si="329"/>
        <v>57,66</v>
      </c>
    </row>
    <row r="3990" spans="144:152" x14ac:dyDescent="0.25">
      <c r="EN3990" s="25">
        <v>3987</v>
      </c>
      <c r="EO3990" s="38">
        <v>57</v>
      </c>
      <c r="EP3990" s="38">
        <v>67</v>
      </c>
      <c r="EQ3990" s="17">
        <v>557060</v>
      </c>
      <c r="ER3990" s="17">
        <v>389340</v>
      </c>
      <c r="ES3990" s="41">
        <f t="shared" si="326"/>
        <v>310.61</v>
      </c>
      <c r="ET3990" s="41">
        <f t="shared" si="327"/>
        <v>192.043836384</v>
      </c>
      <c r="EU3990" s="41">
        <f t="shared" si="328"/>
        <v>118.56616361600001</v>
      </c>
      <c r="EV3990" s="27" t="str">
        <f t="shared" si="329"/>
        <v>57,67</v>
      </c>
    </row>
    <row r="3991" spans="144:152" x14ac:dyDescent="0.25">
      <c r="EN3991" s="25">
        <v>3988</v>
      </c>
      <c r="EO3991" s="38">
        <v>57</v>
      </c>
      <c r="EP3991" s="38">
        <v>68</v>
      </c>
      <c r="EQ3991" s="17">
        <v>557100</v>
      </c>
      <c r="ER3991" s="17">
        <v>389340</v>
      </c>
      <c r="ES3991" s="41">
        <f t="shared" si="326"/>
        <v>309.92</v>
      </c>
      <c r="ET3991" s="41">
        <f t="shared" si="327"/>
        <v>192.03915465599999</v>
      </c>
      <c r="EU3991" s="41">
        <f t="shared" si="328"/>
        <v>117.88084534400002</v>
      </c>
      <c r="EV3991" s="27" t="str">
        <f t="shared" si="329"/>
        <v>57,68</v>
      </c>
    </row>
    <row r="3992" spans="144:152" x14ac:dyDescent="0.25">
      <c r="EN3992" s="25">
        <v>3989</v>
      </c>
      <c r="EO3992" s="38">
        <v>57</v>
      </c>
      <c r="EP3992" s="38">
        <v>69</v>
      </c>
      <c r="EQ3992" s="17">
        <v>557140</v>
      </c>
      <c r="ER3992" s="17">
        <v>389340</v>
      </c>
      <c r="ES3992" s="41">
        <f t="shared" si="326"/>
        <v>308.93</v>
      </c>
      <c r="ET3992" s="41">
        <f t="shared" si="327"/>
        <v>192.039441168</v>
      </c>
      <c r="EU3992" s="41">
        <f t="shared" si="328"/>
        <v>116.89055883200001</v>
      </c>
      <c r="EV3992" s="27" t="str">
        <f t="shared" si="329"/>
        <v>57,69</v>
      </c>
    </row>
    <row r="3993" spans="144:152" x14ac:dyDescent="0.25">
      <c r="EN3993" s="25">
        <v>3990</v>
      </c>
      <c r="EO3993" s="38">
        <v>57</v>
      </c>
      <c r="EP3993" s="38">
        <v>70</v>
      </c>
      <c r="EQ3993" s="17">
        <v>557180</v>
      </c>
      <c r="ER3993" s="17">
        <v>389340</v>
      </c>
      <c r="ES3993" s="41">
        <f t="shared" si="326"/>
        <v>307.94</v>
      </c>
      <c r="ET3993" s="41">
        <f t="shared" si="327"/>
        <v>192.04084324799999</v>
      </c>
      <c r="EU3993" s="41">
        <f t="shared" si="328"/>
        <v>115.89915675200001</v>
      </c>
      <c r="EV3993" s="27" t="str">
        <f t="shared" si="329"/>
        <v>57,70</v>
      </c>
    </row>
    <row r="3994" spans="144:152" x14ac:dyDescent="0.25">
      <c r="EN3994" s="25">
        <v>3991</v>
      </c>
      <c r="EO3994" s="38">
        <v>58</v>
      </c>
      <c r="EP3994" s="38">
        <v>1</v>
      </c>
      <c r="EQ3994" s="17">
        <v>554420</v>
      </c>
      <c r="ER3994" s="17">
        <v>389300</v>
      </c>
      <c r="ES3994" s="41">
        <f t="shared" si="326"/>
        <v>322.49</v>
      </c>
      <c r="ET3994" s="41">
        <f t="shared" si="327"/>
        <v>193.37480654399999</v>
      </c>
      <c r="EU3994" s="41">
        <f t="shared" si="328"/>
        <v>129.11519345600001</v>
      </c>
      <c r="EV3994" s="27" t="str">
        <f t="shared" si="329"/>
        <v>58,1</v>
      </c>
    </row>
    <row r="3995" spans="144:152" x14ac:dyDescent="0.25">
      <c r="EN3995" s="25">
        <v>3992</v>
      </c>
      <c r="EO3995" s="38">
        <v>58</v>
      </c>
      <c r="EP3995" s="38">
        <v>2</v>
      </c>
      <c r="EQ3995" s="17">
        <v>554460</v>
      </c>
      <c r="ER3995" s="17">
        <v>389300</v>
      </c>
      <c r="ES3995" s="41">
        <f t="shared" si="326"/>
        <v>320.54000000000002</v>
      </c>
      <c r="ET3995" s="41">
        <f t="shared" si="327"/>
        <v>193.33885843199999</v>
      </c>
      <c r="EU3995" s="41">
        <f t="shared" si="328"/>
        <v>127.20114156800003</v>
      </c>
      <c r="EV3995" s="27" t="str">
        <f t="shared" si="329"/>
        <v>58,2</v>
      </c>
    </row>
    <row r="3996" spans="144:152" x14ac:dyDescent="0.25">
      <c r="EN3996" s="25">
        <v>3993</v>
      </c>
      <c r="EO3996" s="38">
        <v>58</v>
      </c>
      <c r="EP3996" s="38">
        <v>3</v>
      </c>
      <c r="EQ3996" s="17">
        <v>554500</v>
      </c>
      <c r="ER3996" s="17">
        <v>389300</v>
      </c>
      <c r="ES3996" s="41">
        <f t="shared" si="326"/>
        <v>318.58</v>
      </c>
      <c r="ET3996" s="41">
        <f t="shared" si="327"/>
        <v>193.30291032</v>
      </c>
      <c r="EU3996" s="41">
        <f t="shared" si="328"/>
        <v>125.27708967999999</v>
      </c>
      <c r="EV3996" s="27" t="str">
        <f t="shared" si="329"/>
        <v>58,3</v>
      </c>
    </row>
    <row r="3997" spans="144:152" x14ac:dyDescent="0.25">
      <c r="EN3997" s="25">
        <v>3994</v>
      </c>
      <c r="EO3997" s="38">
        <v>58</v>
      </c>
      <c r="EP3997" s="38">
        <v>4</v>
      </c>
      <c r="EQ3997" s="17">
        <v>554540</v>
      </c>
      <c r="ER3997" s="17">
        <v>389300</v>
      </c>
      <c r="ES3997" s="41">
        <f t="shared" si="326"/>
        <v>319.38</v>
      </c>
      <c r="ET3997" s="41">
        <f t="shared" si="327"/>
        <v>193.268906832</v>
      </c>
      <c r="EU3997" s="41">
        <f t="shared" si="328"/>
        <v>126.111093168</v>
      </c>
      <c r="EV3997" s="27" t="str">
        <f t="shared" si="329"/>
        <v>58,4</v>
      </c>
    </row>
    <row r="3998" spans="144:152" x14ac:dyDescent="0.25">
      <c r="EN3998" s="25">
        <v>3995</v>
      </c>
      <c r="EO3998" s="38">
        <v>58</v>
      </c>
      <c r="EP3998" s="38">
        <v>5</v>
      </c>
      <c r="EQ3998" s="17">
        <v>554580</v>
      </c>
      <c r="ER3998" s="17">
        <v>389300</v>
      </c>
      <c r="ES3998" s="41">
        <f t="shared" si="326"/>
        <v>320.18</v>
      </c>
      <c r="ET3998" s="41">
        <f t="shared" si="327"/>
        <v>193.234903344</v>
      </c>
      <c r="EU3998" s="41">
        <f t="shared" si="328"/>
        <v>126.945096656</v>
      </c>
      <c r="EV3998" s="27" t="str">
        <f t="shared" si="329"/>
        <v>58,5</v>
      </c>
    </row>
    <row r="3999" spans="144:152" x14ac:dyDescent="0.25">
      <c r="EN3999" s="25">
        <v>3996</v>
      </c>
      <c r="EO3999" s="38">
        <v>58</v>
      </c>
      <c r="EP3999" s="38">
        <v>6</v>
      </c>
      <c r="EQ3999" s="17">
        <v>554620</v>
      </c>
      <c r="ER3999" s="17">
        <v>389300</v>
      </c>
      <c r="ES3999" s="41">
        <f t="shared" si="326"/>
        <v>320.98</v>
      </c>
      <c r="ET3999" s="41">
        <f t="shared" si="327"/>
        <v>193.20089985600001</v>
      </c>
      <c r="EU3999" s="41">
        <f t="shared" si="328"/>
        <v>127.77910014400001</v>
      </c>
      <c r="EV3999" s="27" t="str">
        <f t="shared" si="329"/>
        <v>58,6</v>
      </c>
    </row>
    <row r="4000" spans="144:152" x14ac:dyDescent="0.25">
      <c r="EN4000" s="25">
        <v>3997</v>
      </c>
      <c r="EO4000" s="38">
        <v>58</v>
      </c>
      <c r="EP4000" s="38">
        <v>7</v>
      </c>
      <c r="EQ4000" s="17">
        <v>554660</v>
      </c>
      <c r="ER4000" s="17">
        <v>389300</v>
      </c>
      <c r="ES4000" s="41">
        <f t="shared" si="326"/>
        <v>321.77999999999997</v>
      </c>
      <c r="ET4000" s="41">
        <f t="shared" si="327"/>
        <v>193.16689636800001</v>
      </c>
      <c r="EU4000" s="41">
        <f t="shared" si="328"/>
        <v>128.61310363199996</v>
      </c>
      <c r="EV4000" s="27" t="str">
        <f t="shared" si="329"/>
        <v>58,7</v>
      </c>
    </row>
    <row r="4001" spans="144:152" x14ac:dyDescent="0.25">
      <c r="EN4001" s="25">
        <v>3998</v>
      </c>
      <c r="EO4001" s="38">
        <v>58</v>
      </c>
      <c r="EP4001" s="38">
        <v>8</v>
      </c>
      <c r="EQ4001" s="17">
        <v>554700</v>
      </c>
      <c r="ER4001" s="17">
        <v>389300</v>
      </c>
      <c r="ES4001" s="41">
        <f t="shared" si="326"/>
        <v>322.58</v>
      </c>
      <c r="ET4001" s="41">
        <f t="shared" si="327"/>
        <v>193.13289288000001</v>
      </c>
      <c r="EU4001" s="41">
        <f t="shared" si="328"/>
        <v>129.44710711999997</v>
      </c>
      <c r="EV4001" s="27" t="str">
        <f t="shared" si="329"/>
        <v>58,8</v>
      </c>
    </row>
    <row r="4002" spans="144:152" x14ac:dyDescent="0.25">
      <c r="EN4002" s="25">
        <v>3999</v>
      </c>
      <c r="EO4002" s="38">
        <v>58</v>
      </c>
      <c r="EP4002" s="38">
        <v>9</v>
      </c>
      <c r="EQ4002" s="17">
        <v>554740</v>
      </c>
      <c r="ER4002" s="17">
        <v>389300</v>
      </c>
      <c r="ES4002" s="41">
        <f t="shared" si="326"/>
        <v>322.83999999999997</v>
      </c>
      <c r="ET4002" s="41">
        <f t="shared" si="327"/>
        <v>193.10037681599999</v>
      </c>
      <c r="EU4002" s="41">
        <f t="shared" si="328"/>
        <v>129.73962318399998</v>
      </c>
      <c r="EV4002" s="27" t="str">
        <f t="shared" si="329"/>
        <v>58,9</v>
      </c>
    </row>
    <row r="4003" spans="144:152" x14ac:dyDescent="0.25">
      <c r="EN4003" s="25">
        <v>4000</v>
      </c>
      <c r="EO4003" s="38">
        <v>58</v>
      </c>
      <c r="EP4003" s="38">
        <v>10</v>
      </c>
      <c r="EQ4003" s="17">
        <v>554780</v>
      </c>
      <c r="ER4003" s="17">
        <v>389300</v>
      </c>
      <c r="ES4003" s="41">
        <f t="shared" si="326"/>
        <v>323.10000000000002</v>
      </c>
      <c r="ET4003" s="41">
        <f t="shared" si="327"/>
        <v>193.067860752</v>
      </c>
      <c r="EU4003" s="41">
        <f t="shared" si="328"/>
        <v>130.03213924800002</v>
      </c>
      <c r="EV4003" s="27" t="str">
        <f t="shared" si="329"/>
        <v>58,10</v>
      </c>
    </row>
    <row r="4004" spans="144:152" x14ac:dyDescent="0.25">
      <c r="EN4004" s="25">
        <v>4001</v>
      </c>
      <c r="EO4004" s="38">
        <v>58</v>
      </c>
      <c r="EP4004" s="38">
        <v>11</v>
      </c>
      <c r="EQ4004" s="17">
        <v>554820</v>
      </c>
      <c r="ER4004" s="17">
        <v>389300</v>
      </c>
      <c r="ES4004" s="41">
        <f t="shared" si="326"/>
        <v>323.35000000000002</v>
      </c>
      <c r="ET4004" s="41">
        <f t="shared" si="327"/>
        <v>193.03534468800001</v>
      </c>
      <c r="EU4004" s="41">
        <f t="shared" si="328"/>
        <v>130.31465531200001</v>
      </c>
      <c r="EV4004" s="27" t="str">
        <f t="shared" si="329"/>
        <v>58,11</v>
      </c>
    </row>
    <row r="4005" spans="144:152" x14ac:dyDescent="0.25">
      <c r="EN4005" s="25">
        <v>4002</v>
      </c>
      <c r="EO4005" s="38">
        <v>58</v>
      </c>
      <c r="EP4005" s="38">
        <v>12</v>
      </c>
      <c r="EQ4005" s="17">
        <v>554860</v>
      </c>
      <c r="ER4005" s="17">
        <v>389300</v>
      </c>
      <c r="ES4005" s="41">
        <f t="shared" si="326"/>
        <v>323.61</v>
      </c>
      <c r="ET4005" s="41">
        <f t="shared" si="327"/>
        <v>193.00282862399899</v>
      </c>
      <c r="EU4005" s="41">
        <f t="shared" si="328"/>
        <v>130.60717137600102</v>
      </c>
      <c r="EV4005" s="27" t="str">
        <f t="shared" si="329"/>
        <v>58,12</v>
      </c>
    </row>
    <row r="4006" spans="144:152" x14ac:dyDescent="0.25">
      <c r="EN4006" s="25">
        <v>4003</v>
      </c>
      <c r="EO4006" s="38">
        <v>58</v>
      </c>
      <c r="EP4006" s="38">
        <v>13</v>
      </c>
      <c r="EQ4006" s="17">
        <v>554900</v>
      </c>
      <c r="ER4006" s="17">
        <v>389300</v>
      </c>
      <c r="ES4006" s="41">
        <f t="shared" si="326"/>
        <v>323.87</v>
      </c>
      <c r="ET4006" s="41">
        <f t="shared" si="327"/>
        <v>192.970312559999</v>
      </c>
      <c r="EU4006" s="41">
        <f t="shared" si="328"/>
        <v>130.899687440001</v>
      </c>
      <c r="EV4006" s="27" t="str">
        <f t="shared" si="329"/>
        <v>58,13</v>
      </c>
    </row>
    <row r="4007" spans="144:152" x14ac:dyDescent="0.25">
      <c r="EN4007" s="25">
        <v>4004</v>
      </c>
      <c r="EO4007" s="38">
        <v>58</v>
      </c>
      <c r="EP4007" s="38">
        <v>14</v>
      </c>
      <c r="EQ4007" s="17">
        <v>554940</v>
      </c>
      <c r="ER4007" s="17">
        <v>389300</v>
      </c>
      <c r="ES4007" s="41">
        <f t="shared" si="326"/>
        <v>323.68</v>
      </c>
      <c r="ET4007" s="41">
        <f t="shared" si="327"/>
        <v>192.939600912</v>
      </c>
      <c r="EU4007" s="41">
        <f t="shared" si="328"/>
        <v>130.740399088</v>
      </c>
      <c r="EV4007" s="27" t="str">
        <f t="shared" si="329"/>
        <v>58,14</v>
      </c>
    </row>
    <row r="4008" spans="144:152" x14ac:dyDescent="0.25">
      <c r="EN4008" s="25">
        <v>4005</v>
      </c>
      <c r="EO4008" s="38">
        <v>58</v>
      </c>
      <c r="EP4008" s="38">
        <v>15</v>
      </c>
      <c r="EQ4008" s="17">
        <v>554980</v>
      </c>
      <c r="ER4008" s="17">
        <v>389300</v>
      </c>
      <c r="ES4008" s="41">
        <f t="shared" si="326"/>
        <v>323.49</v>
      </c>
      <c r="ET4008" s="41">
        <f t="shared" si="327"/>
        <v>192.90888926400001</v>
      </c>
      <c r="EU4008" s="41">
        <f t="shared" si="328"/>
        <v>130.581110736</v>
      </c>
      <c r="EV4008" s="27" t="str">
        <f t="shared" si="329"/>
        <v>58,15</v>
      </c>
    </row>
    <row r="4009" spans="144:152" x14ac:dyDescent="0.25">
      <c r="EN4009" s="25">
        <v>4006</v>
      </c>
      <c r="EO4009" s="38">
        <v>58</v>
      </c>
      <c r="EP4009" s="38">
        <v>16</v>
      </c>
      <c r="EQ4009" s="17">
        <v>555020</v>
      </c>
      <c r="ER4009" s="17">
        <v>389300</v>
      </c>
      <c r="ES4009" s="41">
        <f t="shared" si="326"/>
        <v>323.31</v>
      </c>
      <c r="ET4009" s="41">
        <f t="shared" si="327"/>
        <v>192.87817761599999</v>
      </c>
      <c r="EU4009" s="41">
        <f t="shared" si="328"/>
        <v>130.43182238400001</v>
      </c>
      <c r="EV4009" s="27" t="str">
        <f t="shared" si="329"/>
        <v>58,16</v>
      </c>
    </row>
    <row r="4010" spans="144:152" x14ac:dyDescent="0.25">
      <c r="EN4010" s="25">
        <v>4007</v>
      </c>
      <c r="EO4010" s="38">
        <v>58</v>
      </c>
      <c r="EP4010" s="38">
        <v>17</v>
      </c>
      <c r="EQ4010" s="17">
        <v>555060</v>
      </c>
      <c r="ER4010" s="17">
        <v>389300</v>
      </c>
      <c r="ES4010" s="41">
        <f t="shared" si="326"/>
        <v>323.12</v>
      </c>
      <c r="ET4010" s="41">
        <f t="shared" si="327"/>
        <v>192.84746596799999</v>
      </c>
      <c r="EU4010" s="41">
        <f t="shared" si="328"/>
        <v>130.27253403200001</v>
      </c>
      <c r="EV4010" s="27" t="str">
        <f t="shared" si="329"/>
        <v>58,17</v>
      </c>
    </row>
    <row r="4011" spans="144:152" x14ac:dyDescent="0.25">
      <c r="EN4011" s="25">
        <v>4008</v>
      </c>
      <c r="EO4011" s="38">
        <v>58</v>
      </c>
      <c r="EP4011" s="38">
        <v>18</v>
      </c>
      <c r="EQ4011" s="17">
        <v>555100</v>
      </c>
      <c r="ER4011" s="17">
        <v>389300</v>
      </c>
      <c r="ES4011" s="41">
        <f t="shared" si="326"/>
        <v>322.93</v>
      </c>
      <c r="ET4011" s="41">
        <f t="shared" si="327"/>
        <v>192.81675432</v>
      </c>
      <c r="EU4011" s="41">
        <f t="shared" si="328"/>
        <v>130.11324568000001</v>
      </c>
      <c r="EV4011" s="27" t="str">
        <f t="shared" si="329"/>
        <v>58,18</v>
      </c>
    </row>
    <row r="4012" spans="144:152" x14ac:dyDescent="0.25">
      <c r="EN4012" s="25">
        <v>4009</v>
      </c>
      <c r="EO4012" s="38">
        <v>58</v>
      </c>
      <c r="EP4012" s="38">
        <v>19</v>
      </c>
      <c r="EQ4012" s="17">
        <v>555140</v>
      </c>
      <c r="ER4012" s="17">
        <v>389300</v>
      </c>
      <c r="ES4012" s="41">
        <f t="shared" si="326"/>
        <v>320.94</v>
      </c>
      <c r="ET4012" s="41">
        <f t="shared" si="327"/>
        <v>192.79070001599999</v>
      </c>
      <c r="EU4012" s="41">
        <f t="shared" si="328"/>
        <v>128.14929998400001</v>
      </c>
      <c r="EV4012" s="27" t="str">
        <f t="shared" si="329"/>
        <v>58,19</v>
      </c>
    </row>
    <row r="4013" spans="144:152" x14ac:dyDescent="0.25">
      <c r="EN4013" s="25">
        <v>4010</v>
      </c>
      <c r="EO4013" s="38">
        <v>58</v>
      </c>
      <c r="EP4013" s="38">
        <v>20</v>
      </c>
      <c r="EQ4013" s="17">
        <v>555180</v>
      </c>
      <c r="ER4013" s="17">
        <v>389300</v>
      </c>
      <c r="ES4013" s="41">
        <f t="shared" si="326"/>
        <v>318.95</v>
      </c>
      <c r="ET4013" s="41">
        <f t="shared" si="327"/>
        <v>192.764645712</v>
      </c>
      <c r="EU4013" s="41">
        <f t="shared" si="328"/>
        <v>126.18535428799998</v>
      </c>
      <c r="EV4013" s="27" t="str">
        <f t="shared" si="329"/>
        <v>58,20</v>
      </c>
    </row>
    <row r="4014" spans="144:152" x14ac:dyDescent="0.25">
      <c r="EN4014" s="25">
        <v>4011</v>
      </c>
      <c r="EO4014" s="38">
        <v>58</v>
      </c>
      <c r="EP4014" s="38">
        <v>21</v>
      </c>
      <c r="EQ4014" s="17">
        <v>555220</v>
      </c>
      <c r="ER4014" s="17">
        <v>389300</v>
      </c>
      <c r="ES4014" s="41">
        <f t="shared" si="326"/>
        <v>316.97000000000003</v>
      </c>
      <c r="ET4014" s="41">
        <f t="shared" si="327"/>
        <v>192.738591407999</v>
      </c>
      <c r="EU4014" s="41">
        <f t="shared" si="328"/>
        <v>124.23140859200103</v>
      </c>
      <c r="EV4014" s="27" t="str">
        <f t="shared" si="329"/>
        <v>58,21</v>
      </c>
    </row>
    <row r="4015" spans="144:152" x14ac:dyDescent="0.25">
      <c r="EN4015" s="25">
        <v>4012</v>
      </c>
      <c r="EO4015" s="38">
        <v>58</v>
      </c>
      <c r="EP4015" s="38">
        <v>22</v>
      </c>
      <c r="EQ4015" s="17">
        <v>555260</v>
      </c>
      <c r="ER4015" s="17">
        <v>389300</v>
      </c>
      <c r="ES4015" s="41">
        <f t="shared" si="326"/>
        <v>314.98</v>
      </c>
      <c r="ET4015" s="41">
        <f t="shared" si="327"/>
        <v>192.71253710400001</v>
      </c>
      <c r="EU4015" s="41">
        <f t="shared" si="328"/>
        <v>122.26746289600001</v>
      </c>
      <c r="EV4015" s="27" t="str">
        <f t="shared" si="329"/>
        <v>58,22</v>
      </c>
    </row>
    <row r="4016" spans="144:152" x14ac:dyDescent="0.25">
      <c r="EN4016" s="25">
        <v>4013</v>
      </c>
      <c r="EO4016" s="38">
        <v>58</v>
      </c>
      <c r="EP4016" s="38">
        <v>23</v>
      </c>
      <c r="EQ4016" s="17">
        <v>555300</v>
      </c>
      <c r="ER4016" s="17">
        <v>389300</v>
      </c>
      <c r="ES4016" s="41">
        <f t="shared" si="326"/>
        <v>312.99</v>
      </c>
      <c r="ET4016" s="41">
        <f t="shared" si="327"/>
        <v>192.686482799999</v>
      </c>
      <c r="EU4016" s="41">
        <f t="shared" si="328"/>
        <v>120.30351720000101</v>
      </c>
      <c r="EV4016" s="27" t="str">
        <f t="shared" si="329"/>
        <v>58,23</v>
      </c>
    </row>
    <row r="4017" spans="144:152" x14ac:dyDescent="0.25">
      <c r="EN4017" s="25">
        <v>4014</v>
      </c>
      <c r="EO4017" s="38">
        <v>58</v>
      </c>
      <c r="EP4017" s="38">
        <v>24</v>
      </c>
      <c r="EQ4017" s="17">
        <v>555340</v>
      </c>
      <c r="ER4017" s="17">
        <v>389300</v>
      </c>
      <c r="ES4017" s="41">
        <f t="shared" si="326"/>
        <v>312.44</v>
      </c>
      <c r="ET4017" s="41">
        <f t="shared" si="327"/>
        <v>192.65686843200001</v>
      </c>
      <c r="EU4017" s="41">
        <f t="shared" si="328"/>
        <v>119.78313156799999</v>
      </c>
      <c r="EV4017" s="27" t="str">
        <f t="shared" si="329"/>
        <v>58,24</v>
      </c>
    </row>
    <row r="4018" spans="144:152" x14ac:dyDescent="0.25">
      <c r="EN4018" s="25">
        <v>4015</v>
      </c>
      <c r="EO4018" s="38">
        <v>58</v>
      </c>
      <c r="EP4018" s="38">
        <v>25</v>
      </c>
      <c r="EQ4018" s="17">
        <v>555380</v>
      </c>
      <c r="ER4018" s="17">
        <v>389300</v>
      </c>
      <c r="ES4018" s="41">
        <f t="shared" si="326"/>
        <v>311.89</v>
      </c>
      <c r="ET4018" s="41">
        <f t="shared" si="327"/>
        <v>192.627254063999</v>
      </c>
      <c r="EU4018" s="41">
        <f t="shared" si="328"/>
        <v>119.26274593600098</v>
      </c>
      <c r="EV4018" s="27" t="str">
        <f t="shared" si="329"/>
        <v>58,25</v>
      </c>
    </row>
    <row r="4019" spans="144:152" x14ac:dyDescent="0.25">
      <c r="EN4019" s="25">
        <v>4016</v>
      </c>
      <c r="EO4019" s="38">
        <v>58</v>
      </c>
      <c r="EP4019" s="38">
        <v>26</v>
      </c>
      <c r="EQ4019" s="17">
        <v>555420</v>
      </c>
      <c r="ER4019" s="17">
        <v>389300</v>
      </c>
      <c r="ES4019" s="41">
        <f t="shared" si="326"/>
        <v>311.33999999999997</v>
      </c>
      <c r="ET4019" s="41">
        <f t="shared" si="327"/>
        <v>192.59763969599899</v>
      </c>
      <c r="EU4019" s="41">
        <f t="shared" si="328"/>
        <v>118.74236030400098</v>
      </c>
      <c r="EV4019" s="27" t="str">
        <f t="shared" si="329"/>
        <v>58,26</v>
      </c>
    </row>
    <row r="4020" spans="144:152" x14ac:dyDescent="0.25">
      <c r="EN4020" s="25">
        <v>4017</v>
      </c>
      <c r="EO4020" s="38">
        <v>58</v>
      </c>
      <c r="EP4020" s="38">
        <v>27</v>
      </c>
      <c r="EQ4020" s="17">
        <v>555460</v>
      </c>
      <c r="ER4020" s="17">
        <v>389300</v>
      </c>
      <c r="ES4020" s="41">
        <f t="shared" si="326"/>
        <v>310.79000000000002</v>
      </c>
      <c r="ET4020" s="41">
        <f t="shared" si="327"/>
        <v>192.568025328</v>
      </c>
      <c r="EU4020" s="41">
        <f t="shared" si="328"/>
        <v>118.22197467200002</v>
      </c>
      <c r="EV4020" s="27" t="str">
        <f t="shared" si="329"/>
        <v>58,27</v>
      </c>
    </row>
    <row r="4021" spans="144:152" x14ac:dyDescent="0.25">
      <c r="EN4021" s="25">
        <v>4018</v>
      </c>
      <c r="EO4021" s="38">
        <v>58</v>
      </c>
      <c r="EP4021" s="38">
        <v>28</v>
      </c>
      <c r="EQ4021" s="17">
        <v>555500</v>
      </c>
      <c r="ER4021" s="17">
        <v>389300</v>
      </c>
      <c r="ES4021" s="41">
        <f t="shared" si="326"/>
        <v>310.24</v>
      </c>
      <c r="ET4021" s="41">
        <f t="shared" si="327"/>
        <v>192.538410959999</v>
      </c>
      <c r="EU4021" s="41">
        <f t="shared" si="328"/>
        <v>117.70158904000101</v>
      </c>
      <c r="EV4021" s="27" t="str">
        <f t="shared" si="329"/>
        <v>58,28</v>
      </c>
    </row>
    <row r="4022" spans="144:152" x14ac:dyDescent="0.25">
      <c r="EN4022" s="25">
        <v>4019</v>
      </c>
      <c r="EO4022" s="38">
        <v>58</v>
      </c>
      <c r="EP4022" s="38">
        <v>29</v>
      </c>
      <c r="EQ4022" s="17">
        <v>555540</v>
      </c>
      <c r="ER4022" s="17">
        <v>389300</v>
      </c>
      <c r="ES4022" s="41">
        <f t="shared" si="326"/>
        <v>307.02</v>
      </c>
      <c r="ET4022" s="41">
        <f t="shared" si="327"/>
        <v>192.51377702400001</v>
      </c>
      <c r="EU4022" s="41">
        <f t="shared" si="328"/>
        <v>114.50622297599998</v>
      </c>
      <c r="EV4022" s="27" t="str">
        <f t="shared" si="329"/>
        <v>58,29</v>
      </c>
    </row>
    <row r="4023" spans="144:152" x14ac:dyDescent="0.25">
      <c r="EN4023" s="25">
        <v>4020</v>
      </c>
      <c r="EO4023" s="38">
        <v>58</v>
      </c>
      <c r="EP4023" s="38">
        <v>30</v>
      </c>
      <c r="EQ4023" s="17">
        <v>555580</v>
      </c>
      <c r="ER4023" s="17">
        <v>389300</v>
      </c>
      <c r="ES4023" s="41">
        <f t="shared" si="326"/>
        <v>303.79000000000002</v>
      </c>
      <c r="ET4023" s="41">
        <f t="shared" si="327"/>
        <v>192.489143087999</v>
      </c>
      <c r="EU4023" s="41">
        <f t="shared" si="328"/>
        <v>111.30085691200102</v>
      </c>
      <c r="EV4023" s="27" t="str">
        <f t="shared" si="329"/>
        <v>58,30</v>
      </c>
    </row>
    <row r="4024" spans="144:152" x14ac:dyDescent="0.25">
      <c r="EN4024" s="25">
        <v>4021</v>
      </c>
      <c r="EO4024" s="38">
        <v>58</v>
      </c>
      <c r="EP4024" s="38">
        <v>31</v>
      </c>
      <c r="EQ4024" s="17">
        <v>555620</v>
      </c>
      <c r="ER4024" s="17">
        <v>389300</v>
      </c>
      <c r="ES4024" s="41">
        <f t="shared" si="326"/>
        <v>300.57</v>
      </c>
      <c r="ET4024" s="41">
        <f t="shared" si="327"/>
        <v>192.46450915200001</v>
      </c>
      <c r="EU4024" s="41">
        <f t="shared" si="328"/>
        <v>108.10549084799999</v>
      </c>
      <c r="EV4024" s="27" t="str">
        <f t="shared" si="329"/>
        <v>58,31</v>
      </c>
    </row>
    <row r="4025" spans="144:152" x14ac:dyDescent="0.25">
      <c r="EN4025" s="25">
        <v>4022</v>
      </c>
      <c r="EO4025" s="38">
        <v>58</v>
      </c>
      <c r="EP4025" s="38">
        <v>32</v>
      </c>
      <c r="EQ4025" s="17">
        <v>555660</v>
      </c>
      <c r="ER4025" s="17">
        <v>389300</v>
      </c>
      <c r="ES4025" s="41">
        <f t="shared" si="326"/>
        <v>297.33999999999997</v>
      </c>
      <c r="ET4025" s="41">
        <f t="shared" si="327"/>
        <v>192.43987521599999</v>
      </c>
      <c r="EU4025" s="41">
        <f t="shared" si="328"/>
        <v>104.90012478399998</v>
      </c>
      <c r="EV4025" s="27" t="str">
        <f t="shared" si="329"/>
        <v>58,32</v>
      </c>
    </row>
    <row r="4026" spans="144:152" x14ac:dyDescent="0.25">
      <c r="EN4026" s="25">
        <v>4023</v>
      </c>
      <c r="EO4026" s="38">
        <v>58</v>
      </c>
      <c r="EP4026" s="38">
        <v>33</v>
      </c>
      <c r="EQ4026" s="17">
        <v>555700</v>
      </c>
      <c r="ER4026" s="17">
        <v>389300</v>
      </c>
      <c r="ES4026" s="41">
        <f t="shared" si="326"/>
        <v>294.12</v>
      </c>
      <c r="ET4026" s="41">
        <f t="shared" si="327"/>
        <v>192.41524128</v>
      </c>
      <c r="EU4026" s="41">
        <f t="shared" si="328"/>
        <v>101.70475872</v>
      </c>
      <c r="EV4026" s="27" t="str">
        <f t="shared" si="329"/>
        <v>58,33</v>
      </c>
    </row>
    <row r="4027" spans="144:152" x14ac:dyDescent="0.25">
      <c r="EN4027" s="25">
        <v>4024</v>
      </c>
      <c r="EO4027" s="38">
        <v>58</v>
      </c>
      <c r="EP4027" s="38">
        <v>34</v>
      </c>
      <c r="EQ4027" s="17">
        <v>555740</v>
      </c>
      <c r="ER4027" s="17">
        <v>389300</v>
      </c>
      <c r="ES4027" s="41">
        <f t="shared" si="326"/>
        <v>296.47000000000003</v>
      </c>
      <c r="ET4027" s="41">
        <f t="shared" si="327"/>
        <v>192.39282019199999</v>
      </c>
      <c r="EU4027" s="41">
        <f t="shared" si="328"/>
        <v>104.07717980800004</v>
      </c>
      <c r="EV4027" s="27" t="str">
        <f t="shared" si="329"/>
        <v>58,34</v>
      </c>
    </row>
    <row r="4028" spans="144:152" x14ac:dyDescent="0.25">
      <c r="EN4028" s="25">
        <v>4025</v>
      </c>
      <c r="EO4028" s="38">
        <v>58</v>
      </c>
      <c r="EP4028" s="38">
        <v>35</v>
      </c>
      <c r="EQ4028" s="17">
        <v>555780</v>
      </c>
      <c r="ER4028" s="17">
        <v>389300</v>
      </c>
      <c r="ES4028" s="41">
        <f t="shared" si="326"/>
        <v>298.81</v>
      </c>
      <c r="ET4028" s="41">
        <f t="shared" si="327"/>
        <v>192.370399104</v>
      </c>
      <c r="EU4028" s="41">
        <f t="shared" si="328"/>
        <v>106.439600896</v>
      </c>
      <c r="EV4028" s="27" t="str">
        <f t="shared" si="329"/>
        <v>58,35</v>
      </c>
    </row>
    <row r="4029" spans="144:152" x14ac:dyDescent="0.25">
      <c r="EN4029" s="25">
        <v>4026</v>
      </c>
      <c r="EO4029" s="38">
        <v>58</v>
      </c>
      <c r="EP4029" s="38">
        <v>36</v>
      </c>
      <c r="EQ4029" s="17">
        <v>555820</v>
      </c>
      <c r="ER4029" s="17">
        <v>389300</v>
      </c>
      <c r="ES4029" s="41">
        <f t="shared" si="326"/>
        <v>301.16000000000003</v>
      </c>
      <c r="ET4029" s="41">
        <f t="shared" si="327"/>
        <v>192.34797801600001</v>
      </c>
      <c r="EU4029" s="41">
        <f t="shared" si="328"/>
        <v>108.81202198400001</v>
      </c>
      <c r="EV4029" s="27" t="str">
        <f t="shared" si="329"/>
        <v>58,36</v>
      </c>
    </row>
    <row r="4030" spans="144:152" x14ac:dyDescent="0.25">
      <c r="EN4030" s="25">
        <v>4027</v>
      </c>
      <c r="EO4030" s="38">
        <v>58</v>
      </c>
      <c r="EP4030" s="38">
        <v>37</v>
      </c>
      <c r="EQ4030" s="17">
        <v>555860</v>
      </c>
      <c r="ER4030" s="17">
        <v>389300</v>
      </c>
      <c r="ES4030" s="41">
        <f t="shared" si="326"/>
        <v>303.5</v>
      </c>
      <c r="ET4030" s="41">
        <f t="shared" si="327"/>
        <v>192.325556927999</v>
      </c>
      <c r="EU4030" s="41">
        <f t="shared" si="328"/>
        <v>111.174443072001</v>
      </c>
      <c r="EV4030" s="27" t="str">
        <f t="shared" si="329"/>
        <v>58,37</v>
      </c>
    </row>
    <row r="4031" spans="144:152" x14ac:dyDescent="0.25">
      <c r="EN4031" s="25">
        <v>4028</v>
      </c>
      <c r="EO4031" s="38">
        <v>58</v>
      </c>
      <c r="EP4031" s="38">
        <v>38</v>
      </c>
      <c r="EQ4031" s="17">
        <v>555900</v>
      </c>
      <c r="ER4031" s="17">
        <v>389300</v>
      </c>
      <c r="ES4031" s="41">
        <f t="shared" si="326"/>
        <v>305.85000000000002</v>
      </c>
      <c r="ET4031" s="41">
        <f t="shared" si="327"/>
        <v>192.30313584000001</v>
      </c>
      <c r="EU4031" s="41">
        <f t="shared" si="328"/>
        <v>113.54686416000001</v>
      </c>
      <c r="EV4031" s="27" t="str">
        <f t="shared" si="329"/>
        <v>58,38</v>
      </c>
    </row>
    <row r="4032" spans="144:152" x14ac:dyDescent="0.25">
      <c r="EN4032" s="25">
        <v>4029</v>
      </c>
      <c r="EO4032" s="38">
        <v>58</v>
      </c>
      <c r="EP4032" s="38">
        <v>39</v>
      </c>
      <c r="EQ4032" s="17">
        <v>555940</v>
      </c>
      <c r="ER4032" s="17">
        <v>389300</v>
      </c>
      <c r="ES4032" s="41">
        <f t="shared" si="326"/>
        <v>304.19</v>
      </c>
      <c r="ET4032" s="41">
        <f t="shared" si="327"/>
        <v>192.28337260800001</v>
      </c>
      <c r="EU4032" s="41">
        <f t="shared" si="328"/>
        <v>111.90662739199999</v>
      </c>
      <c r="EV4032" s="27" t="str">
        <f t="shared" si="329"/>
        <v>58,39</v>
      </c>
    </row>
    <row r="4033" spans="144:152" x14ac:dyDescent="0.25">
      <c r="EN4033" s="25">
        <v>4030</v>
      </c>
      <c r="EO4033" s="38">
        <v>58</v>
      </c>
      <c r="EP4033" s="38">
        <v>40</v>
      </c>
      <c r="EQ4033" s="17">
        <v>555980</v>
      </c>
      <c r="ER4033" s="17">
        <v>389300</v>
      </c>
      <c r="ES4033" s="41">
        <f t="shared" si="326"/>
        <v>302.52</v>
      </c>
      <c r="ET4033" s="41">
        <f t="shared" si="327"/>
        <v>192.26360937600001</v>
      </c>
      <c r="EU4033" s="41">
        <f t="shared" si="328"/>
        <v>110.25639062399998</v>
      </c>
      <c r="EV4033" s="27" t="str">
        <f t="shared" si="329"/>
        <v>58,40</v>
      </c>
    </row>
    <row r="4034" spans="144:152" x14ac:dyDescent="0.25">
      <c r="EN4034" s="25">
        <v>4031</v>
      </c>
      <c r="EO4034" s="38">
        <v>58</v>
      </c>
      <c r="EP4034" s="38">
        <v>41</v>
      </c>
      <c r="EQ4034" s="17">
        <v>556020</v>
      </c>
      <c r="ER4034" s="17">
        <v>389300</v>
      </c>
      <c r="ES4034" s="41">
        <f t="shared" si="326"/>
        <v>300.86</v>
      </c>
      <c r="ET4034" s="41">
        <f t="shared" si="327"/>
        <v>192.243846144</v>
      </c>
      <c r="EU4034" s="41">
        <f t="shared" si="328"/>
        <v>108.61615385600001</v>
      </c>
      <c r="EV4034" s="27" t="str">
        <f t="shared" si="329"/>
        <v>58,41</v>
      </c>
    </row>
    <row r="4035" spans="144:152" x14ac:dyDescent="0.25">
      <c r="EN4035" s="25">
        <v>4032</v>
      </c>
      <c r="EO4035" s="38">
        <v>58</v>
      </c>
      <c r="EP4035" s="38">
        <v>42</v>
      </c>
      <c r="EQ4035" s="17">
        <v>556060</v>
      </c>
      <c r="ER4035" s="17">
        <v>389300</v>
      </c>
      <c r="ES4035" s="41">
        <f t="shared" si="326"/>
        <v>299.19</v>
      </c>
      <c r="ET4035" s="41">
        <f t="shared" si="327"/>
        <v>192.224082912</v>
      </c>
      <c r="EU4035" s="41">
        <f t="shared" si="328"/>
        <v>106.965917088</v>
      </c>
      <c r="EV4035" s="27" t="str">
        <f t="shared" si="329"/>
        <v>58,42</v>
      </c>
    </row>
    <row r="4036" spans="144:152" x14ac:dyDescent="0.25">
      <c r="EN4036" s="25">
        <v>4033</v>
      </c>
      <c r="EO4036" s="38">
        <v>58</v>
      </c>
      <c r="EP4036" s="38">
        <v>43</v>
      </c>
      <c r="EQ4036" s="17">
        <v>556100</v>
      </c>
      <c r="ER4036" s="17">
        <v>389300</v>
      </c>
      <c r="ES4036" s="41">
        <f t="shared" ref="ES4036:ES4099" si="330">INDEX(_xlfn.IFS($ES$2=4,$B$190:$BS$249,$ES$2=3,$B$128:$BS$187,$ES$2=2,$B$66:$BS$125,$ES$2=1,$B$4:$BS$63),EO4036,EP4036)</f>
        <v>297.52999999999997</v>
      </c>
      <c r="ET4036" s="41">
        <f t="shared" ref="ET4036:ET4099" si="331">INDEX(_xlfn.IFS($ET$2=4,$B$190:$BS$249,$ET$2=3,$B$128:$BS$187,$ET$2=2,$B$66:$BS$125,$ET$2=1,$B$4:$BS$63),EO4036,EP4036)</f>
        <v>192.204319679999</v>
      </c>
      <c r="EU4036" s="41">
        <f t="shared" si="328"/>
        <v>105.32568032000097</v>
      </c>
      <c r="EV4036" s="27" t="str">
        <f t="shared" si="329"/>
        <v>58,43</v>
      </c>
    </row>
    <row r="4037" spans="144:152" x14ac:dyDescent="0.25">
      <c r="EN4037" s="25">
        <v>4034</v>
      </c>
      <c r="EO4037" s="38">
        <v>58</v>
      </c>
      <c r="EP4037" s="38">
        <v>44</v>
      </c>
      <c r="EQ4037" s="17">
        <v>556140</v>
      </c>
      <c r="ER4037" s="17">
        <v>389300</v>
      </c>
      <c r="ES4037" s="41">
        <f t="shared" si="330"/>
        <v>299.27</v>
      </c>
      <c r="ET4037" s="41">
        <f t="shared" si="331"/>
        <v>192.18733622399901</v>
      </c>
      <c r="EU4037" s="41">
        <f t="shared" ref="EU4037:EU4100" si="332">ES4037-ET4037</f>
        <v>107.08266377600097</v>
      </c>
      <c r="EV4037" s="27" t="str">
        <f t="shared" ref="EV4037:EV4100" si="333">_xlfn.CONCAT(EO4037,",",EP4037)</f>
        <v>58,44</v>
      </c>
    </row>
    <row r="4038" spans="144:152" x14ac:dyDescent="0.25">
      <c r="EN4038" s="25">
        <v>4035</v>
      </c>
      <c r="EO4038" s="38">
        <v>58</v>
      </c>
      <c r="EP4038" s="38">
        <v>45</v>
      </c>
      <c r="EQ4038" s="17">
        <v>556180</v>
      </c>
      <c r="ER4038" s="17">
        <v>389300</v>
      </c>
      <c r="ES4038" s="41">
        <f t="shared" si="330"/>
        <v>301.01</v>
      </c>
      <c r="ET4038" s="41">
        <f t="shared" si="331"/>
        <v>192.17035276799999</v>
      </c>
      <c r="EU4038" s="41">
        <f t="shared" si="332"/>
        <v>108.839647232</v>
      </c>
      <c r="EV4038" s="27" t="str">
        <f t="shared" si="333"/>
        <v>58,45</v>
      </c>
    </row>
    <row r="4039" spans="144:152" x14ac:dyDescent="0.25">
      <c r="EN4039" s="25">
        <v>4036</v>
      </c>
      <c r="EO4039" s="38">
        <v>58</v>
      </c>
      <c r="EP4039" s="38">
        <v>46</v>
      </c>
      <c r="EQ4039" s="17">
        <v>556220</v>
      </c>
      <c r="ER4039" s="17">
        <v>389300</v>
      </c>
      <c r="ES4039" s="41">
        <f t="shared" si="330"/>
        <v>302.74</v>
      </c>
      <c r="ET4039" s="41">
        <f t="shared" si="331"/>
        <v>192.153369311999</v>
      </c>
      <c r="EU4039" s="41">
        <f t="shared" si="332"/>
        <v>110.58663068800101</v>
      </c>
      <c r="EV4039" s="27" t="str">
        <f t="shared" si="333"/>
        <v>58,46</v>
      </c>
    </row>
    <row r="4040" spans="144:152" x14ac:dyDescent="0.25">
      <c r="EN4040" s="25">
        <v>4037</v>
      </c>
      <c r="EO4040" s="38">
        <v>58</v>
      </c>
      <c r="EP4040" s="38">
        <v>47</v>
      </c>
      <c r="EQ4040" s="17">
        <v>556260</v>
      </c>
      <c r="ER4040" s="17">
        <v>389300</v>
      </c>
      <c r="ES4040" s="41">
        <f t="shared" si="330"/>
        <v>304.48</v>
      </c>
      <c r="ET4040" s="41">
        <f t="shared" si="331"/>
        <v>192.136385856</v>
      </c>
      <c r="EU4040" s="41">
        <f t="shared" si="332"/>
        <v>112.34361414400001</v>
      </c>
      <c r="EV4040" s="27" t="str">
        <f t="shared" si="333"/>
        <v>58,47</v>
      </c>
    </row>
    <row r="4041" spans="144:152" x14ac:dyDescent="0.25">
      <c r="EN4041" s="25">
        <v>4038</v>
      </c>
      <c r="EO4041" s="38">
        <v>58</v>
      </c>
      <c r="EP4041" s="38">
        <v>48</v>
      </c>
      <c r="EQ4041" s="17">
        <v>556300</v>
      </c>
      <c r="ER4041" s="17">
        <v>389300</v>
      </c>
      <c r="ES4041" s="41">
        <f t="shared" si="330"/>
        <v>306.22000000000003</v>
      </c>
      <c r="ET4041" s="41">
        <f t="shared" si="331"/>
        <v>192.11940240000001</v>
      </c>
      <c r="EU4041" s="41">
        <f t="shared" si="332"/>
        <v>114.10059760000001</v>
      </c>
      <c r="EV4041" s="27" t="str">
        <f t="shared" si="333"/>
        <v>58,48</v>
      </c>
    </row>
    <row r="4042" spans="144:152" x14ac:dyDescent="0.25">
      <c r="EN4042" s="25">
        <v>4039</v>
      </c>
      <c r="EO4042" s="38">
        <v>58</v>
      </c>
      <c r="EP4042" s="38">
        <v>49</v>
      </c>
      <c r="EQ4042" s="17">
        <v>556340</v>
      </c>
      <c r="ER4042" s="17">
        <v>389300</v>
      </c>
      <c r="ES4042" s="41">
        <f t="shared" si="330"/>
        <v>306.02</v>
      </c>
      <c r="ET4042" s="41">
        <f t="shared" si="331"/>
        <v>192.10547303999999</v>
      </c>
      <c r="EU4042" s="41">
        <f t="shared" si="332"/>
        <v>113.91452695999999</v>
      </c>
      <c r="EV4042" s="27" t="str">
        <f t="shared" si="333"/>
        <v>58,49</v>
      </c>
    </row>
    <row r="4043" spans="144:152" x14ac:dyDescent="0.25">
      <c r="EN4043" s="25">
        <v>4040</v>
      </c>
      <c r="EO4043" s="38">
        <v>58</v>
      </c>
      <c r="EP4043" s="38">
        <v>50</v>
      </c>
      <c r="EQ4043" s="17">
        <v>556380</v>
      </c>
      <c r="ER4043" s="17">
        <v>389300</v>
      </c>
      <c r="ES4043" s="41">
        <f t="shared" si="330"/>
        <v>305.82</v>
      </c>
      <c r="ET4043" s="41">
        <f t="shared" si="331"/>
        <v>192.09154368</v>
      </c>
      <c r="EU4043" s="41">
        <f t="shared" si="332"/>
        <v>113.72845631999999</v>
      </c>
      <c r="EV4043" s="27" t="str">
        <f t="shared" si="333"/>
        <v>58,50</v>
      </c>
    </row>
    <row r="4044" spans="144:152" x14ac:dyDescent="0.25">
      <c r="EN4044" s="25">
        <v>4041</v>
      </c>
      <c r="EO4044" s="38">
        <v>58</v>
      </c>
      <c r="EP4044" s="38">
        <v>51</v>
      </c>
      <c r="EQ4044" s="17">
        <v>556420</v>
      </c>
      <c r="ER4044" s="17">
        <v>389300</v>
      </c>
      <c r="ES4044" s="41">
        <f t="shared" si="330"/>
        <v>305.62</v>
      </c>
      <c r="ET4044" s="41">
        <f t="shared" si="331"/>
        <v>192.07761432000001</v>
      </c>
      <c r="EU4044" s="41">
        <f t="shared" si="332"/>
        <v>113.54238568</v>
      </c>
      <c r="EV4044" s="27" t="str">
        <f t="shared" si="333"/>
        <v>58,51</v>
      </c>
    </row>
    <row r="4045" spans="144:152" x14ac:dyDescent="0.25">
      <c r="EN4045" s="25">
        <v>4042</v>
      </c>
      <c r="EO4045" s="38">
        <v>58</v>
      </c>
      <c r="EP4045" s="38">
        <v>52</v>
      </c>
      <c r="EQ4045" s="17">
        <v>556460</v>
      </c>
      <c r="ER4045" s="17">
        <v>389300</v>
      </c>
      <c r="ES4045" s="41">
        <f t="shared" si="330"/>
        <v>305.42</v>
      </c>
      <c r="ET4045" s="41">
        <f t="shared" si="331"/>
        <v>192.06368495999999</v>
      </c>
      <c r="EU4045" s="41">
        <f t="shared" si="332"/>
        <v>113.35631504000003</v>
      </c>
      <c r="EV4045" s="27" t="str">
        <f t="shared" si="333"/>
        <v>58,52</v>
      </c>
    </row>
    <row r="4046" spans="144:152" x14ac:dyDescent="0.25">
      <c r="EN4046" s="25">
        <v>4043</v>
      </c>
      <c r="EO4046" s="38">
        <v>58</v>
      </c>
      <c r="EP4046" s="38">
        <v>53</v>
      </c>
      <c r="EQ4046" s="17">
        <v>556500</v>
      </c>
      <c r="ER4046" s="17">
        <v>389300</v>
      </c>
      <c r="ES4046" s="41">
        <f t="shared" si="330"/>
        <v>305.22000000000003</v>
      </c>
      <c r="ET4046" s="41">
        <f t="shared" si="331"/>
        <v>192.0497556</v>
      </c>
      <c r="EU4046" s="41">
        <f t="shared" si="332"/>
        <v>113.17024440000003</v>
      </c>
      <c r="EV4046" s="27" t="str">
        <f t="shared" si="333"/>
        <v>58,53</v>
      </c>
    </row>
    <row r="4047" spans="144:152" x14ac:dyDescent="0.25">
      <c r="EN4047" s="25">
        <v>4044</v>
      </c>
      <c r="EO4047" s="38">
        <v>58</v>
      </c>
      <c r="EP4047" s="38">
        <v>54</v>
      </c>
      <c r="EQ4047" s="17">
        <v>556540</v>
      </c>
      <c r="ER4047" s="17">
        <v>389300</v>
      </c>
      <c r="ES4047" s="41">
        <f t="shared" si="330"/>
        <v>306.19</v>
      </c>
      <c r="ET4047" s="41">
        <f t="shared" si="331"/>
        <v>192.03906321599999</v>
      </c>
      <c r="EU4047" s="41">
        <f t="shared" si="332"/>
        <v>114.15093678400001</v>
      </c>
      <c r="EV4047" s="27" t="str">
        <f t="shared" si="333"/>
        <v>58,54</v>
      </c>
    </row>
    <row r="4048" spans="144:152" x14ac:dyDescent="0.25">
      <c r="EN4048" s="25">
        <v>4045</v>
      </c>
      <c r="EO4048" s="38">
        <v>58</v>
      </c>
      <c r="EP4048" s="38">
        <v>55</v>
      </c>
      <c r="EQ4048" s="17">
        <v>556580</v>
      </c>
      <c r="ER4048" s="17">
        <v>389300</v>
      </c>
      <c r="ES4048" s="41">
        <f t="shared" si="330"/>
        <v>307.16000000000003</v>
      </c>
      <c r="ET4048" s="41">
        <f t="shared" si="331"/>
        <v>192.02837083200001</v>
      </c>
      <c r="EU4048" s="41">
        <f t="shared" si="332"/>
        <v>115.13162916800002</v>
      </c>
      <c r="EV4048" s="27" t="str">
        <f t="shared" si="333"/>
        <v>58,55</v>
      </c>
    </row>
    <row r="4049" spans="144:152" x14ac:dyDescent="0.25">
      <c r="EN4049" s="25">
        <v>4046</v>
      </c>
      <c r="EO4049" s="38">
        <v>58</v>
      </c>
      <c r="EP4049" s="38">
        <v>56</v>
      </c>
      <c r="EQ4049" s="17">
        <v>556620</v>
      </c>
      <c r="ER4049" s="17">
        <v>389300</v>
      </c>
      <c r="ES4049" s="41">
        <f t="shared" si="330"/>
        <v>308.12</v>
      </c>
      <c r="ET4049" s="41">
        <f t="shared" si="331"/>
        <v>192.017678448</v>
      </c>
      <c r="EU4049" s="41">
        <f t="shared" si="332"/>
        <v>116.10232155200001</v>
      </c>
      <c r="EV4049" s="27" t="str">
        <f t="shared" si="333"/>
        <v>58,56</v>
      </c>
    </row>
    <row r="4050" spans="144:152" x14ac:dyDescent="0.25">
      <c r="EN4050" s="25">
        <v>4047</v>
      </c>
      <c r="EO4050" s="38">
        <v>58</v>
      </c>
      <c r="EP4050" s="38">
        <v>57</v>
      </c>
      <c r="EQ4050" s="17">
        <v>556660</v>
      </c>
      <c r="ER4050" s="17">
        <v>389300</v>
      </c>
      <c r="ES4050" s="41">
        <f t="shared" si="330"/>
        <v>309.08999999999997</v>
      </c>
      <c r="ET4050" s="41">
        <f t="shared" si="331"/>
        <v>192.00698606399899</v>
      </c>
      <c r="EU4050" s="41">
        <f t="shared" si="332"/>
        <v>117.08301393600098</v>
      </c>
      <c r="EV4050" s="27" t="str">
        <f t="shared" si="333"/>
        <v>58,57</v>
      </c>
    </row>
    <row r="4051" spans="144:152" x14ac:dyDescent="0.25">
      <c r="EN4051" s="25">
        <v>4048</v>
      </c>
      <c r="EO4051" s="38">
        <v>58</v>
      </c>
      <c r="EP4051" s="38">
        <v>58</v>
      </c>
      <c r="EQ4051" s="17">
        <v>556700</v>
      </c>
      <c r="ER4051" s="17">
        <v>389300</v>
      </c>
      <c r="ES4051" s="41">
        <f t="shared" si="330"/>
        <v>310.06</v>
      </c>
      <c r="ET4051" s="41">
        <f t="shared" si="331"/>
        <v>191.99629368000001</v>
      </c>
      <c r="EU4051" s="41">
        <f t="shared" si="332"/>
        <v>118.06370631999999</v>
      </c>
      <c r="EV4051" s="27" t="str">
        <f t="shared" si="333"/>
        <v>58,58</v>
      </c>
    </row>
    <row r="4052" spans="144:152" x14ac:dyDescent="0.25">
      <c r="EN4052" s="25">
        <v>4049</v>
      </c>
      <c r="EO4052" s="38">
        <v>58</v>
      </c>
      <c r="EP4052" s="38">
        <v>59</v>
      </c>
      <c r="EQ4052" s="17">
        <v>556740</v>
      </c>
      <c r="ER4052" s="17">
        <v>389300</v>
      </c>
      <c r="ES4052" s="41">
        <f t="shared" si="330"/>
        <v>311.39</v>
      </c>
      <c r="ET4052" s="41">
        <f t="shared" si="331"/>
        <v>191.989935551999</v>
      </c>
      <c r="EU4052" s="41">
        <f t="shared" si="332"/>
        <v>119.40006444800099</v>
      </c>
      <c r="EV4052" s="27" t="str">
        <f t="shared" si="333"/>
        <v>58,59</v>
      </c>
    </row>
    <row r="4053" spans="144:152" x14ac:dyDescent="0.25">
      <c r="EN4053" s="25">
        <v>4050</v>
      </c>
      <c r="EO4053" s="38">
        <v>58</v>
      </c>
      <c r="EP4053" s="38">
        <v>60</v>
      </c>
      <c r="EQ4053" s="17">
        <v>556780</v>
      </c>
      <c r="ER4053" s="17">
        <v>389300</v>
      </c>
      <c r="ES4053" s="41">
        <f t="shared" si="330"/>
        <v>312.73</v>
      </c>
      <c r="ET4053" s="41">
        <f t="shared" si="331"/>
        <v>191.983577424</v>
      </c>
      <c r="EU4053" s="41">
        <f t="shared" si="332"/>
        <v>120.74642257600001</v>
      </c>
      <c r="EV4053" s="27" t="str">
        <f t="shared" si="333"/>
        <v>58,60</v>
      </c>
    </row>
    <row r="4054" spans="144:152" x14ac:dyDescent="0.25">
      <c r="EN4054" s="25">
        <v>4051</v>
      </c>
      <c r="EO4054" s="38">
        <v>58</v>
      </c>
      <c r="EP4054" s="38">
        <v>61</v>
      </c>
      <c r="EQ4054" s="17">
        <v>556820</v>
      </c>
      <c r="ER4054" s="17">
        <v>389300</v>
      </c>
      <c r="ES4054" s="41">
        <f t="shared" si="330"/>
        <v>314.06</v>
      </c>
      <c r="ET4054" s="41">
        <f t="shared" si="331"/>
        <v>191.97721929599899</v>
      </c>
      <c r="EU4054" s="41">
        <f t="shared" si="332"/>
        <v>122.08278070400101</v>
      </c>
      <c r="EV4054" s="27" t="str">
        <f t="shared" si="333"/>
        <v>58,61</v>
      </c>
    </row>
    <row r="4055" spans="144:152" x14ac:dyDescent="0.25">
      <c r="EN4055" s="25">
        <v>4052</v>
      </c>
      <c r="EO4055" s="38">
        <v>58</v>
      </c>
      <c r="EP4055" s="38">
        <v>62</v>
      </c>
      <c r="EQ4055" s="17">
        <v>556860</v>
      </c>
      <c r="ER4055" s="17">
        <v>389300</v>
      </c>
      <c r="ES4055" s="41">
        <f t="shared" si="330"/>
        <v>315.39999999999998</v>
      </c>
      <c r="ET4055" s="41">
        <f t="shared" si="331"/>
        <v>191.970861168</v>
      </c>
      <c r="EU4055" s="41">
        <f t="shared" si="332"/>
        <v>123.42913883199998</v>
      </c>
      <c r="EV4055" s="27" t="str">
        <f t="shared" si="333"/>
        <v>58,62</v>
      </c>
    </row>
    <row r="4056" spans="144:152" x14ac:dyDescent="0.25">
      <c r="EN4056" s="25">
        <v>4053</v>
      </c>
      <c r="EO4056" s="38">
        <v>58</v>
      </c>
      <c r="EP4056" s="38">
        <v>63</v>
      </c>
      <c r="EQ4056" s="17">
        <v>556900</v>
      </c>
      <c r="ER4056" s="17">
        <v>389300</v>
      </c>
      <c r="ES4056" s="41">
        <f t="shared" si="330"/>
        <v>316.73</v>
      </c>
      <c r="ET4056" s="41">
        <f t="shared" si="331"/>
        <v>191.96450304000001</v>
      </c>
      <c r="EU4056" s="41">
        <f t="shared" si="332"/>
        <v>124.76549696000001</v>
      </c>
      <c r="EV4056" s="27" t="str">
        <f t="shared" si="333"/>
        <v>58,63</v>
      </c>
    </row>
    <row r="4057" spans="144:152" x14ac:dyDescent="0.25">
      <c r="EN4057" s="25">
        <v>4054</v>
      </c>
      <c r="EO4057" s="38">
        <v>58</v>
      </c>
      <c r="EP4057" s="38">
        <v>64</v>
      </c>
      <c r="EQ4057" s="17">
        <v>556940</v>
      </c>
      <c r="ER4057" s="17">
        <v>389300</v>
      </c>
      <c r="ES4057" s="41">
        <f t="shared" si="330"/>
        <v>315.49</v>
      </c>
      <c r="ET4057" s="41">
        <f t="shared" si="331"/>
        <v>191.96094907200001</v>
      </c>
      <c r="EU4057" s="41">
        <f t="shared" si="332"/>
        <v>123.529050928</v>
      </c>
      <c r="EV4057" s="27" t="str">
        <f t="shared" si="333"/>
        <v>58,64</v>
      </c>
    </row>
    <row r="4058" spans="144:152" x14ac:dyDescent="0.25">
      <c r="EN4058" s="25">
        <v>4055</v>
      </c>
      <c r="EO4058" s="38">
        <v>58</v>
      </c>
      <c r="EP4058" s="38">
        <v>65</v>
      </c>
      <c r="EQ4058" s="17">
        <v>556980</v>
      </c>
      <c r="ER4058" s="17">
        <v>389300</v>
      </c>
      <c r="ES4058" s="41">
        <f t="shared" si="330"/>
        <v>314.25</v>
      </c>
      <c r="ET4058" s="41">
        <f t="shared" si="331"/>
        <v>191.957395103999</v>
      </c>
      <c r="EU4058" s="41">
        <f t="shared" si="332"/>
        <v>122.292604896001</v>
      </c>
      <c r="EV4058" s="27" t="str">
        <f t="shared" si="333"/>
        <v>58,65</v>
      </c>
    </row>
    <row r="4059" spans="144:152" x14ac:dyDescent="0.25">
      <c r="EN4059" s="25">
        <v>4056</v>
      </c>
      <c r="EO4059" s="38">
        <v>58</v>
      </c>
      <c r="EP4059" s="38">
        <v>66</v>
      </c>
      <c r="EQ4059" s="17">
        <v>557020</v>
      </c>
      <c r="ER4059" s="17">
        <v>389300</v>
      </c>
      <c r="ES4059" s="41">
        <f t="shared" si="330"/>
        <v>313</v>
      </c>
      <c r="ET4059" s="41">
        <f t="shared" si="331"/>
        <v>191.953841135999</v>
      </c>
      <c r="EU4059" s="41">
        <f t="shared" si="332"/>
        <v>121.046158864001</v>
      </c>
      <c r="EV4059" s="27" t="str">
        <f t="shared" si="333"/>
        <v>58,66</v>
      </c>
    </row>
    <row r="4060" spans="144:152" x14ac:dyDescent="0.25">
      <c r="EN4060" s="25">
        <v>4057</v>
      </c>
      <c r="EO4060" s="38">
        <v>58</v>
      </c>
      <c r="EP4060" s="38">
        <v>67</v>
      </c>
      <c r="EQ4060" s="17">
        <v>557060</v>
      </c>
      <c r="ER4060" s="17">
        <v>389300</v>
      </c>
      <c r="ES4060" s="41">
        <f t="shared" si="330"/>
        <v>311.76</v>
      </c>
      <c r="ET4060" s="41">
        <f t="shared" si="331"/>
        <v>191.95028716799999</v>
      </c>
      <c r="EU4060" s="41">
        <f t="shared" si="332"/>
        <v>119.809712832</v>
      </c>
      <c r="EV4060" s="27" t="str">
        <f t="shared" si="333"/>
        <v>58,67</v>
      </c>
    </row>
    <row r="4061" spans="144:152" x14ac:dyDescent="0.25">
      <c r="EN4061" s="25">
        <v>4058</v>
      </c>
      <c r="EO4061" s="38">
        <v>58</v>
      </c>
      <c r="EP4061" s="38">
        <v>68</v>
      </c>
      <c r="EQ4061" s="17">
        <v>557100</v>
      </c>
      <c r="ER4061" s="17">
        <v>389300</v>
      </c>
      <c r="ES4061" s="41">
        <f t="shared" si="330"/>
        <v>310.52</v>
      </c>
      <c r="ET4061" s="41">
        <f t="shared" si="331"/>
        <v>191.94673320000001</v>
      </c>
      <c r="EU4061" s="41">
        <f t="shared" si="332"/>
        <v>118.57326679999997</v>
      </c>
      <c r="EV4061" s="27" t="str">
        <f t="shared" si="333"/>
        <v>58,68</v>
      </c>
    </row>
    <row r="4062" spans="144:152" x14ac:dyDescent="0.25">
      <c r="EN4062" s="25">
        <v>4059</v>
      </c>
      <c r="EO4062" s="38">
        <v>58</v>
      </c>
      <c r="EP4062" s="38">
        <v>69</v>
      </c>
      <c r="EQ4062" s="17">
        <v>557140</v>
      </c>
      <c r="ER4062" s="17">
        <v>389300</v>
      </c>
      <c r="ES4062" s="41">
        <f t="shared" si="330"/>
        <v>309.52999999999997</v>
      </c>
      <c r="ET4062" s="41">
        <f t="shared" si="331"/>
        <v>191.94813528</v>
      </c>
      <c r="EU4062" s="41">
        <f t="shared" si="332"/>
        <v>117.58186471999997</v>
      </c>
      <c r="EV4062" s="27" t="str">
        <f t="shared" si="333"/>
        <v>58,69</v>
      </c>
    </row>
    <row r="4063" spans="144:152" x14ac:dyDescent="0.25">
      <c r="EN4063" s="25">
        <v>4060</v>
      </c>
      <c r="EO4063" s="38">
        <v>58</v>
      </c>
      <c r="EP4063" s="38">
        <v>70</v>
      </c>
      <c r="EQ4063" s="17">
        <v>557180</v>
      </c>
      <c r="ER4063" s="17">
        <v>389300</v>
      </c>
      <c r="ES4063" s="41">
        <f t="shared" si="330"/>
        <v>308.54000000000002</v>
      </c>
      <c r="ET4063" s="41">
        <f t="shared" si="331"/>
        <v>191.949537359999</v>
      </c>
      <c r="EU4063" s="41">
        <f t="shared" si="332"/>
        <v>116.59046264000102</v>
      </c>
      <c r="EV4063" s="27" t="str">
        <f t="shared" si="333"/>
        <v>58,70</v>
      </c>
    </row>
    <row r="4064" spans="144:152" x14ac:dyDescent="0.25">
      <c r="EN4064" s="25">
        <v>4061</v>
      </c>
      <c r="EO4064" s="38">
        <v>59</v>
      </c>
      <c r="EP4064" s="38">
        <v>1</v>
      </c>
      <c r="EQ4064" s="17">
        <v>554420</v>
      </c>
      <c r="ER4064" s="17">
        <v>389260</v>
      </c>
      <c r="ES4064" s="41">
        <f t="shared" si="330"/>
        <v>321.93</v>
      </c>
      <c r="ET4064" s="41">
        <f t="shared" si="331"/>
        <v>193.26195129600001</v>
      </c>
      <c r="EU4064" s="41">
        <f t="shared" si="332"/>
        <v>128.668048704</v>
      </c>
      <c r="EV4064" s="27" t="str">
        <f t="shared" si="333"/>
        <v>59,1</v>
      </c>
    </row>
    <row r="4065" spans="144:152" x14ac:dyDescent="0.25">
      <c r="EN4065" s="25">
        <v>4062</v>
      </c>
      <c r="EO4065" s="38">
        <v>59</v>
      </c>
      <c r="EP4065" s="38">
        <v>2</v>
      </c>
      <c r="EQ4065" s="17">
        <v>554460</v>
      </c>
      <c r="ER4065" s="17">
        <v>389260</v>
      </c>
      <c r="ES4065" s="41">
        <f t="shared" si="330"/>
        <v>319.97000000000003</v>
      </c>
      <c r="ET4065" s="41">
        <f t="shared" si="331"/>
        <v>193.22600318400001</v>
      </c>
      <c r="EU4065" s="41">
        <f t="shared" si="332"/>
        <v>126.74399681600002</v>
      </c>
      <c r="EV4065" s="27" t="str">
        <f t="shared" si="333"/>
        <v>59,2</v>
      </c>
    </row>
    <row r="4066" spans="144:152" x14ac:dyDescent="0.25">
      <c r="EN4066" s="25">
        <v>4063</v>
      </c>
      <c r="EO4066" s="38">
        <v>59</v>
      </c>
      <c r="EP4066" s="38">
        <v>3</v>
      </c>
      <c r="EQ4066" s="17">
        <v>554500</v>
      </c>
      <c r="ER4066" s="17">
        <v>389260</v>
      </c>
      <c r="ES4066" s="41">
        <f t="shared" si="330"/>
        <v>318.02</v>
      </c>
      <c r="ET4066" s="41">
        <f t="shared" si="331"/>
        <v>193.19005507200001</v>
      </c>
      <c r="EU4066" s="41">
        <f t="shared" si="332"/>
        <v>124.82994492799997</v>
      </c>
      <c r="EV4066" s="27" t="str">
        <f t="shared" si="333"/>
        <v>59,3</v>
      </c>
    </row>
    <row r="4067" spans="144:152" x14ac:dyDescent="0.25">
      <c r="EN4067" s="25">
        <v>4064</v>
      </c>
      <c r="EO4067" s="38">
        <v>59</v>
      </c>
      <c r="EP4067" s="38">
        <v>4</v>
      </c>
      <c r="EQ4067" s="17">
        <v>554540</v>
      </c>
      <c r="ER4067" s="17">
        <v>389260</v>
      </c>
      <c r="ES4067" s="41">
        <f t="shared" si="330"/>
        <v>318.82</v>
      </c>
      <c r="ET4067" s="41">
        <f t="shared" si="331"/>
        <v>193.15605158400001</v>
      </c>
      <c r="EU4067" s="41">
        <f t="shared" si="332"/>
        <v>125.66394841599998</v>
      </c>
      <c r="EV4067" s="27" t="str">
        <f t="shared" si="333"/>
        <v>59,4</v>
      </c>
    </row>
    <row r="4068" spans="144:152" x14ac:dyDescent="0.25">
      <c r="EN4068" s="25">
        <v>4065</v>
      </c>
      <c r="EO4068" s="38">
        <v>59</v>
      </c>
      <c r="EP4068" s="38">
        <v>5</v>
      </c>
      <c r="EQ4068" s="17">
        <v>554580</v>
      </c>
      <c r="ER4068" s="17">
        <v>389260</v>
      </c>
      <c r="ES4068" s="41">
        <f t="shared" si="330"/>
        <v>319.62</v>
      </c>
      <c r="ET4068" s="41">
        <f t="shared" si="331"/>
        <v>193.12204809599999</v>
      </c>
      <c r="EU4068" s="41">
        <f t="shared" si="332"/>
        <v>126.49795190400002</v>
      </c>
      <c r="EV4068" s="27" t="str">
        <f t="shared" si="333"/>
        <v>59,5</v>
      </c>
    </row>
    <row r="4069" spans="144:152" x14ac:dyDescent="0.25">
      <c r="EN4069" s="25">
        <v>4066</v>
      </c>
      <c r="EO4069" s="38">
        <v>59</v>
      </c>
      <c r="EP4069" s="38">
        <v>6</v>
      </c>
      <c r="EQ4069" s="17">
        <v>554620</v>
      </c>
      <c r="ER4069" s="17">
        <v>389260</v>
      </c>
      <c r="ES4069" s="41">
        <f t="shared" si="330"/>
        <v>320.42</v>
      </c>
      <c r="ET4069" s="41">
        <f t="shared" si="331"/>
        <v>193.08804460799999</v>
      </c>
      <c r="EU4069" s="41">
        <f t="shared" si="332"/>
        <v>127.33195539200003</v>
      </c>
      <c r="EV4069" s="27" t="str">
        <f t="shared" si="333"/>
        <v>59,6</v>
      </c>
    </row>
    <row r="4070" spans="144:152" x14ac:dyDescent="0.25">
      <c r="EN4070" s="25">
        <v>4067</v>
      </c>
      <c r="EO4070" s="38">
        <v>59</v>
      </c>
      <c r="EP4070" s="38">
        <v>7</v>
      </c>
      <c r="EQ4070" s="17">
        <v>554660</v>
      </c>
      <c r="ER4070" s="17">
        <v>389260</v>
      </c>
      <c r="ES4070" s="41">
        <f t="shared" si="330"/>
        <v>321.22000000000003</v>
      </c>
      <c r="ET4070" s="41">
        <f t="shared" si="331"/>
        <v>193.05404111999999</v>
      </c>
      <c r="EU4070" s="41">
        <f t="shared" si="332"/>
        <v>128.16595888000003</v>
      </c>
      <c r="EV4070" s="27" t="str">
        <f t="shared" si="333"/>
        <v>59,7</v>
      </c>
    </row>
    <row r="4071" spans="144:152" x14ac:dyDescent="0.25">
      <c r="EN4071" s="25">
        <v>4068</v>
      </c>
      <c r="EO4071" s="38">
        <v>59</v>
      </c>
      <c r="EP4071" s="38">
        <v>8</v>
      </c>
      <c r="EQ4071" s="17">
        <v>554700</v>
      </c>
      <c r="ER4071" s="17">
        <v>389260</v>
      </c>
      <c r="ES4071" s="41">
        <f t="shared" si="330"/>
        <v>321.66000000000003</v>
      </c>
      <c r="ET4071" s="41">
        <f t="shared" si="331"/>
        <v>193.02122025599999</v>
      </c>
      <c r="EU4071" s="41">
        <f t="shared" si="332"/>
        <v>128.63877974400003</v>
      </c>
      <c r="EV4071" s="27" t="str">
        <f t="shared" si="333"/>
        <v>59,8</v>
      </c>
    </row>
    <row r="4072" spans="144:152" x14ac:dyDescent="0.25">
      <c r="EN4072" s="25">
        <v>4069</v>
      </c>
      <c r="EO4072" s="38">
        <v>59</v>
      </c>
      <c r="EP4072" s="38">
        <v>9</v>
      </c>
      <c r="EQ4072" s="17">
        <v>554740</v>
      </c>
      <c r="ER4072" s="17">
        <v>389260</v>
      </c>
      <c r="ES4072" s="41">
        <f t="shared" si="330"/>
        <v>321.92</v>
      </c>
      <c r="ET4072" s="41">
        <f t="shared" si="331"/>
        <v>192.988704192</v>
      </c>
      <c r="EU4072" s="41">
        <f t="shared" si="332"/>
        <v>128.93129580800002</v>
      </c>
      <c r="EV4072" s="27" t="str">
        <f t="shared" si="333"/>
        <v>59,9</v>
      </c>
    </row>
    <row r="4073" spans="144:152" x14ac:dyDescent="0.25">
      <c r="EN4073" s="25">
        <v>4070</v>
      </c>
      <c r="EO4073" s="38">
        <v>59</v>
      </c>
      <c r="EP4073" s="38">
        <v>10</v>
      </c>
      <c r="EQ4073" s="17">
        <v>554780</v>
      </c>
      <c r="ER4073" s="17">
        <v>389260</v>
      </c>
      <c r="ES4073" s="41">
        <f t="shared" si="330"/>
        <v>322.18</v>
      </c>
      <c r="ET4073" s="41">
        <f t="shared" si="331"/>
        <v>192.95618812800001</v>
      </c>
      <c r="EU4073" s="41">
        <f t="shared" si="332"/>
        <v>129.223811872</v>
      </c>
      <c r="EV4073" s="27" t="str">
        <f t="shared" si="333"/>
        <v>59,10</v>
      </c>
    </row>
    <row r="4074" spans="144:152" x14ac:dyDescent="0.25">
      <c r="EN4074" s="25">
        <v>4071</v>
      </c>
      <c r="EO4074" s="38">
        <v>59</v>
      </c>
      <c r="EP4074" s="38">
        <v>11</v>
      </c>
      <c r="EQ4074" s="17">
        <v>554820</v>
      </c>
      <c r="ER4074" s="17">
        <v>389260</v>
      </c>
      <c r="ES4074" s="41">
        <f t="shared" si="330"/>
        <v>322.44</v>
      </c>
      <c r="ET4074" s="41">
        <f t="shared" si="331"/>
        <v>192.92367206399999</v>
      </c>
      <c r="EU4074" s="41">
        <f t="shared" si="332"/>
        <v>129.51632793600001</v>
      </c>
      <c r="EV4074" s="27" t="str">
        <f t="shared" si="333"/>
        <v>59,11</v>
      </c>
    </row>
    <row r="4075" spans="144:152" x14ac:dyDescent="0.25">
      <c r="EN4075" s="25">
        <v>4072</v>
      </c>
      <c r="EO4075" s="38">
        <v>59</v>
      </c>
      <c r="EP4075" s="38">
        <v>12</v>
      </c>
      <c r="EQ4075" s="17">
        <v>554860</v>
      </c>
      <c r="ER4075" s="17">
        <v>389260</v>
      </c>
      <c r="ES4075" s="41">
        <f t="shared" si="330"/>
        <v>322.69</v>
      </c>
      <c r="ET4075" s="41">
        <f t="shared" si="331"/>
        <v>192.891155999999</v>
      </c>
      <c r="EU4075" s="41">
        <f t="shared" si="332"/>
        <v>129.798844000001</v>
      </c>
      <c r="EV4075" s="27" t="str">
        <f t="shared" si="333"/>
        <v>59,12</v>
      </c>
    </row>
    <row r="4076" spans="144:152" x14ac:dyDescent="0.25">
      <c r="EN4076" s="25">
        <v>4073</v>
      </c>
      <c r="EO4076" s="38">
        <v>59</v>
      </c>
      <c r="EP4076" s="38">
        <v>13</v>
      </c>
      <c r="EQ4076" s="17">
        <v>554900</v>
      </c>
      <c r="ER4076" s="17">
        <v>389260</v>
      </c>
      <c r="ES4076" s="41">
        <f t="shared" si="330"/>
        <v>323.55</v>
      </c>
      <c r="ET4076" s="41">
        <f t="shared" si="331"/>
        <v>192.860255375999</v>
      </c>
      <c r="EU4076" s="41">
        <f t="shared" si="332"/>
        <v>130.68974462400101</v>
      </c>
      <c r="EV4076" s="27" t="str">
        <f t="shared" si="333"/>
        <v>59,13</v>
      </c>
    </row>
    <row r="4077" spans="144:152" x14ac:dyDescent="0.25">
      <c r="EN4077" s="25">
        <v>4074</v>
      </c>
      <c r="EO4077" s="38">
        <v>59</v>
      </c>
      <c r="EP4077" s="38">
        <v>14</v>
      </c>
      <c r="EQ4077" s="17">
        <v>554940</v>
      </c>
      <c r="ER4077" s="17">
        <v>389260</v>
      </c>
      <c r="ES4077" s="41">
        <f t="shared" si="330"/>
        <v>323.36</v>
      </c>
      <c r="ET4077" s="41">
        <f t="shared" si="331"/>
        <v>192.83109820799999</v>
      </c>
      <c r="EU4077" s="41">
        <f t="shared" si="332"/>
        <v>130.52890179200003</v>
      </c>
      <c r="EV4077" s="27" t="str">
        <f t="shared" si="333"/>
        <v>59,14</v>
      </c>
    </row>
    <row r="4078" spans="144:152" x14ac:dyDescent="0.25">
      <c r="EN4078" s="25">
        <v>4075</v>
      </c>
      <c r="EO4078" s="38">
        <v>59</v>
      </c>
      <c r="EP4078" s="38">
        <v>15</v>
      </c>
      <c r="EQ4078" s="17">
        <v>554980</v>
      </c>
      <c r="ER4078" s="17">
        <v>389260</v>
      </c>
      <c r="ES4078" s="41">
        <f t="shared" si="330"/>
        <v>323.17</v>
      </c>
      <c r="ET4078" s="41">
        <f t="shared" si="331"/>
        <v>192.80038655999999</v>
      </c>
      <c r="EU4078" s="41">
        <f t="shared" si="332"/>
        <v>130.36961344000002</v>
      </c>
      <c r="EV4078" s="27" t="str">
        <f t="shared" si="333"/>
        <v>59,15</v>
      </c>
    </row>
    <row r="4079" spans="144:152" x14ac:dyDescent="0.25">
      <c r="EN4079" s="25">
        <v>4076</v>
      </c>
      <c r="EO4079" s="38">
        <v>59</v>
      </c>
      <c r="EP4079" s="38">
        <v>16</v>
      </c>
      <c r="EQ4079" s="17">
        <v>555020</v>
      </c>
      <c r="ER4079" s="17">
        <v>389260</v>
      </c>
      <c r="ES4079" s="41">
        <f t="shared" si="330"/>
        <v>322.98</v>
      </c>
      <c r="ET4079" s="41">
        <f t="shared" si="331"/>
        <v>192.769674912</v>
      </c>
      <c r="EU4079" s="41">
        <f t="shared" si="332"/>
        <v>130.21032508800002</v>
      </c>
      <c r="EV4079" s="27" t="str">
        <f t="shared" si="333"/>
        <v>59,16</v>
      </c>
    </row>
    <row r="4080" spans="144:152" x14ac:dyDescent="0.25">
      <c r="EN4080" s="25">
        <v>4077</v>
      </c>
      <c r="EO4080" s="38">
        <v>59</v>
      </c>
      <c r="EP4080" s="38">
        <v>17</v>
      </c>
      <c r="EQ4080" s="17">
        <v>555060</v>
      </c>
      <c r="ER4080" s="17">
        <v>389260</v>
      </c>
      <c r="ES4080" s="41">
        <f t="shared" si="330"/>
        <v>322.8</v>
      </c>
      <c r="ET4080" s="41">
        <f t="shared" si="331"/>
        <v>192.73896326400001</v>
      </c>
      <c r="EU4080" s="41">
        <f t="shared" si="332"/>
        <v>130.06103673600001</v>
      </c>
      <c r="EV4080" s="27" t="str">
        <f t="shared" si="333"/>
        <v>59,17</v>
      </c>
    </row>
    <row r="4081" spans="144:152" x14ac:dyDescent="0.25">
      <c r="EN4081" s="25">
        <v>4078</v>
      </c>
      <c r="EO4081" s="38">
        <v>59</v>
      </c>
      <c r="EP4081" s="38">
        <v>18</v>
      </c>
      <c r="EQ4081" s="17">
        <v>555100</v>
      </c>
      <c r="ER4081" s="17">
        <v>389260</v>
      </c>
      <c r="ES4081" s="41">
        <f t="shared" si="330"/>
        <v>323.68</v>
      </c>
      <c r="ET4081" s="41">
        <f t="shared" si="331"/>
        <v>192.70825161600001</v>
      </c>
      <c r="EU4081" s="41">
        <f t="shared" si="332"/>
        <v>130.97174838399999</v>
      </c>
      <c r="EV4081" s="27" t="str">
        <f t="shared" si="333"/>
        <v>59,18</v>
      </c>
    </row>
    <row r="4082" spans="144:152" x14ac:dyDescent="0.25">
      <c r="EN4082" s="25">
        <v>4079</v>
      </c>
      <c r="EO4082" s="38">
        <v>59</v>
      </c>
      <c r="EP4082" s="38">
        <v>19</v>
      </c>
      <c r="EQ4082" s="17">
        <v>555140</v>
      </c>
      <c r="ER4082" s="17">
        <v>389260</v>
      </c>
      <c r="ES4082" s="41">
        <f t="shared" si="330"/>
        <v>321.25</v>
      </c>
      <c r="ET4082" s="41">
        <f t="shared" si="331"/>
        <v>192.682197312</v>
      </c>
      <c r="EU4082" s="41">
        <f t="shared" si="332"/>
        <v>128.567802688</v>
      </c>
      <c r="EV4082" s="27" t="str">
        <f t="shared" si="333"/>
        <v>59,19</v>
      </c>
    </row>
    <row r="4083" spans="144:152" x14ac:dyDescent="0.25">
      <c r="EN4083" s="25">
        <v>4080</v>
      </c>
      <c r="EO4083" s="38">
        <v>59</v>
      </c>
      <c r="EP4083" s="38">
        <v>20</v>
      </c>
      <c r="EQ4083" s="17">
        <v>555180</v>
      </c>
      <c r="ER4083" s="17">
        <v>389260</v>
      </c>
      <c r="ES4083" s="41">
        <f t="shared" si="330"/>
        <v>319.26</v>
      </c>
      <c r="ET4083" s="41">
        <f t="shared" si="331"/>
        <v>192.65614300799999</v>
      </c>
      <c r="EU4083" s="41">
        <f t="shared" si="332"/>
        <v>126.603856992</v>
      </c>
      <c r="EV4083" s="27" t="str">
        <f t="shared" si="333"/>
        <v>59,20</v>
      </c>
    </row>
    <row r="4084" spans="144:152" x14ac:dyDescent="0.25">
      <c r="EN4084" s="25">
        <v>4081</v>
      </c>
      <c r="EO4084" s="38">
        <v>59</v>
      </c>
      <c r="EP4084" s="38">
        <v>21</v>
      </c>
      <c r="EQ4084" s="17">
        <v>555220</v>
      </c>
      <c r="ER4084" s="17">
        <v>389260</v>
      </c>
      <c r="ES4084" s="41">
        <f t="shared" si="330"/>
        <v>317.27</v>
      </c>
      <c r="ET4084" s="41">
        <f t="shared" si="331"/>
        <v>192.630088704</v>
      </c>
      <c r="EU4084" s="41">
        <f t="shared" si="332"/>
        <v>124.63991129599998</v>
      </c>
      <c r="EV4084" s="27" t="str">
        <f t="shared" si="333"/>
        <v>59,21</v>
      </c>
    </row>
    <row r="4085" spans="144:152" x14ac:dyDescent="0.25">
      <c r="EN4085" s="25">
        <v>4082</v>
      </c>
      <c r="EO4085" s="38">
        <v>59</v>
      </c>
      <c r="EP4085" s="38">
        <v>22</v>
      </c>
      <c r="EQ4085" s="17">
        <v>555260</v>
      </c>
      <c r="ER4085" s="17">
        <v>389260</v>
      </c>
      <c r="ES4085" s="41">
        <f t="shared" si="330"/>
        <v>315.27999999999997</v>
      </c>
      <c r="ET4085" s="41">
        <f t="shared" si="331"/>
        <v>192.60403439999999</v>
      </c>
      <c r="EU4085" s="41">
        <f t="shared" si="332"/>
        <v>122.67596559999998</v>
      </c>
      <c r="EV4085" s="27" t="str">
        <f t="shared" si="333"/>
        <v>59,22</v>
      </c>
    </row>
    <row r="4086" spans="144:152" x14ac:dyDescent="0.25">
      <c r="EN4086" s="25">
        <v>4083</v>
      </c>
      <c r="EO4086" s="38">
        <v>59</v>
      </c>
      <c r="EP4086" s="38">
        <v>23</v>
      </c>
      <c r="EQ4086" s="17">
        <v>555300</v>
      </c>
      <c r="ER4086" s="17">
        <v>389260</v>
      </c>
      <c r="ES4086" s="41">
        <f t="shared" si="330"/>
        <v>313.29000000000002</v>
      </c>
      <c r="ET4086" s="41">
        <f t="shared" si="331"/>
        <v>192.579327312</v>
      </c>
      <c r="EU4086" s="41">
        <f t="shared" si="332"/>
        <v>120.71067268800002</v>
      </c>
      <c r="EV4086" s="27" t="str">
        <f t="shared" si="333"/>
        <v>59,23</v>
      </c>
    </row>
    <row r="4087" spans="144:152" x14ac:dyDescent="0.25">
      <c r="EN4087" s="25">
        <v>4084</v>
      </c>
      <c r="EO4087" s="38">
        <v>59</v>
      </c>
      <c r="EP4087" s="38">
        <v>24</v>
      </c>
      <c r="EQ4087" s="17">
        <v>555340</v>
      </c>
      <c r="ER4087" s="17">
        <v>389260</v>
      </c>
      <c r="ES4087" s="41">
        <f t="shared" si="330"/>
        <v>312.74</v>
      </c>
      <c r="ET4087" s="41">
        <f t="shared" si="331"/>
        <v>192.55130399999999</v>
      </c>
      <c r="EU4087" s="41">
        <f t="shared" si="332"/>
        <v>120.18869600000002</v>
      </c>
      <c r="EV4087" s="27" t="str">
        <f t="shared" si="333"/>
        <v>59,24</v>
      </c>
    </row>
    <row r="4088" spans="144:152" x14ac:dyDescent="0.25">
      <c r="EN4088" s="25">
        <v>4085</v>
      </c>
      <c r="EO4088" s="38">
        <v>59</v>
      </c>
      <c r="EP4088" s="38">
        <v>25</v>
      </c>
      <c r="EQ4088" s="17">
        <v>555380</v>
      </c>
      <c r="ER4088" s="17">
        <v>389260</v>
      </c>
      <c r="ES4088" s="41">
        <f t="shared" si="330"/>
        <v>312.19</v>
      </c>
      <c r="ET4088" s="41">
        <f t="shared" si="331"/>
        <v>192.521689632</v>
      </c>
      <c r="EU4088" s="41">
        <f t="shared" si="332"/>
        <v>119.66831036799999</v>
      </c>
      <c r="EV4088" s="27" t="str">
        <f t="shared" si="333"/>
        <v>59,25</v>
      </c>
    </row>
    <row r="4089" spans="144:152" x14ac:dyDescent="0.25">
      <c r="EN4089" s="25">
        <v>4086</v>
      </c>
      <c r="EO4089" s="38">
        <v>59</v>
      </c>
      <c r="EP4089" s="38">
        <v>26</v>
      </c>
      <c r="EQ4089" s="17">
        <v>555420</v>
      </c>
      <c r="ER4089" s="17">
        <v>389260</v>
      </c>
      <c r="ES4089" s="41">
        <f t="shared" si="330"/>
        <v>311.64</v>
      </c>
      <c r="ET4089" s="41">
        <f t="shared" si="331"/>
        <v>192.492075263999</v>
      </c>
      <c r="EU4089" s="41">
        <f t="shared" si="332"/>
        <v>119.14792473600099</v>
      </c>
      <c r="EV4089" s="27" t="str">
        <f t="shared" si="333"/>
        <v>59,26</v>
      </c>
    </row>
    <row r="4090" spans="144:152" x14ac:dyDescent="0.25">
      <c r="EN4090" s="25">
        <v>4087</v>
      </c>
      <c r="EO4090" s="38">
        <v>59</v>
      </c>
      <c r="EP4090" s="38">
        <v>27</v>
      </c>
      <c r="EQ4090" s="17">
        <v>555460</v>
      </c>
      <c r="ER4090" s="17">
        <v>389260</v>
      </c>
      <c r="ES4090" s="41">
        <f t="shared" si="330"/>
        <v>311.08999999999997</v>
      </c>
      <c r="ET4090" s="41">
        <f t="shared" si="331"/>
        <v>192.46246089600001</v>
      </c>
      <c r="EU4090" s="41">
        <f t="shared" si="332"/>
        <v>118.62753910399996</v>
      </c>
      <c r="EV4090" s="27" t="str">
        <f t="shared" si="333"/>
        <v>59,27</v>
      </c>
    </row>
    <row r="4091" spans="144:152" x14ac:dyDescent="0.25">
      <c r="EN4091" s="25">
        <v>4088</v>
      </c>
      <c r="EO4091" s="38">
        <v>59</v>
      </c>
      <c r="EP4091" s="38">
        <v>28</v>
      </c>
      <c r="EQ4091" s="17">
        <v>555500</v>
      </c>
      <c r="ER4091" s="17">
        <v>389260</v>
      </c>
      <c r="ES4091" s="41">
        <f t="shared" si="330"/>
        <v>310.48</v>
      </c>
      <c r="ET4091" s="41">
        <f t="shared" si="331"/>
        <v>192.432846528</v>
      </c>
      <c r="EU4091" s="41">
        <f t="shared" si="332"/>
        <v>118.04715347200002</v>
      </c>
      <c r="EV4091" s="27" t="str">
        <f t="shared" si="333"/>
        <v>59,28</v>
      </c>
    </row>
    <row r="4092" spans="144:152" x14ac:dyDescent="0.25">
      <c r="EN4092" s="25">
        <v>4089</v>
      </c>
      <c r="EO4092" s="38">
        <v>59</v>
      </c>
      <c r="EP4092" s="38">
        <v>29</v>
      </c>
      <c r="EQ4092" s="17">
        <v>555540</v>
      </c>
      <c r="ER4092" s="17">
        <v>389260</v>
      </c>
      <c r="ES4092" s="41">
        <f t="shared" si="330"/>
        <v>307.26</v>
      </c>
      <c r="ET4092" s="41">
        <f t="shared" si="331"/>
        <v>192.40821259200001</v>
      </c>
      <c r="EU4092" s="41">
        <f t="shared" si="332"/>
        <v>114.85178740799998</v>
      </c>
      <c r="EV4092" s="27" t="str">
        <f t="shared" si="333"/>
        <v>59,29</v>
      </c>
    </row>
    <row r="4093" spans="144:152" x14ac:dyDescent="0.25">
      <c r="EN4093" s="25">
        <v>4090</v>
      </c>
      <c r="EO4093" s="38">
        <v>59</v>
      </c>
      <c r="EP4093" s="38">
        <v>30</v>
      </c>
      <c r="EQ4093" s="17">
        <v>555580</v>
      </c>
      <c r="ER4093" s="17">
        <v>389260</v>
      </c>
      <c r="ES4093" s="41">
        <f t="shared" si="330"/>
        <v>304.04000000000002</v>
      </c>
      <c r="ET4093" s="41">
        <f t="shared" si="331"/>
        <v>192.383578656</v>
      </c>
      <c r="EU4093" s="41">
        <f t="shared" si="332"/>
        <v>111.65642134400002</v>
      </c>
      <c r="EV4093" s="27" t="str">
        <f t="shared" si="333"/>
        <v>59,30</v>
      </c>
    </row>
    <row r="4094" spans="144:152" x14ac:dyDescent="0.25">
      <c r="EN4094" s="25">
        <v>4091</v>
      </c>
      <c r="EO4094" s="38">
        <v>59</v>
      </c>
      <c r="EP4094" s="38">
        <v>31</v>
      </c>
      <c r="EQ4094" s="17">
        <v>555620</v>
      </c>
      <c r="ER4094" s="17">
        <v>389260</v>
      </c>
      <c r="ES4094" s="41">
        <f t="shared" si="330"/>
        <v>300.81</v>
      </c>
      <c r="ET4094" s="41">
        <f t="shared" si="331"/>
        <v>192.35894472000001</v>
      </c>
      <c r="EU4094" s="41">
        <f t="shared" si="332"/>
        <v>108.45105527999999</v>
      </c>
      <c r="EV4094" s="27" t="str">
        <f t="shared" si="333"/>
        <v>59,31</v>
      </c>
    </row>
    <row r="4095" spans="144:152" x14ac:dyDescent="0.25">
      <c r="EN4095" s="25">
        <v>4092</v>
      </c>
      <c r="EO4095" s="38">
        <v>59</v>
      </c>
      <c r="EP4095" s="38">
        <v>32</v>
      </c>
      <c r="EQ4095" s="17">
        <v>555660</v>
      </c>
      <c r="ER4095" s="17">
        <v>389260</v>
      </c>
      <c r="ES4095" s="41">
        <f t="shared" si="330"/>
        <v>297.58999999999997</v>
      </c>
      <c r="ET4095" s="41">
        <f t="shared" si="331"/>
        <v>192.334310784</v>
      </c>
      <c r="EU4095" s="41">
        <f t="shared" si="332"/>
        <v>105.25568921599998</v>
      </c>
      <c r="EV4095" s="27" t="str">
        <f t="shared" si="333"/>
        <v>59,32</v>
      </c>
    </row>
    <row r="4096" spans="144:152" x14ac:dyDescent="0.25">
      <c r="EN4096" s="25">
        <v>4093</v>
      </c>
      <c r="EO4096" s="38">
        <v>59</v>
      </c>
      <c r="EP4096" s="38">
        <v>33</v>
      </c>
      <c r="EQ4096" s="17">
        <v>555700</v>
      </c>
      <c r="ER4096" s="17">
        <v>389260</v>
      </c>
      <c r="ES4096" s="41">
        <f t="shared" si="330"/>
        <v>297.01</v>
      </c>
      <c r="ET4096" s="41">
        <f t="shared" si="331"/>
        <v>192.31109111999999</v>
      </c>
      <c r="EU4096" s="41">
        <f t="shared" si="332"/>
        <v>104.69890888</v>
      </c>
      <c r="EV4096" s="27" t="str">
        <f t="shared" si="333"/>
        <v>59,33</v>
      </c>
    </row>
    <row r="4097" spans="144:152" x14ac:dyDescent="0.25">
      <c r="EN4097" s="25">
        <v>4094</v>
      </c>
      <c r="EO4097" s="38">
        <v>59</v>
      </c>
      <c r="EP4097" s="38">
        <v>34</v>
      </c>
      <c r="EQ4097" s="17">
        <v>555740</v>
      </c>
      <c r="ER4097" s="17">
        <v>389260</v>
      </c>
      <c r="ES4097" s="41">
        <f t="shared" si="330"/>
        <v>294.54000000000002</v>
      </c>
      <c r="ET4097" s="41">
        <f t="shared" si="331"/>
        <v>192.288670032</v>
      </c>
      <c r="EU4097" s="41">
        <f t="shared" si="332"/>
        <v>102.25132996800002</v>
      </c>
      <c r="EV4097" s="27" t="str">
        <f t="shared" si="333"/>
        <v>59,34</v>
      </c>
    </row>
    <row r="4098" spans="144:152" x14ac:dyDescent="0.25">
      <c r="EN4098" s="25">
        <v>4095</v>
      </c>
      <c r="EO4098" s="38">
        <v>59</v>
      </c>
      <c r="EP4098" s="38">
        <v>35</v>
      </c>
      <c r="EQ4098" s="17">
        <v>555780</v>
      </c>
      <c r="ER4098" s="17">
        <v>389260</v>
      </c>
      <c r="ES4098" s="41">
        <f t="shared" si="330"/>
        <v>296.89</v>
      </c>
      <c r="ET4098" s="41">
        <f t="shared" si="331"/>
        <v>192.26624894400001</v>
      </c>
      <c r="EU4098" s="41">
        <f t="shared" si="332"/>
        <v>104.62375105599997</v>
      </c>
      <c r="EV4098" s="27" t="str">
        <f t="shared" si="333"/>
        <v>59,35</v>
      </c>
    </row>
    <row r="4099" spans="144:152" x14ac:dyDescent="0.25">
      <c r="EN4099" s="25">
        <v>4096</v>
      </c>
      <c r="EO4099" s="38">
        <v>59</v>
      </c>
      <c r="EP4099" s="38">
        <v>36</v>
      </c>
      <c r="EQ4099" s="17">
        <v>555820</v>
      </c>
      <c r="ER4099" s="17">
        <v>389260</v>
      </c>
      <c r="ES4099" s="41">
        <f t="shared" si="330"/>
        <v>299.23</v>
      </c>
      <c r="ET4099" s="41">
        <f t="shared" si="331"/>
        <v>192.243827856</v>
      </c>
      <c r="EU4099" s="41">
        <f t="shared" si="332"/>
        <v>106.98617214400002</v>
      </c>
      <c r="EV4099" s="27" t="str">
        <f t="shared" si="333"/>
        <v>59,36</v>
      </c>
    </row>
    <row r="4100" spans="144:152" x14ac:dyDescent="0.25">
      <c r="EN4100" s="25">
        <v>4097</v>
      </c>
      <c r="EO4100" s="38">
        <v>59</v>
      </c>
      <c r="EP4100" s="38">
        <v>37</v>
      </c>
      <c r="EQ4100" s="17">
        <v>555860</v>
      </c>
      <c r="ER4100" s="17">
        <v>389260</v>
      </c>
      <c r="ES4100" s="41">
        <f t="shared" ref="ES4100:ES4163" si="334">INDEX(_xlfn.IFS($ES$2=4,$B$190:$BS$249,$ES$2=3,$B$128:$BS$187,$ES$2=2,$B$66:$BS$125,$ES$2=1,$B$4:$BS$63),EO4100,EP4100)</f>
        <v>301.58</v>
      </c>
      <c r="ET4100" s="41">
        <f t="shared" ref="ET4100:ET4163" si="335">INDEX(_xlfn.IFS($ET$2=4,$B$190:$BS$249,$ET$2=3,$B$128:$BS$187,$ET$2=2,$B$66:$BS$125,$ET$2=1,$B$4:$BS$63),EO4100,EP4100)</f>
        <v>192.22140676800001</v>
      </c>
      <c r="EU4100" s="41">
        <f t="shared" si="332"/>
        <v>109.35859323199998</v>
      </c>
      <c r="EV4100" s="27" t="str">
        <f t="shared" si="333"/>
        <v>59,37</v>
      </c>
    </row>
    <row r="4101" spans="144:152" x14ac:dyDescent="0.25">
      <c r="EN4101" s="25">
        <v>4098</v>
      </c>
      <c r="EO4101" s="38">
        <v>59</v>
      </c>
      <c r="EP4101" s="38">
        <v>38</v>
      </c>
      <c r="EQ4101" s="17">
        <v>555900</v>
      </c>
      <c r="ER4101" s="17">
        <v>389260</v>
      </c>
      <c r="ES4101" s="41">
        <f t="shared" si="334"/>
        <v>303.92</v>
      </c>
      <c r="ET4101" s="41">
        <f t="shared" si="335"/>
        <v>192.200351183999</v>
      </c>
      <c r="EU4101" s="41">
        <f t="shared" ref="EU4101:EU4164" si="336">ES4101-ET4101</f>
        <v>111.71964881600101</v>
      </c>
      <c r="EV4101" s="27" t="str">
        <f t="shared" ref="EV4101:EV4164" si="337">_xlfn.CONCAT(EO4101,",",EP4101)</f>
        <v>59,38</v>
      </c>
    </row>
    <row r="4102" spans="144:152" x14ac:dyDescent="0.25">
      <c r="EN4102" s="25">
        <v>4099</v>
      </c>
      <c r="EO4102" s="38">
        <v>59</v>
      </c>
      <c r="EP4102" s="38">
        <v>39</v>
      </c>
      <c r="EQ4102" s="17">
        <v>555940</v>
      </c>
      <c r="ER4102" s="17">
        <v>389260</v>
      </c>
      <c r="ES4102" s="41">
        <f t="shared" si="334"/>
        <v>303.95</v>
      </c>
      <c r="ET4102" s="41">
        <f t="shared" si="335"/>
        <v>192.18185592</v>
      </c>
      <c r="EU4102" s="41">
        <f t="shared" si="336"/>
        <v>111.76814407999998</v>
      </c>
      <c r="EV4102" s="27" t="str">
        <f t="shared" si="337"/>
        <v>59,39</v>
      </c>
    </row>
    <row r="4103" spans="144:152" x14ac:dyDescent="0.25">
      <c r="EN4103" s="25">
        <v>4100</v>
      </c>
      <c r="EO4103" s="38">
        <v>59</v>
      </c>
      <c r="EP4103" s="38">
        <v>40</v>
      </c>
      <c r="EQ4103" s="17">
        <v>555980</v>
      </c>
      <c r="ER4103" s="17">
        <v>389260</v>
      </c>
      <c r="ES4103" s="41">
        <f t="shared" si="334"/>
        <v>302.29000000000002</v>
      </c>
      <c r="ET4103" s="41">
        <f t="shared" si="335"/>
        <v>192.162092688</v>
      </c>
      <c r="EU4103" s="41">
        <f t="shared" si="336"/>
        <v>110.12790731200002</v>
      </c>
      <c r="EV4103" s="27" t="str">
        <f t="shared" si="337"/>
        <v>59,40</v>
      </c>
    </row>
    <row r="4104" spans="144:152" x14ac:dyDescent="0.25">
      <c r="EN4104" s="25">
        <v>4101</v>
      </c>
      <c r="EO4104" s="38">
        <v>59</v>
      </c>
      <c r="EP4104" s="38">
        <v>41</v>
      </c>
      <c r="EQ4104" s="17">
        <v>556020</v>
      </c>
      <c r="ER4104" s="17">
        <v>389260</v>
      </c>
      <c r="ES4104" s="41">
        <f t="shared" si="334"/>
        <v>300.62</v>
      </c>
      <c r="ET4104" s="41">
        <f t="shared" si="335"/>
        <v>192.142329455999</v>
      </c>
      <c r="EU4104" s="41">
        <f t="shared" si="336"/>
        <v>108.477670544001</v>
      </c>
      <c r="EV4104" s="27" t="str">
        <f t="shared" si="337"/>
        <v>59,41</v>
      </c>
    </row>
    <row r="4105" spans="144:152" x14ac:dyDescent="0.25">
      <c r="EN4105" s="25">
        <v>4102</v>
      </c>
      <c r="EO4105" s="38">
        <v>59</v>
      </c>
      <c r="EP4105" s="38">
        <v>42</v>
      </c>
      <c r="EQ4105" s="17">
        <v>556060</v>
      </c>
      <c r="ER4105" s="17">
        <v>389260</v>
      </c>
      <c r="ES4105" s="41">
        <f t="shared" si="334"/>
        <v>298.95999999999998</v>
      </c>
      <c r="ET4105" s="41">
        <f t="shared" si="335"/>
        <v>192.122566223999</v>
      </c>
      <c r="EU4105" s="41">
        <f t="shared" si="336"/>
        <v>106.83743377600098</v>
      </c>
      <c r="EV4105" s="27" t="str">
        <f t="shared" si="337"/>
        <v>59,42</v>
      </c>
    </row>
    <row r="4106" spans="144:152" x14ac:dyDescent="0.25">
      <c r="EN4106" s="25">
        <v>4103</v>
      </c>
      <c r="EO4106" s="38">
        <v>59</v>
      </c>
      <c r="EP4106" s="38">
        <v>43</v>
      </c>
      <c r="EQ4106" s="17">
        <v>556100</v>
      </c>
      <c r="ER4106" s="17">
        <v>389260</v>
      </c>
      <c r="ES4106" s="41">
        <f t="shared" si="334"/>
        <v>297.3</v>
      </c>
      <c r="ET4106" s="41">
        <f t="shared" si="335"/>
        <v>192.102802991999</v>
      </c>
      <c r="EU4106" s="41">
        <f t="shared" si="336"/>
        <v>105.19719700800101</v>
      </c>
      <c r="EV4106" s="27" t="str">
        <f t="shared" si="337"/>
        <v>59,43</v>
      </c>
    </row>
    <row r="4107" spans="144:152" x14ac:dyDescent="0.25">
      <c r="EN4107" s="25">
        <v>4104</v>
      </c>
      <c r="EO4107" s="38">
        <v>59</v>
      </c>
      <c r="EP4107" s="38">
        <v>44</v>
      </c>
      <c r="EQ4107" s="17">
        <v>556140</v>
      </c>
      <c r="ER4107" s="17">
        <v>389260</v>
      </c>
      <c r="ES4107" s="41">
        <f t="shared" si="334"/>
        <v>299.02999999999997</v>
      </c>
      <c r="ET4107" s="41">
        <f t="shared" si="335"/>
        <v>192.087099695999</v>
      </c>
      <c r="EU4107" s="41">
        <f t="shared" si="336"/>
        <v>106.94290030400097</v>
      </c>
      <c r="EV4107" s="27" t="str">
        <f t="shared" si="337"/>
        <v>59,44</v>
      </c>
    </row>
    <row r="4108" spans="144:152" x14ac:dyDescent="0.25">
      <c r="EN4108" s="25">
        <v>4105</v>
      </c>
      <c r="EO4108" s="38">
        <v>59</v>
      </c>
      <c r="EP4108" s="38">
        <v>45</v>
      </c>
      <c r="EQ4108" s="17">
        <v>556180</v>
      </c>
      <c r="ER4108" s="17">
        <v>389260</v>
      </c>
      <c r="ES4108" s="41">
        <f t="shared" si="334"/>
        <v>300.77</v>
      </c>
      <c r="ET4108" s="41">
        <f t="shared" si="335"/>
        <v>192.07011624</v>
      </c>
      <c r="EU4108" s="41">
        <f t="shared" si="336"/>
        <v>108.69988375999998</v>
      </c>
      <c r="EV4108" s="27" t="str">
        <f t="shared" si="337"/>
        <v>59,45</v>
      </c>
    </row>
    <row r="4109" spans="144:152" x14ac:dyDescent="0.25">
      <c r="EN4109" s="25">
        <v>4106</v>
      </c>
      <c r="EO4109" s="38">
        <v>59</v>
      </c>
      <c r="EP4109" s="38">
        <v>46</v>
      </c>
      <c r="EQ4109" s="17">
        <v>556220</v>
      </c>
      <c r="ER4109" s="17">
        <v>389260</v>
      </c>
      <c r="ES4109" s="41">
        <f t="shared" si="334"/>
        <v>302.51</v>
      </c>
      <c r="ET4109" s="41">
        <f t="shared" si="335"/>
        <v>192.05313278400001</v>
      </c>
      <c r="EU4109" s="41">
        <f t="shared" si="336"/>
        <v>110.45686721599998</v>
      </c>
      <c r="EV4109" s="27" t="str">
        <f t="shared" si="337"/>
        <v>59,46</v>
      </c>
    </row>
    <row r="4110" spans="144:152" x14ac:dyDescent="0.25">
      <c r="EN4110" s="25">
        <v>4107</v>
      </c>
      <c r="EO4110" s="38">
        <v>59</v>
      </c>
      <c r="EP4110" s="38">
        <v>47</v>
      </c>
      <c r="EQ4110" s="17">
        <v>556260</v>
      </c>
      <c r="ER4110" s="17">
        <v>389260</v>
      </c>
      <c r="ES4110" s="41">
        <f t="shared" si="334"/>
        <v>304.25</v>
      </c>
      <c r="ET4110" s="41">
        <f t="shared" si="335"/>
        <v>192.03614932799999</v>
      </c>
      <c r="EU4110" s="41">
        <f t="shared" si="336"/>
        <v>112.21385067200001</v>
      </c>
      <c r="EV4110" s="27" t="str">
        <f t="shared" si="337"/>
        <v>59,47</v>
      </c>
    </row>
    <row r="4111" spans="144:152" x14ac:dyDescent="0.25">
      <c r="EN4111" s="25">
        <v>4108</v>
      </c>
      <c r="EO4111" s="38">
        <v>59</v>
      </c>
      <c r="EP4111" s="38">
        <v>48</v>
      </c>
      <c r="EQ4111" s="17">
        <v>556300</v>
      </c>
      <c r="ER4111" s="17">
        <v>389260</v>
      </c>
      <c r="ES4111" s="41">
        <f t="shared" si="334"/>
        <v>303.35000000000002</v>
      </c>
      <c r="ET4111" s="41">
        <f t="shared" si="335"/>
        <v>192.019165872</v>
      </c>
      <c r="EU4111" s="41">
        <f t="shared" si="336"/>
        <v>111.33083412800002</v>
      </c>
      <c r="EV4111" s="27" t="str">
        <f t="shared" si="337"/>
        <v>59,48</v>
      </c>
    </row>
    <row r="4112" spans="144:152" x14ac:dyDescent="0.25">
      <c r="EN4112" s="25">
        <v>4109</v>
      </c>
      <c r="EO4112" s="38">
        <v>59</v>
      </c>
      <c r="EP4112" s="38">
        <v>49</v>
      </c>
      <c r="EQ4112" s="17">
        <v>556340</v>
      </c>
      <c r="ER4112" s="17">
        <v>389260</v>
      </c>
      <c r="ES4112" s="41">
        <f t="shared" si="334"/>
        <v>305.20999999999998</v>
      </c>
      <c r="ET4112" s="41">
        <f t="shared" si="335"/>
        <v>192.00523651200001</v>
      </c>
      <c r="EU4112" s="41">
        <f t="shared" si="336"/>
        <v>113.20476348799997</v>
      </c>
      <c r="EV4112" s="27" t="str">
        <f t="shared" si="337"/>
        <v>59,49</v>
      </c>
    </row>
    <row r="4113" spans="144:152" x14ac:dyDescent="0.25">
      <c r="EN4113" s="25">
        <v>4110</v>
      </c>
      <c r="EO4113" s="38">
        <v>59</v>
      </c>
      <c r="EP4113" s="38">
        <v>50</v>
      </c>
      <c r="EQ4113" s="17">
        <v>556380</v>
      </c>
      <c r="ER4113" s="17">
        <v>389260</v>
      </c>
      <c r="ES4113" s="41">
        <f t="shared" si="334"/>
        <v>305.01</v>
      </c>
      <c r="ET4113" s="41">
        <f t="shared" si="335"/>
        <v>191.99130715199999</v>
      </c>
      <c r="EU4113" s="41">
        <f t="shared" si="336"/>
        <v>113.018692848</v>
      </c>
      <c r="EV4113" s="27" t="str">
        <f t="shared" si="337"/>
        <v>59,50</v>
      </c>
    </row>
    <row r="4114" spans="144:152" x14ac:dyDescent="0.25">
      <c r="EN4114" s="25">
        <v>4111</v>
      </c>
      <c r="EO4114" s="38">
        <v>59</v>
      </c>
      <c r="EP4114" s="38">
        <v>51</v>
      </c>
      <c r="EQ4114" s="17">
        <v>556420</v>
      </c>
      <c r="ER4114" s="17">
        <v>389260</v>
      </c>
      <c r="ES4114" s="41">
        <f t="shared" si="334"/>
        <v>304.81</v>
      </c>
      <c r="ET4114" s="41">
        <f t="shared" si="335"/>
        <v>191.977377792</v>
      </c>
      <c r="EU4114" s="41">
        <f t="shared" si="336"/>
        <v>112.832622208</v>
      </c>
      <c r="EV4114" s="27" t="str">
        <f t="shared" si="337"/>
        <v>59,51</v>
      </c>
    </row>
    <row r="4115" spans="144:152" x14ac:dyDescent="0.25">
      <c r="EN4115" s="25">
        <v>4112</v>
      </c>
      <c r="EO4115" s="38">
        <v>59</v>
      </c>
      <c r="EP4115" s="38">
        <v>52</v>
      </c>
      <c r="EQ4115" s="17">
        <v>556460</v>
      </c>
      <c r="ER4115" s="17">
        <v>389260</v>
      </c>
      <c r="ES4115" s="41">
        <f t="shared" si="334"/>
        <v>304.61</v>
      </c>
      <c r="ET4115" s="41">
        <f t="shared" si="335"/>
        <v>191.96344843200001</v>
      </c>
      <c r="EU4115" s="41">
        <f t="shared" si="336"/>
        <v>112.64655156800001</v>
      </c>
      <c r="EV4115" s="27" t="str">
        <f t="shared" si="337"/>
        <v>59,52</v>
      </c>
    </row>
    <row r="4116" spans="144:152" x14ac:dyDescent="0.25">
      <c r="EN4116" s="25">
        <v>4113</v>
      </c>
      <c r="EO4116" s="38">
        <v>59</v>
      </c>
      <c r="EP4116" s="38">
        <v>53</v>
      </c>
      <c r="EQ4116" s="17">
        <v>556500</v>
      </c>
      <c r="ER4116" s="17">
        <v>389260</v>
      </c>
      <c r="ES4116" s="41">
        <f t="shared" si="334"/>
        <v>304.41000000000003</v>
      </c>
      <c r="ET4116" s="41">
        <f t="shared" si="335"/>
        <v>191.95057977600001</v>
      </c>
      <c r="EU4116" s="41">
        <f t="shared" si="336"/>
        <v>112.45942022400001</v>
      </c>
      <c r="EV4116" s="27" t="str">
        <f t="shared" si="337"/>
        <v>59,53</v>
      </c>
    </row>
    <row r="4117" spans="144:152" x14ac:dyDescent="0.25">
      <c r="EN4117" s="25">
        <v>4114</v>
      </c>
      <c r="EO4117" s="38">
        <v>59</v>
      </c>
      <c r="EP4117" s="38">
        <v>54</v>
      </c>
      <c r="EQ4117" s="17">
        <v>556540</v>
      </c>
      <c r="ER4117" s="17">
        <v>389260</v>
      </c>
      <c r="ES4117" s="41">
        <f t="shared" si="334"/>
        <v>305.38</v>
      </c>
      <c r="ET4117" s="41">
        <f t="shared" si="335"/>
        <v>191.939887392</v>
      </c>
      <c r="EU4117" s="41">
        <f t="shared" si="336"/>
        <v>113.44011260799999</v>
      </c>
      <c r="EV4117" s="27" t="str">
        <f t="shared" si="337"/>
        <v>59,54</v>
      </c>
    </row>
    <row r="4118" spans="144:152" x14ac:dyDescent="0.25">
      <c r="EN4118" s="25">
        <v>4115</v>
      </c>
      <c r="EO4118" s="38">
        <v>59</v>
      </c>
      <c r="EP4118" s="38">
        <v>55</v>
      </c>
      <c r="EQ4118" s="17">
        <v>556580</v>
      </c>
      <c r="ER4118" s="17">
        <v>389260</v>
      </c>
      <c r="ES4118" s="41">
        <f t="shared" si="334"/>
        <v>306.33999999999997</v>
      </c>
      <c r="ET4118" s="41">
        <f t="shared" si="335"/>
        <v>191.92919500799999</v>
      </c>
      <c r="EU4118" s="41">
        <f t="shared" si="336"/>
        <v>114.41080499199998</v>
      </c>
      <c r="EV4118" s="27" t="str">
        <f t="shared" si="337"/>
        <v>59,55</v>
      </c>
    </row>
    <row r="4119" spans="144:152" x14ac:dyDescent="0.25">
      <c r="EN4119" s="25">
        <v>4116</v>
      </c>
      <c r="EO4119" s="38">
        <v>59</v>
      </c>
      <c r="EP4119" s="38">
        <v>56</v>
      </c>
      <c r="EQ4119" s="17">
        <v>556620</v>
      </c>
      <c r="ER4119" s="17">
        <v>389260</v>
      </c>
      <c r="ES4119" s="41">
        <f t="shared" si="334"/>
        <v>307.31</v>
      </c>
      <c r="ET4119" s="41">
        <f t="shared" si="335"/>
        <v>191.91850262400001</v>
      </c>
      <c r="EU4119" s="41">
        <f t="shared" si="336"/>
        <v>115.39149737599999</v>
      </c>
      <c r="EV4119" s="27" t="str">
        <f t="shared" si="337"/>
        <v>59,56</v>
      </c>
    </row>
    <row r="4120" spans="144:152" x14ac:dyDescent="0.25">
      <c r="EN4120" s="25">
        <v>4117</v>
      </c>
      <c r="EO4120" s="38">
        <v>59</v>
      </c>
      <c r="EP4120" s="38">
        <v>57</v>
      </c>
      <c r="EQ4120" s="17">
        <v>556660</v>
      </c>
      <c r="ER4120" s="17">
        <v>389260</v>
      </c>
      <c r="ES4120" s="41">
        <f t="shared" si="334"/>
        <v>308.27999999999997</v>
      </c>
      <c r="ET4120" s="41">
        <f t="shared" si="335"/>
        <v>191.90781024</v>
      </c>
      <c r="EU4120" s="41">
        <f t="shared" si="336"/>
        <v>116.37218975999997</v>
      </c>
      <c r="EV4120" s="27" t="str">
        <f t="shared" si="337"/>
        <v>59,57</v>
      </c>
    </row>
    <row r="4121" spans="144:152" x14ac:dyDescent="0.25">
      <c r="EN4121" s="25">
        <v>4118</v>
      </c>
      <c r="EO4121" s="38">
        <v>59</v>
      </c>
      <c r="EP4121" s="38">
        <v>58</v>
      </c>
      <c r="EQ4121" s="17">
        <v>556700</v>
      </c>
      <c r="ER4121" s="17">
        <v>389260</v>
      </c>
      <c r="ES4121" s="41">
        <f t="shared" si="334"/>
        <v>309.72000000000003</v>
      </c>
      <c r="ET4121" s="41">
        <f t="shared" si="335"/>
        <v>191.898251711999</v>
      </c>
      <c r="EU4121" s="41">
        <f t="shared" si="336"/>
        <v>117.82174828800103</v>
      </c>
      <c r="EV4121" s="27" t="str">
        <f t="shared" si="337"/>
        <v>59,58</v>
      </c>
    </row>
    <row r="4122" spans="144:152" x14ac:dyDescent="0.25">
      <c r="EN4122" s="25">
        <v>4119</v>
      </c>
      <c r="EO4122" s="38">
        <v>59</v>
      </c>
      <c r="EP4122" s="38">
        <v>59</v>
      </c>
      <c r="EQ4122" s="17">
        <v>556740</v>
      </c>
      <c r="ER4122" s="17">
        <v>389260</v>
      </c>
      <c r="ES4122" s="41">
        <f t="shared" si="334"/>
        <v>310.20999999999998</v>
      </c>
      <c r="ET4122" s="41">
        <f t="shared" si="335"/>
        <v>191.892734832</v>
      </c>
      <c r="EU4122" s="41">
        <f t="shared" si="336"/>
        <v>118.31726516799998</v>
      </c>
      <c r="EV4122" s="27" t="str">
        <f t="shared" si="337"/>
        <v>59,59</v>
      </c>
    </row>
    <row r="4123" spans="144:152" x14ac:dyDescent="0.25">
      <c r="EN4123" s="25">
        <v>4120</v>
      </c>
      <c r="EO4123" s="38">
        <v>59</v>
      </c>
      <c r="EP4123" s="38">
        <v>60</v>
      </c>
      <c r="EQ4123" s="17">
        <v>556780</v>
      </c>
      <c r="ER4123" s="17">
        <v>389260</v>
      </c>
      <c r="ES4123" s="41">
        <f t="shared" si="334"/>
        <v>311.54000000000002</v>
      </c>
      <c r="ET4123" s="41">
        <f t="shared" si="335"/>
        <v>191.88637670400001</v>
      </c>
      <c r="EU4123" s="41">
        <f t="shared" si="336"/>
        <v>119.65362329600001</v>
      </c>
      <c r="EV4123" s="27" t="str">
        <f t="shared" si="337"/>
        <v>59,60</v>
      </c>
    </row>
    <row r="4124" spans="144:152" x14ac:dyDescent="0.25">
      <c r="EN4124" s="25">
        <v>4121</v>
      </c>
      <c r="EO4124" s="38">
        <v>59</v>
      </c>
      <c r="EP4124" s="38">
        <v>61</v>
      </c>
      <c r="EQ4124" s="17">
        <v>556820</v>
      </c>
      <c r="ER4124" s="17">
        <v>389260</v>
      </c>
      <c r="ES4124" s="41">
        <f t="shared" si="334"/>
        <v>312.88</v>
      </c>
      <c r="ET4124" s="41">
        <f t="shared" si="335"/>
        <v>191.880018575999</v>
      </c>
      <c r="EU4124" s="41">
        <f t="shared" si="336"/>
        <v>120.99998142400099</v>
      </c>
      <c r="EV4124" s="27" t="str">
        <f t="shared" si="337"/>
        <v>59,61</v>
      </c>
    </row>
    <row r="4125" spans="144:152" x14ac:dyDescent="0.25">
      <c r="EN4125" s="25">
        <v>4122</v>
      </c>
      <c r="EO4125" s="38">
        <v>59</v>
      </c>
      <c r="EP4125" s="38">
        <v>62</v>
      </c>
      <c r="EQ4125" s="17">
        <v>556860</v>
      </c>
      <c r="ER4125" s="17">
        <v>389260</v>
      </c>
      <c r="ES4125" s="41">
        <f t="shared" si="334"/>
        <v>314.20999999999998</v>
      </c>
      <c r="ET4125" s="41">
        <f t="shared" si="335"/>
        <v>191.87366044800001</v>
      </c>
      <c r="EU4125" s="41">
        <f t="shared" si="336"/>
        <v>122.33633955199997</v>
      </c>
      <c r="EV4125" s="27" t="str">
        <f t="shared" si="337"/>
        <v>59,62</v>
      </c>
    </row>
    <row r="4126" spans="144:152" x14ac:dyDescent="0.25">
      <c r="EN4126" s="25">
        <v>4123</v>
      </c>
      <c r="EO4126" s="38">
        <v>59</v>
      </c>
      <c r="EP4126" s="38">
        <v>63</v>
      </c>
      <c r="EQ4126" s="17">
        <v>556900</v>
      </c>
      <c r="ER4126" s="17">
        <v>389260</v>
      </c>
      <c r="ES4126" s="41">
        <f t="shared" si="334"/>
        <v>315.55</v>
      </c>
      <c r="ET4126" s="41">
        <f t="shared" si="335"/>
        <v>191.86730231999999</v>
      </c>
      <c r="EU4126" s="41">
        <f t="shared" si="336"/>
        <v>123.68269768000002</v>
      </c>
      <c r="EV4126" s="27" t="str">
        <f t="shared" si="337"/>
        <v>59,63</v>
      </c>
    </row>
    <row r="4127" spans="144:152" x14ac:dyDescent="0.25">
      <c r="EN4127" s="25">
        <v>4124</v>
      </c>
      <c r="EO4127" s="38">
        <v>59</v>
      </c>
      <c r="EP4127" s="38">
        <v>64</v>
      </c>
      <c r="EQ4127" s="17">
        <v>556940</v>
      </c>
      <c r="ER4127" s="17">
        <v>389260</v>
      </c>
      <c r="ES4127" s="41">
        <f t="shared" si="334"/>
        <v>314.3</v>
      </c>
      <c r="ET4127" s="41">
        <f t="shared" si="335"/>
        <v>191.86482734399999</v>
      </c>
      <c r="EU4127" s="41">
        <f t="shared" si="336"/>
        <v>122.43517265600002</v>
      </c>
      <c r="EV4127" s="27" t="str">
        <f t="shared" si="337"/>
        <v>59,64</v>
      </c>
    </row>
    <row r="4128" spans="144:152" x14ac:dyDescent="0.25">
      <c r="EN4128" s="25">
        <v>4125</v>
      </c>
      <c r="EO4128" s="38">
        <v>59</v>
      </c>
      <c r="EP4128" s="38">
        <v>65</v>
      </c>
      <c r="EQ4128" s="17">
        <v>556980</v>
      </c>
      <c r="ER4128" s="17">
        <v>389260</v>
      </c>
      <c r="ES4128" s="41">
        <f t="shared" si="334"/>
        <v>313.06</v>
      </c>
      <c r="ET4128" s="41">
        <f t="shared" si="335"/>
        <v>191.86127337600001</v>
      </c>
      <c r="EU4128" s="41">
        <f t="shared" si="336"/>
        <v>121.19872662399999</v>
      </c>
      <c r="EV4128" s="27" t="str">
        <f t="shared" si="337"/>
        <v>59,65</v>
      </c>
    </row>
    <row r="4129" spans="144:152" x14ac:dyDescent="0.25">
      <c r="EN4129" s="25">
        <v>4126</v>
      </c>
      <c r="EO4129" s="38">
        <v>59</v>
      </c>
      <c r="EP4129" s="38">
        <v>66</v>
      </c>
      <c r="EQ4129" s="17">
        <v>557020</v>
      </c>
      <c r="ER4129" s="17">
        <v>389260</v>
      </c>
      <c r="ES4129" s="41">
        <f t="shared" si="334"/>
        <v>311.82</v>
      </c>
      <c r="ET4129" s="41">
        <f t="shared" si="335"/>
        <v>191.85771940800001</v>
      </c>
      <c r="EU4129" s="41">
        <f t="shared" si="336"/>
        <v>119.96228059199998</v>
      </c>
      <c r="EV4129" s="27" t="str">
        <f t="shared" si="337"/>
        <v>59,66</v>
      </c>
    </row>
    <row r="4130" spans="144:152" x14ac:dyDescent="0.25">
      <c r="EN4130" s="25">
        <v>4127</v>
      </c>
      <c r="EO4130" s="38">
        <v>59</v>
      </c>
      <c r="EP4130" s="38">
        <v>67</v>
      </c>
      <c r="EQ4130" s="17">
        <v>557060</v>
      </c>
      <c r="ER4130" s="17">
        <v>389260</v>
      </c>
      <c r="ES4130" s="41">
        <f t="shared" si="334"/>
        <v>310.58</v>
      </c>
      <c r="ET4130" s="41">
        <f t="shared" si="335"/>
        <v>191.85416544</v>
      </c>
      <c r="EU4130" s="41">
        <f t="shared" si="336"/>
        <v>118.72583455999998</v>
      </c>
      <c r="EV4130" s="27" t="str">
        <f t="shared" si="337"/>
        <v>59,67</v>
      </c>
    </row>
    <row r="4131" spans="144:152" x14ac:dyDescent="0.25">
      <c r="EN4131" s="25">
        <v>4128</v>
      </c>
      <c r="EO4131" s="38">
        <v>59</v>
      </c>
      <c r="EP4131" s="38">
        <v>68</v>
      </c>
      <c r="EQ4131" s="17">
        <v>557100</v>
      </c>
      <c r="ER4131" s="17">
        <v>389260</v>
      </c>
      <c r="ES4131" s="41">
        <f t="shared" si="334"/>
        <v>310.73</v>
      </c>
      <c r="ET4131" s="41">
        <f t="shared" si="335"/>
        <v>191.850611472</v>
      </c>
      <c r="EU4131" s="41">
        <f t="shared" si="336"/>
        <v>118.87938852800002</v>
      </c>
      <c r="EV4131" s="27" t="str">
        <f t="shared" si="337"/>
        <v>59,68</v>
      </c>
    </row>
    <row r="4132" spans="144:152" x14ac:dyDescent="0.25">
      <c r="EN4132" s="25">
        <v>4129</v>
      </c>
      <c r="EO4132" s="38">
        <v>59</v>
      </c>
      <c r="EP4132" s="38">
        <v>69</v>
      </c>
      <c r="EQ4132" s="17">
        <v>557140</v>
      </c>
      <c r="ER4132" s="17">
        <v>389260</v>
      </c>
      <c r="ES4132" s="41">
        <f t="shared" si="334"/>
        <v>309.39999999999998</v>
      </c>
      <c r="ET4132" s="41">
        <f t="shared" si="335"/>
        <v>191.85280603199999</v>
      </c>
      <c r="EU4132" s="41">
        <f t="shared" si="336"/>
        <v>117.54719396799999</v>
      </c>
      <c r="EV4132" s="27" t="str">
        <f t="shared" si="337"/>
        <v>59,69</v>
      </c>
    </row>
    <row r="4133" spans="144:152" x14ac:dyDescent="0.25">
      <c r="EN4133" s="25">
        <v>4130</v>
      </c>
      <c r="EO4133" s="38">
        <v>59</v>
      </c>
      <c r="EP4133" s="38">
        <v>70</v>
      </c>
      <c r="EQ4133" s="17">
        <v>557180</v>
      </c>
      <c r="ER4133" s="17">
        <v>389260</v>
      </c>
      <c r="ES4133" s="41">
        <f t="shared" si="334"/>
        <v>308.41000000000003</v>
      </c>
      <c r="ET4133" s="41">
        <f t="shared" si="335"/>
        <v>191.85420811200001</v>
      </c>
      <c r="EU4133" s="41">
        <f t="shared" si="336"/>
        <v>116.55579188800002</v>
      </c>
      <c r="EV4133" s="27" t="str">
        <f t="shared" si="337"/>
        <v>59,70</v>
      </c>
    </row>
    <row r="4134" spans="144:152" x14ac:dyDescent="0.25">
      <c r="EN4134" s="25">
        <v>4131</v>
      </c>
      <c r="EO4134" s="38">
        <v>60</v>
      </c>
      <c r="EP4134" s="38">
        <v>1</v>
      </c>
      <c r="EQ4134" s="17">
        <v>554420</v>
      </c>
      <c r="ER4134" s="17">
        <v>389220</v>
      </c>
      <c r="ES4134" s="41">
        <f t="shared" si="334"/>
        <v>321.37</v>
      </c>
      <c r="ET4134" s="41">
        <f t="shared" si="335"/>
        <v>193.14909604799999</v>
      </c>
      <c r="EU4134" s="41">
        <f t="shared" si="336"/>
        <v>128.22090395200001</v>
      </c>
      <c r="EV4134" s="27" t="str">
        <f t="shared" si="337"/>
        <v>60,1</v>
      </c>
    </row>
    <row r="4135" spans="144:152" x14ac:dyDescent="0.25">
      <c r="EN4135" s="25">
        <v>4132</v>
      </c>
      <c r="EO4135" s="38">
        <v>60</v>
      </c>
      <c r="EP4135" s="38">
        <v>2</v>
      </c>
      <c r="EQ4135" s="17">
        <v>554460</v>
      </c>
      <c r="ER4135" s="17">
        <v>389220</v>
      </c>
      <c r="ES4135" s="41">
        <f t="shared" si="334"/>
        <v>319.41000000000003</v>
      </c>
      <c r="ET4135" s="41">
        <f t="shared" si="335"/>
        <v>193.11314793599999</v>
      </c>
      <c r="EU4135" s="41">
        <f t="shared" si="336"/>
        <v>126.29685206400003</v>
      </c>
      <c r="EV4135" s="27" t="str">
        <f t="shared" si="337"/>
        <v>60,2</v>
      </c>
    </row>
    <row r="4136" spans="144:152" x14ac:dyDescent="0.25">
      <c r="EN4136" s="25">
        <v>4133</v>
      </c>
      <c r="EO4136" s="38">
        <v>60</v>
      </c>
      <c r="EP4136" s="38">
        <v>3</v>
      </c>
      <c r="EQ4136" s="17">
        <v>554500</v>
      </c>
      <c r="ER4136" s="17">
        <v>389220</v>
      </c>
      <c r="ES4136" s="41">
        <f t="shared" si="334"/>
        <v>317.45999999999998</v>
      </c>
      <c r="ET4136" s="41">
        <f t="shared" si="335"/>
        <v>193.07719982399999</v>
      </c>
      <c r="EU4136" s="41">
        <f t="shared" si="336"/>
        <v>124.38280017599999</v>
      </c>
      <c r="EV4136" s="27" t="str">
        <f t="shared" si="337"/>
        <v>60,3</v>
      </c>
    </row>
    <row r="4137" spans="144:152" x14ac:dyDescent="0.25">
      <c r="EN4137" s="25">
        <v>4134</v>
      </c>
      <c r="EO4137" s="38">
        <v>60</v>
      </c>
      <c r="EP4137" s="38">
        <v>4</v>
      </c>
      <c r="EQ4137" s="17">
        <v>554540</v>
      </c>
      <c r="ER4137" s="17">
        <v>389220</v>
      </c>
      <c r="ES4137" s="41">
        <f t="shared" si="334"/>
        <v>318.26</v>
      </c>
      <c r="ET4137" s="41">
        <f t="shared" si="335"/>
        <v>193.04319633599999</v>
      </c>
      <c r="EU4137" s="41">
        <f t="shared" si="336"/>
        <v>125.216803664</v>
      </c>
      <c r="EV4137" s="27" t="str">
        <f t="shared" si="337"/>
        <v>60,4</v>
      </c>
    </row>
    <row r="4138" spans="144:152" x14ac:dyDescent="0.25">
      <c r="EN4138" s="25">
        <v>4135</v>
      </c>
      <c r="EO4138" s="38">
        <v>60</v>
      </c>
      <c r="EP4138" s="38">
        <v>5</v>
      </c>
      <c r="EQ4138" s="17">
        <v>554580</v>
      </c>
      <c r="ER4138" s="17">
        <v>389220</v>
      </c>
      <c r="ES4138" s="41">
        <f t="shared" si="334"/>
        <v>319.06</v>
      </c>
      <c r="ET4138" s="41">
        <f t="shared" si="335"/>
        <v>193.009192847999</v>
      </c>
      <c r="EU4138" s="41">
        <f t="shared" si="336"/>
        <v>126.050807152001</v>
      </c>
      <c r="EV4138" s="27" t="str">
        <f t="shared" si="337"/>
        <v>60,5</v>
      </c>
    </row>
    <row r="4139" spans="144:152" x14ac:dyDescent="0.25">
      <c r="EN4139" s="25">
        <v>4136</v>
      </c>
      <c r="EO4139" s="38">
        <v>60</v>
      </c>
      <c r="EP4139" s="38">
        <v>6</v>
      </c>
      <c r="EQ4139" s="17">
        <v>554620</v>
      </c>
      <c r="ER4139" s="17">
        <v>389220</v>
      </c>
      <c r="ES4139" s="41">
        <f t="shared" si="334"/>
        <v>319.86</v>
      </c>
      <c r="ET4139" s="41">
        <f t="shared" si="335"/>
        <v>192.97518936</v>
      </c>
      <c r="EU4139" s="41">
        <f t="shared" si="336"/>
        <v>126.88481064000001</v>
      </c>
      <c r="EV4139" s="27" t="str">
        <f t="shared" si="337"/>
        <v>60,6</v>
      </c>
    </row>
    <row r="4140" spans="144:152" x14ac:dyDescent="0.25">
      <c r="EN4140" s="25">
        <v>4137</v>
      </c>
      <c r="EO4140" s="38">
        <v>60</v>
      </c>
      <c r="EP4140" s="38">
        <v>7</v>
      </c>
      <c r="EQ4140" s="17">
        <v>554660</v>
      </c>
      <c r="ER4140" s="17">
        <v>389220</v>
      </c>
      <c r="ES4140" s="41">
        <f t="shared" si="334"/>
        <v>320.3</v>
      </c>
      <c r="ET4140" s="41">
        <f t="shared" si="335"/>
        <v>192.942368496</v>
      </c>
      <c r="EU4140" s="41">
        <f t="shared" si="336"/>
        <v>127.35763150400001</v>
      </c>
      <c r="EV4140" s="27" t="str">
        <f t="shared" si="337"/>
        <v>60,7</v>
      </c>
    </row>
    <row r="4141" spans="144:152" x14ac:dyDescent="0.25">
      <c r="EN4141" s="25">
        <v>4138</v>
      </c>
      <c r="EO4141" s="38">
        <v>60</v>
      </c>
      <c r="EP4141" s="38">
        <v>8</v>
      </c>
      <c r="EQ4141" s="17">
        <v>554700</v>
      </c>
      <c r="ER4141" s="17">
        <v>389220</v>
      </c>
      <c r="ES4141" s="41">
        <f t="shared" si="334"/>
        <v>320.74</v>
      </c>
      <c r="ET4141" s="41">
        <f t="shared" si="335"/>
        <v>192.909547631999</v>
      </c>
      <c r="EU4141" s="41">
        <f t="shared" si="336"/>
        <v>127.830452368001</v>
      </c>
      <c r="EV4141" s="27" t="str">
        <f t="shared" si="337"/>
        <v>60,8</v>
      </c>
    </row>
    <row r="4142" spans="144:152" x14ac:dyDescent="0.25">
      <c r="EN4142" s="25">
        <v>4139</v>
      </c>
      <c r="EO4142" s="38">
        <v>60</v>
      </c>
      <c r="EP4142" s="38">
        <v>9</v>
      </c>
      <c r="EQ4142" s="17">
        <v>554740</v>
      </c>
      <c r="ER4142" s="17">
        <v>389220</v>
      </c>
      <c r="ES4142" s="41">
        <f t="shared" si="334"/>
        <v>321</v>
      </c>
      <c r="ET4142" s="41">
        <f t="shared" si="335"/>
        <v>192.87703156800001</v>
      </c>
      <c r="EU4142" s="41">
        <f t="shared" si="336"/>
        <v>128.12296843199999</v>
      </c>
      <c r="EV4142" s="27" t="str">
        <f t="shared" si="337"/>
        <v>60,9</v>
      </c>
    </row>
    <row r="4143" spans="144:152" x14ac:dyDescent="0.25">
      <c r="EN4143" s="25">
        <v>4140</v>
      </c>
      <c r="EO4143" s="38">
        <v>60</v>
      </c>
      <c r="EP4143" s="38">
        <v>10</v>
      </c>
      <c r="EQ4143" s="17">
        <v>554780</v>
      </c>
      <c r="ER4143" s="17">
        <v>389220</v>
      </c>
      <c r="ES4143" s="41">
        <f t="shared" si="334"/>
        <v>321.26</v>
      </c>
      <c r="ET4143" s="41">
        <f t="shared" si="335"/>
        <v>192.84451550399999</v>
      </c>
      <c r="EU4143" s="41">
        <f t="shared" si="336"/>
        <v>128.415484496</v>
      </c>
      <c r="EV4143" s="27" t="str">
        <f t="shared" si="337"/>
        <v>60,10</v>
      </c>
    </row>
    <row r="4144" spans="144:152" x14ac:dyDescent="0.25">
      <c r="EN4144" s="25">
        <v>4141</v>
      </c>
      <c r="EO4144" s="38">
        <v>60</v>
      </c>
      <c r="EP4144" s="38">
        <v>11</v>
      </c>
      <c r="EQ4144" s="17">
        <v>554820</v>
      </c>
      <c r="ER4144" s="17">
        <v>389220</v>
      </c>
      <c r="ES4144" s="41">
        <f t="shared" si="334"/>
        <v>321.52</v>
      </c>
      <c r="ET4144" s="41">
        <f t="shared" si="335"/>
        <v>192.81199943999999</v>
      </c>
      <c r="EU4144" s="41">
        <f t="shared" si="336"/>
        <v>128.70800055999999</v>
      </c>
      <c r="EV4144" s="27" t="str">
        <f t="shared" si="337"/>
        <v>60,11</v>
      </c>
    </row>
    <row r="4145" spans="144:152" x14ac:dyDescent="0.25">
      <c r="EN4145" s="25">
        <v>4142</v>
      </c>
      <c r="EO4145" s="38">
        <v>60</v>
      </c>
      <c r="EP4145" s="38">
        <v>12</v>
      </c>
      <c r="EQ4145" s="17">
        <v>554860</v>
      </c>
      <c r="ER4145" s="17">
        <v>389220</v>
      </c>
      <c r="ES4145" s="41">
        <f t="shared" si="334"/>
        <v>322.37</v>
      </c>
      <c r="ET4145" s="41">
        <f t="shared" si="335"/>
        <v>192.781098815999</v>
      </c>
      <c r="EU4145" s="41">
        <f t="shared" si="336"/>
        <v>129.588901184001</v>
      </c>
      <c r="EV4145" s="27" t="str">
        <f t="shared" si="337"/>
        <v>60,12</v>
      </c>
    </row>
    <row r="4146" spans="144:152" x14ac:dyDescent="0.25">
      <c r="EN4146" s="25">
        <v>4143</v>
      </c>
      <c r="EO4146" s="38">
        <v>60</v>
      </c>
      <c r="EP4146" s="38">
        <v>13</v>
      </c>
      <c r="EQ4146" s="17">
        <v>554900</v>
      </c>
      <c r="ER4146" s="17">
        <v>389220</v>
      </c>
      <c r="ES4146" s="41">
        <f t="shared" si="334"/>
        <v>323.23</v>
      </c>
      <c r="ET4146" s="41">
        <f t="shared" si="335"/>
        <v>192.750198191999</v>
      </c>
      <c r="EU4146" s="41">
        <f t="shared" si="336"/>
        <v>130.47980180800101</v>
      </c>
      <c r="EV4146" s="27" t="str">
        <f t="shared" si="337"/>
        <v>60,13</v>
      </c>
    </row>
    <row r="4147" spans="144:152" x14ac:dyDescent="0.25">
      <c r="EN4147" s="25">
        <v>4144</v>
      </c>
      <c r="EO4147" s="38">
        <v>60</v>
      </c>
      <c r="EP4147" s="38">
        <v>14</v>
      </c>
      <c r="EQ4147" s="17">
        <v>554940</v>
      </c>
      <c r="ER4147" s="17">
        <v>389220</v>
      </c>
      <c r="ES4147" s="41">
        <f t="shared" si="334"/>
        <v>323.04000000000002</v>
      </c>
      <c r="ET4147" s="41">
        <f t="shared" si="335"/>
        <v>192.72104102399999</v>
      </c>
      <c r="EU4147" s="41">
        <f t="shared" si="336"/>
        <v>130.31895897600003</v>
      </c>
      <c r="EV4147" s="27" t="str">
        <f t="shared" si="337"/>
        <v>60,14</v>
      </c>
    </row>
    <row r="4148" spans="144:152" x14ac:dyDescent="0.25">
      <c r="EN4148" s="25">
        <v>4145</v>
      </c>
      <c r="EO4148" s="38">
        <v>60</v>
      </c>
      <c r="EP4148" s="38">
        <v>15</v>
      </c>
      <c r="EQ4148" s="17">
        <v>554980</v>
      </c>
      <c r="ER4148" s="17">
        <v>389220</v>
      </c>
      <c r="ES4148" s="41">
        <f t="shared" si="334"/>
        <v>322.85000000000002</v>
      </c>
      <c r="ET4148" s="41">
        <f t="shared" si="335"/>
        <v>192.691883856</v>
      </c>
      <c r="EU4148" s="41">
        <f t="shared" si="336"/>
        <v>130.15811614400002</v>
      </c>
      <c r="EV4148" s="27" t="str">
        <f t="shared" si="337"/>
        <v>60,15</v>
      </c>
    </row>
    <row r="4149" spans="144:152" x14ac:dyDescent="0.25">
      <c r="EN4149" s="25">
        <v>4146</v>
      </c>
      <c r="EO4149" s="38">
        <v>60</v>
      </c>
      <c r="EP4149" s="38">
        <v>16</v>
      </c>
      <c r="EQ4149" s="17">
        <v>555020</v>
      </c>
      <c r="ER4149" s="17">
        <v>389220</v>
      </c>
      <c r="ES4149" s="41">
        <f t="shared" si="334"/>
        <v>322.66000000000003</v>
      </c>
      <c r="ET4149" s="41">
        <f t="shared" si="335"/>
        <v>192.66117220800001</v>
      </c>
      <c r="EU4149" s="41">
        <f t="shared" si="336"/>
        <v>129.99882779200001</v>
      </c>
      <c r="EV4149" s="27" t="str">
        <f t="shared" si="337"/>
        <v>60,16</v>
      </c>
    </row>
    <row r="4150" spans="144:152" x14ac:dyDescent="0.25">
      <c r="EN4150" s="25">
        <v>4147</v>
      </c>
      <c r="EO4150" s="38">
        <v>60</v>
      </c>
      <c r="EP4150" s="38">
        <v>17</v>
      </c>
      <c r="EQ4150" s="17">
        <v>555060</v>
      </c>
      <c r="ER4150" s="17">
        <v>389220</v>
      </c>
      <c r="ES4150" s="41">
        <f t="shared" si="334"/>
        <v>323.54000000000002</v>
      </c>
      <c r="ET4150" s="41">
        <f t="shared" si="335"/>
        <v>192.63046055999999</v>
      </c>
      <c r="EU4150" s="41">
        <f t="shared" si="336"/>
        <v>130.90953944000003</v>
      </c>
      <c r="EV4150" s="27" t="str">
        <f t="shared" si="337"/>
        <v>60,17</v>
      </c>
    </row>
    <row r="4151" spans="144:152" x14ac:dyDescent="0.25">
      <c r="EN4151" s="25">
        <v>4148</v>
      </c>
      <c r="EO4151" s="38">
        <v>60</v>
      </c>
      <c r="EP4151" s="38">
        <v>18</v>
      </c>
      <c r="EQ4151" s="17">
        <v>555100</v>
      </c>
      <c r="ER4151" s="17">
        <v>389220</v>
      </c>
      <c r="ES4151" s="41">
        <f t="shared" si="334"/>
        <v>324.42</v>
      </c>
      <c r="ET4151" s="41">
        <f t="shared" si="335"/>
        <v>192.599748912</v>
      </c>
      <c r="EU4151" s="41">
        <f t="shared" si="336"/>
        <v>131.82025108800002</v>
      </c>
      <c r="EV4151" s="27" t="str">
        <f t="shared" si="337"/>
        <v>60,18</v>
      </c>
    </row>
    <row r="4152" spans="144:152" x14ac:dyDescent="0.25">
      <c r="EN4152" s="25">
        <v>4149</v>
      </c>
      <c r="EO4152" s="38">
        <v>60</v>
      </c>
      <c r="EP4152" s="38">
        <v>19</v>
      </c>
      <c r="EQ4152" s="17">
        <v>555140</v>
      </c>
      <c r="ER4152" s="17">
        <v>389220</v>
      </c>
      <c r="ES4152" s="41">
        <f t="shared" si="334"/>
        <v>321.99</v>
      </c>
      <c r="ET4152" s="41">
        <f t="shared" si="335"/>
        <v>192.57369460800001</v>
      </c>
      <c r="EU4152" s="41">
        <f t="shared" si="336"/>
        <v>129.416305392</v>
      </c>
      <c r="EV4152" s="27" t="str">
        <f t="shared" si="337"/>
        <v>60,19</v>
      </c>
    </row>
    <row r="4153" spans="144:152" x14ac:dyDescent="0.25">
      <c r="EN4153" s="25">
        <v>4150</v>
      </c>
      <c r="EO4153" s="38">
        <v>60</v>
      </c>
      <c r="EP4153" s="38">
        <v>20</v>
      </c>
      <c r="EQ4153" s="17">
        <v>555180</v>
      </c>
      <c r="ER4153" s="17">
        <v>389220</v>
      </c>
      <c r="ES4153" s="41">
        <f t="shared" si="334"/>
        <v>319.56</v>
      </c>
      <c r="ET4153" s="41">
        <f t="shared" si="335"/>
        <v>192.547640304</v>
      </c>
      <c r="EU4153" s="41">
        <f t="shared" si="336"/>
        <v>127.012359696</v>
      </c>
      <c r="EV4153" s="27" t="str">
        <f t="shared" si="337"/>
        <v>60,20</v>
      </c>
    </row>
    <row r="4154" spans="144:152" x14ac:dyDescent="0.25">
      <c r="EN4154" s="25">
        <v>4151</v>
      </c>
      <c r="EO4154" s="38">
        <v>60</v>
      </c>
      <c r="EP4154" s="38">
        <v>21</v>
      </c>
      <c r="EQ4154" s="17">
        <v>555220</v>
      </c>
      <c r="ER4154" s="17">
        <v>389220</v>
      </c>
      <c r="ES4154" s="41">
        <f t="shared" si="334"/>
        <v>317.57</v>
      </c>
      <c r="ET4154" s="41">
        <f t="shared" si="335"/>
        <v>192.52158600000001</v>
      </c>
      <c r="EU4154" s="41">
        <f t="shared" si="336"/>
        <v>125.04841399999998</v>
      </c>
      <c r="EV4154" s="27" t="str">
        <f t="shared" si="337"/>
        <v>60,21</v>
      </c>
    </row>
    <row r="4155" spans="144:152" x14ac:dyDescent="0.25">
      <c r="EN4155" s="25">
        <v>4152</v>
      </c>
      <c r="EO4155" s="38">
        <v>60</v>
      </c>
      <c r="EP4155" s="38">
        <v>22</v>
      </c>
      <c r="EQ4155" s="17">
        <v>555260</v>
      </c>
      <c r="ER4155" s="17">
        <v>389220</v>
      </c>
      <c r="ES4155" s="41">
        <f t="shared" si="334"/>
        <v>315.58999999999997</v>
      </c>
      <c r="ET4155" s="41">
        <f t="shared" si="335"/>
        <v>192.496878911999</v>
      </c>
      <c r="EU4155" s="41">
        <f t="shared" si="336"/>
        <v>123.09312108800097</v>
      </c>
      <c r="EV4155" s="27" t="str">
        <f t="shared" si="337"/>
        <v>60,22</v>
      </c>
    </row>
    <row r="4156" spans="144:152" x14ac:dyDescent="0.25">
      <c r="EN4156" s="25">
        <v>4153</v>
      </c>
      <c r="EO4156" s="38">
        <v>60</v>
      </c>
      <c r="EP4156" s="38">
        <v>23</v>
      </c>
      <c r="EQ4156" s="17">
        <v>555300</v>
      </c>
      <c r="ER4156" s="17">
        <v>389220</v>
      </c>
      <c r="ES4156" s="41">
        <f t="shared" si="334"/>
        <v>313.60000000000002</v>
      </c>
      <c r="ET4156" s="41">
        <f t="shared" si="335"/>
        <v>192.47217182399899</v>
      </c>
      <c r="EU4156" s="41">
        <f t="shared" si="336"/>
        <v>121.12782817600103</v>
      </c>
      <c r="EV4156" s="27" t="str">
        <f t="shared" si="337"/>
        <v>60,23</v>
      </c>
    </row>
    <row r="4157" spans="144:152" x14ac:dyDescent="0.25">
      <c r="EN4157" s="25">
        <v>4154</v>
      </c>
      <c r="EO4157" s="38">
        <v>60</v>
      </c>
      <c r="EP4157" s="38">
        <v>24</v>
      </c>
      <c r="EQ4157" s="17">
        <v>555340</v>
      </c>
      <c r="ER4157" s="17">
        <v>389220</v>
      </c>
      <c r="ES4157" s="41">
        <f t="shared" si="334"/>
        <v>313.05</v>
      </c>
      <c r="ET4157" s="41">
        <f t="shared" si="335"/>
        <v>192.444148512</v>
      </c>
      <c r="EU4157" s="41">
        <f t="shared" si="336"/>
        <v>120.60585148800001</v>
      </c>
      <c r="EV4157" s="27" t="str">
        <f t="shared" si="337"/>
        <v>60,24</v>
      </c>
    </row>
    <row r="4158" spans="144:152" x14ac:dyDescent="0.25">
      <c r="EN4158" s="25">
        <v>4155</v>
      </c>
      <c r="EO4158" s="38">
        <v>60</v>
      </c>
      <c r="EP4158" s="38">
        <v>25</v>
      </c>
      <c r="EQ4158" s="17">
        <v>555380</v>
      </c>
      <c r="ER4158" s="17">
        <v>389220</v>
      </c>
      <c r="ES4158" s="41">
        <f t="shared" si="334"/>
        <v>312.5</v>
      </c>
      <c r="ET4158" s="41">
        <f t="shared" si="335"/>
        <v>192.41612520000001</v>
      </c>
      <c r="EU4158" s="41">
        <f t="shared" si="336"/>
        <v>120.08387479999999</v>
      </c>
      <c r="EV4158" s="27" t="str">
        <f t="shared" si="337"/>
        <v>60,25</v>
      </c>
    </row>
    <row r="4159" spans="144:152" x14ac:dyDescent="0.25">
      <c r="EN4159" s="25">
        <v>4156</v>
      </c>
      <c r="EO4159" s="38">
        <v>60</v>
      </c>
      <c r="EP4159" s="38">
        <v>26</v>
      </c>
      <c r="EQ4159" s="17">
        <v>555420</v>
      </c>
      <c r="ER4159" s="17">
        <v>389220</v>
      </c>
      <c r="ES4159" s="41">
        <f t="shared" si="334"/>
        <v>311.95</v>
      </c>
      <c r="ET4159" s="41">
        <f t="shared" si="335"/>
        <v>192.386510831999</v>
      </c>
      <c r="EU4159" s="41">
        <f t="shared" si="336"/>
        <v>119.56348916800098</v>
      </c>
      <c r="EV4159" s="27" t="str">
        <f t="shared" si="337"/>
        <v>60,26</v>
      </c>
    </row>
    <row r="4160" spans="144:152" x14ac:dyDescent="0.25">
      <c r="EN4160" s="25">
        <v>4157</v>
      </c>
      <c r="EO4160" s="38">
        <v>60</v>
      </c>
      <c r="EP4160" s="38">
        <v>27</v>
      </c>
      <c r="EQ4160" s="17">
        <v>555460</v>
      </c>
      <c r="ER4160" s="17">
        <v>389220</v>
      </c>
      <c r="ES4160" s="41">
        <f t="shared" si="334"/>
        <v>311.33999999999997</v>
      </c>
      <c r="ET4160" s="41">
        <f t="shared" si="335"/>
        <v>192.35689646399999</v>
      </c>
      <c r="EU4160" s="41">
        <f t="shared" si="336"/>
        <v>118.98310353599999</v>
      </c>
      <c r="EV4160" s="27" t="str">
        <f t="shared" si="337"/>
        <v>60,27</v>
      </c>
    </row>
    <row r="4161" spans="144:152" x14ac:dyDescent="0.25">
      <c r="EN4161" s="25">
        <v>4158</v>
      </c>
      <c r="EO4161" s="38">
        <v>60</v>
      </c>
      <c r="EP4161" s="38">
        <v>28</v>
      </c>
      <c r="EQ4161" s="17">
        <v>555500</v>
      </c>
      <c r="ER4161" s="17">
        <v>389220</v>
      </c>
      <c r="ES4161" s="41">
        <f t="shared" si="334"/>
        <v>310.73</v>
      </c>
      <c r="ET4161" s="41">
        <f t="shared" si="335"/>
        <v>192.327282096</v>
      </c>
      <c r="EU4161" s="41">
        <f t="shared" si="336"/>
        <v>118.40271790400001</v>
      </c>
      <c r="EV4161" s="27" t="str">
        <f t="shared" si="337"/>
        <v>60,28</v>
      </c>
    </row>
    <row r="4162" spans="144:152" x14ac:dyDescent="0.25">
      <c r="EN4162" s="25">
        <v>4159</v>
      </c>
      <c r="EO4162" s="38">
        <v>60</v>
      </c>
      <c r="EP4162" s="38">
        <v>29</v>
      </c>
      <c r="EQ4162" s="17">
        <v>555540</v>
      </c>
      <c r="ER4162" s="17">
        <v>389220</v>
      </c>
      <c r="ES4162" s="41">
        <f t="shared" si="334"/>
        <v>307.5</v>
      </c>
      <c r="ET4162" s="41">
        <f t="shared" si="335"/>
        <v>192.30264815999999</v>
      </c>
      <c r="EU4162" s="41">
        <f t="shared" si="336"/>
        <v>115.19735184000001</v>
      </c>
      <c r="EV4162" s="27" t="str">
        <f t="shared" si="337"/>
        <v>60,29</v>
      </c>
    </row>
    <row r="4163" spans="144:152" x14ac:dyDescent="0.25">
      <c r="EN4163" s="25">
        <v>4160</v>
      </c>
      <c r="EO4163" s="38">
        <v>60</v>
      </c>
      <c r="EP4163" s="38">
        <v>30</v>
      </c>
      <c r="EQ4163" s="17">
        <v>555580</v>
      </c>
      <c r="ER4163" s="17">
        <v>389220</v>
      </c>
      <c r="ES4163" s="41">
        <f t="shared" si="334"/>
        <v>304.27999999999997</v>
      </c>
      <c r="ET4163" s="41">
        <f t="shared" si="335"/>
        <v>192.278014224</v>
      </c>
      <c r="EU4163" s="41">
        <f t="shared" si="336"/>
        <v>112.00198577599997</v>
      </c>
      <c r="EV4163" s="27" t="str">
        <f t="shared" si="337"/>
        <v>60,30</v>
      </c>
    </row>
    <row r="4164" spans="144:152" x14ac:dyDescent="0.25">
      <c r="EN4164" s="25">
        <v>4161</v>
      </c>
      <c r="EO4164" s="38">
        <v>60</v>
      </c>
      <c r="EP4164" s="38">
        <v>31</v>
      </c>
      <c r="EQ4164" s="17">
        <v>555620</v>
      </c>
      <c r="ER4164" s="17">
        <v>389220</v>
      </c>
      <c r="ES4164" s="41">
        <f t="shared" ref="ES4164:ES4203" si="338">INDEX(_xlfn.IFS($ES$2=4,$B$190:$BS$249,$ES$2=3,$B$128:$BS$187,$ES$2=2,$B$66:$BS$125,$ES$2=1,$B$4:$BS$63),EO4164,EP4164)</f>
        <v>301.06</v>
      </c>
      <c r="ET4164" s="41">
        <f t="shared" ref="ET4164:ET4203" si="339">INDEX(_xlfn.IFS($ET$2=4,$B$190:$BS$249,$ET$2=3,$B$128:$BS$187,$ET$2=2,$B$66:$BS$125,$ET$2=1,$B$4:$BS$63),EO4164,EP4164)</f>
        <v>192.25338028799999</v>
      </c>
      <c r="EU4164" s="41">
        <f t="shared" si="336"/>
        <v>108.80661971200001</v>
      </c>
      <c r="EV4164" s="27" t="str">
        <f t="shared" si="337"/>
        <v>60,31</v>
      </c>
    </row>
    <row r="4165" spans="144:152" x14ac:dyDescent="0.25">
      <c r="EN4165" s="25">
        <v>4162</v>
      </c>
      <c r="EO4165" s="38">
        <v>60</v>
      </c>
      <c r="EP4165" s="38">
        <v>32</v>
      </c>
      <c r="EQ4165" s="17">
        <v>555660</v>
      </c>
      <c r="ER4165" s="17">
        <v>389220</v>
      </c>
      <c r="ES4165" s="41">
        <f t="shared" si="338"/>
        <v>300.48</v>
      </c>
      <c r="ET4165" s="41">
        <f t="shared" si="339"/>
        <v>192.23016062400001</v>
      </c>
      <c r="EU4165" s="41">
        <f t="shared" ref="EU4165:EU4203" si="340">ES4165-ET4165</f>
        <v>108.24983937600001</v>
      </c>
      <c r="EV4165" s="27" t="str">
        <f t="shared" ref="EV4165:EV4203" si="341">_xlfn.CONCAT(EO4165,",",EP4165)</f>
        <v>60,32</v>
      </c>
    </row>
    <row r="4166" spans="144:152" x14ac:dyDescent="0.25">
      <c r="EN4166" s="25">
        <v>4163</v>
      </c>
      <c r="EO4166" s="38">
        <v>60</v>
      </c>
      <c r="EP4166" s="38">
        <v>33</v>
      </c>
      <c r="EQ4166" s="17">
        <v>555700</v>
      </c>
      <c r="ER4166" s="17">
        <v>389220</v>
      </c>
      <c r="ES4166" s="41">
        <f t="shared" si="338"/>
        <v>299.91000000000003</v>
      </c>
      <c r="ET4166" s="41">
        <f t="shared" si="339"/>
        <v>192.206940959999</v>
      </c>
      <c r="EU4166" s="41">
        <f t="shared" si="340"/>
        <v>107.70305904000102</v>
      </c>
      <c r="EV4166" s="27" t="str">
        <f t="shared" si="341"/>
        <v>60,33</v>
      </c>
    </row>
    <row r="4167" spans="144:152" x14ac:dyDescent="0.25">
      <c r="EN4167" s="25">
        <v>4164</v>
      </c>
      <c r="EO4167" s="38">
        <v>60</v>
      </c>
      <c r="EP4167" s="38">
        <v>34</v>
      </c>
      <c r="EQ4167" s="17">
        <v>555740</v>
      </c>
      <c r="ER4167" s="17">
        <v>389220</v>
      </c>
      <c r="ES4167" s="41">
        <f t="shared" si="338"/>
        <v>297.43</v>
      </c>
      <c r="ET4167" s="41">
        <f t="shared" si="339"/>
        <v>192.18451987200001</v>
      </c>
      <c r="EU4167" s="41">
        <f t="shared" si="340"/>
        <v>105.245480128</v>
      </c>
      <c r="EV4167" s="27" t="str">
        <f t="shared" si="341"/>
        <v>60,34</v>
      </c>
    </row>
    <row r="4168" spans="144:152" x14ac:dyDescent="0.25">
      <c r="EN4168" s="25">
        <v>4165</v>
      </c>
      <c r="EO4168" s="38">
        <v>60</v>
      </c>
      <c r="EP4168" s="38">
        <v>35</v>
      </c>
      <c r="EQ4168" s="17">
        <v>555780</v>
      </c>
      <c r="ER4168" s="17">
        <v>389220</v>
      </c>
      <c r="ES4168" s="41">
        <f t="shared" si="338"/>
        <v>294.95999999999998</v>
      </c>
      <c r="ET4168" s="41">
        <f t="shared" si="339"/>
        <v>192.162098783999</v>
      </c>
      <c r="EU4168" s="41">
        <f t="shared" si="340"/>
        <v>102.79790121600098</v>
      </c>
      <c r="EV4168" s="27" t="str">
        <f t="shared" si="341"/>
        <v>60,35</v>
      </c>
    </row>
    <row r="4169" spans="144:152" x14ac:dyDescent="0.25">
      <c r="EN4169" s="25">
        <v>4166</v>
      </c>
      <c r="EO4169" s="38">
        <v>60</v>
      </c>
      <c r="EP4169" s="38">
        <v>36</v>
      </c>
      <c r="EQ4169" s="17">
        <v>555820</v>
      </c>
      <c r="ER4169" s="17">
        <v>389220</v>
      </c>
      <c r="ES4169" s="41">
        <f t="shared" si="338"/>
        <v>297.31</v>
      </c>
      <c r="ET4169" s="41">
        <f t="shared" si="339"/>
        <v>192.13967769600001</v>
      </c>
      <c r="EU4169" s="41">
        <f t="shared" si="340"/>
        <v>105.170322304</v>
      </c>
      <c r="EV4169" s="27" t="str">
        <f t="shared" si="341"/>
        <v>60,36</v>
      </c>
    </row>
    <row r="4170" spans="144:152" x14ac:dyDescent="0.25">
      <c r="EN4170" s="25">
        <v>4167</v>
      </c>
      <c r="EO4170" s="38">
        <v>60</v>
      </c>
      <c r="EP4170" s="38">
        <v>37</v>
      </c>
      <c r="EQ4170" s="17">
        <v>555860</v>
      </c>
      <c r="ER4170" s="17">
        <v>389220</v>
      </c>
      <c r="ES4170" s="41">
        <f t="shared" si="338"/>
        <v>299.64999999999998</v>
      </c>
      <c r="ET4170" s="41">
        <f t="shared" si="339"/>
        <v>192.118622112</v>
      </c>
      <c r="EU4170" s="41">
        <f t="shared" si="340"/>
        <v>107.53137788799998</v>
      </c>
      <c r="EV4170" s="27" t="str">
        <f t="shared" si="341"/>
        <v>60,37</v>
      </c>
    </row>
    <row r="4171" spans="144:152" x14ac:dyDescent="0.25">
      <c r="EN4171" s="25">
        <v>4168</v>
      </c>
      <c r="EO4171" s="38">
        <v>60</v>
      </c>
      <c r="EP4171" s="38">
        <v>38</v>
      </c>
      <c r="EQ4171" s="17">
        <v>555900</v>
      </c>
      <c r="ER4171" s="17">
        <v>389220</v>
      </c>
      <c r="ES4171" s="41">
        <f t="shared" si="338"/>
        <v>302</v>
      </c>
      <c r="ET4171" s="41">
        <f t="shared" si="339"/>
        <v>192.09756652799999</v>
      </c>
      <c r="EU4171" s="41">
        <f t="shared" si="340"/>
        <v>109.90243347200001</v>
      </c>
      <c r="EV4171" s="27" t="str">
        <f t="shared" si="341"/>
        <v>60,38</v>
      </c>
    </row>
    <row r="4172" spans="144:152" x14ac:dyDescent="0.25">
      <c r="EN4172" s="25">
        <v>4169</v>
      </c>
      <c r="EO4172" s="38">
        <v>60</v>
      </c>
      <c r="EP4172" s="38">
        <v>39</v>
      </c>
      <c r="EQ4172" s="17">
        <v>555940</v>
      </c>
      <c r="ER4172" s="17">
        <v>389220</v>
      </c>
      <c r="ES4172" s="41">
        <f t="shared" si="338"/>
        <v>302.02999999999997</v>
      </c>
      <c r="ET4172" s="41">
        <f t="shared" si="339"/>
        <v>192.07907126399999</v>
      </c>
      <c r="EU4172" s="41">
        <f t="shared" si="340"/>
        <v>109.95092873599998</v>
      </c>
      <c r="EV4172" s="27" t="str">
        <f t="shared" si="341"/>
        <v>60,39</v>
      </c>
    </row>
    <row r="4173" spans="144:152" x14ac:dyDescent="0.25">
      <c r="EN4173" s="25">
        <v>4170</v>
      </c>
      <c r="EO4173" s="38">
        <v>60</v>
      </c>
      <c r="EP4173" s="38">
        <v>40</v>
      </c>
      <c r="EQ4173" s="17">
        <v>555980</v>
      </c>
      <c r="ER4173" s="17">
        <v>389220</v>
      </c>
      <c r="ES4173" s="41">
        <f t="shared" si="338"/>
        <v>302.05</v>
      </c>
      <c r="ET4173" s="41">
        <f t="shared" si="339"/>
        <v>192.060576</v>
      </c>
      <c r="EU4173" s="41">
        <f t="shared" si="340"/>
        <v>109.98942400000001</v>
      </c>
      <c r="EV4173" s="27" t="str">
        <f t="shared" si="341"/>
        <v>60,40</v>
      </c>
    </row>
    <row r="4174" spans="144:152" x14ac:dyDescent="0.25">
      <c r="EN4174" s="25">
        <v>4171</v>
      </c>
      <c r="EO4174" s="38">
        <v>60</v>
      </c>
      <c r="EP4174" s="38">
        <v>41</v>
      </c>
      <c r="EQ4174" s="17">
        <v>556020</v>
      </c>
      <c r="ER4174" s="17">
        <v>389220</v>
      </c>
      <c r="ES4174" s="41">
        <f t="shared" si="338"/>
        <v>300.39</v>
      </c>
      <c r="ET4174" s="41">
        <f t="shared" si="339"/>
        <v>192.040812768</v>
      </c>
      <c r="EU4174" s="41">
        <f t="shared" si="340"/>
        <v>108.34918723199999</v>
      </c>
      <c r="EV4174" s="27" t="str">
        <f t="shared" si="341"/>
        <v>60,41</v>
      </c>
    </row>
    <row r="4175" spans="144:152" x14ac:dyDescent="0.25">
      <c r="EN4175" s="25">
        <v>4172</v>
      </c>
      <c r="EO4175" s="38">
        <v>60</v>
      </c>
      <c r="EP4175" s="38">
        <v>42</v>
      </c>
      <c r="EQ4175" s="17">
        <v>556060</v>
      </c>
      <c r="ER4175" s="17">
        <v>389220</v>
      </c>
      <c r="ES4175" s="41">
        <f t="shared" si="338"/>
        <v>298.73</v>
      </c>
      <c r="ET4175" s="41">
        <f t="shared" si="339"/>
        <v>192.02104953599999</v>
      </c>
      <c r="EU4175" s="41">
        <f t="shared" si="340"/>
        <v>106.70895046400003</v>
      </c>
      <c r="EV4175" s="27" t="str">
        <f t="shared" si="341"/>
        <v>60,42</v>
      </c>
    </row>
    <row r="4176" spans="144:152" x14ac:dyDescent="0.25">
      <c r="EN4176" s="25">
        <v>4173</v>
      </c>
      <c r="EO4176" s="38">
        <v>60</v>
      </c>
      <c r="EP4176" s="38">
        <v>43</v>
      </c>
      <c r="EQ4176" s="17">
        <v>556100</v>
      </c>
      <c r="ER4176" s="17">
        <v>389220</v>
      </c>
      <c r="ES4176" s="41">
        <f t="shared" si="338"/>
        <v>297.06</v>
      </c>
      <c r="ET4176" s="41">
        <f t="shared" si="339"/>
        <v>192.00128630399999</v>
      </c>
      <c r="EU4176" s="41">
        <f t="shared" si="340"/>
        <v>105.05871369600001</v>
      </c>
      <c r="EV4176" s="27" t="str">
        <f t="shared" si="341"/>
        <v>60,43</v>
      </c>
    </row>
    <row r="4177" spans="144:152" x14ac:dyDescent="0.25">
      <c r="EN4177" s="25">
        <v>4174</v>
      </c>
      <c r="EO4177" s="38">
        <v>60</v>
      </c>
      <c r="EP4177" s="38">
        <v>44</v>
      </c>
      <c r="EQ4177" s="17">
        <v>556140</v>
      </c>
      <c r="ER4177" s="17">
        <v>389220</v>
      </c>
      <c r="ES4177" s="41">
        <f t="shared" si="338"/>
        <v>298.8</v>
      </c>
      <c r="ET4177" s="41">
        <f t="shared" si="339"/>
        <v>191.98558300799999</v>
      </c>
      <c r="EU4177" s="41">
        <f t="shared" si="340"/>
        <v>106.81441699200002</v>
      </c>
      <c r="EV4177" s="27" t="str">
        <f t="shared" si="341"/>
        <v>60,44</v>
      </c>
    </row>
    <row r="4178" spans="144:152" x14ac:dyDescent="0.25">
      <c r="EN4178" s="25">
        <v>4175</v>
      </c>
      <c r="EO4178" s="38">
        <v>60</v>
      </c>
      <c r="EP4178" s="38">
        <v>45</v>
      </c>
      <c r="EQ4178" s="17">
        <v>556180</v>
      </c>
      <c r="ER4178" s="17">
        <v>389220</v>
      </c>
      <c r="ES4178" s="41">
        <f t="shared" si="338"/>
        <v>300.54000000000002</v>
      </c>
      <c r="ET4178" s="41">
        <f t="shared" si="339"/>
        <v>191.969879711999</v>
      </c>
      <c r="EU4178" s="41">
        <f t="shared" si="340"/>
        <v>108.57012028800102</v>
      </c>
      <c r="EV4178" s="27" t="str">
        <f t="shared" si="341"/>
        <v>60,45</v>
      </c>
    </row>
    <row r="4179" spans="144:152" x14ac:dyDescent="0.25">
      <c r="EN4179" s="25">
        <v>4176</v>
      </c>
      <c r="EO4179" s="38">
        <v>60</v>
      </c>
      <c r="EP4179" s="38">
        <v>46</v>
      </c>
      <c r="EQ4179" s="17">
        <v>556220</v>
      </c>
      <c r="ER4179" s="17">
        <v>389220</v>
      </c>
      <c r="ES4179" s="41">
        <f t="shared" si="338"/>
        <v>302.27999999999997</v>
      </c>
      <c r="ET4179" s="41">
        <f t="shared" si="339"/>
        <v>191.95289625599901</v>
      </c>
      <c r="EU4179" s="41">
        <f t="shared" si="340"/>
        <v>110.32710374400096</v>
      </c>
      <c r="EV4179" s="27" t="str">
        <f t="shared" si="341"/>
        <v>60,46</v>
      </c>
    </row>
    <row r="4180" spans="144:152" x14ac:dyDescent="0.25">
      <c r="EN4180" s="25">
        <v>4177</v>
      </c>
      <c r="EO4180" s="38">
        <v>60</v>
      </c>
      <c r="EP4180" s="38">
        <v>47</v>
      </c>
      <c r="EQ4180" s="17">
        <v>556260</v>
      </c>
      <c r="ER4180" s="17">
        <v>389220</v>
      </c>
      <c r="ES4180" s="41">
        <f t="shared" si="338"/>
        <v>301.38</v>
      </c>
      <c r="ET4180" s="41">
        <f t="shared" si="339"/>
        <v>191.93591280000001</v>
      </c>
      <c r="EU4180" s="41">
        <f t="shared" si="340"/>
        <v>109.44408719999998</v>
      </c>
      <c r="EV4180" s="27" t="str">
        <f t="shared" si="341"/>
        <v>60,47</v>
      </c>
    </row>
    <row r="4181" spans="144:152" x14ac:dyDescent="0.25">
      <c r="EN4181" s="25">
        <v>4178</v>
      </c>
      <c r="EO4181" s="38">
        <v>60</v>
      </c>
      <c r="EP4181" s="38">
        <v>48</v>
      </c>
      <c r="EQ4181" s="17">
        <v>556300</v>
      </c>
      <c r="ER4181" s="17">
        <v>389220</v>
      </c>
      <c r="ES4181" s="41">
        <f t="shared" si="338"/>
        <v>300.49</v>
      </c>
      <c r="ET4181" s="41">
        <f t="shared" si="339"/>
        <v>191.918929343999</v>
      </c>
      <c r="EU4181" s="41">
        <f t="shared" si="340"/>
        <v>108.57107065600101</v>
      </c>
      <c r="EV4181" s="27" t="str">
        <f t="shared" si="341"/>
        <v>60,48</v>
      </c>
    </row>
    <row r="4182" spans="144:152" x14ac:dyDescent="0.25">
      <c r="EN4182" s="25">
        <v>4179</v>
      </c>
      <c r="EO4182" s="38">
        <v>60</v>
      </c>
      <c r="EP4182" s="38">
        <v>49</v>
      </c>
      <c r="EQ4182" s="17">
        <v>556340</v>
      </c>
      <c r="ER4182" s="17">
        <v>389220</v>
      </c>
      <c r="ES4182" s="41">
        <f t="shared" si="338"/>
        <v>302.33999999999997</v>
      </c>
      <c r="ET4182" s="41">
        <f t="shared" si="339"/>
        <v>191.90499998399901</v>
      </c>
      <c r="EU4182" s="41">
        <f t="shared" si="340"/>
        <v>110.43500001600097</v>
      </c>
      <c r="EV4182" s="27" t="str">
        <f t="shared" si="341"/>
        <v>60,49</v>
      </c>
    </row>
    <row r="4183" spans="144:152" x14ac:dyDescent="0.25">
      <c r="EN4183" s="25">
        <v>4180</v>
      </c>
      <c r="EO4183" s="38">
        <v>60</v>
      </c>
      <c r="EP4183" s="38">
        <v>50</v>
      </c>
      <c r="EQ4183" s="17">
        <v>556380</v>
      </c>
      <c r="ER4183" s="17">
        <v>389220</v>
      </c>
      <c r="ES4183" s="41">
        <f t="shared" si="338"/>
        <v>304.2</v>
      </c>
      <c r="ET4183" s="41">
        <f t="shared" si="339"/>
        <v>191.89107062400001</v>
      </c>
      <c r="EU4183" s="41">
        <f t="shared" si="340"/>
        <v>112.30892937599998</v>
      </c>
      <c r="EV4183" s="27" t="str">
        <f t="shared" si="341"/>
        <v>60,50</v>
      </c>
    </row>
    <row r="4184" spans="144:152" x14ac:dyDescent="0.25">
      <c r="EN4184" s="25">
        <v>4181</v>
      </c>
      <c r="EO4184" s="38">
        <v>60</v>
      </c>
      <c r="EP4184" s="38">
        <v>51</v>
      </c>
      <c r="EQ4184" s="17">
        <v>556420</v>
      </c>
      <c r="ER4184" s="17">
        <v>389220</v>
      </c>
      <c r="ES4184" s="41">
        <f t="shared" si="338"/>
        <v>304</v>
      </c>
      <c r="ET4184" s="41">
        <f t="shared" si="339"/>
        <v>191.87714126399899</v>
      </c>
      <c r="EU4184" s="41">
        <f t="shared" si="340"/>
        <v>112.12285873600101</v>
      </c>
      <c r="EV4184" s="27" t="str">
        <f t="shared" si="341"/>
        <v>60,51</v>
      </c>
    </row>
    <row r="4185" spans="144:152" x14ac:dyDescent="0.25">
      <c r="EN4185" s="25">
        <v>4182</v>
      </c>
      <c r="EO4185" s="38">
        <v>60</v>
      </c>
      <c r="EP4185" s="38">
        <v>52</v>
      </c>
      <c r="EQ4185" s="17">
        <v>556460</v>
      </c>
      <c r="ER4185" s="17">
        <v>389220</v>
      </c>
      <c r="ES4185" s="41">
        <f t="shared" si="338"/>
        <v>303.8</v>
      </c>
      <c r="ET4185" s="41">
        <f t="shared" si="339"/>
        <v>191.86427260799999</v>
      </c>
      <c r="EU4185" s="41">
        <f t="shared" si="340"/>
        <v>111.93572739200002</v>
      </c>
      <c r="EV4185" s="27" t="str">
        <f t="shared" si="341"/>
        <v>60,52</v>
      </c>
    </row>
    <row r="4186" spans="144:152" x14ac:dyDescent="0.25">
      <c r="EN4186" s="25">
        <v>4183</v>
      </c>
      <c r="EO4186" s="38">
        <v>60</v>
      </c>
      <c r="EP4186" s="38">
        <v>53</v>
      </c>
      <c r="EQ4186" s="17">
        <v>556500</v>
      </c>
      <c r="ER4186" s="17">
        <v>389220</v>
      </c>
      <c r="ES4186" s="41">
        <f t="shared" si="338"/>
        <v>303.60000000000002</v>
      </c>
      <c r="ET4186" s="41">
        <f t="shared" si="339"/>
        <v>191.851403951999</v>
      </c>
      <c r="EU4186" s="41">
        <f t="shared" si="340"/>
        <v>111.74859604800102</v>
      </c>
      <c r="EV4186" s="27" t="str">
        <f t="shared" si="341"/>
        <v>60,53</v>
      </c>
    </row>
    <row r="4187" spans="144:152" x14ac:dyDescent="0.25">
      <c r="EN4187" s="25">
        <v>4184</v>
      </c>
      <c r="EO4187" s="38">
        <v>60</v>
      </c>
      <c r="EP4187" s="38">
        <v>54</v>
      </c>
      <c r="EQ4187" s="17">
        <v>556540</v>
      </c>
      <c r="ER4187" s="17">
        <v>389220</v>
      </c>
      <c r="ES4187" s="41">
        <f t="shared" si="338"/>
        <v>304.56</v>
      </c>
      <c r="ET4187" s="41">
        <f t="shared" si="339"/>
        <v>191.84071156799899</v>
      </c>
      <c r="EU4187" s="41">
        <f t="shared" si="340"/>
        <v>112.71928843200101</v>
      </c>
      <c r="EV4187" s="27" t="str">
        <f t="shared" si="341"/>
        <v>60,54</v>
      </c>
    </row>
    <row r="4188" spans="144:152" x14ac:dyDescent="0.25">
      <c r="EN4188" s="25">
        <v>4185</v>
      </c>
      <c r="EO4188" s="38">
        <v>60</v>
      </c>
      <c r="EP4188" s="38">
        <v>55</v>
      </c>
      <c r="EQ4188" s="17">
        <v>556580</v>
      </c>
      <c r="ER4188" s="17">
        <v>389220</v>
      </c>
      <c r="ES4188" s="41">
        <f t="shared" si="338"/>
        <v>305.52999999999997</v>
      </c>
      <c r="ET4188" s="41">
        <f t="shared" si="339"/>
        <v>191.83001918399901</v>
      </c>
      <c r="EU4188" s="41">
        <f t="shared" si="340"/>
        <v>113.69998081600096</v>
      </c>
      <c r="EV4188" s="27" t="str">
        <f t="shared" si="341"/>
        <v>60,55</v>
      </c>
    </row>
    <row r="4189" spans="144:152" x14ac:dyDescent="0.25">
      <c r="EN4189" s="25">
        <v>4186</v>
      </c>
      <c r="EO4189" s="38">
        <v>60</v>
      </c>
      <c r="EP4189" s="38">
        <v>56</v>
      </c>
      <c r="EQ4189" s="17">
        <v>556620</v>
      </c>
      <c r="ER4189" s="17">
        <v>389220</v>
      </c>
      <c r="ES4189" s="41">
        <f t="shared" si="338"/>
        <v>306.5</v>
      </c>
      <c r="ET4189" s="41">
        <f t="shared" si="339"/>
        <v>191.819326799999</v>
      </c>
      <c r="EU4189" s="41">
        <f t="shared" si="340"/>
        <v>114.680673200001</v>
      </c>
      <c r="EV4189" s="27" t="str">
        <f t="shared" si="341"/>
        <v>60,56</v>
      </c>
    </row>
    <row r="4190" spans="144:152" x14ac:dyDescent="0.25">
      <c r="EN4190" s="25">
        <v>4187</v>
      </c>
      <c r="EO4190" s="38">
        <v>60</v>
      </c>
      <c r="EP4190" s="38">
        <v>57</v>
      </c>
      <c r="EQ4190" s="17">
        <v>556660</v>
      </c>
      <c r="ER4190" s="17">
        <v>389220</v>
      </c>
      <c r="ES4190" s="41">
        <f t="shared" si="338"/>
        <v>307.94</v>
      </c>
      <c r="ET4190" s="41">
        <f t="shared" si="339"/>
        <v>191.80976827199899</v>
      </c>
      <c r="EU4190" s="41">
        <f t="shared" si="340"/>
        <v>116.13023172800101</v>
      </c>
      <c r="EV4190" s="27" t="str">
        <f t="shared" si="341"/>
        <v>60,57</v>
      </c>
    </row>
    <row r="4191" spans="144:152" x14ac:dyDescent="0.25">
      <c r="EN4191" s="25">
        <v>4188</v>
      </c>
      <c r="EO4191" s="38">
        <v>60</v>
      </c>
      <c r="EP4191" s="38">
        <v>58</v>
      </c>
      <c r="EQ4191" s="17">
        <v>556700</v>
      </c>
      <c r="ER4191" s="17">
        <v>389220</v>
      </c>
      <c r="ES4191" s="41">
        <f t="shared" si="338"/>
        <v>309.38</v>
      </c>
      <c r="ET4191" s="41">
        <f t="shared" si="339"/>
        <v>191.800209744</v>
      </c>
      <c r="EU4191" s="41">
        <f t="shared" si="340"/>
        <v>117.579790256</v>
      </c>
      <c r="EV4191" s="27" t="str">
        <f t="shared" si="341"/>
        <v>60,58</v>
      </c>
    </row>
    <row r="4192" spans="144:152" x14ac:dyDescent="0.25">
      <c r="EN4192" s="25">
        <v>4189</v>
      </c>
      <c r="EO4192" s="38">
        <v>60</v>
      </c>
      <c r="EP4192" s="38">
        <v>59</v>
      </c>
      <c r="EQ4192" s="17">
        <v>556740</v>
      </c>
      <c r="ER4192" s="17">
        <v>389220</v>
      </c>
      <c r="ES4192" s="41">
        <f t="shared" si="338"/>
        <v>309.87</v>
      </c>
      <c r="ET4192" s="41">
        <f t="shared" si="339"/>
        <v>191.79469286400001</v>
      </c>
      <c r="EU4192" s="41">
        <f t="shared" si="340"/>
        <v>118.07530713599999</v>
      </c>
      <c r="EV4192" s="27" t="str">
        <f t="shared" si="341"/>
        <v>60,59</v>
      </c>
    </row>
    <row r="4193" spans="143:152" x14ac:dyDescent="0.25">
      <c r="EN4193" s="25">
        <v>4190</v>
      </c>
      <c r="EO4193" s="38">
        <v>60</v>
      </c>
      <c r="EP4193" s="38">
        <v>60</v>
      </c>
      <c r="EQ4193" s="17">
        <v>556780</v>
      </c>
      <c r="ER4193" s="17">
        <v>389220</v>
      </c>
      <c r="ES4193" s="41">
        <f t="shared" si="338"/>
        <v>310.36</v>
      </c>
      <c r="ET4193" s="41">
        <f t="shared" si="339"/>
        <v>191.789175983999</v>
      </c>
      <c r="EU4193" s="41">
        <f t="shared" si="340"/>
        <v>118.57082401600101</v>
      </c>
      <c r="EV4193" s="27" t="str">
        <f t="shared" si="341"/>
        <v>60,60</v>
      </c>
    </row>
    <row r="4194" spans="143:152" x14ac:dyDescent="0.25">
      <c r="EN4194" s="25">
        <v>4191</v>
      </c>
      <c r="EO4194" s="38">
        <v>60</v>
      </c>
      <c r="EP4194" s="38">
        <v>61</v>
      </c>
      <c r="EQ4194" s="17">
        <v>556820</v>
      </c>
      <c r="ER4194" s="17">
        <v>389220</v>
      </c>
      <c r="ES4194" s="41">
        <f t="shared" si="338"/>
        <v>311.69</v>
      </c>
      <c r="ET4194" s="41">
        <f t="shared" si="339"/>
        <v>191.78281785600001</v>
      </c>
      <c r="EU4194" s="41">
        <f t="shared" si="340"/>
        <v>119.90718214399999</v>
      </c>
      <c r="EV4194" s="27" t="str">
        <f t="shared" si="341"/>
        <v>60,61</v>
      </c>
    </row>
    <row r="4195" spans="143:152" x14ac:dyDescent="0.25">
      <c r="EN4195" s="25">
        <v>4192</v>
      </c>
      <c r="EO4195" s="38">
        <v>60</v>
      </c>
      <c r="EP4195" s="38">
        <v>62</v>
      </c>
      <c r="EQ4195" s="17">
        <v>556860</v>
      </c>
      <c r="ER4195" s="17">
        <v>389220</v>
      </c>
      <c r="ES4195" s="41">
        <f t="shared" si="338"/>
        <v>313.02999999999997</v>
      </c>
      <c r="ET4195" s="41">
        <f t="shared" si="339"/>
        <v>191.77645972799999</v>
      </c>
      <c r="EU4195" s="41">
        <f t="shared" si="340"/>
        <v>121.25354027199998</v>
      </c>
      <c r="EV4195" s="27" t="str">
        <f t="shared" si="341"/>
        <v>60,62</v>
      </c>
    </row>
    <row r="4196" spans="143:152" x14ac:dyDescent="0.25">
      <c r="EN4196" s="25">
        <v>4193</v>
      </c>
      <c r="EO4196" s="38">
        <v>60</v>
      </c>
      <c r="EP4196" s="38">
        <v>63</v>
      </c>
      <c r="EQ4196" s="17">
        <v>556900</v>
      </c>
      <c r="ER4196" s="17">
        <v>389220</v>
      </c>
      <c r="ES4196" s="41">
        <f t="shared" si="338"/>
        <v>314.36</v>
      </c>
      <c r="ET4196" s="41">
        <f t="shared" si="339"/>
        <v>191.7701016</v>
      </c>
      <c r="EU4196" s="41">
        <f t="shared" si="340"/>
        <v>122.58989840000001</v>
      </c>
      <c r="EV4196" s="27" t="str">
        <f t="shared" si="341"/>
        <v>60,63</v>
      </c>
    </row>
    <row r="4197" spans="143:152" x14ac:dyDescent="0.25">
      <c r="EN4197" s="25">
        <v>4194</v>
      </c>
      <c r="EO4197" s="38">
        <v>60</v>
      </c>
      <c r="EP4197" s="38">
        <v>64</v>
      </c>
      <c r="EQ4197" s="17">
        <v>556940</v>
      </c>
      <c r="ER4197" s="17">
        <v>389220</v>
      </c>
      <c r="ES4197" s="41">
        <f t="shared" si="338"/>
        <v>313.12</v>
      </c>
      <c r="ET4197" s="41">
        <f t="shared" si="339"/>
        <v>191.767626624</v>
      </c>
      <c r="EU4197" s="41">
        <f t="shared" si="340"/>
        <v>121.352373376</v>
      </c>
      <c r="EV4197" s="27" t="str">
        <f t="shared" si="341"/>
        <v>60,64</v>
      </c>
    </row>
    <row r="4198" spans="143:152" x14ac:dyDescent="0.25">
      <c r="EN4198" s="25">
        <v>4195</v>
      </c>
      <c r="EO4198" s="38">
        <v>60</v>
      </c>
      <c r="EP4198" s="38">
        <v>65</v>
      </c>
      <c r="EQ4198" s="17">
        <v>556980</v>
      </c>
      <c r="ER4198" s="17">
        <v>389220</v>
      </c>
      <c r="ES4198" s="41">
        <f t="shared" si="338"/>
        <v>311.88</v>
      </c>
      <c r="ET4198" s="41">
        <f t="shared" si="339"/>
        <v>191.765151648</v>
      </c>
      <c r="EU4198" s="41">
        <f t="shared" si="340"/>
        <v>120.114848352</v>
      </c>
      <c r="EV4198" s="27" t="str">
        <f t="shared" si="341"/>
        <v>60,65</v>
      </c>
    </row>
    <row r="4199" spans="143:152" x14ac:dyDescent="0.25">
      <c r="EN4199" s="25">
        <v>4196</v>
      </c>
      <c r="EO4199" s="38">
        <v>60</v>
      </c>
      <c r="EP4199" s="38">
        <v>66</v>
      </c>
      <c r="EQ4199" s="17">
        <v>557020</v>
      </c>
      <c r="ER4199" s="17">
        <v>389220</v>
      </c>
      <c r="ES4199" s="41">
        <f t="shared" si="338"/>
        <v>310.64</v>
      </c>
      <c r="ET4199" s="41">
        <f t="shared" si="339"/>
        <v>191.76159767999999</v>
      </c>
      <c r="EU4199" s="41">
        <f t="shared" si="340"/>
        <v>118.87840231999999</v>
      </c>
      <c r="EV4199" s="27" t="str">
        <f t="shared" si="341"/>
        <v>60,66</v>
      </c>
    </row>
    <row r="4200" spans="143:152" x14ac:dyDescent="0.25">
      <c r="EN4200" s="25">
        <v>4197</v>
      </c>
      <c r="EO4200" s="38">
        <v>60</v>
      </c>
      <c r="EP4200" s="38">
        <v>67</v>
      </c>
      <c r="EQ4200" s="17">
        <v>557060</v>
      </c>
      <c r="ER4200" s="17">
        <v>389220</v>
      </c>
      <c r="ES4200" s="41">
        <f t="shared" si="338"/>
        <v>310.79000000000002</v>
      </c>
      <c r="ET4200" s="41">
        <f t="shared" si="339"/>
        <v>191.75804371199999</v>
      </c>
      <c r="EU4200" s="41">
        <f t="shared" si="340"/>
        <v>119.03195628800003</v>
      </c>
      <c r="EV4200" s="27" t="str">
        <f t="shared" si="341"/>
        <v>60,67</v>
      </c>
    </row>
    <row r="4201" spans="143:152" x14ac:dyDescent="0.25">
      <c r="EN4201" s="25">
        <v>4198</v>
      </c>
      <c r="EO4201" s="38">
        <v>60</v>
      </c>
      <c r="EP4201" s="38">
        <v>68</v>
      </c>
      <c r="EQ4201" s="17">
        <v>557100</v>
      </c>
      <c r="ER4201" s="17">
        <v>389220</v>
      </c>
      <c r="ES4201" s="41">
        <f t="shared" si="338"/>
        <v>310.95</v>
      </c>
      <c r="ET4201" s="41">
        <f t="shared" si="339"/>
        <v>191.75448974400001</v>
      </c>
      <c r="EU4201" s="41">
        <f t="shared" si="340"/>
        <v>119.19551025599998</v>
      </c>
      <c r="EV4201" s="27" t="str">
        <f t="shared" si="341"/>
        <v>60,68</v>
      </c>
    </row>
    <row r="4202" spans="143:152" x14ac:dyDescent="0.25">
      <c r="EN4202" s="25">
        <v>4199</v>
      </c>
      <c r="EO4202" s="38">
        <v>60</v>
      </c>
      <c r="EP4202" s="38">
        <v>69</v>
      </c>
      <c r="EQ4202" s="17">
        <v>557140</v>
      </c>
      <c r="ER4202" s="17">
        <v>389220</v>
      </c>
      <c r="ES4202" s="41">
        <f t="shared" si="338"/>
        <v>309.62</v>
      </c>
      <c r="ET4202" s="41">
        <f t="shared" si="339"/>
        <v>191.756684304</v>
      </c>
      <c r="EU4202" s="41">
        <f t="shared" si="340"/>
        <v>117.863315696</v>
      </c>
      <c r="EV4202" s="27" t="str">
        <f t="shared" si="341"/>
        <v>60,69</v>
      </c>
    </row>
    <row r="4203" spans="143:152" x14ac:dyDescent="0.25">
      <c r="EM4203" s="26">
        <v>1</v>
      </c>
      <c r="EN4203" s="25">
        <v>4200</v>
      </c>
      <c r="EO4203" s="38">
        <v>60</v>
      </c>
      <c r="EP4203" s="38">
        <v>70</v>
      </c>
      <c r="EQ4203" s="17">
        <v>557180</v>
      </c>
      <c r="ER4203" s="17">
        <v>389220</v>
      </c>
      <c r="ES4203" s="41">
        <f t="shared" si="338"/>
        <v>308.27999999999997</v>
      </c>
      <c r="ET4203" s="41">
        <f t="shared" si="339"/>
        <v>191.758878863999</v>
      </c>
      <c r="EU4203" s="41">
        <f t="shared" si="340"/>
        <v>116.52112113600097</v>
      </c>
      <c r="EV4203" s="27" t="str">
        <f t="shared" si="341"/>
        <v>60,70</v>
      </c>
    </row>
  </sheetData>
  <conditionalFormatting sqref="B4:BS64 B66:BS24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BS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BS24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1:BS25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2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18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T251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4:EL6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65:EL6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66:EL12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ellIs" dxfId="0" priority="5" operator="equal">
      <formula>0</formula>
    </cfRule>
  </conditionalFormatting>
  <conditionalFormatting sqref="BU127:EL127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189:EL18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U251:EL25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7FC1-3E7B-4691-937B-AB038E085623}">
  <dimension ref="A1:FL4203"/>
  <sheetViews>
    <sheetView tabSelected="1" zoomScale="80" zoomScaleNormal="80" workbookViewId="0">
      <selection activeCell="M20" sqref="M20"/>
    </sheetView>
  </sheetViews>
  <sheetFormatPr defaultRowHeight="15" x14ac:dyDescent="0.25"/>
  <cols>
    <col min="1" max="1" width="3.85546875" customWidth="1"/>
    <col min="2" max="4" width="3.28515625" style="4" customWidth="1"/>
    <col min="5" max="5" width="9.85546875" style="4" bestFit="1" customWidth="1"/>
    <col min="6" max="6" width="3.28515625" style="4" customWidth="1"/>
    <col min="7" max="7" width="1.85546875" style="4" customWidth="1"/>
    <col min="8" max="12" width="4.28515625" style="4" customWidth="1"/>
    <col min="13" max="13" width="5.5703125" style="4" customWidth="1"/>
    <col min="14" max="17" width="4.5703125" style="4" customWidth="1"/>
    <col min="18" max="18" width="6.140625" customWidth="1"/>
    <col min="19" max="21" width="5.28515625" customWidth="1"/>
    <col min="22" max="88" width="1.140625" customWidth="1"/>
    <col min="89" max="89" width="4.5703125" customWidth="1"/>
    <col min="90" max="90" width="8.7109375" customWidth="1"/>
    <col min="91" max="92" width="5.28515625" customWidth="1"/>
    <col min="93" max="159" width="1.140625" customWidth="1"/>
    <col min="160" max="160" width="4.5703125" customWidth="1"/>
    <col min="161" max="161" width="8.7109375" customWidth="1"/>
    <col min="162" max="164" width="3.28515625" style="4" customWidth="1"/>
    <col min="165" max="165" width="9.85546875" style="4" bestFit="1" customWidth="1"/>
    <col min="166" max="232" width="8.7109375" customWidth="1"/>
  </cols>
  <sheetData>
    <row r="1" spans="1:168" ht="24.95" customHeight="1" x14ac:dyDescent="0.25">
      <c r="A1" s="3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10">
        <f>COUNT(N5:N576)+N4-I2</f>
        <v>0</v>
      </c>
      <c r="O1" s="10">
        <f>COUNT(O5:O576)+O4-J2</f>
        <v>0</v>
      </c>
      <c r="P1" s="5"/>
      <c r="Q1" s="5">
        <v>-16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FF1" s="5"/>
      <c r="FG1" s="5"/>
      <c r="FH1" s="5">
        <f>FI1/FI2</f>
        <v>0</v>
      </c>
      <c r="FI1" s="5">
        <f>COUNT(FJ4:FJ2943)</f>
        <v>0</v>
      </c>
    </row>
    <row r="2" spans="1:168" ht="24.95" customHeight="1" x14ac:dyDescent="0.25">
      <c r="A2" s="3"/>
      <c r="B2" s="6">
        <f>MAX(B4:B575)</f>
        <v>3</v>
      </c>
      <c r="C2" s="6">
        <f t="shared" ref="C2:D2" si="0">MAX(C4:C575)</f>
        <v>60</v>
      </c>
      <c r="D2" s="6">
        <f t="shared" si="0"/>
        <v>70</v>
      </c>
      <c r="E2" s="6"/>
      <c r="F2" s="5"/>
      <c r="G2" s="5"/>
      <c r="H2" s="10">
        <f>SUMIF($B$4:$B$575,"="&amp;H3,$B$4:$B$575)</f>
        <v>68</v>
      </c>
      <c r="I2" s="10">
        <f>SUMIF($B$4:$B$575,"="&amp;I3,$B$4:$B$575)</f>
        <v>496</v>
      </c>
      <c r="J2" s="10">
        <f>SUMIF($B$4:$B$575,"="&amp;J3,$B$4:$B$575)</f>
        <v>768</v>
      </c>
      <c r="K2" s="5"/>
      <c r="L2" s="5"/>
      <c r="M2" s="6"/>
      <c r="N2" s="10">
        <f>COUNT(N5:N576)+N4</f>
        <v>496</v>
      </c>
      <c r="O2" s="10">
        <f>COUNT(O5:O576)+O4</f>
        <v>768</v>
      </c>
      <c r="P2" s="5"/>
      <c r="Q2" s="5">
        <f>O2-N2+Q1</f>
        <v>256</v>
      </c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M2" s="11">
        <v>1</v>
      </c>
      <c r="FF2" s="6">
        <f>B2</f>
        <v>3</v>
      </c>
      <c r="FG2" s="6">
        <f t="shared" ref="FG2:FH2" si="1">C2</f>
        <v>60</v>
      </c>
      <c r="FH2" s="6">
        <f t="shared" si="1"/>
        <v>70</v>
      </c>
      <c r="FI2" s="6">
        <f>COUNT(CM4:FD63)</f>
        <v>4200</v>
      </c>
    </row>
    <row r="3" spans="1:168" ht="24.95" customHeight="1" x14ac:dyDescent="0.25">
      <c r="A3" s="6" t="s">
        <v>6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/>
      <c r="H3" s="19">
        <v>1</v>
      </c>
      <c r="I3" s="8">
        <v>2</v>
      </c>
      <c r="J3" s="8">
        <v>3</v>
      </c>
      <c r="K3" s="5"/>
      <c r="L3" s="5"/>
      <c r="M3" s="5"/>
      <c r="N3" s="5"/>
      <c r="O3" s="5">
        <f>ROW()</f>
        <v>3</v>
      </c>
      <c r="P3" s="19">
        <f>I3</f>
        <v>2</v>
      </c>
      <c r="Q3" s="19">
        <f>J3</f>
        <v>3</v>
      </c>
      <c r="S3" s="3"/>
      <c r="T3" s="15">
        <f>ROW()</f>
        <v>3</v>
      </c>
      <c r="U3" s="15">
        <f>ROW()</f>
        <v>3</v>
      </c>
      <c r="V3" s="15">
        <f>ROW()</f>
        <v>3</v>
      </c>
      <c r="W3" s="15">
        <f>ROW()</f>
        <v>3</v>
      </c>
      <c r="X3" s="15">
        <f>ROW()</f>
        <v>3</v>
      </c>
      <c r="Y3" s="15">
        <f>ROW()</f>
        <v>3</v>
      </c>
      <c r="Z3" s="15">
        <f>ROW()</f>
        <v>3</v>
      </c>
      <c r="AA3" s="15">
        <f>ROW()</f>
        <v>3</v>
      </c>
      <c r="AB3" s="15">
        <f>ROW()</f>
        <v>3</v>
      </c>
      <c r="AC3" s="15">
        <f>ROW()</f>
        <v>3</v>
      </c>
      <c r="AD3" s="15">
        <f>ROW()</f>
        <v>3</v>
      </c>
      <c r="AE3" s="15">
        <f>ROW()</f>
        <v>3</v>
      </c>
      <c r="AF3" s="15">
        <f>ROW()</f>
        <v>3</v>
      </c>
      <c r="AG3" s="15">
        <f>ROW()</f>
        <v>3</v>
      </c>
      <c r="AH3" s="15">
        <f>ROW()</f>
        <v>3</v>
      </c>
      <c r="AI3" s="15">
        <f>ROW()</f>
        <v>3</v>
      </c>
      <c r="AJ3" s="15">
        <f>ROW()</f>
        <v>3</v>
      </c>
      <c r="AK3" s="15">
        <f>ROW()</f>
        <v>3</v>
      </c>
      <c r="AL3" s="15">
        <f>ROW()</f>
        <v>3</v>
      </c>
      <c r="AM3" s="15">
        <f>ROW()</f>
        <v>3</v>
      </c>
      <c r="AN3" s="15">
        <f>ROW()</f>
        <v>3</v>
      </c>
      <c r="AO3" s="15">
        <f>ROW()</f>
        <v>3</v>
      </c>
      <c r="AP3" s="15">
        <f>ROW()</f>
        <v>3</v>
      </c>
      <c r="AQ3" s="15">
        <f>ROW()</f>
        <v>3</v>
      </c>
      <c r="AR3" s="15">
        <f>ROW()</f>
        <v>3</v>
      </c>
      <c r="AS3" s="15">
        <f>ROW()</f>
        <v>3</v>
      </c>
      <c r="AT3" s="15">
        <f>ROW()</f>
        <v>3</v>
      </c>
      <c r="AU3" s="15">
        <f>ROW()</f>
        <v>3</v>
      </c>
      <c r="AV3" s="15">
        <f>ROW()</f>
        <v>3</v>
      </c>
      <c r="AW3" s="15">
        <f>ROW()</f>
        <v>3</v>
      </c>
      <c r="AX3" s="15">
        <f>ROW()</f>
        <v>3</v>
      </c>
      <c r="AY3" s="15">
        <f>ROW()</f>
        <v>3</v>
      </c>
      <c r="AZ3" s="15">
        <f>ROW()</f>
        <v>3</v>
      </c>
      <c r="BA3" s="15">
        <f>ROW()</f>
        <v>3</v>
      </c>
      <c r="BB3" s="15">
        <f>ROW()</f>
        <v>3</v>
      </c>
      <c r="BC3" s="15">
        <f>ROW()</f>
        <v>3</v>
      </c>
      <c r="BD3" s="15">
        <f>ROW()</f>
        <v>3</v>
      </c>
      <c r="BE3" s="15">
        <f>ROW()</f>
        <v>3</v>
      </c>
      <c r="BF3" s="15">
        <f>ROW()</f>
        <v>3</v>
      </c>
      <c r="BG3" s="15">
        <f>ROW()</f>
        <v>3</v>
      </c>
      <c r="BH3" s="15">
        <f>ROW()</f>
        <v>3</v>
      </c>
      <c r="BI3" s="15">
        <f>ROW()</f>
        <v>3</v>
      </c>
      <c r="BJ3" s="15">
        <f>ROW()</f>
        <v>3</v>
      </c>
      <c r="BK3" s="15">
        <f>ROW()</f>
        <v>3</v>
      </c>
      <c r="BL3" s="15">
        <f>ROW()</f>
        <v>3</v>
      </c>
      <c r="BM3" s="15">
        <f>ROW()</f>
        <v>3</v>
      </c>
      <c r="BN3" s="15">
        <f>ROW()</f>
        <v>3</v>
      </c>
      <c r="BO3" s="15">
        <f>ROW()</f>
        <v>3</v>
      </c>
      <c r="BP3" s="15">
        <f>ROW()</f>
        <v>3</v>
      </c>
      <c r="BQ3" s="15">
        <f>ROW()</f>
        <v>3</v>
      </c>
      <c r="BR3" s="15">
        <f>ROW()</f>
        <v>3</v>
      </c>
      <c r="BS3" s="15">
        <f>ROW()</f>
        <v>3</v>
      </c>
      <c r="BT3" s="15">
        <f>ROW()</f>
        <v>3</v>
      </c>
      <c r="BU3" s="15">
        <f>ROW()</f>
        <v>3</v>
      </c>
      <c r="BV3" s="15">
        <f>ROW()</f>
        <v>3</v>
      </c>
      <c r="BW3" s="15">
        <f>ROW()</f>
        <v>3</v>
      </c>
      <c r="BX3" s="15">
        <f>ROW()</f>
        <v>3</v>
      </c>
      <c r="BY3" s="15">
        <f>ROW()</f>
        <v>3</v>
      </c>
      <c r="BZ3" s="15">
        <f>ROW()</f>
        <v>3</v>
      </c>
      <c r="CA3" s="15">
        <f>ROW()</f>
        <v>3</v>
      </c>
      <c r="CB3" s="15">
        <f>ROW()</f>
        <v>3</v>
      </c>
      <c r="CC3" s="15">
        <f>ROW()</f>
        <v>3</v>
      </c>
      <c r="CD3" s="15">
        <f>ROW()</f>
        <v>3</v>
      </c>
      <c r="CE3" s="15">
        <f>ROW()</f>
        <v>3</v>
      </c>
      <c r="CF3" s="15">
        <f>ROW()</f>
        <v>3</v>
      </c>
      <c r="CG3" s="15">
        <f>ROW()</f>
        <v>3</v>
      </c>
      <c r="CH3" s="15">
        <f>ROW()</f>
        <v>3</v>
      </c>
      <c r="CI3" s="15">
        <f>ROW()</f>
        <v>3</v>
      </c>
      <c r="CJ3" s="15">
        <f>ROW()</f>
        <v>3</v>
      </c>
      <c r="CK3" s="15">
        <f>ROW()</f>
        <v>3</v>
      </c>
      <c r="CM3" s="15">
        <f>ROW()</f>
        <v>3</v>
      </c>
      <c r="CN3" s="15">
        <f>ROW()</f>
        <v>3</v>
      </c>
      <c r="CO3" s="15">
        <f>ROW()</f>
        <v>3</v>
      </c>
      <c r="CP3" s="15">
        <f>ROW()</f>
        <v>3</v>
      </c>
      <c r="CQ3" s="15">
        <f>ROW()</f>
        <v>3</v>
      </c>
      <c r="CR3" s="15">
        <f>ROW()</f>
        <v>3</v>
      </c>
      <c r="CS3" s="15">
        <f>ROW()</f>
        <v>3</v>
      </c>
      <c r="CT3" s="15">
        <f>ROW()</f>
        <v>3</v>
      </c>
      <c r="CU3" s="15">
        <f>ROW()</f>
        <v>3</v>
      </c>
      <c r="CV3" s="15">
        <f>ROW()</f>
        <v>3</v>
      </c>
      <c r="CW3" s="15">
        <f>ROW()</f>
        <v>3</v>
      </c>
      <c r="CX3" s="15">
        <f>ROW()</f>
        <v>3</v>
      </c>
      <c r="CY3" s="15">
        <f>ROW()</f>
        <v>3</v>
      </c>
      <c r="CZ3" s="15">
        <f>ROW()</f>
        <v>3</v>
      </c>
      <c r="DA3" s="15">
        <f>ROW()</f>
        <v>3</v>
      </c>
      <c r="DB3" s="15">
        <f>ROW()</f>
        <v>3</v>
      </c>
      <c r="DC3" s="15">
        <f>ROW()</f>
        <v>3</v>
      </c>
      <c r="DD3" s="15">
        <f>ROW()</f>
        <v>3</v>
      </c>
      <c r="DE3" s="15">
        <f>ROW()</f>
        <v>3</v>
      </c>
      <c r="DF3" s="15">
        <f>ROW()</f>
        <v>3</v>
      </c>
      <c r="DG3" s="15">
        <f>ROW()</f>
        <v>3</v>
      </c>
      <c r="DH3" s="15">
        <f>ROW()</f>
        <v>3</v>
      </c>
      <c r="DI3" s="15">
        <f>ROW()</f>
        <v>3</v>
      </c>
      <c r="DJ3" s="15">
        <f>ROW()</f>
        <v>3</v>
      </c>
      <c r="DK3" s="15">
        <f>ROW()</f>
        <v>3</v>
      </c>
      <c r="DL3" s="15">
        <f>ROW()</f>
        <v>3</v>
      </c>
      <c r="DM3" s="15">
        <f>ROW()</f>
        <v>3</v>
      </c>
      <c r="DN3" s="15">
        <f>ROW()</f>
        <v>3</v>
      </c>
      <c r="DO3" s="15">
        <f>ROW()</f>
        <v>3</v>
      </c>
      <c r="DP3" s="15">
        <f>ROW()</f>
        <v>3</v>
      </c>
      <c r="DQ3" s="15">
        <f>ROW()</f>
        <v>3</v>
      </c>
      <c r="DR3" s="15">
        <f>ROW()</f>
        <v>3</v>
      </c>
      <c r="DS3" s="15">
        <f>ROW()</f>
        <v>3</v>
      </c>
      <c r="DT3" s="15">
        <f>ROW()</f>
        <v>3</v>
      </c>
      <c r="DU3" s="15">
        <f>ROW()</f>
        <v>3</v>
      </c>
      <c r="DV3" s="15">
        <f>ROW()</f>
        <v>3</v>
      </c>
      <c r="DW3" s="15">
        <f>ROW()</f>
        <v>3</v>
      </c>
      <c r="DX3" s="15">
        <f>ROW()</f>
        <v>3</v>
      </c>
      <c r="DY3" s="15">
        <f>ROW()</f>
        <v>3</v>
      </c>
      <c r="DZ3" s="15">
        <f>ROW()</f>
        <v>3</v>
      </c>
      <c r="EA3" s="15">
        <f>ROW()</f>
        <v>3</v>
      </c>
      <c r="EB3" s="15">
        <f>ROW()</f>
        <v>3</v>
      </c>
      <c r="EC3" s="15">
        <f>ROW()</f>
        <v>3</v>
      </c>
      <c r="ED3" s="15">
        <f>ROW()</f>
        <v>3</v>
      </c>
      <c r="EE3" s="15">
        <f>ROW()</f>
        <v>3</v>
      </c>
      <c r="EF3" s="15">
        <f>ROW()</f>
        <v>3</v>
      </c>
      <c r="EG3" s="15">
        <f>ROW()</f>
        <v>3</v>
      </c>
      <c r="EH3" s="15">
        <f>ROW()</f>
        <v>3</v>
      </c>
      <c r="EI3" s="15">
        <f>ROW()</f>
        <v>3</v>
      </c>
      <c r="EJ3" s="15">
        <f>ROW()</f>
        <v>3</v>
      </c>
      <c r="EK3" s="15">
        <f>ROW()</f>
        <v>3</v>
      </c>
      <c r="EL3" s="15">
        <f>ROW()</f>
        <v>3</v>
      </c>
      <c r="EM3" s="15">
        <f>ROW()</f>
        <v>3</v>
      </c>
      <c r="EN3" s="15">
        <f>ROW()</f>
        <v>3</v>
      </c>
      <c r="EO3" s="15">
        <f>ROW()</f>
        <v>3</v>
      </c>
      <c r="EP3" s="15">
        <f>ROW()</f>
        <v>3</v>
      </c>
      <c r="EQ3" s="15">
        <f>ROW()</f>
        <v>3</v>
      </c>
      <c r="ER3" s="15">
        <f>ROW()</f>
        <v>3</v>
      </c>
      <c r="ES3" s="15">
        <f>ROW()</f>
        <v>3</v>
      </c>
      <c r="ET3" s="15">
        <f>ROW()</f>
        <v>3</v>
      </c>
      <c r="EU3" s="15">
        <f>ROW()</f>
        <v>3</v>
      </c>
      <c r="EV3" s="15">
        <f>ROW()</f>
        <v>3</v>
      </c>
      <c r="EW3" s="15">
        <f>ROW()</f>
        <v>3</v>
      </c>
      <c r="EX3" s="15">
        <f>ROW()</f>
        <v>3</v>
      </c>
      <c r="EY3" s="15">
        <f>ROW()</f>
        <v>3</v>
      </c>
      <c r="EZ3" s="15">
        <f>ROW()</f>
        <v>3</v>
      </c>
      <c r="FA3" s="15">
        <f>ROW()</f>
        <v>3</v>
      </c>
      <c r="FB3" s="15">
        <f>ROW()</f>
        <v>3</v>
      </c>
      <c r="FC3" s="15">
        <f>ROW()</f>
        <v>3</v>
      </c>
      <c r="FD3" s="15">
        <f>ROW()</f>
        <v>3</v>
      </c>
      <c r="FF3" s="5">
        <f>ROW()</f>
        <v>3</v>
      </c>
      <c r="FG3" s="5" t="s">
        <v>1</v>
      </c>
      <c r="FH3" s="5" t="s">
        <v>2</v>
      </c>
      <c r="FI3" s="5" t="s">
        <v>3</v>
      </c>
      <c r="FK3">
        <f>COUNT(FK4:FK4203)</f>
        <v>4200</v>
      </c>
    </row>
    <row r="4" spans="1:168" x14ac:dyDescent="0.25">
      <c r="A4" s="6" t="s">
        <v>6</v>
      </c>
      <c r="B4" s="22">
        <v>1</v>
      </c>
      <c r="C4" s="22">
        <v>1</v>
      </c>
      <c r="D4" s="22">
        <v>70</v>
      </c>
      <c r="E4" s="3">
        <v>298.63400000000001</v>
      </c>
      <c r="F4" s="3" t="s">
        <v>5</v>
      </c>
      <c r="G4" s="3"/>
      <c r="H4" s="20" t="str">
        <f>IF($B4=H$3,_xlfn.CONCAT($D4,",",$C4),"")</f>
        <v>70,1</v>
      </c>
      <c r="I4" s="8" t="str">
        <f t="shared" ref="I4:J23" si="2">IF($B4=I$3,_xlfn.CONCAT($D4,",",$C4),"")</f>
        <v/>
      </c>
      <c r="J4" s="8" t="str">
        <f t="shared" si="2"/>
        <v/>
      </c>
      <c r="K4" s="16" t="str">
        <f t="shared" ref="K4:K67" si="3">IF(AND(ISTEXT(I4),I3="",I4&lt;&gt;""),ROW(),"")</f>
        <v/>
      </c>
      <c r="L4" s="16" t="str">
        <f t="shared" ref="L4:L67" si="4">IF(AND(ISTEXT(J4),J3="",J4&lt;&gt;""),ROW(),"")</f>
        <v/>
      </c>
      <c r="M4" s="3">
        <v>1</v>
      </c>
      <c r="N4" s="16">
        <f>MAX(K4:K575)</f>
        <v>72</v>
      </c>
      <c r="O4" s="16">
        <f>MAX(L4:L575)</f>
        <v>320</v>
      </c>
      <c r="P4" s="20" t="str">
        <f>IF(AND(ISNUMBER(N4),$M4&lt;=N$2),INDEX($I$4:$J$575,N4-$J$3,H$3),"")</f>
        <v>70,1</v>
      </c>
      <c r="Q4" s="20" t="str">
        <f>IF(AND(ISNUMBER(O4),$M4&lt;=Q$2),INDEX($I$4:$J$575,O4-$J$3,I$3),"")</f>
        <v>70,1</v>
      </c>
      <c r="S4" s="15">
        <f>COLUMN()</f>
        <v>19</v>
      </c>
      <c r="T4" s="7" t="str">
        <f>_xlfn.CONCAT(COLUMN()-$S4,",",ROW()-T$3)</f>
        <v>1,1</v>
      </c>
      <c r="U4" s="7" t="str">
        <f t="shared" ref="U4:AJ19" si="5">_xlfn.CONCAT(COLUMN()-$S4,",",ROW()-U$3)</f>
        <v>2,1</v>
      </c>
      <c r="V4" s="7" t="str">
        <f t="shared" si="5"/>
        <v>3,1</v>
      </c>
      <c r="W4" s="7" t="str">
        <f t="shared" si="5"/>
        <v>4,1</v>
      </c>
      <c r="X4" s="7" t="str">
        <f t="shared" si="5"/>
        <v>5,1</v>
      </c>
      <c r="Y4" s="7" t="str">
        <f t="shared" si="5"/>
        <v>6,1</v>
      </c>
      <c r="Z4" s="7" t="str">
        <f t="shared" si="5"/>
        <v>7,1</v>
      </c>
      <c r="AA4" s="7" t="str">
        <f t="shared" si="5"/>
        <v>8,1</v>
      </c>
      <c r="AB4" s="7" t="str">
        <f t="shared" si="5"/>
        <v>9,1</v>
      </c>
      <c r="AC4" s="7" t="str">
        <f t="shared" si="5"/>
        <v>10,1</v>
      </c>
      <c r="AD4" s="7" t="str">
        <f t="shared" si="5"/>
        <v>11,1</v>
      </c>
      <c r="AE4" s="7" t="str">
        <f t="shared" si="5"/>
        <v>12,1</v>
      </c>
      <c r="AF4" s="7" t="str">
        <f t="shared" si="5"/>
        <v>13,1</v>
      </c>
      <c r="AG4" s="7" t="str">
        <f t="shared" si="5"/>
        <v>14,1</v>
      </c>
      <c r="AH4" s="7" t="str">
        <f t="shared" si="5"/>
        <v>15,1</v>
      </c>
      <c r="AI4" s="7" t="str">
        <f t="shared" si="5"/>
        <v>16,1</v>
      </c>
      <c r="AJ4" s="7" t="str">
        <f t="shared" si="5"/>
        <v>17,1</v>
      </c>
      <c r="AK4" s="7" t="str">
        <f t="shared" ref="AK4:AZ19" si="6">_xlfn.CONCAT(COLUMN()-$S4,",",ROW()-AK$3)</f>
        <v>18,1</v>
      </c>
      <c r="AL4" s="7" t="str">
        <f t="shared" si="6"/>
        <v>19,1</v>
      </c>
      <c r="AM4" s="7" t="str">
        <f t="shared" si="6"/>
        <v>20,1</v>
      </c>
      <c r="AN4" s="7" t="str">
        <f t="shared" si="6"/>
        <v>21,1</v>
      </c>
      <c r="AO4" s="7" t="str">
        <f t="shared" si="6"/>
        <v>22,1</v>
      </c>
      <c r="AP4" s="7" t="str">
        <f t="shared" si="6"/>
        <v>23,1</v>
      </c>
      <c r="AQ4" s="7" t="str">
        <f t="shared" si="6"/>
        <v>24,1</v>
      </c>
      <c r="AR4" s="7" t="str">
        <f t="shared" si="6"/>
        <v>25,1</v>
      </c>
      <c r="AS4" s="7" t="str">
        <f t="shared" si="6"/>
        <v>26,1</v>
      </c>
      <c r="AT4" s="7" t="str">
        <f t="shared" si="6"/>
        <v>27,1</v>
      </c>
      <c r="AU4" s="7" t="str">
        <f t="shared" si="6"/>
        <v>28,1</v>
      </c>
      <c r="AV4" s="7" t="str">
        <f t="shared" si="6"/>
        <v>29,1</v>
      </c>
      <c r="AW4" s="7" t="str">
        <f t="shared" si="6"/>
        <v>30,1</v>
      </c>
      <c r="AX4" s="7" t="str">
        <f t="shared" si="6"/>
        <v>31,1</v>
      </c>
      <c r="AY4" s="7" t="str">
        <f t="shared" si="6"/>
        <v>32,1</v>
      </c>
      <c r="AZ4" s="7" t="str">
        <f t="shared" si="6"/>
        <v>33,1</v>
      </c>
      <c r="BA4" s="7" t="str">
        <f t="shared" ref="BA4:BP19" si="7">_xlfn.CONCAT(COLUMN()-$S4,",",ROW()-BA$3)</f>
        <v>34,1</v>
      </c>
      <c r="BB4" s="7" t="str">
        <f t="shared" si="7"/>
        <v>35,1</v>
      </c>
      <c r="BC4" s="7" t="str">
        <f t="shared" si="7"/>
        <v>36,1</v>
      </c>
      <c r="BD4" s="7" t="str">
        <f t="shared" si="7"/>
        <v>37,1</v>
      </c>
      <c r="BE4" s="7" t="str">
        <f t="shared" si="7"/>
        <v>38,1</v>
      </c>
      <c r="BF4" s="7" t="str">
        <f t="shared" si="7"/>
        <v>39,1</v>
      </c>
      <c r="BG4" s="7" t="str">
        <f t="shared" si="7"/>
        <v>40,1</v>
      </c>
      <c r="BH4" s="7" t="str">
        <f t="shared" si="7"/>
        <v>41,1</v>
      </c>
      <c r="BI4" s="7" t="str">
        <f t="shared" si="7"/>
        <v>42,1</v>
      </c>
      <c r="BJ4" s="7" t="str">
        <f t="shared" si="7"/>
        <v>43,1</v>
      </c>
      <c r="BK4" s="7" t="str">
        <f t="shared" si="7"/>
        <v>44,1</v>
      </c>
      <c r="BL4" s="7" t="str">
        <f t="shared" si="7"/>
        <v>45,1</v>
      </c>
      <c r="BM4" s="7" t="str">
        <f t="shared" si="7"/>
        <v>46,1</v>
      </c>
      <c r="BN4" s="7" t="str">
        <f t="shared" si="7"/>
        <v>47,1</v>
      </c>
      <c r="BO4" s="7" t="str">
        <f t="shared" si="7"/>
        <v>48,1</v>
      </c>
      <c r="BP4" s="7" t="str">
        <f t="shared" si="7"/>
        <v>49,1</v>
      </c>
      <c r="BQ4" s="7" t="str">
        <f t="shared" ref="BQ4:CF19" si="8">_xlfn.CONCAT(COLUMN()-$S4,",",ROW()-BQ$3)</f>
        <v>50,1</v>
      </c>
      <c r="BR4" s="7" t="str">
        <f t="shared" si="8"/>
        <v>51,1</v>
      </c>
      <c r="BS4" s="7" t="str">
        <f t="shared" si="8"/>
        <v>52,1</v>
      </c>
      <c r="BT4" s="7" t="str">
        <f t="shared" si="8"/>
        <v>53,1</v>
      </c>
      <c r="BU4" s="7" t="str">
        <f t="shared" si="8"/>
        <v>54,1</v>
      </c>
      <c r="BV4" s="7" t="str">
        <f t="shared" si="8"/>
        <v>55,1</v>
      </c>
      <c r="BW4" s="7" t="str">
        <f t="shared" si="8"/>
        <v>56,1</v>
      </c>
      <c r="BX4" s="7" t="str">
        <f t="shared" si="8"/>
        <v>57,1</v>
      </c>
      <c r="BY4" s="7" t="str">
        <f t="shared" si="8"/>
        <v>58,1</v>
      </c>
      <c r="BZ4" s="7" t="str">
        <f t="shared" si="8"/>
        <v>59,1</v>
      </c>
      <c r="CA4" s="7" t="str">
        <f t="shared" si="8"/>
        <v>60,1</v>
      </c>
      <c r="CB4" s="7" t="str">
        <f t="shared" si="8"/>
        <v>61,1</v>
      </c>
      <c r="CC4" s="7" t="str">
        <f t="shared" si="8"/>
        <v>62,1</v>
      </c>
      <c r="CD4" s="7" t="str">
        <f t="shared" si="8"/>
        <v>63,1</v>
      </c>
      <c r="CE4" s="7" t="str">
        <f t="shared" si="8"/>
        <v>64,1</v>
      </c>
      <c r="CF4" s="7" t="str">
        <f t="shared" si="8"/>
        <v>65,1</v>
      </c>
      <c r="CG4" s="7" t="str">
        <f t="shared" ref="CG4:CK19" si="9">_xlfn.CONCAT(COLUMN()-$S4,",",ROW()-CG$3)</f>
        <v>66,1</v>
      </c>
      <c r="CH4" s="7" t="str">
        <f t="shared" si="9"/>
        <v>67,1</v>
      </c>
      <c r="CI4" s="7" t="str">
        <f t="shared" si="9"/>
        <v>68,1</v>
      </c>
      <c r="CJ4" s="7" t="str">
        <f t="shared" si="9"/>
        <v>69,1</v>
      </c>
      <c r="CK4" s="7" t="str">
        <f t="shared" si="9"/>
        <v>70,1</v>
      </c>
      <c r="CM4" s="9">
        <f>IF(ISNUMBER(MATCH(T4,$H$4:$H$575,0)),1,0)</f>
        <v>0</v>
      </c>
      <c r="CN4" s="9">
        <f t="shared" ref="CN4:CN63" si="10">IF(ISNUMBER(MATCH(U4,$H$4:$H$575,0)),1,0)</f>
        <v>0</v>
      </c>
      <c r="CO4" s="9">
        <f t="shared" ref="CO4:CO63" si="11">IF(ISNUMBER(MATCH(V4,$H$4:$H$575,0)),1,0)</f>
        <v>0</v>
      </c>
      <c r="CP4" s="9">
        <f t="shared" ref="CP4:CP63" si="12">IF(ISNUMBER(MATCH(W4,$H$4:$H$575,0)),1,0)</f>
        <v>0</v>
      </c>
      <c r="CQ4" s="9">
        <f t="shared" ref="CQ4:CQ63" si="13">IF(ISNUMBER(MATCH(X4,$H$4:$H$575,0)),1,0)</f>
        <v>0</v>
      </c>
      <c r="CR4" s="9">
        <f t="shared" ref="CR4:CR63" si="14">IF(ISNUMBER(MATCH(Y4,$H$4:$H$575,0)),1,0)</f>
        <v>0</v>
      </c>
      <c r="CS4" s="9">
        <f t="shared" ref="CS4:CS63" si="15">IF(ISNUMBER(MATCH(Z4,$H$4:$H$575,0)),1,0)</f>
        <v>0</v>
      </c>
      <c r="CT4" s="9">
        <f t="shared" ref="CT4:CT63" si="16">IF(ISNUMBER(MATCH(AA4,$H$4:$H$575,0)),1,0)</f>
        <v>0</v>
      </c>
      <c r="CU4" s="9">
        <f t="shared" ref="CU4:CU63" si="17">IF(ISNUMBER(MATCH(AB4,$H$4:$H$575,0)),1,0)</f>
        <v>0</v>
      </c>
      <c r="CV4" s="9">
        <f t="shared" ref="CV4:CV63" si="18">IF(ISNUMBER(MATCH(AC4,$H$4:$H$575,0)),1,0)</f>
        <v>0</v>
      </c>
      <c r="CW4" s="9">
        <f t="shared" ref="CW4:CW63" si="19">IF(ISNUMBER(MATCH(AD4,$H$4:$H$575,0)),1,0)</f>
        <v>0</v>
      </c>
      <c r="CX4" s="9">
        <f t="shared" ref="CX4:CX63" si="20">IF(ISNUMBER(MATCH(AE4,$H$4:$H$575,0)),1,0)</f>
        <v>0</v>
      </c>
      <c r="CY4" s="9">
        <f t="shared" ref="CY4:CY63" si="21">IF(ISNUMBER(MATCH(AF4,$H$4:$H$575,0)),1,0)</f>
        <v>0</v>
      </c>
      <c r="CZ4" s="9">
        <f t="shared" ref="CZ4:CZ63" si="22">IF(ISNUMBER(MATCH(AG4,$H$4:$H$575,0)),1,0)</f>
        <v>0</v>
      </c>
      <c r="DA4" s="9">
        <f t="shared" ref="DA4:DA63" si="23">IF(ISNUMBER(MATCH(AH4,$H$4:$H$575,0)),1,0)</f>
        <v>0</v>
      </c>
      <c r="DB4" s="9">
        <f t="shared" ref="DB4:DB63" si="24">IF(ISNUMBER(MATCH(AI4,$H$4:$H$575,0)),1,0)</f>
        <v>0</v>
      </c>
      <c r="DC4" s="9">
        <f t="shared" ref="DC4:DC63" si="25">IF(ISNUMBER(MATCH(AJ4,$H$4:$H$575,0)),1,0)</f>
        <v>0</v>
      </c>
      <c r="DD4" s="9">
        <f t="shared" ref="DD4:DD63" si="26">IF(ISNUMBER(MATCH(AK4,$H$4:$H$575,0)),1,0)</f>
        <v>0</v>
      </c>
      <c r="DE4" s="9">
        <f t="shared" ref="DE4:DE63" si="27">IF(ISNUMBER(MATCH(AL4,$H$4:$H$575,0)),1,0)</f>
        <v>0</v>
      </c>
      <c r="DF4" s="9">
        <f t="shared" ref="DF4:DF63" si="28">IF(ISNUMBER(MATCH(AM4,$H$4:$H$575,0)),1,0)</f>
        <v>0</v>
      </c>
      <c r="DG4" s="9">
        <f t="shared" ref="DG4:DG63" si="29">IF(ISNUMBER(MATCH(AN4,$H$4:$H$575,0)),1,0)</f>
        <v>0</v>
      </c>
      <c r="DH4" s="9">
        <f t="shared" ref="DH4:DH63" si="30">IF(ISNUMBER(MATCH(AO4,$H$4:$H$575,0)),1,0)</f>
        <v>0</v>
      </c>
      <c r="DI4" s="9">
        <f t="shared" ref="DI4:DI63" si="31">IF(ISNUMBER(MATCH(AP4,$H$4:$H$575,0)),1,0)</f>
        <v>0</v>
      </c>
      <c r="DJ4" s="9">
        <f t="shared" ref="DJ4:DJ63" si="32">IF(ISNUMBER(MATCH(AQ4,$H$4:$H$575,0)),1,0)</f>
        <v>0</v>
      </c>
      <c r="DK4" s="9">
        <f t="shared" ref="DK4:DK63" si="33">IF(ISNUMBER(MATCH(AR4,$H$4:$H$575,0)),1,0)</f>
        <v>0</v>
      </c>
      <c r="DL4" s="9">
        <f t="shared" ref="DL4:DL63" si="34">IF(ISNUMBER(MATCH(AS4,$H$4:$H$575,0)),1,0)</f>
        <v>0</v>
      </c>
      <c r="DM4" s="9">
        <f t="shared" ref="DM4:DM63" si="35">IF(ISNUMBER(MATCH(AT4,$H$4:$H$575,0)),1,0)</f>
        <v>0</v>
      </c>
      <c r="DN4" s="9">
        <f t="shared" ref="DN4:DN63" si="36">IF(ISNUMBER(MATCH(AU4,$H$4:$H$575,0)),1,0)</f>
        <v>0</v>
      </c>
      <c r="DO4" s="9">
        <f t="shared" ref="DO4:DO63" si="37">IF(ISNUMBER(MATCH(AV4,$H$4:$H$575,0)),1,0)</f>
        <v>0</v>
      </c>
      <c r="DP4" s="9">
        <f t="shared" ref="DP4:DP63" si="38">IF(ISNUMBER(MATCH(AW4,$H$4:$H$575,0)),1,0)</f>
        <v>0</v>
      </c>
      <c r="DQ4" s="9">
        <f t="shared" ref="DQ4:DQ63" si="39">IF(ISNUMBER(MATCH(AX4,$H$4:$H$575,0)),1,0)</f>
        <v>0</v>
      </c>
      <c r="DR4" s="9">
        <f t="shared" ref="DR4:DR63" si="40">IF(ISNUMBER(MATCH(AY4,$H$4:$H$575,0)),1,0)</f>
        <v>0</v>
      </c>
      <c r="DS4" s="9">
        <f t="shared" ref="DS4:DS63" si="41">IF(ISNUMBER(MATCH(AZ4,$H$4:$H$575,0)),1,0)</f>
        <v>0</v>
      </c>
      <c r="DT4" s="9">
        <f t="shared" ref="DT4:DT63" si="42">IF(ISNUMBER(MATCH(BA4,$H$4:$H$575,0)),1,0)</f>
        <v>0</v>
      </c>
      <c r="DU4" s="9">
        <f t="shared" ref="DU4:DU63" si="43">IF(ISNUMBER(MATCH(BB4,$H$4:$H$575,0)),1,0)</f>
        <v>0</v>
      </c>
      <c r="DV4" s="9">
        <f t="shared" ref="DV4:DV63" si="44">IF(ISNUMBER(MATCH(BC4,$H$4:$H$575,0)),1,0)</f>
        <v>0</v>
      </c>
      <c r="DW4" s="9">
        <f t="shared" ref="DW4:DW63" si="45">IF(ISNUMBER(MATCH(BD4,$H$4:$H$575,0)),1,0)</f>
        <v>0</v>
      </c>
      <c r="DX4" s="9">
        <f t="shared" ref="DX4:DX63" si="46">IF(ISNUMBER(MATCH(BE4,$H$4:$H$575,0)),1,0)</f>
        <v>0</v>
      </c>
      <c r="DY4" s="9">
        <f t="shared" ref="DY4:DY63" si="47">IF(ISNUMBER(MATCH(BF4,$H$4:$H$575,0)),1,0)</f>
        <v>0</v>
      </c>
      <c r="DZ4" s="9">
        <f t="shared" ref="DZ4:DZ63" si="48">IF(ISNUMBER(MATCH(BG4,$H$4:$H$575,0)),1,0)</f>
        <v>0</v>
      </c>
      <c r="EA4" s="9">
        <f t="shared" ref="EA4:EA63" si="49">IF(ISNUMBER(MATCH(BH4,$H$4:$H$575,0)),1,0)</f>
        <v>0</v>
      </c>
      <c r="EB4" s="9">
        <f t="shared" ref="EB4:EB63" si="50">IF(ISNUMBER(MATCH(BI4,$H$4:$H$575,0)),1,0)</f>
        <v>0</v>
      </c>
      <c r="EC4" s="9">
        <f t="shared" ref="EC4:EC63" si="51">IF(ISNUMBER(MATCH(BJ4,$H$4:$H$575,0)),1,0)</f>
        <v>0</v>
      </c>
      <c r="ED4" s="9">
        <f t="shared" ref="ED4:ED63" si="52">IF(ISNUMBER(MATCH(BK4,$H$4:$H$575,0)),1,0)</f>
        <v>0</v>
      </c>
      <c r="EE4" s="9">
        <f t="shared" ref="EE4:EE63" si="53">IF(ISNUMBER(MATCH(BL4,$H$4:$H$575,0)),1,0)</f>
        <v>0</v>
      </c>
      <c r="EF4" s="9">
        <f t="shared" ref="EF4:EF63" si="54">IF(ISNUMBER(MATCH(BM4,$H$4:$H$575,0)),1,0)</f>
        <v>0</v>
      </c>
      <c r="EG4" s="9">
        <f t="shared" ref="EG4:EG63" si="55">IF(ISNUMBER(MATCH(BN4,$H$4:$H$575,0)),1,0)</f>
        <v>0</v>
      </c>
      <c r="EH4" s="9">
        <f t="shared" ref="EH4:EH63" si="56">IF(ISNUMBER(MATCH(BO4,$H$4:$H$575,0)),1,0)</f>
        <v>0</v>
      </c>
      <c r="EI4" s="9">
        <f t="shared" ref="EI4:EI63" si="57">IF(ISNUMBER(MATCH(BP4,$H$4:$H$575,0)),1,0)</f>
        <v>1</v>
      </c>
      <c r="EJ4" s="9">
        <f t="shared" ref="EJ4:EJ63" si="58">IF(ISNUMBER(MATCH(BQ4,$H$4:$H$575,0)),1,0)</f>
        <v>1</v>
      </c>
      <c r="EK4" s="9">
        <f t="shared" ref="EK4:EK63" si="59">IF(ISNUMBER(MATCH(BR4,$H$4:$H$575,0)),1,0)</f>
        <v>1</v>
      </c>
      <c r="EL4" s="9">
        <f t="shared" ref="EL4:EL63" si="60">IF(ISNUMBER(MATCH(BS4,$H$4:$H$575,0)),1,0)</f>
        <v>1</v>
      </c>
      <c r="EM4" s="9">
        <f t="shared" ref="EM4:EM63" si="61">IF(ISNUMBER(MATCH(BT4,$H$4:$H$575,0)),1,0)</f>
        <v>1</v>
      </c>
      <c r="EN4" s="9">
        <f t="shared" ref="EN4:EN63" si="62">IF(ISNUMBER(MATCH(BU4,$H$4:$H$575,0)),1,0)</f>
        <v>1</v>
      </c>
      <c r="EO4" s="9">
        <f t="shared" ref="EO4:EO63" si="63">IF(ISNUMBER(MATCH(BV4,$H$4:$H$575,0)),1,0)</f>
        <v>1</v>
      </c>
      <c r="EP4" s="9">
        <f t="shared" ref="EP4:EP63" si="64">IF(ISNUMBER(MATCH(BW4,$H$4:$H$575,0)),1,0)</f>
        <v>1</v>
      </c>
      <c r="EQ4" s="9">
        <f t="shared" ref="EQ4:EQ63" si="65">IF(ISNUMBER(MATCH(BX4,$H$4:$H$575,0)),1,0)</f>
        <v>1</v>
      </c>
      <c r="ER4" s="9">
        <f t="shared" ref="ER4:ER63" si="66">IF(ISNUMBER(MATCH(BY4,$H$4:$H$575,0)),1,0)</f>
        <v>1</v>
      </c>
      <c r="ES4" s="9">
        <f t="shared" ref="ES4:ES63" si="67">IF(ISNUMBER(MATCH(BZ4,$H$4:$H$575,0)),1,0)</f>
        <v>1</v>
      </c>
      <c r="ET4" s="9">
        <f t="shared" ref="ET4:ET63" si="68">IF(ISNUMBER(MATCH(CA4,$H$4:$H$575,0)),1,0)</f>
        <v>1</v>
      </c>
      <c r="EU4" s="9">
        <f t="shared" ref="EU4:EU63" si="69">IF(ISNUMBER(MATCH(CB4,$H$4:$H$575,0)),1,0)</f>
        <v>1</v>
      </c>
      <c r="EV4" s="9">
        <f t="shared" ref="EV4:EV63" si="70">IF(ISNUMBER(MATCH(CC4,$H$4:$H$575,0)),1,0)</f>
        <v>1</v>
      </c>
      <c r="EW4" s="9">
        <f t="shared" ref="EW4:EW63" si="71">IF(ISNUMBER(MATCH(CD4,$H$4:$H$575,0)),1,0)</f>
        <v>1</v>
      </c>
      <c r="EX4" s="9">
        <f t="shared" ref="EX4:EX63" si="72">IF(ISNUMBER(MATCH(CE4,$H$4:$H$575,0)),1,0)</f>
        <v>1</v>
      </c>
      <c r="EY4" s="9">
        <f t="shared" ref="EY4:EY63" si="73">IF(ISNUMBER(MATCH(CF4,$H$4:$H$575,0)),1,0)</f>
        <v>1</v>
      </c>
      <c r="EZ4" s="9">
        <f t="shared" ref="EZ4:EZ63" si="74">IF(ISNUMBER(MATCH(CG4,$H$4:$H$575,0)),1,0)</f>
        <v>1</v>
      </c>
      <c r="FA4" s="9">
        <f t="shared" ref="FA4:FA63" si="75">IF(ISNUMBER(MATCH(CH4,$H$4:$H$575,0)),1,0)</f>
        <v>1</v>
      </c>
      <c r="FB4" s="9">
        <f t="shared" ref="FB4:FB63" si="76">IF(ISNUMBER(MATCH(CI4,$H$4:$H$575,0)),1,0)</f>
        <v>1</v>
      </c>
      <c r="FC4" s="9">
        <f t="shared" ref="FC4:FC63" si="77">IF(ISNUMBER(MATCH(CJ4,$H$4:$H$575,0)),1,0)</f>
        <v>1</v>
      </c>
      <c r="FD4" s="9">
        <f t="shared" ref="FD4:FD63" si="78">IF(ISNUMBER(MATCH(CK4,$H$4:$H$575,0)),1,0)</f>
        <v>1</v>
      </c>
      <c r="FF4" s="22">
        <v>1</v>
      </c>
      <c r="FG4" s="22">
        <f>IF(ROW()-FF$3&lt;=$FG$2,ROW()-FF$3,"")</f>
        <v>1</v>
      </c>
      <c r="FH4" s="22">
        <v>70</v>
      </c>
      <c r="FI4" s="3">
        <f>INDEX('.dat'!B4:BS63,C4,D4)</f>
        <v>303.17</v>
      </c>
      <c r="FK4">
        <v>1</v>
      </c>
      <c r="FL4">
        <v>1</v>
      </c>
    </row>
    <row r="5" spans="1:168" x14ac:dyDescent="0.25">
      <c r="A5" s="6" t="s">
        <v>6</v>
      </c>
      <c r="B5" s="22">
        <v>1</v>
      </c>
      <c r="C5" s="22">
        <v>2</v>
      </c>
      <c r="D5" s="22">
        <v>70</v>
      </c>
      <c r="E5" s="3">
        <v>298.52199999999999</v>
      </c>
      <c r="F5" s="3" t="s">
        <v>5</v>
      </c>
      <c r="G5" s="3"/>
      <c r="H5" s="20" t="str">
        <f t="shared" ref="H5:H68" si="79">IF($B5=H$3,_xlfn.CONCAT($D5,",",$C5),"")</f>
        <v>70,2</v>
      </c>
      <c r="I5" s="8" t="str">
        <f t="shared" si="2"/>
        <v/>
      </c>
      <c r="J5" s="8" t="str">
        <f t="shared" si="2"/>
        <v/>
      </c>
      <c r="K5" s="16" t="str">
        <f t="shared" si="3"/>
        <v/>
      </c>
      <c r="L5" s="16" t="str">
        <f t="shared" si="4"/>
        <v/>
      </c>
      <c r="M5" s="3">
        <f>M4+1</f>
        <v>2</v>
      </c>
      <c r="N5" s="21">
        <f>IF(N4="","",IF(N4+1&lt;=$I$2,N4+1,""))</f>
        <v>73</v>
      </c>
      <c r="O5" s="21">
        <f>IF(O4="","",IF(O4+1&lt;=$J$2,O4+1,""))</f>
        <v>321</v>
      </c>
      <c r="P5" s="20" t="str">
        <f t="shared" ref="P5:P68" si="80">IF(AND(ISNUMBER(N5),$M5&lt;=N$2),INDEX($I$4:$J$575,N5-$J$3,H$3),"")</f>
        <v>70,2</v>
      </c>
      <c r="Q5" s="20" t="str">
        <f t="shared" ref="Q5:Q68" si="81">IF(AND(ISNUMBER(O5),$M5&lt;=Q$2),INDEX($I$4:$J$575,O5-$J$3,I$3),"")</f>
        <v>70,2</v>
      </c>
      <c r="S5" s="15">
        <f>COLUMN()</f>
        <v>19</v>
      </c>
      <c r="T5" s="7" t="str">
        <f t="shared" ref="T5:AI20" si="82">_xlfn.CONCAT(COLUMN()-$S5,",",ROW()-T$3)</f>
        <v>1,2</v>
      </c>
      <c r="U5" s="7" t="str">
        <f t="shared" si="5"/>
        <v>2,2</v>
      </c>
      <c r="V5" s="7" t="str">
        <f t="shared" si="5"/>
        <v>3,2</v>
      </c>
      <c r="W5" s="7" t="str">
        <f t="shared" si="5"/>
        <v>4,2</v>
      </c>
      <c r="X5" s="7" t="str">
        <f t="shared" si="5"/>
        <v>5,2</v>
      </c>
      <c r="Y5" s="7" t="str">
        <f t="shared" si="5"/>
        <v>6,2</v>
      </c>
      <c r="Z5" s="7" t="str">
        <f t="shared" si="5"/>
        <v>7,2</v>
      </c>
      <c r="AA5" s="7" t="str">
        <f t="shared" si="5"/>
        <v>8,2</v>
      </c>
      <c r="AB5" s="7" t="str">
        <f t="shared" si="5"/>
        <v>9,2</v>
      </c>
      <c r="AC5" s="7" t="str">
        <f t="shared" si="5"/>
        <v>10,2</v>
      </c>
      <c r="AD5" s="7" t="str">
        <f t="shared" si="5"/>
        <v>11,2</v>
      </c>
      <c r="AE5" s="7" t="str">
        <f t="shared" si="5"/>
        <v>12,2</v>
      </c>
      <c r="AF5" s="7" t="str">
        <f t="shared" si="5"/>
        <v>13,2</v>
      </c>
      <c r="AG5" s="7" t="str">
        <f t="shared" si="5"/>
        <v>14,2</v>
      </c>
      <c r="AH5" s="7" t="str">
        <f t="shared" si="5"/>
        <v>15,2</v>
      </c>
      <c r="AI5" s="7" t="str">
        <f t="shared" si="5"/>
        <v>16,2</v>
      </c>
      <c r="AJ5" s="7" t="str">
        <f t="shared" si="5"/>
        <v>17,2</v>
      </c>
      <c r="AK5" s="7" t="str">
        <f t="shared" si="6"/>
        <v>18,2</v>
      </c>
      <c r="AL5" s="7" t="str">
        <f t="shared" si="6"/>
        <v>19,2</v>
      </c>
      <c r="AM5" s="7" t="str">
        <f t="shared" si="6"/>
        <v>20,2</v>
      </c>
      <c r="AN5" s="7" t="str">
        <f t="shared" si="6"/>
        <v>21,2</v>
      </c>
      <c r="AO5" s="7" t="str">
        <f t="shared" si="6"/>
        <v>22,2</v>
      </c>
      <c r="AP5" s="7" t="str">
        <f t="shared" si="6"/>
        <v>23,2</v>
      </c>
      <c r="AQ5" s="7" t="str">
        <f t="shared" si="6"/>
        <v>24,2</v>
      </c>
      <c r="AR5" s="7" t="str">
        <f t="shared" si="6"/>
        <v>25,2</v>
      </c>
      <c r="AS5" s="7" t="str">
        <f t="shared" si="6"/>
        <v>26,2</v>
      </c>
      <c r="AT5" s="7" t="str">
        <f t="shared" si="6"/>
        <v>27,2</v>
      </c>
      <c r="AU5" s="7" t="str">
        <f t="shared" si="6"/>
        <v>28,2</v>
      </c>
      <c r="AV5" s="7" t="str">
        <f t="shared" si="6"/>
        <v>29,2</v>
      </c>
      <c r="AW5" s="7" t="str">
        <f t="shared" si="6"/>
        <v>30,2</v>
      </c>
      <c r="AX5" s="7" t="str">
        <f t="shared" si="6"/>
        <v>31,2</v>
      </c>
      <c r="AY5" s="7" t="str">
        <f t="shared" si="6"/>
        <v>32,2</v>
      </c>
      <c r="AZ5" s="7" t="str">
        <f t="shared" si="6"/>
        <v>33,2</v>
      </c>
      <c r="BA5" s="7" t="str">
        <f t="shared" si="7"/>
        <v>34,2</v>
      </c>
      <c r="BB5" s="7" t="str">
        <f t="shared" si="7"/>
        <v>35,2</v>
      </c>
      <c r="BC5" s="7" t="str">
        <f t="shared" si="7"/>
        <v>36,2</v>
      </c>
      <c r="BD5" s="7" t="str">
        <f t="shared" si="7"/>
        <v>37,2</v>
      </c>
      <c r="BE5" s="7" t="str">
        <f t="shared" si="7"/>
        <v>38,2</v>
      </c>
      <c r="BF5" s="7" t="str">
        <f t="shared" si="7"/>
        <v>39,2</v>
      </c>
      <c r="BG5" s="7" t="str">
        <f t="shared" si="7"/>
        <v>40,2</v>
      </c>
      <c r="BH5" s="7" t="str">
        <f t="shared" si="7"/>
        <v>41,2</v>
      </c>
      <c r="BI5" s="7" t="str">
        <f t="shared" si="7"/>
        <v>42,2</v>
      </c>
      <c r="BJ5" s="7" t="str">
        <f t="shared" si="7"/>
        <v>43,2</v>
      </c>
      <c r="BK5" s="7" t="str">
        <f t="shared" si="7"/>
        <v>44,2</v>
      </c>
      <c r="BL5" s="7" t="str">
        <f t="shared" si="7"/>
        <v>45,2</v>
      </c>
      <c r="BM5" s="7" t="str">
        <f t="shared" si="7"/>
        <v>46,2</v>
      </c>
      <c r="BN5" s="7" t="str">
        <f t="shared" si="7"/>
        <v>47,2</v>
      </c>
      <c r="BO5" s="7" t="str">
        <f t="shared" si="7"/>
        <v>48,2</v>
      </c>
      <c r="BP5" s="7" t="str">
        <f t="shared" si="7"/>
        <v>49,2</v>
      </c>
      <c r="BQ5" s="7" t="str">
        <f t="shared" si="8"/>
        <v>50,2</v>
      </c>
      <c r="BR5" s="7" t="str">
        <f t="shared" si="8"/>
        <v>51,2</v>
      </c>
      <c r="BS5" s="7" t="str">
        <f t="shared" si="8"/>
        <v>52,2</v>
      </c>
      <c r="BT5" s="7" t="str">
        <f t="shared" si="8"/>
        <v>53,2</v>
      </c>
      <c r="BU5" s="7" t="str">
        <f t="shared" si="8"/>
        <v>54,2</v>
      </c>
      <c r="BV5" s="7" t="str">
        <f t="shared" si="8"/>
        <v>55,2</v>
      </c>
      <c r="BW5" s="7" t="str">
        <f t="shared" si="8"/>
        <v>56,2</v>
      </c>
      <c r="BX5" s="7" t="str">
        <f t="shared" si="8"/>
        <v>57,2</v>
      </c>
      <c r="BY5" s="7" t="str">
        <f t="shared" si="8"/>
        <v>58,2</v>
      </c>
      <c r="BZ5" s="7" t="str">
        <f t="shared" si="8"/>
        <v>59,2</v>
      </c>
      <c r="CA5" s="7" t="str">
        <f t="shared" si="8"/>
        <v>60,2</v>
      </c>
      <c r="CB5" s="7" t="str">
        <f t="shared" si="8"/>
        <v>61,2</v>
      </c>
      <c r="CC5" s="7" t="str">
        <f t="shared" si="8"/>
        <v>62,2</v>
      </c>
      <c r="CD5" s="7" t="str">
        <f t="shared" si="8"/>
        <v>63,2</v>
      </c>
      <c r="CE5" s="7" t="str">
        <f t="shared" si="8"/>
        <v>64,2</v>
      </c>
      <c r="CF5" s="7" t="str">
        <f t="shared" si="8"/>
        <v>65,2</v>
      </c>
      <c r="CG5" s="7" t="str">
        <f t="shared" si="9"/>
        <v>66,2</v>
      </c>
      <c r="CH5" s="7" t="str">
        <f t="shared" si="9"/>
        <v>67,2</v>
      </c>
      <c r="CI5" s="7" t="str">
        <f t="shared" si="9"/>
        <v>68,2</v>
      </c>
      <c r="CJ5" s="7" t="str">
        <f t="shared" si="9"/>
        <v>69,2</v>
      </c>
      <c r="CK5" s="7" t="str">
        <f t="shared" si="9"/>
        <v>70,2</v>
      </c>
      <c r="CM5" s="9">
        <f t="shared" ref="CM5:CM63" si="83">IF(ISNUMBER(MATCH(T5,$H$4:$H$575,0)),1,0)</f>
        <v>0</v>
      </c>
      <c r="CN5" s="9">
        <f t="shared" si="10"/>
        <v>0</v>
      </c>
      <c r="CO5" s="9">
        <f t="shared" si="11"/>
        <v>0</v>
      </c>
      <c r="CP5" s="9">
        <f t="shared" si="12"/>
        <v>0</v>
      </c>
      <c r="CQ5" s="9">
        <f t="shared" si="13"/>
        <v>0</v>
      </c>
      <c r="CR5" s="9">
        <f t="shared" si="14"/>
        <v>0</v>
      </c>
      <c r="CS5" s="9">
        <f t="shared" si="15"/>
        <v>0</v>
      </c>
      <c r="CT5" s="9">
        <f t="shared" si="16"/>
        <v>0</v>
      </c>
      <c r="CU5" s="9">
        <f t="shared" si="17"/>
        <v>0</v>
      </c>
      <c r="CV5" s="9">
        <f t="shared" si="18"/>
        <v>0</v>
      </c>
      <c r="CW5" s="9">
        <f t="shared" si="19"/>
        <v>0</v>
      </c>
      <c r="CX5" s="9">
        <f t="shared" si="20"/>
        <v>0</v>
      </c>
      <c r="CY5" s="9">
        <f t="shared" si="21"/>
        <v>0</v>
      </c>
      <c r="CZ5" s="9">
        <f t="shared" si="22"/>
        <v>0</v>
      </c>
      <c r="DA5" s="9">
        <f t="shared" si="23"/>
        <v>0</v>
      </c>
      <c r="DB5" s="9">
        <f t="shared" si="24"/>
        <v>0</v>
      </c>
      <c r="DC5" s="9">
        <f t="shared" si="25"/>
        <v>0</v>
      </c>
      <c r="DD5" s="9">
        <f t="shared" si="26"/>
        <v>0</v>
      </c>
      <c r="DE5" s="9">
        <f t="shared" si="27"/>
        <v>0</v>
      </c>
      <c r="DF5" s="9">
        <f t="shared" si="28"/>
        <v>0</v>
      </c>
      <c r="DG5" s="9">
        <f t="shared" si="29"/>
        <v>0</v>
      </c>
      <c r="DH5" s="9">
        <f t="shared" si="30"/>
        <v>0</v>
      </c>
      <c r="DI5" s="9">
        <f t="shared" si="31"/>
        <v>0</v>
      </c>
      <c r="DJ5" s="9">
        <f t="shared" si="32"/>
        <v>0</v>
      </c>
      <c r="DK5" s="9">
        <f t="shared" si="33"/>
        <v>0</v>
      </c>
      <c r="DL5" s="9">
        <f t="shared" si="34"/>
        <v>0</v>
      </c>
      <c r="DM5" s="9">
        <f t="shared" si="35"/>
        <v>0</v>
      </c>
      <c r="DN5" s="9">
        <f t="shared" si="36"/>
        <v>0</v>
      </c>
      <c r="DO5" s="9">
        <f t="shared" si="37"/>
        <v>0</v>
      </c>
      <c r="DP5" s="9">
        <f t="shared" si="38"/>
        <v>0</v>
      </c>
      <c r="DQ5" s="9">
        <f t="shared" si="39"/>
        <v>0</v>
      </c>
      <c r="DR5" s="9">
        <f t="shared" si="40"/>
        <v>0</v>
      </c>
      <c r="DS5" s="9">
        <f t="shared" si="41"/>
        <v>0</v>
      </c>
      <c r="DT5" s="9">
        <f t="shared" si="42"/>
        <v>0</v>
      </c>
      <c r="DU5" s="9">
        <f t="shared" si="43"/>
        <v>0</v>
      </c>
      <c r="DV5" s="9">
        <f t="shared" si="44"/>
        <v>0</v>
      </c>
      <c r="DW5" s="9">
        <f t="shared" si="45"/>
        <v>0</v>
      </c>
      <c r="DX5" s="9">
        <f t="shared" si="46"/>
        <v>0</v>
      </c>
      <c r="DY5" s="9">
        <f t="shared" si="47"/>
        <v>0</v>
      </c>
      <c r="DZ5" s="9">
        <f t="shared" si="48"/>
        <v>0</v>
      </c>
      <c r="EA5" s="9">
        <f t="shared" si="49"/>
        <v>0</v>
      </c>
      <c r="EB5" s="9">
        <f t="shared" si="50"/>
        <v>0</v>
      </c>
      <c r="EC5" s="9">
        <f t="shared" si="51"/>
        <v>0</v>
      </c>
      <c r="ED5" s="9">
        <f t="shared" si="52"/>
        <v>0</v>
      </c>
      <c r="EE5" s="9">
        <f t="shared" si="53"/>
        <v>0</v>
      </c>
      <c r="EF5" s="9">
        <f t="shared" si="54"/>
        <v>0</v>
      </c>
      <c r="EG5" s="9">
        <f t="shared" si="55"/>
        <v>0</v>
      </c>
      <c r="EH5" s="9">
        <f t="shared" si="56"/>
        <v>0</v>
      </c>
      <c r="EI5" s="9">
        <f t="shared" si="57"/>
        <v>0</v>
      </c>
      <c r="EJ5" s="9">
        <f t="shared" si="58"/>
        <v>0</v>
      </c>
      <c r="EK5" s="9">
        <f t="shared" si="59"/>
        <v>0</v>
      </c>
      <c r="EL5" s="9">
        <f t="shared" si="60"/>
        <v>0</v>
      </c>
      <c r="EM5" s="9">
        <f t="shared" si="61"/>
        <v>0</v>
      </c>
      <c r="EN5" s="9">
        <f t="shared" si="62"/>
        <v>0</v>
      </c>
      <c r="EO5" s="9">
        <f t="shared" si="63"/>
        <v>0</v>
      </c>
      <c r="EP5" s="9">
        <f t="shared" si="64"/>
        <v>0</v>
      </c>
      <c r="EQ5" s="9">
        <f t="shared" si="65"/>
        <v>0</v>
      </c>
      <c r="ER5" s="9">
        <f t="shared" si="66"/>
        <v>0</v>
      </c>
      <c r="ES5" s="9">
        <f t="shared" si="67"/>
        <v>0</v>
      </c>
      <c r="ET5" s="9">
        <f t="shared" si="68"/>
        <v>0</v>
      </c>
      <c r="EU5" s="9">
        <f t="shared" si="69"/>
        <v>0</v>
      </c>
      <c r="EV5" s="9">
        <f t="shared" si="70"/>
        <v>0</v>
      </c>
      <c r="EW5" s="9">
        <f t="shared" si="71"/>
        <v>0</v>
      </c>
      <c r="EX5" s="9">
        <f t="shared" si="72"/>
        <v>0</v>
      </c>
      <c r="EY5" s="9">
        <f t="shared" si="73"/>
        <v>0</v>
      </c>
      <c r="EZ5" s="9">
        <f t="shared" si="74"/>
        <v>0</v>
      </c>
      <c r="FA5" s="9">
        <f t="shared" si="75"/>
        <v>0</v>
      </c>
      <c r="FB5" s="9">
        <f t="shared" si="76"/>
        <v>0</v>
      </c>
      <c r="FC5" s="9">
        <f t="shared" si="77"/>
        <v>0</v>
      </c>
      <c r="FD5" s="9">
        <f t="shared" si="78"/>
        <v>1</v>
      </c>
      <c r="FF5" s="22">
        <v>1</v>
      </c>
      <c r="FG5" s="22">
        <f t="shared" ref="FG5:FG68" si="84">IF(ROW()-FF$3&lt;=$FG$2,ROW()-FF$3,"")</f>
        <v>2</v>
      </c>
      <c r="FH5" s="22">
        <v>70</v>
      </c>
      <c r="FI5" s="3">
        <f>INDEX('.dat'!B5:BS64,C5,D5)</f>
        <v>303.97000000000003</v>
      </c>
      <c r="FK5">
        <v>1</v>
      </c>
      <c r="FL5">
        <v>2</v>
      </c>
    </row>
    <row r="6" spans="1:168" x14ac:dyDescent="0.25">
      <c r="A6" s="6" t="s">
        <v>6</v>
      </c>
      <c r="B6" s="22">
        <v>1</v>
      </c>
      <c r="C6" s="22">
        <v>3</v>
      </c>
      <c r="D6" s="22">
        <v>70</v>
      </c>
      <c r="E6" s="3">
        <v>298.411</v>
      </c>
      <c r="F6" s="3" t="s">
        <v>5</v>
      </c>
      <c r="G6" s="3"/>
      <c r="H6" s="20" t="str">
        <f t="shared" si="79"/>
        <v>70,3</v>
      </c>
      <c r="I6" s="8" t="str">
        <f t="shared" si="2"/>
        <v/>
      </c>
      <c r="J6" s="8" t="str">
        <f t="shared" si="2"/>
        <v/>
      </c>
      <c r="K6" s="16" t="str">
        <f t="shared" si="3"/>
        <v/>
      </c>
      <c r="L6" s="16" t="str">
        <f t="shared" si="4"/>
        <v/>
      </c>
      <c r="M6" s="3">
        <f t="shared" ref="M6:M69" si="85">M5+1</f>
        <v>3</v>
      </c>
      <c r="N6" s="21">
        <f t="shared" ref="N6:N69" si="86">IF(N5="","",IF(N5+1&lt;=$I$2,N5+1,""))</f>
        <v>74</v>
      </c>
      <c r="O6" s="21">
        <f t="shared" ref="O6:O69" si="87">IF(O5="","",IF(O5+1&lt;=$J$2,O5+1,""))</f>
        <v>322</v>
      </c>
      <c r="P6" s="20" t="str">
        <f t="shared" si="80"/>
        <v>70,3</v>
      </c>
      <c r="Q6" s="20" t="str">
        <f t="shared" si="81"/>
        <v>70,3</v>
      </c>
      <c r="S6" s="15">
        <f>COLUMN()</f>
        <v>19</v>
      </c>
      <c r="T6" s="7" t="str">
        <f t="shared" si="82"/>
        <v>1,3</v>
      </c>
      <c r="U6" s="7" t="str">
        <f t="shared" si="5"/>
        <v>2,3</v>
      </c>
      <c r="V6" s="7" t="str">
        <f t="shared" si="5"/>
        <v>3,3</v>
      </c>
      <c r="W6" s="7" t="str">
        <f t="shared" si="5"/>
        <v>4,3</v>
      </c>
      <c r="X6" s="7" t="str">
        <f t="shared" si="5"/>
        <v>5,3</v>
      </c>
      <c r="Y6" s="7" t="str">
        <f t="shared" si="5"/>
        <v>6,3</v>
      </c>
      <c r="Z6" s="7" t="str">
        <f t="shared" si="5"/>
        <v>7,3</v>
      </c>
      <c r="AA6" s="7" t="str">
        <f t="shared" si="5"/>
        <v>8,3</v>
      </c>
      <c r="AB6" s="7" t="str">
        <f t="shared" si="5"/>
        <v>9,3</v>
      </c>
      <c r="AC6" s="7" t="str">
        <f t="shared" si="5"/>
        <v>10,3</v>
      </c>
      <c r="AD6" s="7" t="str">
        <f t="shared" si="5"/>
        <v>11,3</v>
      </c>
      <c r="AE6" s="7" t="str">
        <f t="shared" si="5"/>
        <v>12,3</v>
      </c>
      <c r="AF6" s="7" t="str">
        <f t="shared" si="5"/>
        <v>13,3</v>
      </c>
      <c r="AG6" s="7" t="str">
        <f t="shared" si="5"/>
        <v>14,3</v>
      </c>
      <c r="AH6" s="7" t="str">
        <f t="shared" si="5"/>
        <v>15,3</v>
      </c>
      <c r="AI6" s="7" t="str">
        <f t="shared" si="5"/>
        <v>16,3</v>
      </c>
      <c r="AJ6" s="7" t="str">
        <f t="shared" si="5"/>
        <v>17,3</v>
      </c>
      <c r="AK6" s="7" t="str">
        <f t="shared" si="6"/>
        <v>18,3</v>
      </c>
      <c r="AL6" s="7" t="str">
        <f t="shared" si="6"/>
        <v>19,3</v>
      </c>
      <c r="AM6" s="7" t="str">
        <f t="shared" si="6"/>
        <v>20,3</v>
      </c>
      <c r="AN6" s="7" t="str">
        <f t="shared" si="6"/>
        <v>21,3</v>
      </c>
      <c r="AO6" s="7" t="str">
        <f t="shared" si="6"/>
        <v>22,3</v>
      </c>
      <c r="AP6" s="7" t="str">
        <f t="shared" si="6"/>
        <v>23,3</v>
      </c>
      <c r="AQ6" s="7" t="str">
        <f t="shared" si="6"/>
        <v>24,3</v>
      </c>
      <c r="AR6" s="7" t="str">
        <f t="shared" si="6"/>
        <v>25,3</v>
      </c>
      <c r="AS6" s="7" t="str">
        <f t="shared" si="6"/>
        <v>26,3</v>
      </c>
      <c r="AT6" s="7" t="str">
        <f t="shared" si="6"/>
        <v>27,3</v>
      </c>
      <c r="AU6" s="7" t="str">
        <f t="shared" si="6"/>
        <v>28,3</v>
      </c>
      <c r="AV6" s="7" t="str">
        <f t="shared" si="6"/>
        <v>29,3</v>
      </c>
      <c r="AW6" s="7" t="str">
        <f t="shared" si="6"/>
        <v>30,3</v>
      </c>
      <c r="AX6" s="7" t="str">
        <f t="shared" si="6"/>
        <v>31,3</v>
      </c>
      <c r="AY6" s="7" t="str">
        <f t="shared" si="6"/>
        <v>32,3</v>
      </c>
      <c r="AZ6" s="7" t="str">
        <f t="shared" si="6"/>
        <v>33,3</v>
      </c>
      <c r="BA6" s="7" t="str">
        <f t="shared" si="7"/>
        <v>34,3</v>
      </c>
      <c r="BB6" s="7" t="str">
        <f t="shared" si="7"/>
        <v>35,3</v>
      </c>
      <c r="BC6" s="7" t="str">
        <f t="shared" si="7"/>
        <v>36,3</v>
      </c>
      <c r="BD6" s="7" t="str">
        <f t="shared" si="7"/>
        <v>37,3</v>
      </c>
      <c r="BE6" s="7" t="str">
        <f t="shared" si="7"/>
        <v>38,3</v>
      </c>
      <c r="BF6" s="7" t="str">
        <f t="shared" si="7"/>
        <v>39,3</v>
      </c>
      <c r="BG6" s="7" t="str">
        <f t="shared" si="7"/>
        <v>40,3</v>
      </c>
      <c r="BH6" s="7" t="str">
        <f t="shared" si="7"/>
        <v>41,3</v>
      </c>
      <c r="BI6" s="7" t="str">
        <f t="shared" si="7"/>
        <v>42,3</v>
      </c>
      <c r="BJ6" s="7" t="str">
        <f t="shared" si="7"/>
        <v>43,3</v>
      </c>
      <c r="BK6" s="7" t="str">
        <f t="shared" si="7"/>
        <v>44,3</v>
      </c>
      <c r="BL6" s="7" t="str">
        <f t="shared" si="7"/>
        <v>45,3</v>
      </c>
      <c r="BM6" s="7" t="str">
        <f t="shared" si="7"/>
        <v>46,3</v>
      </c>
      <c r="BN6" s="7" t="str">
        <f t="shared" si="7"/>
        <v>47,3</v>
      </c>
      <c r="BO6" s="7" t="str">
        <f t="shared" si="7"/>
        <v>48,3</v>
      </c>
      <c r="BP6" s="7" t="str">
        <f t="shared" si="7"/>
        <v>49,3</v>
      </c>
      <c r="BQ6" s="7" t="str">
        <f t="shared" si="8"/>
        <v>50,3</v>
      </c>
      <c r="BR6" s="7" t="str">
        <f t="shared" si="8"/>
        <v>51,3</v>
      </c>
      <c r="BS6" s="7" t="str">
        <f t="shared" si="8"/>
        <v>52,3</v>
      </c>
      <c r="BT6" s="7" t="str">
        <f t="shared" si="8"/>
        <v>53,3</v>
      </c>
      <c r="BU6" s="7" t="str">
        <f t="shared" si="8"/>
        <v>54,3</v>
      </c>
      <c r="BV6" s="7" t="str">
        <f t="shared" si="8"/>
        <v>55,3</v>
      </c>
      <c r="BW6" s="7" t="str">
        <f t="shared" si="8"/>
        <v>56,3</v>
      </c>
      <c r="BX6" s="7" t="str">
        <f t="shared" si="8"/>
        <v>57,3</v>
      </c>
      <c r="BY6" s="7" t="str">
        <f t="shared" si="8"/>
        <v>58,3</v>
      </c>
      <c r="BZ6" s="7" t="str">
        <f t="shared" si="8"/>
        <v>59,3</v>
      </c>
      <c r="CA6" s="7" t="str">
        <f t="shared" si="8"/>
        <v>60,3</v>
      </c>
      <c r="CB6" s="7" t="str">
        <f t="shared" si="8"/>
        <v>61,3</v>
      </c>
      <c r="CC6" s="7" t="str">
        <f t="shared" si="8"/>
        <v>62,3</v>
      </c>
      <c r="CD6" s="7" t="str">
        <f t="shared" si="8"/>
        <v>63,3</v>
      </c>
      <c r="CE6" s="7" t="str">
        <f t="shared" si="8"/>
        <v>64,3</v>
      </c>
      <c r="CF6" s="7" t="str">
        <f t="shared" si="8"/>
        <v>65,3</v>
      </c>
      <c r="CG6" s="7" t="str">
        <f t="shared" si="9"/>
        <v>66,3</v>
      </c>
      <c r="CH6" s="7" t="str">
        <f t="shared" si="9"/>
        <v>67,3</v>
      </c>
      <c r="CI6" s="7" t="str">
        <f t="shared" si="9"/>
        <v>68,3</v>
      </c>
      <c r="CJ6" s="7" t="str">
        <f t="shared" si="9"/>
        <v>69,3</v>
      </c>
      <c r="CK6" s="7" t="str">
        <f t="shared" si="9"/>
        <v>70,3</v>
      </c>
      <c r="CM6" s="9">
        <f t="shared" si="83"/>
        <v>0</v>
      </c>
      <c r="CN6" s="9">
        <f t="shared" si="10"/>
        <v>0</v>
      </c>
      <c r="CO6" s="9">
        <f t="shared" si="11"/>
        <v>0</v>
      </c>
      <c r="CP6" s="9">
        <f t="shared" si="12"/>
        <v>0</v>
      </c>
      <c r="CQ6" s="9">
        <f t="shared" si="13"/>
        <v>0</v>
      </c>
      <c r="CR6" s="9">
        <f t="shared" si="14"/>
        <v>0</v>
      </c>
      <c r="CS6" s="9">
        <f t="shared" si="15"/>
        <v>0</v>
      </c>
      <c r="CT6" s="9">
        <f t="shared" si="16"/>
        <v>0</v>
      </c>
      <c r="CU6" s="9">
        <f t="shared" si="17"/>
        <v>0</v>
      </c>
      <c r="CV6" s="9">
        <f t="shared" si="18"/>
        <v>0</v>
      </c>
      <c r="CW6" s="9">
        <f t="shared" si="19"/>
        <v>0</v>
      </c>
      <c r="CX6" s="9">
        <f t="shared" si="20"/>
        <v>0</v>
      </c>
      <c r="CY6" s="9">
        <f t="shared" si="21"/>
        <v>0</v>
      </c>
      <c r="CZ6" s="9">
        <f t="shared" si="22"/>
        <v>0</v>
      </c>
      <c r="DA6" s="9">
        <f t="shared" si="23"/>
        <v>0</v>
      </c>
      <c r="DB6" s="9">
        <f t="shared" si="24"/>
        <v>0</v>
      </c>
      <c r="DC6" s="9">
        <f t="shared" si="25"/>
        <v>0</v>
      </c>
      <c r="DD6" s="9">
        <f t="shared" si="26"/>
        <v>0</v>
      </c>
      <c r="DE6" s="9">
        <f t="shared" si="27"/>
        <v>0</v>
      </c>
      <c r="DF6" s="9">
        <f t="shared" si="28"/>
        <v>0</v>
      </c>
      <c r="DG6" s="9">
        <f t="shared" si="29"/>
        <v>0</v>
      </c>
      <c r="DH6" s="9">
        <f t="shared" si="30"/>
        <v>0</v>
      </c>
      <c r="DI6" s="9">
        <f t="shared" si="31"/>
        <v>0</v>
      </c>
      <c r="DJ6" s="9">
        <f t="shared" si="32"/>
        <v>0</v>
      </c>
      <c r="DK6" s="9">
        <f t="shared" si="33"/>
        <v>0</v>
      </c>
      <c r="DL6" s="9">
        <f t="shared" si="34"/>
        <v>0</v>
      </c>
      <c r="DM6" s="9">
        <f t="shared" si="35"/>
        <v>0</v>
      </c>
      <c r="DN6" s="9">
        <f t="shared" si="36"/>
        <v>0</v>
      </c>
      <c r="DO6" s="9">
        <f t="shared" si="37"/>
        <v>0</v>
      </c>
      <c r="DP6" s="9">
        <f t="shared" si="38"/>
        <v>0</v>
      </c>
      <c r="DQ6" s="9">
        <f t="shared" si="39"/>
        <v>0</v>
      </c>
      <c r="DR6" s="9">
        <f t="shared" si="40"/>
        <v>0</v>
      </c>
      <c r="DS6" s="9">
        <f t="shared" si="41"/>
        <v>0</v>
      </c>
      <c r="DT6" s="9">
        <f t="shared" si="42"/>
        <v>0</v>
      </c>
      <c r="DU6" s="9">
        <f t="shared" si="43"/>
        <v>0</v>
      </c>
      <c r="DV6" s="9">
        <f t="shared" si="44"/>
        <v>0</v>
      </c>
      <c r="DW6" s="9">
        <f t="shared" si="45"/>
        <v>0</v>
      </c>
      <c r="DX6" s="9">
        <f t="shared" si="46"/>
        <v>0</v>
      </c>
      <c r="DY6" s="9">
        <f t="shared" si="47"/>
        <v>0</v>
      </c>
      <c r="DZ6" s="9">
        <f t="shared" si="48"/>
        <v>0</v>
      </c>
      <c r="EA6" s="9">
        <f t="shared" si="49"/>
        <v>0</v>
      </c>
      <c r="EB6" s="9">
        <f t="shared" si="50"/>
        <v>0</v>
      </c>
      <c r="EC6" s="9">
        <f t="shared" si="51"/>
        <v>0</v>
      </c>
      <c r="ED6" s="9">
        <f t="shared" si="52"/>
        <v>0</v>
      </c>
      <c r="EE6" s="9">
        <f t="shared" si="53"/>
        <v>0</v>
      </c>
      <c r="EF6" s="9">
        <f t="shared" si="54"/>
        <v>0</v>
      </c>
      <c r="EG6" s="9">
        <f t="shared" si="55"/>
        <v>0</v>
      </c>
      <c r="EH6" s="9">
        <f t="shared" si="56"/>
        <v>0</v>
      </c>
      <c r="EI6" s="9">
        <f t="shared" si="57"/>
        <v>0</v>
      </c>
      <c r="EJ6" s="9">
        <f t="shared" si="58"/>
        <v>0</v>
      </c>
      <c r="EK6" s="9">
        <f t="shared" si="59"/>
        <v>0</v>
      </c>
      <c r="EL6" s="9">
        <f t="shared" si="60"/>
        <v>0</v>
      </c>
      <c r="EM6" s="9">
        <f t="shared" si="61"/>
        <v>0</v>
      </c>
      <c r="EN6" s="9">
        <f t="shared" si="62"/>
        <v>0</v>
      </c>
      <c r="EO6" s="9">
        <f t="shared" si="63"/>
        <v>0</v>
      </c>
      <c r="EP6" s="9">
        <f t="shared" si="64"/>
        <v>0</v>
      </c>
      <c r="EQ6" s="9">
        <f t="shared" si="65"/>
        <v>0</v>
      </c>
      <c r="ER6" s="9">
        <f t="shared" si="66"/>
        <v>0</v>
      </c>
      <c r="ES6" s="9">
        <f t="shared" si="67"/>
        <v>0</v>
      </c>
      <c r="ET6" s="9">
        <f t="shared" si="68"/>
        <v>0</v>
      </c>
      <c r="EU6" s="9">
        <f t="shared" si="69"/>
        <v>0</v>
      </c>
      <c r="EV6" s="9">
        <f t="shared" si="70"/>
        <v>0</v>
      </c>
      <c r="EW6" s="9">
        <f t="shared" si="71"/>
        <v>0</v>
      </c>
      <c r="EX6" s="9">
        <f t="shared" si="72"/>
        <v>0</v>
      </c>
      <c r="EY6" s="9">
        <f t="shared" si="73"/>
        <v>0</v>
      </c>
      <c r="EZ6" s="9">
        <f t="shared" si="74"/>
        <v>0</v>
      </c>
      <c r="FA6" s="9">
        <f t="shared" si="75"/>
        <v>0</v>
      </c>
      <c r="FB6" s="9">
        <f t="shared" si="76"/>
        <v>0</v>
      </c>
      <c r="FC6" s="9">
        <f t="shared" si="77"/>
        <v>0</v>
      </c>
      <c r="FD6" s="9">
        <f t="shared" si="78"/>
        <v>1</v>
      </c>
      <c r="FF6" s="22">
        <v>1</v>
      </c>
      <c r="FG6" s="22">
        <f t="shared" si="84"/>
        <v>3</v>
      </c>
      <c r="FH6" s="22">
        <v>70</v>
      </c>
      <c r="FI6" s="3">
        <f>INDEX('.dat'!B6:BS65,C6,D6)</f>
        <v>301.58</v>
      </c>
      <c r="FK6">
        <v>1</v>
      </c>
      <c r="FL6">
        <v>3</v>
      </c>
    </row>
    <row r="7" spans="1:168" ht="8.25" customHeight="1" x14ac:dyDescent="0.25">
      <c r="A7" s="6" t="s">
        <v>6</v>
      </c>
      <c r="B7" s="22">
        <v>1</v>
      </c>
      <c r="C7" s="22">
        <v>4</v>
      </c>
      <c r="D7" s="22">
        <v>70</v>
      </c>
      <c r="E7" s="3">
        <v>298.29000000000002</v>
      </c>
      <c r="F7" s="3" t="s">
        <v>5</v>
      </c>
      <c r="G7" s="3"/>
      <c r="H7" s="20" t="str">
        <f t="shared" si="79"/>
        <v>70,4</v>
      </c>
      <c r="I7" s="8" t="str">
        <f t="shared" si="2"/>
        <v/>
      </c>
      <c r="J7" s="8" t="str">
        <f t="shared" si="2"/>
        <v/>
      </c>
      <c r="K7" s="16" t="str">
        <f t="shared" si="3"/>
        <v/>
      </c>
      <c r="L7" s="16" t="str">
        <f t="shared" si="4"/>
        <v/>
      </c>
      <c r="M7" s="3">
        <f t="shared" si="85"/>
        <v>4</v>
      </c>
      <c r="N7" s="21">
        <f t="shared" si="86"/>
        <v>75</v>
      </c>
      <c r="O7" s="21">
        <f t="shared" si="87"/>
        <v>323</v>
      </c>
      <c r="P7" s="20" t="str">
        <f t="shared" si="80"/>
        <v>70,4</v>
      </c>
      <c r="Q7" s="20" t="str">
        <f t="shared" si="81"/>
        <v>70,4</v>
      </c>
      <c r="S7" s="15">
        <f>COLUMN()</f>
        <v>19</v>
      </c>
      <c r="T7" s="7" t="str">
        <f t="shared" si="82"/>
        <v>1,4</v>
      </c>
      <c r="U7" s="7" t="str">
        <f t="shared" si="5"/>
        <v>2,4</v>
      </c>
      <c r="V7" s="7" t="str">
        <f t="shared" si="5"/>
        <v>3,4</v>
      </c>
      <c r="W7" s="7" t="str">
        <f t="shared" si="5"/>
        <v>4,4</v>
      </c>
      <c r="X7" s="7" t="str">
        <f t="shared" si="5"/>
        <v>5,4</v>
      </c>
      <c r="Y7" s="7" t="str">
        <f t="shared" si="5"/>
        <v>6,4</v>
      </c>
      <c r="Z7" s="7" t="str">
        <f t="shared" si="5"/>
        <v>7,4</v>
      </c>
      <c r="AA7" s="7" t="str">
        <f t="shared" si="5"/>
        <v>8,4</v>
      </c>
      <c r="AB7" s="7" t="str">
        <f t="shared" si="5"/>
        <v>9,4</v>
      </c>
      <c r="AC7" s="7" t="str">
        <f t="shared" si="5"/>
        <v>10,4</v>
      </c>
      <c r="AD7" s="7" t="str">
        <f t="shared" si="5"/>
        <v>11,4</v>
      </c>
      <c r="AE7" s="7" t="str">
        <f t="shared" si="5"/>
        <v>12,4</v>
      </c>
      <c r="AF7" s="7" t="str">
        <f t="shared" si="5"/>
        <v>13,4</v>
      </c>
      <c r="AG7" s="7" t="str">
        <f t="shared" si="5"/>
        <v>14,4</v>
      </c>
      <c r="AH7" s="7" t="str">
        <f t="shared" si="5"/>
        <v>15,4</v>
      </c>
      <c r="AI7" s="7" t="str">
        <f t="shared" si="5"/>
        <v>16,4</v>
      </c>
      <c r="AJ7" s="7" t="str">
        <f t="shared" si="5"/>
        <v>17,4</v>
      </c>
      <c r="AK7" s="7" t="str">
        <f t="shared" si="6"/>
        <v>18,4</v>
      </c>
      <c r="AL7" s="7" t="str">
        <f t="shared" si="6"/>
        <v>19,4</v>
      </c>
      <c r="AM7" s="7" t="str">
        <f t="shared" si="6"/>
        <v>20,4</v>
      </c>
      <c r="AN7" s="7" t="str">
        <f t="shared" si="6"/>
        <v>21,4</v>
      </c>
      <c r="AO7" s="7" t="str">
        <f t="shared" si="6"/>
        <v>22,4</v>
      </c>
      <c r="AP7" s="7" t="str">
        <f t="shared" si="6"/>
        <v>23,4</v>
      </c>
      <c r="AQ7" s="7" t="str">
        <f t="shared" si="6"/>
        <v>24,4</v>
      </c>
      <c r="AR7" s="7" t="str">
        <f t="shared" si="6"/>
        <v>25,4</v>
      </c>
      <c r="AS7" s="7" t="str">
        <f t="shared" si="6"/>
        <v>26,4</v>
      </c>
      <c r="AT7" s="7" t="str">
        <f t="shared" si="6"/>
        <v>27,4</v>
      </c>
      <c r="AU7" s="7" t="str">
        <f t="shared" si="6"/>
        <v>28,4</v>
      </c>
      <c r="AV7" s="7" t="str">
        <f t="shared" si="6"/>
        <v>29,4</v>
      </c>
      <c r="AW7" s="7" t="str">
        <f t="shared" si="6"/>
        <v>30,4</v>
      </c>
      <c r="AX7" s="7" t="str">
        <f t="shared" si="6"/>
        <v>31,4</v>
      </c>
      <c r="AY7" s="7" t="str">
        <f t="shared" si="6"/>
        <v>32,4</v>
      </c>
      <c r="AZ7" s="7" t="str">
        <f t="shared" si="6"/>
        <v>33,4</v>
      </c>
      <c r="BA7" s="7" t="str">
        <f t="shared" si="7"/>
        <v>34,4</v>
      </c>
      <c r="BB7" s="7" t="str">
        <f t="shared" si="7"/>
        <v>35,4</v>
      </c>
      <c r="BC7" s="7" t="str">
        <f t="shared" si="7"/>
        <v>36,4</v>
      </c>
      <c r="BD7" s="7" t="str">
        <f t="shared" si="7"/>
        <v>37,4</v>
      </c>
      <c r="BE7" s="7" t="str">
        <f t="shared" si="7"/>
        <v>38,4</v>
      </c>
      <c r="BF7" s="7" t="str">
        <f t="shared" si="7"/>
        <v>39,4</v>
      </c>
      <c r="BG7" s="7" t="str">
        <f t="shared" si="7"/>
        <v>40,4</v>
      </c>
      <c r="BH7" s="7" t="str">
        <f t="shared" si="7"/>
        <v>41,4</v>
      </c>
      <c r="BI7" s="7" t="str">
        <f t="shared" si="7"/>
        <v>42,4</v>
      </c>
      <c r="BJ7" s="7" t="str">
        <f t="shared" si="7"/>
        <v>43,4</v>
      </c>
      <c r="BK7" s="7" t="str">
        <f t="shared" si="7"/>
        <v>44,4</v>
      </c>
      <c r="BL7" s="7" t="str">
        <f t="shared" si="7"/>
        <v>45,4</v>
      </c>
      <c r="BM7" s="7" t="str">
        <f t="shared" si="7"/>
        <v>46,4</v>
      </c>
      <c r="BN7" s="7" t="str">
        <f t="shared" si="7"/>
        <v>47,4</v>
      </c>
      <c r="BO7" s="7" t="str">
        <f t="shared" si="7"/>
        <v>48,4</v>
      </c>
      <c r="BP7" s="7" t="str">
        <f t="shared" si="7"/>
        <v>49,4</v>
      </c>
      <c r="BQ7" s="7" t="str">
        <f t="shared" si="8"/>
        <v>50,4</v>
      </c>
      <c r="BR7" s="7" t="str">
        <f t="shared" si="8"/>
        <v>51,4</v>
      </c>
      <c r="BS7" s="7" t="str">
        <f t="shared" si="8"/>
        <v>52,4</v>
      </c>
      <c r="BT7" s="7" t="str">
        <f t="shared" si="8"/>
        <v>53,4</v>
      </c>
      <c r="BU7" s="7" t="str">
        <f t="shared" si="8"/>
        <v>54,4</v>
      </c>
      <c r="BV7" s="7" t="str">
        <f t="shared" si="8"/>
        <v>55,4</v>
      </c>
      <c r="BW7" s="7" t="str">
        <f t="shared" si="8"/>
        <v>56,4</v>
      </c>
      <c r="BX7" s="7" t="str">
        <f t="shared" si="8"/>
        <v>57,4</v>
      </c>
      <c r="BY7" s="7" t="str">
        <f t="shared" si="8"/>
        <v>58,4</v>
      </c>
      <c r="BZ7" s="7" t="str">
        <f t="shared" si="8"/>
        <v>59,4</v>
      </c>
      <c r="CA7" s="7" t="str">
        <f t="shared" si="8"/>
        <v>60,4</v>
      </c>
      <c r="CB7" s="7" t="str">
        <f t="shared" si="8"/>
        <v>61,4</v>
      </c>
      <c r="CC7" s="7" t="str">
        <f t="shared" si="8"/>
        <v>62,4</v>
      </c>
      <c r="CD7" s="7" t="str">
        <f t="shared" si="8"/>
        <v>63,4</v>
      </c>
      <c r="CE7" s="7" t="str">
        <f t="shared" si="8"/>
        <v>64,4</v>
      </c>
      <c r="CF7" s="7" t="str">
        <f t="shared" si="8"/>
        <v>65,4</v>
      </c>
      <c r="CG7" s="7" t="str">
        <f t="shared" si="9"/>
        <v>66,4</v>
      </c>
      <c r="CH7" s="7" t="str">
        <f t="shared" si="9"/>
        <v>67,4</v>
      </c>
      <c r="CI7" s="7" t="str">
        <f t="shared" si="9"/>
        <v>68,4</v>
      </c>
      <c r="CJ7" s="7" t="str">
        <f t="shared" si="9"/>
        <v>69,4</v>
      </c>
      <c r="CK7" s="7" t="str">
        <f t="shared" si="9"/>
        <v>70,4</v>
      </c>
      <c r="CM7" s="9">
        <f t="shared" si="83"/>
        <v>0</v>
      </c>
      <c r="CN7" s="9">
        <f t="shared" si="10"/>
        <v>0</v>
      </c>
      <c r="CO7" s="9">
        <f t="shared" si="11"/>
        <v>0</v>
      </c>
      <c r="CP7" s="9">
        <f t="shared" si="12"/>
        <v>0</v>
      </c>
      <c r="CQ7" s="9">
        <f t="shared" si="13"/>
        <v>0</v>
      </c>
      <c r="CR7" s="9">
        <f t="shared" si="14"/>
        <v>0</v>
      </c>
      <c r="CS7" s="9">
        <f t="shared" si="15"/>
        <v>0</v>
      </c>
      <c r="CT7" s="9">
        <f t="shared" si="16"/>
        <v>0</v>
      </c>
      <c r="CU7" s="9">
        <f t="shared" si="17"/>
        <v>0</v>
      </c>
      <c r="CV7" s="9">
        <f t="shared" si="18"/>
        <v>0</v>
      </c>
      <c r="CW7" s="9">
        <f t="shared" si="19"/>
        <v>0</v>
      </c>
      <c r="CX7" s="9">
        <f t="shared" si="20"/>
        <v>0</v>
      </c>
      <c r="CY7" s="9">
        <f t="shared" si="21"/>
        <v>0</v>
      </c>
      <c r="CZ7" s="9">
        <f t="shared" si="22"/>
        <v>0</v>
      </c>
      <c r="DA7" s="9">
        <f t="shared" si="23"/>
        <v>0</v>
      </c>
      <c r="DB7" s="9">
        <f t="shared" si="24"/>
        <v>0</v>
      </c>
      <c r="DC7" s="9">
        <f t="shared" si="25"/>
        <v>0</v>
      </c>
      <c r="DD7" s="9">
        <f t="shared" si="26"/>
        <v>0</v>
      </c>
      <c r="DE7" s="9">
        <f t="shared" si="27"/>
        <v>0</v>
      </c>
      <c r="DF7" s="9">
        <f t="shared" si="28"/>
        <v>0</v>
      </c>
      <c r="DG7" s="9">
        <f t="shared" si="29"/>
        <v>0</v>
      </c>
      <c r="DH7" s="9">
        <f t="shared" si="30"/>
        <v>0</v>
      </c>
      <c r="DI7" s="9">
        <f t="shared" si="31"/>
        <v>0</v>
      </c>
      <c r="DJ7" s="9">
        <f t="shared" si="32"/>
        <v>0</v>
      </c>
      <c r="DK7" s="9">
        <f t="shared" si="33"/>
        <v>0</v>
      </c>
      <c r="DL7" s="9">
        <f t="shared" si="34"/>
        <v>0</v>
      </c>
      <c r="DM7" s="9">
        <f t="shared" si="35"/>
        <v>0</v>
      </c>
      <c r="DN7" s="9">
        <f t="shared" si="36"/>
        <v>0</v>
      </c>
      <c r="DO7" s="9">
        <f t="shared" si="37"/>
        <v>0</v>
      </c>
      <c r="DP7" s="9">
        <f t="shared" si="38"/>
        <v>0</v>
      </c>
      <c r="DQ7" s="9">
        <f t="shared" si="39"/>
        <v>0</v>
      </c>
      <c r="DR7" s="9">
        <f t="shared" si="40"/>
        <v>0</v>
      </c>
      <c r="DS7" s="9">
        <f t="shared" si="41"/>
        <v>0</v>
      </c>
      <c r="DT7" s="9">
        <f t="shared" si="42"/>
        <v>0</v>
      </c>
      <c r="DU7" s="9">
        <f t="shared" si="43"/>
        <v>0</v>
      </c>
      <c r="DV7" s="9">
        <f t="shared" si="44"/>
        <v>0</v>
      </c>
      <c r="DW7" s="9">
        <f t="shared" si="45"/>
        <v>0</v>
      </c>
      <c r="DX7" s="9">
        <f t="shared" si="46"/>
        <v>0</v>
      </c>
      <c r="DY7" s="9">
        <f t="shared" si="47"/>
        <v>0</v>
      </c>
      <c r="DZ7" s="9">
        <f t="shared" si="48"/>
        <v>0</v>
      </c>
      <c r="EA7" s="9">
        <f t="shared" si="49"/>
        <v>0</v>
      </c>
      <c r="EB7" s="9">
        <f t="shared" si="50"/>
        <v>0</v>
      </c>
      <c r="EC7" s="9">
        <f t="shared" si="51"/>
        <v>0</v>
      </c>
      <c r="ED7" s="9">
        <f t="shared" si="52"/>
        <v>0</v>
      </c>
      <c r="EE7" s="9">
        <f t="shared" si="53"/>
        <v>0</v>
      </c>
      <c r="EF7" s="9">
        <f t="shared" si="54"/>
        <v>0</v>
      </c>
      <c r="EG7" s="9">
        <f t="shared" si="55"/>
        <v>0</v>
      </c>
      <c r="EH7" s="9">
        <f t="shared" si="56"/>
        <v>0</v>
      </c>
      <c r="EI7" s="9">
        <f t="shared" si="57"/>
        <v>0</v>
      </c>
      <c r="EJ7" s="9">
        <f t="shared" si="58"/>
        <v>0</v>
      </c>
      <c r="EK7" s="9">
        <f t="shared" si="59"/>
        <v>0</v>
      </c>
      <c r="EL7" s="9">
        <f t="shared" si="60"/>
        <v>0</v>
      </c>
      <c r="EM7" s="9">
        <f t="shared" si="61"/>
        <v>0</v>
      </c>
      <c r="EN7" s="9">
        <f t="shared" si="62"/>
        <v>0</v>
      </c>
      <c r="EO7" s="9">
        <f t="shared" si="63"/>
        <v>0</v>
      </c>
      <c r="EP7" s="9">
        <f t="shared" si="64"/>
        <v>0</v>
      </c>
      <c r="EQ7" s="9">
        <f t="shared" si="65"/>
        <v>0</v>
      </c>
      <c r="ER7" s="9">
        <f t="shared" si="66"/>
        <v>0</v>
      </c>
      <c r="ES7" s="9">
        <f t="shared" si="67"/>
        <v>0</v>
      </c>
      <c r="ET7" s="9">
        <f t="shared" si="68"/>
        <v>0</v>
      </c>
      <c r="EU7" s="9">
        <f t="shared" si="69"/>
        <v>0</v>
      </c>
      <c r="EV7" s="9">
        <f t="shared" si="70"/>
        <v>0</v>
      </c>
      <c r="EW7" s="9">
        <f t="shared" si="71"/>
        <v>0</v>
      </c>
      <c r="EX7" s="9">
        <f t="shared" si="72"/>
        <v>0</v>
      </c>
      <c r="EY7" s="9">
        <f t="shared" si="73"/>
        <v>0</v>
      </c>
      <c r="EZ7" s="9">
        <f t="shared" si="74"/>
        <v>0</v>
      </c>
      <c r="FA7" s="9">
        <f t="shared" si="75"/>
        <v>0</v>
      </c>
      <c r="FB7" s="9">
        <f t="shared" si="76"/>
        <v>0</v>
      </c>
      <c r="FC7" s="9">
        <f t="shared" si="77"/>
        <v>0</v>
      </c>
      <c r="FD7" s="9">
        <f t="shared" si="78"/>
        <v>1</v>
      </c>
      <c r="FF7" s="22">
        <v>1</v>
      </c>
      <c r="FG7" s="22">
        <f t="shared" si="84"/>
        <v>4</v>
      </c>
      <c r="FH7" s="22">
        <v>70</v>
      </c>
      <c r="FI7" s="3">
        <f>INDEX('.dat'!B7:BS66,C7,D7)</f>
        <v>300.62</v>
      </c>
      <c r="FK7">
        <v>1</v>
      </c>
      <c r="FL7">
        <v>4</v>
      </c>
    </row>
    <row r="8" spans="1:168" ht="6" customHeight="1" x14ac:dyDescent="0.25">
      <c r="A8" s="6" t="s">
        <v>6</v>
      </c>
      <c r="B8" s="22">
        <v>1</v>
      </c>
      <c r="C8" s="22">
        <v>5</v>
      </c>
      <c r="D8" s="22">
        <v>70</v>
      </c>
      <c r="E8" s="3">
        <v>298.17</v>
      </c>
      <c r="F8" s="3" t="s">
        <v>5</v>
      </c>
      <c r="G8" s="3"/>
      <c r="H8" s="20" t="str">
        <f t="shared" si="79"/>
        <v>70,5</v>
      </c>
      <c r="I8" s="8" t="str">
        <f t="shared" si="2"/>
        <v/>
      </c>
      <c r="J8" s="8" t="str">
        <f t="shared" si="2"/>
        <v/>
      </c>
      <c r="K8" s="16" t="str">
        <f t="shared" si="3"/>
        <v/>
      </c>
      <c r="L8" s="16" t="str">
        <f t="shared" si="4"/>
        <v/>
      </c>
      <c r="M8" s="3">
        <f t="shared" si="85"/>
        <v>5</v>
      </c>
      <c r="N8" s="21">
        <f t="shared" si="86"/>
        <v>76</v>
      </c>
      <c r="O8" s="21">
        <f t="shared" si="87"/>
        <v>324</v>
      </c>
      <c r="P8" s="20" t="str">
        <f t="shared" si="80"/>
        <v>70,5</v>
      </c>
      <c r="Q8" s="20" t="str">
        <f t="shared" si="81"/>
        <v>70,5</v>
      </c>
      <c r="S8" s="15">
        <f>COLUMN()</f>
        <v>19</v>
      </c>
      <c r="T8" s="7" t="str">
        <f t="shared" si="82"/>
        <v>1,5</v>
      </c>
      <c r="U8" s="7" t="str">
        <f t="shared" si="5"/>
        <v>2,5</v>
      </c>
      <c r="V8" s="7" t="str">
        <f t="shared" si="5"/>
        <v>3,5</v>
      </c>
      <c r="W8" s="7" t="str">
        <f t="shared" si="5"/>
        <v>4,5</v>
      </c>
      <c r="X8" s="7" t="str">
        <f t="shared" si="5"/>
        <v>5,5</v>
      </c>
      <c r="Y8" s="7" t="str">
        <f t="shared" si="5"/>
        <v>6,5</v>
      </c>
      <c r="Z8" s="7" t="str">
        <f t="shared" si="5"/>
        <v>7,5</v>
      </c>
      <c r="AA8" s="7" t="str">
        <f t="shared" si="5"/>
        <v>8,5</v>
      </c>
      <c r="AB8" s="7" t="str">
        <f t="shared" si="5"/>
        <v>9,5</v>
      </c>
      <c r="AC8" s="7" t="str">
        <f t="shared" si="5"/>
        <v>10,5</v>
      </c>
      <c r="AD8" s="7" t="str">
        <f t="shared" si="5"/>
        <v>11,5</v>
      </c>
      <c r="AE8" s="7" t="str">
        <f t="shared" si="5"/>
        <v>12,5</v>
      </c>
      <c r="AF8" s="7" t="str">
        <f t="shared" si="5"/>
        <v>13,5</v>
      </c>
      <c r="AG8" s="7" t="str">
        <f t="shared" si="5"/>
        <v>14,5</v>
      </c>
      <c r="AH8" s="7" t="str">
        <f t="shared" si="5"/>
        <v>15,5</v>
      </c>
      <c r="AI8" s="7" t="str">
        <f t="shared" si="5"/>
        <v>16,5</v>
      </c>
      <c r="AJ8" s="7" t="str">
        <f t="shared" si="5"/>
        <v>17,5</v>
      </c>
      <c r="AK8" s="7" t="str">
        <f t="shared" si="6"/>
        <v>18,5</v>
      </c>
      <c r="AL8" s="7" t="str">
        <f t="shared" si="6"/>
        <v>19,5</v>
      </c>
      <c r="AM8" s="7" t="str">
        <f t="shared" si="6"/>
        <v>20,5</v>
      </c>
      <c r="AN8" s="7" t="str">
        <f t="shared" si="6"/>
        <v>21,5</v>
      </c>
      <c r="AO8" s="7" t="str">
        <f t="shared" si="6"/>
        <v>22,5</v>
      </c>
      <c r="AP8" s="7" t="str">
        <f t="shared" si="6"/>
        <v>23,5</v>
      </c>
      <c r="AQ8" s="7" t="str">
        <f t="shared" si="6"/>
        <v>24,5</v>
      </c>
      <c r="AR8" s="7" t="str">
        <f t="shared" si="6"/>
        <v>25,5</v>
      </c>
      <c r="AS8" s="7" t="str">
        <f t="shared" si="6"/>
        <v>26,5</v>
      </c>
      <c r="AT8" s="7" t="str">
        <f t="shared" si="6"/>
        <v>27,5</v>
      </c>
      <c r="AU8" s="7" t="str">
        <f t="shared" si="6"/>
        <v>28,5</v>
      </c>
      <c r="AV8" s="7" t="str">
        <f t="shared" si="6"/>
        <v>29,5</v>
      </c>
      <c r="AW8" s="7" t="str">
        <f t="shared" si="6"/>
        <v>30,5</v>
      </c>
      <c r="AX8" s="7" t="str">
        <f t="shared" si="6"/>
        <v>31,5</v>
      </c>
      <c r="AY8" s="7" t="str">
        <f t="shared" si="6"/>
        <v>32,5</v>
      </c>
      <c r="AZ8" s="7" t="str">
        <f t="shared" si="6"/>
        <v>33,5</v>
      </c>
      <c r="BA8" s="7" t="str">
        <f t="shared" si="7"/>
        <v>34,5</v>
      </c>
      <c r="BB8" s="7" t="str">
        <f t="shared" si="7"/>
        <v>35,5</v>
      </c>
      <c r="BC8" s="7" t="str">
        <f t="shared" si="7"/>
        <v>36,5</v>
      </c>
      <c r="BD8" s="7" t="str">
        <f t="shared" si="7"/>
        <v>37,5</v>
      </c>
      <c r="BE8" s="7" t="str">
        <f t="shared" si="7"/>
        <v>38,5</v>
      </c>
      <c r="BF8" s="7" t="str">
        <f t="shared" si="7"/>
        <v>39,5</v>
      </c>
      <c r="BG8" s="7" t="str">
        <f t="shared" si="7"/>
        <v>40,5</v>
      </c>
      <c r="BH8" s="7" t="str">
        <f t="shared" si="7"/>
        <v>41,5</v>
      </c>
      <c r="BI8" s="7" t="str">
        <f t="shared" si="7"/>
        <v>42,5</v>
      </c>
      <c r="BJ8" s="7" t="str">
        <f t="shared" si="7"/>
        <v>43,5</v>
      </c>
      <c r="BK8" s="7" t="str">
        <f t="shared" si="7"/>
        <v>44,5</v>
      </c>
      <c r="BL8" s="7" t="str">
        <f t="shared" si="7"/>
        <v>45,5</v>
      </c>
      <c r="BM8" s="7" t="str">
        <f t="shared" si="7"/>
        <v>46,5</v>
      </c>
      <c r="BN8" s="7" t="str">
        <f t="shared" si="7"/>
        <v>47,5</v>
      </c>
      <c r="BO8" s="7" t="str">
        <f t="shared" si="7"/>
        <v>48,5</v>
      </c>
      <c r="BP8" s="7" t="str">
        <f t="shared" si="7"/>
        <v>49,5</v>
      </c>
      <c r="BQ8" s="7" t="str">
        <f t="shared" si="8"/>
        <v>50,5</v>
      </c>
      <c r="BR8" s="7" t="str">
        <f t="shared" si="8"/>
        <v>51,5</v>
      </c>
      <c r="BS8" s="7" t="str">
        <f t="shared" si="8"/>
        <v>52,5</v>
      </c>
      <c r="BT8" s="7" t="str">
        <f t="shared" si="8"/>
        <v>53,5</v>
      </c>
      <c r="BU8" s="7" t="str">
        <f t="shared" si="8"/>
        <v>54,5</v>
      </c>
      <c r="BV8" s="7" t="str">
        <f t="shared" si="8"/>
        <v>55,5</v>
      </c>
      <c r="BW8" s="7" t="str">
        <f t="shared" si="8"/>
        <v>56,5</v>
      </c>
      <c r="BX8" s="7" t="str">
        <f t="shared" si="8"/>
        <v>57,5</v>
      </c>
      <c r="BY8" s="7" t="str">
        <f t="shared" si="8"/>
        <v>58,5</v>
      </c>
      <c r="BZ8" s="7" t="str">
        <f t="shared" si="8"/>
        <v>59,5</v>
      </c>
      <c r="CA8" s="7" t="str">
        <f t="shared" si="8"/>
        <v>60,5</v>
      </c>
      <c r="CB8" s="7" t="str">
        <f t="shared" si="8"/>
        <v>61,5</v>
      </c>
      <c r="CC8" s="7" t="str">
        <f t="shared" si="8"/>
        <v>62,5</v>
      </c>
      <c r="CD8" s="7" t="str">
        <f t="shared" si="8"/>
        <v>63,5</v>
      </c>
      <c r="CE8" s="7" t="str">
        <f t="shared" si="8"/>
        <v>64,5</v>
      </c>
      <c r="CF8" s="7" t="str">
        <f t="shared" si="8"/>
        <v>65,5</v>
      </c>
      <c r="CG8" s="7" t="str">
        <f t="shared" si="9"/>
        <v>66,5</v>
      </c>
      <c r="CH8" s="7" t="str">
        <f t="shared" si="9"/>
        <v>67,5</v>
      </c>
      <c r="CI8" s="7" t="str">
        <f t="shared" si="9"/>
        <v>68,5</v>
      </c>
      <c r="CJ8" s="7" t="str">
        <f t="shared" si="9"/>
        <v>69,5</v>
      </c>
      <c r="CK8" s="7" t="str">
        <f t="shared" si="9"/>
        <v>70,5</v>
      </c>
      <c r="CM8" s="9">
        <f t="shared" si="83"/>
        <v>0</v>
      </c>
      <c r="CN8" s="9">
        <f t="shared" si="10"/>
        <v>0</v>
      </c>
      <c r="CO8" s="9">
        <f t="shared" si="11"/>
        <v>0</v>
      </c>
      <c r="CP8" s="9">
        <f t="shared" si="12"/>
        <v>0</v>
      </c>
      <c r="CQ8" s="9">
        <f t="shared" si="13"/>
        <v>0</v>
      </c>
      <c r="CR8" s="9">
        <f t="shared" si="14"/>
        <v>0</v>
      </c>
      <c r="CS8" s="9">
        <f t="shared" si="15"/>
        <v>0</v>
      </c>
      <c r="CT8" s="9">
        <f t="shared" si="16"/>
        <v>0</v>
      </c>
      <c r="CU8" s="9">
        <f t="shared" si="17"/>
        <v>0</v>
      </c>
      <c r="CV8" s="9">
        <f t="shared" si="18"/>
        <v>0</v>
      </c>
      <c r="CW8" s="9">
        <f t="shared" si="19"/>
        <v>0</v>
      </c>
      <c r="CX8" s="9">
        <f t="shared" si="20"/>
        <v>0</v>
      </c>
      <c r="CY8" s="9">
        <f t="shared" si="21"/>
        <v>0</v>
      </c>
      <c r="CZ8" s="9">
        <f t="shared" si="22"/>
        <v>0</v>
      </c>
      <c r="DA8" s="9">
        <f t="shared" si="23"/>
        <v>0</v>
      </c>
      <c r="DB8" s="9">
        <f t="shared" si="24"/>
        <v>0</v>
      </c>
      <c r="DC8" s="9">
        <f t="shared" si="25"/>
        <v>0</v>
      </c>
      <c r="DD8" s="9">
        <f t="shared" si="26"/>
        <v>0</v>
      </c>
      <c r="DE8" s="9">
        <f t="shared" si="27"/>
        <v>0</v>
      </c>
      <c r="DF8" s="9">
        <f t="shared" si="28"/>
        <v>0</v>
      </c>
      <c r="DG8" s="9">
        <f t="shared" si="29"/>
        <v>0</v>
      </c>
      <c r="DH8" s="9">
        <f t="shared" si="30"/>
        <v>0</v>
      </c>
      <c r="DI8" s="9">
        <f t="shared" si="31"/>
        <v>0</v>
      </c>
      <c r="DJ8" s="9">
        <f t="shared" si="32"/>
        <v>0</v>
      </c>
      <c r="DK8" s="9">
        <f t="shared" si="33"/>
        <v>0</v>
      </c>
      <c r="DL8" s="9">
        <f t="shared" si="34"/>
        <v>0</v>
      </c>
      <c r="DM8" s="9">
        <f t="shared" si="35"/>
        <v>0</v>
      </c>
      <c r="DN8" s="9">
        <f t="shared" si="36"/>
        <v>0</v>
      </c>
      <c r="DO8" s="9">
        <f t="shared" si="37"/>
        <v>0</v>
      </c>
      <c r="DP8" s="9">
        <f t="shared" si="38"/>
        <v>0</v>
      </c>
      <c r="DQ8" s="9">
        <f t="shared" si="39"/>
        <v>0</v>
      </c>
      <c r="DR8" s="9">
        <f t="shared" si="40"/>
        <v>0</v>
      </c>
      <c r="DS8" s="9">
        <f t="shared" si="41"/>
        <v>0</v>
      </c>
      <c r="DT8" s="9">
        <f t="shared" si="42"/>
        <v>0</v>
      </c>
      <c r="DU8" s="9">
        <f t="shared" si="43"/>
        <v>0</v>
      </c>
      <c r="DV8" s="9">
        <f t="shared" si="44"/>
        <v>0</v>
      </c>
      <c r="DW8" s="9">
        <f t="shared" si="45"/>
        <v>0</v>
      </c>
      <c r="DX8" s="9">
        <f t="shared" si="46"/>
        <v>0</v>
      </c>
      <c r="DY8" s="9">
        <f t="shared" si="47"/>
        <v>0</v>
      </c>
      <c r="DZ8" s="9">
        <f t="shared" si="48"/>
        <v>0</v>
      </c>
      <c r="EA8" s="9">
        <f t="shared" si="49"/>
        <v>0</v>
      </c>
      <c r="EB8" s="9">
        <f t="shared" si="50"/>
        <v>0</v>
      </c>
      <c r="EC8" s="9">
        <f t="shared" si="51"/>
        <v>0</v>
      </c>
      <c r="ED8" s="9">
        <f t="shared" si="52"/>
        <v>0</v>
      </c>
      <c r="EE8" s="9">
        <f t="shared" si="53"/>
        <v>0</v>
      </c>
      <c r="EF8" s="9">
        <f t="shared" si="54"/>
        <v>0</v>
      </c>
      <c r="EG8" s="9">
        <f t="shared" si="55"/>
        <v>0</v>
      </c>
      <c r="EH8" s="9">
        <f t="shared" si="56"/>
        <v>0</v>
      </c>
      <c r="EI8" s="9">
        <f t="shared" si="57"/>
        <v>0</v>
      </c>
      <c r="EJ8" s="9">
        <f t="shared" si="58"/>
        <v>0</v>
      </c>
      <c r="EK8" s="9">
        <f t="shared" si="59"/>
        <v>0</v>
      </c>
      <c r="EL8" s="9">
        <f t="shared" si="60"/>
        <v>0</v>
      </c>
      <c r="EM8" s="9">
        <f t="shared" si="61"/>
        <v>0</v>
      </c>
      <c r="EN8" s="9">
        <f t="shared" si="62"/>
        <v>0</v>
      </c>
      <c r="EO8" s="9">
        <f t="shared" si="63"/>
        <v>0</v>
      </c>
      <c r="EP8" s="9">
        <f t="shared" si="64"/>
        <v>0</v>
      </c>
      <c r="EQ8" s="9">
        <f t="shared" si="65"/>
        <v>0</v>
      </c>
      <c r="ER8" s="9">
        <f t="shared" si="66"/>
        <v>0</v>
      </c>
      <c r="ES8" s="9">
        <f t="shared" si="67"/>
        <v>0</v>
      </c>
      <c r="ET8" s="9">
        <f t="shared" si="68"/>
        <v>0</v>
      </c>
      <c r="EU8" s="9">
        <f t="shared" si="69"/>
        <v>0</v>
      </c>
      <c r="EV8" s="9">
        <f t="shared" si="70"/>
        <v>0</v>
      </c>
      <c r="EW8" s="9">
        <f t="shared" si="71"/>
        <v>0</v>
      </c>
      <c r="EX8" s="9">
        <f t="shared" si="72"/>
        <v>0</v>
      </c>
      <c r="EY8" s="9">
        <f t="shared" si="73"/>
        <v>0</v>
      </c>
      <c r="EZ8" s="9">
        <f t="shared" si="74"/>
        <v>0</v>
      </c>
      <c r="FA8" s="9">
        <f t="shared" si="75"/>
        <v>0</v>
      </c>
      <c r="FB8" s="9">
        <f t="shared" si="76"/>
        <v>0</v>
      </c>
      <c r="FC8" s="9">
        <f t="shared" si="77"/>
        <v>0</v>
      </c>
      <c r="FD8" s="9">
        <f t="shared" si="78"/>
        <v>1</v>
      </c>
      <c r="FF8" s="22">
        <v>1</v>
      </c>
      <c r="FG8" s="22">
        <f t="shared" si="84"/>
        <v>5</v>
      </c>
      <c r="FH8" s="22">
        <v>70</v>
      </c>
      <c r="FI8" s="3">
        <f>INDEX('.dat'!B8:BS67,C8,D8)</f>
        <v>302.70999999999998</v>
      </c>
      <c r="FK8">
        <v>1</v>
      </c>
      <c r="FL8">
        <v>5</v>
      </c>
    </row>
    <row r="9" spans="1:168" ht="6" customHeight="1" x14ac:dyDescent="0.25">
      <c r="A9" s="6" t="s">
        <v>6</v>
      </c>
      <c r="B9" s="22">
        <v>1</v>
      </c>
      <c r="C9" s="22">
        <v>6</v>
      </c>
      <c r="D9" s="22">
        <v>70</v>
      </c>
      <c r="E9" s="3">
        <v>298.04899999999998</v>
      </c>
      <c r="F9" s="3" t="s">
        <v>5</v>
      </c>
      <c r="G9" s="3"/>
      <c r="H9" s="20" t="str">
        <f t="shared" si="79"/>
        <v>70,6</v>
      </c>
      <c r="I9" s="8" t="str">
        <f t="shared" si="2"/>
        <v/>
      </c>
      <c r="J9" s="8" t="str">
        <f t="shared" si="2"/>
        <v/>
      </c>
      <c r="K9" s="16" t="str">
        <f t="shared" si="3"/>
        <v/>
      </c>
      <c r="L9" s="16" t="str">
        <f t="shared" si="4"/>
        <v/>
      </c>
      <c r="M9" s="3">
        <f t="shared" si="85"/>
        <v>6</v>
      </c>
      <c r="N9" s="21">
        <f t="shared" si="86"/>
        <v>77</v>
      </c>
      <c r="O9" s="21">
        <f t="shared" si="87"/>
        <v>325</v>
      </c>
      <c r="P9" s="20" t="str">
        <f t="shared" si="80"/>
        <v>70,6</v>
      </c>
      <c r="Q9" s="20" t="str">
        <f t="shared" si="81"/>
        <v>70,6</v>
      </c>
      <c r="S9" s="15">
        <f>COLUMN()</f>
        <v>19</v>
      </c>
      <c r="T9" s="7" t="str">
        <f t="shared" si="82"/>
        <v>1,6</v>
      </c>
      <c r="U9" s="7" t="str">
        <f t="shared" si="5"/>
        <v>2,6</v>
      </c>
      <c r="V9" s="7" t="str">
        <f t="shared" si="5"/>
        <v>3,6</v>
      </c>
      <c r="W9" s="7" t="str">
        <f t="shared" si="5"/>
        <v>4,6</v>
      </c>
      <c r="X9" s="7" t="str">
        <f t="shared" si="5"/>
        <v>5,6</v>
      </c>
      <c r="Y9" s="7" t="str">
        <f t="shared" si="5"/>
        <v>6,6</v>
      </c>
      <c r="Z9" s="7" t="str">
        <f t="shared" si="5"/>
        <v>7,6</v>
      </c>
      <c r="AA9" s="7" t="str">
        <f t="shared" si="5"/>
        <v>8,6</v>
      </c>
      <c r="AB9" s="7" t="str">
        <f t="shared" si="5"/>
        <v>9,6</v>
      </c>
      <c r="AC9" s="7" t="str">
        <f t="shared" si="5"/>
        <v>10,6</v>
      </c>
      <c r="AD9" s="7" t="str">
        <f t="shared" si="5"/>
        <v>11,6</v>
      </c>
      <c r="AE9" s="7" t="str">
        <f t="shared" si="5"/>
        <v>12,6</v>
      </c>
      <c r="AF9" s="7" t="str">
        <f t="shared" si="5"/>
        <v>13,6</v>
      </c>
      <c r="AG9" s="7" t="str">
        <f t="shared" si="5"/>
        <v>14,6</v>
      </c>
      <c r="AH9" s="7" t="str">
        <f t="shared" si="5"/>
        <v>15,6</v>
      </c>
      <c r="AI9" s="7" t="str">
        <f t="shared" si="5"/>
        <v>16,6</v>
      </c>
      <c r="AJ9" s="7" t="str">
        <f t="shared" si="5"/>
        <v>17,6</v>
      </c>
      <c r="AK9" s="7" t="str">
        <f t="shared" si="6"/>
        <v>18,6</v>
      </c>
      <c r="AL9" s="7" t="str">
        <f t="shared" si="6"/>
        <v>19,6</v>
      </c>
      <c r="AM9" s="7" t="str">
        <f t="shared" si="6"/>
        <v>20,6</v>
      </c>
      <c r="AN9" s="7" t="str">
        <f t="shared" si="6"/>
        <v>21,6</v>
      </c>
      <c r="AO9" s="7" t="str">
        <f t="shared" si="6"/>
        <v>22,6</v>
      </c>
      <c r="AP9" s="7" t="str">
        <f t="shared" si="6"/>
        <v>23,6</v>
      </c>
      <c r="AQ9" s="7" t="str">
        <f t="shared" si="6"/>
        <v>24,6</v>
      </c>
      <c r="AR9" s="7" t="str">
        <f t="shared" si="6"/>
        <v>25,6</v>
      </c>
      <c r="AS9" s="7" t="str">
        <f t="shared" si="6"/>
        <v>26,6</v>
      </c>
      <c r="AT9" s="7" t="str">
        <f t="shared" si="6"/>
        <v>27,6</v>
      </c>
      <c r="AU9" s="7" t="str">
        <f t="shared" si="6"/>
        <v>28,6</v>
      </c>
      <c r="AV9" s="7" t="str">
        <f t="shared" si="6"/>
        <v>29,6</v>
      </c>
      <c r="AW9" s="7" t="str">
        <f t="shared" si="6"/>
        <v>30,6</v>
      </c>
      <c r="AX9" s="7" t="str">
        <f t="shared" si="6"/>
        <v>31,6</v>
      </c>
      <c r="AY9" s="7" t="str">
        <f t="shared" si="6"/>
        <v>32,6</v>
      </c>
      <c r="AZ9" s="7" t="str">
        <f t="shared" si="6"/>
        <v>33,6</v>
      </c>
      <c r="BA9" s="7" t="str">
        <f t="shared" si="7"/>
        <v>34,6</v>
      </c>
      <c r="BB9" s="7" t="str">
        <f t="shared" si="7"/>
        <v>35,6</v>
      </c>
      <c r="BC9" s="7" t="str">
        <f t="shared" si="7"/>
        <v>36,6</v>
      </c>
      <c r="BD9" s="7" t="str">
        <f t="shared" si="7"/>
        <v>37,6</v>
      </c>
      <c r="BE9" s="7" t="str">
        <f t="shared" si="7"/>
        <v>38,6</v>
      </c>
      <c r="BF9" s="7" t="str">
        <f t="shared" si="7"/>
        <v>39,6</v>
      </c>
      <c r="BG9" s="7" t="str">
        <f t="shared" si="7"/>
        <v>40,6</v>
      </c>
      <c r="BH9" s="7" t="str">
        <f t="shared" si="7"/>
        <v>41,6</v>
      </c>
      <c r="BI9" s="7" t="str">
        <f t="shared" si="7"/>
        <v>42,6</v>
      </c>
      <c r="BJ9" s="7" t="str">
        <f t="shared" si="7"/>
        <v>43,6</v>
      </c>
      <c r="BK9" s="7" t="str">
        <f t="shared" si="7"/>
        <v>44,6</v>
      </c>
      <c r="BL9" s="7" t="str">
        <f t="shared" si="7"/>
        <v>45,6</v>
      </c>
      <c r="BM9" s="7" t="str">
        <f t="shared" si="7"/>
        <v>46,6</v>
      </c>
      <c r="BN9" s="7" t="str">
        <f t="shared" si="7"/>
        <v>47,6</v>
      </c>
      <c r="BO9" s="7" t="str">
        <f t="shared" si="7"/>
        <v>48,6</v>
      </c>
      <c r="BP9" s="7" t="str">
        <f t="shared" si="7"/>
        <v>49,6</v>
      </c>
      <c r="BQ9" s="7" t="str">
        <f t="shared" si="8"/>
        <v>50,6</v>
      </c>
      <c r="BR9" s="7" t="str">
        <f t="shared" si="8"/>
        <v>51,6</v>
      </c>
      <c r="BS9" s="7" t="str">
        <f t="shared" si="8"/>
        <v>52,6</v>
      </c>
      <c r="BT9" s="7" t="str">
        <f t="shared" si="8"/>
        <v>53,6</v>
      </c>
      <c r="BU9" s="7" t="str">
        <f t="shared" si="8"/>
        <v>54,6</v>
      </c>
      <c r="BV9" s="7" t="str">
        <f t="shared" si="8"/>
        <v>55,6</v>
      </c>
      <c r="BW9" s="7" t="str">
        <f t="shared" si="8"/>
        <v>56,6</v>
      </c>
      <c r="BX9" s="7" t="str">
        <f t="shared" si="8"/>
        <v>57,6</v>
      </c>
      <c r="BY9" s="7" t="str">
        <f t="shared" si="8"/>
        <v>58,6</v>
      </c>
      <c r="BZ9" s="7" t="str">
        <f t="shared" si="8"/>
        <v>59,6</v>
      </c>
      <c r="CA9" s="7" t="str">
        <f t="shared" si="8"/>
        <v>60,6</v>
      </c>
      <c r="CB9" s="7" t="str">
        <f t="shared" si="8"/>
        <v>61,6</v>
      </c>
      <c r="CC9" s="7" t="str">
        <f t="shared" si="8"/>
        <v>62,6</v>
      </c>
      <c r="CD9" s="7" t="str">
        <f t="shared" si="8"/>
        <v>63,6</v>
      </c>
      <c r="CE9" s="7" t="str">
        <f t="shared" si="8"/>
        <v>64,6</v>
      </c>
      <c r="CF9" s="7" t="str">
        <f t="shared" si="8"/>
        <v>65,6</v>
      </c>
      <c r="CG9" s="7" t="str">
        <f t="shared" si="9"/>
        <v>66,6</v>
      </c>
      <c r="CH9" s="7" t="str">
        <f t="shared" si="9"/>
        <v>67,6</v>
      </c>
      <c r="CI9" s="7" t="str">
        <f t="shared" si="9"/>
        <v>68,6</v>
      </c>
      <c r="CJ9" s="7" t="str">
        <f t="shared" si="9"/>
        <v>69,6</v>
      </c>
      <c r="CK9" s="7" t="str">
        <f t="shared" si="9"/>
        <v>70,6</v>
      </c>
      <c r="CM9" s="9">
        <f t="shared" si="83"/>
        <v>0</v>
      </c>
      <c r="CN9" s="9">
        <f t="shared" si="10"/>
        <v>0</v>
      </c>
      <c r="CO9" s="9">
        <f t="shared" si="11"/>
        <v>0</v>
      </c>
      <c r="CP9" s="9">
        <f t="shared" si="12"/>
        <v>0</v>
      </c>
      <c r="CQ9" s="9">
        <f t="shared" si="13"/>
        <v>0</v>
      </c>
      <c r="CR9" s="9">
        <f t="shared" si="14"/>
        <v>0</v>
      </c>
      <c r="CS9" s="9">
        <f t="shared" si="15"/>
        <v>0</v>
      </c>
      <c r="CT9" s="9">
        <f t="shared" si="16"/>
        <v>0</v>
      </c>
      <c r="CU9" s="9">
        <f t="shared" si="17"/>
        <v>0</v>
      </c>
      <c r="CV9" s="9">
        <f t="shared" si="18"/>
        <v>0</v>
      </c>
      <c r="CW9" s="9">
        <f t="shared" si="19"/>
        <v>0</v>
      </c>
      <c r="CX9" s="9">
        <f t="shared" si="20"/>
        <v>0</v>
      </c>
      <c r="CY9" s="9">
        <f t="shared" si="21"/>
        <v>0</v>
      </c>
      <c r="CZ9" s="9">
        <f t="shared" si="22"/>
        <v>0</v>
      </c>
      <c r="DA9" s="9">
        <f t="shared" si="23"/>
        <v>0</v>
      </c>
      <c r="DB9" s="9">
        <f t="shared" si="24"/>
        <v>0</v>
      </c>
      <c r="DC9" s="9">
        <f t="shared" si="25"/>
        <v>0</v>
      </c>
      <c r="DD9" s="9">
        <f t="shared" si="26"/>
        <v>0</v>
      </c>
      <c r="DE9" s="9">
        <f t="shared" si="27"/>
        <v>0</v>
      </c>
      <c r="DF9" s="9">
        <f t="shared" si="28"/>
        <v>0</v>
      </c>
      <c r="DG9" s="9">
        <f t="shared" si="29"/>
        <v>0</v>
      </c>
      <c r="DH9" s="9">
        <f t="shared" si="30"/>
        <v>0</v>
      </c>
      <c r="DI9" s="9">
        <f t="shared" si="31"/>
        <v>0</v>
      </c>
      <c r="DJ9" s="9">
        <f t="shared" si="32"/>
        <v>0</v>
      </c>
      <c r="DK9" s="9">
        <f t="shared" si="33"/>
        <v>0</v>
      </c>
      <c r="DL9" s="9">
        <f t="shared" si="34"/>
        <v>0</v>
      </c>
      <c r="DM9" s="9">
        <f t="shared" si="35"/>
        <v>0</v>
      </c>
      <c r="DN9" s="9">
        <f t="shared" si="36"/>
        <v>0</v>
      </c>
      <c r="DO9" s="9">
        <f t="shared" si="37"/>
        <v>0</v>
      </c>
      <c r="DP9" s="9">
        <f t="shared" si="38"/>
        <v>0</v>
      </c>
      <c r="DQ9" s="9">
        <f t="shared" si="39"/>
        <v>0</v>
      </c>
      <c r="DR9" s="9">
        <f t="shared" si="40"/>
        <v>0</v>
      </c>
      <c r="DS9" s="9">
        <f t="shared" si="41"/>
        <v>0</v>
      </c>
      <c r="DT9" s="9">
        <f t="shared" si="42"/>
        <v>0</v>
      </c>
      <c r="DU9" s="9">
        <f t="shared" si="43"/>
        <v>0</v>
      </c>
      <c r="DV9" s="9">
        <f t="shared" si="44"/>
        <v>0</v>
      </c>
      <c r="DW9" s="9">
        <f t="shared" si="45"/>
        <v>0</v>
      </c>
      <c r="DX9" s="9">
        <f t="shared" si="46"/>
        <v>0</v>
      </c>
      <c r="DY9" s="9">
        <f t="shared" si="47"/>
        <v>0</v>
      </c>
      <c r="DZ9" s="9">
        <f t="shared" si="48"/>
        <v>0</v>
      </c>
      <c r="EA9" s="9">
        <f t="shared" si="49"/>
        <v>0</v>
      </c>
      <c r="EB9" s="9">
        <f t="shared" si="50"/>
        <v>0</v>
      </c>
      <c r="EC9" s="9">
        <f t="shared" si="51"/>
        <v>0</v>
      </c>
      <c r="ED9" s="9">
        <f t="shared" si="52"/>
        <v>0</v>
      </c>
      <c r="EE9" s="9">
        <f t="shared" si="53"/>
        <v>0</v>
      </c>
      <c r="EF9" s="9">
        <f t="shared" si="54"/>
        <v>0</v>
      </c>
      <c r="EG9" s="9">
        <f t="shared" si="55"/>
        <v>0</v>
      </c>
      <c r="EH9" s="9">
        <f t="shared" si="56"/>
        <v>0</v>
      </c>
      <c r="EI9" s="9">
        <f t="shared" si="57"/>
        <v>0</v>
      </c>
      <c r="EJ9" s="9">
        <f t="shared" si="58"/>
        <v>0</v>
      </c>
      <c r="EK9" s="9">
        <f t="shared" si="59"/>
        <v>0</v>
      </c>
      <c r="EL9" s="9">
        <f t="shared" si="60"/>
        <v>0</v>
      </c>
      <c r="EM9" s="9">
        <f t="shared" si="61"/>
        <v>0</v>
      </c>
      <c r="EN9" s="9">
        <f t="shared" si="62"/>
        <v>0</v>
      </c>
      <c r="EO9" s="9">
        <f t="shared" si="63"/>
        <v>0</v>
      </c>
      <c r="EP9" s="9">
        <f t="shared" si="64"/>
        <v>0</v>
      </c>
      <c r="EQ9" s="9">
        <f t="shared" si="65"/>
        <v>0</v>
      </c>
      <c r="ER9" s="9">
        <f t="shared" si="66"/>
        <v>0</v>
      </c>
      <c r="ES9" s="9">
        <f t="shared" si="67"/>
        <v>0</v>
      </c>
      <c r="ET9" s="9">
        <f t="shared" si="68"/>
        <v>0</v>
      </c>
      <c r="EU9" s="9">
        <f t="shared" si="69"/>
        <v>0</v>
      </c>
      <c r="EV9" s="9">
        <f t="shared" si="70"/>
        <v>0</v>
      </c>
      <c r="EW9" s="9">
        <f t="shared" si="71"/>
        <v>0</v>
      </c>
      <c r="EX9" s="9">
        <f t="shared" si="72"/>
        <v>0</v>
      </c>
      <c r="EY9" s="9">
        <f t="shared" si="73"/>
        <v>0</v>
      </c>
      <c r="EZ9" s="9">
        <f t="shared" si="74"/>
        <v>0</v>
      </c>
      <c r="FA9" s="9">
        <f t="shared" si="75"/>
        <v>0</v>
      </c>
      <c r="FB9" s="9">
        <f t="shared" si="76"/>
        <v>0</v>
      </c>
      <c r="FC9" s="9">
        <f t="shared" si="77"/>
        <v>0</v>
      </c>
      <c r="FD9" s="9">
        <f t="shared" si="78"/>
        <v>1</v>
      </c>
      <c r="FF9" s="22">
        <v>1</v>
      </c>
      <c r="FG9" s="22">
        <f t="shared" si="84"/>
        <v>6</v>
      </c>
      <c r="FH9" s="22">
        <v>70</v>
      </c>
      <c r="FI9" s="3">
        <f>INDEX('.dat'!B9:BS68,C9,D9)</f>
        <v>306.39</v>
      </c>
      <c r="FK9">
        <v>1</v>
      </c>
      <c r="FL9">
        <v>6</v>
      </c>
    </row>
    <row r="10" spans="1:168" ht="6" customHeight="1" x14ac:dyDescent="0.25">
      <c r="A10" s="6" t="s">
        <v>6</v>
      </c>
      <c r="B10" s="22">
        <v>1</v>
      </c>
      <c r="C10" s="22">
        <v>7</v>
      </c>
      <c r="D10" s="22">
        <v>70</v>
      </c>
      <c r="E10" s="3">
        <v>297.91300000000001</v>
      </c>
      <c r="F10" s="3" t="s">
        <v>5</v>
      </c>
      <c r="G10" s="3"/>
      <c r="H10" s="20" t="str">
        <f t="shared" si="79"/>
        <v>70,7</v>
      </c>
      <c r="I10" s="8" t="str">
        <f t="shared" si="2"/>
        <v/>
      </c>
      <c r="J10" s="8" t="str">
        <f t="shared" si="2"/>
        <v/>
      </c>
      <c r="K10" s="16" t="str">
        <f t="shared" si="3"/>
        <v/>
      </c>
      <c r="L10" s="16" t="str">
        <f t="shared" si="4"/>
        <v/>
      </c>
      <c r="M10" s="3">
        <f t="shared" si="85"/>
        <v>7</v>
      </c>
      <c r="N10" s="21">
        <f t="shared" si="86"/>
        <v>78</v>
      </c>
      <c r="O10" s="21">
        <f t="shared" si="87"/>
        <v>326</v>
      </c>
      <c r="P10" s="20" t="str">
        <f t="shared" si="80"/>
        <v>70,7</v>
      </c>
      <c r="Q10" s="20" t="str">
        <f t="shared" si="81"/>
        <v>70,7</v>
      </c>
      <c r="S10" s="15">
        <f>COLUMN()</f>
        <v>19</v>
      </c>
      <c r="T10" s="7" t="str">
        <f t="shared" si="82"/>
        <v>1,7</v>
      </c>
      <c r="U10" s="7" t="str">
        <f t="shared" si="5"/>
        <v>2,7</v>
      </c>
      <c r="V10" s="7" t="str">
        <f t="shared" si="5"/>
        <v>3,7</v>
      </c>
      <c r="W10" s="7" t="str">
        <f t="shared" si="5"/>
        <v>4,7</v>
      </c>
      <c r="X10" s="7" t="str">
        <f t="shared" si="5"/>
        <v>5,7</v>
      </c>
      <c r="Y10" s="7" t="str">
        <f t="shared" si="5"/>
        <v>6,7</v>
      </c>
      <c r="Z10" s="7" t="str">
        <f t="shared" si="5"/>
        <v>7,7</v>
      </c>
      <c r="AA10" s="7" t="str">
        <f t="shared" si="5"/>
        <v>8,7</v>
      </c>
      <c r="AB10" s="7" t="str">
        <f t="shared" si="5"/>
        <v>9,7</v>
      </c>
      <c r="AC10" s="7" t="str">
        <f t="shared" si="5"/>
        <v>10,7</v>
      </c>
      <c r="AD10" s="7" t="str">
        <f t="shared" si="5"/>
        <v>11,7</v>
      </c>
      <c r="AE10" s="7" t="str">
        <f t="shared" si="5"/>
        <v>12,7</v>
      </c>
      <c r="AF10" s="7" t="str">
        <f t="shared" si="5"/>
        <v>13,7</v>
      </c>
      <c r="AG10" s="7" t="str">
        <f t="shared" si="5"/>
        <v>14,7</v>
      </c>
      <c r="AH10" s="7" t="str">
        <f t="shared" si="5"/>
        <v>15,7</v>
      </c>
      <c r="AI10" s="7" t="str">
        <f t="shared" si="5"/>
        <v>16,7</v>
      </c>
      <c r="AJ10" s="7" t="str">
        <f t="shared" si="5"/>
        <v>17,7</v>
      </c>
      <c r="AK10" s="7" t="str">
        <f t="shared" si="6"/>
        <v>18,7</v>
      </c>
      <c r="AL10" s="7" t="str">
        <f t="shared" si="6"/>
        <v>19,7</v>
      </c>
      <c r="AM10" s="7" t="str">
        <f t="shared" si="6"/>
        <v>20,7</v>
      </c>
      <c r="AN10" s="7" t="str">
        <f t="shared" si="6"/>
        <v>21,7</v>
      </c>
      <c r="AO10" s="7" t="str">
        <f t="shared" si="6"/>
        <v>22,7</v>
      </c>
      <c r="AP10" s="7" t="str">
        <f t="shared" si="6"/>
        <v>23,7</v>
      </c>
      <c r="AQ10" s="7" t="str">
        <f t="shared" si="6"/>
        <v>24,7</v>
      </c>
      <c r="AR10" s="7" t="str">
        <f t="shared" si="6"/>
        <v>25,7</v>
      </c>
      <c r="AS10" s="7" t="str">
        <f t="shared" si="6"/>
        <v>26,7</v>
      </c>
      <c r="AT10" s="7" t="str">
        <f t="shared" si="6"/>
        <v>27,7</v>
      </c>
      <c r="AU10" s="7" t="str">
        <f t="shared" si="6"/>
        <v>28,7</v>
      </c>
      <c r="AV10" s="7" t="str">
        <f t="shared" si="6"/>
        <v>29,7</v>
      </c>
      <c r="AW10" s="7" t="str">
        <f t="shared" si="6"/>
        <v>30,7</v>
      </c>
      <c r="AX10" s="7" t="str">
        <f t="shared" si="6"/>
        <v>31,7</v>
      </c>
      <c r="AY10" s="7" t="str">
        <f t="shared" si="6"/>
        <v>32,7</v>
      </c>
      <c r="AZ10" s="7" t="str">
        <f t="shared" si="6"/>
        <v>33,7</v>
      </c>
      <c r="BA10" s="7" t="str">
        <f t="shared" si="7"/>
        <v>34,7</v>
      </c>
      <c r="BB10" s="7" t="str">
        <f t="shared" si="7"/>
        <v>35,7</v>
      </c>
      <c r="BC10" s="7" t="str">
        <f t="shared" si="7"/>
        <v>36,7</v>
      </c>
      <c r="BD10" s="7" t="str">
        <f t="shared" si="7"/>
        <v>37,7</v>
      </c>
      <c r="BE10" s="7" t="str">
        <f t="shared" si="7"/>
        <v>38,7</v>
      </c>
      <c r="BF10" s="7" t="str">
        <f t="shared" si="7"/>
        <v>39,7</v>
      </c>
      <c r="BG10" s="7" t="str">
        <f t="shared" si="7"/>
        <v>40,7</v>
      </c>
      <c r="BH10" s="7" t="str">
        <f t="shared" si="7"/>
        <v>41,7</v>
      </c>
      <c r="BI10" s="7" t="str">
        <f t="shared" si="7"/>
        <v>42,7</v>
      </c>
      <c r="BJ10" s="7" t="str">
        <f t="shared" si="7"/>
        <v>43,7</v>
      </c>
      <c r="BK10" s="7" t="str">
        <f t="shared" si="7"/>
        <v>44,7</v>
      </c>
      <c r="BL10" s="7" t="str">
        <f t="shared" si="7"/>
        <v>45,7</v>
      </c>
      <c r="BM10" s="7" t="str">
        <f t="shared" si="7"/>
        <v>46,7</v>
      </c>
      <c r="BN10" s="7" t="str">
        <f t="shared" si="7"/>
        <v>47,7</v>
      </c>
      <c r="BO10" s="7" t="str">
        <f t="shared" si="7"/>
        <v>48,7</v>
      </c>
      <c r="BP10" s="7" t="str">
        <f t="shared" si="7"/>
        <v>49,7</v>
      </c>
      <c r="BQ10" s="7" t="str">
        <f t="shared" si="8"/>
        <v>50,7</v>
      </c>
      <c r="BR10" s="7" t="str">
        <f t="shared" si="8"/>
        <v>51,7</v>
      </c>
      <c r="BS10" s="7" t="str">
        <f t="shared" si="8"/>
        <v>52,7</v>
      </c>
      <c r="BT10" s="7" t="str">
        <f t="shared" si="8"/>
        <v>53,7</v>
      </c>
      <c r="BU10" s="7" t="str">
        <f t="shared" si="8"/>
        <v>54,7</v>
      </c>
      <c r="BV10" s="7" t="str">
        <f t="shared" si="8"/>
        <v>55,7</v>
      </c>
      <c r="BW10" s="7" t="str">
        <f t="shared" si="8"/>
        <v>56,7</v>
      </c>
      <c r="BX10" s="7" t="str">
        <f t="shared" si="8"/>
        <v>57,7</v>
      </c>
      <c r="BY10" s="7" t="str">
        <f t="shared" si="8"/>
        <v>58,7</v>
      </c>
      <c r="BZ10" s="7" t="str">
        <f t="shared" si="8"/>
        <v>59,7</v>
      </c>
      <c r="CA10" s="7" t="str">
        <f t="shared" si="8"/>
        <v>60,7</v>
      </c>
      <c r="CB10" s="7" t="str">
        <f t="shared" si="8"/>
        <v>61,7</v>
      </c>
      <c r="CC10" s="7" t="str">
        <f t="shared" si="8"/>
        <v>62,7</v>
      </c>
      <c r="CD10" s="7" t="str">
        <f t="shared" si="8"/>
        <v>63,7</v>
      </c>
      <c r="CE10" s="7" t="str">
        <f t="shared" si="8"/>
        <v>64,7</v>
      </c>
      <c r="CF10" s="7" t="str">
        <f t="shared" si="8"/>
        <v>65,7</v>
      </c>
      <c r="CG10" s="7" t="str">
        <f t="shared" si="9"/>
        <v>66,7</v>
      </c>
      <c r="CH10" s="7" t="str">
        <f t="shared" si="9"/>
        <v>67,7</v>
      </c>
      <c r="CI10" s="7" t="str">
        <f t="shared" si="9"/>
        <v>68,7</v>
      </c>
      <c r="CJ10" s="7" t="str">
        <f t="shared" si="9"/>
        <v>69,7</v>
      </c>
      <c r="CK10" s="7" t="str">
        <f t="shared" si="9"/>
        <v>70,7</v>
      </c>
      <c r="CM10" s="9">
        <f t="shared" si="83"/>
        <v>0</v>
      </c>
      <c r="CN10" s="9">
        <f t="shared" si="10"/>
        <v>0</v>
      </c>
      <c r="CO10" s="9">
        <f t="shared" si="11"/>
        <v>0</v>
      </c>
      <c r="CP10" s="9">
        <f t="shared" si="12"/>
        <v>0</v>
      </c>
      <c r="CQ10" s="9">
        <f t="shared" si="13"/>
        <v>0</v>
      </c>
      <c r="CR10" s="9">
        <f t="shared" si="14"/>
        <v>0</v>
      </c>
      <c r="CS10" s="9">
        <f t="shared" si="15"/>
        <v>0</v>
      </c>
      <c r="CT10" s="9">
        <f t="shared" si="16"/>
        <v>0</v>
      </c>
      <c r="CU10" s="9">
        <f t="shared" si="17"/>
        <v>0</v>
      </c>
      <c r="CV10" s="9">
        <f t="shared" si="18"/>
        <v>0</v>
      </c>
      <c r="CW10" s="9">
        <f t="shared" si="19"/>
        <v>0</v>
      </c>
      <c r="CX10" s="9">
        <f t="shared" si="20"/>
        <v>0</v>
      </c>
      <c r="CY10" s="9">
        <f t="shared" si="21"/>
        <v>0</v>
      </c>
      <c r="CZ10" s="9">
        <f t="shared" si="22"/>
        <v>0</v>
      </c>
      <c r="DA10" s="9">
        <f t="shared" si="23"/>
        <v>0</v>
      </c>
      <c r="DB10" s="9">
        <f t="shared" si="24"/>
        <v>0</v>
      </c>
      <c r="DC10" s="9">
        <f t="shared" si="25"/>
        <v>0</v>
      </c>
      <c r="DD10" s="9">
        <f t="shared" si="26"/>
        <v>0</v>
      </c>
      <c r="DE10" s="9">
        <f t="shared" si="27"/>
        <v>0</v>
      </c>
      <c r="DF10" s="9">
        <f t="shared" si="28"/>
        <v>0</v>
      </c>
      <c r="DG10" s="9">
        <f t="shared" si="29"/>
        <v>0</v>
      </c>
      <c r="DH10" s="9">
        <f t="shared" si="30"/>
        <v>0</v>
      </c>
      <c r="DI10" s="9">
        <f t="shared" si="31"/>
        <v>0</v>
      </c>
      <c r="DJ10" s="9">
        <f t="shared" si="32"/>
        <v>0</v>
      </c>
      <c r="DK10" s="9">
        <f t="shared" si="33"/>
        <v>0</v>
      </c>
      <c r="DL10" s="9">
        <f t="shared" si="34"/>
        <v>0</v>
      </c>
      <c r="DM10" s="9">
        <f t="shared" si="35"/>
        <v>0</v>
      </c>
      <c r="DN10" s="9">
        <f t="shared" si="36"/>
        <v>0</v>
      </c>
      <c r="DO10" s="9">
        <f t="shared" si="37"/>
        <v>0</v>
      </c>
      <c r="DP10" s="9">
        <f t="shared" si="38"/>
        <v>0</v>
      </c>
      <c r="DQ10" s="9">
        <f t="shared" si="39"/>
        <v>0</v>
      </c>
      <c r="DR10" s="9">
        <f t="shared" si="40"/>
        <v>0</v>
      </c>
      <c r="DS10" s="9">
        <f t="shared" si="41"/>
        <v>0</v>
      </c>
      <c r="DT10" s="9">
        <f t="shared" si="42"/>
        <v>0</v>
      </c>
      <c r="DU10" s="9">
        <f t="shared" si="43"/>
        <v>0</v>
      </c>
      <c r="DV10" s="9">
        <f t="shared" si="44"/>
        <v>0</v>
      </c>
      <c r="DW10" s="9">
        <f t="shared" si="45"/>
        <v>0</v>
      </c>
      <c r="DX10" s="9">
        <f t="shared" si="46"/>
        <v>0</v>
      </c>
      <c r="DY10" s="9">
        <f t="shared" si="47"/>
        <v>0</v>
      </c>
      <c r="DZ10" s="9">
        <f t="shared" si="48"/>
        <v>0</v>
      </c>
      <c r="EA10" s="9">
        <f t="shared" si="49"/>
        <v>0</v>
      </c>
      <c r="EB10" s="9">
        <f t="shared" si="50"/>
        <v>0</v>
      </c>
      <c r="EC10" s="9">
        <f t="shared" si="51"/>
        <v>0</v>
      </c>
      <c r="ED10" s="9">
        <f t="shared" si="52"/>
        <v>0</v>
      </c>
      <c r="EE10" s="9">
        <f t="shared" si="53"/>
        <v>0</v>
      </c>
      <c r="EF10" s="9">
        <f t="shared" si="54"/>
        <v>0</v>
      </c>
      <c r="EG10" s="9">
        <f t="shared" si="55"/>
        <v>0</v>
      </c>
      <c r="EH10" s="9">
        <f t="shared" si="56"/>
        <v>0</v>
      </c>
      <c r="EI10" s="9">
        <f t="shared" si="57"/>
        <v>0</v>
      </c>
      <c r="EJ10" s="9">
        <f t="shared" si="58"/>
        <v>0</v>
      </c>
      <c r="EK10" s="9">
        <f t="shared" si="59"/>
        <v>0</v>
      </c>
      <c r="EL10" s="9">
        <f t="shared" si="60"/>
        <v>0</v>
      </c>
      <c r="EM10" s="9">
        <f t="shared" si="61"/>
        <v>0</v>
      </c>
      <c r="EN10" s="9">
        <f t="shared" si="62"/>
        <v>0</v>
      </c>
      <c r="EO10" s="9">
        <f t="shared" si="63"/>
        <v>0</v>
      </c>
      <c r="EP10" s="9">
        <f t="shared" si="64"/>
        <v>0</v>
      </c>
      <c r="EQ10" s="9">
        <f t="shared" si="65"/>
        <v>0</v>
      </c>
      <c r="ER10" s="9">
        <f t="shared" si="66"/>
        <v>0</v>
      </c>
      <c r="ES10" s="9">
        <f t="shared" si="67"/>
        <v>0</v>
      </c>
      <c r="ET10" s="9">
        <f t="shared" si="68"/>
        <v>0</v>
      </c>
      <c r="EU10" s="9">
        <f t="shared" si="69"/>
        <v>0</v>
      </c>
      <c r="EV10" s="9">
        <f t="shared" si="70"/>
        <v>0</v>
      </c>
      <c r="EW10" s="9">
        <f t="shared" si="71"/>
        <v>0</v>
      </c>
      <c r="EX10" s="9">
        <f t="shared" si="72"/>
        <v>0</v>
      </c>
      <c r="EY10" s="9">
        <f t="shared" si="73"/>
        <v>0</v>
      </c>
      <c r="EZ10" s="9">
        <f t="shared" si="74"/>
        <v>0</v>
      </c>
      <c r="FA10" s="9">
        <f t="shared" si="75"/>
        <v>0</v>
      </c>
      <c r="FB10" s="9">
        <f t="shared" si="76"/>
        <v>0</v>
      </c>
      <c r="FC10" s="9">
        <f t="shared" si="77"/>
        <v>0</v>
      </c>
      <c r="FD10" s="9">
        <f t="shared" si="78"/>
        <v>1</v>
      </c>
      <c r="FF10" s="22">
        <v>1</v>
      </c>
      <c r="FG10" s="22">
        <f t="shared" si="84"/>
        <v>7</v>
      </c>
      <c r="FH10" s="22">
        <v>70</v>
      </c>
      <c r="FI10" s="3">
        <f>INDEX('.dat'!B10:BS69,C10,D10)</f>
        <v>305.60000000000002</v>
      </c>
      <c r="FK10">
        <v>1</v>
      </c>
      <c r="FL10">
        <v>7</v>
      </c>
    </row>
    <row r="11" spans="1:168" ht="6" customHeight="1" x14ac:dyDescent="0.25">
      <c r="A11" s="6" t="s">
        <v>6</v>
      </c>
      <c r="B11" s="22">
        <v>1</v>
      </c>
      <c r="C11" s="22">
        <v>8</v>
      </c>
      <c r="D11" s="22">
        <v>70</v>
      </c>
      <c r="E11" s="3">
        <v>297.77699999999999</v>
      </c>
      <c r="F11" s="3" t="s">
        <v>5</v>
      </c>
      <c r="G11" s="3"/>
      <c r="H11" s="20" t="str">
        <f t="shared" si="79"/>
        <v>70,8</v>
      </c>
      <c r="I11" s="8" t="str">
        <f t="shared" si="2"/>
        <v/>
      </c>
      <c r="J11" s="8" t="str">
        <f t="shared" si="2"/>
        <v/>
      </c>
      <c r="K11" s="16" t="str">
        <f t="shared" si="3"/>
        <v/>
      </c>
      <c r="L11" s="16" t="str">
        <f t="shared" si="4"/>
        <v/>
      </c>
      <c r="M11" s="3">
        <f t="shared" si="85"/>
        <v>8</v>
      </c>
      <c r="N11" s="21">
        <f t="shared" si="86"/>
        <v>79</v>
      </c>
      <c r="O11" s="21">
        <f t="shared" si="87"/>
        <v>327</v>
      </c>
      <c r="P11" s="20" t="str">
        <f t="shared" si="80"/>
        <v>70,8</v>
      </c>
      <c r="Q11" s="20" t="str">
        <f t="shared" si="81"/>
        <v>70,8</v>
      </c>
      <c r="S11" s="15">
        <f>COLUMN()</f>
        <v>19</v>
      </c>
      <c r="T11" s="7" t="str">
        <f t="shared" si="82"/>
        <v>1,8</v>
      </c>
      <c r="U11" s="7" t="str">
        <f t="shared" si="5"/>
        <v>2,8</v>
      </c>
      <c r="V11" s="7" t="str">
        <f t="shared" si="5"/>
        <v>3,8</v>
      </c>
      <c r="W11" s="7" t="str">
        <f t="shared" si="5"/>
        <v>4,8</v>
      </c>
      <c r="X11" s="7" t="str">
        <f t="shared" si="5"/>
        <v>5,8</v>
      </c>
      <c r="Y11" s="7" t="str">
        <f t="shared" si="5"/>
        <v>6,8</v>
      </c>
      <c r="Z11" s="7" t="str">
        <f t="shared" si="5"/>
        <v>7,8</v>
      </c>
      <c r="AA11" s="7" t="str">
        <f t="shared" si="5"/>
        <v>8,8</v>
      </c>
      <c r="AB11" s="7" t="str">
        <f t="shared" si="5"/>
        <v>9,8</v>
      </c>
      <c r="AC11" s="7" t="str">
        <f t="shared" si="5"/>
        <v>10,8</v>
      </c>
      <c r="AD11" s="7" t="str">
        <f t="shared" si="5"/>
        <v>11,8</v>
      </c>
      <c r="AE11" s="7" t="str">
        <f t="shared" si="5"/>
        <v>12,8</v>
      </c>
      <c r="AF11" s="7" t="str">
        <f t="shared" si="5"/>
        <v>13,8</v>
      </c>
      <c r="AG11" s="7" t="str">
        <f t="shared" si="5"/>
        <v>14,8</v>
      </c>
      <c r="AH11" s="7" t="str">
        <f t="shared" si="5"/>
        <v>15,8</v>
      </c>
      <c r="AI11" s="7" t="str">
        <f t="shared" si="5"/>
        <v>16,8</v>
      </c>
      <c r="AJ11" s="7" t="str">
        <f t="shared" si="5"/>
        <v>17,8</v>
      </c>
      <c r="AK11" s="7" t="str">
        <f t="shared" si="6"/>
        <v>18,8</v>
      </c>
      <c r="AL11" s="7" t="str">
        <f t="shared" si="6"/>
        <v>19,8</v>
      </c>
      <c r="AM11" s="7" t="str">
        <f t="shared" si="6"/>
        <v>20,8</v>
      </c>
      <c r="AN11" s="7" t="str">
        <f t="shared" si="6"/>
        <v>21,8</v>
      </c>
      <c r="AO11" s="7" t="str">
        <f t="shared" si="6"/>
        <v>22,8</v>
      </c>
      <c r="AP11" s="7" t="str">
        <f t="shared" si="6"/>
        <v>23,8</v>
      </c>
      <c r="AQ11" s="7" t="str">
        <f t="shared" si="6"/>
        <v>24,8</v>
      </c>
      <c r="AR11" s="7" t="str">
        <f t="shared" si="6"/>
        <v>25,8</v>
      </c>
      <c r="AS11" s="7" t="str">
        <f t="shared" si="6"/>
        <v>26,8</v>
      </c>
      <c r="AT11" s="7" t="str">
        <f t="shared" si="6"/>
        <v>27,8</v>
      </c>
      <c r="AU11" s="7" t="str">
        <f t="shared" si="6"/>
        <v>28,8</v>
      </c>
      <c r="AV11" s="7" t="str">
        <f t="shared" si="6"/>
        <v>29,8</v>
      </c>
      <c r="AW11" s="7" t="str">
        <f t="shared" si="6"/>
        <v>30,8</v>
      </c>
      <c r="AX11" s="7" t="str">
        <f t="shared" si="6"/>
        <v>31,8</v>
      </c>
      <c r="AY11" s="7" t="str">
        <f t="shared" si="6"/>
        <v>32,8</v>
      </c>
      <c r="AZ11" s="7" t="str">
        <f t="shared" si="6"/>
        <v>33,8</v>
      </c>
      <c r="BA11" s="7" t="str">
        <f t="shared" si="7"/>
        <v>34,8</v>
      </c>
      <c r="BB11" s="7" t="str">
        <f t="shared" si="7"/>
        <v>35,8</v>
      </c>
      <c r="BC11" s="7" t="str">
        <f t="shared" si="7"/>
        <v>36,8</v>
      </c>
      <c r="BD11" s="7" t="str">
        <f t="shared" si="7"/>
        <v>37,8</v>
      </c>
      <c r="BE11" s="7" t="str">
        <f t="shared" si="7"/>
        <v>38,8</v>
      </c>
      <c r="BF11" s="7" t="str">
        <f t="shared" si="7"/>
        <v>39,8</v>
      </c>
      <c r="BG11" s="7" t="str">
        <f t="shared" si="7"/>
        <v>40,8</v>
      </c>
      <c r="BH11" s="7" t="str">
        <f t="shared" si="7"/>
        <v>41,8</v>
      </c>
      <c r="BI11" s="7" t="str">
        <f t="shared" si="7"/>
        <v>42,8</v>
      </c>
      <c r="BJ11" s="7" t="str">
        <f t="shared" si="7"/>
        <v>43,8</v>
      </c>
      <c r="BK11" s="7" t="str">
        <f t="shared" si="7"/>
        <v>44,8</v>
      </c>
      <c r="BL11" s="7" t="str">
        <f t="shared" si="7"/>
        <v>45,8</v>
      </c>
      <c r="BM11" s="7" t="str">
        <f t="shared" si="7"/>
        <v>46,8</v>
      </c>
      <c r="BN11" s="7" t="str">
        <f t="shared" si="7"/>
        <v>47,8</v>
      </c>
      <c r="BO11" s="7" t="str">
        <f t="shared" si="7"/>
        <v>48,8</v>
      </c>
      <c r="BP11" s="7" t="str">
        <f t="shared" si="7"/>
        <v>49,8</v>
      </c>
      <c r="BQ11" s="7" t="str">
        <f t="shared" si="8"/>
        <v>50,8</v>
      </c>
      <c r="BR11" s="7" t="str">
        <f t="shared" si="8"/>
        <v>51,8</v>
      </c>
      <c r="BS11" s="7" t="str">
        <f t="shared" si="8"/>
        <v>52,8</v>
      </c>
      <c r="BT11" s="7" t="str">
        <f t="shared" si="8"/>
        <v>53,8</v>
      </c>
      <c r="BU11" s="7" t="str">
        <f t="shared" si="8"/>
        <v>54,8</v>
      </c>
      <c r="BV11" s="7" t="str">
        <f t="shared" si="8"/>
        <v>55,8</v>
      </c>
      <c r="BW11" s="7" t="str">
        <f t="shared" si="8"/>
        <v>56,8</v>
      </c>
      <c r="BX11" s="7" t="str">
        <f t="shared" si="8"/>
        <v>57,8</v>
      </c>
      <c r="BY11" s="7" t="str">
        <f t="shared" si="8"/>
        <v>58,8</v>
      </c>
      <c r="BZ11" s="7" t="str">
        <f t="shared" si="8"/>
        <v>59,8</v>
      </c>
      <c r="CA11" s="7" t="str">
        <f t="shared" si="8"/>
        <v>60,8</v>
      </c>
      <c r="CB11" s="7" t="str">
        <f t="shared" si="8"/>
        <v>61,8</v>
      </c>
      <c r="CC11" s="7" t="str">
        <f t="shared" si="8"/>
        <v>62,8</v>
      </c>
      <c r="CD11" s="7" t="str">
        <f t="shared" si="8"/>
        <v>63,8</v>
      </c>
      <c r="CE11" s="7" t="str">
        <f t="shared" si="8"/>
        <v>64,8</v>
      </c>
      <c r="CF11" s="7" t="str">
        <f t="shared" si="8"/>
        <v>65,8</v>
      </c>
      <c r="CG11" s="7" t="str">
        <f t="shared" si="9"/>
        <v>66,8</v>
      </c>
      <c r="CH11" s="7" t="str">
        <f t="shared" si="9"/>
        <v>67,8</v>
      </c>
      <c r="CI11" s="7" t="str">
        <f t="shared" si="9"/>
        <v>68,8</v>
      </c>
      <c r="CJ11" s="7" t="str">
        <f t="shared" si="9"/>
        <v>69,8</v>
      </c>
      <c r="CK11" s="7" t="str">
        <f t="shared" si="9"/>
        <v>70,8</v>
      </c>
      <c r="CM11" s="9">
        <f t="shared" si="83"/>
        <v>0</v>
      </c>
      <c r="CN11" s="9">
        <f t="shared" si="10"/>
        <v>0</v>
      </c>
      <c r="CO11" s="9">
        <f t="shared" si="11"/>
        <v>0</v>
      </c>
      <c r="CP11" s="9">
        <f t="shared" si="12"/>
        <v>0</v>
      </c>
      <c r="CQ11" s="9">
        <f t="shared" si="13"/>
        <v>0</v>
      </c>
      <c r="CR11" s="9">
        <f t="shared" si="14"/>
        <v>0</v>
      </c>
      <c r="CS11" s="9">
        <f t="shared" si="15"/>
        <v>0</v>
      </c>
      <c r="CT11" s="9">
        <f t="shared" si="16"/>
        <v>0</v>
      </c>
      <c r="CU11" s="9">
        <f t="shared" si="17"/>
        <v>0</v>
      </c>
      <c r="CV11" s="9">
        <f t="shared" si="18"/>
        <v>0</v>
      </c>
      <c r="CW11" s="9">
        <f t="shared" si="19"/>
        <v>0</v>
      </c>
      <c r="CX11" s="9">
        <f t="shared" si="20"/>
        <v>0</v>
      </c>
      <c r="CY11" s="9">
        <f t="shared" si="21"/>
        <v>0</v>
      </c>
      <c r="CZ11" s="9">
        <f t="shared" si="22"/>
        <v>0</v>
      </c>
      <c r="DA11" s="9">
        <f t="shared" si="23"/>
        <v>0</v>
      </c>
      <c r="DB11" s="9">
        <f t="shared" si="24"/>
        <v>0</v>
      </c>
      <c r="DC11" s="9">
        <f t="shared" si="25"/>
        <v>0</v>
      </c>
      <c r="DD11" s="9">
        <f t="shared" si="26"/>
        <v>0</v>
      </c>
      <c r="DE11" s="9">
        <f t="shared" si="27"/>
        <v>0</v>
      </c>
      <c r="DF11" s="9">
        <f t="shared" si="28"/>
        <v>0</v>
      </c>
      <c r="DG11" s="9">
        <f t="shared" si="29"/>
        <v>0</v>
      </c>
      <c r="DH11" s="9">
        <f t="shared" si="30"/>
        <v>0</v>
      </c>
      <c r="DI11" s="9">
        <f t="shared" si="31"/>
        <v>0</v>
      </c>
      <c r="DJ11" s="9">
        <f t="shared" si="32"/>
        <v>0</v>
      </c>
      <c r="DK11" s="9">
        <f t="shared" si="33"/>
        <v>0</v>
      </c>
      <c r="DL11" s="9">
        <f t="shared" si="34"/>
        <v>0</v>
      </c>
      <c r="DM11" s="9">
        <f t="shared" si="35"/>
        <v>0</v>
      </c>
      <c r="DN11" s="9">
        <f t="shared" si="36"/>
        <v>0</v>
      </c>
      <c r="DO11" s="9">
        <f t="shared" si="37"/>
        <v>0</v>
      </c>
      <c r="DP11" s="9">
        <f t="shared" si="38"/>
        <v>0</v>
      </c>
      <c r="DQ11" s="9">
        <f t="shared" si="39"/>
        <v>0</v>
      </c>
      <c r="DR11" s="9">
        <f t="shared" si="40"/>
        <v>0</v>
      </c>
      <c r="DS11" s="9">
        <f t="shared" si="41"/>
        <v>0</v>
      </c>
      <c r="DT11" s="9">
        <f t="shared" si="42"/>
        <v>0</v>
      </c>
      <c r="DU11" s="9">
        <f t="shared" si="43"/>
        <v>0</v>
      </c>
      <c r="DV11" s="9">
        <f t="shared" si="44"/>
        <v>0</v>
      </c>
      <c r="DW11" s="9">
        <f t="shared" si="45"/>
        <v>0</v>
      </c>
      <c r="DX11" s="9">
        <f t="shared" si="46"/>
        <v>0</v>
      </c>
      <c r="DY11" s="9">
        <f t="shared" si="47"/>
        <v>0</v>
      </c>
      <c r="DZ11" s="9">
        <f t="shared" si="48"/>
        <v>0</v>
      </c>
      <c r="EA11" s="9">
        <f t="shared" si="49"/>
        <v>0</v>
      </c>
      <c r="EB11" s="9">
        <f t="shared" si="50"/>
        <v>0</v>
      </c>
      <c r="EC11" s="9">
        <f t="shared" si="51"/>
        <v>0</v>
      </c>
      <c r="ED11" s="9">
        <f t="shared" si="52"/>
        <v>0</v>
      </c>
      <c r="EE11" s="9">
        <f t="shared" si="53"/>
        <v>0</v>
      </c>
      <c r="EF11" s="9">
        <f t="shared" si="54"/>
        <v>0</v>
      </c>
      <c r="EG11" s="9">
        <f t="shared" si="55"/>
        <v>0</v>
      </c>
      <c r="EH11" s="9">
        <f t="shared" si="56"/>
        <v>0</v>
      </c>
      <c r="EI11" s="9">
        <f t="shared" si="57"/>
        <v>0</v>
      </c>
      <c r="EJ11" s="9">
        <f t="shared" si="58"/>
        <v>0</v>
      </c>
      <c r="EK11" s="9">
        <f t="shared" si="59"/>
        <v>0</v>
      </c>
      <c r="EL11" s="9">
        <f t="shared" si="60"/>
        <v>0</v>
      </c>
      <c r="EM11" s="9">
        <f t="shared" si="61"/>
        <v>0</v>
      </c>
      <c r="EN11" s="9">
        <f t="shared" si="62"/>
        <v>0</v>
      </c>
      <c r="EO11" s="9">
        <f t="shared" si="63"/>
        <v>0</v>
      </c>
      <c r="EP11" s="9">
        <f t="shared" si="64"/>
        <v>0</v>
      </c>
      <c r="EQ11" s="9">
        <f t="shared" si="65"/>
        <v>0</v>
      </c>
      <c r="ER11" s="9">
        <f t="shared" si="66"/>
        <v>0</v>
      </c>
      <c r="ES11" s="9">
        <f t="shared" si="67"/>
        <v>0</v>
      </c>
      <c r="ET11" s="9">
        <f t="shared" si="68"/>
        <v>0</v>
      </c>
      <c r="EU11" s="9">
        <f t="shared" si="69"/>
        <v>0</v>
      </c>
      <c r="EV11" s="9">
        <f t="shared" si="70"/>
        <v>0</v>
      </c>
      <c r="EW11" s="9">
        <f t="shared" si="71"/>
        <v>0</v>
      </c>
      <c r="EX11" s="9">
        <f t="shared" si="72"/>
        <v>0</v>
      </c>
      <c r="EY11" s="9">
        <f t="shared" si="73"/>
        <v>0</v>
      </c>
      <c r="EZ11" s="9">
        <f t="shared" si="74"/>
        <v>0</v>
      </c>
      <c r="FA11" s="9">
        <f t="shared" si="75"/>
        <v>0</v>
      </c>
      <c r="FB11" s="9">
        <f t="shared" si="76"/>
        <v>0</v>
      </c>
      <c r="FC11" s="9">
        <f t="shared" si="77"/>
        <v>0</v>
      </c>
      <c r="FD11" s="9">
        <f t="shared" si="78"/>
        <v>1</v>
      </c>
      <c r="FF11" s="22">
        <v>1</v>
      </c>
      <c r="FG11" s="22">
        <f t="shared" si="84"/>
        <v>8</v>
      </c>
      <c r="FH11" s="22">
        <v>70</v>
      </c>
      <c r="FI11" s="3">
        <f>INDEX('.dat'!B11:BS70,C11,D11)</f>
        <v>305.3</v>
      </c>
      <c r="FK11">
        <v>1</v>
      </c>
      <c r="FL11">
        <v>8</v>
      </c>
    </row>
    <row r="12" spans="1:168" ht="6" customHeight="1" x14ac:dyDescent="0.25">
      <c r="A12" s="6" t="s">
        <v>6</v>
      </c>
      <c r="B12" s="22">
        <v>1</v>
      </c>
      <c r="C12" s="22">
        <v>9</v>
      </c>
      <c r="D12" s="22">
        <v>70</v>
      </c>
      <c r="E12" s="3">
        <v>297.67500000000001</v>
      </c>
      <c r="F12" s="3" t="s">
        <v>5</v>
      </c>
      <c r="G12" s="3"/>
      <c r="H12" s="20" t="str">
        <f t="shared" si="79"/>
        <v>70,9</v>
      </c>
      <c r="I12" s="8" t="str">
        <f t="shared" si="2"/>
        <v/>
      </c>
      <c r="J12" s="8" t="str">
        <f t="shared" si="2"/>
        <v/>
      </c>
      <c r="K12" s="16" t="str">
        <f t="shared" si="3"/>
        <v/>
      </c>
      <c r="L12" s="16" t="str">
        <f t="shared" si="4"/>
        <v/>
      </c>
      <c r="M12" s="3">
        <f t="shared" si="85"/>
        <v>9</v>
      </c>
      <c r="N12" s="21">
        <f t="shared" si="86"/>
        <v>80</v>
      </c>
      <c r="O12" s="21">
        <f t="shared" si="87"/>
        <v>328</v>
      </c>
      <c r="P12" s="20" t="str">
        <f t="shared" si="80"/>
        <v>70,9</v>
      </c>
      <c r="Q12" s="20" t="str">
        <f t="shared" si="81"/>
        <v>70,9</v>
      </c>
      <c r="S12" s="15">
        <f>COLUMN()</f>
        <v>19</v>
      </c>
      <c r="T12" s="7" t="str">
        <f t="shared" si="82"/>
        <v>1,9</v>
      </c>
      <c r="U12" s="7" t="str">
        <f t="shared" si="5"/>
        <v>2,9</v>
      </c>
      <c r="V12" s="7" t="str">
        <f t="shared" si="5"/>
        <v>3,9</v>
      </c>
      <c r="W12" s="7" t="str">
        <f t="shared" si="5"/>
        <v>4,9</v>
      </c>
      <c r="X12" s="7" t="str">
        <f t="shared" si="5"/>
        <v>5,9</v>
      </c>
      <c r="Y12" s="7" t="str">
        <f t="shared" si="5"/>
        <v>6,9</v>
      </c>
      <c r="Z12" s="7" t="str">
        <f t="shared" si="5"/>
        <v>7,9</v>
      </c>
      <c r="AA12" s="7" t="str">
        <f t="shared" si="5"/>
        <v>8,9</v>
      </c>
      <c r="AB12" s="7" t="str">
        <f t="shared" si="5"/>
        <v>9,9</v>
      </c>
      <c r="AC12" s="7" t="str">
        <f t="shared" si="5"/>
        <v>10,9</v>
      </c>
      <c r="AD12" s="7" t="str">
        <f t="shared" si="5"/>
        <v>11,9</v>
      </c>
      <c r="AE12" s="7" t="str">
        <f t="shared" si="5"/>
        <v>12,9</v>
      </c>
      <c r="AF12" s="7" t="str">
        <f t="shared" si="5"/>
        <v>13,9</v>
      </c>
      <c r="AG12" s="7" t="str">
        <f t="shared" si="5"/>
        <v>14,9</v>
      </c>
      <c r="AH12" s="7" t="str">
        <f t="shared" si="5"/>
        <v>15,9</v>
      </c>
      <c r="AI12" s="7" t="str">
        <f t="shared" si="5"/>
        <v>16,9</v>
      </c>
      <c r="AJ12" s="7" t="str">
        <f t="shared" si="5"/>
        <v>17,9</v>
      </c>
      <c r="AK12" s="7" t="str">
        <f t="shared" si="6"/>
        <v>18,9</v>
      </c>
      <c r="AL12" s="7" t="str">
        <f t="shared" si="6"/>
        <v>19,9</v>
      </c>
      <c r="AM12" s="7" t="str">
        <f t="shared" si="6"/>
        <v>20,9</v>
      </c>
      <c r="AN12" s="7" t="str">
        <f t="shared" si="6"/>
        <v>21,9</v>
      </c>
      <c r="AO12" s="7" t="str">
        <f t="shared" si="6"/>
        <v>22,9</v>
      </c>
      <c r="AP12" s="7" t="str">
        <f t="shared" si="6"/>
        <v>23,9</v>
      </c>
      <c r="AQ12" s="7" t="str">
        <f t="shared" si="6"/>
        <v>24,9</v>
      </c>
      <c r="AR12" s="7" t="str">
        <f t="shared" si="6"/>
        <v>25,9</v>
      </c>
      <c r="AS12" s="7" t="str">
        <f t="shared" si="6"/>
        <v>26,9</v>
      </c>
      <c r="AT12" s="7" t="str">
        <f t="shared" si="6"/>
        <v>27,9</v>
      </c>
      <c r="AU12" s="7" t="str">
        <f t="shared" si="6"/>
        <v>28,9</v>
      </c>
      <c r="AV12" s="7" t="str">
        <f t="shared" si="6"/>
        <v>29,9</v>
      </c>
      <c r="AW12" s="7" t="str">
        <f t="shared" si="6"/>
        <v>30,9</v>
      </c>
      <c r="AX12" s="7" t="str">
        <f t="shared" si="6"/>
        <v>31,9</v>
      </c>
      <c r="AY12" s="7" t="str">
        <f t="shared" si="6"/>
        <v>32,9</v>
      </c>
      <c r="AZ12" s="7" t="str">
        <f t="shared" si="6"/>
        <v>33,9</v>
      </c>
      <c r="BA12" s="7" t="str">
        <f t="shared" si="7"/>
        <v>34,9</v>
      </c>
      <c r="BB12" s="7" t="str">
        <f t="shared" si="7"/>
        <v>35,9</v>
      </c>
      <c r="BC12" s="7" t="str">
        <f t="shared" si="7"/>
        <v>36,9</v>
      </c>
      <c r="BD12" s="7" t="str">
        <f t="shared" si="7"/>
        <v>37,9</v>
      </c>
      <c r="BE12" s="7" t="str">
        <f t="shared" si="7"/>
        <v>38,9</v>
      </c>
      <c r="BF12" s="7" t="str">
        <f t="shared" si="7"/>
        <v>39,9</v>
      </c>
      <c r="BG12" s="7" t="str">
        <f t="shared" si="7"/>
        <v>40,9</v>
      </c>
      <c r="BH12" s="7" t="str">
        <f t="shared" si="7"/>
        <v>41,9</v>
      </c>
      <c r="BI12" s="7" t="str">
        <f t="shared" si="7"/>
        <v>42,9</v>
      </c>
      <c r="BJ12" s="7" t="str">
        <f t="shared" si="7"/>
        <v>43,9</v>
      </c>
      <c r="BK12" s="7" t="str">
        <f t="shared" si="7"/>
        <v>44,9</v>
      </c>
      <c r="BL12" s="7" t="str">
        <f t="shared" si="7"/>
        <v>45,9</v>
      </c>
      <c r="BM12" s="7" t="str">
        <f t="shared" si="7"/>
        <v>46,9</v>
      </c>
      <c r="BN12" s="7" t="str">
        <f t="shared" si="7"/>
        <v>47,9</v>
      </c>
      <c r="BO12" s="7" t="str">
        <f t="shared" si="7"/>
        <v>48,9</v>
      </c>
      <c r="BP12" s="7" t="str">
        <f t="shared" si="7"/>
        <v>49,9</v>
      </c>
      <c r="BQ12" s="7" t="str">
        <f t="shared" si="8"/>
        <v>50,9</v>
      </c>
      <c r="BR12" s="7" t="str">
        <f t="shared" si="8"/>
        <v>51,9</v>
      </c>
      <c r="BS12" s="7" t="str">
        <f t="shared" si="8"/>
        <v>52,9</v>
      </c>
      <c r="BT12" s="7" t="str">
        <f t="shared" si="8"/>
        <v>53,9</v>
      </c>
      <c r="BU12" s="7" t="str">
        <f t="shared" si="8"/>
        <v>54,9</v>
      </c>
      <c r="BV12" s="7" t="str">
        <f t="shared" si="8"/>
        <v>55,9</v>
      </c>
      <c r="BW12" s="7" t="str">
        <f t="shared" si="8"/>
        <v>56,9</v>
      </c>
      <c r="BX12" s="7" t="str">
        <f t="shared" si="8"/>
        <v>57,9</v>
      </c>
      <c r="BY12" s="7" t="str">
        <f t="shared" si="8"/>
        <v>58,9</v>
      </c>
      <c r="BZ12" s="7" t="str">
        <f t="shared" si="8"/>
        <v>59,9</v>
      </c>
      <c r="CA12" s="7" t="str">
        <f t="shared" si="8"/>
        <v>60,9</v>
      </c>
      <c r="CB12" s="7" t="str">
        <f t="shared" si="8"/>
        <v>61,9</v>
      </c>
      <c r="CC12" s="7" t="str">
        <f t="shared" si="8"/>
        <v>62,9</v>
      </c>
      <c r="CD12" s="7" t="str">
        <f t="shared" si="8"/>
        <v>63,9</v>
      </c>
      <c r="CE12" s="7" t="str">
        <f t="shared" si="8"/>
        <v>64,9</v>
      </c>
      <c r="CF12" s="7" t="str">
        <f t="shared" si="8"/>
        <v>65,9</v>
      </c>
      <c r="CG12" s="7" t="str">
        <f t="shared" si="9"/>
        <v>66,9</v>
      </c>
      <c r="CH12" s="7" t="str">
        <f t="shared" si="9"/>
        <v>67,9</v>
      </c>
      <c r="CI12" s="7" t="str">
        <f t="shared" si="9"/>
        <v>68,9</v>
      </c>
      <c r="CJ12" s="7" t="str">
        <f t="shared" si="9"/>
        <v>69,9</v>
      </c>
      <c r="CK12" s="7" t="str">
        <f t="shared" si="9"/>
        <v>70,9</v>
      </c>
      <c r="CM12" s="9">
        <f t="shared" si="83"/>
        <v>0</v>
      </c>
      <c r="CN12" s="9">
        <f t="shared" si="10"/>
        <v>0</v>
      </c>
      <c r="CO12" s="9">
        <f t="shared" si="11"/>
        <v>0</v>
      </c>
      <c r="CP12" s="9">
        <f t="shared" si="12"/>
        <v>0</v>
      </c>
      <c r="CQ12" s="9">
        <f t="shared" si="13"/>
        <v>0</v>
      </c>
      <c r="CR12" s="9">
        <f t="shared" si="14"/>
        <v>0</v>
      </c>
      <c r="CS12" s="9">
        <f t="shared" si="15"/>
        <v>0</v>
      </c>
      <c r="CT12" s="9">
        <f t="shared" si="16"/>
        <v>0</v>
      </c>
      <c r="CU12" s="9">
        <f t="shared" si="17"/>
        <v>0</v>
      </c>
      <c r="CV12" s="9">
        <f t="shared" si="18"/>
        <v>0</v>
      </c>
      <c r="CW12" s="9">
        <f t="shared" si="19"/>
        <v>0</v>
      </c>
      <c r="CX12" s="9">
        <f t="shared" si="20"/>
        <v>0</v>
      </c>
      <c r="CY12" s="9">
        <f t="shared" si="21"/>
        <v>0</v>
      </c>
      <c r="CZ12" s="9">
        <f t="shared" si="22"/>
        <v>0</v>
      </c>
      <c r="DA12" s="9">
        <f t="shared" si="23"/>
        <v>0</v>
      </c>
      <c r="DB12" s="9">
        <f t="shared" si="24"/>
        <v>0</v>
      </c>
      <c r="DC12" s="9">
        <f t="shared" si="25"/>
        <v>0</v>
      </c>
      <c r="DD12" s="9">
        <f t="shared" si="26"/>
        <v>0</v>
      </c>
      <c r="DE12" s="9">
        <f t="shared" si="27"/>
        <v>0</v>
      </c>
      <c r="DF12" s="9">
        <f t="shared" si="28"/>
        <v>0</v>
      </c>
      <c r="DG12" s="9">
        <f t="shared" si="29"/>
        <v>0</v>
      </c>
      <c r="DH12" s="9">
        <f t="shared" si="30"/>
        <v>0</v>
      </c>
      <c r="DI12" s="9">
        <f t="shared" si="31"/>
        <v>0</v>
      </c>
      <c r="DJ12" s="9">
        <f t="shared" si="32"/>
        <v>0</v>
      </c>
      <c r="DK12" s="9">
        <f t="shared" si="33"/>
        <v>0</v>
      </c>
      <c r="DL12" s="9">
        <f t="shared" si="34"/>
        <v>0</v>
      </c>
      <c r="DM12" s="9">
        <f t="shared" si="35"/>
        <v>0</v>
      </c>
      <c r="DN12" s="9">
        <f t="shared" si="36"/>
        <v>0</v>
      </c>
      <c r="DO12" s="9">
        <f t="shared" si="37"/>
        <v>0</v>
      </c>
      <c r="DP12" s="9">
        <f t="shared" si="38"/>
        <v>0</v>
      </c>
      <c r="DQ12" s="9">
        <f t="shared" si="39"/>
        <v>0</v>
      </c>
      <c r="DR12" s="9">
        <f t="shared" si="40"/>
        <v>0</v>
      </c>
      <c r="DS12" s="9">
        <f t="shared" si="41"/>
        <v>0</v>
      </c>
      <c r="DT12" s="9">
        <f t="shared" si="42"/>
        <v>0</v>
      </c>
      <c r="DU12" s="9">
        <f t="shared" si="43"/>
        <v>0</v>
      </c>
      <c r="DV12" s="9">
        <f t="shared" si="44"/>
        <v>0</v>
      </c>
      <c r="DW12" s="9">
        <f t="shared" si="45"/>
        <v>0</v>
      </c>
      <c r="DX12" s="9">
        <f t="shared" si="46"/>
        <v>0</v>
      </c>
      <c r="DY12" s="9">
        <f t="shared" si="47"/>
        <v>0</v>
      </c>
      <c r="DZ12" s="9">
        <f t="shared" si="48"/>
        <v>0</v>
      </c>
      <c r="EA12" s="9">
        <f t="shared" si="49"/>
        <v>0</v>
      </c>
      <c r="EB12" s="9">
        <f t="shared" si="50"/>
        <v>0</v>
      </c>
      <c r="EC12" s="9">
        <f t="shared" si="51"/>
        <v>0</v>
      </c>
      <c r="ED12" s="9">
        <f t="shared" si="52"/>
        <v>0</v>
      </c>
      <c r="EE12" s="9">
        <f t="shared" si="53"/>
        <v>0</v>
      </c>
      <c r="EF12" s="9">
        <f t="shared" si="54"/>
        <v>0</v>
      </c>
      <c r="EG12" s="9">
        <f t="shared" si="55"/>
        <v>0</v>
      </c>
      <c r="EH12" s="9">
        <f t="shared" si="56"/>
        <v>0</v>
      </c>
      <c r="EI12" s="9">
        <f t="shared" si="57"/>
        <v>0</v>
      </c>
      <c r="EJ12" s="9">
        <f t="shared" si="58"/>
        <v>0</v>
      </c>
      <c r="EK12" s="9">
        <f t="shared" si="59"/>
        <v>0</v>
      </c>
      <c r="EL12" s="9">
        <f t="shared" si="60"/>
        <v>0</v>
      </c>
      <c r="EM12" s="9">
        <f t="shared" si="61"/>
        <v>0</v>
      </c>
      <c r="EN12" s="9">
        <f t="shared" si="62"/>
        <v>0</v>
      </c>
      <c r="EO12" s="9">
        <f t="shared" si="63"/>
        <v>0</v>
      </c>
      <c r="EP12" s="9">
        <f t="shared" si="64"/>
        <v>0</v>
      </c>
      <c r="EQ12" s="9">
        <f t="shared" si="65"/>
        <v>0</v>
      </c>
      <c r="ER12" s="9">
        <f t="shared" si="66"/>
        <v>0</v>
      </c>
      <c r="ES12" s="9">
        <f t="shared" si="67"/>
        <v>0</v>
      </c>
      <c r="ET12" s="9">
        <f t="shared" si="68"/>
        <v>0</v>
      </c>
      <c r="EU12" s="9">
        <f t="shared" si="69"/>
        <v>0</v>
      </c>
      <c r="EV12" s="9">
        <f t="shared" si="70"/>
        <v>0</v>
      </c>
      <c r="EW12" s="9">
        <f t="shared" si="71"/>
        <v>0</v>
      </c>
      <c r="EX12" s="9">
        <f t="shared" si="72"/>
        <v>0</v>
      </c>
      <c r="EY12" s="9">
        <f t="shared" si="73"/>
        <v>0</v>
      </c>
      <c r="EZ12" s="9">
        <f t="shared" si="74"/>
        <v>0</v>
      </c>
      <c r="FA12" s="9">
        <f t="shared" si="75"/>
        <v>0</v>
      </c>
      <c r="FB12" s="9">
        <f t="shared" si="76"/>
        <v>0</v>
      </c>
      <c r="FC12" s="9">
        <f t="shared" si="77"/>
        <v>0</v>
      </c>
      <c r="FD12" s="9">
        <f t="shared" si="78"/>
        <v>1</v>
      </c>
      <c r="FF12" s="22">
        <v>1</v>
      </c>
      <c r="FG12" s="22">
        <f t="shared" si="84"/>
        <v>9</v>
      </c>
      <c r="FH12" s="22">
        <v>70</v>
      </c>
      <c r="FI12" s="3">
        <f>INDEX('.dat'!B12:BS71,C12,D12)</f>
        <v>306.57</v>
      </c>
      <c r="FK12">
        <v>1</v>
      </c>
      <c r="FL12">
        <v>9</v>
      </c>
    </row>
    <row r="13" spans="1:168" ht="6" customHeight="1" x14ac:dyDescent="0.25">
      <c r="A13" s="6" t="s">
        <v>6</v>
      </c>
      <c r="B13" s="22">
        <v>1</v>
      </c>
      <c r="C13" s="22">
        <v>10</v>
      </c>
      <c r="D13" s="22">
        <v>70</v>
      </c>
      <c r="E13" s="3">
        <v>297.57299999999998</v>
      </c>
      <c r="F13" s="3" t="s">
        <v>5</v>
      </c>
      <c r="G13" s="3"/>
      <c r="H13" s="20" t="str">
        <f t="shared" si="79"/>
        <v>70,10</v>
      </c>
      <c r="I13" s="8" t="str">
        <f t="shared" si="2"/>
        <v/>
      </c>
      <c r="J13" s="8" t="str">
        <f t="shared" si="2"/>
        <v/>
      </c>
      <c r="K13" s="16" t="str">
        <f t="shared" si="3"/>
        <v/>
      </c>
      <c r="L13" s="16" t="str">
        <f t="shared" si="4"/>
        <v/>
      </c>
      <c r="M13" s="3">
        <f t="shared" si="85"/>
        <v>10</v>
      </c>
      <c r="N13" s="21">
        <f t="shared" si="86"/>
        <v>81</v>
      </c>
      <c r="O13" s="21">
        <f t="shared" si="87"/>
        <v>329</v>
      </c>
      <c r="P13" s="20" t="str">
        <f t="shared" si="80"/>
        <v>70,10</v>
      </c>
      <c r="Q13" s="20" t="str">
        <f t="shared" si="81"/>
        <v>70,10</v>
      </c>
      <c r="S13" s="15">
        <f>COLUMN()</f>
        <v>19</v>
      </c>
      <c r="T13" s="7" t="str">
        <f t="shared" si="82"/>
        <v>1,10</v>
      </c>
      <c r="U13" s="7" t="str">
        <f t="shared" si="5"/>
        <v>2,10</v>
      </c>
      <c r="V13" s="7" t="str">
        <f t="shared" si="5"/>
        <v>3,10</v>
      </c>
      <c r="W13" s="7" t="str">
        <f t="shared" si="5"/>
        <v>4,10</v>
      </c>
      <c r="X13" s="7" t="str">
        <f t="shared" si="5"/>
        <v>5,10</v>
      </c>
      <c r="Y13" s="7" t="str">
        <f t="shared" si="5"/>
        <v>6,10</v>
      </c>
      <c r="Z13" s="7" t="str">
        <f t="shared" si="5"/>
        <v>7,10</v>
      </c>
      <c r="AA13" s="7" t="str">
        <f t="shared" si="5"/>
        <v>8,10</v>
      </c>
      <c r="AB13" s="7" t="str">
        <f t="shared" si="5"/>
        <v>9,10</v>
      </c>
      <c r="AC13" s="7" t="str">
        <f t="shared" si="5"/>
        <v>10,10</v>
      </c>
      <c r="AD13" s="7" t="str">
        <f t="shared" si="5"/>
        <v>11,10</v>
      </c>
      <c r="AE13" s="7" t="str">
        <f t="shared" si="5"/>
        <v>12,10</v>
      </c>
      <c r="AF13" s="7" t="str">
        <f t="shared" si="5"/>
        <v>13,10</v>
      </c>
      <c r="AG13" s="7" t="str">
        <f t="shared" si="5"/>
        <v>14,10</v>
      </c>
      <c r="AH13" s="7" t="str">
        <f t="shared" si="5"/>
        <v>15,10</v>
      </c>
      <c r="AI13" s="7" t="str">
        <f t="shared" si="5"/>
        <v>16,10</v>
      </c>
      <c r="AJ13" s="7" t="str">
        <f t="shared" si="5"/>
        <v>17,10</v>
      </c>
      <c r="AK13" s="7" t="str">
        <f t="shared" si="6"/>
        <v>18,10</v>
      </c>
      <c r="AL13" s="7" t="str">
        <f t="shared" si="6"/>
        <v>19,10</v>
      </c>
      <c r="AM13" s="7" t="str">
        <f t="shared" si="6"/>
        <v>20,10</v>
      </c>
      <c r="AN13" s="7" t="str">
        <f t="shared" si="6"/>
        <v>21,10</v>
      </c>
      <c r="AO13" s="7" t="str">
        <f t="shared" si="6"/>
        <v>22,10</v>
      </c>
      <c r="AP13" s="7" t="str">
        <f t="shared" si="6"/>
        <v>23,10</v>
      </c>
      <c r="AQ13" s="7" t="str">
        <f t="shared" si="6"/>
        <v>24,10</v>
      </c>
      <c r="AR13" s="7" t="str">
        <f t="shared" si="6"/>
        <v>25,10</v>
      </c>
      <c r="AS13" s="7" t="str">
        <f t="shared" si="6"/>
        <v>26,10</v>
      </c>
      <c r="AT13" s="7" t="str">
        <f t="shared" si="6"/>
        <v>27,10</v>
      </c>
      <c r="AU13" s="7" t="str">
        <f t="shared" si="6"/>
        <v>28,10</v>
      </c>
      <c r="AV13" s="7" t="str">
        <f t="shared" si="6"/>
        <v>29,10</v>
      </c>
      <c r="AW13" s="7" t="str">
        <f t="shared" si="6"/>
        <v>30,10</v>
      </c>
      <c r="AX13" s="7" t="str">
        <f t="shared" si="6"/>
        <v>31,10</v>
      </c>
      <c r="AY13" s="7" t="str">
        <f t="shared" si="6"/>
        <v>32,10</v>
      </c>
      <c r="AZ13" s="7" t="str">
        <f t="shared" si="6"/>
        <v>33,10</v>
      </c>
      <c r="BA13" s="7" t="str">
        <f t="shared" si="7"/>
        <v>34,10</v>
      </c>
      <c r="BB13" s="7" t="str">
        <f t="shared" si="7"/>
        <v>35,10</v>
      </c>
      <c r="BC13" s="7" t="str">
        <f t="shared" si="7"/>
        <v>36,10</v>
      </c>
      <c r="BD13" s="7" t="str">
        <f t="shared" si="7"/>
        <v>37,10</v>
      </c>
      <c r="BE13" s="7" t="str">
        <f t="shared" si="7"/>
        <v>38,10</v>
      </c>
      <c r="BF13" s="7" t="str">
        <f t="shared" si="7"/>
        <v>39,10</v>
      </c>
      <c r="BG13" s="7" t="str">
        <f t="shared" si="7"/>
        <v>40,10</v>
      </c>
      <c r="BH13" s="7" t="str">
        <f t="shared" si="7"/>
        <v>41,10</v>
      </c>
      <c r="BI13" s="7" t="str">
        <f t="shared" si="7"/>
        <v>42,10</v>
      </c>
      <c r="BJ13" s="7" t="str">
        <f t="shared" si="7"/>
        <v>43,10</v>
      </c>
      <c r="BK13" s="7" t="str">
        <f t="shared" si="7"/>
        <v>44,10</v>
      </c>
      <c r="BL13" s="7" t="str">
        <f t="shared" si="7"/>
        <v>45,10</v>
      </c>
      <c r="BM13" s="7" t="str">
        <f t="shared" si="7"/>
        <v>46,10</v>
      </c>
      <c r="BN13" s="7" t="str">
        <f t="shared" si="7"/>
        <v>47,10</v>
      </c>
      <c r="BO13" s="7" t="str">
        <f t="shared" si="7"/>
        <v>48,10</v>
      </c>
      <c r="BP13" s="7" t="str">
        <f t="shared" si="7"/>
        <v>49,10</v>
      </c>
      <c r="BQ13" s="7" t="str">
        <f t="shared" si="8"/>
        <v>50,10</v>
      </c>
      <c r="BR13" s="7" t="str">
        <f t="shared" si="8"/>
        <v>51,10</v>
      </c>
      <c r="BS13" s="7" t="str">
        <f t="shared" si="8"/>
        <v>52,10</v>
      </c>
      <c r="BT13" s="7" t="str">
        <f t="shared" si="8"/>
        <v>53,10</v>
      </c>
      <c r="BU13" s="7" t="str">
        <f t="shared" si="8"/>
        <v>54,10</v>
      </c>
      <c r="BV13" s="7" t="str">
        <f t="shared" si="8"/>
        <v>55,10</v>
      </c>
      <c r="BW13" s="7" t="str">
        <f t="shared" si="8"/>
        <v>56,10</v>
      </c>
      <c r="BX13" s="7" t="str">
        <f t="shared" si="8"/>
        <v>57,10</v>
      </c>
      <c r="BY13" s="7" t="str">
        <f t="shared" si="8"/>
        <v>58,10</v>
      </c>
      <c r="BZ13" s="7" t="str">
        <f t="shared" si="8"/>
        <v>59,10</v>
      </c>
      <c r="CA13" s="7" t="str">
        <f t="shared" si="8"/>
        <v>60,10</v>
      </c>
      <c r="CB13" s="7" t="str">
        <f t="shared" si="8"/>
        <v>61,10</v>
      </c>
      <c r="CC13" s="7" t="str">
        <f t="shared" si="8"/>
        <v>62,10</v>
      </c>
      <c r="CD13" s="7" t="str">
        <f t="shared" si="8"/>
        <v>63,10</v>
      </c>
      <c r="CE13" s="7" t="str">
        <f t="shared" si="8"/>
        <v>64,10</v>
      </c>
      <c r="CF13" s="7" t="str">
        <f t="shared" si="8"/>
        <v>65,10</v>
      </c>
      <c r="CG13" s="7" t="str">
        <f t="shared" si="9"/>
        <v>66,10</v>
      </c>
      <c r="CH13" s="7" t="str">
        <f t="shared" si="9"/>
        <v>67,10</v>
      </c>
      <c r="CI13" s="7" t="str">
        <f t="shared" si="9"/>
        <v>68,10</v>
      </c>
      <c r="CJ13" s="7" t="str">
        <f t="shared" si="9"/>
        <v>69,10</v>
      </c>
      <c r="CK13" s="7" t="str">
        <f t="shared" si="9"/>
        <v>70,10</v>
      </c>
      <c r="CM13" s="9">
        <f t="shared" si="83"/>
        <v>0</v>
      </c>
      <c r="CN13" s="9">
        <f t="shared" si="10"/>
        <v>0</v>
      </c>
      <c r="CO13" s="9">
        <f t="shared" si="11"/>
        <v>0</v>
      </c>
      <c r="CP13" s="9">
        <f t="shared" si="12"/>
        <v>0</v>
      </c>
      <c r="CQ13" s="9">
        <f t="shared" si="13"/>
        <v>0</v>
      </c>
      <c r="CR13" s="9">
        <f t="shared" si="14"/>
        <v>0</v>
      </c>
      <c r="CS13" s="9">
        <f t="shared" si="15"/>
        <v>0</v>
      </c>
      <c r="CT13" s="9">
        <f t="shared" si="16"/>
        <v>0</v>
      </c>
      <c r="CU13" s="9">
        <f t="shared" si="17"/>
        <v>0</v>
      </c>
      <c r="CV13" s="9">
        <f t="shared" si="18"/>
        <v>0</v>
      </c>
      <c r="CW13" s="9">
        <f t="shared" si="19"/>
        <v>0</v>
      </c>
      <c r="CX13" s="9">
        <f t="shared" si="20"/>
        <v>0</v>
      </c>
      <c r="CY13" s="9">
        <f t="shared" si="21"/>
        <v>0</v>
      </c>
      <c r="CZ13" s="9">
        <f t="shared" si="22"/>
        <v>0</v>
      </c>
      <c r="DA13" s="9">
        <f t="shared" si="23"/>
        <v>0</v>
      </c>
      <c r="DB13" s="9">
        <f t="shared" si="24"/>
        <v>0</v>
      </c>
      <c r="DC13" s="9">
        <f t="shared" si="25"/>
        <v>0</v>
      </c>
      <c r="DD13" s="9">
        <f t="shared" si="26"/>
        <v>0</v>
      </c>
      <c r="DE13" s="9">
        <f t="shared" si="27"/>
        <v>0</v>
      </c>
      <c r="DF13" s="9">
        <f t="shared" si="28"/>
        <v>0</v>
      </c>
      <c r="DG13" s="9">
        <f t="shared" si="29"/>
        <v>0</v>
      </c>
      <c r="DH13" s="9">
        <f t="shared" si="30"/>
        <v>0</v>
      </c>
      <c r="DI13" s="9">
        <f t="shared" si="31"/>
        <v>0</v>
      </c>
      <c r="DJ13" s="9">
        <f t="shared" si="32"/>
        <v>0</v>
      </c>
      <c r="DK13" s="9">
        <f t="shared" si="33"/>
        <v>0</v>
      </c>
      <c r="DL13" s="9">
        <f t="shared" si="34"/>
        <v>0</v>
      </c>
      <c r="DM13" s="9">
        <f t="shared" si="35"/>
        <v>0</v>
      </c>
      <c r="DN13" s="9">
        <f t="shared" si="36"/>
        <v>0</v>
      </c>
      <c r="DO13" s="9">
        <f t="shared" si="37"/>
        <v>0</v>
      </c>
      <c r="DP13" s="9">
        <f t="shared" si="38"/>
        <v>0</v>
      </c>
      <c r="DQ13" s="9">
        <f t="shared" si="39"/>
        <v>0</v>
      </c>
      <c r="DR13" s="9">
        <f t="shared" si="40"/>
        <v>0</v>
      </c>
      <c r="DS13" s="9">
        <f t="shared" si="41"/>
        <v>0</v>
      </c>
      <c r="DT13" s="9">
        <f t="shared" si="42"/>
        <v>0</v>
      </c>
      <c r="DU13" s="9">
        <f t="shared" si="43"/>
        <v>0</v>
      </c>
      <c r="DV13" s="9">
        <f t="shared" si="44"/>
        <v>0</v>
      </c>
      <c r="DW13" s="9">
        <f t="shared" si="45"/>
        <v>0</v>
      </c>
      <c r="DX13" s="9">
        <f t="shared" si="46"/>
        <v>0</v>
      </c>
      <c r="DY13" s="9">
        <f t="shared" si="47"/>
        <v>0</v>
      </c>
      <c r="DZ13" s="9">
        <f t="shared" si="48"/>
        <v>0</v>
      </c>
      <c r="EA13" s="9">
        <f t="shared" si="49"/>
        <v>0</v>
      </c>
      <c r="EB13" s="9">
        <f t="shared" si="50"/>
        <v>0</v>
      </c>
      <c r="EC13" s="9">
        <f t="shared" si="51"/>
        <v>0</v>
      </c>
      <c r="ED13" s="9">
        <f t="shared" si="52"/>
        <v>0</v>
      </c>
      <c r="EE13" s="9">
        <f t="shared" si="53"/>
        <v>0</v>
      </c>
      <c r="EF13" s="9">
        <f t="shared" si="54"/>
        <v>0</v>
      </c>
      <c r="EG13" s="9">
        <f t="shared" si="55"/>
        <v>0</v>
      </c>
      <c r="EH13" s="9">
        <f t="shared" si="56"/>
        <v>0</v>
      </c>
      <c r="EI13" s="9">
        <f t="shared" si="57"/>
        <v>0</v>
      </c>
      <c r="EJ13" s="9">
        <f t="shared" si="58"/>
        <v>0</v>
      </c>
      <c r="EK13" s="9">
        <f t="shared" si="59"/>
        <v>0</v>
      </c>
      <c r="EL13" s="9">
        <f t="shared" si="60"/>
        <v>0</v>
      </c>
      <c r="EM13" s="9">
        <f t="shared" si="61"/>
        <v>0</v>
      </c>
      <c r="EN13" s="9">
        <f t="shared" si="62"/>
        <v>0</v>
      </c>
      <c r="EO13" s="9">
        <f t="shared" si="63"/>
        <v>0</v>
      </c>
      <c r="EP13" s="9">
        <f t="shared" si="64"/>
        <v>0</v>
      </c>
      <c r="EQ13" s="9">
        <f t="shared" si="65"/>
        <v>0</v>
      </c>
      <c r="ER13" s="9">
        <f t="shared" si="66"/>
        <v>0</v>
      </c>
      <c r="ES13" s="9">
        <f t="shared" si="67"/>
        <v>0</v>
      </c>
      <c r="ET13" s="9">
        <f t="shared" si="68"/>
        <v>0</v>
      </c>
      <c r="EU13" s="9">
        <f t="shared" si="69"/>
        <v>0</v>
      </c>
      <c r="EV13" s="9">
        <f t="shared" si="70"/>
        <v>0</v>
      </c>
      <c r="EW13" s="9">
        <f t="shared" si="71"/>
        <v>0</v>
      </c>
      <c r="EX13" s="9">
        <f t="shared" si="72"/>
        <v>0</v>
      </c>
      <c r="EY13" s="9">
        <f t="shared" si="73"/>
        <v>0</v>
      </c>
      <c r="EZ13" s="9">
        <f t="shared" si="74"/>
        <v>0</v>
      </c>
      <c r="FA13" s="9">
        <f t="shared" si="75"/>
        <v>0</v>
      </c>
      <c r="FB13" s="9">
        <f t="shared" si="76"/>
        <v>0</v>
      </c>
      <c r="FC13" s="9">
        <f t="shared" si="77"/>
        <v>0</v>
      </c>
      <c r="FD13" s="9">
        <f t="shared" si="78"/>
        <v>1</v>
      </c>
      <c r="FF13" s="22">
        <v>1</v>
      </c>
      <c r="FG13" s="22">
        <f t="shared" si="84"/>
        <v>10</v>
      </c>
      <c r="FH13" s="22">
        <v>70</v>
      </c>
      <c r="FI13" s="3">
        <f>INDEX('.dat'!B13:BS72,C13,D13)</f>
        <v>307.81</v>
      </c>
      <c r="FK13">
        <v>1</v>
      </c>
      <c r="FL13">
        <v>10</v>
      </c>
    </row>
    <row r="14" spans="1:168" ht="6" customHeight="1" x14ac:dyDescent="0.25">
      <c r="A14" s="6" t="s">
        <v>6</v>
      </c>
      <c r="B14" s="22">
        <v>1</v>
      </c>
      <c r="C14" s="22">
        <v>11</v>
      </c>
      <c r="D14" s="22">
        <v>70</v>
      </c>
      <c r="E14" s="3">
        <v>297.47199999999998</v>
      </c>
      <c r="F14" s="3" t="s">
        <v>5</v>
      </c>
      <c r="G14" s="3"/>
      <c r="H14" s="20" t="str">
        <f t="shared" si="79"/>
        <v>70,11</v>
      </c>
      <c r="I14" s="8" t="str">
        <f t="shared" si="2"/>
        <v/>
      </c>
      <c r="J14" s="8" t="str">
        <f t="shared" si="2"/>
        <v/>
      </c>
      <c r="K14" s="16" t="str">
        <f t="shared" si="3"/>
        <v/>
      </c>
      <c r="L14" s="16" t="str">
        <f t="shared" si="4"/>
        <v/>
      </c>
      <c r="M14" s="3">
        <f t="shared" si="85"/>
        <v>11</v>
      </c>
      <c r="N14" s="21">
        <f t="shared" si="86"/>
        <v>82</v>
      </c>
      <c r="O14" s="21">
        <f t="shared" si="87"/>
        <v>330</v>
      </c>
      <c r="P14" s="20" t="str">
        <f t="shared" si="80"/>
        <v>70,11</v>
      </c>
      <c r="Q14" s="20" t="str">
        <f t="shared" si="81"/>
        <v>70,11</v>
      </c>
      <c r="S14" s="15">
        <f>COLUMN()</f>
        <v>19</v>
      </c>
      <c r="T14" s="7" t="str">
        <f t="shared" si="82"/>
        <v>1,11</v>
      </c>
      <c r="U14" s="7" t="str">
        <f t="shared" si="5"/>
        <v>2,11</v>
      </c>
      <c r="V14" s="7" t="str">
        <f t="shared" si="5"/>
        <v>3,11</v>
      </c>
      <c r="W14" s="7" t="str">
        <f t="shared" si="5"/>
        <v>4,11</v>
      </c>
      <c r="X14" s="7" t="str">
        <f t="shared" si="5"/>
        <v>5,11</v>
      </c>
      <c r="Y14" s="7" t="str">
        <f t="shared" si="5"/>
        <v>6,11</v>
      </c>
      <c r="Z14" s="7" t="str">
        <f t="shared" si="5"/>
        <v>7,11</v>
      </c>
      <c r="AA14" s="7" t="str">
        <f t="shared" si="5"/>
        <v>8,11</v>
      </c>
      <c r="AB14" s="7" t="str">
        <f t="shared" si="5"/>
        <v>9,11</v>
      </c>
      <c r="AC14" s="7" t="str">
        <f t="shared" si="5"/>
        <v>10,11</v>
      </c>
      <c r="AD14" s="7" t="str">
        <f t="shared" si="5"/>
        <v>11,11</v>
      </c>
      <c r="AE14" s="7" t="str">
        <f t="shared" si="5"/>
        <v>12,11</v>
      </c>
      <c r="AF14" s="7" t="str">
        <f t="shared" si="5"/>
        <v>13,11</v>
      </c>
      <c r="AG14" s="7" t="str">
        <f t="shared" si="5"/>
        <v>14,11</v>
      </c>
      <c r="AH14" s="7" t="str">
        <f t="shared" si="5"/>
        <v>15,11</v>
      </c>
      <c r="AI14" s="7" t="str">
        <f t="shared" si="5"/>
        <v>16,11</v>
      </c>
      <c r="AJ14" s="7" t="str">
        <f t="shared" si="5"/>
        <v>17,11</v>
      </c>
      <c r="AK14" s="7" t="str">
        <f t="shared" si="6"/>
        <v>18,11</v>
      </c>
      <c r="AL14" s="7" t="str">
        <f t="shared" si="6"/>
        <v>19,11</v>
      </c>
      <c r="AM14" s="7" t="str">
        <f t="shared" si="6"/>
        <v>20,11</v>
      </c>
      <c r="AN14" s="7" t="str">
        <f t="shared" si="6"/>
        <v>21,11</v>
      </c>
      <c r="AO14" s="7" t="str">
        <f t="shared" si="6"/>
        <v>22,11</v>
      </c>
      <c r="AP14" s="7" t="str">
        <f t="shared" si="6"/>
        <v>23,11</v>
      </c>
      <c r="AQ14" s="7" t="str">
        <f t="shared" si="6"/>
        <v>24,11</v>
      </c>
      <c r="AR14" s="7" t="str">
        <f t="shared" si="6"/>
        <v>25,11</v>
      </c>
      <c r="AS14" s="7" t="str">
        <f t="shared" si="6"/>
        <v>26,11</v>
      </c>
      <c r="AT14" s="7" t="str">
        <f t="shared" si="6"/>
        <v>27,11</v>
      </c>
      <c r="AU14" s="7" t="str">
        <f t="shared" si="6"/>
        <v>28,11</v>
      </c>
      <c r="AV14" s="7" t="str">
        <f t="shared" si="6"/>
        <v>29,11</v>
      </c>
      <c r="AW14" s="7" t="str">
        <f t="shared" si="6"/>
        <v>30,11</v>
      </c>
      <c r="AX14" s="7" t="str">
        <f t="shared" si="6"/>
        <v>31,11</v>
      </c>
      <c r="AY14" s="7" t="str">
        <f t="shared" si="6"/>
        <v>32,11</v>
      </c>
      <c r="AZ14" s="7" t="str">
        <f t="shared" si="6"/>
        <v>33,11</v>
      </c>
      <c r="BA14" s="7" t="str">
        <f t="shared" si="7"/>
        <v>34,11</v>
      </c>
      <c r="BB14" s="7" t="str">
        <f t="shared" si="7"/>
        <v>35,11</v>
      </c>
      <c r="BC14" s="7" t="str">
        <f t="shared" si="7"/>
        <v>36,11</v>
      </c>
      <c r="BD14" s="7" t="str">
        <f t="shared" si="7"/>
        <v>37,11</v>
      </c>
      <c r="BE14" s="7" t="str">
        <f t="shared" si="7"/>
        <v>38,11</v>
      </c>
      <c r="BF14" s="7" t="str">
        <f t="shared" si="7"/>
        <v>39,11</v>
      </c>
      <c r="BG14" s="7" t="str">
        <f t="shared" si="7"/>
        <v>40,11</v>
      </c>
      <c r="BH14" s="7" t="str">
        <f t="shared" si="7"/>
        <v>41,11</v>
      </c>
      <c r="BI14" s="7" t="str">
        <f t="shared" si="7"/>
        <v>42,11</v>
      </c>
      <c r="BJ14" s="7" t="str">
        <f t="shared" si="7"/>
        <v>43,11</v>
      </c>
      <c r="BK14" s="7" t="str">
        <f t="shared" si="7"/>
        <v>44,11</v>
      </c>
      <c r="BL14" s="7" t="str">
        <f t="shared" si="7"/>
        <v>45,11</v>
      </c>
      <c r="BM14" s="7" t="str">
        <f t="shared" si="7"/>
        <v>46,11</v>
      </c>
      <c r="BN14" s="7" t="str">
        <f t="shared" si="7"/>
        <v>47,11</v>
      </c>
      <c r="BO14" s="7" t="str">
        <f t="shared" si="7"/>
        <v>48,11</v>
      </c>
      <c r="BP14" s="7" t="str">
        <f t="shared" si="7"/>
        <v>49,11</v>
      </c>
      <c r="BQ14" s="7" t="str">
        <f t="shared" si="8"/>
        <v>50,11</v>
      </c>
      <c r="BR14" s="7" t="str">
        <f t="shared" si="8"/>
        <v>51,11</v>
      </c>
      <c r="BS14" s="7" t="str">
        <f t="shared" si="8"/>
        <v>52,11</v>
      </c>
      <c r="BT14" s="7" t="str">
        <f t="shared" si="8"/>
        <v>53,11</v>
      </c>
      <c r="BU14" s="7" t="str">
        <f t="shared" si="8"/>
        <v>54,11</v>
      </c>
      <c r="BV14" s="7" t="str">
        <f t="shared" si="8"/>
        <v>55,11</v>
      </c>
      <c r="BW14" s="7" t="str">
        <f t="shared" si="8"/>
        <v>56,11</v>
      </c>
      <c r="BX14" s="7" t="str">
        <f t="shared" si="8"/>
        <v>57,11</v>
      </c>
      <c r="BY14" s="7" t="str">
        <f t="shared" si="8"/>
        <v>58,11</v>
      </c>
      <c r="BZ14" s="7" t="str">
        <f t="shared" si="8"/>
        <v>59,11</v>
      </c>
      <c r="CA14" s="7" t="str">
        <f t="shared" si="8"/>
        <v>60,11</v>
      </c>
      <c r="CB14" s="7" t="str">
        <f t="shared" si="8"/>
        <v>61,11</v>
      </c>
      <c r="CC14" s="7" t="str">
        <f t="shared" si="8"/>
        <v>62,11</v>
      </c>
      <c r="CD14" s="7" t="str">
        <f t="shared" si="8"/>
        <v>63,11</v>
      </c>
      <c r="CE14" s="7" t="str">
        <f t="shared" si="8"/>
        <v>64,11</v>
      </c>
      <c r="CF14" s="7" t="str">
        <f t="shared" si="8"/>
        <v>65,11</v>
      </c>
      <c r="CG14" s="7" t="str">
        <f t="shared" si="9"/>
        <v>66,11</v>
      </c>
      <c r="CH14" s="7" t="str">
        <f t="shared" si="9"/>
        <v>67,11</v>
      </c>
      <c r="CI14" s="7" t="str">
        <f t="shared" si="9"/>
        <v>68,11</v>
      </c>
      <c r="CJ14" s="7" t="str">
        <f t="shared" si="9"/>
        <v>69,11</v>
      </c>
      <c r="CK14" s="7" t="str">
        <f t="shared" si="9"/>
        <v>70,11</v>
      </c>
      <c r="CM14" s="9">
        <f t="shared" si="83"/>
        <v>0</v>
      </c>
      <c r="CN14" s="9">
        <f t="shared" si="10"/>
        <v>0</v>
      </c>
      <c r="CO14" s="9">
        <f t="shared" si="11"/>
        <v>0</v>
      </c>
      <c r="CP14" s="9">
        <f t="shared" si="12"/>
        <v>0</v>
      </c>
      <c r="CQ14" s="9">
        <f t="shared" si="13"/>
        <v>0</v>
      </c>
      <c r="CR14" s="9">
        <f t="shared" si="14"/>
        <v>0</v>
      </c>
      <c r="CS14" s="9">
        <f t="shared" si="15"/>
        <v>0</v>
      </c>
      <c r="CT14" s="9">
        <f t="shared" si="16"/>
        <v>0</v>
      </c>
      <c r="CU14" s="9">
        <f t="shared" si="17"/>
        <v>0</v>
      </c>
      <c r="CV14" s="9">
        <f t="shared" si="18"/>
        <v>0</v>
      </c>
      <c r="CW14" s="9">
        <f t="shared" si="19"/>
        <v>0</v>
      </c>
      <c r="CX14" s="9">
        <f t="shared" si="20"/>
        <v>0</v>
      </c>
      <c r="CY14" s="9">
        <f t="shared" si="21"/>
        <v>0</v>
      </c>
      <c r="CZ14" s="9">
        <f t="shared" si="22"/>
        <v>0</v>
      </c>
      <c r="DA14" s="9">
        <f t="shared" si="23"/>
        <v>0</v>
      </c>
      <c r="DB14" s="9">
        <f t="shared" si="24"/>
        <v>0</v>
      </c>
      <c r="DC14" s="9">
        <f t="shared" si="25"/>
        <v>0</v>
      </c>
      <c r="DD14" s="9">
        <f t="shared" si="26"/>
        <v>0</v>
      </c>
      <c r="DE14" s="9">
        <f t="shared" si="27"/>
        <v>0</v>
      </c>
      <c r="DF14" s="9">
        <f t="shared" si="28"/>
        <v>0</v>
      </c>
      <c r="DG14" s="9">
        <f t="shared" si="29"/>
        <v>0</v>
      </c>
      <c r="DH14" s="9">
        <f t="shared" si="30"/>
        <v>0</v>
      </c>
      <c r="DI14" s="9">
        <f t="shared" si="31"/>
        <v>0</v>
      </c>
      <c r="DJ14" s="9">
        <f t="shared" si="32"/>
        <v>0</v>
      </c>
      <c r="DK14" s="9">
        <f t="shared" si="33"/>
        <v>0</v>
      </c>
      <c r="DL14" s="9">
        <f t="shared" si="34"/>
        <v>0</v>
      </c>
      <c r="DM14" s="9">
        <f t="shared" si="35"/>
        <v>0</v>
      </c>
      <c r="DN14" s="9">
        <f t="shared" si="36"/>
        <v>0</v>
      </c>
      <c r="DO14" s="9">
        <f t="shared" si="37"/>
        <v>0</v>
      </c>
      <c r="DP14" s="9">
        <f t="shared" si="38"/>
        <v>0</v>
      </c>
      <c r="DQ14" s="9">
        <f t="shared" si="39"/>
        <v>0</v>
      </c>
      <c r="DR14" s="9">
        <f t="shared" si="40"/>
        <v>0</v>
      </c>
      <c r="DS14" s="9">
        <f t="shared" si="41"/>
        <v>0</v>
      </c>
      <c r="DT14" s="9">
        <f t="shared" si="42"/>
        <v>0</v>
      </c>
      <c r="DU14" s="9">
        <f t="shared" si="43"/>
        <v>0</v>
      </c>
      <c r="DV14" s="9">
        <f t="shared" si="44"/>
        <v>0</v>
      </c>
      <c r="DW14" s="9">
        <f t="shared" si="45"/>
        <v>0</v>
      </c>
      <c r="DX14" s="9">
        <f t="shared" si="46"/>
        <v>0</v>
      </c>
      <c r="DY14" s="9">
        <f t="shared" si="47"/>
        <v>0</v>
      </c>
      <c r="DZ14" s="9">
        <f t="shared" si="48"/>
        <v>0</v>
      </c>
      <c r="EA14" s="9">
        <f t="shared" si="49"/>
        <v>0</v>
      </c>
      <c r="EB14" s="9">
        <f t="shared" si="50"/>
        <v>0</v>
      </c>
      <c r="EC14" s="9">
        <f t="shared" si="51"/>
        <v>0</v>
      </c>
      <c r="ED14" s="9">
        <f t="shared" si="52"/>
        <v>0</v>
      </c>
      <c r="EE14" s="9">
        <f t="shared" si="53"/>
        <v>0</v>
      </c>
      <c r="EF14" s="9">
        <f t="shared" si="54"/>
        <v>0</v>
      </c>
      <c r="EG14" s="9">
        <f t="shared" si="55"/>
        <v>0</v>
      </c>
      <c r="EH14" s="9">
        <f t="shared" si="56"/>
        <v>0</v>
      </c>
      <c r="EI14" s="9">
        <f t="shared" si="57"/>
        <v>0</v>
      </c>
      <c r="EJ14" s="9">
        <f t="shared" si="58"/>
        <v>0</v>
      </c>
      <c r="EK14" s="9">
        <f t="shared" si="59"/>
        <v>0</v>
      </c>
      <c r="EL14" s="9">
        <f t="shared" si="60"/>
        <v>0</v>
      </c>
      <c r="EM14" s="9">
        <f t="shared" si="61"/>
        <v>0</v>
      </c>
      <c r="EN14" s="9">
        <f t="shared" si="62"/>
        <v>0</v>
      </c>
      <c r="EO14" s="9">
        <f t="shared" si="63"/>
        <v>0</v>
      </c>
      <c r="EP14" s="9">
        <f t="shared" si="64"/>
        <v>0</v>
      </c>
      <c r="EQ14" s="9">
        <f t="shared" si="65"/>
        <v>0</v>
      </c>
      <c r="ER14" s="9">
        <f t="shared" si="66"/>
        <v>0</v>
      </c>
      <c r="ES14" s="9">
        <f t="shared" si="67"/>
        <v>0</v>
      </c>
      <c r="ET14" s="9">
        <f t="shared" si="68"/>
        <v>0</v>
      </c>
      <c r="EU14" s="9">
        <f t="shared" si="69"/>
        <v>0</v>
      </c>
      <c r="EV14" s="9">
        <f t="shared" si="70"/>
        <v>0</v>
      </c>
      <c r="EW14" s="9">
        <f t="shared" si="71"/>
        <v>0</v>
      </c>
      <c r="EX14" s="9">
        <f t="shared" si="72"/>
        <v>0</v>
      </c>
      <c r="EY14" s="9">
        <f t="shared" si="73"/>
        <v>0</v>
      </c>
      <c r="EZ14" s="9">
        <f t="shared" si="74"/>
        <v>0</v>
      </c>
      <c r="FA14" s="9">
        <f t="shared" si="75"/>
        <v>0</v>
      </c>
      <c r="FB14" s="9">
        <f t="shared" si="76"/>
        <v>0</v>
      </c>
      <c r="FC14" s="9">
        <f t="shared" si="77"/>
        <v>0</v>
      </c>
      <c r="FD14" s="9">
        <f t="shared" si="78"/>
        <v>1</v>
      </c>
      <c r="FF14" s="22">
        <v>1</v>
      </c>
      <c r="FG14" s="22">
        <f t="shared" si="84"/>
        <v>11</v>
      </c>
      <c r="FH14" s="22">
        <v>70</v>
      </c>
      <c r="FI14" s="3">
        <f>INDEX('.dat'!B14:BS73,C14,D14)</f>
        <v>305.08</v>
      </c>
      <c r="FK14">
        <v>1</v>
      </c>
      <c r="FL14">
        <v>11</v>
      </c>
    </row>
    <row r="15" spans="1:168" ht="6" customHeight="1" x14ac:dyDescent="0.25">
      <c r="A15" s="6" t="s">
        <v>6</v>
      </c>
      <c r="B15" s="22">
        <v>1</v>
      </c>
      <c r="C15" s="22">
        <v>12</v>
      </c>
      <c r="D15" s="22">
        <v>70</v>
      </c>
      <c r="E15" s="3">
        <v>297.34800000000001</v>
      </c>
      <c r="F15" s="3" t="s">
        <v>5</v>
      </c>
      <c r="G15" s="3"/>
      <c r="H15" s="20" t="str">
        <f t="shared" si="79"/>
        <v>70,12</v>
      </c>
      <c r="I15" s="8" t="str">
        <f t="shared" si="2"/>
        <v/>
      </c>
      <c r="J15" s="8" t="str">
        <f t="shared" si="2"/>
        <v/>
      </c>
      <c r="K15" s="16" t="str">
        <f t="shared" si="3"/>
        <v/>
      </c>
      <c r="L15" s="16" t="str">
        <f t="shared" si="4"/>
        <v/>
      </c>
      <c r="M15" s="3">
        <f t="shared" si="85"/>
        <v>12</v>
      </c>
      <c r="N15" s="21">
        <f t="shared" si="86"/>
        <v>83</v>
      </c>
      <c r="O15" s="21">
        <f t="shared" si="87"/>
        <v>331</v>
      </c>
      <c r="P15" s="20" t="str">
        <f t="shared" si="80"/>
        <v>70,12</v>
      </c>
      <c r="Q15" s="20" t="str">
        <f t="shared" si="81"/>
        <v>70,12</v>
      </c>
      <c r="S15" s="15">
        <f>COLUMN()</f>
        <v>19</v>
      </c>
      <c r="T15" s="7" t="str">
        <f t="shared" si="82"/>
        <v>1,12</v>
      </c>
      <c r="U15" s="7" t="str">
        <f t="shared" si="5"/>
        <v>2,12</v>
      </c>
      <c r="V15" s="7" t="str">
        <f t="shared" si="5"/>
        <v>3,12</v>
      </c>
      <c r="W15" s="7" t="str">
        <f t="shared" si="5"/>
        <v>4,12</v>
      </c>
      <c r="X15" s="7" t="str">
        <f t="shared" si="5"/>
        <v>5,12</v>
      </c>
      <c r="Y15" s="7" t="str">
        <f t="shared" si="5"/>
        <v>6,12</v>
      </c>
      <c r="Z15" s="7" t="str">
        <f t="shared" si="5"/>
        <v>7,12</v>
      </c>
      <c r="AA15" s="7" t="str">
        <f t="shared" si="5"/>
        <v>8,12</v>
      </c>
      <c r="AB15" s="7" t="str">
        <f t="shared" si="5"/>
        <v>9,12</v>
      </c>
      <c r="AC15" s="7" t="str">
        <f t="shared" si="5"/>
        <v>10,12</v>
      </c>
      <c r="AD15" s="7" t="str">
        <f t="shared" si="5"/>
        <v>11,12</v>
      </c>
      <c r="AE15" s="7" t="str">
        <f t="shared" si="5"/>
        <v>12,12</v>
      </c>
      <c r="AF15" s="7" t="str">
        <f t="shared" si="5"/>
        <v>13,12</v>
      </c>
      <c r="AG15" s="7" t="str">
        <f t="shared" si="5"/>
        <v>14,12</v>
      </c>
      <c r="AH15" s="7" t="str">
        <f t="shared" si="5"/>
        <v>15,12</v>
      </c>
      <c r="AI15" s="7" t="str">
        <f t="shared" si="5"/>
        <v>16,12</v>
      </c>
      <c r="AJ15" s="7" t="str">
        <f t="shared" si="5"/>
        <v>17,12</v>
      </c>
      <c r="AK15" s="7" t="str">
        <f t="shared" si="6"/>
        <v>18,12</v>
      </c>
      <c r="AL15" s="7" t="str">
        <f t="shared" si="6"/>
        <v>19,12</v>
      </c>
      <c r="AM15" s="7" t="str">
        <f t="shared" si="6"/>
        <v>20,12</v>
      </c>
      <c r="AN15" s="7" t="str">
        <f t="shared" si="6"/>
        <v>21,12</v>
      </c>
      <c r="AO15" s="7" t="str">
        <f t="shared" si="6"/>
        <v>22,12</v>
      </c>
      <c r="AP15" s="7" t="str">
        <f t="shared" si="6"/>
        <v>23,12</v>
      </c>
      <c r="AQ15" s="7" t="str">
        <f t="shared" si="6"/>
        <v>24,12</v>
      </c>
      <c r="AR15" s="7" t="str">
        <f t="shared" si="6"/>
        <v>25,12</v>
      </c>
      <c r="AS15" s="7" t="str">
        <f t="shared" si="6"/>
        <v>26,12</v>
      </c>
      <c r="AT15" s="7" t="str">
        <f t="shared" si="6"/>
        <v>27,12</v>
      </c>
      <c r="AU15" s="7" t="str">
        <f t="shared" si="6"/>
        <v>28,12</v>
      </c>
      <c r="AV15" s="7" t="str">
        <f t="shared" si="6"/>
        <v>29,12</v>
      </c>
      <c r="AW15" s="7" t="str">
        <f t="shared" si="6"/>
        <v>30,12</v>
      </c>
      <c r="AX15" s="7" t="str">
        <f t="shared" si="6"/>
        <v>31,12</v>
      </c>
      <c r="AY15" s="7" t="str">
        <f t="shared" si="6"/>
        <v>32,12</v>
      </c>
      <c r="AZ15" s="7" t="str">
        <f t="shared" si="6"/>
        <v>33,12</v>
      </c>
      <c r="BA15" s="7" t="str">
        <f t="shared" si="7"/>
        <v>34,12</v>
      </c>
      <c r="BB15" s="7" t="str">
        <f t="shared" si="7"/>
        <v>35,12</v>
      </c>
      <c r="BC15" s="7" t="str">
        <f t="shared" si="7"/>
        <v>36,12</v>
      </c>
      <c r="BD15" s="7" t="str">
        <f t="shared" si="7"/>
        <v>37,12</v>
      </c>
      <c r="BE15" s="7" t="str">
        <f t="shared" si="7"/>
        <v>38,12</v>
      </c>
      <c r="BF15" s="7" t="str">
        <f t="shared" si="7"/>
        <v>39,12</v>
      </c>
      <c r="BG15" s="7" t="str">
        <f t="shared" si="7"/>
        <v>40,12</v>
      </c>
      <c r="BH15" s="7" t="str">
        <f t="shared" si="7"/>
        <v>41,12</v>
      </c>
      <c r="BI15" s="7" t="str">
        <f t="shared" si="7"/>
        <v>42,12</v>
      </c>
      <c r="BJ15" s="7" t="str">
        <f t="shared" si="7"/>
        <v>43,12</v>
      </c>
      <c r="BK15" s="7" t="str">
        <f t="shared" si="7"/>
        <v>44,12</v>
      </c>
      <c r="BL15" s="7" t="str">
        <f t="shared" si="7"/>
        <v>45,12</v>
      </c>
      <c r="BM15" s="7" t="str">
        <f t="shared" si="7"/>
        <v>46,12</v>
      </c>
      <c r="BN15" s="7" t="str">
        <f t="shared" si="7"/>
        <v>47,12</v>
      </c>
      <c r="BO15" s="7" t="str">
        <f t="shared" si="7"/>
        <v>48,12</v>
      </c>
      <c r="BP15" s="7" t="str">
        <f t="shared" si="7"/>
        <v>49,12</v>
      </c>
      <c r="BQ15" s="7" t="str">
        <f t="shared" si="8"/>
        <v>50,12</v>
      </c>
      <c r="BR15" s="7" t="str">
        <f t="shared" si="8"/>
        <v>51,12</v>
      </c>
      <c r="BS15" s="7" t="str">
        <f t="shared" si="8"/>
        <v>52,12</v>
      </c>
      <c r="BT15" s="7" t="str">
        <f t="shared" si="8"/>
        <v>53,12</v>
      </c>
      <c r="BU15" s="7" t="str">
        <f t="shared" si="8"/>
        <v>54,12</v>
      </c>
      <c r="BV15" s="7" t="str">
        <f t="shared" si="8"/>
        <v>55,12</v>
      </c>
      <c r="BW15" s="7" t="str">
        <f t="shared" si="8"/>
        <v>56,12</v>
      </c>
      <c r="BX15" s="7" t="str">
        <f t="shared" si="8"/>
        <v>57,12</v>
      </c>
      <c r="BY15" s="7" t="str">
        <f t="shared" si="8"/>
        <v>58,12</v>
      </c>
      <c r="BZ15" s="7" t="str">
        <f t="shared" si="8"/>
        <v>59,12</v>
      </c>
      <c r="CA15" s="7" t="str">
        <f t="shared" si="8"/>
        <v>60,12</v>
      </c>
      <c r="CB15" s="7" t="str">
        <f t="shared" si="8"/>
        <v>61,12</v>
      </c>
      <c r="CC15" s="7" t="str">
        <f t="shared" si="8"/>
        <v>62,12</v>
      </c>
      <c r="CD15" s="7" t="str">
        <f t="shared" si="8"/>
        <v>63,12</v>
      </c>
      <c r="CE15" s="7" t="str">
        <f t="shared" si="8"/>
        <v>64,12</v>
      </c>
      <c r="CF15" s="7" t="str">
        <f t="shared" si="8"/>
        <v>65,12</v>
      </c>
      <c r="CG15" s="7" t="str">
        <f t="shared" si="9"/>
        <v>66,12</v>
      </c>
      <c r="CH15" s="7" t="str">
        <f t="shared" si="9"/>
        <v>67,12</v>
      </c>
      <c r="CI15" s="7" t="str">
        <f t="shared" si="9"/>
        <v>68,12</v>
      </c>
      <c r="CJ15" s="7" t="str">
        <f t="shared" si="9"/>
        <v>69,12</v>
      </c>
      <c r="CK15" s="7" t="str">
        <f t="shared" si="9"/>
        <v>70,12</v>
      </c>
      <c r="CM15" s="9">
        <f t="shared" si="83"/>
        <v>0</v>
      </c>
      <c r="CN15" s="9">
        <f t="shared" si="10"/>
        <v>0</v>
      </c>
      <c r="CO15" s="9">
        <f t="shared" si="11"/>
        <v>0</v>
      </c>
      <c r="CP15" s="9">
        <f t="shared" si="12"/>
        <v>0</v>
      </c>
      <c r="CQ15" s="9">
        <f t="shared" si="13"/>
        <v>0</v>
      </c>
      <c r="CR15" s="9">
        <f t="shared" si="14"/>
        <v>0</v>
      </c>
      <c r="CS15" s="9">
        <f t="shared" si="15"/>
        <v>0</v>
      </c>
      <c r="CT15" s="9">
        <f t="shared" si="16"/>
        <v>0</v>
      </c>
      <c r="CU15" s="9">
        <f t="shared" si="17"/>
        <v>0</v>
      </c>
      <c r="CV15" s="9">
        <f t="shared" si="18"/>
        <v>0</v>
      </c>
      <c r="CW15" s="9">
        <f t="shared" si="19"/>
        <v>0</v>
      </c>
      <c r="CX15" s="9">
        <f t="shared" si="20"/>
        <v>0</v>
      </c>
      <c r="CY15" s="9">
        <f t="shared" si="21"/>
        <v>0</v>
      </c>
      <c r="CZ15" s="9">
        <f t="shared" si="22"/>
        <v>0</v>
      </c>
      <c r="DA15" s="9">
        <f t="shared" si="23"/>
        <v>0</v>
      </c>
      <c r="DB15" s="9">
        <f t="shared" si="24"/>
        <v>0</v>
      </c>
      <c r="DC15" s="9">
        <f t="shared" si="25"/>
        <v>0</v>
      </c>
      <c r="DD15" s="9">
        <f t="shared" si="26"/>
        <v>0</v>
      </c>
      <c r="DE15" s="9">
        <f t="shared" si="27"/>
        <v>0</v>
      </c>
      <c r="DF15" s="9">
        <f t="shared" si="28"/>
        <v>0</v>
      </c>
      <c r="DG15" s="9">
        <f t="shared" si="29"/>
        <v>0</v>
      </c>
      <c r="DH15" s="9">
        <f t="shared" si="30"/>
        <v>0</v>
      </c>
      <c r="DI15" s="9">
        <f t="shared" si="31"/>
        <v>0</v>
      </c>
      <c r="DJ15" s="9">
        <f t="shared" si="32"/>
        <v>0</v>
      </c>
      <c r="DK15" s="9">
        <f t="shared" si="33"/>
        <v>0</v>
      </c>
      <c r="DL15" s="9">
        <f t="shared" si="34"/>
        <v>0</v>
      </c>
      <c r="DM15" s="9">
        <f t="shared" si="35"/>
        <v>0</v>
      </c>
      <c r="DN15" s="9">
        <f t="shared" si="36"/>
        <v>0</v>
      </c>
      <c r="DO15" s="9">
        <f t="shared" si="37"/>
        <v>0</v>
      </c>
      <c r="DP15" s="9">
        <f t="shared" si="38"/>
        <v>0</v>
      </c>
      <c r="DQ15" s="9">
        <f t="shared" si="39"/>
        <v>0</v>
      </c>
      <c r="DR15" s="9">
        <f t="shared" si="40"/>
        <v>0</v>
      </c>
      <c r="DS15" s="9">
        <f t="shared" si="41"/>
        <v>0</v>
      </c>
      <c r="DT15" s="9">
        <f t="shared" si="42"/>
        <v>0</v>
      </c>
      <c r="DU15" s="9">
        <f t="shared" si="43"/>
        <v>0</v>
      </c>
      <c r="DV15" s="9">
        <f t="shared" si="44"/>
        <v>0</v>
      </c>
      <c r="DW15" s="9">
        <f t="shared" si="45"/>
        <v>0</v>
      </c>
      <c r="DX15" s="9">
        <f t="shared" si="46"/>
        <v>0</v>
      </c>
      <c r="DY15" s="9">
        <f t="shared" si="47"/>
        <v>0</v>
      </c>
      <c r="DZ15" s="9">
        <f t="shared" si="48"/>
        <v>0</v>
      </c>
      <c r="EA15" s="9">
        <f t="shared" si="49"/>
        <v>0</v>
      </c>
      <c r="EB15" s="9">
        <f t="shared" si="50"/>
        <v>0</v>
      </c>
      <c r="EC15" s="9">
        <f t="shared" si="51"/>
        <v>0</v>
      </c>
      <c r="ED15" s="9">
        <f t="shared" si="52"/>
        <v>0</v>
      </c>
      <c r="EE15" s="9">
        <f t="shared" si="53"/>
        <v>0</v>
      </c>
      <c r="EF15" s="9">
        <f t="shared" si="54"/>
        <v>0</v>
      </c>
      <c r="EG15" s="9">
        <f t="shared" si="55"/>
        <v>0</v>
      </c>
      <c r="EH15" s="9">
        <f t="shared" si="56"/>
        <v>0</v>
      </c>
      <c r="EI15" s="9">
        <f t="shared" si="57"/>
        <v>0</v>
      </c>
      <c r="EJ15" s="9">
        <f t="shared" si="58"/>
        <v>0</v>
      </c>
      <c r="EK15" s="9">
        <f t="shared" si="59"/>
        <v>0</v>
      </c>
      <c r="EL15" s="9">
        <f t="shared" si="60"/>
        <v>0</v>
      </c>
      <c r="EM15" s="9">
        <f t="shared" si="61"/>
        <v>0</v>
      </c>
      <c r="EN15" s="9">
        <f t="shared" si="62"/>
        <v>0</v>
      </c>
      <c r="EO15" s="9">
        <f t="shared" si="63"/>
        <v>0</v>
      </c>
      <c r="EP15" s="9">
        <f t="shared" si="64"/>
        <v>0</v>
      </c>
      <c r="EQ15" s="9">
        <f t="shared" si="65"/>
        <v>0</v>
      </c>
      <c r="ER15" s="9">
        <f t="shared" si="66"/>
        <v>0</v>
      </c>
      <c r="ES15" s="9">
        <f t="shared" si="67"/>
        <v>0</v>
      </c>
      <c r="ET15" s="9">
        <f t="shared" si="68"/>
        <v>0</v>
      </c>
      <c r="EU15" s="9">
        <f t="shared" si="69"/>
        <v>0</v>
      </c>
      <c r="EV15" s="9">
        <f t="shared" si="70"/>
        <v>0</v>
      </c>
      <c r="EW15" s="9">
        <f t="shared" si="71"/>
        <v>0</v>
      </c>
      <c r="EX15" s="9">
        <f t="shared" si="72"/>
        <v>0</v>
      </c>
      <c r="EY15" s="9">
        <f t="shared" si="73"/>
        <v>0</v>
      </c>
      <c r="EZ15" s="9">
        <f t="shared" si="74"/>
        <v>0</v>
      </c>
      <c r="FA15" s="9">
        <f t="shared" si="75"/>
        <v>0</v>
      </c>
      <c r="FB15" s="9">
        <f t="shared" si="76"/>
        <v>0</v>
      </c>
      <c r="FC15" s="9">
        <f t="shared" si="77"/>
        <v>0</v>
      </c>
      <c r="FD15" s="9">
        <f t="shared" si="78"/>
        <v>1</v>
      </c>
      <c r="FF15" s="22">
        <v>1</v>
      </c>
      <c r="FG15" s="22">
        <f t="shared" si="84"/>
        <v>12</v>
      </c>
      <c r="FH15" s="22">
        <v>70</v>
      </c>
      <c r="FI15" s="3">
        <f>INDEX('.dat'!B15:BS74,C15,D15)</f>
        <v>300.01</v>
      </c>
      <c r="FK15">
        <v>1</v>
      </c>
      <c r="FL15">
        <v>12</v>
      </c>
    </row>
    <row r="16" spans="1:168" ht="6" customHeight="1" x14ac:dyDescent="0.25">
      <c r="A16" s="6" t="s">
        <v>6</v>
      </c>
      <c r="B16" s="22">
        <v>1</v>
      </c>
      <c r="C16" s="22">
        <v>13</v>
      </c>
      <c r="D16" s="22">
        <v>70</v>
      </c>
      <c r="E16" s="3">
        <v>297.22500000000002</v>
      </c>
      <c r="F16" s="3" t="s">
        <v>5</v>
      </c>
      <c r="G16" s="3"/>
      <c r="H16" s="20" t="str">
        <f t="shared" si="79"/>
        <v>70,13</v>
      </c>
      <c r="I16" s="8" t="str">
        <f t="shared" si="2"/>
        <v/>
      </c>
      <c r="J16" s="8" t="str">
        <f t="shared" si="2"/>
        <v/>
      </c>
      <c r="K16" s="16" t="str">
        <f t="shared" si="3"/>
        <v/>
      </c>
      <c r="L16" s="16" t="str">
        <f t="shared" si="4"/>
        <v/>
      </c>
      <c r="M16" s="3">
        <f t="shared" si="85"/>
        <v>13</v>
      </c>
      <c r="N16" s="21">
        <f t="shared" si="86"/>
        <v>84</v>
      </c>
      <c r="O16" s="21">
        <f t="shared" si="87"/>
        <v>332</v>
      </c>
      <c r="P16" s="20" t="str">
        <f t="shared" si="80"/>
        <v>70,13</v>
      </c>
      <c r="Q16" s="20" t="str">
        <f t="shared" si="81"/>
        <v>70,13</v>
      </c>
      <c r="S16" s="15">
        <f>COLUMN()</f>
        <v>19</v>
      </c>
      <c r="T16" s="7" t="str">
        <f t="shared" si="82"/>
        <v>1,13</v>
      </c>
      <c r="U16" s="7" t="str">
        <f t="shared" si="5"/>
        <v>2,13</v>
      </c>
      <c r="V16" s="7" t="str">
        <f t="shared" si="5"/>
        <v>3,13</v>
      </c>
      <c r="W16" s="7" t="str">
        <f t="shared" si="5"/>
        <v>4,13</v>
      </c>
      <c r="X16" s="7" t="str">
        <f t="shared" si="5"/>
        <v>5,13</v>
      </c>
      <c r="Y16" s="7" t="str">
        <f t="shared" si="5"/>
        <v>6,13</v>
      </c>
      <c r="Z16" s="7" t="str">
        <f t="shared" si="5"/>
        <v>7,13</v>
      </c>
      <c r="AA16" s="7" t="str">
        <f t="shared" si="5"/>
        <v>8,13</v>
      </c>
      <c r="AB16" s="7" t="str">
        <f t="shared" si="5"/>
        <v>9,13</v>
      </c>
      <c r="AC16" s="7" t="str">
        <f t="shared" si="5"/>
        <v>10,13</v>
      </c>
      <c r="AD16" s="7" t="str">
        <f t="shared" si="5"/>
        <v>11,13</v>
      </c>
      <c r="AE16" s="7" t="str">
        <f t="shared" si="5"/>
        <v>12,13</v>
      </c>
      <c r="AF16" s="7" t="str">
        <f t="shared" si="5"/>
        <v>13,13</v>
      </c>
      <c r="AG16" s="7" t="str">
        <f t="shared" si="5"/>
        <v>14,13</v>
      </c>
      <c r="AH16" s="7" t="str">
        <f t="shared" si="5"/>
        <v>15,13</v>
      </c>
      <c r="AI16" s="7" t="str">
        <f t="shared" si="5"/>
        <v>16,13</v>
      </c>
      <c r="AJ16" s="7" t="str">
        <f t="shared" si="5"/>
        <v>17,13</v>
      </c>
      <c r="AK16" s="7" t="str">
        <f t="shared" si="6"/>
        <v>18,13</v>
      </c>
      <c r="AL16" s="7" t="str">
        <f t="shared" si="6"/>
        <v>19,13</v>
      </c>
      <c r="AM16" s="7" t="str">
        <f t="shared" si="6"/>
        <v>20,13</v>
      </c>
      <c r="AN16" s="7" t="str">
        <f t="shared" si="6"/>
        <v>21,13</v>
      </c>
      <c r="AO16" s="7" t="str">
        <f t="shared" si="6"/>
        <v>22,13</v>
      </c>
      <c r="AP16" s="7" t="str">
        <f t="shared" si="6"/>
        <v>23,13</v>
      </c>
      <c r="AQ16" s="7" t="str">
        <f t="shared" si="6"/>
        <v>24,13</v>
      </c>
      <c r="AR16" s="7" t="str">
        <f t="shared" si="6"/>
        <v>25,13</v>
      </c>
      <c r="AS16" s="7" t="str">
        <f t="shared" si="6"/>
        <v>26,13</v>
      </c>
      <c r="AT16" s="7" t="str">
        <f t="shared" si="6"/>
        <v>27,13</v>
      </c>
      <c r="AU16" s="7" t="str">
        <f t="shared" si="6"/>
        <v>28,13</v>
      </c>
      <c r="AV16" s="7" t="str">
        <f t="shared" si="6"/>
        <v>29,13</v>
      </c>
      <c r="AW16" s="7" t="str">
        <f t="shared" si="6"/>
        <v>30,13</v>
      </c>
      <c r="AX16" s="7" t="str">
        <f t="shared" si="6"/>
        <v>31,13</v>
      </c>
      <c r="AY16" s="7" t="str">
        <f t="shared" si="6"/>
        <v>32,13</v>
      </c>
      <c r="AZ16" s="7" t="str">
        <f t="shared" si="6"/>
        <v>33,13</v>
      </c>
      <c r="BA16" s="7" t="str">
        <f t="shared" si="7"/>
        <v>34,13</v>
      </c>
      <c r="BB16" s="7" t="str">
        <f t="shared" si="7"/>
        <v>35,13</v>
      </c>
      <c r="BC16" s="7" t="str">
        <f t="shared" si="7"/>
        <v>36,13</v>
      </c>
      <c r="BD16" s="7" t="str">
        <f t="shared" si="7"/>
        <v>37,13</v>
      </c>
      <c r="BE16" s="7" t="str">
        <f t="shared" si="7"/>
        <v>38,13</v>
      </c>
      <c r="BF16" s="7" t="str">
        <f t="shared" si="7"/>
        <v>39,13</v>
      </c>
      <c r="BG16" s="7" t="str">
        <f t="shared" si="7"/>
        <v>40,13</v>
      </c>
      <c r="BH16" s="7" t="str">
        <f t="shared" si="7"/>
        <v>41,13</v>
      </c>
      <c r="BI16" s="7" t="str">
        <f t="shared" si="7"/>
        <v>42,13</v>
      </c>
      <c r="BJ16" s="7" t="str">
        <f t="shared" si="7"/>
        <v>43,13</v>
      </c>
      <c r="BK16" s="7" t="str">
        <f t="shared" si="7"/>
        <v>44,13</v>
      </c>
      <c r="BL16" s="7" t="str">
        <f t="shared" si="7"/>
        <v>45,13</v>
      </c>
      <c r="BM16" s="7" t="str">
        <f t="shared" si="7"/>
        <v>46,13</v>
      </c>
      <c r="BN16" s="7" t="str">
        <f t="shared" si="7"/>
        <v>47,13</v>
      </c>
      <c r="BO16" s="7" t="str">
        <f t="shared" si="7"/>
        <v>48,13</v>
      </c>
      <c r="BP16" s="7" t="str">
        <f t="shared" si="7"/>
        <v>49,13</v>
      </c>
      <c r="BQ16" s="7" t="str">
        <f t="shared" si="8"/>
        <v>50,13</v>
      </c>
      <c r="BR16" s="7" t="str">
        <f t="shared" si="8"/>
        <v>51,13</v>
      </c>
      <c r="BS16" s="7" t="str">
        <f t="shared" si="8"/>
        <v>52,13</v>
      </c>
      <c r="BT16" s="7" t="str">
        <f t="shared" si="8"/>
        <v>53,13</v>
      </c>
      <c r="BU16" s="7" t="str">
        <f t="shared" si="8"/>
        <v>54,13</v>
      </c>
      <c r="BV16" s="7" t="str">
        <f t="shared" si="8"/>
        <v>55,13</v>
      </c>
      <c r="BW16" s="7" t="str">
        <f t="shared" si="8"/>
        <v>56,13</v>
      </c>
      <c r="BX16" s="7" t="str">
        <f t="shared" si="8"/>
        <v>57,13</v>
      </c>
      <c r="BY16" s="7" t="str">
        <f t="shared" si="8"/>
        <v>58,13</v>
      </c>
      <c r="BZ16" s="7" t="str">
        <f t="shared" si="8"/>
        <v>59,13</v>
      </c>
      <c r="CA16" s="7" t="str">
        <f t="shared" si="8"/>
        <v>60,13</v>
      </c>
      <c r="CB16" s="7" t="str">
        <f t="shared" si="8"/>
        <v>61,13</v>
      </c>
      <c r="CC16" s="7" t="str">
        <f t="shared" si="8"/>
        <v>62,13</v>
      </c>
      <c r="CD16" s="7" t="str">
        <f t="shared" si="8"/>
        <v>63,13</v>
      </c>
      <c r="CE16" s="7" t="str">
        <f t="shared" si="8"/>
        <v>64,13</v>
      </c>
      <c r="CF16" s="7" t="str">
        <f t="shared" si="8"/>
        <v>65,13</v>
      </c>
      <c r="CG16" s="7" t="str">
        <f t="shared" si="9"/>
        <v>66,13</v>
      </c>
      <c r="CH16" s="7" t="str">
        <f t="shared" si="9"/>
        <v>67,13</v>
      </c>
      <c r="CI16" s="7" t="str">
        <f t="shared" si="9"/>
        <v>68,13</v>
      </c>
      <c r="CJ16" s="7" t="str">
        <f t="shared" si="9"/>
        <v>69,13</v>
      </c>
      <c r="CK16" s="7" t="str">
        <f t="shared" si="9"/>
        <v>70,13</v>
      </c>
      <c r="CM16" s="9">
        <f t="shared" si="83"/>
        <v>0</v>
      </c>
      <c r="CN16" s="9">
        <f t="shared" si="10"/>
        <v>0</v>
      </c>
      <c r="CO16" s="9">
        <f t="shared" si="11"/>
        <v>0</v>
      </c>
      <c r="CP16" s="9">
        <f t="shared" si="12"/>
        <v>0</v>
      </c>
      <c r="CQ16" s="9">
        <f t="shared" si="13"/>
        <v>0</v>
      </c>
      <c r="CR16" s="9">
        <f t="shared" si="14"/>
        <v>0</v>
      </c>
      <c r="CS16" s="9">
        <f t="shared" si="15"/>
        <v>0</v>
      </c>
      <c r="CT16" s="9">
        <f t="shared" si="16"/>
        <v>0</v>
      </c>
      <c r="CU16" s="9">
        <f t="shared" si="17"/>
        <v>0</v>
      </c>
      <c r="CV16" s="9">
        <f t="shared" si="18"/>
        <v>0</v>
      </c>
      <c r="CW16" s="9">
        <f t="shared" si="19"/>
        <v>0</v>
      </c>
      <c r="CX16" s="9">
        <f t="shared" si="20"/>
        <v>0</v>
      </c>
      <c r="CY16" s="9">
        <f t="shared" si="21"/>
        <v>0</v>
      </c>
      <c r="CZ16" s="9">
        <f t="shared" si="22"/>
        <v>0</v>
      </c>
      <c r="DA16" s="9">
        <f t="shared" si="23"/>
        <v>0</v>
      </c>
      <c r="DB16" s="9">
        <f t="shared" si="24"/>
        <v>0</v>
      </c>
      <c r="DC16" s="9">
        <f t="shared" si="25"/>
        <v>0</v>
      </c>
      <c r="DD16" s="9">
        <f t="shared" si="26"/>
        <v>0</v>
      </c>
      <c r="DE16" s="9">
        <f t="shared" si="27"/>
        <v>0</v>
      </c>
      <c r="DF16" s="9">
        <f t="shared" si="28"/>
        <v>0</v>
      </c>
      <c r="DG16" s="9">
        <f t="shared" si="29"/>
        <v>0</v>
      </c>
      <c r="DH16" s="9">
        <f t="shared" si="30"/>
        <v>0</v>
      </c>
      <c r="DI16" s="9">
        <f t="shared" si="31"/>
        <v>0</v>
      </c>
      <c r="DJ16" s="9">
        <f t="shared" si="32"/>
        <v>0</v>
      </c>
      <c r="DK16" s="9">
        <f t="shared" si="33"/>
        <v>0</v>
      </c>
      <c r="DL16" s="9">
        <f t="shared" si="34"/>
        <v>0</v>
      </c>
      <c r="DM16" s="9">
        <f t="shared" si="35"/>
        <v>0</v>
      </c>
      <c r="DN16" s="9">
        <f t="shared" si="36"/>
        <v>0</v>
      </c>
      <c r="DO16" s="9">
        <f t="shared" si="37"/>
        <v>0</v>
      </c>
      <c r="DP16" s="9">
        <f t="shared" si="38"/>
        <v>0</v>
      </c>
      <c r="DQ16" s="9">
        <f t="shared" si="39"/>
        <v>0</v>
      </c>
      <c r="DR16" s="9">
        <f t="shared" si="40"/>
        <v>0</v>
      </c>
      <c r="DS16" s="9">
        <f t="shared" si="41"/>
        <v>0</v>
      </c>
      <c r="DT16" s="9">
        <f t="shared" si="42"/>
        <v>0</v>
      </c>
      <c r="DU16" s="9">
        <f t="shared" si="43"/>
        <v>0</v>
      </c>
      <c r="DV16" s="9">
        <f t="shared" si="44"/>
        <v>0</v>
      </c>
      <c r="DW16" s="9">
        <f t="shared" si="45"/>
        <v>0</v>
      </c>
      <c r="DX16" s="9">
        <f t="shared" si="46"/>
        <v>0</v>
      </c>
      <c r="DY16" s="9">
        <f t="shared" si="47"/>
        <v>0</v>
      </c>
      <c r="DZ16" s="9">
        <f t="shared" si="48"/>
        <v>0</v>
      </c>
      <c r="EA16" s="9">
        <f t="shared" si="49"/>
        <v>0</v>
      </c>
      <c r="EB16" s="9">
        <f t="shared" si="50"/>
        <v>0</v>
      </c>
      <c r="EC16" s="9">
        <f t="shared" si="51"/>
        <v>0</v>
      </c>
      <c r="ED16" s="9">
        <f t="shared" si="52"/>
        <v>0</v>
      </c>
      <c r="EE16" s="9">
        <f t="shared" si="53"/>
        <v>0</v>
      </c>
      <c r="EF16" s="9">
        <f t="shared" si="54"/>
        <v>0</v>
      </c>
      <c r="EG16" s="9">
        <f t="shared" si="55"/>
        <v>0</v>
      </c>
      <c r="EH16" s="9">
        <f t="shared" si="56"/>
        <v>0</v>
      </c>
      <c r="EI16" s="9">
        <f t="shared" si="57"/>
        <v>0</v>
      </c>
      <c r="EJ16" s="9">
        <f t="shared" si="58"/>
        <v>0</v>
      </c>
      <c r="EK16" s="9">
        <f t="shared" si="59"/>
        <v>0</v>
      </c>
      <c r="EL16" s="9">
        <f t="shared" si="60"/>
        <v>0</v>
      </c>
      <c r="EM16" s="9">
        <f t="shared" si="61"/>
        <v>0</v>
      </c>
      <c r="EN16" s="9">
        <f t="shared" si="62"/>
        <v>0</v>
      </c>
      <c r="EO16" s="9">
        <f t="shared" si="63"/>
        <v>0</v>
      </c>
      <c r="EP16" s="9">
        <f t="shared" si="64"/>
        <v>0</v>
      </c>
      <c r="EQ16" s="9">
        <f t="shared" si="65"/>
        <v>0</v>
      </c>
      <c r="ER16" s="9">
        <f t="shared" si="66"/>
        <v>0</v>
      </c>
      <c r="ES16" s="9">
        <f t="shared" si="67"/>
        <v>0</v>
      </c>
      <c r="ET16" s="9">
        <f t="shared" si="68"/>
        <v>0</v>
      </c>
      <c r="EU16" s="9">
        <f t="shared" si="69"/>
        <v>0</v>
      </c>
      <c r="EV16" s="9">
        <f t="shared" si="70"/>
        <v>0</v>
      </c>
      <c r="EW16" s="9">
        <f t="shared" si="71"/>
        <v>0</v>
      </c>
      <c r="EX16" s="9">
        <f t="shared" si="72"/>
        <v>0</v>
      </c>
      <c r="EY16" s="9">
        <f t="shared" si="73"/>
        <v>0</v>
      </c>
      <c r="EZ16" s="9">
        <f t="shared" si="74"/>
        <v>0</v>
      </c>
      <c r="FA16" s="9">
        <f t="shared" si="75"/>
        <v>0</v>
      </c>
      <c r="FB16" s="9">
        <f t="shared" si="76"/>
        <v>0</v>
      </c>
      <c r="FC16" s="9">
        <f t="shared" si="77"/>
        <v>0</v>
      </c>
      <c r="FD16" s="9">
        <f t="shared" si="78"/>
        <v>1</v>
      </c>
      <c r="FF16" s="22">
        <v>1</v>
      </c>
      <c r="FG16" s="22">
        <f t="shared" si="84"/>
        <v>13</v>
      </c>
      <c r="FH16" s="22">
        <v>70</v>
      </c>
      <c r="FI16" s="3">
        <f>INDEX('.dat'!B16:BS75,C16,D16)</f>
        <v>304.44</v>
      </c>
      <c r="FK16">
        <v>1</v>
      </c>
      <c r="FL16">
        <v>13</v>
      </c>
    </row>
    <row r="17" spans="1:168" ht="6" customHeight="1" x14ac:dyDescent="0.25">
      <c r="A17" s="6" t="s">
        <v>6</v>
      </c>
      <c r="B17" s="22">
        <v>1</v>
      </c>
      <c r="C17" s="22">
        <v>14</v>
      </c>
      <c r="D17" s="22">
        <v>70</v>
      </c>
      <c r="E17" s="3">
        <v>297.12900000000002</v>
      </c>
      <c r="F17" s="3" t="s">
        <v>5</v>
      </c>
      <c r="G17" s="3"/>
      <c r="H17" s="20" t="str">
        <f t="shared" si="79"/>
        <v>70,14</v>
      </c>
      <c r="I17" s="8" t="str">
        <f t="shared" si="2"/>
        <v/>
      </c>
      <c r="J17" s="8" t="str">
        <f t="shared" si="2"/>
        <v/>
      </c>
      <c r="K17" s="16" t="str">
        <f t="shared" si="3"/>
        <v/>
      </c>
      <c r="L17" s="16" t="str">
        <f t="shared" si="4"/>
        <v/>
      </c>
      <c r="M17" s="3">
        <f t="shared" si="85"/>
        <v>14</v>
      </c>
      <c r="N17" s="21">
        <f t="shared" si="86"/>
        <v>85</v>
      </c>
      <c r="O17" s="21">
        <f t="shared" si="87"/>
        <v>333</v>
      </c>
      <c r="P17" s="20" t="str">
        <f t="shared" si="80"/>
        <v>70,14</v>
      </c>
      <c r="Q17" s="20" t="str">
        <f t="shared" si="81"/>
        <v>70,14</v>
      </c>
      <c r="S17" s="15">
        <f>COLUMN()</f>
        <v>19</v>
      </c>
      <c r="T17" s="7" t="str">
        <f t="shared" si="82"/>
        <v>1,14</v>
      </c>
      <c r="U17" s="7" t="str">
        <f t="shared" si="5"/>
        <v>2,14</v>
      </c>
      <c r="V17" s="7" t="str">
        <f t="shared" si="5"/>
        <v>3,14</v>
      </c>
      <c r="W17" s="7" t="str">
        <f t="shared" si="5"/>
        <v>4,14</v>
      </c>
      <c r="X17" s="7" t="str">
        <f t="shared" si="5"/>
        <v>5,14</v>
      </c>
      <c r="Y17" s="7" t="str">
        <f t="shared" si="5"/>
        <v>6,14</v>
      </c>
      <c r="Z17" s="7" t="str">
        <f t="shared" si="5"/>
        <v>7,14</v>
      </c>
      <c r="AA17" s="7" t="str">
        <f t="shared" si="5"/>
        <v>8,14</v>
      </c>
      <c r="AB17" s="7" t="str">
        <f t="shared" si="5"/>
        <v>9,14</v>
      </c>
      <c r="AC17" s="7" t="str">
        <f t="shared" si="5"/>
        <v>10,14</v>
      </c>
      <c r="AD17" s="7" t="str">
        <f t="shared" si="5"/>
        <v>11,14</v>
      </c>
      <c r="AE17" s="7" t="str">
        <f t="shared" si="5"/>
        <v>12,14</v>
      </c>
      <c r="AF17" s="7" t="str">
        <f t="shared" si="5"/>
        <v>13,14</v>
      </c>
      <c r="AG17" s="7" t="str">
        <f t="shared" si="5"/>
        <v>14,14</v>
      </c>
      <c r="AH17" s="7" t="str">
        <f t="shared" si="5"/>
        <v>15,14</v>
      </c>
      <c r="AI17" s="7" t="str">
        <f t="shared" si="5"/>
        <v>16,14</v>
      </c>
      <c r="AJ17" s="7" t="str">
        <f t="shared" si="5"/>
        <v>17,14</v>
      </c>
      <c r="AK17" s="7" t="str">
        <f t="shared" si="6"/>
        <v>18,14</v>
      </c>
      <c r="AL17" s="7" t="str">
        <f t="shared" si="6"/>
        <v>19,14</v>
      </c>
      <c r="AM17" s="7" t="str">
        <f t="shared" si="6"/>
        <v>20,14</v>
      </c>
      <c r="AN17" s="7" t="str">
        <f t="shared" si="6"/>
        <v>21,14</v>
      </c>
      <c r="AO17" s="7" t="str">
        <f t="shared" si="6"/>
        <v>22,14</v>
      </c>
      <c r="AP17" s="7" t="str">
        <f t="shared" si="6"/>
        <v>23,14</v>
      </c>
      <c r="AQ17" s="7" t="str">
        <f t="shared" si="6"/>
        <v>24,14</v>
      </c>
      <c r="AR17" s="7" t="str">
        <f t="shared" si="6"/>
        <v>25,14</v>
      </c>
      <c r="AS17" s="7" t="str">
        <f t="shared" si="6"/>
        <v>26,14</v>
      </c>
      <c r="AT17" s="7" t="str">
        <f t="shared" si="6"/>
        <v>27,14</v>
      </c>
      <c r="AU17" s="7" t="str">
        <f t="shared" si="6"/>
        <v>28,14</v>
      </c>
      <c r="AV17" s="7" t="str">
        <f t="shared" si="6"/>
        <v>29,14</v>
      </c>
      <c r="AW17" s="7" t="str">
        <f t="shared" si="6"/>
        <v>30,14</v>
      </c>
      <c r="AX17" s="7" t="str">
        <f t="shared" si="6"/>
        <v>31,14</v>
      </c>
      <c r="AY17" s="7" t="str">
        <f t="shared" si="6"/>
        <v>32,14</v>
      </c>
      <c r="AZ17" s="7" t="str">
        <f t="shared" si="6"/>
        <v>33,14</v>
      </c>
      <c r="BA17" s="7" t="str">
        <f t="shared" si="7"/>
        <v>34,14</v>
      </c>
      <c r="BB17" s="7" t="str">
        <f t="shared" si="7"/>
        <v>35,14</v>
      </c>
      <c r="BC17" s="7" t="str">
        <f t="shared" si="7"/>
        <v>36,14</v>
      </c>
      <c r="BD17" s="7" t="str">
        <f t="shared" si="7"/>
        <v>37,14</v>
      </c>
      <c r="BE17" s="7" t="str">
        <f t="shared" si="7"/>
        <v>38,14</v>
      </c>
      <c r="BF17" s="7" t="str">
        <f t="shared" si="7"/>
        <v>39,14</v>
      </c>
      <c r="BG17" s="7" t="str">
        <f t="shared" si="7"/>
        <v>40,14</v>
      </c>
      <c r="BH17" s="7" t="str">
        <f t="shared" si="7"/>
        <v>41,14</v>
      </c>
      <c r="BI17" s="7" t="str">
        <f t="shared" si="7"/>
        <v>42,14</v>
      </c>
      <c r="BJ17" s="7" t="str">
        <f t="shared" si="7"/>
        <v>43,14</v>
      </c>
      <c r="BK17" s="7" t="str">
        <f t="shared" si="7"/>
        <v>44,14</v>
      </c>
      <c r="BL17" s="7" t="str">
        <f t="shared" si="7"/>
        <v>45,14</v>
      </c>
      <c r="BM17" s="7" t="str">
        <f t="shared" si="7"/>
        <v>46,14</v>
      </c>
      <c r="BN17" s="7" t="str">
        <f t="shared" si="7"/>
        <v>47,14</v>
      </c>
      <c r="BO17" s="7" t="str">
        <f t="shared" si="7"/>
        <v>48,14</v>
      </c>
      <c r="BP17" s="7" t="str">
        <f t="shared" si="7"/>
        <v>49,14</v>
      </c>
      <c r="BQ17" s="7" t="str">
        <f t="shared" si="8"/>
        <v>50,14</v>
      </c>
      <c r="BR17" s="7" t="str">
        <f t="shared" si="8"/>
        <v>51,14</v>
      </c>
      <c r="BS17" s="7" t="str">
        <f t="shared" si="8"/>
        <v>52,14</v>
      </c>
      <c r="BT17" s="7" t="str">
        <f t="shared" si="8"/>
        <v>53,14</v>
      </c>
      <c r="BU17" s="7" t="str">
        <f t="shared" si="8"/>
        <v>54,14</v>
      </c>
      <c r="BV17" s="7" t="str">
        <f t="shared" si="8"/>
        <v>55,14</v>
      </c>
      <c r="BW17" s="7" t="str">
        <f t="shared" si="8"/>
        <v>56,14</v>
      </c>
      <c r="BX17" s="7" t="str">
        <f t="shared" si="8"/>
        <v>57,14</v>
      </c>
      <c r="BY17" s="7" t="str">
        <f t="shared" si="8"/>
        <v>58,14</v>
      </c>
      <c r="BZ17" s="7" t="str">
        <f t="shared" si="8"/>
        <v>59,14</v>
      </c>
      <c r="CA17" s="7" t="str">
        <f t="shared" si="8"/>
        <v>60,14</v>
      </c>
      <c r="CB17" s="7" t="str">
        <f t="shared" si="8"/>
        <v>61,14</v>
      </c>
      <c r="CC17" s="7" t="str">
        <f t="shared" si="8"/>
        <v>62,14</v>
      </c>
      <c r="CD17" s="7" t="str">
        <f t="shared" si="8"/>
        <v>63,14</v>
      </c>
      <c r="CE17" s="7" t="str">
        <f t="shared" si="8"/>
        <v>64,14</v>
      </c>
      <c r="CF17" s="7" t="str">
        <f t="shared" si="8"/>
        <v>65,14</v>
      </c>
      <c r="CG17" s="7" t="str">
        <f t="shared" si="9"/>
        <v>66,14</v>
      </c>
      <c r="CH17" s="7" t="str">
        <f t="shared" si="9"/>
        <v>67,14</v>
      </c>
      <c r="CI17" s="7" t="str">
        <f t="shared" si="9"/>
        <v>68,14</v>
      </c>
      <c r="CJ17" s="7" t="str">
        <f t="shared" si="9"/>
        <v>69,14</v>
      </c>
      <c r="CK17" s="7" t="str">
        <f t="shared" si="9"/>
        <v>70,14</v>
      </c>
      <c r="CM17" s="9">
        <f t="shared" si="83"/>
        <v>0</v>
      </c>
      <c r="CN17" s="9">
        <f t="shared" si="10"/>
        <v>0</v>
      </c>
      <c r="CO17" s="9">
        <f t="shared" si="11"/>
        <v>0</v>
      </c>
      <c r="CP17" s="9">
        <f t="shared" si="12"/>
        <v>0</v>
      </c>
      <c r="CQ17" s="9">
        <f t="shared" si="13"/>
        <v>0</v>
      </c>
      <c r="CR17" s="9">
        <f t="shared" si="14"/>
        <v>0</v>
      </c>
      <c r="CS17" s="9">
        <f t="shared" si="15"/>
        <v>0</v>
      </c>
      <c r="CT17" s="9">
        <f t="shared" si="16"/>
        <v>0</v>
      </c>
      <c r="CU17" s="9">
        <f t="shared" si="17"/>
        <v>0</v>
      </c>
      <c r="CV17" s="9">
        <f t="shared" si="18"/>
        <v>0</v>
      </c>
      <c r="CW17" s="9">
        <f t="shared" si="19"/>
        <v>0</v>
      </c>
      <c r="CX17" s="9">
        <f t="shared" si="20"/>
        <v>0</v>
      </c>
      <c r="CY17" s="9">
        <f t="shared" si="21"/>
        <v>0</v>
      </c>
      <c r="CZ17" s="9">
        <f t="shared" si="22"/>
        <v>0</v>
      </c>
      <c r="DA17" s="9">
        <f t="shared" si="23"/>
        <v>0</v>
      </c>
      <c r="DB17" s="9">
        <f t="shared" si="24"/>
        <v>0</v>
      </c>
      <c r="DC17" s="9">
        <f t="shared" si="25"/>
        <v>0</v>
      </c>
      <c r="DD17" s="9">
        <f t="shared" si="26"/>
        <v>0</v>
      </c>
      <c r="DE17" s="9">
        <f t="shared" si="27"/>
        <v>0</v>
      </c>
      <c r="DF17" s="9">
        <f t="shared" si="28"/>
        <v>0</v>
      </c>
      <c r="DG17" s="9">
        <f t="shared" si="29"/>
        <v>0</v>
      </c>
      <c r="DH17" s="9">
        <f t="shared" si="30"/>
        <v>0</v>
      </c>
      <c r="DI17" s="9">
        <f t="shared" si="31"/>
        <v>0</v>
      </c>
      <c r="DJ17" s="9">
        <f t="shared" si="32"/>
        <v>0</v>
      </c>
      <c r="DK17" s="9">
        <f t="shared" si="33"/>
        <v>0</v>
      </c>
      <c r="DL17" s="9">
        <f t="shared" si="34"/>
        <v>0</v>
      </c>
      <c r="DM17" s="9">
        <f t="shared" si="35"/>
        <v>0</v>
      </c>
      <c r="DN17" s="9">
        <f t="shared" si="36"/>
        <v>0</v>
      </c>
      <c r="DO17" s="9">
        <f t="shared" si="37"/>
        <v>0</v>
      </c>
      <c r="DP17" s="9">
        <f t="shared" si="38"/>
        <v>0</v>
      </c>
      <c r="DQ17" s="9">
        <f t="shared" si="39"/>
        <v>0</v>
      </c>
      <c r="DR17" s="9">
        <f t="shared" si="40"/>
        <v>0</v>
      </c>
      <c r="DS17" s="9">
        <f t="shared" si="41"/>
        <v>0</v>
      </c>
      <c r="DT17" s="9">
        <f t="shared" si="42"/>
        <v>0</v>
      </c>
      <c r="DU17" s="9">
        <f t="shared" si="43"/>
        <v>0</v>
      </c>
      <c r="DV17" s="9">
        <f t="shared" si="44"/>
        <v>0</v>
      </c>
      <c r="DW17" s="9">
        <f t="shared" si="45"/>
        <v>0</v>
      </c>
      <c r="DX17" s="9">
        <f t="shared" si="46"/>
        <v>0</v>
      </c>
      <c r="DY17" s="9">
        <f t="shared" si="47"/>
        <v>0</v>
      </c>
      <c r="DZ17" s="9">
        <f t="shared" si="48"/>
        <v>0</v>
      </c>
      <c r="EA17" s="9">
        <f t="shared" si="49"/>
        <v>0</v>
      </c>
      <c r="EB17" s="9">
        <f t="shared" si="50"/>
        <v>0</v>
      </c>
      <c r="EC17" s="9">
        <f t="shared" si="51"/>
        <v>0</v>
      </c>
      <c r="ED17" s="9">
        <f t="shared" si="52"/>
        <v>0</v>
      </c>
      <c r="EE17" s="9">
        <f t="shared" si="53"/>
        <v>0</v>
      </c>
      <c r="EF17" s="9">
        <f t="shared" si="54"/>
        <v>0</v>
      </c>
      <c r="EG17" s="9">
        <f t="shared" si="55"/>
        <v>0</v>
      </c>
      <c r="EH17" s="9">
        <f t="shared" si="56"/>
        <v>0</v>
      </c>
      <c r="EI17" s="9">
        <f t="shared" si="57"/>
        <v>0</v>
      </c>
      <c r="EJ17" s="9">
        <f t="shared" si="58"/>
        <v>0</v>
      </c>
      <c r="EK17" s="9">
        <f t="shared" si="59"/>
        <v>0</v>
      </c>
      <c r="EL17" s="9">
        <f t="shared" si="60"/>
        <v>0</v>
      </c>
      <c r="EM17" s="9">
        <f t="shared" si="61"/>
        <v>0</v>
      </c>
      <c r="EN17" s="9">
        <f t="shared" si="62"/>
        <v>0</v>
      </c>
      <c r="EO17" s="9">
        <f t="shared" si="63"/>
        <v>0</v>
      </c>
      <c r="EP17" s="9">
        <f t="shared" si="64"/>
        <v>0</v>
      </c>
      <c r="EQ17" s="9">
        <f t="shared" si="65"/>
        <v>0</v>
      </c>
      <c r="ER17" s="9">
        <f t="shared" si="66"/>
        <v>0</v>
      </c>
      <c r="ES17" s="9">
        <f t="shared" si="67"/>
        <v>0</v>
      </c>
      <c r="ET17" s="9">
        <f t="shared" si="68"/>
        <v>0</v>
      </c>
      <c r="EU17" s="9">
        <f t="shared" si="69"/>
        <v>0</v>
      </c>
      <c r="EV17" s="9">
        <f t="shared" si="70"/>
        <v>0</v>
      </c>
      <c r="EW17" s="9">
        <f t="shared" si="71"/>
        <v>0</v>
      </c>
      <c r="EX17" s="9">
        <f t="shared" si="72"/>
        <v>0</v>
      </c>
      <c r="EY17" s="9">
        <f t="shared" si="73"/>
        <v>0</v>
      </c>
      <c r="EZ17" s="9">
        <f t="shared" si="74"/>
        <v>0</v>
      </c>
      <c r="FA17" s="9">
        <f t="shared" si="75"/>
        <v>0</v>
      </c>
      <c r="FB17" s="9">
        <f t="shared" si="76"/>
        <v>0</v>
      </c>
      <c r="FC17" s="9">
        <f t="shared" si="77"/>
        <v>0</v>
      </c>
      <c r="FD17" s="9">
        <f t="shared" si="78"/>
        <v>1</v>
      </c>
      <c r="FF17" s="22">
        <v>1</v>
      </c>
      <c r="FG17" s="22">
        <f t="shared" si="84"/>
        <v>14</v>
      </c>
      <c r="FH17" s="22">
        <v>70</v>
      </c>
      <c r="FI17" s="3">
        <f>INDEX('.dat'!B17:BS76,C17,D17)</f>
        <v>305.36</v>
      </c>
      <c r="FK17">
        <v>1</v>
      </c>
      <c r="FL17">
        <v>14</v>
      </c>
    </row>
    <row r="18" spans="1:168" ht="6" customHeight="1" x14ac:dyDescent="0.25">
      <c r="A18" s="6" t="s">
        <v>6</v>
      </c>
      <c r="B18" s="22">
        <v>1</v>
      </c>
      <c r="C18" s="22">
        <v>15</v>
      </c>
      <c r="D18" s="22">
        <v>70</v>
      </c>
      <c r="E18" s="3">
        <v>297.03300000000002</v>
      </c>
      <c r="F18" s="3" t="s">
        <v>5</v>
      </c>
      <c r="G18" s="3"/>
      <c r="H18" s="20" t="str">
        <f t="shared" si="79"/>
        <v>70,15</v>
      </c>
      <c r="I18" s="8" t="str">
        <f t="shared" si="2"/>
        <v/>
      </c>
      <c r="J18" s="8" t="str">
        <f t="shared" si="2"/>
        <v/>
      </c>
      <c r="K18" s="16" t="str">
        <f t="shared" si="3"/>
        <v/>
      </c>
      <c r="L18" s="16" t="str">
        <f t="shared" si="4"/>
        <v/>
      </c>
      <c r="M18" s="3">
        <f t="shared" si="85"/>
        <v>15</v>
      </c>
      <c r="N18" s="21">
        <f t="shared" si="86"/>
        <v>86</v>
      </c>
      <c r="O18" s="21">
        <f t="shared" si="87"/>
        <v>334</v>
      </c>
      <c r="P18" s="20" t="str">
        <f t="shared" si="80"/>
        <v>70,15</v>
      </c>
      <c r="Q18" s="20" t="str">
        <f t="shared" si="81"/>
        <v>70,15</v>
      </c>
      <c r="S18" s="15">
        <f>COLUMN()</f>
        <v>19</v>
      </c>
      <c r="T18" s="7" t="str">
        <f t="shared" si="82"/>
        <v>1,15</v>
      </c>
      <c r="U18" s="7" t="str">
        <f t="shared" si="5"/>
        <v>2,15</v>
      </c>
      <c r="V18" s="7" t="str">
        <f t="shared" si="5"/>
        <v>3,15</v>
      </c>
      <c r="W18" s="7" t="str">
        <f t="shared" si="5"/>
        <v>4,15</v>
      </c>
      <c r="X18" s="7" t="str">
        <f t="shared" si="5"/>
        <v>5,15</v>
      </c>
      <c r="Y18" s="7" t="str">
        <f t="shared" si="5"/>
        <v>6,15</v>
      </c>
      <c r="Z18" s="7" t="str">
        <f t="shared" si="5"/>
        <v>7,15</v>
      </c>
      <c r="AA18" s="7" t="str">
        <f t="shared" si="5"/>
        <v>8,15</v>
      </c>
      <c r="AB18" s="7" t="str">
        <f t="shared" si="5"/>
        <v>9,15</v>
      </c>
      <c r="AC18" s="7" t="str">
        <f t="shared" si="5"/>
        <v>10,15</v>
      </c>
      <c r="AD18" s="7" t="str">
        <f t="shared" si="5"/>
        <v>11,15</v>
      </c>
      <c r="AE18" s="7" t="str">
        <f t="shared" si="5"/>
        <v>12,15</v>
      </c>
      <c r="AF18" s="7" t="str">
        <f t="shared" si="5"/>
        <v>13,15</v>
      </c>
      <c r="AG18" s="7" t="str">
        <f t="shared" si="5"/>
        <v>14,15</v>
      </c>
      <c r="AH18" s="7" t="str">
        <f t="shared" si="5"/>
        <v>15,15</v>
      </c>
      <c r="AI18" s="7" t="str">
        <f t="shared" si="5"/>
        <v>16,15</v>
      </c>
      <c r="AJ18" s="7" t="str">
        <f t="shared" si="5"/>
        <v>17,15</v>
      </c>
      <c r="AK18" s="7" t="str">
        <f t="shared" si="6"/>
        <v>18,15</v>
      </c>
      <c r="AL18" s="7" t="str">
        <f t="shared" si="6"/>
        <v>19,15</v>
      </c>
      <c r="AM18" s="7" t="str">
        <f t="shared" si="6"/>
        <v>20,15</v>
      </c>
      <c r="AN18" s="7" t="str">
        <f t="shared" si="6"/>
        <v>21,15</v>
      </c>
      <c r="AO18" s="7" t="str">
        <f t="shared" si="6"/>
        <v>22,15</v>
      </c>
      <c r="AP18" s="7" t="str">
        <f t="shared" si="6"/>
        <v>23,15</v>
      </c>
      <c r="AQ18" s="7" t="str">
        <f t="shared" si="6"/>
        <v>24,15</v>
      </c>
      <c r="AR18" s="7" t="str">
        <f t="shared" si="6"/>
        <v>25,15</v>
      </c>
      <c r="AS18" s="7" t="str">
        <f t="shared" si="6"/>
        <v>26,15</v>
      </c>
      <c r="AT18" s="7" t="str">
        <f t="shared" si="6"/>
        <v>27,15</v>
      </c>
      <c r="AU18" s="7" t="str">
        <f t="shared" si="6"/>
        <v>28,15</v>
      </c>
      <c r="AV18" s="7" t="str">
        <f t="shared" si="6"/>
        <v>29,15</v>
      </c>
      <c r="AW18" s="7" t="str">
        <f t="shared" si="6"/>
        <v>30,15</v>
      </c>
      <c r="AX18" s="7" t="str">
        <f t="shared" si="6"/>
        <v>31,15</v>
      </c>
      <c r="AY18" s="7" t="str">
        <f t="shared" si="6"/>
        <v>32,15</v>
      </c>
      <c r="AZ18" s="7" t="str">
        <f t="shared" si="6"/>
        <v>33,15</v>
      </c>
      <c r="BA18" s="7" t="str">
        <f t="shared" si="7"/>
        <v>34,15</v>
      </c>
      <c r="BB18" s="7" t="str">
        <f t="shared" si="7"/>
        <v>35,15</v>
      </c>
      <c r="BC18" s="7" t="str">
        <f t="shared" si="7"/>
        <v>36,15</v>
      </c>
      <c r="BD18" s="7" t="str">
        <f t="shared" si="7"/>
        <v>37,15</v>
      </c>
      <c r="BE18" s="7" t="str">
        <f t="shared" si="7"/>
        <v>38,15</v>
      </c>
      <c r="BF18" s="7" t="str">
        <f t="shared" si="7"/>
        <v>39,15</v>
      </c>
      <c r="BG18" s="7" t="str">
        <f t="shared" si="7"/>
        <v>40,15</v>
      </c>
      <c r="BH18" s="7" t="str">
        <f t="shared" si="7"/>
        <v>41,15</v>
      </c>
      <c r="BI18" s="7" t="str">
        <f t="shared" si="7"/>
        <v>42,15</v>
      </c>
      <c r="BJ18" s="7" t="str">
        <f t="shared" si="7"/>
        <v>43,15</v>
      </c>
      <c r="BK18" s="7" t="str">
        <f t="shared" si="7"/>
        <v>44,15</v>
      </c>
      <c r="BL18" s="7" t="str">
        <f t="shared" si="7"/>
        <v>45,15</v>
      </c>
      <c r="BM18" s="7" t="str">
        <f t="shared" si="7"/>
        <v>46,15</v>
      </c>
      <c r="BN18" s="7" t="str">
        <f t="shared" si="7"/>
        <v>47,15</v>
      </c>
      <c r="BO18" s="7" t="str">
        <f t="shared" si="7"/>
        <v>48,15</v>
      </c>
      <c r="BP18" s="7" t="str">
        <f t="shared" si="7"/>
        <v>49,15</v>
      </c>
      <c r="BQ18" s="7" t="str">
        <f t="shared" si="8"/>
        <v>50,15</v>
      </c>
      <c r="BR18" s="7" t="str">
        <f t="shared" si="8"/>
        <v>51,15</v>
      </c>
      <c r="BS18" s="7" t="str">
        <f t="shared" si="8"/>
        <v>52,15</v>
      </c>
      <c r="BT18" s="7" t="str">
        <f t="shared" si="8"/>
        <v>53,15</v>
      </c>
      <c r="BU18" s="7" t="str">
        <f t="shared" si="8"/>
        <v>54,15</v>
      </c>
      <c r="BV18" s="7" t="str">
        <f t="shared" si="8"/>
        <v>55,15</v>
      </c>
      <c r="BW18" s="7" t="str">
        <f t="shared" si="8"/>
        <v>56,15</v>
      </c>
      <c r="BX18" s="7" t="str">
        <f t="shared" si="8"/>
        <v>57,15</v>
      </c>
      <c r="BY18" s="7" t="str">
        <f t="shared" si="8"/>
        <v>58,15</v>
      </c>
      <c r="BZ18" s="7" t="str">
        <f t="shared" si="8"/>
        <v>59,15</v>
      </c>
      <c r="CA18" s="7" t="str">
        <f t="shared" si="8"/>
        <v>60,15</v>
      </c>
      <c r="CB18" s="7" t="str">
        <f t="shared" si="8"/>
        <v>61,15</v>
      </c>
      <c r="CC18" s="7" t="str">
        <f t="shared" si="8"/>
        <v>62,15</v>
      </c>
      <c r="CD18" s="7" t="str">
        <f t="shared" si="8"/>
        <v>63,15</v>
      </c>
      <c r="CE18" s="7" t="str">
        <f t="shared" si="8"/>
        <v>64,15</v>
      </c>
      <c r="CF18" s="7" t="str">
        <f t="shared" si="8"/>
        <v>65,15</v>
      </c>
      <c r="CG18" s="7" t="str">
        <f t="shared" si="9"/>
        <v>66,15</v>
      </c>
      <c r="CH18" s="7" t="str">
        <f t="shared" si="9"/>
        <v>67,15</v>
      </c>
      <c r="CI18" s="7" t="str">
        <f t="shared" si="9"/>
        <v>68,15</v>
      </c>
      <c r="CJ18" s="7" t="str">
        <f t="shared" si="9"/>
        <v>69,15</v>
      </c>
      <c r="CK18" s="7" t="str">
        <f t="shared" si="9"/>
        <v>70,15</v>
      </c>
      <c r="CM18" s="9">
        <f t="shared" si="83"/>
        <v>0</v>
      </c>
      <c r="CN18" s="9">
        <f t="shared" si="10"/>
        <v>0</v>
      </c>
      <c r="CO18" s="9">
        <f t="shared" si="11"/>
        <v>0</v>
      </c>
      <c r="CP18" s="9">
        <f t="shared" si="12"/>
        <v>0</v>
      </c>
      <c r="CQ18" s="9">
        <f t="shared" si="13"/>
        <v>0</v>
      </c>
      <c r="CR18" s="9">
        <f t="shared" si="14"/>
        <v>0</v>
      </c>
      <c r="CS18" s="9">
        <f t="shared" si="15"/>
        <v>0</v>
      </c>
      <c r="CT18" s="9">
        <f t="shared" si="16"/>
        <v>0</v>
      </c>
      <c r="CU18" s="9">
        <f t="shared" si="17"/>
        <v>0</v>
      </c>
      <c r="CV18" s="9">
        <f t="shared" si="18"/>
        <v>0</v>
      </c>
      <c r="CW18" s="9">
        <f t="shared" si="19"/>
        <v>0</v>
      </c>
      <c r="CX18" s="9">
        <f t="shared" si="20"/>
        <v>0</v>
      </c>
      <c r="CY18" s="9">
        <f t="shared" si="21"/>
        <v>0</v>
      </c>
      <c r="CZ18" s="9">
        <f t="shared" si="22"/>
        <v>0</v>
      </c>
      <c r="DA18" s="9">
        <f t="shared" si="23"/>
        <v>0</v>
      </c>
      <c r="DB18" s="9">
        <f t="shared" si="24"/>
        <v>0</v>
      </c>
      <c r="DC18" s="9">
        <f t="shared" si="25"/>
        <v>0</v>
      </c>
      <c r="DD18" s="9">
        <f t="shared" si="26"/>
        <v>0</v>
      </c>
      <c r="DE18" s="9">
        <f t="shared" si="27"/>
        <v>0</v>
      </c>
      <c r="DF18" s="9">
        <f t="shared" si="28"/>
        <v>0</v>
      </c>
      <c r="DG18" s="9">
        <f t="shared" si="29"/>
        <v>0</v>
      </c>
      <c r="DH18" s="9">
        <f t="shared" si="30"/>
        <v>0</v>
      </c>
      <c r="DI18" s="9">
        <f t="shared" si="31"/>
        <v>0</v>
      </c>
      <c r="DJ18" s="9">
        <f t="shared" si="32"/>
        <v>0</v>
      </c>
      <c r="DK18" s="9">
        <f t="shared" si="33"/>
        <v>0</v>
      </c>
      <c r="DL18" s="9">
        <f t="shared" si="34"/>
        <v>0</v>
      </c>
      <c r="DM18" s="9">
        <f t="shared" si="35"/>
        <v>0</v>
      </c>
      <c r="DN18" s="9">
        <f t="shared" si="36"/>
        <v>0</v>
      </c>
      <c r="DO18" s="9">
        <f t="shared" si="37"/>
        <v>0</v>
      </c>
      <c r="DP18" s="9">
        <f t="shared" si="38"/>
        <v>0</v>
      </c>
      <c r="DQ18" s="9">
        <f t="shared" si="39"/>
        <v>0</v>
      </c>
      <c r="DR18" s="9">
        <f t="shared" si="40"/>
        <v>0</v>
      </c>
      <c r="DS18" s="9">
        <f t="shared" si="41"/>
        <v>0</v>
      </c>
      <c r="DT18" s="9">
        <f t="shared" si="42"/>
        <v>0</v>
      </c>
      <c r="DU18" s="9">
        <f t="shared" si="43"/>
        <v>0</v>
      </c>
      <c r="DV18" s="9">
        <f t="shared" si="44"/>
        <v>0</v>
      </c>
      <c r="DW18" s="9">
        <f t="shared" si="45"/>
        <v>0</v>
      </c>
      <c r="DX18" s="9">
        <f t="shared" si="46"/>
        <v>0</v>
      </c>
      <c r="DY18" s="9">
        <f t="shared" si="47"/>
        <v>0</v>
      </c>
      <c r="DZ18" s="9">
        <f t="shared" si="48"/>
        <v>0</v>
      </c>
      <c r="EA18" s="9">
        <f t="shared" si="49"/>
        <v>0</v>
      </c>
      <c r="EB18" s="9">
        <f t="shared" si="50"/>
        <v>0</v>
      </c>
      <c r="EC18" s="9">
        <f t="shared" si="51"/>
        <v>0</v>
      </c>
      <c r="ED18" s="9">
        <f t="shared" si="52"/>
        <v>0</v>
      </c>
      <c r="EE18" s="9">
        <f t="shared" si="53"/>
        <v>0</v>
      </c>
      <c r="EF18" s="9">
        <f t="shared" si="54"/>
        <v>0</v>
      </c>
      <c r="EG18" s="9">
        <f t="shared" si="55"/>
        <v>0</v>
      </c>
      <c r="EH18" s="9">
        <f t="shared" si="56"/>
        <v>0</v>
      </c>
      <c r="EI18" s="9">
        <f t="shared" si="57"/>
        <v>0</v>
      </c>
      <c r="EJ18" s="9">
        <f t="shared" si="58"/>
        <v>0</v>
      </c>
      <c r="EK18" s="9">
        <f t="shared" si="59"/>
        <v>0</v>
      </c>
      <c r="EL18" s="9">
        <f t="shared" si="60"/>
        <v>0</v>
      </c>
      <c r="EM18" s="9">
        <f t="shared" si="61"/>
        <v>0</v>
      </c>
      <c r="EN18" s="9">
        <f t="shared" si="62"/>
        <v>0</v>
      </c>
      <c r="EO18" s="9">
        <f t="shared" si="63"/>
        <v>0</v>
      </c>
      <c r="EP18" s="9">
        <f t="shared" si="64"/>
        <v>0</v>
      </c>
      <c r="EQ18" s="9">
        <f t="shared" si="65"/>
        <v>0</v>
      </c>
      <c r="ER18" s="9">
        <f t="shared" si="66"/>
        <v>0</v>
      </c>
      <c r="ES18" s="9">
        <f t="shared" si="67"/>
        <v>0</v>
      </c>
      <c r="ET18" s="9">
        <f t="shared" si="68"/>
        <v>0</v>
      </c>
      <c r="EU18" s="9">
        <f t="shared" si="69"/>
        <v>0</v>
      </c>
      <c r="EV18" s="9">
        <f t="shared" si="70"/>
        <v>0</v>
      </c>
      <c r="EW18" s="9">
        <f t="shared" si="71"/>
        <v>0</v>
      </c>
      <c r="EX18" s="9">
        <f t="shared" si="72"/>
        <v>0</v>
      </c>
      <c r="EY18" s="9">
        <f t="shared" si="73"/>
        <v>0</v>
      </c>
      <c r="EZ18" s="9">
        <f t="shared" si="74"/>
        <v>0</v>
      </c>
      <c r="FA18" s="9">
        <f t="shared" si="75"/>
        <v>0</v>
      </c>
      <c r="FB18" s="9">
        <f t="shared" si="76"/>
        <v>0</v>
      </c>
      <c r="FC18" s="9">
        <f t="shared" si="77"/>
        <v>0</v>
      </c>
      <c r="FD18" s="9">
        <f t="shared" si="78"/>
        <v>1</v>
      </c>
      <c r="FF18" s="22">
        <v>1</v>
      </c>
      <c r="FG18" s="22">
        <f t="shared" si="84"/>
        <v>15</v>
      </c>
      <c r="FH18" s="22">
        <v>70</v>
      </c>
      <c r="FI18" s="3">
        <f>INDEX('.dat'!B18:BS77,C18,D18)</f>
        <v>304.07</v>
      </c>
      <c r="FK18">
        <v>1</v>
      </c>
      <c r="FL18">
        <v>15</v>
      </c>
    </row>
    <row r="19" spans="1:168" ht="6" customHeight="1" x14ac:dyDescent="0.25">
      <c r="A19" s="6" t="s">
        <v>6</v>
      </c>
      <c r="B19" s="22">
        <v>1</v>
      </c>
      <c r="C19" s="22">
        <v>16</v>
      </c>
      <c r="D19" s="22">
        <v>70</v>
      </c>
      <c r="E19" s="3">
        <v>296.93700000000001</v>
      </c>
      <c r="F19" s="3" t="s">
        <v>5</v>
      </c>
      <c r="G19" s="3"/>
      <c r="H19" s="20" t="str">
        <f t="shared" si="79"/>
        <v>70,16</v>
      </c>
      <c r="I19" s="8" t="str">
        <f t="shared" si="2"/>
        <v/>
      </c>
      <c r="J19" s="8" t="str">
        <f t="shared" si="2"/>
        <v/>
      </c>
      <c r="K19" s="16" t="str">
        <f t="shared" si="3"/>
        <v/>
      </c>
      <c r="L19" s="16" t="str">
        <f t="shared" si="4"/>
        <v/>
      </c>
      <c r="M19" s="3">
        <f t="shared" si="85"/>
        <v>16</v>
      </c>
      <c r="N19" s="21">
        <f t="shared" si="86"/>
        <v>87</v>
      </c>
      <c r="O19" s="21">
        <f t="shared" si="87"/>
        <v>335</v>
      </c>
      <c r="P19" s="20" t="str">
        <f t="shared" si="80"/>
        <v>70,16</v>
      </c>
      <c r="Q19" s="20" t="str">
        <f t="shared" si="81"/>
        <v>70,16</v>
      </c>
      <c r="S19" s="15">
        <f>COLUMN()</f>
        <v>19</v>
      </c>
      <c r="T19" s="7" t="str">
        <f t="shared" si="82"/>
        <v>1,16</v>
      </c>
      <c r="U19" s="7" t="str">
        <f t="shared" si="5"/>
        <v>2,16</v>
      </c>
      <c r="V19" s="7" t="str">
        <f t="shared" si="5"/>
        <v>3,16</v>
      </c>
      <c r="W19" s="7" t="str">
        <f t="shared" si="5"/>
        <v>4,16</v>
      </c>
      <c r="X19" s="7" t="str">
        <f t="shared" si="5"/>
        <v>5,16</v>
      </c>
      <c r="Y19" s="7" t="str">
        <f t="shared" si="5"/>
        <v>6,16</v>
      </c>
      <c r="Z19" s="7" t="str">
        <f t="shared" si="5"/>
        <v>7,16</v>
      </c>
      <c r="AA19" s="7" t="str">
        <f t="shared" si="5"/>
        <v>8,16</v>
      </c>
      <c r="AB19" s="7" t="str">
        <f t="shared" si="5"/>
        <v>9,16</v>
      </c>
      <c r="AC19" s="7" t="str">
        <f t="shared" si="5"/>
        <v>10,16</v>
      </c>
      <c r="AD19" s="7" t="str">
        <f t="shared" si="5"/>
        <v>11,16</v>
      </c>
      <c r="AE19" s="7" t="str">
        <f t="shared" si="5"/>
        <v>12,16</v>
      </c>
      <c r="AF19" s="7" t="str">
        <f t="shared" si="5"/>
        <v>13,16</v>
      </c>
      <c r="AG19" s="7" t="str">
        <f t="shared" si="5"/>
        <v>14,16</v>
      </c>
      <c r="AH19" s="7" t="str">
        <f t="shared" si="5"/>
        <v>15,16</v>
      </c>
      <c r="AI19" s="7" t="str">
        <f t="shared" si="5"/>
        <v>16,16</v>
      </c>
      <c r="AJ19" s="7" t="str">
        <f t="shared" ref="AJ19:AY34" si="88">_xlfn.CONCAT(COLUMN()-$S19,",",ROW()-AJ$3)</f>
        <v>17,16</v>
      </c>
      <c r="AK19" s="7" t="str">
        <f t="shared" si="6"/>
        <v>18,16</v>
      </c>
      <c r="AL19" s="7" t="str">
        <f t="shared" si="6"/>
        <v>19,16</v>
      </c>
      <c r="AM19" s="7" t="str">
        <f t="shared" si="6"/>
        <v>20,16</v>
      </c>
      <c r="AN19" s="7" t="str">
        <f t="shared" si="6"/>
        <v>21,16</v>
      </c>
      <c r="AO19" s="7" t="str">
        <f t="shared" si="6"/>
        <v>22,16</v>
      </c>
      <c r="AP19" s="7" t="str">
        <f t="shared" si="6"/>
        <v>23,16</v>
      </c>
      <c r="AQ19" s="7" t="str">
        <f t="shared" si="6"/>
        <v>24,16</v>
      </c>
      <c r="AR19" s="7" t="str">
        <f t="shared" si="6"/>
        <v>25,16</v>
      </c>
      <c r="AS19" s="7" t="str">
        <f t="shared" si="6"/>
        <v>26,16</v>
      </c>
      <c r="AT19" s="7" t="str">
        <f t="shared" si="6"/>
        <v>27,16</v>
      </c>
      <c r="AU19" s="7" t="str">
        <f t="shared" si="6"/>
        <v>28,16</v>
      </c>
      <c r="AV19" s="7" t="str">
        <f t="shared" si="6"/>
        <v>29,16</v>
      </c>
      <c r="AW19" s="7" t="str">
        <f t="shared" si="6"/>
        <v>30,16</v>
      </c>
      <c r="AX19" s="7" t="str">
        <f t="shared" si="6"/>
        <v>31,16</v>
      </c>
      <c r="AY19" s="7" t="str">
        <f t="shared" si="6"/>
        <v>32,16</v>
      </c>
      <c r="AZ19" s="7" t="str">
        <f t="shared" ref="AZ19:BO34" si="89">_xlfn.CONCAT(COLUMN()-$S19,",",ROW()-AZ$3)</f>
        <v>33,16</v>
      </c>
      <c r="BA19" s="7" t="str">
        <f t="shared" si="7"/>
        <v>34,16</v>
      </c>
      <c r="BB19" s="7" t="str">
        <f t="shared" si="7"/>
        <v>35,16</v>
      </c>
      <c r="BC19" s="7" t="str">
        <f t="shared" si="7"/>
        <v>36,16</v>
      </c>
      <c r="BD19" s="7" t="str">
        <f t="shared" si="7"/>
        <v>37,16</v>
      </c>
      <c r="BE19" s="7" t="str">
        <f t="shared" si="7"/>
        <v>38,16</v>
      </c>
      <c r="BF19" s="7" t="str">
        <f t="shared" si="7"/>
        <v>39,16</v>
      </c>
      <c r="BG19" s="7" t="str">
        <f t="shared" si="7"/>
        <v>40,16</v>
      </c>
      <c r="BH19" s="7" t="str">
        <f t="shared" si="7"/>
        <v>41,16</v>
      </c>
      <c r="BI19" s="7" t="str">
        <f t="shared" si="7"/>
        <v>42,16</v>
      </c>
      <c r="BJ19" s="7" t="str">
        <f t="shared" si="7"/>
        <v>43,16</v>
      </c>
      <c r="BK19" s="7" t="str">
        <f t="shared" si="7"/>
        <v>44,16</v>
      </c>
      <c r="BL19" s="7" t="str">
        <f t="shared" si="7"/>
        <v>45,16</v>
      </c>
      <c r="BM19" s="7" t="str">
        <f t="shared" si="7"/>
        <v>46,16</v>
      </c>
      <c r="BN19" s="7" t="str">
        <f t="shared" si="7"/>
        <v>47,16</v>
      </c>
      <c r="BO19" s="7" t="str">
        <f t="shared" si="7"/>
        <v>48,16</v>
      </c>
      <c r="BP19" s="7" t="str">
        <f t="shared" ref="BP19:CE34" si="90">_xlfn.CONCAT(COLUMN()-$S19,",",ROW()-BP$3)</f>
        <v>49,16</v>
      </c>
      <c r="BQ19" s="7" t="str">
        <f t="shared" si="8"/>
        <v>50,16</v>
      </c>
      <c r="BR19" s="7" t="str">
        <f t="shared" si="8"/>
        <v>51,16</v>
      </c>
      <c r="BS19" s="7" t="str">
        <f t="shared" si="8"/>
        <v>52,16</v>
      </c>
      <c r="BT19" s="7" t="str">
        <f t="shared" si="8"/>
        <v>53,16</v>
      </c>
      <c r="BU19" s="7" t="str">
        <f t="shared" si="8"/>
        <v>54,16</v>
      </c>
      <c r="BV19" s="7" t="str">
        <f t="shared" si="8"/>
        <v>55,16</v>
      </c>
      <c r="BW19" s="7" t="str">
        <f t="shared" si="8"/>
        <v>56,16</v>
      </c>
      <c r="BX19" s="7" t="str">
        <f t="shared" si="8"/>
        <v>57,16</v>
      </c>
      <c r="BY19" s="7" t="str">
        <f t="shared" si="8"/>
        <v>58,16</v>
      </c>
      <c r="BZ19" s="7" t="str">
        <f t="shared" si="8"/>
        <v>59,16</v>
      </c>
      <c r="CA19" s="7" t="str">
        <f t="shared" si="8"/>
        <v>60,16</v>
      </c>
      <c r="CB19" s="7" t="str">
        <f t="shared" si="8"/>
        <v>61,16</v>
      </c>
      <c r="CC19" s="7" t="str">
        <f t="shared" si="8"/>
        <v>62,16</v>
      </c>
      <c r="CD19" s="7" t="str">
        <f t="shared" si="8"/>
        <v>63,16</v>
      </c>
      <c r="CE19" s="7" t="str">
        <f t="shared" si="8"/>
        <v>64,16</v>
      </c>
      <c r="CF19" s="7" t="str">
        <f t="shared" ref="CF19:CK34" si="91">_xlfn.CONCAT(COLUMN()-$S19,",",ROW()-CF$3)</f>
        <v>65,16</v>
      </c>
      <c r="CG19" s="7" t="str">
        <f t="shared" si="9"/>
        <v>66,16</v>
      </c>
      <c r="CH19" s="7" t="str">
        <f t="shared" si="9"/>
        <v>67,16</v>
      </c>
      <c r="CI19" s="7" t="str">
        <f t="shared" si="9"/>
        <v>68,16</v>
      </c>
      <c r="CJ19" s="7" t="str">
        <f t="shared" si="9"/>
        <v>69,16</v>
      </c>
      <c r="CK19" s="7" t="str">
        <f t="shared" si="9"/>
        <v>70,16</v>
      </c>
      <c r="CM19" s="9">
        <f t="shared" si="83"/>
        <v>0</v>
      </c>
      <c r="CN19" s="9">
        <f t="shared" si="10"/>
        <v>0</v>
      </c>
      <c r="CO19" s="9">
        <f t="shared" si="11"/>
        <v>0</v>
      </c>
      <c r="CP19" s="9">
        <f t="shared" si="12"/>
        <v>0</v>
      </c>
      <c r="CQ19" s="9">
        <f t="shared" si="13"/>
        <v>0</v>
      </c>
      <c r="CR19" s="9">
        <f t="shared" si="14"/>
        <v>0</v>
      </c>
      <c r="CS19" s="9">
        <f t="shared" si="15"/>
        <v>0</v>
      </c>
      <c r="CT19" s="9">
        <f t="shared" si="16"/>
        <v>0</v>
      </c>
      <c r="CU19" s="9">
        <f t="shared" si="17"/>
        <v>0</v>
      </c>
      <c r="CV19" s="9">
        <f t="shared" si="18"/>
        <v>0</v>
      </c>
      <c r="CW19" s="9">
        <f t="shared" si="19"/>
        <v>0</v>
      </c>
      <c r="CX19" s="9">
        <f t="shared" si="20"/>
        <v>0</v>
      </c>
      <c r="CY19" s="9">
        <f t="shared" si="21"/>
        <v>0</v>
      </c>
      <c r="CZ19" s="9">
        <f t="shared" si="22"/>
        <v>0</v>
      </c>
      <c r="DA19" s="9">
        <f t="shared" si="23"/>
        <v>0</v>
      </c>
      <c r="DB19" s="9">
        <f t="shared" si="24"/>
        <v>0</v>
      </c>
      <c r="DC19" s="9">
        <f t="shared" si="25"/>
        <v>0</v>
      </c>
      <c r="DD19" s="9">
        <f t="shared" si="26"/>
        <v>0</v>
      </c>
      <c r="DE19" s="9">
        <f t="shared" si="27"/>
        <v>0</v>
      </c>
      <c r="DF19" s="9">
        <f t="shared" si="28"/>
        <v>0</v>
      </c>
      <c r="DG19" s="9">
        <f t="shared" si="29"/>
        <v>0</v>
      </c>
      <c r="DH19" s="9">
        <f t="shared" si="30"/>
        <v>0</v>
      </c>
      <c r="DI19" s="9">
        <f t="shared" si="31"/>
        <v>0</v>
      </c>
      <c r="DJ19" s="9">
        <f t="shared" si="32"/>
        <v>0</v>
      </c>
      <c r="DK19" s="9">
        <f t="shared" si="33"/>
        <v>0</v>
      </c>
      <c r="DL19" s="9">
        <f t="shared" si="34"/>
        <v>0</v>
      </c>
      <c r="DM19" s="9">
        <f t="shared" si="35"/>
        <v>0</v>
      </c>
      <c r="DN19" s="9">
        <f t="shared" si="36"/>
        <v>0</v>
      </c>
      <c r="DO19" s="9">
        <f t="shared" si="37"/>
        <v>0</v>
      </c>
      <c r="DP19" s="9">
        <f t="shared" si="38"/>
        <v>0</v>
      </c>
      <c r="DQ19" s="9">
        <f t="shared" si="39"/>
        <v>0</v>
      </c>
      <c r="DR19" s="9">
        <f t="shared" si="40"/>
        <v>0</v>
      </c>
      <c r="DS19" s="9">
        <f t="shared" si="41"/>
        <v>0</v>
      </c>
      <c r="DT19" s="9">
        <f t="shared" si="42"/>
        <v>0</v>
      </c>
      <c r="DU19" s="9">
        <f t="shared" si="43"/>
        <v>0</v>
      </c>
      <c r="DV19" s="9">
        <f t="shared" si="44"/>
        <v>0</v>
      </c>
      <c r="DW19" s="9">
        <f t="shared" si="45"/>
        <v>0</v>
      </c>
      <c r="DX19" s="9">
        <f t="shared" si="46"/>
        <v>0</v>
      </c>
      <c r="DY19" s="9">
        <f t="shared" si="47"/>
        <v>0</v>
      </c>
      <c r="DZ19" s="9">
        <f t="shared" si="48"/>
        <v>0</v>
      </c>
      <c r="EA19" s="9">
        <f t="shared" si="49"/>
        <v>0</v>
      </c>
      <c r="EB19" s="9">
        <f t="shared" si="50"/>
        <v>0</v>
      </c>
      <c r="EC19" s="9">
        <f t="shared" si="51"/>
        <v>0</v>
      </c>
      <c r="ED19" s="9">
        <f t="shared" si="52"/>
        <v>0</v>
      </c>
      <c r="EE19" s="9">
        <f t="shared" si="53"/>
        <v>0</v>
      </c>
      <c r="EF19" s="9">
        <f t="shared" si="54"/>
        <v>0</v>
      </c>
      <c r="EG19" s="9">
        <f t="shared" si="55"/>
        <v>0</v>
      </c>
      <c r="EH19" s="9">
        <f t="shared" si="56"/>
        <v>0</v>
      </c>
      <c r="EI19" s="9">
        <f t="shared" si="57"/>
        <v>0</v>
      </c>
      <c r="EJ19" s="9">
        <f t="shared" si="58"/>
        <v>0</v>
      </c>
      <c r="EK19" s="9">
        <f t="shared" si="59"/>
        <v>0</v>
      </c>
      <c r="EL19" s="9">
        <f t="shared" si="60"/>
        <v>0</v>
      </c>
      <c r="EM19" s="9">
        <f t="shared" si="61"/>
        <v>0</v>
      </c>
      <c r="EN19" s="9">
        <f t="shared" si="62"/>
        <v>0</v>
      </c>
      <c r="EO19" s="9">
        <f t="shared" si="63"/>
        <v>0</v>
      </c>
      <c r="EP19" s="9">
        <f t="shared" si="64"/>
        <v>0</v>
      </c>
      <c r="EQ19" s="9">
        <f t="shared" si="65"/>
        <v>0</v>
      </c>
      <c r="ER19" s="9">
        <f t="shared" si="66"/>
        <v>0</v>
      </c>
      <c r="ES19" s="9">
        <f t="shared" si="67"/>
        <v>0</v>
      </c>
      <c r="ET19" s="9">
        <f t="shared" si="68"/>
        <v>0</v>
      </c>
      <c r="EU19" s="9">
        <f t="shared" si="69"/>
        <v>0</v>
      </c>
      <c r="EV19" s="9">
        <f t="shared" si="70"/>
        <v>0</v>
      </c>
      <c r="EW19" s="9">
        <f t="shared" si="71"/>
        <v>0</v>
      </c>
      <c r="EX19" s="9">
        <f t="shared" si="72"/>
        <v>0</v>
      </c>
      <c r="EY19" s="9">
        <f t="shared" si="73"/>
        <v>0</v>
      </c>
      <c r="EZ19" s="9">
        <f t="shared" si="74"/>
        <v>0</v>
      </c>
      <c r="FA19" s="9">
        <f t="shared" si="75"/>
        <v>0</v>
      </c>
      <c r="FB19" s="9">
        <f t="shared" si="76"/>
        <v>0</v>
      </c>
      <c r="FC19" s="9">
        <f t="shared" si="77"/>
        <v>0</v>
      </c>
      <c r="FD19" s="9">
        <f t="shared" si="78"/>
        <v>1</v>
      </c>
      <c r="FF19" s="22">
        <v>1</v>
      </c>
      <c r="FG19" s="22">
        <f t="shared" si="84"/>
        <v>16</v>
      </c>
      <c r="FH19" s="22">
        <v>70</v>
      </c>
      <c r="FI19" s="3">
        <f>INDEX('.dat'!B19:BS78,C19,D19)</f>
        <v>304.10000000000002</v>
      </c>
      <c r="FK19">
        <v>1</v>
      </c>
      <c r="FL19">
        <v>16</v>
      </c>
    </row>
    <row r="20" spans="1:168" ht="6" customHeight="1" x14ac:dyDescent="0.25">
      <c r="A20" s="6" t="s">
        <v>6</v>
      </c>
      <c r="B20" s="22">
        <v>1</v>
      </c>
      <c r="C20" s="22">
        <v>17</v>
      </c>
      <c r="D20" s="22">
        <v>70</v>
      </c>
      <c r="E20" s="3">
        <v>296.82799999999997</v>
      </c>
      <c r="F20" s="3" t="s">
        <v>5</v>
      </c>
      <c r="G20" s="3"/>
      <c r="H20" s="20" t="str">
        <f t="shared" si="79"/>
        <v>70,17</v>
      </c>
      <c r="I20" s="8" t="str">
        <f t="shared" si="2"/>
        <v/>
      </c>
      <c r="J20" s="8" t="str">
        <f t="shared" si="2"/>
        <v/>
      </c>
      <c r="K20" s="16" t="str">
        <f t="shared" si="3"/>
        <v/>
      </c>
      <c r="L20" s="16" t="str">
        <f t="shared" si="4"/>
        <v/>
      </c>
      <c r="M20" s="3">
        <f t="shared" si="85"/>
        <v>17</v>
      </c>
      <c r="N20" s="21">
        <f t="shared" si="86"/>
        <v>88</v>
      </c>
      <c r="O20" s="21">
        <f t="shared" si="87"/>
        <v>336</v>
      </c>
      <c r="P20" s="20" t="str">
        <f t="shared" si="80"/>
        <v>70,17</v>
      </c>
      <c r="Q20" s="20" t="str">
        <f t="shared" si="81"/>
        <v>70,17</v>
      </c>
      <c r="S20" s="15">
        <f>COLUMN()</f>
        <v>19</v>
      </c>
      <c r="T20" s="7" t="str">
        <f t="shared" si="82"/>
        <v>1,17</v>
      </c>
      <c r="U20" s="7" t="str">
        <f t="shared" si="82"/>
        <v>2,17</v>
      </c>
      <c r="V20" s="7" t="str">
        <f t="shared" si="82"/>
        <v>3,17</v>
      </c>
      <c r="W20" s="7" t="str">
        <f t="shared" si="82"/>
        <v>4,17</v>
      </c>
      <c r="X20" s="7" t="str">
        <f t="shared" si="82"/>
        <v>5,17</v>
      </c>
      <c r="Y20" s="7" t="str">
        <f t="shared" si="82"/>
        <v>6,17</v>
      </c>
      <c r="Z20" s="7" t="str">
        <f t="shared" si="82"/>
        <v>7,17</v>
      </c>
      <c r="AA20" s="7" t="str">
        <f t="shared" si="82"/>
        <v>8,17</v>
      </c>
      <c r="AB20" s="7" t="str">
        <f t="shared" si="82"/>
        <v>9,17</v>
      </c>
      <c r="AC20" s="7" t="str">
        <f t="shared" si="82"/>
        <v>10,17</v>
      </c>
      <c r="AD20" s="7" t="str">
        <f t="shared" si="82"/>
        <v>11,17</v>
      </c>
      <c r="AE20" s="7" t="str">
        <f t="shared" si="82"/>
        <v>12,17</v>
      </c>
      <c r="AF20" s="7" t="str">
        <f t="shared" si="82"/>
        <v>13,17</v>
      </c>
      <c r="AG20" s="7" t="str">
        <f t="shared" si="82"/>
        <v>14,17</v>
      </c>
      <c r="AH20" s="7" t="str">
        <f t="shared" si="82"/>
        <v>15,17</v>
      </c>
      <c r="AI20" s="7" t="str">
        <f t="shared" si="82"/>
        <v>16,17</v>
      </c>
      <c r="AJ20" s="7" t="str">
        <f t="shared" si="88"/>
        <v>17,17</v>
      </c>
      <c r="AK20" s="7" t="str">
        <f t="shared" si="88"/>
        <v>18,17</v>
      </c>
      <c r="AL20" s="7" t="str">
        <f t="shared" si="88"/>
        <v>19,17</v>
      </c>
      <c r="AM20" s="7" t="str">
        <f t="shared" si="88"/>
        <v>20,17</v>
      </c>
      <c r="AN20" s="7" t="str">
        <f t="shared" si="88"/>
        <v>21,17</v>
      </c>
      <c r="AO20" s="7" t="str">
        <f t="shared" si="88"/>
        <v>22,17</v>
      </c>
      <c r="AP20" s="7" t="str">
        <f t="shared" si="88"/>
        <v>23,17</v>
      </c>
      <c r="AQ20" s="7" t="str">
        <f t="shared" si="88"/>
        <v>24,17</v>
      </c>
      <c r="AR20" s="7" t="str">
        <f t="shared" si="88"/>
        <v>25,17</v>
      </c>
      <c r="AS20" s="7" t="str">
        <f t="shared" si="88"/>
        <v>26,17</v>
      </c>
      <c r="AT20" s="7" t="str">
        <f t="shared" si="88"/>
        <v>27,17</v>
      </c>
      <c r="AU20" s="7" t="str">
        <f t="shared" si="88"/>
        <v>28,17</v>
      </c>
      <c r="AV20" s="7" t="str">
        <f t="shared" si="88"/>
        <v>29,17</v>
      </c>
      <c r="AW20" s="7" t="str">
        <f t="shared" si="88"/>
        <v>30,17</v>
      </c>
      <c r="AX20" s="7" t="str">
        <f t="shared" si="88"/>
        <v>31,17</v>
      </c>
      <c r="AY20" s="7" t="str">
        <f t="shared" si="88"/>
        <v>32,17</v>
      </c>
      <c r="AZ20" s="7" t="str">
        <f t="shared" si="89"/>
        <v>33,17</v>
      </c>
      <c r="BA20" s="7" t="str">
        <f t="shared" si="89"/>
        <v>34,17</v>
      </c>
      <c r="BB20" s="7" t="str">
        <f t="shared" si="89"/>
        <v>35,17</v>
      </c>
      <c r="BC20" s="7" t="str">
        <f t="shared" si="89"/>
        <v>36,17</v>
      </c>
      <c r="BD20" s="7" t="str">
        <f t="shared" si="89"/>
        <v>37,17</v>
      </c>
      <c r="BE20" s="7" t="str">
        <f t="shared" si="89"/>
        <v>38,17</v>
      </c>
      <c r="BF20" s="7" t="str">
        <f t="shared" si="89"/>
        <v>39,17</v>
      </c>
      <c r="BG20" s="7" t="str">
        <f t="shared" si="89"/>
        <v>40,17</v>
      </c>
      <c r="BH20" s="7" t="str">
        <f t="shared" si="89"/>
        <v>41,17</v>
      </c>
      <c r="BI20" s="7" t="str">
        <f t="shared" si="89"/>
        <v>42,17</v>
      </c>
      <c r="BJ20" s="7" t="str">
        <f t="shared" si="89"/>
        <v>43,17</v>
      </c>
      <c r="BK20" s="7" t="str">
        <f t="shared" si="89"/>
        <v>44,17</v>
      </c>
      <c r="BL20" s="7" t="str">
        <f t="shared" si="89"/>
        <v>45,17</v>
      </c>
      <c r="BM20" s="7" t="str">
        <f t="shared" si="89"/>
        <v>46,17</v>
      </c>
      <c r="BN20" s="7" t="str">
        <f t="shared" si="89"/>
        <v>47,17</v>
      </c>
      <c r="BO20" s="7" t="str">
        <f t="shared" si="89"/>
        <v>48,17</v>
      </c>
      <c r="BP20" s="7" t="str">
        <f t="shared" si="90"/>
        <v>49,17</v>
      </c>
      <c r="BQ20" s="7" t="str">
        <f t="shared" si="90"/>
        <v>50,17</v>
      </c>
      <c r="BR20" s="7" t="str">
        <f t="shared" si="90"/>
        <v>51,17</v>
      </c>
      <c r="BS20" s="7" t="str">
        <f t="shared" si="90"/>
        <v>52,17</v>
      </c>
      <c r="BT20" s="7" t="str">
        <f t="shared" si="90"/>
        <v>53,17</v>
      </c>
      <c r="BU20" s="7" t="str">
        <f t="shared" si="90"/>
        <v>54,17</v>
      </c>
      <c r="BV20" s="7" t="str">
        <f t="shared" si="90"/>
        <v>55,17</v>
      </c>
      <c r="BW20" s="7" t="str">
        <f t="shared" si="90"/>
        <v>56,17</v>
      </c>
      <c r="BX20" s="7" t="str">
        <f t="shared" si="90"/>
        <v>57,17</v>
      </c>
      <c r="BY20" s="7" t="str">
        <f t="shared" si="90"/>
        <v>58,17</v>
      </c>
      <c r="BZ20" s="7" t="str">
        <f t="shared" si="90"/>
        <v>59,17</v>
      </c>
      <c r="CA20" s="7" t="str">
        <f t="shared" si="90"/>
        <v>60,17</v>
      </c>
      <c r="CB20" s="7" t="str">
        <f t="shared" si="90"/>
        <v>61,17</v>
      </c>
      <c r="CC20" s="7" t="str">
        <f t="shared" si="90"/>
        <v>62,17</v>
      </c>
      <c r="CD20" s="7" t="str">
        <f t="shared" si="90"/>
        <v>63,17</v>
      </c>
      <c r="CE20" s="7" t="str">
        <f t="shared" si="90"/>
        <v>64,17</v>
      </c>
      <c r="CF20" s="7" t="str">
        <f t="shared" si="91"/>
        <v>65,17</v>
      </c>
      <c r="CG20" s="7" t="str">
        <f t="shared" si="91"/>
        <v>66,17</v>
      </c>
      <c r="CH20" s="7" t="str">
        <f t="shared" si="91"/>
        <v>67,17</v>
      </c>
      <c r="CI20" s="7" t="str">
        <f t="shared" si="91"/>
        <v>68,17</v>
      </c>
      <c r="CJ20" s="7" t="str">
        <f t="shared" si="91"/>
        <v>69,17</v>
      </c>
      <c r="CK20" s="7" t="str">
        <f t="shared" si="91"/>
        <v>70,17</v>
      </c>
      <c r="CM20" s="9">
        <f t="shared" si="83"/>
        <v>0</v>
      </c>
      <c r="CN20" s="9">
        <f t="shared" si="10"/>
        <v>0</v>
      </c>
      <c r="CO20" s="9">
        <f t="shared" si="11"/>
        <v>0</v>
      </c>
      <c r="CP20" s="9">
        <f t="shared" si="12"/>
        <v>0</v>
      </c>
      <c r="CQ20" s="9">
        <f t="shared" si="13"/>
        <v>0</v>
      </c>
      <c r="CR20" s="9">
        <f t="shared" si="14"/>
        <v>0</v>
      </c>
      <c r="CS20" s="9">
        <f t="shared" si="15"/>
        <v>0</v>
      </c>
      <c r="CT20" s="9">
        <f t="shared" si="16"/>
        <v>0</v>
      </c>
      <c r="CU20" s="9">
        <f t="shared" si="17"/>
        <v>0</v>
      </c>
      <c r="CV20" s="9">
        <f t="shared" si="18"/>
        <v>0</v>
      </c>
      <c r="CW20" s="9">
        <f t="shared" si="19"/>
        <v>0</v>
      </c>
      <c r="CX20" s="9">
        <f t="shared" si="20"/>
        <v>0</v>
      </c>
      <c r="CY20" s="9">
        <f t="shared" si="21"/>
        <v>0</v>
      </c>
      <c r="CZ20" s="9">
        <f t="shared" si="22"/>
        <v>0</v>
      </c>
      <c r="DA20" s="9">
        <f t="shared" si="23"/>
        <v>0</v>
      </c>
      <c r="DB20" s="9">
        <f t="shared" si="24"/>
        <v>0</v>
      </c>
      <c r="DC20" s="9">
        <f t="shared" si="25"/>
        <v>0</v>
      </c>
      <c r="DD20" s="9">
        <f t="shared" si="26"/>
        <v>0</v>
      </c>
      <c r="DE20" s="9">
        <f t="shared" si="27"/>
        <v>0</v>
      </c>
      <c r="DF20" s="9">
        <f t="shared" si="28"/>
        <v>0</v>
      </c>
      <c r="DG20" s="9">
        <f t="shared" si="29"/>
        <v>0</v>
      </c>
      <c r="DH20" s="9">
        <f t="shared" si="30"/>
        <v>0</v>
      </c>
      <c r="DI20" s="9">
        <f t="shared" si="31"/>
        <v>0</v>
      </c>
      <c r="DJ20" s="9">
        <f t="shared" si="32"/>
        <v>0</v>
      </c>
      <c r="DK20" s="9">
        <f t="shared" si="33"/>
        <v>0</v>
      </c>
      <c r="DL20" s="9">
        <f t="shared" si="34"/>
        <v>0</v>
      </c>
      <c r="DM20" s="9">
        <f t="shared" si="35"/>
        <v>0</v>
      </c>
      <c r="DN20" s="9">
        <f t="shared" si="36"/>
        <v>0</v>
      </c>
      <c r="DO20" s="9">
        <f t="shared" si="37"/>
        <v>0</v>
      </c>
      <c r="DP20" s="9">
        <f t="shared" si="38"/>
        <v>0</v>
      </c>
      <c r="DQ20" s="9">
        <f t="shared" si="39"/>
        <v>0</v>
      </c>
      <c r="DR20" s="9">
        <f t="shared" si="40"/>
        <v>0</v>
      </c>
      <c r="DS20" s="9">
        <f t="shared" si="41"/>
        <v>0</v>
      </c>
      <c r="DT20" s="9">
        <f t="shared" si="42"/>
        <v>0</v>
      </c>
      <c r="DU20" s="9">
        <f t="shared" si="43"/>
        <v>0</v>
      </c>
      <c r="DV20" s="9">
        <f t="shared" si="44"/>
        <v>0</v>
      </c>
      <c r="DW20" s="9">
        <f t="shared" si="45"/>
        <v>0</v>
      </c>
      <c r="DX20" s="9">
        <f t="shared" si="46"/>
        <v>0</v>
      </c>
      <c r="DY20" s="9">
        <f t="shared" si="47"/>
        <v>0</v>
      </c>
      <c r="DZ20" s="9">
        <f t="shared" si="48"/>
        <v>0</v>
      </c>
      <c r="EA20" s="9">
        <f t="shared" si="49"/>
        <v>0</v>
      </c>
      <c r="EB20" s="9">
        <f t="shared" si="50"/>
        <v>0</v>
      </c>
      <c r="EC20" s="9">
        <f t="shared" si="51"/>
        <v>0</v>
      </c>
      <c r="ED20" s="9">
        <f t="shared" si="52"/>
        <v>0</v>
      </c>
      <c r="EE20" s="9">
        <f t="shared" si="53"/>
        <v>0</v>
      </c>
      <c r="EF20" s="9">
        <f t="shared" si="54"/>
        <v>0</v>
      </c>
      <c r="EG20" s="9">
        <f t="shared" si="55"/>
        <v>0</v>
      </c>
      <c r="EH20" s="9">
        <f t="shared" si="56"/>
        <v>0</v>
      </c>
      <c r="EI20" s="9">
        <f t="shared" si="57"/>
        <v>0</v>
      </c>
      <c r="EJ20" s="9">
        <f t="shared" si="58"/>
        <v>0</v>
      </c>
      <c r="EK20" s="9">
        <f t="shared" si="59"/>
        <v>0</v>
      </c>
      <c r="EL20" s="9">
        <f t="shared" si="60"/>
        <v>0</v>
      </c>
      <c r="EM20" s="9">
        <f t="shared" si="61"/>
        <v>0</v>
      </c>
      <c r="EN20" s="9">
        <f t="shared" si="62"/>
        <v>0</v>
      </c>
      <c r="EO20" s="9">
        <f t="shared" si="63"/>
        <v>0</v>
      </c>
      <c r="EP20" s="9">
        <f t="shared" si="64"/>
        <v>0</v>
      </c>
      <c r="EQ20" s="9">
        <f t="shared" si="65"/>
        <v>0</v>
      </c>
      <c r="ER20" s="9">
        <f t="shared" si="66"/>
        <v>0</v>
      </c>
      <c r="ES20" s="9">
        <f t="shared" si="67"/>
        <v>0</v>
      </c>
      <c r="ET20" s="9">
        <f t="shared" si="68"/>
        <v>0</v>
      </c>
      <c r="EU20" s="9">
        <f t="shared" si="69"/>
        <v>0</v>
      </c>
      <c r="EV20" s="9">
        <f t="shared" si="70"/>
        <v>0</v>
      </c>
      <c r="EW20" s="9">
        <f t="shared" si="71"/>
        <v>0</v>
      </c>
      <c r="EX20" s="9">
        <f t="shared" si="72"/>
        <v>0</v>
      </c>
      <c r="EY20" s="9">
        <f t="shared" si="73"/>
        <v>0</v>
      </c>
      <c r="EZ20" s="9">
        <f t="shared" si="74"/>
        <v>0</v>
      </c>
      <c r="FA20" s="9">
        <f t="shared" si="75"/>
        <v>0</v>
      </c>
      <c r="FB20" s="9">
        <f t="shared" si="76"/>
        <v>0</v>
      </c>
      <c r="FC20" s="9">
        <f t="shared" si="77"/>
        <v>0</v>
      </c>
      <c r="FD20" s="9">
        <f t="shared" si="78"/>
        <v>1</v>
      </c>
      <c r="FF20" s="22">
        <v>1</v>
      </c>
      <c r="FG20" s="22">
        <f t="shared" si="84"/>
        <v>17</v>
      </c>
      <c r="FH20" s="22">
        <v>70</v>
      </c>
      <c r="FI20" s="3">
        <f>INDEX('.dat'!B20:BS79,C20,D20)</f>
        <v>307.36</v>
      </c>
      <c r="FK20">
        <v>1</v>
      </c>
      <c r="FL20">
        <v>17</v>
      </c>
    </row>
    <row r="21" spans="1:168" ht="6" customHeight="1" x14ac:dyDescent="0.25">
      <c r="A21" s="6" t="s">
        <v>6</v>
      </c>
      <c r="B21" s="22">
        <v>1</v>
      </c>
      <c r="C21" s="22">
        <v>18</v>
      </c>
      <c r="D21" s="22">
        <v>70</v>
      </c>
      <c r="E21" s="3">
        <v>296.71800000000002</v>
      </c>
      <c r="F21" s="3" t="s">
        <v>5</v>
      </c>
      <c r="G21" s="3"/>
      <c r="H21" s="20" t="str">
        <f t="shared" si="79"/>
        <v>70,18</v>
      </c>
      <c r="I21" s="8" t="str">
        <f t="shared" si="2"/>
        <v/>
      </c>
      <c r="J21" s="8" t="str">
        <f t="shared" si="2"/>
        <v/>
      </c>
      <c r="K21" s="16" t="str">
        <f t="shared" si="3"/>
        <v/>
      </c>
      <c r="L21" s="16" t="str">
        <f t="shared" si="4"/>
        <v/>
      </c>
      <c r="M21" s="3">
        <f t="shared" si="85"/>
        <v>18</v>
      </c>
      <c r="N21" s="21">
        <f t="shared" si="86"/>
        <v>89</v>
      </c>
      <c r="O21" s="21">
        <f t="shared" si="87"/>
        <v>337</v>
      </c>
      <c r="P21" s="20" t="str">
        <f t="shared" si="80"/>
        <v>70,18</v>
      </c>
      <c r="Q21" s="20" t="str">
        <f t="shared" si="81"/>
        <v>70,18</v>
      </c>
      <c r="S21" s="15">
        <f>COLUMN()</f>
        <v>19</v>
      </c>
      <c r="T21" s="7" t="str">
        <f t="shared" ref="T21:AI36" si="92">_xlfn.CONCAT(COLUMN()-$S21,",",ROW()-T$3)</f>
        <v>1,18</v>
      </c>
      <c r="U21" s="7" t="str">
        <f t="shared" si="92"/>
        <v>2,18</v>
      </c>
      <c r="V21" s="7" t="str">
        <f t="shared" si="92"/>
        <v>3,18</v>
      </c>
      <c r="W21" s="7" t="str">
        <f t="shared" si="92"/>
        <v>4,18</v>
      </c>
      <c r="X21" s="7" t="str">
        <f t="shared" si="92"/>
        <v>5,18</v>
      </c>
      <c r="Y21" s="7" t="str">
        <f t="shared" si="92"/>
        <v>6,18</v>
      </c>
      <c r="Z21" s="7" t="str">
        <f t="shared" si="92"/>
        <v>7,18</v>
      </c>
      <c r="AA21" s="7" t="str">
        <f t="shared" si="92"/>
        <v>8,18</v>
      </c>
      <c r="AB21" s="7" t="str">
        <f t="shared" si="92"/>
        <v>9,18</v>
      </c>
      <c r="AC21" s="7" t="str">
        <f t="shared" si="92"/>
        <v>10,18</v>
      </c>
      <c r="AD21" s="7" t="str">
        <f t="shared" si="92"/>
        <v>11,18</v>
      </c>
      <c r="AE21" s="7" t="str">
        <f t="shared" si="92"/>
        <v>12,18</v>
      </c>
      <c r="AF21" s="7" t="str">
        <f t="shared" si="92"/>
        <v>13,18</v>
      </c>
      <c r="AG21" s="7" t="str">
        <f t="shared" si="92"/>
        <v>14,18</v>
      </c>
      <c r="AH21" s="7" t="str">
        <f t="shared" si="92"/>
        <v>15,18</v>
      </c>
      <c r="AI21" s="7" t="str">
        <f t="shared" si="92"/>
        <v>16,18</v>
      </c>
      <c r="AJ21" s="7" t="str">
        <f t="shared" si="88"/>
        <v>17,18</v>
      </c>
      <c r="AK21" s="7" t="str">
        <f t="shared" si="88"/>
        <v>18,18</v>
      </c>
      <c r="AL21" s="7" t="str">
        <f t="shared" si="88"/>
        <v>19,18</v>
      </c>
      <c r="AM21" s="7" t="str">
        <f t="shared" si="88"/>
        <v>20,18</v>
      </c>
      <c r="AN21" s="7" t="str">
        <f t="shared" si="88"/>
        <v>21,18</v>
      </c>
      <c r="AO21" s="7" t="str">
        <f t="shared" si="88"/>
        <v>22,18</v>
      </c>
      <c r="AP21" s="7" t="str">
        <f t="shared" si="88"/>
        <v>23,18</v>
      </c>
      <c r="AQ21" s="7" t="str">
        <f t="shared" si="88"/>
        <v>24,18</v>
      </c>
      <c r="AR21" s="7" t="str">
        <f t="shared" si="88"/>
        <v>25,18</v>
      </c>
      <c r="AS21" s="7" t="str">
        <f t="shared" si="88"/>
        <v>26,18</v>
      </c>
      <c r="AT21" s="7" t="str">
        <f t="shared" si="88"/>
        <v>27,18</v>
      </c>
      <c r="AU21" s="7" t="str">
        <f t="shared" si="88"/>
        <v>28,18</v>
      </c>
      <c r="AV21" s="7" t="str">
        <f t="shared" si="88"/>
        <v>29,18</v>
      </c>
      <c r="AW21" s="7" t="str">
        <f t="shared" si="88"/>
        <v>30,18</v>
      </c>
      <c r="AX21" s="7" t="str">
        <f t="shared" si="88"/>
        <v>31,18</v>
      </c>
      <c r="AY21" s="7" t="str">
        <f t="shared" si="88"/>
        <v>32,18</v>
      </c>
      <c r="AZ21" s="7" t="str">
        <f t="shared" si="89"/>
        <v>33,18</v>
      </c>
      <c r="BA21" s="7" t="str">
        <f t="shared" si="89"/>
        <v>34,18</v>
      </c>
      <c r="BB21" s="7" t="str">
        <f t="shared" si="89"/>
        <v>35,18</v>
      </c>
      <c r="BC21" s="7" t="str">
        <f t="shared" si="89"/>
        <v>36,18</v>
      </c>
      <c r="BD21" s="7" t="str">
        <f t="shared" si="89"/>
        <v>37,18</v>
      </c>
      <c r="BE21" s="7" t="str">
        <f t="shared" si="89"/>
        <v>38,18</v>
      </c>
      <c r="BF21" s="7" t="str">
        <f t="shared" si="89"/>
        <v>39,18</v>
      </c>
      <c r="BG21" s="7" t="str">
        <f t="shared" si="89"/>
        <v>40,18</v>
      </c>
      <c r="BH21" s="7" t="str">
        <f t="shared" si="89"/>
        <v>41,18</v>
      </c>
      <c r="BI21" s="7" t="str">
        <f t="shared" si="89"/>
        <v>42,18</v>
      </c>
      <c r="BJ21" s="7" t="str">
        <f t="shared" si="89"/>
        <v>43,18</v>
      </c>
      <c r="BK21" s="7" t="str">
        <f t="shared" si="89"/>
        <v>44,18</v>
      </c>
      <c r="BL21" s="7" t="str">
        <f t="shared" si="89"/>
        <v>45,18</v>
      </c>
      <c r="BM21" s="7" t="str">
        <f t="shared" si="89"/>
        <v>46,18</v>
      </c>
      <c r="BN21" s="7" t="str">
        <f t="shared" si="89"/>
        <v>47,18</v>
      </c>
      <c r="BO21" s="7" t="str">
        <f t="shared" si="89"/>
        <v>48,18</v>
      </c>
      <c r="BP21" s="7" t="str">
        <f t="shared" si="90"/>
        <v>49,18</v>
      </c>
      <c r="BQ21" s="7" t="str">
        <f t="shared" si="90"/>
        <v>50,18</v>
      </c>
      <c r="BR21" s="7" t="str">
        <f t="shared" si="90"/>
        <v>51,18</v>
      </c>
      <c r="BS21" s="7" t="str">
        <f t="shared" si="90"/>
        <v>52,18</v>
      </c>
      <c r="BT21" s="7" t="str">
        <f t="shared" si="90"/>
        <v>53,18</v>
      </c>
      <c r="BU21" s="7" t="str">
        <f t="shared" si="90"/>
        <v>54,18</v>
      </c>
      <c r="BV21" s="7" t="str">
        <f t="shared" si="90"/>
        <v>55,18</v>
      </c>
      <c r="BW21" s="7" t="str">
        <f t="shared" si="90"/>
        <v>56,18</v>
      </c>
      <c r="BX21" s="7" t="str">
        <f t="shared" si="90"/>
        <v>57,18</v>
      </c>
      <c r="BY21" s="7" t="str">
        <f t="shared" si="90"/>
        <v>58,18</v>
      </c>
      <c r="BZ21" s="7" t="str">
        <f t="shared" si="90"/>
        <v>59,18</v>
      </c>
      <c r="CA21" s="7" t="str">
        <f t="shared" si="90"/>
        <v>60,18</v>
      </c>
      <c r="CB21" s="7" t="str">
        <f t="shared" si="90"/>
        <v>61,18</v>
      </c>
      <c r="CC21" s="7" t="str">
        <f t="shared" si="90"/>
        <v>62,18</v>
      </c>
      <c r="CD21" s="7" t="str">
        <f t="shared" si="90"/>
        <v>63,18</v>
      </c>
      <c r="CE21" s="7" t="str">
        <f t="shared" si="90"/>
        <v>64,18</v>
      </c>
      <c r="CF21" s="7" t="str">
        <f t="shared" si="91"/>
        <v>65,18</v>
      </c>
      <c r="CG21" s="7" t="str">
        <f t="shared" si="91"/>
        <v>66,18</v>
      </c>
      <c r="CH21" s="7" t="str">
        <f t="shared" si="91"/>
        <v>67,18</v>
      </c>
      <c r="CI21" s="7" t="str">
        <f t="shared" si="91"/>
        <v>68,18</v>
      </c>
      <c r="CJ21" s="7" t="str">
        <f t="shared" si="91"/>
        <v>69,18</v>
      </c>
      <c r="CK21" s="7" t="str">
        <f t="shared" si="91"/>
        <v>70,18</v>
      </c>
      <c r="CM21" s="9">
        <f t="shared" si="83"/>
        <v>0</v>
      </c>
      <c r="CN21" s="9">
        <f t="shared" si="10"/>
        <v>0</v>
      </c>
      <c r="CO21" s="9">
        <f t="shared" si="11"/>
        <v>0</v>
      </c>
      <c r="CP21" s="9">
        <f t="shared" si="12"/>
        <v>0</v>
      </c>
      <c r="CQ21" s="9">
        <f t="shared" si="13"/>
        <v>0</v>
      </c>
      <c r="CR21" s="9">
        <f t="shared" si="14"/>
        <v>0</v>
      </c>
      <c r="CS21" s="9">
        <f t="shared" si="15"/>
        <v>0</v>
      </c>
      <c r="CT21" s="9">
        <f t="shared" si="16"/>
        <v>0</v>
      </c>
      <c r="CU21" s="9">
        <f t="shared" si="17"/>
        <v>0</v>
      </c>
      <c r="CV21" s="9">
        <f t="shared" si="18"/>
        <v>0</v>
      </c>
      <c r="CW21" s="9">
        <f t="shared" si="19"/>
        <v>0</v>
      </c>
      <c r="CX21" s="9">
        <f t="shared" si="20"/>
        <v>0</v>
      </c>
      <c r="CY21" s="9">
        <f t="shared" si="21"/>
        <v>0</v>
      </c>
      <c r="CZ21" s="9">
        <f t="shared" si="22"/>
        <v>0</v>
      </c>
      <c r="DA21" s="9">
        <f t="shared" si="23"/>
        <v>0</v>
      </c>
      <c r="DB21" s="9">
        <f t="shared" si="24"/>
        <v>0</v>
      </c>
      <c r="DC21" s="9">
        <f t="shared" si="25"/>
        <v>0</v>
      </c>
      <c r="DD21" s="9">
        <f t="shared" si="26"/>
        <v>0</v>
      </c>
      <c r="DE21" s="9">
        <f t="shared" si="27"/>
        <v>0</v>
      </c>
      <c r="DF21" s="9">
        <f t="shared" si="28"/>
        <v>0</v>
      </c>
      <c r="DG21" s="9">
        <f t="shared" si="29"/>
        <v>0</v>
      </c>
      <c r="DH21" s="9">
        <f t="shared" si="30"/>
        <v>0</v>
      </c>
      <c r="DI21" s="9">
        <f t="shared" si="31"/>
        <v>0</v>
      </c>
      <c r="DJ21" s="9">
        <f t="shared" si="32"/>
        <v>0</v>
      </c>
      <c r="DK21" s="9">
        <f t="shared" si="33"/>
        <v>0</v>
      </c>
      <c r="DL21" s="9">
        <f t="shared" si="34"/>
        <v>0</v>
      </c>
      <c r="DM21" s="9">
        <f t="shared" si="35"/>
        <v>0</v>
      </c>
      <c r="DN21" s="9">
        <f t="shared" si="36"/>
        <v>0</v>
      </c>
      <c r="DO21" s="9">
        <f t="shared" si="37"/>
        <v>0</v>
      </c>
      <c r="DP21" s="9">
        <f t="shared" si="38"/>
        <v>0</v>
      </c>
      <c r="DQ21" s="9">
        <f t="shared" si="39"/>
        <v>0</v>
      </c>
      <c r="DR21" s="9">
        <f t="shared" si="40"/>
        <v>0</v>
      </c>
      <c r="DS21" s="9">
        <f t="shared" si="41"/>
        <v>0</v>
      </c>
      <c r="DT21" s="9">
        <f t="shared" si="42"/>
        <v>0</v>
      </c>
      <c r="DU21" s="9">
        <f t="shared" si="43"/>
        <v>0</v>
      </c>
      <c r="DV21" s="9">
        <f t="shared" si="44"/>
        <v>0</v>
      </c>
      <c r="DW21" s="9">
        <f t="shared" si="45"/>
        <v>0</v>
      </c>
      <c r="DX21" s="9">
        <f t="shared" si="46"/>
        <v>0</v>
      </c>
      <c r="DY21" s="9">
        <f t="shared" si="47"/>
        <v>0</v>
      </c>
      <c r="DZ21" s="9">
        <f t="shared" si="48"/>
        <v>0</v>
      </c>
      <c r="EA21" s="9">
        <f t="shared" si="49"/>
        <v>0</v>
      </c>
      <c r="EB21" s="9">
        <f t="shared" si="50"/>
        <v>0</v>
      </c>
      <c r="EC21" s="9">
        <f t="shared" si="51"/>
        <v>0</v>
      </c>
      <c r="ED21" s="9">
        <f t="shared" si="52"/>
        <v>0</v>
      </c>
      <c r="EE21" s="9">
        <f t="shared" si="53"/>
        <v>0</v>
      </c>
      <c r="EF21" s="9">
        <f t="shared" si="54"/>
        <v>0</v>
      </c>
      <c r="EG21" s="9">
        <f t="shared" si="55"/>
        <v>0</v>
      </c>
      <c r="EH21" s="9">
        <f t="shared" si="56"/>
        <v>0</v>
      </c>
      <c r="EI21" s="9">
        <f t="shared" si="57"/>
        <v>0</v>
      </c>
      <c r="EJ21" s="9">
        <f t="shared" si="58"/>
        <v>0</v>
      </c>
      <c r="EK21" s="9">
        <f t="shared" si="59"/>
        <v>0</v>
      </c>
      <c r="EL21" s="9">
        <f t="shared" si="60"/>
        <v>0</v>
      </c>
      <c r="EM21" s="9">
        <f t="shared" si="61"/>
        <v>0</v>
      </c>
      <c r="EN21" s="9">
        <f t="shared" si="62"/>
        <v>0</v>
      </c>
      <c r="EO21" s="9">
        <f t="shared" si="63"/>
        <v>0</v>
      </c>
      <c r="EP21" s="9">
        <f t="shared" si="64"/>
        <v>0</v>
      </c>
      <c r="EQ21" s="9">
        <f t="shared" si="65"/>
        <v>0</v>
      </c>
      <c r="ER21" s="9">
        <f t="shared" si="66"/>
        <v>0</v>
      </c>
      <c r="ES21" s="9">
        <f t="shared" si="67"/>
        <v>0</v>
      </c>
      <c r="ET21" s="9">
        <f t="shared" si="68"/>
        <v>0</v>
      </c>
      <c r="EU21" s="9">
        <f t="shared" si="69"/>
        <v>0</v>
      </c>
      <c r="EV21" s="9">
        <f t="shared" si="70"/>
        <v>0</v>
      </c>
      <c r="EW21" s="9">
        <f t="shared" si="71"/>
        <v>0</v>
      </c>
      <c r="EX21" s="9">
        <f t="shared" si="72"/>
        <v>0</v>
      </c>
      <c r="EY21" s="9">
        <f t="shared" si="73"/>
        <v>0</v>
      </c>
      <c r="EZ21" s="9">
        <f t="shared" si="74"/>
        <v>0</v>
      </c>
      <c r="FA21" s="9">
        <f t="shared" si="75"/>
        <v>0</v>
      </c>
      <c r="FB21" s="9">
        <f t="shared" si="76"/>
        <v>0</v>
      </c>
      <c r="FC21" s="9">
        <f t="shared" si="77"/>
        <v>0</v>
      </c>
      <c r="FD21" s="9">
        <f t="shared" si="78"/>
        <v>1</v>
      </c>
      <c r="FF21" s="22">
        <v>1</v>
      </c>
      <c r="FG21" s="22">
        <f t="shared" si="84"/>
        <v>18</v>
      </c>
      <c r="FH21" s="22">
        <v>70</v>
      </c>
      <c r="FI21" s="3">
        <f>INDEX('.dat'!B21:BS80,C21,D21)</f>
        <v>307.95</v>
      </c>
      <c r="FK21">
        <v>1</v>
      </c>
      <c r="FL21">
        <v>18</v>
      </c>
    </row>
    <row r="22" spans="1:168" ht="6" customHeight="1" x14ac:dyDescent="0.25">
      <c r="A22" s="6" t="s">
        <v>6</v>
      </c>
      <c r="B22" s="22">
        <v>1</v>
      </c>
      <c r="C22" s="22">
        <v>19</v>
      </c>
      <c r="D22" s="22">
        <v>70</v>
      </c>
      <c r="E22" s="3">
        <v>296.63299999999998</v>
      </c>
      <c r="F22" s="3" t="s">
        <v>5</v>
      </c>
      <c r="G22" s="3"/>
      <c r="H22" s="20" t="str">
        <f t="shared" si="79"/>
        <v>70,19</v>
      </c>
      <c r="I22" s="8" t="str">
        <f t="shared" si="2"/>
        <v/>
      </c>
      <c r="J22" s="8" t="str">
        <f t="shared" si="2"/>
        <v/>
      </c>
      <c r="K22" s="16" t="str">
        <f t="shared" si="3"/>
        <v/>
      </c>
      <c r="L22" s="16" t="str">
        <f t="shared" si="4"/>
        <v/>
      </c>
      <c r="M22" s="3">
        <f t="shared" si="85"/>
        <v>19</v>
      </c>
      <c r="N22" s="21">
        <f t="shared" si="86"/>
        <v>90</v>
      </c>
      <c r="O22" s="21">
        <f t="shared" si="87"/>
        <v>338</v>
      </c>
      <c r="P22" s="20" t="str">
        <f t="shared" si="80"/>
        <v>70,19</v>
      </c>
      <c r="Q22" s="20" t="str">
        <f t="shared" si="81"/>
        <v>70,19</v>
      </c>
      <c r="S22" s="15">
        <f>COLUMN()</f>
        <v>19</v>
      </c>
      <c r="T22" s="7" t="str">
        <f t="shared" si="92"/>
        <v>1,19</v>
      </c>
      <c r="U22" s="7" t="str">
        <f t="shared" si="92"/>
        <v>2,19</v>
      </c>
      <c r="V22" s="7" t="str">
        <f t="shared" si="92"/>
        <v>3,19</v>
      </c>
      <c r="W22" s="7" t="str">
        <f t="shared" si="92"/>
        <v>4,19</v>
      </c>
      <c r="X22" s="7" t="str">
        <f t="shared" si="92"/>
        <v>5,19</v>
      </c>
      <c r="Y22" s="7" t="str">
        <f t="shared" si="92"/>
        <v>6,19</v>
      </c>
      <c r="Z22" s="7" t="str">
        <f t="shared" si="92"/>
        <v>7,19</v>
      </c>
      <c r="AA22" s="7" t="str">
        <f t="shared" si="92"/>
        <v>8,19</v>
      </c>
      <c r="AB22" s="7" t="str">
        <f t="shared" si="92"/>
        <v>9,19</v>
      </c>
      <c r="AC22" s="7" t="str">
        <f t="shared" si="92"/>
        <v>10,19</v>
      </c>
      <c r="AD22" s="7" t="str">
        <f t="shared" si="92"/>
        <v>11,19</v>
      </c>
      <c r="AE22" s="7" t="str">
        <f t="shared" si="92"/>
        <v>12,19</v>
      </c>
      <c r="AF22" s="7" t="str">
        <f t="shared" si="92"/>
        <v>13,19</v>
      </c>
      <c r="AG22" s="7" t="str">
        <f t="shared" si="92"/>
        <v>14,19</v>
      </c>
      <c r="AH22" s="7" t="str">
        <f t="shared" si="92"/>
        <v>15,19</v>
      </c>
      <c r="AI22" s="7" t="str">
        <f t="shared" si="92"/>
        <v>16,19</v>
      </c>
      <c r="AJ22" s="7" t="str">
        <f t="shared" si="88"/>
        <v>17,19</v>
      </c>
      <c r="AK22" s="7" t="str">
        <f t="shared" si="88"/>
        <v>18,19</v>
      </c>
      <c r="AL22" s="7" t="str">
        <f t="shared" si="88"/>
        <v>19,19</v>
      </c>
      <c r="AM22" s="7" t="str">
        <f t="shared" si="88"/>
        <v>20,19</v>
      </c>
      <c r="AN22" s="7" t="str">
        <f t="shared" si="88"/>
        <v>21,19</v>
      </c>
      <c r="AO22" s="7" t="str">
        <f t="shared" si="88"/>
        <v>22,19</v>
      </c>
      <c r="AP22" s="7" t="str">
        <f t="shared" si="88"/>
        <v>23,19</v>
      </c>
      <c r="AQ22" s="7" t="str">
        <f t="shared" si="88"/>
        <v>24,19</v>
      </c>
      <c r="AR22" s="7" t="str">
        <f t="shared" si="88"/>
        <v>25,19</v>
      </c>
      <c r="AS22" s="7" t="str">
        <f t="shared" si="88"/>
        <v>26,19</v>
      </c>
      <c r="AT22" s="7" t="str">
        <f t="shared" si="88"/>
        <v>27,19</v>
      </c>
      <c r="AU22" s="7" t="str">
        <f t="shared" si="88"/>
        <v>28,19</v>
      </c>
      <c r="AV22" s="7" t="str">
        <f t="shared" si="88"/>
        <v>29,19</v>
      </c>
      <c r="AW22" s="7" t="str">
        <f t="shared" si="88"/>
        <v>30,19</v>
      </c>
      <c r="AX22" s="7" t="str">
        <f t="shared" si="88"/>
        <v>31,19</v>
      </c>
      <c r="AY22" s="7" t="str">
        <f t="shared" si="88"/>
        <v>32,19</v>
      </c>
      <c r="AZ22" s="7" t="str">
        <f t="shared" si="89"/>
        <v>33,19</v>
      </c>
      <c r="BA22" s="7" t="str">
        <f t="shared" si="89"/>
        <v>34,19</v>
      </c>
      <c r="BB22" s="7" t="str">
        <f t="shared" si="89"/>
        <v>35,19</v>
      </c>
      <c r="BC22" s="7" t="str">
        <f t="shared" si="89"/>
        <v>36,19</v>
      </c>
      <c r="BD22" s="7" t="str">
        <f t="shared" si="89"/>
        <v>37,19</v>
      </c>
      <c r="BE22" s="7" t="str">
        <f t="shared" si="89"/>
        <v>38,19</v>
      </c>
      <c r="BF22" s="7" t="str">
        <f t="shared" si="89"/>
        <v>39,19</v>
      </c>
      <c r="BG22" s="7" t="str">
        <f t="shared" si="89"/>
        <v>40,19</v>
      </c>
      <c r="BH22" s="7" t="str">
        <f t="shared" si="89"/>
        <v>41,19</v>
      </c>
      <c r="BI22" s="7" t="str">
        <f t="shared" si="89"/>
        <v>42,19</v>
      </c>
      <c r="BJ22" s="7" t="str">
        <f t="shared" si="89"/>
        <v>43,19</v>
      </c>
      <c r="BK22" s="7" t="str">
        <f t="shared" si="89"/>
        <v>44,19</v>
      </c>
      <c r="BL22" s="7" t="str">
        <f t="shared" si="89"/>
        <v>45,19</v>
      </c>
      <c r="BM22" s="7" t="str">
        <f t="shared" si="89"/>
        <v>46,19</v>
      </c>
      <c r="BN22" s="7" t="str">
        <f t="shared" si="89"/>
        <v>47,19</v>
      </c>
      <c r="BO22" s="7" t="str">
        <f t="shared" si="89"/>
        <v>48,19</v>
      </c>
      <c r="BP22" s="7" t="str">
        <f t="shared" si="90"/>
        <v>49,19</v>
      </c>
      <c r="BQ22" s="7" t="str">
        <f t="shared" si="90"/>
        <v>50,19</v>
      </c>
      <c r="BR22" s="7" t="str">
        <f t="shared" si="90"/>
        <v>51,19</v>
      </c>
      <c r="BS22" s="7" t="str">
        <f t="shared" si="90"/>
        <v>52,19</v>
      </c>
      <c r="BT22" s="7" t="str">
        <f t="shared" si="90"/>
        <v>53,19</v>
      </c>
      <c r="BU22" s="7" t="str">
        <f t="shared" si="90"/>
        <v>54,19</v>
      </c>
      <c r="BV22" s="7" t="str">
        <f t="shared" si="90"/>
        <v>55,19</v>
      </c>
      <c r="BW22" s="7" t="str">
        <f t="shared" si="90"/>
        <v>56,19</v>
      </c>
      <c r="BX22" s="7" t="str">
        <f t="shared" si="90"/>
        <v>57,19</v>
      </c>
      <c r="BY22" s="7" t="str">
        <f t="shared" si="90"/>
        <v>58,19</v>
      </c>
      <c r="BZ22" s="7" t="str">
        <f t="shared" si="90"/>
        <v>59,19</v>
      </c>
      <c r="CA22" s="7" t="str">
        <f t="shared" si="90"/>
        <v>60,19</v>
      </c>
      <c r="CB22" s="7" t="str">
        <f t="shared" si="90"/>
        <v>61,19</v>
      </c>
      <c r="CC22" s="7" t="str">
        <f t="shared" si="90"/>
        <v>62,19</v>
      </c>
      <c r="CD22" s="7" t="str">
        <f t="shared" si="90"/>
        <v>63,19</v>
      </c>
      <c r="CE22" s="7" t="str">
        <f t="shared" si="90"/>
        <v>64,19</v>
      </c>
      <c r="CF22" s="7" t="str">
        <f t="shared" si="91"/>
        <v>65,19</v>
      </c>
      <c r="CG22" s="7" t="str">
        <f t="shared" si="91"/>
        <v>66,19</v>
      </c>
      <c r="CH22" s="7" t="str">
        <f t="shared" si="91"/>
        <v>67,19</v>
      </c>
      <c r="CI22" s="7" t="str">
        <f t="shared" si="91"/>
        <v>68,19</v>
      </c>
      <c r="CJ22" s="7" t="str">
        <f t="shared" si="91"/>
        <v>69,19</v>
      </c>
      <c r="CK22" s="7" t="str">
        <f t="shared" si="91"/>
        <v>70,19</v>
      </c>
      <c r="CM22" s="9">
        <f t="shared" si="83"/>
        <v>0</v>
      </c>
      <c r="CN22" s="9">
        <f t="shared" si="10"/>
        <v>0</v>
      </c>
      <c r="CO22" s="9">
        <f t="shared" si="11"/>
        <v>0</v>
      </c>
      <c r="CP22" s="9">
        <f t="shared" si="12"/>
        <v>0</v>
      </c>
      <c r="CQ22" s="9">
        <f t="shared" si="13"/>
        <v>0</v>
      </c>
      <c r="CR22" s="9">
        <f t="shared" si="14"/>
        <v>0</v>
      </c>
      <c r="CS22" s="9">
        <f t="shared" si="15"/>
        <v>0</v>
      </c>
      <c r="CT22" s="9">
        <f t="shared" si="16"/>
        <v>0</v>
      </c>
      <c r="CU22" s="9">
        <f t="shared" si="17"/>
        <v>0</v>
      </c>
      <c r="CV22" s="9">
        <f t="shared" si="18"/>
        <v>0</v>
      </c>
      <c r="CW22" s="9">
        <f t="shared" si="19"/>
        <v>0</v>
      </c>
      <c r="CX22" s="9">
        <f t="shared" si="20"/>
        <v>0</v>
      </c>
      <c r="CY22" s="9">
        <f t="shared" si="21"/>
        <v>0</v>
      </c>
      <c r="CZ22" s="9">
        <f t="shared" si="22"/>
        <v>0</v>
      </c>
      <c r="DA22" s="9">
        <f t="shared" si="23"/>
        <v>0</v>
      </c>
      <c r="DB22" s="9">
        <f t="shared" si="24"/>
        <v>0</v>
      </c>
      <c r="DC22" s="9">
        <f t="shared" si="25"/>
        <v>0</v>
      </c>
      <c r="DD22" s="9">
        <f t="shared" si="26"/>
        <v>0</v>
      </c>
      <c r="DE22" s="9">
        <f t="shared" si="27"/>
        <v>0</v>
      </c>
      <c r="DF22" s="9">
        <f t="shared" si="28"/>
        <v>0</v>
      </c>
      <c r="DG22" s="9">
        <f t="shared" si="29"/>
        <v>0</v>
      </c>
      <c r="DH22" s="9">
        <f t="shared" si="30"/>
        <v>0</v>
      </c>
      <c r="DI22" s="9">
        <f t="shared" si="31"/>
        <v>0</v>
      </c>
      <c r="DJ22" s="9">
        <f t="shared" si="32"/>
        <v>0</v>
      </c>
      <c r="DK22" s="9">
        <f t="shared" si="33"/>
        <v>0</v>
      </c>
      <c r="DL22" s="9">
        <f t="shared" si="34"/>
        <v>0</v>
      </c>
      <c r="DM22" s="9">
        <f t="shared" si="35"/>
        <v>0</v>
      </c>
      <c r="DN22" s="9">
        <f t="shared" si="36"/>
        <v>0</v>
      </c>
      <c r="DO22" s="9">
        <f t="shared" si="37"/>
        <v>0</v>
      </c>
      <c r="DP22" s="9">
        <f t="shared" si="38"/>
        <v>0</v>
      </c>
      <c r="DQ22" s="9">
        <f t="shared" si="39"/>
        <v>0</v>
      </c>
      <c r="DR22" s="9">
        <f t="shared" si="40"/>
        <v>0</v>
      </c>
      <c r="DS22" s="9">
        <f t="shared" si="41"/>
        <v>0</v>
      </c>
      <c r="DT22" s="9">
        <f t="shared" si="42"/>
        <v>0</v>
      </c>
      <c r="DU22" s="9">
        <f t="shared" si="43"/>
        <v>0</v>
      </c>
      <c r="DV22" s="9">
        <f t="shared" si="44"/>
        <v>0</v>
      </c>
      <c r="DW22" s="9">
        <f t="shared" si="45"/>
        <v>0</v>
      </c>
      <c r="DX22" s="9">
        <f t="shared" si="46"/>
        <v>0</v>
      </c>
      <c r="DY22" s="9">
        <f t="shared" si="47"/>
        <v>0</v>
      </c>
      <c r="DZ22" s="9">
        <f t="shared" si="48"/>
        <v>0</v>
      </c>
      <c r="EA22" s="9">
        <f t="shared" si="49"/>
        <v>0</v>
      </c>
      <c r="EB22" s="9">
        <f t="shared" si="50"/>
        <v>0</v>
      </c>
      <c r="EC22" s="9">
        <f t="shared" si="51"/>
        <v>0</v>
      </c>
      <c r="ED22" s="9">
        <f t="shared" si="52"/>
        <v>0</v>
      </c>
      <c r="EE22" s="9">
        <f t="shared" si="53"/>
        <v>0</v>
      </c>
      <c r="EF22" s="9">
        <f t="shared" si="54"/>
        <v>0</v>
      </c>
      <c r="EG22" s="9">
        <f t="shared" si="55"/>
        <v>0</v>
      </c>
      <c r="EH22" s="9">
        <f t="shared" si="56"/>
        <v>0</v>
      </c>
      <c r="EI22" s="9">
        <f t="shared" si="57"/>
        <v>0</v>
      </c>
      <c r="EJ22" s="9">
        <f t="shared" si="58"/>
        <v>0</v>
      </c>
      <c r="EK22" s="9">
        <f t="shared" si="59"/>
        <v>0</v>
      </c>
      <c r="EL22" s="9">
        <f t="shared" si="60"/>
        <v>0</v>
      </c>
      <c r="EM22" s="9">
        <f t="shared" si="61"/>
        <v>0</v>
      </c>
      <c r="EN22" s="9">
        <f t="shared" si="62"/>
        <v>0</v>
      </c>
      <c r="EO22" s="9">
        <f t="shared" si="63"/>
        <v>0</v>
      </c>
      <c r="EP22" s="9">
        <f t="shared" si="64"/>
        <v>0</v>
      </c>
      <c r="EQ22" s="9">
        <f t="shared" si="65"/>
        <v>0</v>
      </c>
      <c r="ER22" s="9">
        <f t="shared" si="66"/>
        <v>0</v>
      </c>
      <c r="ES22" s="9">
        <f t="shared" si="67"/>
        <v>0</v>
      </c>
      <c r="ET22" s="9">
        <f t="shared" si="68"/>
        <v>0</v>
      </c>
      <c r="EU22" s="9">
        <f t="shared" si="69"/>
        <v>0</v>
      </c>
      <c r="EV22" s="9">
        <f t="shared" si="70"/>
        <v>0</v>
      </c>
      <c r="EW22" s="9">
        <f t="shared" si="71"/>
        <v>0</v>
      </c>
      <c r="EX22" s="9">
        <f t="shared" si="72"/>
        <v>0</v>
      </c>
      <c r="EY22" s="9">
        <f t="shared" si="73"/>
        <v>0</v>
      </c>
      <c r="EZ22" s="9">
        <f t="shared" si="74"/>
        <v>0</v>
      </c>
      <c r="FA22" s="9">
        <f t="shared" si="75"/>
        <v>0</v>
      </c>
      <c r="FB22" s="9">
        <f t="shared" si="76"/>
        <v>0</v>
      </c>
      <c r="FC22" s="9">
        <f t="shared" si="77"/>
        <v>0</v>
      </c>
      <c r="FD22" s="9">
        <f t="shared" si="78"/>
        <v>1</v>
      </c>
      <c r="FF22" s="22">
        <v>1</v>
      </c>
      <c r="FG22" s="22">
        <f t="shared" si="84"/>
        <v>19</v>
      </c>
      <c r="FH22" s="22">
        <v>70</v>
      </c>
      <c r="FI22" s="3">
        <f>INDEX('.dat'!B22:BS81,C22,D22)</f>
        <v>304.94</v>
      </c>
      <c r="FK22">
        <v>1</v>
      </c>
      <c r="FL22">
        <v>19</v>
      </c>
    </row>
    <row r="23" spans="1:168" ht="6" customHeight="1" x14ac:dyDescent="0.25">
      <c r="A23" s="6" t="s">
        <v>6</v>
      </c>
      <c r="B23" s="22">
        <v>1</v>
      </c>
      <c r="C23" s="22">
        <v>20</v>
      </c>
      <c r="D23" s="22">
        <v>70</v>
      </c>
      <c r="E23" s="3">
        <v>296.54899999999998</v>
      </c>
      <c r="F23" s="3" t="s">
        <v>5</v>
      </c>
      <c r="G23" s="3"/>
      <c r="H23" s="20" t="str">
        <f t="shared" si="79"/>
        <v>70,20</v>
      </c>
      <c r="I23" s="8" t="str">
        <f t="shared" si="2"/>
        <v/>
      </c>
      <c r="J23" s="8" t="str">
        <f t="shared" si="2"/>
        <v/>
      </c>
      <c r="K23" s="16" t="str">
        <f t="shared" si="3"/>
        <v/>
      </c>
      <c r="L23" s="16" t="str">
        <f t="shared" si="4"/>
        <v/>
      </c>
      <c r="M23" s="3">
        <f t="shared" si="85"/>
        <v>20</v>
      </c>
      <c r="N23" s="21">
        <f t="shared" si="86"/>
        <v>91</v>
      </c>
      <c r="O23" s="21">
        <f t="shared" si="87"/>
        <v>339</v>
      </c>
      <c r="P23" s="20" t="str">
        <f t="shared" si="80"/>
        <v>70,20</v>
      </c>
      <c r="Q23" s="20" t="str">
        <f t="shared" si="81"/>
        <v>70,20</v>
      </c>
      <c r="S23" s="15">
        <f>COLUMN()</f>
        <v>19</v>
      </c>
      <c r="T23" s="7" t="str">
        <f t="shared" si="92"/>
        <v>1,20</v>
      </c>
      <c r="U23" s="7" t="str">
        <f t="shared" si="92"/>
        <v>2,20</v>
      </c>
      <c r="V23" s="7" t="str">
        <f t="shared" si="92"/>
        <v>3,20</v>
      </c>
      <c r="W23" s="7" t="str">
        <f t="shared" si="92"/>
        <v>4,20</v>
      </c>
      <c r="X23" s="7" t="str">
        <f t="shared" si="92"/>
        <v>5,20</v>
      </c>
      <c r="Y23" s="7" t="str">
        <f t="shared" si="92"/>
        <v>6,20</v>
      </c>
      <c r="Z23" s="7" t="str">
        <f t="shared" si="92"/>
        <v>7,20</v>
      </c>
      <c r="AA23" s="7" t="str">
        <f t="shared" si="92"/>
        <v>8,20</v>
      </c>
      <c r="AB23" s="7" t="str">
        <f t="shared" si="92"/>
        <v>9,20</v>
      </c>
      <c r="AC23" s="7" t="str">
        <f t="shared" si="92"/>
        <v>10,20</v>
      </c>
      <c r="AD23" s="7" t="str">
        <f t="shared" si="92"/>
        <v>11,20</v>
      </c>
      <c r="AE23" s="7" t="str">
        <f t="shared" si="92"/>
        <v>12,20</v>
      </c>
      <c r="AF23" s="7" t="str">
        <f t="shared" si="92"/>
        <v>13,20</v>
      </c>
      <c r="AG23" s="7" t="str">
        <f t="shared" si="92"/>
        <v>14,20</v>
      </c>
      <c r="AH23" s="7" t="str">
        <f t="shared" si="92"/>
        <v>15,20</v>
      </c>
      <c r="AI23" s="7" t="str">
        <f t="shared" si="92"/>
        <v>16,20</v>
      </c>
      <c r="AJ23" s="7" t="str">
        <f t="shared" si="88"/>
        <v>17,20</v>
      </c>
      <c r="AK23" s="7" t="str">
        <f t="shared" si="88"/>
        <v>18,20</v>
      </c>
      <c r="AL23" s="7" t="str">
        <f t="shared" si="88"/>
        <v>19,20</v>
      </c>
      <c r="AM23" s="7" t="str">
        <f t="shared" si="88"/>
        <v>20,20</v>
      </c>
      <c r="AN23" s="7" t="str">
        <f t="shared" si="88"/>
        <v>21,20</v>
      </c>
      <c r="AO23" s="7" t="str">
        <f t="shared" si="88"/>
        <v>22,20</v>
      </c>
      <c r="AP23" s="7" t="str">
        <f t="shared" si="88"/>
        <v>23,20</v>
      </c>
      <c r="AQ23" s="7" t="str">
        <f t="shared" si="88"/>
        <v>24,20</v>
      </c>
      <c r="AR23" s="7" t="str">
        <f t="shared" si="88"/>
        <v>25,20</v>
      </c>
      <c r="AS23" s="7" t="str">
        <f t="shared" si="88"/>
        <v>26,20</v>
      </c>
      <c r="AT23" s="7" t="str">
        <f t="shared" si="88"/>
        <v>27,20</v>
      </c>
      <c r="AU23" s="7" t="str">
        <f t="shared" si="88"/>
        <v>28,20</v>
      </c>
      <c r="AV23" s="7" t="str">
        <f t="shared" si="88"/>
        <v>29,20</v>
      </c>
      <c r="AW23" s="7" t="str">
        <f t="shared" si="88"/>
        <v>30,20</v>
      </c>
      <c r="AX23" s="7" t="str">
        <f t="shared" si="88"/>
        <v>31,20</v>
      </c>
      <c r="AY23" s="7" t="str">
        <f t="shared" si="88"/>
        <v>32,20</v>
      </c>
      <c r="AZ23" s="7" t="str">
        <f t="shared" si="89"/>
        <v>33,20</v>
      </c>
      <c r="BA23" s="7" t="str">
        <f t="shared" si="89"/>
        <v>34,20</v>
      </c>
      <c r="BB23" s="7" t="str">
        <f t="shared" si="89"/>
        <v>35,20</v>
      </c>
      <c r="BC23" s="7" t="str">
        <f t="shared" si="89"/>
        <v>36,20</v>
      </c>
      <c r="BD23" s="7" t="str">
        <f t="shared" si="89"/>
        <v>37,20</v>
      </c>
      <c r="BE23" s="7" t="str">
        <f t="shared" si="89"/>
        <v>38,20</v>
      </c>
      <c r="BF23" s="7" t="str">
        <f t="shared" si="89"/>
        <v>39,20</v>
      </c>
      <c r="BG23" s="7" t="str">
        <f t="shared" si="89"/>
        <v>40,20</v>
      </c>
      <c r="BH23" s="7" t="str">
        <f t="shared" si="89"/>
        <v>41,20</v>
      </c>
      <c r="BI23" s="7" t="str">
        <f t="shared" si="89"/>
        <v>42,20</v>
      </c>
      <c r="BJ23" s="7" t="str">
        <f t="shared" si="89"/>
        <v>43,20</v>
      </c>
      <c r="BK23" s="7" t="str">
        <f t="shared" si="89"/>
        <v>44,20</v>
      </c>
      <c r="BL23" s="7" t="str">
        <f t="shared" si="89"/>
        <v>45,20</v>
      </c>
      <c r="BM23" s="7" t="str">
        <f t="shared" si="89"/>
        <v>46,20</v>
      </c>
      <c r="BN23" s="7" t="str">
        <f t="shared" si="89"/>
        <v>47,20</v>
      </c>
      <c r="BO23" s="7" t="str">
        <f t="shared" si="89"/>
        <v>48,20</v>
      </c>
      <c r="BP23" s="7" t="str">
        <f t="shared" si="90"/>
        <v>49,20</v>
      </c>
      <c r="BQ23" s="7" t="str">
        <f t="shared" si="90"/>
        <v>50,20</v>
      </c>
      <c r="BR23" s="7" t="str">
        <f t="shared" si="90"/>
        <v>51,20</v>
      </c>
      <c r="BS23" s="7" t="str">
        <f t="shared" si="90"/>
        <v>52,20</v>
      </c>
      <c r="BT23" s="7" t="str">
        <f t="shared" si="90"/>
        <v>53,20</v>
      </c>
      <c r="BU23" s="7" t="str">
        <f t="shared" si="90"/>
        <v>54,20</v>
      </c>
      <c r="BV23" s="7" t="str">
        <f t="shared" si="90"/>
        <v>55,20</v>
      </c>
      <c r="BW23" s="7" t="str">
        <f t="shared" si="90"/>
        <v>56,20</v>
      </c>
      <c r="BX23" s="7" t="str">
        <f t="shared" si="90"/>
        <v>57,20</v>
      </c>
      <c r="BY23" s="7" t="str">
        <f t="shared" si="90"/>
        <v>58,20</v>
      </c>
      <c r="BZ23" s="7" t="str">
        <f t="shared" si="90"/>
        <v>59,20</v>
      </c>
      <c r="CA23" s="7" t="str">
        <f t="shared" si="90"/>
        <v>60,20</v>
      </c>
      <c r="CB23" s="7" t="str">
        <f t="shared" si="90"/>
        <v>61,20</v>
      </c>
      <c r="CC23" s="7" t="str">
        <f t="shared" si="90"/>
        <v>62,20</v>
      </c>
      <c r="CD23" s="7" t="str">
        <f t="shared" si="90"/>
        <v>63,20</v>
      </c>
      <c r="CE23" s="7" t="str">
        <f t="shared" si="90"/>
        <v>64,20</v>
      </c>
      <c r="CF23" s="7" t="str">
        <f t="shared" si="91"/>
        <v>65,20</v>
      </c>
      <c r="CG23" s="7" t="str">
        <f t="shared" si="91"/>
        <v>66,20</v>
      </c>
      <c r="CH23" s="7" t="str">
        <f t="shared" si="91"/>
        <v>67,20</v>
      </c>
      <c r="CI23" s="7" t="str">
        <f t="shared" si="91"/>
        <v>68,20</v>
      </c>
      <c r="CJ23" s="7" t="str">
        <f t="shared" si="91"/>
        <v>69,20</v>
      </c>
      <c r="CK23" s="7" t="str">
        <f t="shared" si="91"/>
        <v>70,20</v>
      </c>
      <c r="CM23" s="9">
        <f t="shared" si="83"/>
        <v>0</v>
      </c>
      <c r="CN23" s="9">
        <f t="shared" si="10"/>
        <v>0</v>
      </c>
      <c r="CO23" s="9">
        <f t="shared" si="11"/>
        <v>0</v>
      </c>
      <c r="CP23" s="9">
        <f t="shared" si="12"/>
        <v>0</v>
      </c>
      <c r="CQ23" s="9">
        <f t="shared" si="13"/>
        <v>0</v>
      </c>
      <c r="CR23" s="9">
        <f t="shared" si="14"/>
        <v>0</v>
      </c>
      <c r="CS23" s="9">
        <f t="shared" si="15"/>
        <v>0</v>
      </c>
      <c r="CT23" s="9">
        <f t="shared" si="16"/>
        <v>0</v>
      </c>
      <c r="CU23" s="9">
        <f t="shared" si="17"/>
        <v>0</v>
      </c>
      <c r="CV23" s="9">
        <f t="shared" si="18"/>
        <v>0</v>
      </c>
      <c r="CW23" s="9">
        <f t="shared" si="19"/>
        <v>0</v>
      </c>
      <c r="CX23" s="9">
        <f t="shared" si="20"/>
        <v>0</v>
      </c>
      <c r="CY23" s="9">
        <f t="shared" si="21"/>
        <v>0</v>
      </c>
      <c r="CZ23" s="9">
        <f t="shared" si="22"/>
        <v>0</v>
      </c>
      <c r="DA23" s="9">
        <f t="shared" si="23"/>
        <v>0</v>
      </c>
      <c r="DB23" s="9">
        <f t="shared" si="24"/>
        <v>0</v>
      </c>
      <c r="DC23" s="9">
        <f t="shared" si="25"/>
        <v>0</v>
      </c>
      <c r="DD23" s="9">
        <f t="shared" si="26"/>
        <v>0</v>
      </c>
      <c r="DE23" s="9">
        <f t="shared" si="27"/>
        <v>0</v>
      </c>
      <c r="DF23" s="9">
        <f t="shared" si="28"/>
        <v>0</v>
      </c>
      <c r="DG23" s="9">
        <f t="shared" si="29"/>
        <v>0</v>
      </c>
      <c r="DH23" s="9">
        <f t="shared" si="30"/>
        <v>0</v>
      </c>
      <c r="DI23" s="9">
        <f t="shared" si="31"/>
        <v>0</v>
      </c>
      <c r="DJ23" s="9">
        <f t="shared" si="32"/>
        <v>0</v>
      </c>
      <c r="DK23" s="9">
        <f t="shared" si="33"/>
        <v>0</v>
      </c>
      <c r="DL23" s="9">
        <f t="shared" si="34"/>
        <v>0</v>
      </c>
      <c r="DM23" s="9">
        <f t="shared" si="35"/>
        <v>0</v>
      </c>
      <c r="DN23" s="9">
        <f t="shared" si="36"/>
        <v>0</v>
      </c>
      <c r="DO23" s="9">
        <f t="shared" si="37"/>
        <v>0</v>
      </c>
      <c r="DP23" s="9">
        <f t="shared" si="38"/>
        <v>0</v>
      </c>
      <c r="DQ23" s="9">
        <f t="shared" si="39"/>
        <v>0</v>
      </c>
      <c r="DR23" s="9">
        <f t="shared" si="40"/>
        <v>0</v>
      </c>
      <c r="DS23" s="9">
        <f t="shared" si="41"/>
        <v>0</v>
      </c>
      <c r="DT23" s="9">
        <f t="shared" si="42"/>
        <v>0</v>
      </c>
      <c r="DU23" s="9">
        <f t="shared" si="43"/>
        <v>0</v>
      </c>
      <c r="DV23" s="9">
        <f t="shared" si="44"/>
        <v>0</v>
      </c>
      <c r="DW23" s="9">
        <f t="shared" si="45"/>
        <v>0</v>
      </c>
      <c r="DX23" s="9">
        <f t="shared" si="46"/>
        <v>0</v>
      </c>
      <c r="DY23" s="9">
        <f t="shared" si="47"/>
        <v>0</v>
      </c>
      <c r="DZ23" s="9">
        <f t="shared" si="48"/>
        <v>0</v>
      </c>
      <c r="EA23" s="9">
        <f t="shared" si="49"/>
        <v>0</v>
      </c>
      <c r="EB23" s="9">
        <f t="shared" si="50"/>
        <v>0</v>
      </c>
      <c r="EC23" s="9">
        <f t="shared" si="51"/>
        <v>0</v>
      </c>
      <c r="ED23" s="9">
        <f t="shared" si="52"/>
        <v>0</v>
      </c>
      <c r="EE23" s="9">
        <f t="shared" si="53"/>
        <v>0</v>
      </c>
      <c r="EF23" s="9">
        <f t="shared" si="54"/>
        <v>0</v>
      </c>
      <c r="EG23" s="9">
        <f t="shared" si="55"/>
        <v>0</v>
      </c>
      <c r="EH23" s="9">
        <f t="shared" si="56"/>
        <v>0</v>
      </c>
      <c r="EI23" s="9">
        <f t="shared" si="57"/>
        <v>0</v>
      </c>
      <c r="EJ23" s="9">
        <f t="shared" si="58"/>
        <v>0</v>
      </c>
      <c r="EK23" s="9">
        <f t="shared" si="59"/>
        <v>0</v>
      </c>
      <c r="EL23" s="9">
        <f t="shared" si="60"/>
        <v>0</v>
      </c>
      <c r="EM23" s="9">
        <f t="shared" si="61"/>
        <v>0</v>
      </c>
      <c r="EN23" s="9">
        <f t="shared" si="62"/>
        <v>0</v>
      </c>
      <c r="EO23" s="9">
        <f t="shared" si="63"/>
        <v>0</v>
      </c>
      <c r="EP23" s="9">
        <f t="shared" si="64"/>
        <v>0</v>
      </c>
      <c r="EQ23" s="9">
        <f t="shared" si="65"/>
        <v>0</v>
      </c>
      <c r="ER23" s="9">
        <f t="shared" si="66"/>
        <v>0</v>
      </c>
      <c r="ES23" s="9">
        <f t="shared" si="67"/>
        <v>0</v>
      </c>
      <c r="ET23" s="9">
        <f t="shared" si="68"/>
        <v>0</v>
      </c>
      <c r="EU23" s="9">
        <f t="shared" si="69"/>
        <v>0</v>
      </c>
      <c r="EV23" s="9">
        <f t="shared" si="70"/>
        <v>0</v>
      </c>
      <c r="EW23" s="9">
        <f t="shared" si="71"/>
        <v>0</v>
      </c>
      <c r="EX23" s="9">
        <f t="shared" si="72"/>
        <v>0</v>
      </c>
      <c r="EY23" s="9">
        <f t="shared" si="73"/>
        <v>0</v>
      </c>
      <c r="EZ23" s="9">
        <f t="shared" si="74"/>
        <v>0</v>
      </c>
      <c r="FA23" s="9">
        <f t="shared" si="75"/>
        <v>0</v>
      </c>
      <c r="FB23" s="9">
        <f t="shared" si="76"/>
        <v>0</v>
      </c>
      <c r="FC23" s="9">
        <f t="shared" si="77"/>
        <v>0</v>
      </c>
      <c r="FD23" s="9">
        <f t="shared" si="78"/>
        <v>1</v>
      </c>
      <c r="FF23" s="22">
        <v>1</v>
      </c>
      <c r="FG23" s="22">
        <f t="shared" si="84"/>
        <v>20</v>
      </c>
      <c r="FH23" s="22">
        <v>70</v>
      </c>
      <c r="FI23" s="3">
        <f>INDEX('.dat'!B23:BS82,C23,D23)</f>
        <v>303.74</v>
      </c>
      <c r="FK23">
        <v>1</v>
      </c>
      <c r="FL23">
        <v>20</v>
      </c>
    </row>
    <row r="24" spans="1:168" ht="6" customHeight="1" x14ac:dyDescent="0.25">
      <c r="A24" s="6" t="s">
        <v>6</v>
      </c>
      <c r="B24" s="22">
        <v>1</v>
      </c>
      <c r="C24" s="22">
        <v>21</v>
      </c>
      <c r="D24" s="22">
        <v>70</v>
      </c>
      <c r="E24" s="3">
        <v>296.464</v>
      </c>
      <c r="F24" s="3" t="s">
        <v>5</v>
      </c>
      <c r="G24" s="3"/>
      <c r="H24" s="20" t="str">
        <f t="shared" si="79"/>
        <v>70,21</v>
      </c>
      <c r="I24" s="8" t="str">
        <f t="shared" ref="I24:J24" si="93">IF($B24=I$3,_xlfn.CONCAT($D24,",",$C24),"")</f>
        <v/>
      </c>
      <c r="J24" s="8" t="str">
        <f t="shared" si="93"/>
        <v/>
      </c>
      <c r="K24" s="16" t="str">
        <f t="shared" si="3"/>
        <v/>
      </c>
      <c r="L24" s="16" t="str">
        <f t="shared" si="4"/>
        <v/>
      </c>
      <c r="M24" s="3">
        <f t="shared" si="85"/>
        <v>21</v>
      </c>
      <c r="N24" s="21">
        <f t="shared" si="86"/>
        <v>92</v>
      </c>
      <c r="O24" s="21">
        <f t="shared" si="87"/>
        <v>340</v>
      </c>
      <c r="P24" s="20" t="str">
        <f t="shared" si="80"/>
        <v>70,21</v>
      </c>
      <c r="Q24" s="20" t="str">
        <f t="shared" si="81"/>
        <v>70,21</v>
      </c>
      <c r="S24" s="15">
        <f>COLUMN()</f>
        <v>19</v>
      </c>
      <c r="T24" s="7" t="str">
        <f t="shared" si="92"/>
        <v>1,21</v>
      </c>
      <c r="U24" s="7" t="str">
        <f t="shared" si="92"/>
        <v>2,21</v>
      </c>
      <c r="V24" s="7" t="str">
        <f t="shared" si="92"/>
        <v>3,21</v>
      </c>
      <c r="W24" s="7" t="str">
        <f t="shared" si="92"/>
        <v>4,21</v>
      </c>
      <c r="X24" s="7" t="str">
        <f t="shared" si="92"/>
        <v>5,21</v>
      </c>
      <c r="Y24" s="7" t="str">
        <f t="shared" si="92"/>
        <v>6,21</v>
      </c>
      <c r="Z24" s="7" t="str">
        <f t="shared" si="92"/>
        <v>7,21</v>
      </c>
      <c r="AA24" s="7" t="str">
        <f t="shared" si="92"/>
        <v>8,21</v>
      </c>
      <c r="AB24" s="7" t="str">
        <f t="shared" si="92"/>
        <v>9,21</v>
      </c>
      <c r="AC24" s="7" t="str">
        <f t="shared" si="92"/>
        <v>10,21</v>
      </c>
      <c r="AD24" s="7" t="str">
        <f t="shared" si="92"/>
        <v>11,21</v>
      </c>
      <c r="AE24" s="7" t="str">
        <f t="shared" si="92"/>
        <v>12,21</v>
      </c>
      <c r="AF24" s="7" t="str">
        <f t="shared" si="92"/>
        <v>13,21</v>
      </c>
      <c r="AG24" s="7" t="str">
        <f t="shared" si="92"/>
        <v>14,21</v>
      </c>
      <c r="AH24" s="7" t="str">
        <f t="shared" si="92"/>
        <v>15,21</v>
      </c>
      <c r="AI24" s="7" t="str">
        <f t="shared" si="92"/>
        <v>16,21</v>
      </c>
      <c r="AJ24" s="7" t="str">
        <f t="shared" si="88"/>
        <v>17,21</v>
      </c>
      <c r="AK24" s="7" t="str">
        <f t="shared" si="88"/>
        <v>18,21</v>
      </c>
      <c r="AL24" s="7" t="str">
        <f t="shared" si="88"/>
        <v>19,21</v>
      </c>
      <c r="AM24" s="7" t="str">
        <f t="shared" si="88"/>
        <v>20,21</v>
      </c>
      <c r="AN24" s="7" t="str">
        <f t="shared" si="88"/>
        <v>21,21</v>
      </c>
      <c r="AO24" s="7" t="str">
        <f t="shared" si="88"/>
        <v>22,21</v>
      </c>
      <c r="AP24" s="7" t="str">
        <f t="shared" si="88"/>
        <v>23,21</v>
      </c>
      <c r="AQ24" s="7" t="str">
        <f t="shared" si="88"/>
        <v>24,21</v>
      </c>
      <c r="AR24" s="7" t="str">
        <f t="shared" si="88"/>
        <v>25,21</v>
      </c>
      <c r="AS24" s="7" t="str">
        <f t="shared" si="88"/>
        <v>26,21</v>
      </c>
      <c r="AT24" s="7" t="str">
        <f t="shared" si="88"/>
        <v>27,21</v>
      </c>
      <c r="AU24" s="7" t="str">
        <f t="shared" si="88"/>
        <v>28,21</v>
      </c>
      <c r="AV24" s="7" t="str">
        <f t="shared" si="88"/>
        <v>29,21</v>
      </c>
      <c r="AW24" s="7" t="str">
        <f t="shared" si="88"/>
        <v>30,21</v>
      </c>
      <c r="AX24" s="7" t="str">
        <f t="shared" si="88"/>
        <v>31,21</v>
      </c>
      <c r="AY24" s="7" t="str">
        <f t="shared" si="88"/>
        <v>32,21</v>
      </c>
      <c r="AZ24" s="7" t="str">
        <f t="shared" si="89"/>
        <v>33,21</v>
      </c>
      <c r="BA24" s="7" t="str">
        <f t="shared" si="89"/>
        <v>34,21</v>
      </c>
      <c r="BB24" s="7" t="str">
        <f t="shared" si="89"/>
        <v>35,21</v>
      </c>
      <c r="BC24" s="7" t="str">
        <f t="shared" si="89"/>
        <v>36,21</v>
      </c>
      <c r="BD24" s="7" t="str">
        <f t="shared" si="89"/>
        <v>37,21</v>
      </c>
      <c r="BE24" s="7" t="str">
        <f t="shared" si="89"/>
        <v>38,21</v>
      </c>
      <c r="BF24" s="7" t="str">
        <f t="shared" si="89"/>
        <v>39,21</v>
      </c>
      <c r="BG24" s="7" t="str">
        <f t="shared" si="89"/>
        <v>40,21</v>
      </c>
      <c r="BH24" s="7" t="str">
        <f t="shared" si="89"/>
        <v>41,21</v>
      </c>
      <c r="BI24" s="7" t="str">
        <f t="shared" si="89"/>
        <v>42,21</v>
      </c>
      <c r="BJ24" s="7" t="str">
        <f t="shared" si="89"/>
        <v>43,21</v>
      </c>
      <c r="BK24" s="7" t="str">
        <f t="shared" si="89"/>
        <v>44,21</v>
      </c>
      <c r="BL24" s="7" t="str">
        <f t="shared" si="89"/>
        <v>45,21</v>
      </c>
      <c r="BM24" s="7" t="str">
        <f t="shared" si="89"/>
        <v>46,21</v>
      </c>
      <c r="BN24" s="7" t="str">
        <f t="shared" si="89"/>
        <v>47,21</v>
      </c>
      <c r="BO24" s="7" t="str">
        <f t="shared" si="89"/>
        <v>48,21</v>
      </c>
      <c r="BP24" s="7" t="str">
        <f t="shared" si="90"/>
        <v>49,21</v>
      </c>
      <c r="BQ24" s="7" t="str">
        <f t="shared" si="90"/>
        <v>50,21</v>
      </c>
      <c r="BR24" s="7" t="str">
        <f t="shared" si="90"/>
        <v>51,21</v>
      </c>
      <c r="BS24" s="7" t="str">
        <f t="shared" si="90"/>
        <v>52,21</v>
      </c>
      <c r="BT24" s="7" t="str">
        <f t="shared" si="90"/>
        <v>53,21</v>
      </c>
      <c r="BU24" s="7" t="str">
        <f t="shared" si="90"/>
        <v>54,21</v>
      </c>
      <c r="BV24" s="7" t="str">
        <f t="shared" si="90"/>
        <v>55,21</v>
      </c>
      <c r="BW24" s="7" t="str">
        <f t="shared" si="90"/>
        <v>56,21</v>
      </c>
      <c r="BX24" s="7" t="str">
        <f t="shared" si="90"/>
        <v>57,21</v>
      </c>
      <c r="BY24" s="7" t="str">
        <f t="shared" si="90"/>
        <v>58,21</v>
      </c>
      <c r="BZ24" s="7" t="str">
        <f t="shared" si="90"/>
        <v>59,21</v>
      </c>
      <c r="CA24" s="7" t="str">
        <f t="shared" si="90"/>
        <v>60,21</v>
      </c>
      <c r="CB24" s="7" t="str">
        <f t="shared" si="90"/>
        <v>61,21</v>
      </c>
      <c r="CC24" s="7" t="str">
        <f t="shared" si="90"/>
        <v>62,21</v>
      </c>
      <c r="CD24" s="7" t="str">
        <f t="shared" si="90"/>
        <v>63,21</v>
      </c>
      <c r="CE24" s="7" t="str">
        <f t="shared" si="90"/>
        <v>64,21</v>
      </c>
      <c r="CF24" s="7" t="str">
        <f t="shared" si="91"/>
        <v>65,21</v>
      </c>
      <c r="CG24" s="7" t="str">
        <f t="shared" si="91"/>
        <v>66,21</v>
      </c>
      <c r="CH24" s="7" t="str">
        <f t="shared" si="91"/>
        <v>67,21</v>
      </c>
      <c r="CI24" s="7" t="str">
        <f t="shared" si="91"/>
        <v>68,21</v>
      </c>
      <c r="CJ24" s="7" t="str">
        <f t="shared" si="91"/>
        <v>69,21</v>
      </c>
      <c r="CK24" s="7" t="str">
        <f t="shared" si="91"/>
        <v>70,21</v>
      </c>
      <c r="CM24" s="9">
        <f t="shared" si="83"/>
        <v>0</v>
      </c>
      <c r="CN24" s="9">
        <f t="shared" si="10"/>
        <v>0</v>
      </c>
      <c r="CO24" s="9">
        <f t="shared" si="11"/>
        <v>0</v>
      </c>
      <c r="CP24" s="9">
        <f t="shared" si="12"/>
        <v>0</v>
      </c>
      <c r="CQ24" s="9">
        <f t="shared" si="13"/>
        <v>0</v>
      </c>
      <c r="CR24" s="9">
        <f t="shared" si="14"/>
        <v>0</v>
      </c>
      <c r="CS24" s="9">
        <f t="shared" si="15"/>
        <v>0</v>
      </c>
      <c r="CT24" s="9">
        <f t="shared" si="16"/>
        <v>0</v>
      </c>
      <c r="CU24" s="9">
        <f t="shared" si="17"/>
        <v>0</v>
      </c>
      <c r="CV24" s="9">
        <f t="shared" si="18"/>
        <v>0</v>
      </c>
      <c r="CW24" s="9">
        <f t="shared" si="19"/>
        <v>0</v>
      </c>
      <c r="CX24" s="9">
        <f t="shared" si="20"/>
        <v>0</v>
      </c>
      <c r="CY24" s="9">
        <f t="shared" si="21"/>
        <v>0</v>
      </c>
      <c r="CZ24" s="9">
        <f t="shared" si="22"/>
        <v>0</v>
      </c>
      <c r="DA24" s="9">
        <f t="shared" si="23"/>
        <v>0</v>
      </c>
      <c r="DB24" s="9">
        <f t="shared" si="24"/>
        <v>0</v>
      </c>
      <c r="DC24" s="9">
        <f t="shared" si="25"/>
        <v>0</v>
      </c>
      <c r="DD24" s="9">
        <f t="shared" si="26"/>
        <v>0</v>
      </c>
      <c r="DE24" s="9">
        <f t="shared" si="27"/>
        <v>0</v>
      </c>
      <c r="DF24" s="9">
        <f t="shared" si="28"/>
        <v>0</v>
      </c>
      <c r="DG24" s="9">
        <f t="shared" si="29"/>
        <v>0</v>
      </c>
      <c r="DH24" s="9">
        <f t="shared" si="30"/>
        <v>0</v>
      </c>
      <c r="DI24" s="9">
        <f t="shared" si="31"/>
        <v>0</v>
      </c>
      <c r="DJ24" s="9">
        <f t="shared" si="32"/>
        <v>0</v>
      </c>
      <c r="DK24" s="9">
        <f t="shared" si="33"/>
        <v>0</v>
      </c>
      <c r="DL24" s="9">
        <f t="shared" si="34"/>
        <v>0</v>
      </c>
      <c r="DM24" s="9">
        <f t="shared" si="35"/>
        <v>0</v>
      </c>
      <c r="DN24" s="9">
        <f t="shared" si="36"/>
        <v>0</v>
      </c>
      <c r="DO24" s="9">
        <f t="shared" si="37"/>
        <v>0</v>
      </c>
      <c r="DP24" s="9">
        <f t="shared" si="38"/>
        <v>0</v>
      </c>
      <c r="DQ24" s="9">
        <f t="shared" si="39"/>
        <v>0</v>
      </c>
      <c r="DR24" s="9">
        <f t="shared" si="40"/>
        <v>0</v>
      </c>
      <c r="DS24" s="9">
        <f t="shared" si="41"/>
        <v>0</v>
      </c>
      <c r="DT24" s="9">
        <f t="shared" si="42"/>
        <v>0</v>
      </c>
      <c r="DU24" s="9">
        <f t="shared" si="43"/>
        <v>0</v>
      </c>
      <c r="DV24" s="9">
        <f t="shared" si="44"/>
        <v>0</v>
      </c>
      <c r="DW24" s="9">
        <f t="shared" si="45"/>
        <v>0</v>
      </c>
      <c r="DX24" s="9">
        <f t="shared" si="46"/>
        <v>0</v>
      </c>
      <c r="DY24" s="9">
        <f t="shared" si="47"/>
        <v>0</v>
      </c>
      <c r="DZ24" s="9">
        <f t="shared" si="48"/>
        <v>0</v>
      </c>
      <c r="EA24" s="9">
        <f t="shared" si="49"/>
        <v>0</v>
      </c>
      <c r="EB24" s="9">
        <f t="shared" si="50"/>
        <v>0</v>
      </c>
      <c r="EC24" s="9">
        <f t="shared" si="51"/>
        <v>0</v>
      </c>
      <c r="ED24" s="9">
        <f t="shared" si="52"/>
        <v>0</v>
      </c>
      <c r="EE24" s="9">
        <f t="shared" si="53"/>
        <v>0</v>
      </c>
      <c r="EF24" s="9">
        <f t="shared" si="54"/>
        <v>0</v>
      </c>
      <c r="EG24" s="9">
        <f t="shared" si="55"/>
        <v>0</v>
      </c>
      <c r="EH24" s="9">
        <f t="shared" si="56"/>
        <v>0</v>
      </c>
      <c r="EI24" s="9">
        <f t="shared" si="57"/>
        <v>0</v>
      </c>
      <c r="EJ24" s="9">
        <f t="shared" si="58"/>
        <v>0</v>
      </c>
      <c r="EK24" s="9">
        <f t="shared" si="59"/>
        <v>0</v>
      </c>
      <c r="EL24" s="9">
        <f t="shared" si="60"/>
        <v>0</v>
      </c>
      <c r="EM24" s="9">
        <f t="shared" si="61"/>
        <v>0</v>
      </c>
      <c r="EN24" s="9">
        <f t="shared" si="62"/>
        <v>0</v>
      </c>
      <c r="EO24" s="9">
        <f t="shared" si="63"/>
        <v>0</v>
      </c>
      <c r="EP24" s="9">
        <f t="shared" si="64"/>
        <v>0</v>
      </c>
      <c r="EQ24" s="9">
        <f t="shared" si="65"/>
        <v>0</v>
      </c>
      <c r="ER24" s="9">
        <f t="shared" si="66"/>
        <v>0</v>
      </c>
      <c r="ES24" s="9">
        <f t="shared" si="67"/>
        <v>0</v>
      </c>
      <c r="ET24" s="9">
        <f t="shared" si="68"/>
        <v>0</v>
      </c>
      <c r="EU24" s="9">
        <f t="shared" si="69"/>
        <v>0</v>
      </c>
      <c r="EV24" s="9">
        <f t="shared" si="70"/>
        <v>0</v>
      </c>
      <c r="EW24" s="9">
        <f t="shared" si="71"/>
        <v>0</v>
      </c>
      <c r="EX24" s="9">
        <f t="shared" si="72"/>
        <v>0</v>
      </c>
      <c r="EY24" s="9">
        <f t="shared" si="73"/>
        <v>0</v>
      </c>
      <c r="EZ24" s="9">
        <f t="shared" si="74"/>
        <v>0</v>
      </c>
      <c r="FA24" s="9">
        <f t="shared" si="75"/>
        <v>0</v>
      </c>
      <c r="FB24" s="9">
        <f t="shared" si="76"/>
        <v>0</v>
      </c>
      <c r="FC24" s="9">
        <f t="shared" si="77"/>
        <v>0</v>
      </c>
      <c r="FD24" s="9">
        <f t="shared" si="78"/>
        <v>1</v>
      </c>
      <c r="FF24" s="22">
        <v>1</v>
      </c>
      <c r="FG24" s="22">
        <f t="shared" si="84"/>
        <v>21</v>
      </c>
      <c r="FH24" s="22">
        <v>70</v>
      </c>
      <c r="FI24" s="3">
        <f>INDEX('.dat'!B24:BS83,C24,D24)</f>
        <v>304.35000000000002</v>
      </c>
      <c r="FK24">
        <v>1</v>
      </c>
      <c r="FL24">
        <v>21</v>
      </c>
    </row>
    <row r="25" spans="1:168" ht="6" customHeight="1" x14ac:dyDescent="0.25">
      <c r="A25" s="6" t="s">
        <v>6</v>
      </c>
      <c r="B25" s="22">
        <v>1</v>
      </c>
      <c r="C25" s="22">
        <v>22</v>
      </c>
      <c r="D25" s="22">
        <v>70</v>
      </c>
      <c r="E25" s="3">
        <v>296.37</v>
      </c>
      <c r="F25" s="3" t="s">
        <v>5</v>
      </c>
      <c r="G25" s="3"/>
      <c r="H25" s="20" t="str">
        <f t="shared" si="79"/>
        <v>70,22</v>
      </c>
      <c r="I25" s="8" t="str">
        <f t="shared" ref="I25:J44" si="94">IF($B25=I$3,_xlfn.CONCAT($D25,",",$C25),"")</f>
        <v/>
      </c>
      <c r="J25" s="8" t="str">
        <f t="shared" si="94"/>
        <v/>
      </c>
      <c r="K25" s="16" t="str">
        <f t="shared" si="3"/>
        <v/>
      </c>
      <c r="L25" s="16" t="str">
        <f t="shared" si="4"/>
        <v/>
      </c>
      <c r="M25" s="3">
        <f t="shared" si="85"/>
        <v>22</v>
      </c>
      <c r="N25" s="21">
        <f t="shared" si="86"/>
        <v>93</v>
      </c>
      <c r="O25" s="21">
        <f t="shared" si="87"/>
        <v>341</v>
      </c>
      <c r="P25" s="20" t="str">
        <f t="shared" si="80"/>
        <v>70,22</v>
      </c>
      <c r="Q25" s="20" t="str">
        <f t="shared" si="81"/>
        <v>70,22</v>
      </c>
      <c r="S25" s="15">
        <f>COLUMN()</f>
        <v>19</v>
      </c>
      <c r="T25" s="7" t="str">
        <f t="shared" si="92"/>
        <v>1,22</v>
      </c>
      <c r="U25" s="7" t="str">
        <f t="shared" si="92"/>
        <v>2,22</v>
      </c>
      <c r="V25" s="7" t="str">
        <f t="shared" si="92"/>
        <v>3,22</v>
      </c>
      <c r="W25" s="7" t="str">
        <f t="shared" si="92"/>
        <v>4,22</v>
      </c>
      <c r="X25" s="7" t="str">
        <f t="shared" si="92"/>
        <v>5,22</v>
      </c>
      <c r="Y25" s="7" t="str">
        <f t="shared" si="92"/>
        <v>6,22</v>
      </c>
      <c r="Z25" s="7" t="str">
        <f t="shared" si="92"/>
        <v>7,22</v>
      </c>
      <c r="AA25" s="7" t="str">
        <f t="shared" si="92"/>
        <v>8,22</v>
      </c>
      <c r="AB25" s="7" t="str">
        <f t="shared" si="92"/>
        <v>9,22</v>
      </c>
      <c r="AC25" s="7" t="str">
        <f t="shared" si="92"/>
        <v>10,22</v>
      </c>
      <c r="AD25" s="7" t="str">
        <f t="shared" si="92"/>
        <v>11,22</v>
      </c>
      <c r="AE25" s="7" t="str">
        <f t="shared" si="92"/>
        <v>12,22</v>
      </c>
      <c r="AF25" s="7" t="str">
        <f t="shared" si="92"/>
        <v>13,22</v>
      </c>
      <c r="AG25" s="7" t="str">
        <f t="shared" si="92"/>
        <v>14,22</v>
      </c>
      <c r="AH25" s="7" t="str">
        <f t="shared" si="92"/>
        <v>15,22</v>
      </c>
      <c r="AI25" s="7" t="str">
        <f t="shared" si="92"/>
        <v>16,22</v>
      </c>
      <c r="AJ25" s="7" t="str">
        <f t="shared" si="88"/>
        <v>17,22</v>
      </c>
      <c r="AK25" s="7" t="str">
        <f t="shared" si="88"/>
        <v>18,22</v>
      </c>
      <c r="AL25" s="7" t="str">
        <f t="shared" si="88"/>
        <v>19,22</v>
      </c>
      <c r="AM25" s="7" t="str">
        <f t="shared" si="88"/>
        <v>20,22</v>
      </c>
      <c r="AN25" s="7" t="str">
        <f t="shared" si="88"/>
        <v>21,22</v>
      </c>
      <c r="AO25" s="7" t="str">
        <f t="shared" si="88"/>
        <v>22,22</v>
      </c>
      <c r="AP25" s="7" t="str">
        <f t="shared" si="88"/>
        <v>23,22</v>
      </c>
      <c r="AQ25" s="7" t="str">
        <f t="shared" si="88"/>
        <v>24,22</v>
      </c>
      <c r="AR25" s="7" t="str">
        <f t="shared" si="88"/>
        <v>25,22</v>
      </c>
      <c r="AS25" s="7" t="str">
        <f t="shared" si="88"/>
        <v>26,22</v>
      </c>
      <c r="AT25" s="7" t="str">
        <f t="shared" si="88"/>
        <v>27,22</v>
      </c>
      <c r="AU25" s="7" t="str">
        <f t="shared" si="88"/>
        <v>28,22</v>
      </c>
      <c r="AV25" s="7" t="str">
        <f t="shared" si="88"/>
        <v>29,22</v>
      </c>
      <c r="AW25" s="7" t="str">
        <f t="shared" si="88"/>
        <v>30,22</v>
      </c>
      <c r="AX25" s="7" t="str">
        <f t="shared" si="88"/>
        <v>31,22</v>
      </c>
      <c r="AY25" s="7" t="str">
        <f t="shared" si="88"/>
        <v>32,22</v>
      </c>
      <c r="AZ25" s="7" t="str">
        <f t="shared" si="89"/>
        <v>33,22</v>
      </c>
      <c r="BA25" s="7" t="str">
        <f t="shared" si="89"/>
        <v>34,22</v>
      </c>
      <c r="BB25" s="7" t="str">
        <f t="shared" si="89"/>
        <v>35,22</v>
      </c>
      <c r="BC25" s="7" t="str">
        <f t="shared" si="89"/>
        <v>36,22</v>
      </c>
      <c r="BD25" s="7" t="str">
        <f t="shared" si="89"/>
        <v>37,22</v>
      </c>
      <c r="BE25" s="7" t="str">
        <f t="shared" si="89"/>
        <v>38,22</v>
      </c>
      <c r="BF25" s="7" t="str">
        <f t="shared" si="89"/>
        <v>39,22</v>
      </c>
      <c r="BG25" s="7" t="str">
        <f t="shared" si="89"/>
        <v>40,22</v>
      </c>
      <c r="BH25" s="7" t="str">
        <f t="shared" si="89"/>
        <v>41,22</v>
      </c>
      <c r="BI25" s="7" t="str">
        <f t="shared" si="89"/>
        <v>42,22</v>
      </c>
      <c r="BJ25" s="7" t="str">
        <f t="shared" si="89"/>
        <v>43,22</v>
      </c>
      <c r="BK25" s="7" t="str">
        <f t="shared" si="89"/>
        <v>44,22</v>
      </c>
      <c r="BL25" s="7" t="str">
        <f t="shared" si="89"/>
        <v>45,22</v>
      </c>
      <c r="BM25" s="7" t="str">
        <f t="shared" si="89"/>
        <v>46,22</v>
      </c>
      <c r="BN25" s="7" t="str">
        <f t="shared" si="89"/>
        <v>47,22</v>
      </c>
      <c r="BO25" s="7" t="str">
        <f t="shared" si="89"/>
        <v>48,22</v>
      </c>
      <c r="BP25" s="7" t="str">
        <f t="shared" si="90"/>
        <v>49,22</v>
      </c>
      <c r="BQ25" s="7" t="str">
        <f t="shared" si="90"/>
        <v>50,22</v>
      </c>
      <c r="BR25" s="7" t="str">
        <f t="shared" si="90"/>
        <v>51,22</v>
      </c>
      <c r="BS25" s="7" t="str">
        <f t="shared" si="90"/>
        <v>52,22</v>
      </c>
      <c r="BT25" s="7" t="str">
        <f t="shared" si="90"/>
        <v>53,22</v>
      </c>
      <c r="BU25" s="7" t="str">
        <f t="shared" si="90"/>
        <v>54,22</v>
      </c>
      <c r="BV25" s="7" t="str">
        <f t="shared" si="90"/>
        <v>55,22</v>
      </c>
      <c r="BW25" s="7" t="str">
        <f t="shared" si="90"/>
        <v>56,22</v>
      </c>
      <c r="BX25" s="7" t="str">
        <f t="shared" si="90"/>
        <v>57,22</v>
      </c>
      <c r="BY25" s="7" t="str">
        <f t="shared" si="90"/>
        <v>58,22</v>
      </c>
      <c r="BZ25" s="7" t="str">
        <f t="shared" si="90"/>
        <v>59,22</v>
      </c>
      <c r="CA25" s="7" t="str">
        <f t="shared" si="90"/>
        <v>60,22</v>
      </c>
      <c r="CB25" s="7" t="str">
        <f t="shared" si="90"/>
        <v>61,22</v>
      </c>
      <c r="CC25" s="7" t="str">
        <f t="shared" si="90"/>
        <v>62,22</v>
      </c>
      <c r="CD25" s="7" t="str">
        <f t="shared" si="90"/>
        <v>63,22</v>
      </c>
      <c r="CE25" s="7" t="str">
        <f t="shared" si="90"/>
        <v>64,22</v>
      </c>
      <c r="CF25" s="7" t="str">
        <f t="shared" si="91"/>
        <v>65,22</v>
      </c>
      <c r="CG25" s="7" t="str">
        <f t="shared" si="91"/>
        <v>66,22</v>
      </c>
      <c r="CH25" s="7" t="str">
        <f t="shared" si="91"/>
        <v>67,22</v>
      </c>
      <c r="CI25" s="7" t="str">
        <f t="shared" si="91"/>
        <v>68,22</v>
      </c>
      <c r="CJ25" s="7" t="str">
        <f t="shared" si="91"/>
        <v>69,22</v>
      </c>
      <c r="CK25" s="7" t="str">
        <f t="shared" si="91"/>
        <v>70,22</v>
      </c>
      <c r="CM25" s="9">
        <f t="shared" si="83"/>
        <v>0</v>
      </c>
      <c r="CN25" s="9">
        <f t="shared" si="10"/>
        <v>0</v>
      </c>
      <c r="CO25" s="9">
        <f t="shared" si="11"/>
        <v>0</v>
      </c>
      <c r="CP25" s="9">
        <f t="shared" si="12"/>
        <v>0</v>
      </c>
      <c r="CQ25" s="9">
        <f t="shared" si="13"/>
        <v>0</v>
      </c>
      <c r="CR25" s="9">
        <f t="shared" si="14"/>
        <v>0</v>
      </c>
      <c r="CS25" s="9">
        <f t="shared" si="15"/>
        <v>0</v>
      </c>
      <c r="CT25" s="9">
        <f t="shared" si="16"/>
        <v>0</v>
      </c>
      <c r="CU25" s="9">
        <f t="shared" si="17"/>
        <v>0</v>
      </c>
      <c r="CV25" s="9">
        <f t="shared" si="18"/>
        <v>0</v>
      </c>
      <c r="CW25" s="9">
        <f t="shared" si="19"/>
        <v>0</v>
      </c>
      <c r="CX25" s="9">
        <f t="shared" si="20"/>
        <v>0</v>
      </c>
      <c r="CY25" s="9">
        <f t="shared" si="21"/>
        <v>0</v>
      </c>
      <c r="CZ25" s="9">
        <f t="shared" si="22"/>
        <v>0</v>
      </c>
      <c r="DA25" s="9">
        <f t="shared" si="23"/>
        <v>0</v>
      </c>
      <c r="DB25" s="9">
        <f t="shared" si="24"/>
        <v>0</v>
      </c>
      <c r="DC25" s="9">
        <f t="shared" si="25"/>
        <v>0</v>
      </c>
      <c r="DD25" s="9">
        <f t="shared" si="26"/>
        <v>0</v>
      </c>
      <c r="DE25" s="9">
        <f t="shared" si="27"/>
        <v>0</v>
      </c>
      <c r="DF25" s="9">
        <f t="shared" si="28"/>
        <v>0</v>
      </c>
      <c r="DG25" s="9">
        <f t="shared" si="29"/>
        <v>0</v>
      </c>
      <c r="DH25" s="9">
        <f t="shared" si="30"/>
        <v>0</v>
      </c>
      <c r="DI25" s="9">
        <f t="shared" si="31"/>
        <v>0</v>
      </c>
      <c r="DJ25" s="9">
        <f t="shared" si="32"/>
        <v>0</v>
      </c>
      <c r="DK25" s="9">
        <f t="shared" si="33"/>
        <v>0</v>
      </c>
      <c r="DL25" s="9">
        <f t="shared" si="34"/>
        <v>0</v>
      </c>
      <c r="DM25" s="9">
        <f t="shared" si="35"/>
        <v>0</v>
      </c>
      <c r="DN25" s="9">
        <f t="shared" si="36"/>
        <v>0</v>
      </c>
      <c r="DO25" s="9">
        <f t="shared" si="37"/>
        <v>0</v>
      </c>
      <c r="DP25" s="9">
        <f t="shared" si="38"/>
        <v>0</v>
      </c>
      <c r="DQ25" s="9">
        <f t="shared" si="39"/>
        <v>0</v>
      </c>
      <c r="DR25" s="9">
        <f t="shared" si="40"/>
        <v>0</v>
      </c>
      <c r="DS25" s="9">
        <f t="shared" si="41"/>
        <v>0</v>
      </c>
      <c r="DT25" s="9">
        <f t="shared" si="42"/>
        <v>0</v>
      </c>
      <c r="DU25" s="9">
        <f t="shared" si="43"/>
        <v>0</v>
      </c>
      <c r="DV25" s="9">
        <f t="shared" si="44"/>
        <v>0</v>
      </c>
      <c r="DW25" s="9">
        <f t="shared" si="45"/>
        <v>0</v>
      </c>
      <c r="DX25" s="9">
        <f t="shared" si="46"/>
        <v>0</v>
      </c>
      <c r="DY25" s="9">
        <f t="shared" si="47"/>
        <v>0</v>
      </c>
      <c r="DZ25" s="9">
        <f t="shared" si="48"/>
        <v>0</v>
      </c>
      <c r="EA25" s="9">
        <f t="shared" si="49"/>
        <v>0</v>
      </c>
      <c r="EB25" s="9">
        <f t="shared" si="50"/>
        <v>0</v>
      </c>
      <c r="EC25" s="9">
        <f t="shared" si="51"/>
        <v>0</v>
      </c>
      <c r="ED25" s="9">
        <f t="shared" si="52"/>
        <v>0</v>
      </c>
      <c r="EE25" s="9">
        <f t="shared" si="53"/>
        <v>0</v>
      </c>
      <c r="EF25" s="9">
        <f t="shared" si="54"/>
        <v>0</v>
      </c>
      <c r="EG25" s="9">
        <f t="shared" si="55"/>
        <v>0</v>
      </c>
      <c r="EH25" s="9">
        <f t="shared" si="56"/>
        <v>0</v>
      </c>
      <c r="EI25" s="9">
        <f t="shared" si="57"/>
        <v>0</v>
      </c>
      <c r="EJ25" s="9">
        <f t="shared" si="58"/>
        <v>0</v>
      </c>
      <c r="EK25" s="9">
        <f t="shared" si="59"/>
        <v>0</v>
      </c>
      <c r="EL25" s="9">
        <f t="shared" si="60"/>
        <v>0</v>
      </c>
      <c r="EM25" s="9">
        <f t="shared" si="61"/>
        <v>0</v>
      </c>
      <c r="EN25" s="9">
        <f t="shared" si="62"/>
        <v>0</v>
      </c>
      <c r="EO25" s="9">
        <f t="shared" si="63"/>
        <v>0</v>
      </c>
      <c r="EP25" s="9">
        <f t="shared" si="64"/>
        <v>0</v>
      </c>
      <c r="EQ25" s="9">
        <f t="shared" si="65"/>
        <v>0</v>
      </c>
      <c r="ER25" s="9">
        <f t="shared" si="66"/>
        <v>0</v>
      </c>
      <c r="ES25" s="9">
        <f t="shared" si="67"/>
        <v>0</v>
      </c>
      <c r="ET25" s="9">
        <f t="shared" si="68"/>
        <v>0</v>
      </c>
      <c r="EU25" s="9">
        <f t="shared" si="69"/>
        <v>0</v>
      </c>
      <c r="EV25" s="9">
        <f t="shared" si="70"/>
        <v>0</v>
      </c>
      <c r="EW25" s="9">
        <f t="shared" si="71"/>
        <v>0</v>
      </c>
      <c r="EX25" s="9">
        <f t="shared" si="72"/>
        <v>0</v>
      </c>
      <c r="EY25" s="9">
        <f t="shared" si="73"/>
        <v>0</v>
      </c>
      <c r="EZ25" s="9">
        <f t="shared" si="74"/>
        <v>0</v>
      </c>
      <c r="FA25" s="9">
        <f t="shared" si="75"/>
        <v>0</v>
      </c>
      <c r="FB25" s="9">
        <f t="shared" si="76"/>
        <v>0</v>
      </c>
      <c r="FC25" s="9">
        <f t="shared" si="77"/>
        <v>0</v>
      </c>
      <c r="FD25" s="9">
        <f t="shared" si="78"/>
        <v>1</v>
      </c>
      <c r="FF25" s="22">
        <v>1</v>
      </c>
      <c r="FG25" s="22">
        <f t="shared" si="84"/>
        <v>22</v>
      </c>
      <c r="FH25" s="22">
        <v>70</v>
      </c>
      <c r="FI25" s="3">
        <f>INDEX('.dat'!B25:BS84,C25,D25)</f>
        <v>302.26</v>
      </c>
      <c r="FK25">
        <v>1</v>
      </c>
      <c r="FL25">
        <v>22</v>
      </c>
    </row>
    <row r="26" spans="1:168" ht="6" customHeight="1" x14ac:dyDescent="0.25">
      <c r="A26" s="6" t="s">
        <v>6</v>
      </c>
      <c r="B26" s="22">
        <v>1</v>
      </c>
      <c r="C26" s="22">
        <v>25</v>
      </c>
      <c r="D26" s="22">
        <v>70</v>
      </c>
      <c r="E26" s="3">
        <v>296.23099999999999</v>
      </c>
      <c r="F26" s="3" t="s">
        <v>5</v>
      </c>
      <c r="G26" s="3"/>
      <c r="H26" s="20" t="str">
        <f t="shared" si="79"/>
        <v>70,25</v>
      </c>
      <c r="I26" s="8" t="str">
        <f t="shared" si="94"/>
        <v/>
      </c>
      <c r="J26" s="8" t="str">
        <f t="shared" si="94"/>
        <v/>
      </c>
      <c r="K26" s="16" t="str">
        <f t="shared" si="3"/>
        <v/>
      </c>
      <c r="L26" s="16" t="str">
        <f t="shared" si="4"/>
        <v/>
      </c>
      <c r="M26" s="3">
        <f t="shared" si="85"/>
        <v>23</v>
      </c>
      <c r="N26" s="21">
        <f t="shared" si="86"/>
        <v>94</v>
      </c>
      <c r="O26" s="21">
        <f t="shared" si="87"/>
        <v>342</v>
      </c>
      <c r="P26" s="20" t="str">
        <f t="shared" si="80"/>
        <v>70,23</v>
      </c>
      <c r="Q26" s="20" t="str">
        <f t="shared" si="81"/>
        <v>70,23</v>
      </c>
      <c r="S26" s="15">
        <f>COLUMN()</f>
        <v>19</v>
      </c>
      <c r="T26" s="7" t="str">
        <f t="shared" si="92"/>
        <v>1,23</v>
      </c>
      <c r="U26" s="7" t="str">
        <f t="shared" si="92"/>
        <v>2,23</v>
      </c>
      <c r="V26" s="7" t="str">
        <f t="shared" si="92"/>
        <v>3,23</v>
      </c>
      <c r="W26" s="7" t="str">
        <f t="shared" si="92"/>
        <v>4,23</v>
      </c>
      <c r="X26" s="7" t="str">
        <f t="shared" si="92"/>
        <v>5,23</v>
      </c>
      <c r="Y26" s="7" t="str">
        <f t="shared" si="92"/>
        <v>6,23</v>
      </c>
      <c r="Z26" s="7" t="str">
        <f t="shared" si="92"/>
        <v>7,23</v>
      </c>
      <c r="AA26" s="7" t="str">
        <f t="shared" si="92"/>
        <v>8,23</v>
      </c>
      <c r="AB26" s="7" t="str">
        <f t="shared" si="92"/>
        <v>9,23</v>
      </c>
      <c r="AC26" s="7" t="str">
        <f t="shared" si="92"/>
        <v>10,23</v>
      </c>
      <c r="AD26" s="7" t="str">
        <f t="shared" si="92"/>
        <v>11,23</v>
      </c>
      <c r="AE26" s="7" t="str">
        <f t="shared" si="92"/>
        <v>12,23</v>
      </c>
      <c r="AF26" s="7" t="str">
        <f t="shared" si="92"/>
        <v>13,23</v>
      </c>
      <c r="AG26" s="7" t="str">
        <f t="shared" si="92"/>
        <v>14,23</v>
      </c>
      <c r="AH26" s="7" t="str">
        <f t="shared" si="92"/>
        <v>15,23</v>
      </c>
      <c r="AI26" s="7" t="str">
        <f t="shared" si="92"/>
        <v>16,23</v>
      </c>
      <c r="AJ26" s="7" t="str">
        <f t="shared" si="88"/>
        <v>17,23</v>
      </c>
      <c r="AK26" s="7" t="str">
        <f t="shared" si="88"/>
        <v>18,23</v>
      </c>
      <c r="AL26" s="7" t="str">
        <f t="shared" si="88"/>
        <v>19,23</v>
      </c>
      <c r="AM26" s="7" t="str">
        <f t="shared" si="88"/>
        <v>20,23</v>
      </c>
      <c r="AN26" s="7" t="str">
        <f t="shared" si="88"/>
        <v>21,23</v>
      </c>
      <c r="AO26" s="7" t="str">
        <f t="shared" si="88"/>
        <v>22,23</v>
      </c>
      <c r="AP26" s="7" t="str">
        <f t="shared" si="88"/>
        <v>23,23</v>
      </c>
      <c r="AQ26" s="7" t="str">
        <f t="shared" si="88"/>
        <v>24,23</v>
      </c>
      <c r="AR26" s="7" t="str">
        <f t="shared" si="88"/>
        <v>25,23</v>
      </c>
      <c r="AS26" s="7" t="str">
        <f t="shared" si="88"/>
        <v>26,23</v>
      </c>
      <c r="AT26" s="7" t="str">
        <f t="shared" si="88"/>
        <v>27,23</v>
      </c>
      <c r="AU26" s="7" t="str">
        <f t="shared" si="88"/>
        <v>28,23</v>
      </c>
      <c r="AV26" s="7" t="str">
        <f t="shared" si="88"/>
        <v>29,23</v>
      </c>
      <c r="AW26" s="7" t="str">
        <f t="shared" si="88"/>
        <v>30,23</v>
      </c>
      <c r="AX26" s="7" t="str">
        <f t="shared" si="88"/>
        <v>31,23</v>
      </c>
      <c r="AY26" s="7" t="str">
        <f t="shared" si="88"/>
        <v>32,23</v>
      </c>
      <c r="AZ26" s="7" t="str">
        <f t="shared" si="89"/>
        <v>33,23</v>
      </c>
      <c r="BA26" s="7" t="str">
        <f t="shared" si="89"/>
        <v>34,23</v>
      </c>
      <c r="BB26" s="7" t="str">
        <f t="shared" si="89"/>
        <v>35,23</v>
      </c>
      <c r="BC26" s="7" t="str">
        <f t="shared" si="89"/>
        <v>36,23</v>
      </c>
      <c r="BD26" s="7" t="str">
        <f t="shared" si="89"/>
        <v>37,23</v>
      </c>
      <c r="BE26" s="7" t="str">
        <f t="shared" si="89"/>
        <v>38,23</v>
      </c>
      <c r="BF26" s="7" t="str">
        <f t="shared" si="89"/>
        <v>39,23</v>
      </c>
      <c r="BG26" s="7" t="str">
        <f t="shared" si="89"/>
        <v>40,23</v>
      </c>
      <c r="BH26" s="7" t="str">
        <f t="shared" si="89"/>
        <v>41,23</v>
      </c>
      <c r="BI26" s="7" t="str">
        <f t="shared" si="89"/>
        <v>42,23</v>
      </c>
      <c r="BJ26" s="7" t="str">
        <f t="shared" si="89"/>
        <v>43,23</v>
      </c>
      <c r="BK26" s="7" t="str">
        <f t="shared" si="89"/>
        <v>44,23</v>
      </c>
      <c r="BL26" s="7" t="str">
        <f t="shared" si="89"/>
        <v>45,23</v>
      </c>
      <c r="BM26" s="7" t="str">
        <f t="shared" si="89"/>
        <v>46,23</v>
      </c>
      <c r="BN26" s="7" t="str">
        <f t="shared" si="89"/>
        <v>47,23</v>
      </c>
      <c r="BO26" s="7" t="str">
        <f t="shared" si="89"/>
        <v>48,23</v>
      </c>
      <c r="BP26" s="7" t="str">
        <f t="shared" si="90"/>
        <v>49,23</v>
      </c>
      <c r="BQ26" s="7" t="str">
        <f t="shared" si="90"/>
        <v>50,23</v>
      </c>
      <c r="BR26" s="7" t="str">
        <f t="shared" si="90"/>
        <v>51,23</v>
      </c>
      <c r="BS26" s="7" t="str">
        <f t="shared" si="90"/>
        <v>52,23</v>
      </c>
      <c r="BT26" s="7" t="str">
        <f t="shared" si="90"/>
        <v>53,23</v>
      </c>
      <c r="BU26" s="7" t="str">
        <f t="shared" si="90"/>
        <v>54,23</v>
      </c>
      <c r="BV26" s="7" t="str">
        <f t="shared" si="90"/>
        <v>55,23</v>
      </c>
      <c r="BW26" s="7" t="str">
        <f t="shared" si="90"/>
        <v>56,23</v>
      </c>
      <c r="BX26" s="7" t="str">
        <f t="shared" si="90"/>
        <v>57,23</v>
      </c>
      <c r="BY26" s="7" t="str">
        <f t="shared" si="90"/>
        <v>58,23</v>
      </c>
      <c r="BZ26" s="7" t="str">
        <f t="shared" si="90"/>
        <v>59,23</v>
      </c>
      <c r="CA26" s="7" t="str">
        <f t="shared" si="90"/>
        <v>60,23</v>
      </c>
      <c r="CB26" s="7" t="str">
        <f t="shared" si="90"/>
        <v>61,23</v>
      </c>
      <c r="CC26" s="7" t="str">
        <f t="shared" si="90"/>
        <v>62,23</v>
      </c>
      <c r="CD26" s="7" t="str">
        <f t="shared" si="90"/>
        <v>63,23</v>
      </c>
      <c r="CE26" s="7" t="str">
        <f t="shared" si="90"/>
        <v>64,23</v>
      </c>
      <c r="CF26" s="7" t="str">
        <f t="shared" si="91"/>
        <v>65,23</v>
      </c>
      <c r="CG26" s="7" t="str">
        <f t="shared" si="91"/>
        <v>66,23</v>
      </c>
      <c r="CH26" s="7" t="str">
        <f t="shared" si="91"/>
        <v>67,23</v>
      </c>
      <c r="CI26" s="7" t="str">
        <f t="shared" si="91"/>
        <v>68,23</v>
      </c>
      <c r="CJ26" s="7" t="str">
        <f t="shared" si="91"/>
        <v>69,23</v>
      </c>
      <c r="CK26" s="7" t="str">
        <f t="shared" si="91"/>
        <v>70,23</v>
      </c>
      <c r="CM26" s="9">
        <f t="shared" si="83"/>
        <v>0</v>
      </c>
      <c r="CN26" s="9">
        <f t="shared" si="10"/>
        <v>0</v>
      </c>
      <c r="CO26" s="9">
        <f t="shared" si="11"/>
        <v>0</v>
      </c>
      <c r="CP26" s="9">
        <f t="shared" si="12"/>
        <v>0</v>
      </c>
      <c r="CQ26" s="9">
        <f t="shared" si="13"/>
        <v>0</v>
      </c>
      <c r="CR26" s="9">
        <f t="shared" si="14"/>
        <v>0</v>
      </c>
      <c r="CS26" s="9">
        <f t="shared" si="15"/>
        <v>0</v>
      </c>
      <c r="CT26" s="9">
        <f t="shared" si="16"/>
        <v>0</v>
      </c>
      <c r="CU26" s="9">
        <f t="shared" si="17"/>
        <v>0</v>
      </c>
      <c r="CV26" s="9">
        <f t="shared" si="18"/>
        <v>0</v>
      </c>
      <c r="CW26" s="9">
        <f t="shared" si="19"/>
        <v>0</v>
      </c>
      <c r="CX26" s="9">
        <f t="shared" si="20"/>
        <v>0</v>
      </c>
      <c r="CY26" s="9">
        <f t="shared" si="21"/>
        <v>0</v>
      </c>
      <c r="CZ26" s="9">
        <f t="shared" si="22"/>
        <v>0</v>
      </c>
      <c r="DA26" s="9">
        <f t="shared" si="23"/>
        <v>0</v>
      </c>
      <c r="DB26" s="9">
        <f t="shared" si="24"/>
        <v>0</v>
      </c>
      <c r="DC26" s="9">
        <f t="shared" si="25"/>
        <v>0</v>
      </c>
      <c r="DD26" s="9">
        <f t="shared" si="26"/>
        <v>0</v>
      </c>
      <c r="DE26" s="9">
        <f t="shared" si="27"/>
        <v>0</v>
      </c>
      <c r="DF26" s="9">
        <f t="shared" si="28"/>
        <v>0</v>
      </c>
      <c r="DG26" s="9">
        <f t="shared" si="29"/>
        <v>0</v>
      </c>
      <c r="DH26" s="9">
        <f t="shared" si="30"/>
        <v>0</v>
      </c>
      <c r="DI26" s="9">
        <f t="shared" si="31"/>
        <v>0</v>
      </c>
      <c r="DJ26" s="9">
        <f t="shared" si="32"/>
        <v>0</v>
      </c>
      <c r="DK26" s="9">
        <f t="shared" si="33"/>
        <v>0</v>
      </c>
      <c r="DL26" s="9">
        <f t="shared" si="34"/>
        <v>0</v>
      </c>
      <c r="DM26" s="9">
        <f t="shared" si="35"/>
        <v>0</v>
      </c>
      <c r="DN26" s="9">
        <f t="shared" si="36"/>
        <v>0</v>
      </c>
      <c r="DO26" s="9">
        <f t="shared" si="37"/>
        <v>0</v>
      </c>
      <c r="DP26" s="9">
        <f t="shared" si="38"/>
        <v>0</v>
      </c>
      <c r="DQ26" s="9">
        <f t="shared" si="39"/>
        <v>0</v>
      </c>
      <c r="DR26" s="9">
        <f t="shared" si="40"/>
        <v>0</v>
      </c>
      <c r="DS26" s="9">
        <f t="shared" si="41"/>
        <v>0</v>
      </c>
      <c r="DT26" s="9">
        <f t="shared" si="42"/>
        <v>0</v>
      </c>
      <c r="DU26" s="9">
        <f t="shared" si="43"/>
        <v>0</v>
      </c>
      <c r="DV26" s="9">
        <f t="shared" si="44"/>
        <v>0</v>
      </c>
      <c r="DW26" s="9">
        <f t="shared" si="45"/>
        <v>0</v>
      </c>
      <c r="DX26" s="9">
        <f t="shared" si="46"/>
        <v>0</v>
      </c>
      <c r="DY26" s="9">
        <f t="shared" si="47"/>
        <v>0</v>
      </c>
      <c r="DZ26" s="9">
        <f t="shared" si="48"/>
        <v>0</v>
      </c>
      <c r="EA26" s="9">
        <f t="shared" si="49"/>
        <v>0</v>
      </c>
      <c r="EB26" s="9">
        <f t="shared" si="50"/>
        <v>0</v>
      </c>
      <c r="EC26" s="9">
        <f t="shared" si="51"/>
        <v>0</v>
      </c>
      <c r="ED26" s="9">
        <f t="shared" si="52"/>
        <v>0</v>
      </c>
      <c r="EE26" s="9">
        <f t="shared" si="53"/>
        <v>0</v>
      </c>
      <c r="EF26" s="9">
        <f t="shared" si="54"/>
        <v>0</v>
      </c>
      <c r="EG26" s="9">
        <f t="shared" si="55"/>
        <v>0</v>
      </c>
      <c r="EH26" s="9">
        <f t="shared" si="56"/>
        <v>0</v>
      </c>
      <c r="EI26" s="9">
        <f t="shared" si="57"/>
        <v>0</v>
      </c>
      <c r="EJ26" s="9">
        <f t="shared" si="58"/>
        <v>0</v>
      </c>
      <c r="EK26" s="9">
        <f t="shared" si="59"/>
        <v>0</v>
      </c>
      <c r="EL26" s="9">
        <f t="shared" si="60"/>
        <v>0</v>
      </c>
      <c r="EM26" s="9">
        <f t="shared" si="61"/>
        <v>0</v>
      </c>
      <c r="EN26" s="9">
        <f t="shared" si="62"/>
        <v>0</v>
      </c>
      <c r="EO26" s="9">
        <f t="shared" si="63"/>
        <v>0</v>
      </c>
      <c r="EP26" s="9">
        <f t="shared" si="64"/>
        <v>0</v>
      </c>
      <c r="EQ26" s="9">
        <f t="shared" si="65"/>
        <v>0</v>
      </c>
      <c r="ER26" s="9">
        <f t="shared" si="66"/>
        <v>0</v>
      </c>
      <c r="ES26" s="9">
        <f t="shared" si="67"/>
        <v>0</v>
      </c>
      <c r="ET26" s="9">
        <f t="shared" si="68"/>
        <v>0</v>
      </c>
      <c r="EU26" s="9">
        <f t="shared" si="69"/>
        <v>0</v>
      </c>
      <c r="EV26" s="9">
        <f t="shared" si="70"/>
        <v>0</v>
      </c>
      <c r="EW26" s="9">
        <f t="shared" si="71"/>
        <v>0</v>
      </c>
      <c r="EX26" s="9">
        <f t="shared" si="72"/>
        <v>0</v>
      </c>
      <c r="EY26" s="9">
        <f t="shared" si="73"/>
        <v>0</v>
      </c>
      <c r="EZ26" s="9">
        <f t="shared" si="74"/>
        <v>0</v>
      </c>
      <c r="FA26" s="9">
        <f t="shared" si="75"/>
        <v>0</v>
      </c>
      <c r="FB26" s="9">
        <f t="shared" si="76"/>
        <v>0</v>
      </c>
      <c r="FC26" s="9">
        <f t="shared" si="77"/>
        <v>0</v>
      </c>
      <c r="FD26" s="9">
        <f t="shared" si="78"/>
        <v>0</v>
      </c>
      <c r="FF26" s="22">
        <v>1</v>
      </c>
      <c r="FG26" s="22">
        <f t="shared" si="84"/>
        <v>23</v>
      </c>
      <c r="FH26" s="22">
        <v>70</v>
      </c>
      <c r="FI26" s="3">
        <f>INDEX('.dat'!B26:BS85,C26,D26)</f>
        <v>300.5</v>
      </c>
      <c r="FK26">
        <v>1</v>
      </c>
      <c r="FL26">
        <v>23</v>
      </c>
    </row>
    <row r="27" spans="1:168" ht="6" customHeight="1" x14ac:dyDescent="0.25">
      <c r="A27" s="6" t="s">
        <v>6</v>
      </c>
      <c r="B27" s="22">
        <v>1</v>
      </c>
      <c r="C27" s="22">
        <v>26</v>
      </c>
      <c r="D27" s="22">
        <v>70</v>
      </c>
      <c r="E27" s="3">
        <v>296.209</v>
      </c>
      <c r="F27" s="3" t="s">
        <v>5</v>
      </c>
      <c r="G27" s="3"/>
      <c r="H27" s="20" t="str">
        <f t="shared" si="79"/>
        <v>70,26</v>
      </c>
      <c r="I27" s="8" t="str">
        <f t="shared" si="94"/>
        <v/>
      </c>
      <c r="J27" s="8" t="str">
        <f t="shared" si="94"/>
        <v/>
      </c>
      <c r="K27" s="16" t="str">
        <f t="shared" si="3"/>
        <v/>
      </c>
      <c r="L27" s="16" t="str">
        <f t="shared" si="4"/>
        <v/>
      </c>
      <c r="M27" s="3">
        <f t="shared" si="85"/>
        <v>24</v>
      </c>
      <c r="N27" s="21">
        <f t="shared" si="86"/>
        <v>95</v>
      </c>
      <c r="O27" s="21">
        <f t="shared" si="87"/>
        <v>343</v>
      </c>
      <c r="P27" s="20" t="str">
        <f t="shared" si="80"/>
        <v>70,24</v>
      </c>
      <c r="Q27" s="20" t="str">
        <f t="shared" si="81"/>
        <v>70,24</v>
      </c>
      <c r="S27" s="15">
        <f>COLUMN()</f>
        <v>19</v>
      </c>
      <c r="T27" s="7" t="str">
        <f t="shared" si="92"/>
        <v>1,24</v>
      </c>
      <c r="U27" s="7" t="str">
        <f t="shared" si="92"/>
        <v>2,24</v>
      </c>
      <c r="V27" s="7" t="str">
        <f t="shared" si="92"/>
        <v>3,24</v>
      </c>
      <c r="W27" s="7" t="str">
        <f t="shared" si="92"/>
        <v>4,24</v>
      </c>
      <c r="X27" s="7" t="str">
        <f t="shared" si="92"/>
        <v>5,24</v>
      </c>
      <c r="Y27" s="7" t="str">
        <f t="shared" si="92"/>
        <v>6,24</v>
      </c>
      <c r="Z27" s="7" t="str">
        <f t="shared" si="92"/>
        <v>7,24</v>
      </c>
      <c r="AA27" s="7" t="str">
        <f t="shared" si="92"/>
        <v>8,24</v>
      </c>
      <c r="AB27" s="7" t="str">
        <f t="shared" si="92"/>
        <v>9,24</v>
      </c>
      <c r="AC27" s="7" t="str">
        <f t="shared" si="92"/>
        <v>10,24</v>
      </c>
      <c r="AD27" s="7" t="str">
        <f t="shared" si="92"/>
        <v>11,24</v>
      </c>
      <c r="AE27" s="7" t="str">
        <f t="shared" si="92"/>
        <v>12,24</v>
      </c>
      <c r="AF27" s="7" t="str">
        <f t="shared" si="92"/>
        <v>13,24</v>
      </c>
      <c r="AG27" s="7" t="str">
        <f t="shared" si="92"/>
        <v>14,24</v>
      </c>
      <c r="AH27" s="7" t="str">
        <f t="shared" si="92"/>
        <v>15,24</v>
      </c>
      <c r="AI27" s="7" t="str">
        <f t="shared" si="92"/>
        <v>16,24</v>
      </c>
      <c r="AJ27" s="7" t="str">
        <f t="shared" si="88"/>
        <v>17,24</v>
      </c>
      <c r="AK27" s="7" t="str">
        <f t="shared" si="88"/>
        <v>18,24</v>
      </c>
      <c r="AL27" s="7" t="str">
        <f t="shared" si="88"/>
        <v>19,24</v>
      </c>
      <c r="AM27" s="7" t="str">
        <f t="shared" si="88"/>
        <v>20,24</v>
      </c>
      <c r="AN27" s="7" t="str">
        <f t="shared" si="88"/>
        <v>21,24</v>
      </c>
      <c r="AO27" s="7" t="str">
        <f t="shared" si="88"/>
        <v>22,24</v>
      </c>
      <c r="AP27" s="7" t="str">
        <f t="shared" si="88"/>
        <v>23,24</v>
      </c>
      <c r="AQ27" s="7" t="str">
        <f t="shared" si="88"/>
        <v>24,24</v>
      </c>
      <c r="AR27" s="7" t="str">
        <f t="shared" si="88"/>
        <v>25,24</v>
      </c>
      <c r="AS27" s="7" t="str">
        <f t="shared" si="88"/>
        <v>26,24</v>
      </c>
      <c r="AT27" s="7" t="str">
        <f t="shared" si="88"/>
        <v>27,24</v>
      </c>
      <c r="AU27" s="7" t="str">
        <f t="shared" si="88"/>
        <v>28,24</v>
      </c>
      <c r="AV27" s="7" t="str">
        <f t="shared" si="88"/>
        <v>29,24</v>
      </c>
      <c r="AW27" s="7" t="str">
        <f t="shared" si="88"/>
        <v>30,24</v>
      </c>
      <c r="AX27" s="7" t="str">
        <f t="shared" si="88"/>
        <v>31,24</v>
      </c>
      <c r="AY27" s="7" t="str">
        <f t="shared" si="88"/>
        <v>32,24</v>
      </c>
      <c r="AZ27" s="7" t="str">
        <f t="shared" si="89"/>
        <v>33,24</v>
      </c>
      <c r="BA27" s="7" t="str">
        <f t="shared" si="89"/>
        <v>34,24</v>
      </c>
      <c r="BB27" s="7" t="str">
        <f t="shared" si="89"/>
        <v>35,24</v>
      </c>
      <c r="BC27" s="7" t="str">
        <f t="shared" si="89"/>
        <v>36,24</v>
      </c>
      <c r="BD27" s="7" t="str">
        <f t="shared" si="89"/>
        <v>37,24</v>
      </c>
      <c r="BE27" s="7" t="str">
        <f t="shared" si="89"/>
        <v>38,24</v>
      </c>
      <c r="BF27" s="7" t="str">
        <f t="shared" si="89"/>
        <v>39,24</v>
      </c>
      <c r="BG27" s="7" t="str">
        <f t="shared" si="89"/>
        <v>40,24</v>
      </c>
      <c r="BH27" s="7" t="str">
        <f t="shared" si="89"/>
        <v>41,24</v>
      </c>
      <c r="BI27" s="7" t="str">
        <f t="shared" si="89"/>
        <v>42,24</v>
      </c>
      <c r="BJ27" s="7" t="str">
        <f t="shared" si="89"/>
        <v>43,24</v>
      </c>
      <c r="BK27" s="7" t="str">
        <f t="shared" si="89"/>
        <v>44,24</v>
      </c>
      <c r="BL27" s="7" t="str">
        <f t="shared" si="89"/>
        <v>45,24</v>
      </c>
      <c r="BM27" s="7" t="str">
        <f t="shared" si="89"/>
        <v>46,24</v>
      </c>
      <c r="BN27" s="7" t="str">
        <f t="shared" si="89"/>
        <v>47,24</v>
      </c>
      <c r="BO27" s="7" t="str">
        <f t="shared" si="89"/>
        <v>48,24</v>
      </c>
      <c r="BP27" s="7" t="str">
        <f t="shared" si="90"/>
        <v>49,24</v>
      </c>
      <c r="BQ27" s="7" t="str">
        <f t="shared" si="90"/>
        <v>50,24</v>
      </c>
      <c r="BR27" s="7" t="str">
        <f t="shared" si="90"/>
        <v>51,24</v>
      </c>
      <c r="BS27" s="7" t="str">
        <f t="shared" si="90"/>
        <v>52,24</v>
      </c>
      <c r="BT27" s="7" t="str">
        <f t="shared" si="90"/>
        <v>53,24</v>
      </c>
      <c r="BU27" s="7" t="str">
        <f t="shared" si="90"/>
        <v>54,24</v>
      </c>
      <c r="BV27" s="7" t="str">
        <f t="shared" si="90"/>
        <v>55,24</v>
      </c>
      <c r="BW27" s="7" t="str">
        <f t="shared" si="90"/>
        <v>56,24</v>
      </c>
      <c r="BX27" s="7" t="str">
        <f t="shared" si="90"/>
        <v>57,24</v>
      </c>
      <c r="BY27" s="7" t="str">
        <f t="shared" si="90"/>
        <v>58,24</v>
      </c>
      <c r="BZ27" s="7" t="str">
        <f t="shared" si="90"/>
        <v>59,24</v>
      </c>
      <c r="CA27" s="7" t="str">
        <f t="shared" si="90"/>
        <v>60,24</v>
      </c>
      <c r="CB27" s="7" t="str">
        <f t="shared" si="90"/>
        <v>61,24</v>
      </c>
      <c r="CC27" s="7" t="str">
        <f t="shared" si="90"/>
        <v>62,24</v>
      </c>
      <c r="CD27" s="7" t="str">
        <f t="shared" si="90"/>
        <v>63,24</v>
      </c>
      <c r="CE27" s="7" t="str">
        <f t="shared" si="90"/>
        <v>64,24</v>
      </c>
      <c r="CF27" s="7" t="str">
        <f t="shared" si="91"/>
        <v>65,24</v>
      </c>
      <c r="CG27" s="7" t="str">
        <f t="shared" si="91"/>
        <v>66,24</v>
      </c>
      <c r="CH27" s="7" t="str">
        <f t="shared" si="91"/>
        <v>67,24</v>
      </c>
      <c r="CI27" s="7" t="str">
        <f t="shared" si="91"/>
        <v>68,24</v>
      </c>
      <c r="CJ27" s="7" t="str">
        <f t="shared" si="91"/>
        <v>69,24</v>
      </c>
      <c r="CK27" s="7" t="str">
        <f t="shared" si="91"/>
        <v>70,24</v>
      </c>
      <c r="CM27" s="9">
        <f t="shared" si="83"/>
        <v>0</v>
      </c>
      <c r="CN27" s="9">
        <f t="shared" si="10"/>
        <v>0</v>
      </c>
      <c r="CO27" s="9">
        <f t="shared" si="11"/>
        <v>0</v>
      </c>
      <c r="CP27" s="9">
        <f t="shared" si="12"/>
        <v>0</v>
      </c>
      <c r="CQ27" s="9">
        <f t="shared" si="13"/>
        <v>0</v>
      </c>
      <c r="CR27" s="9">
        <f t="shared" si="14"/>
        <v>0</v>
      </c>
      <c r="CS27" s="9">
        <f t="shared" si="15"/>
        <v>0</v>
      </c>
      <c r="CT27" s="9">
        <f t="shared" si="16"/>
        <v>0</v>
      </c>
      <c r="CU27" s="9">
        <f t="shared" si="17"/>
        <v>0</v>
      </c>
      <c r="CV27" s="9">
        <f t="shared" si="18"/>
        <v>0</v>
      </c>
      <c r="CW27" s="9">
        <f t="shared" si="19"/>
        <v>0</v>
      </c>
      <c r="CX27" s="9">
        <f t="shared" si="20"/>
        <v>0</v>
      </c>
      <c r="CY27" s="9">
        <f t="shared" si="21"/>
        <v>0</v>
      </c>
      <c r="CZ27" s="9">
        <f t="shared" si="22"/>
        <v>0</v>
      </c>
      <c r="DA27" s="9">
        <f t="shared" si="23"/>
        <v>0</v>
      </c>
      <c r="DB27" s="9">
        <f t="shared" si="24"/>
        <v>0</v>
      </c>
      <c r="DC27" s="9">
        <f t="shared" si="25"/>
        <v>0</v>
      </c>
      <c r="DD27" s="9">
        <f t="shared" si="26"/>
        <v>0</v>
      </c>
      <c r="DE27" s="9">
        <f t="shared" si="27"/>
        <v>0</v>
      </c>
      <c r="DF27" s="9">
        <f t="shared" si="28"/>
        <v>0</v>
      </c>
      <c r="DG27" s="9">
        <f t="shared" si="29"/>
        <v>0</v>
      </c>
      <c r="DH27" s="9">
        <f t="shared" si="30"/>
        <v>0</v>
      </c>
      <c r="DI27" s="9">
        <f t="shared" si="31"/>
        <v>0</v>
      </c>
      <c r="DJ27" s="9">
        <f t="shared" si="32"/>
        <v>0</v>
      </c>
      <c r="DK27" s="9">
        <f t="shared" si="33"/>
        <v>0</v>
      </c>
      <c r="DL27" s="9">
        <f t="shared" si="34"/>
        <v>0</v>
      </c>
      <c r="DM27" s="9">
        <f t="shared" si="35"/>
        <v>0</v>
      </c>
      <c r="DN27" s="9">
        <f t="shared" si="36"/>
        <v>0</v>
      </c>
      <c r="DO27" s="9">
        <f t="shared" si="37"/>
        <v>0</v>
      </c>
      <c r="DP27" s="9">
        <f t="shared" si="38"/>
        <v>0</v>
      </c>
      <c r="DQ27" s="9">
        <f t="shared" si="39"/>
        <v>0</v>
      </c>
      <c r="DR27" s="9">
        <f t="shared" si="40"/>
        <v>0</v>
      </c>
      <c r="DS27" s="9">
        <f t="shared" si="41"/>
        <v>0</v>
      </c>
      <c r="DT27" s="9">
        <f t="shared" si="42"/>
        <v>0</v>
      </c>
      <c r="DU27" s="9">
        <f t="shared" si="43"/>
        <v>0</v>
      </c>
      <c r="DV27" s="9">
        <f t="shared" si="44"/>
        <v>0</v>
      </c>
      <c r="DW27" s="9">
        <f t="shared" si="45"/>
        <v>0</v>
      </c>
      <c r="DX27" s="9">
        <f t="shared" si="46"/>
        <v>0</v>
      </c>
      <c r="DY27" s="9">
        <f t="shared" si="47"/>
        <v>0</v>
      </c>
      <c r="DZ27" s="9">
        <f t="shared" si="48"/>
        <v>0</v>
      </c>
      <c r="EA27" s="9">
        <f t="shared" si="49"/>
        <v>0</v>
      </c>
      <c r="EB27" s="9">
        <f t="shared" si="50"/>
        <v>0</v>
      </c>
      <c r="EC27" s="9">
        <f t="shared" si="51"/>
        <v>0</v>
      </c>
      <c r="ED27" s="9">
        <f t="shared" si="52"/>
        <v>0</v>
      </c>
      <c r="EE27" s="9">
        <f t="shared" si="53"/>
        <v>0</v>
      </c>
      <c r="EF27" s="9">
        <f t="shared" si="54"/>
        <v>0</v>
      </c>
      <c r="EG27" s="9">
        <f t="shared" si="55"/>
        <v>0</v>
      </c>
      <c r="EH27" s="9">
        <f t="shared" si="56"/>
        <v>0</v>
      </c>
      <c r="EI27" s="9">
        <f t="shared" si="57"/>
        <v>0</v>
      </c>
      <c r="EJ27" s="9">
        <f t="shared" si="58"/>
        <v>0</v>
      </c>
      <c r="EK27" s="9">
        <f t="shared" si="59"/>
        <v>0</v>
      </c>
      <c r="EL27" s="9">
        <f t="shared" si="60"/>
        <v>0</v>
      </c>
      <c r="EM27" s="9">
        <f t="shared" si="61"/>
        <v>0</v>
      </c>
      <c r="EN27" s="9">
        <f t="shared" si="62"/>
        <v>0</v>
      </c>
      <c r="EO27" s="9">
        <f t="shared" si="63"/>
        <v>0</v>
      </c>
      <c r="EP27" s="9">
        <f t="shared" si="64"/>
        <v>0</v>
      </c>
      <c r="EQ27" s="9">
        <f t="shared" si="65"/>
        <v>0</v>
      </c>
      <c r="ER27" s="9">
        <f t="shared" si="66"/>
        <v>0</v>
      </c>
      <c r="ES27" s="9">
        <f t="shared" si="67"/>
        <v>0</v>
      </c>
      <c r="ET27" s="9">
        <f t="shared" si="68"/>
        <v>0</v>
      </c>
      <c r="EU27" s="9">
        <f t="shared" si="69"/>
        <v>0</v>
      </c>
      <c r="EV27" s="9">
        <f t="shared" si="70"/>
        <v>0</v>
      </c>
      <c r="EW27" s="9">
        <f t="shared" si="71"/>
        <v>0</v>
      </c>
      <c r="EX27" s="9">
        <f t="shared" si="72"/>
        <v>0</v>
      </c>
      <c r="EY27" s="9">
        <f t="shared" si="73"/>
        <v>0</v>
      </c>
      <c r="EZ27" s="9">
        <f t="shared" si="74"/>
        <v>0</v>
      </c>
      <c r="FA27" s="9">
        <f t="shared" si="75"/>
        <v>0</v>
      </c>
      <c r="FB27" s="9">
        <f t="shared" si="76"/>
        <v>0</v>
      </c>
      <c r="FC27" s="9">
        <f t="shared" si="77"/>
        <v>0</v>
      </c>
      <c r="FD27" s="9">
        <f t="shared" si="78"/>
        <v>0</v>
      </c>
      <c r="FF27" s="22">
        <v>1</v>
      </c>
      <c r="FG27" s="22">
        <f t="shared" si="84"/>
        <v>24</v>
      </c>
      <c r="FH27" s="22">
        <v>70</v>
      </c>
      <c r="FI27" s="3">
        <f>INDEX('.dat'!B27:BS86,C27,D27)</f>
        <v>300.48</v>
      </c>
      <c r="FK27">
        <v>1</v>
      </c>
      <c r="FL27">
        <v>24</v>
      </c>
    </row>
    <row r="28" spans="1:168" ht="6" customHeight="1" x14ac:dyDescent="0.25">
      <c r="A28" s="6" t="s">
        <v>6</v>
      </c>
      <c r="B28" s="22">
        <v>1</v>
      </c>
      <c r="C28" s="22">
        <v>27</v>
      </c>
      <c r="D28" s="22">
        <v>70</v>
      </c>
      <c r="E28" s="3">
        <v>296.173</v>
      </c>
      <c r="F28" s="3" t="s">
        <v>5</v>
      </c>
      <c r="G28" s="3"/>
      <c r="H28" s="20" t="str">
        <f t="shared" si="79"/>
        <v>70,27</v>
      </c>
      <c r="I28" s="8" t="str">
        <f t="shared" si="94"/>
        <v/>
      </c>
      <c r="J28" s="8" t="str">
        <f t="shared" si="94"/>
        <v/>
      </c>
      <c r="K28" s="16" t="str">
        <f t="shared" si="3"/>
        <v/>
      </c>
      <c r="L28" s="16" t="str">
        <f t="shared" si="4"/>
        <v/>
      </c>
      <c r="M28" s="3">
        <f t="shared" si="85"/>
        <v>25</v>
      </c>
      <c r="N28" s="21">
        <f t="shared" si="86"/>
        <v>96</v>
      </c>
      <c r="O28" s="21">
        <f t="shared" si="87"/>
        <v>344</v>
      </c>
      <c r="P28" s="20" t="str">
        <f t="shared" si="80"/>
        <v>70,25</v>
      </c>
      <c r="Q28" s="20" t="str">
        <f t="shared" si="81"/>
        <v>70,25</v>
      </c>
      <c r="S28" s="15">
        <f>COLUMN()</f>
        <v>19</v>
      </c>
      <c r="T28" s="7" t="str">
        <f t="shared" si="92"/>
        <v>1,25</v>
      </c>
      <c r="U28" s="7" t="str">
        <f t="shared" si="92"/>
        <v>2,25</v>
      </c>
      <c r="V28" s="7" t="str">
        <f t="shared" si="92"/>
        <v>3,25</v>
      </c>
      <c r="W28" s="7" t="str">
        <f t="shared" si="92"/>
        <v>4,25</v>
      </c>
      <c r="X28" s="7" t="str">
        <f t="shared" si="92"/>
        <v>5,25</v>
      </c>
      <c r="Y28" s="7" t="str">
        <f t="shared" si="92"/>
        <v>6,25</v>
      </c>
      <c r="Z28" s="7" t="str">
        <f t="shared" si="92"/>
        <v>7,25</v>
      </c>
      <c r="AA28" s="7" t="str">
        <f t="shared" si="92"/>
        <v>8,25</v>
      </c>
      <c r="AB28" s="7" t="str">
        <f t="shared" si="92"/>
        <v>9,25</v>
      </c>
      <c r="AC28" s="7" t="str">
        <f t="shared" si="92"/>
        <v>10,25</v>
      </c>
      <c r="AD28" s="7" t="str">
        <f t="shared" si="92"/>
        <v>11,25</v>
      </c>
      <c r="AE28" s="7" t="str">
        <f t="shared" si="92"/>
        <v>12,25</v>
      </c>
      <c r="AF28" s="7" t="str">
        <f t="shared" si="92"/>
        <v>13,25</v>
      </c>
      <c r="AG28" s="7" t="str">
        <f t="shared" si="92"/>
        <v>14,25</v>
      </c>
      <c r="AH28" s="7" t="str">
        <f t="shared" si="92"/>
        <v>15,25</v>
      </c>
      <c r="AI28" s="7" t="str">
        <f t="shared" si="92"/>
        <v>16,25</v>
      </c>
      <c r="AJ28" s="7" t="str">
        <f t="shared" si="88"/>
        <v>17,25</v>
      </c>
      <c r="AK28" s="7" t="str">
        <f t="shared" si="88"/>
        <v>18,25</v>
      </c>
      <c r="AL28" s="7" t="str">
        <f t="shared" si="88"/>
        <v>19,25</v>
      </c>
      <c r="AM28" s="7" t="str">
        <f t="shared" si="88"/>
        <v>20,25</v>
      </c>
      <c r="AN28" s="7" t="str">
        <f t="shared" si="88"/>
        <v>21,25</v>
      </c>
      <c r="AO28" s="7" t="str">
        <f t="shared" si="88"/>
        <v>22,25</v>
      </c>
      <c r="AP28" s="7" t="str">
        <f t="shared" si="88"/>
        <v>23,25</v>
      </c>
      <c r="AQ28" s="7" t="str">
        <f t="shared" si="88"/>
        <v>24,25</v>
      </c>
      <c r="AR28" s="7" t="str">
        <f t="shared" si="88"/>
        <v>25,25</v>
      </c>
      <c r="AS28" s="7" t="str">
        <f t="shared" si="88"/>
        <v>26,25</v>
      </c>
      <c r="AT28" s="7" t="str">
        <f t="shared" si="88"/>
        <v>27,25</v>
      </c>
      <c r="AU28" s="7" t="str">
        <f t="shared" si="88"/>
        <v>28,25</v>
      </c>
      <c r="AV28" s="7" t="str">
        <f t="shared" si="88"/>
        <v>29,25</v>
      </c>
      <c r="AW28" s="7" t="str">
        <f t="shared" si="88"/>
        <v>30,25</v>
      </c>
      <c r="AX28" s="7" t="str">
        <f t="shared" si="88"/>
        <v>31,25</v>
      </c>
      <c r="AY28" s="7" t="str">
        <f t="shared" si="88"/>
        <v>32,25</v>
      </c>
      <c r="AZ28" s="7" t="str">
        <f t="shared" si="89"/>
        <v>33,25</v>
      </c>
      <c r="BA28" s="7" t="str">
        <f t="shared" si="89"/>
        <v>34,25</v>
      </c>
      <c r="BB28" s="7" t="str">
        <f t="shared" si="89"/>
        <v>35,25</v>
      </c>
      <c r="BC28" s="7" t="str">
        <f t="shared" si="89"/>
        <v>36,25</v>
      </c>
      <c r="BD28" s="7" t="str">
        <f t="shared" si="89"/>
        <v>37,25</v>
      </c>
      <c r="BE28" s="7" t="str">
        <f t="shared" si="89"/>
        <v>38,25</v>
      </c>
      <c r="BF28" s="7" t="str">
        <f t="shared" si="89"/>
        <v>39,25</v>
      </c>
      <c r="BG28" s="7" t="str">
        <f t="shared" si="89"/>
        <v>40,25</v>
      </c>
      <c r="BH28" s="7" t="str">
        <f t="shared" si="89"/>
        <v>41,25</v>
      </c>
      <c r="BI28" s="7" t="str">
        <f t="shared" si="89"/>
        <v>42,25</v>
      </c>
      <c r="BJ28" s="7" t="str">
        <f t="shared" si="89"/>
        <v>43,25</v>
      </c>
      <c r="BK28" s="7" t="str">
        <f t="shared" si="89"/>
        <v>44,25</v>
      </c>
      <c r="BL28" s="7" t="str">
        <f t="shared" si="89"/>
        <v>45,25</v>
      </c>
      <c r="BM28" s="7" t="str">
        <f t="shared" si="89"/>
        <v>46,25</v>
      </c>
      <c r="BN28" s="7" t="str">
        <f t="shared" si="89"/>
        <v>47,25</v>
      </c>
      <c r="BO28" s="7" t="str">
        <f t="shared" si="89"/>
        <v>48,25</v>
      </c>
      <c r="BP28" s="7" t="str">
        <f t="shared" si="90"/>
        <v>49,25</v>
      </c>
      <c r="BQ28" s="7" t="str">
        <f t="shared" si="90"/>
        <v>50,25</v>
      </c>
      <c r="BR28" s="7" t="str">
        <f t="shared" si="90"/>
        <v>51,25</v>
      </c>
      <c r="BS28" s="7" t="str">
        <f t="shared" si="90"/>
        <v>52,25</v>
      </c>
      <c r="BT28" s="7" t="str">
        <f t="shared" si="90"/>
        <v>53,25</v>
      </c>
      <c r="BU28" s="7" t="str">
        <f t="shared" si="90"/>
        <v>54,25</v>
      </c>
      <c r="BV28" s="7" t="str">
        <f t="shared" si="90"/>
        <v>55,25</v>
      </c>
      <c r="BW28" s="7" t="str">
        <f t="shared" si="90"/>
        <v>56,25</v>
      </c>
      <c r="BX28" s="7" t="str">
        <f t="shared" si="90"/>
        <v>57,25</v>
      </c>
      <c r="BY28" s="7" t="str">
        <f t="shared" si="90"/>
        <v>58,25</v>
      </c>
      <c r="BZ28" s="7" t="str">
        <f t="shared" si="90"/>
        <v>59,25</v>
      </c>
      <c r="CA28" s="7" t="str">
        <f t="shared" si="90"/>
        <v>60,25</v>
      </c>
      <c r="CB28" s="7" t="str">
        <f t="shared" si="90"/>
        <v>61,25</v>
      </c>
      <c r="CC28" s="7" t="str">
        <f t="shared" si="90"/>
        <v>62,25</v>
      </c>
      <c r="CD28" s="7" t="str">
        <f t="shared" si="90"/>
        <v>63,25</v>
      </c>
      <c r="CE28" s="7" t="str">
        <f t="shared" si="90"/>
        <v>64,25</v>
      </c>
      <c r="CF28" s="7" t="str">
        <f t="shared" si="91"/>
        <v>65,25</v>
      </c>
      <c r="CG28" s="7" t="str">
        <f t="shared" si="91"/>
        <v>66,25</v>
      </c>
      <c r="CH28" s="7" t="str">
        <f t="shared" si="91"/>
        <v>67,25</v>
      </c>
      <c r="CI28" s="7" t="str">
        <f t="shared" si="91"/>
        <v>68,25</v>
      </c>
      <c r="CJ28" s="7" t="str">
        <f t="shared" si="91"/>
        <v>69,25</v>
      </c>
      <c r="CK28" s="7" t="str">
        <f t="shared" si="91"/>
        <v>70,25</v>
      </c>
      <c r="CM28" s="9">
        <f t="shared" si="83"/>
        <v>0</v>
      </c>
      <c r="CN28" s="9">
        <f t="shared" si="10"/>
        <v>0</v>
      </c>
      <c r="CO28" s="9">
        <f t="shared" si="11"/>
        <v>0</v>
      </c>
      <c r="CP28" s="9">
        <f t="shared" si="12"/>
        <v>0</v>
      </c>
      <c r="CQ28" s="9">
        <f t="shared" si="13"/>
        <v>0</v>
      </c>
      <c r="CR28" s="9">
        <f t="shared" si="14"/>
        <v>0</v>
      </c>
      <c r="CS28" s="9">
        <f t="shared" si="15"/>
        <v>0</v>
      </c>
      <c r="CT28" s="9">
        <f t="shared" si="16"/>
        <v>0</v>
      </c>
      <c r="CU28" s="9">
        <f t="shared" si="17"/>
        <v>0</v>
      </c>
      <c r="CV28" s="9">
        <f t="shared" si="18"/>
        <v>0</v>
      </c>
      <c r="CW28" s="9">
        <f t="shared" si="19"/>
        <v>0</v>
      </c>
      <c r="CX28" s="9">
        <f t="shared" si="20"/>
        <v>0</v>
      </c>
      <c r="CY28" s="9">
        <f t="shared" si="21"/>
        <v>0</v>
      </c>
      <c r="CZ28" s="9">
        <f t="shared" si="22"/>
        <v>0</v>
      </c>
      <c r="DA28" s="9">
        <f t="shared" si="23"/>
        <v>0</v>
      </c>
      <c r="DB28" s="9">
        <f t="shared" si="24"/>
        <v>0</v>
      </c>
      <c r="DC28" s="9">
        <f t="shared" si="25"/>
        <v>0</v>
      </c>
      <c r="DD28" s="9">
        <f t="shared" si="26"/>
        <v>0</v>
      </c>
      <c r="DE28" s="9">
        <f t="shared" si="27"/>
        <v>0</v>
      </c>
      <c r="DF28" s="9">
        <f t="shared" si="28"/>
        <v>0</v>
      </c>
      <c r="DG28" s="9">
        <f t="shared" si="29"/>
        <v>0</v>
      </c>
      <c r="DH28" s="9">
        <f t="shared" si="30"/>
        <v>0</v>
      </c>
      <c r="DI28" s="9">
        <f t="shared" si="31"/>
        <v>0</v>
      </c>
      <c r="DJ28" s="9">
        <f t="shared" si="32"/>
        <v>0</v>
      </c>
      <c r="DK28" s="9">
        <f t="shared" si="33"/>
        <v>0</v>
      </c>
      <c r="DL28" s="9">
        <f t="shared" si="34"/>
        <v>0</v>
      </c>
      <c r="DM28" s="9">
        <f t="shared" si="35"/>
        <v>0</v>
      </c>
      <c r="DN28" s="9">
        <f t="shared" si="36"/>
        <v>0</v>
      </c>
      <c r="DO28" s="9">
        <f t="shared" si="37"/>
        <v>0</v>
      </c>
      <c r="DP28" s="9">
        <f t="shared" si="38"/>
        <v>0</v>
      </c>
      <c r="DQ28" s="9">
        <f t="shared" si="39"/>
        <v>0</v>
      </c>
      <c r="DR28" s="9">
        <f t="shared" si="40"/>
        <v>0</v>
      </c>
      <c r="DS28" s="9">
        <f t="shared" si="41"/>
        <v>0</v>
      </c>
      <c r="DT28" s="9">
        <f t="shared" si="42"/>
        <v>0</v>
      </c>
      <c r="DU28" s="9">
        <f t="shared" si="43"/>
        <v>0</v>
      </c>
      <c r="DV28" s="9">
        <f t="shared" si="44"/>
        <v>0</v>
      </c>
      <c r="DW28" s="9">
        <f t="shared" si="45"/>
        <v>0</v>
      </c>
      <c r="DX28" s="9">
        <f t="shared" si="46"/>
        <v>0</v>
      </c>
      <c r="DY28" s="9">
        <f t="shared" si="47"/>
        <v>0</v>
      </c>
      <c r="DZ28" s="9">
        <f t="shared" si="48"/>
        <v>0</v>
      </c>
      <c r="EA28" s="9">
        <f t="shared" si="49"/>
        <v>0</v>
      </c>
      <c r="EB28" s="9">
        <f t="shared" si="50"/>
        <v>0</v>
      </c>
      <c r="EC28" s="9">
        <f t="shared" si="51"/>
        <v>0</v>
      </c>
      <c r="ED28" s="9">
        <f t="shared" si="52"/>
        <v>0</v>
      </c>
      <c r="EE28" s="9">
        <f t="shared" si="53"/>
        <v>0</v>
      </c>
      <c r="EF28" s="9">
        <f t="shared" si="54"/>
        <v>0</v>
      </c>
      <c r="EG28" s="9">
        <f t="shared" si="55"/>
        <v>0</v>
      </c>
      <c r="EH28" s="9">
        <f t="shared" si="56"/>
        <v>0</v>
      </c>
      <c r="EI28" s="9">
        <f t="shared" si="57"/>
        <v>0</v>
      </c>
      <c r="EJ28" s="9">
        <f t="shared" si="58"/>
        <v>0</v>
      </c>
      <c r="EK28" s="9">
        <f t="shared" si="59"/>
        <v>0</v>
      </c>
      <c r="EL28" s="9">
        <f t="shared" si="60"/>
        <v>0</v>
      </c>
      <c r="EM28" s="9">
        <f t="shared" si="61"/>
        <v>0</v>
      </c>
      <c r="EN28" s="9">
        <f t="shared" si="62"/>
        <v>0</v>
      </c>
      <c r="EO28" s="9">
        <f t="shared" si="63"/>
        <v>0</v>
      </c>
      <c r="EP28" s="9">
        <f t="shared" si="64"/>
        <v>0</v>
      </c>
      <c r="EQ28" s="9">
        <f t="shared" si="65"/>
        <v>0</v>
      </c>
      <c r="ER28" s="9">
        <f t="shared" si="66"/>
        <v>0</v>
      </c>
      <c r="ES28" s="9">
        <f t="shared" si="67"/>
        <v>0</v>
      </c>
      <c r="ET28" s="9">
        <f t="shared" si="68"/>
        <v>0</v>
      </c>
      <c r="EU28" s="9">
        <f t="shared" si="69"/>
        <v>0</v>
      </c>
      <c r="EV28" s="9">
        <f t="shared" si="70"/>
        <v>0</v>
      </c>
      <c r="EW28" s="9">
        <f t="shared" si="71"/>
        <v>0</v>
      </c>
      <c r="EX28" s="9">
        <f t="shared" si="72"/>
        <v>0</v>
      </c>
      <c r="EY28" s="9">
        <f t="shared" si="73"/>
        <v>0</v>
      </c>
      <c r="EZ28" s="9">
        <f t="shared" si="74"/>
        <v>0</v>
      </c>
      <c r="FA28" s="9">
        <f t="shared" si="75"/>
        <v>0</v>
      </c>
      <c r="FB28" s="9">
        <f t="shared" si="76"/>
        <v>0</v>
      </c>
      <c r="FC28" s="9">
        <f t="shared" si="77"/>
        <v>0</v>
      </c>
      <c r="FD28" s="9">
        <f t="shared" si="78"/>
        <v>1</v>
      </c>
      <c r="FF28" s="22">
        <v>1</v>
      </c>
      <c r="FG28" s="22">
        <f t="shared" si="84"/>
        <v>25</v>
      </c>
      <c r="FH28" s="22">
        <v>70</v>
      </c>
      <c r="FI28" s="3">
        <f>INDEX('.dat'!B28:BS87,C28,D28)</f>
        <v>302.38</v>
      </c>
      <c r="FK28">
        <v>1</v>
      </c>
      <c r="FL28">
        <v>25</v>
      </c>
    </row>
    <row r="29" spans="1:168" ht="6" customHeight="1" x14ac:dyDescent="0.25">
      <c r="A29" s="6" t="s">
        <v>6</v>
      </c>
      <c r="B29" s="22">
        <v>1</v>
      </c>
      <c r="C29" s="22">
        <v>28</v>
      </c>
      <c r="D29" s="22">
        <v>70</v>
      </c>
      <c r="E29" s="3">
        <v>296.13799999999998</v>
      </c>
      <c r="F29" s="3" t="s">
        <v>5</v>
      </c>
      <c r="G29" s="3"/>
      <c r="H29" s="20" t="str">
        <f t="shared" si="79"/>
        <v>70,28</v>
      </c>
      <c r="I29" s="8" t="str">
        <f t="shared" si="94"/>
        <v/>
      </c>
      <c r="J29" s="8" t="str">
        <f t="shared" si="94"/>
        <v/>
      </c>
      <c r="K29" s="16" t="str">
        <f t="shared" si="3"/>
        <v/>
      </c>
      <c r="L29" s="16" t="str">
        <f t="shared" si="4"/>
        <v/>
      </c>
      <c r="M29" s="3">
        <f t="shared" si="85"/>
        <v>26</v>
      </c>
      <c r="N29" s="21">
        <f t="shared" si="86"/>
        <v>97</v>
      </c>
      <c r="O29" s="21">
        <f t="shared" si="87"/>
        <v>345</v>
      </c>
      <c r="P29" s="20" t="str">
        <f t="shared" si="80"/>
        <v>70,26</v>
      </c>
      <c r="Q29" s="20" t="str">
        <f t="shared" si="81"/>
        <v>70,26</v>
      </c>
      <c r="S29" s="15">
        <f>COLUMN()</f>
        <v>19</v>
      </c>
      <c r="T29" s="7" t="str">
        <f t="shared" si="92"/>
        <v>1,26</v>
      </c>
      <c r="U29" s="7" t="str">
        <f t="shared" si="92"/>
        <v>2,26</v>
      </c>
      <c r="V29" s="7" t="str">
        <f t="shared" si="92"/>
        <v>3,26</v>
      </c>
      <c r="W29" s="7" t="str">
        <f t="shared" si="92"/>
        <v>4,26</v>
      </c>
      <c r="X29" s="7" t="str">
        <f t="shared" si="92"/>
        <v>5,26</v>
      </c>
      <c r="Y29" s="7" t="str">
        <f t="shared" si="92"/>
        <v>6,26</v>
      </c>
      <c r="Z29" s="7" t="str">
        <f t="shared" si="92"/>
        <v>7,26</v>
      </c>
      <c r="AA29" s="7" t="str">
        <f t="shared" si="92"/>
        <v>8,26</v>
      </c>
      <c r="AB29" s="7" t="str">
        <f t="shared" si="92"/>
        <v>9,26</v>
      </c>
      <c r="AC29" s="7" t="str">
        <f t="shared" si="92"/>
        <v>10,26</v>
      </c>
      <c r="AD29" s="7" t="str">
        <f t="shared" si="92"/>
        <v>11,26</v>
      </c>
      <c r="AE29" s="7" t="str">
        <f t="shared" si="92"/>
        <v>12,26</v>
      </c>
      <c r="AF29" s="7" t="str">
        <f t="shared" si="92"/>
        <v>13,26</v>
      </c>
      <c r="AG29" s="7" t="str">
        <f t="shared" si="92"/>
        <v>14,26</v>
      </c>
      <c r="AH29" s="7" t="str">
        <f t="shared" si="92"/>
        <v>15,26</v>
      </c>
      <c r="AI29" s="7" t="str">
        <f t="shared" si="92"/>
        <v>16,26</v>
      </c>
      <c r="AJ29" s="7" t="str">
        <f t="shared" si="88"/>
        <v>17,26</v>
      </c>
      <c r="AK29" s="7" t="str">
        <f t="shared" si="88"/>
        <v>18,26</v>
      </c>
      <c r="AL29" s="7" t="str">
        <f t="shared" si="88"/>
        <v>19,26</v>
      </c>
      <c r="AM29" s="7" t="str">
        <f t="shared" si="88"/>
        <v>20,26</v>
      </c>
      <c r="AN29" s="7" t="str">
        <f t="shared" si="88"/>
        <v>21,26</v>
      </c>
      <c r="AO29" s="7" t="str">
        <f t="shared" si="88"/>
        <v>22,26</v>
      </c>
      <c r="AP29" s="7" t="str">
        <f t="shared" si="88"/>
        <v>23,26</v>
      </c>
      <c r="AQ29" s="7" t="str">
        <f t="shared" si="88"/>
        <v>24,26</v>
      </c>
      <c r="AR29" s="7" t="str">
        <f t="shared" si="88"/>
        <v>25,26</v>
      </c>
      <c r="AS29" s="7" t="str">
        <f t="shared" si="88"/>
        <v>26,26</v>
      </c>
      <c r="AT29" s="7" t="str">
        <f t="shared" si="88"/>
        <v>27,26</v>
      </c>
      <c r="AU29" s="7" t="str">
        <f t="shared" si="88"/>
        <v>28,26</v>
      </c>
      <c r="AV29" s="7" t="str">
        <f t="shared" si="88"/>
        <v>29,26</v>
      </c>
      <c r="AW29" s="7" t="str">
        <f t="shared" si="88"/>
        <v>30,26</v>
      </c>
      <c r="AX29" s="7" t="str">
        <f t="shared" si="88"/>
        <v>31,26</v>
      </c>
      <c r="AY29" s="7" t="str">
        <f t="shared" si="88"/>
        <v>32,26</v>
      </c>
      <c r="AZ29" s="7" t="str">
        <f t="shared" si="89"/>
        <v>33,26</v>
      </c>
      <c r="BA29" s="7" t="str">
        <f t="shared" si="89"/>
        <v>34,26</v>
      </c>
      <c r="BB29" s="7" t="str">
        <f t="shared" si="89"/>
        <v>35,26</v>
      </c>
      <c r="BC29" s="7" t="str">
        <f t="shared" si="89"/>
        <v>36,26</v>
      </c>
      <c r="BD29" s="7" t="str">
        <f t="shared" si="89"/>
        <v>37,26</v>
      </c>
      <c r="BE29" s="7" t="str">
        <f t="shared" si="89"/>
        <v>38,26</v>
      </c>
      <c r="BF29" s="7" t="str">
        <f t="shared" si="89"/>
        <v>39,26</v>
      </c>
      <c r="BG29" s="7" t="str">
        <f t="shared" si="89"/>
        <v>40,26</v>
      </c>
      <c r="BH29" s="7" t="str">
        <f t="shared" si="89"/>
        <v>41,26</v>
      </c>
      <c r="BI29" s="7" t="str">
        <f t="shared" si="89"/>
        <v>42,26</v>
      </c>
      <c r="BJ29" s="7" t="str">
        <f t="shared" si="89"/>
        <v>43,26</v>
      </c>
      <c r="BK29" s="7" t="str">
        <f t="shared" si="89"/>
        <v>44,26</v>
      </c>
      <c r="BL29" s="7" t="str">
        <f t="shared" si="89"/>
        <v>45,26</v>
      </c>
      <c r="BM29" s="7" t="str">
        <f t="shared" si="89"/>
        <v>46,26</v>
      </c>
      <c r="BN29" s="7" t="str">
        <f t="shared" si="89"/>
        <v>47,26</v>
      </c>
      <c r="BO29" s="7" t="str">
        <f t="shared" si="89"/>
        <v>48,26</v>
      </c>
      <c r="BP29" s="7" t="str">
        <f t="shared" si="90"/>
        <v>49,26</v>
      </c>
      <c r="BQ29" s="7" t="str">
        <f t="shared" si="90"/>
        <v>50,26</v>
      </c>
      <c r="BR29" s="7" t="str">
        <f t="shared" si="90"/>
        <v>51,26</v>
      </c>
      <c r="BS29" s="7" t="str">
        <f t="shared" si="90"/>
        <v>52,26</v>
      </c>
      <c r="BT29" s="7" t="str">
        <f t="shared" si="90"/>
        <v>53,26</v>
      </c>
      <c r="BU29" s="7" t="str">
        <f t="shared" si="90"/>
        <v>54,26</v>
      </c>
      <c r="BV29" s="7" t="str">
        <f t="shared" si="90"/>
        <v>55,26</v>
      </c>
      <c r="BW29" s="7" t="str">
        <f t="shared" si="90"/>
        <v>56,26</v>
      </c>
      <c r="BX29" s="7" t="str">
        <f t="shared" si="90"/>
        <v>57,26</v>
      </c>
      <c r="BY29" s="7" t="str">
        <f t="shared" si="90"/>
        <v>58,26</v>
      </c>
      <c r="BZ29" s="7" t="str">
        <f t="shared" si="90"/>
        <v>59,26</v>
      </c>
      <c r="CA29" s="7" t="str">
        <f t="shared" si="90"/>
        <v>60,26</v>
      </c>
      <c r="CB29" s="7" t="str">
        <f t="shared" si="90"/>
        <v>61,26</v>
      </c>
      <c r="CC29" s="7" t="str">
        <f t="shared" si="90"/>
        <v>62,26</v>
      </c>
      <c r="CD29" s="7" t="str">
        <f t="shared" si="90"/>
        <v>63,26</v>
      </c>
      <c r="CE29" s="7" t="str">
        <f t="shared" si="90"/>
        <v>64,26</v>
      </c>
      <c r="CF29" s="7" t="str">
        <f t="shared" si="91"/>
        <v>65,26</v>
      </c>
      <c r="CG29" s="7" t="str">
        <f t="shared" si="91"/>
        <v>66,26</v>
      </c>
      <c r="CH29" s="7" t="str">
        <f t="shared" si="91"/>
        <v>67,26</v>
      </c>
      <c r="CI29" s="7" t="str">
        <f t="shared" si="91"/>
        <v>68,26</v>
      </c>
      <c r="CJ29" s="7" t="str">
        <f t="shared" si="91"/>
        <v>69,26</v>
      </c>
      <c r="CK29" s="7" t="str">
        <f t="shared" si="91"/>
        <v>70,26</v>
      </c>
      <c r="CM29" s="9">
        <f t="shared" si="83"/>
        <v>0</v>
      </c>
      <c r="CN29" s="9">
        <f t="shared" si="10"/>
        <v>0</v>
      </c>
      <c r="CO29" s="9">
        <f t="shared" si="11"/>
        <v>0</v>
      </c>
      <c r="CP29" s="9">
        <f t="shared" si="12"/>
        <v>0</v>
      </c>
      <c r="CQ29" s="9">
        <f t="shared" si="13"/>
        <v>0</v>
      </c>
      <c r="CR29" s="9">
        <f t="shared" si="14"/>
        <v>0</v>
      </c>
      <c r="CS29" s="9">
        <f t="shared" si="15"/>
        <v>0</v>
      </c>
      <c r="CT29" s="9">
        <f t="shared" si="16"/>
        <v>0</v>
      </c>
      <c r="CU29" s="9">
        <f t="shared" si="17"/>
        <v>0</v>
      </c>
      <c r="CV29" s="9">
        <f t="shared" si="18"/>
        <v>0</v>
      </c>
      <c r="CW29" s="9">
        <f t="shared" si="19"/>
        <v>0</v>
      </c>
      <c r="CX29" s="9">
        <f t="shared" si="20"/>
        <v>0</v>
      </c>
      <c r="CY29" s="9">
        <f t="shared" si="21"/>
        <v>0</v>
      </c>
      <c r="CZ29" s="9">
        <f t="shared" si="22"/>
        <v>0</v>
      </c>
      <c r="DA29" s="9">
        <f t="shared" si="23"/>
        <v>0</v>
      </c>
      <c r="DB29" s="9">
        <f t="shared" si="24"/>
        <v>0</v>
      </c>
      <c r="DC29" s="9">
        <f t="shared" si="25"/>
        <v>0</v>
      </c>
      <c r="DD29" s="9">
        <f t="shared" si="26"/>
        <v>0</v>
      </c>
      <c r="DE29" s="9">
        <f t="shared" si="27"/>
        <v>0</v>
      </c>
      <c r="DF29" s="9">
        <f t="shared" si="28"/>
        <v>0</v>
      </c>
      <c r="DG29" s="9">
        <f t="shared" si="29"/>
        <v>0</v>
      </c>
      <c r="DH29" s="9">
        <f t="shared" si="30"/>
        <v>0</v>
      </c>
      <c r="DI29" s="9">
        <f t="shared" si="31"/>
        <v>0</v>
      </c>
      <c r="DJ29" s="9">
        <f t="shared" si="32"/>
        <v>0</v>
      </c>
      <c r="DK29" s="9">
        <f t="shared" si="33"/>
        <v>0</v>
      </c>
      <c r="DL29" s="9">
        <f t="shared" si="34"/>
        <v>0</v>
      </c>
      <c r="DM29" s="9">
        <f t="shared" si="35"/>
        <v>0</v>
      </c>
      <c r="DN29" s="9">
        <f t="shared" si="36"/>
        <v>0</v>
      </c>
      <c r="DO29" s="9">
        <f t="shared" si="37"/>
        <v>0</v>
      </c>
      <c r="DP29" s="9">
        <f t="shared" si="38"/>
        <v>0</v>
      </c>
      <c r="DQ29" s="9">
        <f t="shared" si="39"/>
        <v>0</v>
      </c>
      <c r="DR29" s="9">
        <f t="shared" si="40"/>
        <v>0</v>
      </c>
      <c r="DS29" s="9">
        <f t="shared" si="41"/>
        <v>0</v>
      </c>
      <c r="DT29" s="9">
        <f t="shared" si="42"/>
        <v>0</v>
      </c>
      <c r="DU29" s="9">
        <f t="shared" si="43"/>
        <v>0</v>
      </c>
      <c r="DV29" s="9">
        <f t="shared" si="44"/>
        <v>0</v>
      </c>
      <c r="DW29" s="9">
        <f t="shared" si="45"/>
        <v>0</v>
      </c>
      <c r="DX29" s="9">
        <f t="shared" si="46"/>
        <v>0</v>
      </c>
      <c r="DY29" s="9">
        <f t="shared" si="47"/>
        <v>0</v>
      </c>
      <c r="DZ29" s="9">
        <f t="shared" si="48"/>
        <v>0</v>
      </c>
      <c r="EA29" s="9">
        <f t="shared" si="49"/>
        <v>0</v>
      </c>
      <c r="EB29" s="9">
        <f t="shared" si="50"/>
        <v>0</v>
      </c>
      <c r="EC29" s="9">
        <f t="shared" si="51"/>
        <v>0</v>
      </c>
      <c r="ED29" s="9">
        <f t="shared" si="52"/>
        <v>0</v>
      </c>
      <c r="EE29" s="9">
        <f t="shared" si="53"/>
        <v>0</v>
      </c>
      <c r="EF29" s="9">
        <f t="shared" si="54"/>
        <v>0</v>
      </c>
      <c r="EG29" s="9">
        <f t="shared" si="55"/>
        <v>0</v>
      </c>
      <c r="EH29" s="9">
        <f t="shared" si="56"/>
        <v>0</v>
      </c>
      <c r="EI29" s="9">
        <f t="shared" si="57"/>
        <v>0</v>
      </c>
      <c r="EJ29" s="9">
        <f t="shared" si="58"/>
        <v>0</v>
      </c>
      <c r="EK29" s="9">
        <f t="shared" si="59"/>
        <v>0</v>
      </c>
      <c r="EL29" s="9">
        <f t="shared" si="60"/>
        <v>0</v>
      </c>
      <c r="EM29" s="9">
        <f t="shared" si="61"/>
        <v>0</v>
      </c>
      <c r="EN29" s="9">
        <f t="shared" si="62"/>
        <v>0</v>
      </c>
      <c r="EO29" s="9">
        <f t="shared" si="63"/>
        <v>0</v>
      </c>
      <c r="EP29" s="9">
        <f t="shared" si="64"/>
        <v>0</v>
      </c>
      <c r="EQ29" s="9">
        <f t="shared" si="65"/>
        <v>0</v>
      </c>
      <c r="ER29" s="9">
        <f t="shared" si="66"/>
        <v>0</v>
      </c>
      <c r="ES29" s="9">
        <f t="shared" si="67"/>
        <v>0</v>
      </c>
      <c r="ET29" s="9">
        <f t="shared" si="68"/>
        <v>0</v>
      </c>
      <c r="EU29" s="9">
        <f t="shared" si="69"/>
        <v>0</v>
      </c>
      <c r="EV29" s="9">
        <f t="shared" si="70"/>
        <v>0</v>
      </c>
      <c r="EW29" s="9">
        <f t="shared" si="71"/>
        <v>0</v>
      </c>
      <c r="EX29" s="9">
        <f t="shared" si="72"/>
        <v>0</v>
      </c>
      <c r="EY29" s="9">
        <f t="shared" si="73"/>
        <v>0</v>
      </c>
      <c r="EZ29" s="9">
        <f t="shared" si="74"/>
        <v>0</v>
      </c>
      <c r="FA29" s="9">
        <f t="shared" si="75"/>
        <v>0</v>
      </c>
      <c r="FB29" s="9">
        <f t="shared" si="76"/>
        <v>0</v>
      </c>
      <c r="FC29" s="9">
        <f t="shared" si="77"/>
        <v>0</v>
      </c>
      <c r="FD29" s="9">
        <f t="shared" si="78"/>
        <v>1</v>
      </c>
      <c r="FF29" s="22">
        <v>1</v>
      </c>
      <c r="FG29" s="22">
        <f t="shared" si="84"/>
        <v>26</v>
      </c>
      <c r="FH29" s="22">
        <v>70</v>
      </c>
      <c r="FI29" s="3">
        <f>INDEX('.dat'!B29:BS88,C29,D29)</f>
        <v>305.45</v>
      </c>
      <c r="FK29">
        <v>1</v>
      </c>
      <c r="FL29">
        <v>26</v>
      </c>
    </row>
    <row r="30" spans="1:168" ht="6" customHeight="1" x14ac:dyDescent="0.25">
      <c r="A30" s="6" t="s">
        <v>6</v>
      </c>
      <c r="B30" s="22">
        <v>1</v>
      </c>
      <c r="C30" s="22">
        <v>29</v>
      </c>
      <c r="D30" s="22">
        <v>70</v>
      </c>
      <c r="E30" s="3">
        <v>296.108</v>
      </c>
      <c r="F30" s="3" t="s">
        <v>5</v>
      </c>
      <c r="G30" s="3"/>
      <c r="H30" s="20" t="str">
        <f t="shared" si="79"/>
        <v>70,29</v>
      </c>
      <c r="I30" s="8" t="str">
        <f t="shared" si="94"/>
        <v/>
      </c>
      <c r="J30" s="8" t="str">
        <f t="shared" si="94"/>
        <v/>
      </c>
      <c r="K30" s="16" t="str">
        <f t="shared" si="3"/>
        <v/>
      </c>
      <c r="L30" s="16" t="str">
        <f t="shared" si="4"/>
        <v/>
      </c>
      <c r="M30" s="3">
        <f t="shared" si="85"/>
        <v>27</v>
      </c>
      <c r="N30" s="21">
        <f t="shared" si="86"/>
        <v>98</v>
      </c>
      <c r="O30" s="21">
        <f t="shared" si="87"/>
        <v>346</v>
      </c>
      <c r="P30" s="20" t="str">
        <f t="shared" si="80"/>
        <v>70,27</v>
      </c>
      <c r="Q30" s="20" t="str">
        <f t="shared" si="81"/>
        <v>70,27</v>
      </c>
      <c r="S30" s="15">
        <f>COLUMN()</f>
        <v>19</v>
      </c>
      <c r="T30" s="7" t="str">
        <f t="shared" si="92"/>
        <v>1,27</v>
      </c>
      <c r="U30" s="7" t="str">
        <f t="shared" si="92"/>
        <v>2,27</v>
      </c>
      <c r="V30" s="7" t="str">
        <f t="shared" si="92"/>
        <v>3,27</v>
      </c>
      <c r="W30" s="7" t="str">
        <f t="shared" si="92"/>
        <v>4,27</v>
      </c>
      <c r="X30" s="7" t="str">
        <f t="shared" si="92"/>
        <v>5,27</v>
      </c>
      <c r="Y30" s="7" t="str">
        <f t="shared" si="92"/>
        <v>6,27</v>
      </c>
      <c r="Z30" s="7" t="str">
        <f t="shared" si="92"/>
        <v>7,27</v>
      </c>
      <c r="AA30" s="7" t="str">
        <f t="shared" si="92"/>
        <v>8,27</v>
      </c>
      <c r="AB30" s="7" t="str">
        <f t="shared" si="92"/>
        <v>9,27</v>
      </c>
      <c r="AC30" s="7" t="str">
        <f t="shared" si="92"/>
        <v>10,27</v>
      </c>
      <c r="AD30" s="7" t="str">
        <f t="shared" si="92"/>
        <v>11,27</v>
      </c>
      <c r="AE30" s="7" t="str">
        <f t="shared" si="92"/>
        <v>12,27</v>
      </c>
      <c r="AF30" s="7" t="str">
        <f t="shared" si="92"/>
        <v>13,27</v>
      </c>
      <c r="AG30" s="7" t="str">
        <f t="shared" si="92"/>
        <v>14,27</v>
      </c>
      <c r="AH30" s="7" t="str">
        <f t="shared" si="92"/>
        <v>15,27</v>
      </c>
      <c r="AI30" s="7" t="str">
        <f t="shared" si="92"/>
        <v>16,27</v>
      </c>
      <c r="AJ30" s="7" t="str">
        <f t="shared" si="88"/>
        <v>17,27</v>
      </c>
      <c r="AK30" s="7" t="str">
        <f t="shared" si="88"/>
        <v>18,27</v>
      </c>
      <c r="AL30" s="7" t="str">
        <f t="shared" si="88"/>
        <v>19,27</v>
      </c>
      <c r="AM30" s="7" t="str">
        <f t="shared" si="88"/>
        <v>20,27</v>
      </c>
      <c r="AN30" s="7" t="str">
        <f t="shared" si="88"/>
        <v>21,27</v>
      </c>
      <c r="AO30" s="7" t="str">
        <f t="shared" si="88"/>
        <v>22,27</v>
      </c>
      <c r="AP30" s="7" t="str">
        <f t="shared" si="88"/>
        <v>23,27</v>
      </c>
      <c r="AQ30" s="7" t="str">
        <f t="shared" si="88"/>
        <v>24,27</v>
      </c>
      <c r="AR30" s="7" t="str">
        <f t="shared" si="88"/>
        <v>25,27</v>
      </c>
      <c r="AS30" s="7" t="str">
        <f t="shared" si="88"/>
        <v>26,27</v>
      </c>
      <c r="AT30" s="7" t="str">
        <f t="shared" si="88"/>
        <v>27,27</v>
      </c>
      <c r="AU30" s="7" t="str">
        <f t="shared" si="88"/>
        <v>28,27</v>
      </c>
      <c r="AV30" s="7" t="str">
        <f t="shared" si="88"/>
        <v>29,27</v>
      </c>
      <c r="AW30" s="7" t="str">
        <f t="shared" si="88"/>
        <v>30,27</v>
      </c>
      <c r="AX30" s="7" t="str">
        <f t="shared" si="88"/>
        <v>31,27</v>
      </c>
      <c r="AY30" s="7" t="str">
        <f t="shared" si="88"/>
        <v>32,27</v>
      </c>
      <c r="AZ30" s="7" t="str">
        <f t="shared" si="89"/>
        <v>33,27</v>
      </c>
      <c r="BA30" s="7" t="str">
        <f t="shared" si="89"/>
        <v>34,27</v>
      </c>
      <c r="BB30" s="7" t="str">
        <f t="shared" si="89"/>
        <v>35,27</v>
      </c>
      <c r="BC30" s="7" t="str">
        <f t="shared" si="89"/>
        <v>36,27</v>
      </c>
      <c r="BD30" s="7" t="str">
        <f t="shared" si="89"/>
        <v>37,27</v>
      </c>
      <c r="BE30" s="7" t="str">
        <f t="shared" si="89"/>
        <v>38,27</v>
      </c>
      <c r="BF30" s="7" t="str">
        <f t="shared" si="89"/>
        <v>39,27</v>
      </c>
      <c r="BG30" s="7" t="str">
        <f t="shared" si="89"/>
        <v>40,27</v>
      </c>
      <c r="BH30" s="7" t="str">
        <f t="shared" si="89"/>
        <v>41,27</v>
      </c>
      <c r="BI30" s="7" t="str">
        <f t="shared" si="89"/>
        <v>42,27</v>
      </c>
      <c r="BJ30" s="7" t="str">
        <f t="shared" si="89"/>
        <v>43,27</v>
      </c>
      <c r="BK30" s="7" t="str">
        <f t="shared" si="89"/>
        <v>44,27</v>
      </c>
      <c r="BL30" s="7" t="str">
        <f t="shared" si="89"/>
        <v>45,27</v>
      </c>
      <c r="BM30" s="7" t="str">
        <f t="shared" si="89"/>
        <v>46,27</v>
      </c>
      <c r="BN30" s="7" t="str">
        <f t="shared" si="89"/>
        <v>47,27</v>
      </c>
      <c r="BO30" s="7" t="str">
        <f t="shared" si="89"/>
        <v>48,27</v>
      </c>
      <c r="BP30" s="7" t="str">
        <f t="shared" si="90"/>
        <v>49,27</v>
      </c>
      <c r="BQ30" s="7" t="str">
        <f t="shared" si="90"/>
        <v>50,27</v>
      </c>
      <c r="BR30" s="7" t="str">
        <f t="shared" si="90"/>
        <v>51,27</v>
      </c>
      <c r="BS30" s="7" t="str">
        <f t="shared" si="90"/>
        <v>52,27</v>
      </c>
      <c r="BT30" s="7" t="str">
        <f t="shared" si="90"/>
        <v>53,27</v>
      </c>
      <c r="BU30" s="7" t="str">
        <f t="shared" si="90"/>
        <v>54,27</v>
      </c>
      <c r="BV30" s="7" t="str">
        <f t="shared" si="90"/>
        <v>55,27</v>
      </c>
      <c r="BW30" s="7" t="str">
        <f t="shared" si="90"/>
        <v>56,27</v>
      </c>
      <c r="BX30" s="7" t="str">
        <f t="shared" si="90"/>
        <v>57,27</v>
      </c>
      <c r="BY30" s="7" t="str">
        <f t="shared" si="90"/>
        <v>58,27</v>
      </c>
      <c r="BZ30" s="7" t="str">
        <f t="shared" si="90"/>
        <v>59,27</v>
      </c>
      <c r="CA30" s="7" t="str">
        <f t="shared" si="90"/>
        <v>60,27</v>
      </c>
      <c r="CB30" s="7" t="str">
        <f t="shared" si="90"/>
        <v>61,27</v>
      </c>
      <c r="CC30" s="7" t="str">
        <f t="shared" si="90"/>
        <v>62,27</v>
      </c>
      <c r="CD30" s="7" t="str">
        <f t="shared" si="90"/>
        <v>63,27</v>
      </c>
      <c r="CE30" s="7" t="str">
        <f t="shared" si="90"/>
        <v>64,27</v>
      </c>
      <c r="CF30" s="7" t="str">
        <f t="shared" si="91"/>
        <v>65,27</v>
      </c>
      <c r="CG30" s="7" t="str">
        <f t="shared" si="91"/>
        <v>66,27</v>
      </c>
      <c r="CH30" s="7" t="str">
        <f t="shared" si="91"/>
        <v>67,27</v>
      </c>
      <c r="CI30" s="7" t="str">
        <f t="shared" si="91"/>
        <v>68,27</v>
      </c>
      <c r="CJ30" s="7" t="str">
        <f t="shared" si="91"/>
        <v>69,27</v>
      </c>
      <c r="CK30" s="7" t="str">
        <f t="shared" si="91"/>
        <v>70,27</v>
      </c>
      <c r="CM30" s="9">
        <f t="shared" si="83"/>
        <v>0</v>
      </c>
      <c r="CN30" s="9">
        <f t="shared" si="10"/>
        <v>0</v>
      </c>
      <c r="CO30" s="9">
        <f t="shared" si="11"/>
        <v>0</v>
      </c>
      <c r="CP30" s="9">
        <f t="shared" si="12"/>
        <v>0</v>
      </c>
      <c r="CQ30" s="9">
        <f t="shared" si="13"/>
        <v>0</v>
      </c>
      <c r="CR30" s="9">
        <f t="shared" si="14"/>
        <v>0</v>
      </c>
      <c r="CS30" s="9">
        <f t="shared" si="15"/>
        <v>0</v>
      </c>
      <c r="CT30" s="9">
        <f t="shared" si="16"/>
        <v>0</v>
      </c>
      <c r="CU30" s="9">
        <f t="shared" si="17"/>
        <v>0</v>
      </c>
      <c r="CV30" s="9">
        <f t="shared" si="18"/>
        <v>0</v>
      </c>
      <c r="CW30" s="9">
        <f t="shared" si="19"/>
        <v>0</v>
      </c>
      <c r="CX30" s="9">
        <f t="shared" si="20"/>
        <v>0</v>
      </c>
      <c r="CY30" s="9">
        <f t="shared" si="21"/>
        <v>0</v>
      </c>
      <c r="CZ30" s="9">
        <f t="shared" si="22"/>
        <v>0</v>
      </c>
      <c r="DA30" s="9">
        <f t="shared" si="23"/>
        <v>0</v>
      </c>
      <c r="DB30" s="9">
        <f t="shared" si="24"/>
        <v>0</v>
      </c>
      <c r="DC30" s="9">
        <f t="shared" si="25"/>
        <v>0</v>
      </c>
      <c r="DD30" s="9">
        <f t="shared" si="26"/>
        <v>0</v>
      </c>
      <c r="DE30" s="9">
        <f t="shared" si="27"/>
        <v>0</v>
      </c>
      <c r="DF30" s="9">
        <f t="shared" si="28"/>
        <v>0</v>
      </c>
      <c r="DG30" s="9">
        <f t="shared" si="29"/>
        <v>0</v>
      </c>
      <c r="DH30" s="9">
        <f t="shared" si="30"/>
        <v>0</v>
      </c>
      <c r="DI30" s="9">
        <f t="shared" si="31"/>
        <v>0</v>
      </c>
      <c r="DJ30" s="9">
        <f t="shared" si="32"/>
        <v>0</v>
      </c>
      <c r="DK30" s="9">
        <f t="shared" si="33"/>
        <v>0</v>
      </c>
      <c r="DL30" s="9">
        <f t="shared" si="34"/>
        <v>0</v>
      </c>
      <c r="DM30" s="9">
        <f t="shared" si="35"/>
        <v>0</v>
      </c>
      <c r="DN30" s="9">
        <f t="shared" si="36"/>
        <v>0</v>
      </c>
      <c r="DO30" s="9">
        <f t="shared" si="37"/>
        <v>0</v>
      </c>
      <c r="DP30" s="9">
        <f t="shared" si="38"/>
        <v>0</v>
      </c>
      <c r="DQ30" s="9">
        <f t="shared" si="39"/>
        <v>0</v>
      </c>
      <c r="DR30" s="9">
        <f t="shared" si="40"/>
        <v>0</v>
      </c>
      <c r="DS30" s="9">
        <f t="shared" si="41"/>
        <v>0</v>
      </c>
      <c r="DT30" s="9">
        <f t="shared" si="42"/>
        <v>0</v>
      </c>
      <c r="DU30" s="9">
        <f t="shared" si="43"/>
        <v>0</v>
      </c>
      <c r="DV30" s="9">
        <f t="shared" si="44"/>
        <v>0</v>
      </c>
      <c r="DW30" s="9">
        <f t="shared" si="45"/>
        <v>0</v>
      </c>
      <c r="DX30" s="9">
        <f t="shared" si="46"/>
        <v>0</v>
      </c>
      <c r="DY30" s="9">
        <f t="shared" si="47"/>
        <v>0</v>
      </c>
      <c r="DZ30" s="9">
        <f t="shared" si="48"/>
        <v>0</v>
      </c>
      <c r="EA30" s="9">
        <f t="shared" si="49"/>
        <v>0</v>
      </c>
      <c r="EB30" s="9">
        <f t="shared" si="50"/>
        <v>0</v>
      </c>
      <c r="EC30" s="9">
        <f t="shared" si="51"/>
        <v>0</v>
      </c>
      <c r="ED30" s="9">
        <f t="shared" si="52"/>
        <v>0</v>
      </c>
      <c r="EE30" s="9">
        <f t="shared" si="53"/>
        <v>0</v>
      </c>
      <c r="EF30" s="9">
        <f t="shared" si="54"/>
        <v>0</v>
      </c>
      <c r="EG30" s="9">
        <f t="shared" si="55"/>
        <v>0</v>
      </c>
      <c r="EH30" s="9">
        <f t="shared" si="56"/>
        <v>0</v>
      </c>
      <c r="EI30" s="9">
        <f t="shared" si="57"/>
        <v>0</v>
      </c>
      <c r="EJ30" s="9">
        <f t="shared" si="58"/>
        <v>0</v>
      </c>
      <c r="EK30" s="9">
        <f t="shared" si="59"/>
        <v>0</v>
      </c>
      <c r="EL30" s="9">
        <f t="shared" si="60"/>
        <v>0</v>
      </c>
      <c r="EM30" s="9">
        <f t="shared" si="61"/>
        <v>0</v>
      </c>
      <c r="EN30" s="9">
        <f t="shared" si="62"/>
        <v>0</v>
      </c>
      <c r="EO30" s="9">
        <f t="shared" si="63"/>
        <v>0</v>
      </c>
      <c r="EP30" s="9">
        <f t="shared" si="64"/>
        <v>0</v>
      </c>
      <c r="EQ30" s="9">
        <f t="shared" si="65"/>
        <v>0</v>
      </c>
      <c r="ER30" s="9">
        <f t="shared" si="66"/>
        <v>0</v>
      </c>
      <c r="ES30" s="9">
        <f t="shared" si="67"/>
        <v>0</v>
      </c>
      <c r="ET30" s="9">
        <f t="shared" si="68"/>
        <v>0</v>
      </c>
      <c r="EU30" s="9">
        <f t="shared" si="69"/>
        <v>0</v>
      </c>
      <c r="EV30" s="9">
        <f t="shared" si="70"/>
        <v>0</v>
      </c>
      <c r="EW30" s="9">
        <f t="shared" si="71"/>
        <v>0</v>
      </c>
      <c r="EX30" s="9">
        <f t="shared" si="72"/>
        <v>0</v>
      </c>
      <c r="EY30" s="9">
        <f t="shared" si="73"/>
        <v>0</v>
      </c>
      <c r="EZ30" s="9">
        <f t="shared" si="74"/>
        <v>0</v>
      </c>
      <c r="FA30" s="9">
        <f t="shared" si="75"/>
        <v>0</v>
      </c>
      <c r="FB30" s="9">
        <f t="shared" si="76"/>
        <v>0</v>
      </c>
      <c r="FC30" s="9">
        <f t="shared" si="77"/>
        <v>0</v>
      </c>
      <c r="FD30" s="9">
        <f t="shared" si="78"/>
        <v>1</v>
      </c>
      <c r="FF30" s="22">
        <v>1</v>
      </c>
      <c r="FG30" s="22">
        <f t="shared" si="84"/>
        <v>27</v>
      </c>
      <c r="FH30" s="22">
        <v>70</v>
      </c>
      <c r="FI30" s="3">
        <f>INDEX('.dat'!B30:BS89,C30,D30)</f>
        <v>306.74</v>
      </c>
      <c r="FK30">
        <v>1</v>
      </c>
      <c r="FL30">
        <v>27</v>
      </c>
    </row>
    <row r="31" spans="1:168" ht="6" customHeight="1" x14ac:dyDescent="0.25">
      <c r="A31" s="6" t="s">
        <v>6</v>
      </c>
      <c r="B31" s="22">
        <v>1</v>
      </c>
      <c r="C31" s="22">
        <v>30</v>
      </c>
      <c r="D31" s="22">
        <v>70</v>
      </c>
      <c r="E31" s="3">
        <v>296.07799999999997</v>
      </c>
      <c r="F31" s="3" t="s">
        <v>5</v>
      </c>
      <c r="G31" s="3"/>
      <c r="H31" s="20" t="str">
        <f t="shared" si="79"/>
        <v>70,30</v>
      </c>
      <c r="I31" s="8" t="str">
        <f t="shared" si="94"/>
        <v/>
      </c>
      <c r="J31" s="8" t="str">
        <f t="shared" si="94"/>
        <v/>
      </c>
      <c r="K31" s="16" t="str">
        <f t="shared" si="3"/>
        <v/>
      </c>
      <c r="L31" s="16" t="str">
        <f t="shared" si="4"/>
        <v/>
      </c>
      <c r="M31" s="3">
        <f t="shared" si="85"/>
        <v>28</v>
      </c>
      <c r="N31" s="21">
        <f t="shared" si="86"/>
        <v>99</v>
      </c>
      <c r="O31" s="21">
        <f t="shared" si="87"/>
        <v>347</v>
      </c>
      <c r="P31" s="20" t="str">
        <f t="shared" si="80"/>
        <v>70,28</v>
      </c>
      <c r="Q31" s="20" t="str">
        <f t="shared" si="81"/>
        <v>70,28</v>
      </c>
      <c r="S31" s="15">
        <f>COLUMN()</f>
        <v>19</v>
      </c>
      <c r="T31" s="7" t="str">
        <f t="shared" si="92"/>
        <v>1,28</v>
      </c>
      <c r="U31" s="7" t="str">
        <f t="shared" si="92"/>
        <v>2,28</v>
      </c>
      <c r="V31" s="7" t="str">
        <f t="shared" si="92"/>
        <v>3,28</v>
      </c>
      <c r="W31" s="7" t="str">
        <f t="shared" si="92"/>
        <v>4,28</v>
      </c>
      <c r="X31" s="7" t="str">
        <f t="shared" si="92"/>
        <v>5,28</v>
      </c>
      <c r="Y31" s="7" t="str">
        <f t="shared" si="92"/>
        <v>6,28</v>
      </c>
      <c r="Z31" s="7" t="str">
        <f t="shared" si="92"/>
        <v>7,28</v>
      </c>
      <c r="AA31" s="7" t="str">
        <f t="shared" si="92"/>
        <v>8,28</v>
      </c>
      <c r="AB31" s="7" t="str">
        <f t="shared" si="92"/>
        <v>9,28</v>
      </c>
      <c r="AC31" s="7" t="str">
        <f t="shared" si="92"/>
        <v>10,28</v>
      </c>
      <c r="AD31" s="7" t="str">
        <f t="shared" si="92"/>
        <v>11,28</v>
      </c>
      <c r="AE31" s="7" t="str">
        <f t="shared" si="92"/>
        <v>12,28</v>
      </c>
      <c r="AF31" s="7" t="str">
        <f t="shared" si="92"/>
        <v>13,28</v>
      </c>
      <c r="AG31" s="7" t="str">
        <f t="shared" si="92"/>
        <v>14,28</v>
      </c>
      <c r="AH31" s="7" t="str">
        <f t="shared" si="92"/>
        <v>15,28</v>
      </c>
      <c r="AI31" s="7" t="str">
        <f t="shared" si="92"/>
        <v>16,28</v>
      </c>
      <c r="AJ31" s="7" t="str">
        <f t="shared" si="88"/>
        <v>17,28</v>
      </c>
      <c r="AK31" s="7" t="str">
        <f t="shared" si="88"/>
        <v>18,28</v>
      </c>
      <c r="AL31" s="7" t="str">
        <f t="shared" si="88"/>
        <v>19,28</v>
      </c>
      <c r="AM31" s="7" t="str">
        <f t="shared" si="88"/>
        <v>20,28</v>
      </c>
      <c r="AN31" s="7" t="str">
        <f t="shared" si="88"/>
        <v>21,28</v>
      </c>
      <c r="AO31" s="7" t="str">
        <f t="shared" si="88"/>
        <v>22,28</v>
      </c>
      <c r="AP31" s="7" t="str">
        <f t="shared" si="88"/>
        <v>23,28</v>
      </c>
      <c r="AQ31" s="7" t="str">
        <f t="shared" si="88"/>
        <v>24,28</v>
      </c>
      <c r="AR31" s="7" t="str">
        <f t="shared" si="88"/>
        <v>25,28</v>
      </c>
      <c r="AS31" s="7" t="str">
        <f t="shared" si="88"/>
        <v>26,28</v>
      </c>
      <c r="AT31" s="7" t="str">
        <f t="shared" si="88"/>
        <v>27,28</v>
      </c>
      <c r="AU31" s="7" t="str">
        <f t="shared" si="88"/>
        <v>28,28</v>
      </c>
      <c r="AV31" s="7" t="str">
        <f t="shared" si="88"/>
        <v>29,28</v>
      </c>
      <c r="AW31" s="7" t="str">
        <f t="shared" si="88"/>
        <v>30,28</v>
      </c>
      <c r="AX31" s="7" t="str">
        <f t="shared" si="88"/>
        <v>31,28</v>
      </c>
      <c r="AY31" s="7" t="str">
        <f t="shared" si="88"/>
        <v>32,28</v>
      </c>
      <c r="AZ31" s="7" t="str">
        <f t="shared" si="89"/>
        <v>33,28</v>
      </c>
      <c r="BA31" s="7" t="str">
        <f t="shared" si="89"/>
        <v>34,28</v>
      </c>
      <c r="BB31" s="7" t="str">
        <f t="shared" si="89"/>
        <v>35,28</v>
      </c>
      <c r="BC31" s="7" t="str">
        <f t="shared" si="89"/>
        <v>36,28</v>
      </c>
      <c r="BD31" s="7" t="str">
        <f t="shared" si="89"/>
        <v>37,28</v>
      </c>
      <c r="BE31" s="7" t="str">
        <f t="shared" si="89"/>
        <v>38,28</v>
      </c>
      <c r="BF31" s="7" t="str">
        <f t="shared" si="89"/>
        <v>39,28</v>
      </c>
      <c r="BG31" s="7" t="str">
        <f t="shared" si="89"/>
        <v>40,28</v>
      </c>
      <c r="BH31" s="7" t="str">
        <f t="shared" si="89"/>
        <v>41,28</v>
      </c>
      <c r="BI31" s="7" t="str">
        <f t="shared" si="89"/>
        <v>42,28</v>
      </c>
      <c r="BJ31" s="7" t="str">
        <f t="shared" si="89"/>
        <v>43,28</v>
      </c>
      <c r="BK31" s="7" t="str">
        <f t="shared" si="89"/>
        <v>44,28</v>
      </c>
      <c r="BL31" s="7" t="str">
        <f t="shared" si="89"/>
        <v>45,28</v>
      </c>
      <c r="BM31" s="7" t="str">
        <f t="shared" si="89"/>
        <v>46,28</v>
      </c>
      <c r="BN31" s="7" t="str">
        <f t="shared" si="89"/>
        <v>47,28</v>
      </c>
      <c r="BO31" s="7" t="str">
        <f t="shared" si="89"/>
        <v>48,28</v>
      </c>
      <c r="BP31" s="7" t="str">
        <f t="shared" si="90"/>
        <v>49,28</v>
      </c>
      <c r="BQ31" s="7" t="str">
        <f t="shared" si="90"/>
        <v>50,28</v>
      </c>
      <c r="BR31" s="7" t="str">
        <f t="shared" si="90"/>
        <v>51,28</v>
      </c>
      <c r="BS31" s="7" t="str">
        <f t="shared" si="90"/>
        <v>52,28</v>
      </c>
      <c r="BT31" s="7" t="str">
        <f t="shared" si="90"/>
        <v>53,28</v>
      </c>
      <c r="BU31" s="7" t="str">
        <f t="shared" si="90"/>
        <v>54,28</v>
      </c>
      <c r="BV31" s="7" t="str">
        <f t="shared" si="90"/>
        <v>55,28</v>
      </c>
      <c r="BW31" s="7" t="str">
        <f t="shared" si="90"/>
        <v>56,28</v>
      </c>
      <c r="BX31" s="7" t="str">
        <f t="shared" si="90"/>
        <v>57,28</v>
      </c>
      <c r="BY31" s="7" t="str">
        <f t="shared" si="90"/>
        <v>58,28</v>
      </c>
      <c r="BZ31" s="7" t="str">
        <f t="shared" si="90"/>
        <v>59,28</v>
      </c>
      <c r="CA31" s="7" t="str">
        <f t="shared" si="90"/>
        <v>60,28</v>
      </c>
      <c r="CB31" s="7" t="str">
        <f t="shared" si="90"/>
        <v>61,28</v>
      </c>
      <c r="CC31" s="7" t="str">
        <f t="shared" si="90"/>
        <v>62,28</v>
      </c>
      <c r="CD31" s="7" t="str">
        <f t="shared" si="90"/>
        <v>63,28</v>
      </c>
      <c r="CE31" s="7" t="str">
        <f t="shared" si="90"/>
        <v>64,28</v>
      </c>
      <c r="CF31" s="7" t="str">
        <f t="shared" si="91"/>
        <v>65,28</v>
      </c>
      <c r="CG31" s="7" t="str">
        <f t="shared" si="91"/>
        <v>66,28</v>
      </c>
      <c r="CH31" s="7" t="str">
        <f t="shared" si="91"/>
        <v>67,28</v>
      </c>
      <c r="CI31" s="7" t="str">
        <f t="shared" si="91"/>
        <v>68,28</v>
      </c>
      <c r="CJ31" s="7" t="str">
        <f t="shared" si="91"/>
        <v>69,28</v>
      </c>
      <c r="CK31" s="7" t="str">
        <f t="shared" si="91"/>
        <v>70,28</v>
      </c>
      <c r="CM31" s="9">
        <f t="shared" si="83"/>
        <v>0</v>
      </c>
      <c r="CN31" s="9">
        <f t="shared" si="10"/>
        <v>0</v>
      </c>
      <c r="CO31" s="9">
        <f t="shared" si="11"/>
        <v>0</v>
      </c>
      <c r="CP31" s="9">
        <f t="shared" si="12"/>
        <v>0</v>
      </c>
      <c r="CQ31" s="9">
        <f t="shared" si="13"/>
        <v>0</v>
      </c>
      <c r="CR31" s="9">
        <f t="shared" si="14"/>
        <v>0</v>
      </c>
      <c r="CS31" s="9">
        <f t="shared" si="15"/>
        <v>0</v>
      </c>
      <c r="CT31" s="9">
        <f t="shared" si="16"/>
        <v>0</v>
      </c>
      <c r="CU31" s="9">
        <f t="shared" si="17"/>
        <v>0</v>
      </c>
      <c r="CV31" s="9">
        <f t="shared" si="18"/>
        <v>0</v>
      </c>
      <c r="CW31" s="9">
        <f t="shared" si="19"/>
        <v>0</v>
      </c>
      <c r="CX31" s="9">
        <f t="shared" si="20"/>
        <v>0</v>
      </c>
      <c r="CY31" s="9">
        <f t="shared" si="21"/>
        <v>0</v>
      </c>
      <c r="CZ31" s="9">
        <f t="shared" si="22"/>
        <v>0</v>
      </c>
      <c r="DA31" s="9">
        <f t="shared" si="23"/>
        <v>0</v>
      </c>
      <c r="DB31" s="9">
        <f t="shared" si="24"/>
        <v>0</v>
      </c>
      <c r="DC31" s="9">
        <f t="shared" si="25"/>
        <v>0</v>
      </c>
      <c r="DD31" s="9">
        <f t="shared" si="26"/>
        <v>0</v>
      </c>
      <c r="DE31" s="9">
        <f t="shared" si="27"/>
        <v>0</v>
      </c>
      <c r="DF31" s="9">
        <f t="shared" si="28"/>
        <v>0</v>
      </c>
      <c r="DG31" s="9">
        <f t="shared" si="29"/>
        <v>0</v>
      </c>
      <c r="DH31" s="9">
        <f t="shared" si="30"/>
        <v>0</v>
      </c>
      <c r="DI31" s="9">
        <f t="shared" si="31"/>
        <v>0</v>
      </c>
      <c r="DJ31" s="9">
        <f t="shared" si="32"/>
        <v>0</v>
      </c>
      <c r="DK31" s="9">
        <f t="shared" si="33"/>
        <v>0</v>
      </c>
      <c r="DL31" s="9">
        <f t="shared" si="34"/>
        <v>0</v>
      </c>
      <c r="DM31" s="9">
        <f t="shared" si="35"/>
        <v>0</v>
      </c>
      <c r="DN31" s="9">
        <f t="shared" si="36"/>
        <v>0</v>
      </c>
      <c r="DO31" s="9">
        <f t="shared" si="37"/>
        <v>0</v>
      </c>
      <c r="DP31" s="9">
        <f t="shared" si="38"/>
        <v>0</v>
      </c>
      <c r="DQ31" s="9">
        <f t="shared" si="39"/>
        <v>0</v>
      </c>
      <c r="DR31" s="9">
        <f t="shared" si="40"/>
        <v>0</v>
      </c>
      <c r="DS31" s="9">
        <f t="shared" si="41"/>
        <v>0</v>
      </c>
      <c r="DT31" s="9">
        <f t="shared" si="42"/>
        <v>0</v>
      </c>
      <c r="DU31" s="9">
        <f t="shared" si="43"/>
        <v>0</v>
      </c>
      <c r="DV31" s="9">
        <f t="shared" si="44"/>
        <v>0</v>
      </c>
      <c r="DW31" s="9">
        <f t="shared" si="45"/>
        <v>0</v>
      </c>
      <c r="DX31" s="9">
        <f t="shared" si="46"/>
        <v>0</v>
      </c>
      <c r="DY31" s="9">
        <f t="shared" si="47"/>
        <v>0</v>
      </c>
      <c r="DZ31" s="9">
        <f t="shared" si="48"/>
        <v>0</v>
      </c>
      <c r="EA31" s="9">
        <f t="shared" si="49"/>
        <v>0</v>
      </c>
      <c r="EB31" s="9">
        <f t="shared" si="50"/>
        <v>0</v>
      </c>
      <c r="EC31" s="9">
        <f t="shared" si="51"/>
        <v>0</v>
      </c>
      <c r="ED31" s="9">
        <f t="shared" si="52"/>
        <v>0</v>
      </c>
      <c r="EE31" s="9">
        <f t="shared" si="53"/>
        <v>0</v>
      </c>
      <c r="EF31" s="9">
        <f t="shared" si="54"/>
        <v>0</v>
      </c>
      <c r="EG31" s="9">
        <f t="shared" si="55"/>
        <v>0</v>
      </c>
      <c r="EH31" s="9">
        <f t="shared" si="56"/>
        <v>0</v>
      </c>
      <c r="EI31" s="9">
        <f t="shared" si="57"/>
        <v>0</v>
      </c>
      <c r="EJ31" s="9">
        <f t="shared" si="58"/>
        <v>0</v>
      </c>
      <c r="EK31" s="9">
        <f t="shared" si="59"/>
        <v>0</v>
      </c>
      <c r="EL31" s="9">
        <f t="shared" si="60"/>
        <v>0</v>
      </c>
      <c r="EM31" s="9">
        <f t="shared" si="61"/>
        <v>0</v>
      </c>
      <c r="EN31" s="9">
        <f t="shared" si="62"/>
        <v>0</v>
      </c>
      <c r="EO31" s="9">
        <f t="shared" si="63"/>
        <v>0</v>
      </c>
      <c r="EP31" s="9">
        <f t="shared" si="64"/>
        <v>0</v>
      </c>
      <c r="EQ31" s="9">
        <f t="shared" si="65"/>
        <v>0</v>
      </c>
      <c r="ER31" s="9">
        <f t="shared" si="66"/>
        <v>0</v>
      </c>
      <c r="ES31" s="9">
        <f t="shared" si="67"/>
        <v>0</v>
      </c>
      <c r="ET31" s="9">
        <f t="shared" si="68"/>
        <v>0</v>
      </c>
      <c r="EU31" s="9">
        <f t="shared" si="69"/>
        <v>0</v>
      </c>
      <c r="EV31" s="9">
        <f t="shared" si="70"/>
        <v>0</v>
      </c>
      <c r="EW31" s="9">
        <f t="shared" si="71"/>
        <v>0</v>
      </c>
      <c r="EX31" s="9">
        <f t="shared" si="72"/>
        <v>0</v>
      </c>
      <c r="EY31" s="9">
        <f t="shared" si="73"/>
        <v>0</v>
      </c>
      <c r="EZ31" s="9">
        <f t="shared" si="74"/>
        <v>0</v>
      </c>
      <c r="FA31" s="9">
        <f t="shared" si="75"/>
        <v>0</v>
      </c>
      <c r="FB31" s="9">
        <f t="shared" si="76"/>
        <v>0</v>
      </c>
      <c r="FC31" s="9">
        <f t="shared" si="77"/>
        <v>0</v>
      </c>
      <c r="FD31" s="9">
        <f t="shared" si="78"/>
        <v>1</v>
      </c>
      <c r="FF31" s="22">
        <v>1</v>
      </c>
      <c r="FG31" s="22">
        <f t="shared" si="84"/>
        <v>28</v>
      </c>
      <c r="FH31" s="22">
        <v>70</v>
      </c>
      <c r="FI31" s="3">
        <f>INDEX('.dat'!B31:BS90,C31,D31)</f>
        <v>307.94</v>
      </c>
      <c r="FK31">
        <v>1</v>
      </c>
      <c r="FL31">
        <v>28</v>
      </c>
    </row>
    <row r="32" spans="1:168" ht="6" customHeight="1" x14ac:dyDescent="0.25">
      <c r="A32" s="6" t="s">
        <v>6</v>
      </c>
      <c r="B32" s="22">
        <v>1</v>
      </c>
      <c r="C32" s="22">
        <v>31</v>
      </c>
      <c r="D32" s="22">
        <v>70</v>
      </c>
      <c r="E32" s="3">
        <v>296.048</v>
      </c>
      <c r="F32" s="3" t="s">
        <v>5</v>
      </c>
      <c r="G32" s="3"/>
      <c r="H32" s="20" t="str">
        <f t="shared" si="79"/>
        <v>70,31</v>
      </c>
      <c r="I32" s="8" t="str">
        <f t="shared" si="94"/>
        <v/>
      </c>
      <c r="J32" s="8" t="str">
        <f t="shared" si="94"/>
        <v/>
      </c>
      <c r="K32" s="16" t="str">
        <f t="shared" si="3"/>
        <v/>
      </c>
      <c r="L32" s="16" t="str">
        <f t="shared" si="4"/>
        <v/>
      </c>
      <c r="M32" s="3">
        <f t="shared" si="85"/>
        <v>29</v>
      </c>
      <c r="N32" s="21">
        <f t="shared" si="86"/>
        <v>100</v>
      </c>
      <c r="O32" s="21">
        <f t="shared" si="87"/>
        <v>348</v>
      </c>
      <c r="P32" s="20" t="str">
        <f t="shared" si="80"/>
        <v>70,29</v>
      </c>
      <c r="Q32" s="20" t="str">
        <f t="shared" si="81"/>
        <v>70,29</v>
      </c>
      <c r="S32" s="15">
        <f>COLUMN()</f>
        <v>19</v>
      </c>
      <c r="T32" s="7" t="str">
        <f t="shared" si="92"/>
        <v>1,29</v>
      </c>
      <c r="U32" s="7" t="str">
        <f t="shared" si="92"/>
        <v>2,29</v>
      </c>
      <c r="V32" s="7" t="str">
        <f t="shared" si="92"/>
        <v>3,29</v>
      </c>
      <c r="W32" s="7" t="str">
        <f t="shared" si="92"/>
        <v>4,29</v>
      </c>
      <c r="X32" s="7" t="str">
        <f t="shared" si="92"/>
        <v>5,29</v>
      </c>
      <c r="Y32" s="7" t="str">
        <f t="shared" si="92"/>
        <v>6,29</v>
      </c>
      <c r="Z32" s="7" t="str">
        <f t="shared" si="92"/>
        <v>7,29</v>
      </c>
      <c r="AA32" s="7" t="str">
        <f t="shared" si="92"/>
        <v>8,29</v>
      </c>
      <c r="AB32" s="7" t="str">
        <f t="shared" si="92"/>
        <v>9,29</v>
      </c>
      <c r="AC32" s="7" t="str">
        <f t="shared" si="92"/>
        <v>10,29</v>
      </c>
      <c r="AD32" s="7" t="str">
        <f t="shared" si="92"/>
        <v>11,29</v>
      </c>
      <c r="AE32" s="7" t="str">
        <f t="shared" si="92"/>
        <v>12,29</v>
      </c>
      <c r="AF32" s="7" t="str">
        <f t="shared" si="92"/>
        <v>13,29</v>
      </c>
      <c r="AG32" s="7" t="str">
        <f t="shared" si="92"/>
        <v>14,29</v>
      </c>
      <c r="AH32" s="7" t="str">
        <f t="shared" si="92"/>
        <v>15,29</v>
      </c>
      <c r="AI32" s="7" t="str">
        <f t="shared" si="92"/>
        <v>16,29</v>
      </c>
      <c r="AJ32" s="7" t="str">
        <f t="shared" si="88"/>
        <v>17,29</v>
      </c>
      <c r="AK32" s="7" t="str">
        <f t="shared" si="88"/>
        <v>18,29</v>
      </c>
      <c r="AL32" s="7" t="str">
        <f t="shared" si="88"/>
        <v>19,29</v>
      </c>
      <c r="AM32" s="7" t="str">
        <f t="shared" si="88"/>
        <v>20,29</v>
      </c>
      <c r="AN32" s="7" t="str">
        <f t="shared" si="88"/>
        <v>21,29</v>
      </c>
      <c r="AO32" s="7" t="str">
        <f t="shared" si="88"/>
        <v>22,29</v>
      </c>
      <c r="AP32" s="7" t="str">
        <f t="shared" si="88"/>
        <v>23,29</v>
      </c>
      <c r="AQ32" s="7" t="str">
        <f t="shared" si="88"/>
        <v>24,29</v>
      </c>
      <c r="AR32" s="7" t="str">
        <f t="shared" si="88"/>
        <v>25,29</v>
      </c>
      <c r="AS32" s="7" t="str">
        <f t="shared" si="88"/>
        <v>26,29</v>
      </c>
      <c r="AT32" s="7" t="str">
        <f t="shared" si="88"/>
        <v>27,29</v>
      </c>
      <c r="AU32" s="7" t="str">
        <f t="shared" si="88"/>
        <v>28,29</v>
      </c>
      <c r="AV32" s="7" t="str">
        <f t="shared" si="88"/>
        <v>29,29</v>
      </c>
      <c r="AW32" s="7" t="str">
        <f t="shared" si="88"/>
        <v>30,29</v>
      </c>
      <c r="AX32" s="7" t="str">
        <f t="shared" si="88"/>
        <v>31,29</v>
      </c>
      <c r="AY32" s="7" t="str">
        <f t="shared" si="88"/>
        <v>32,29</v>
      </c>
      <c r="AZ32" s="7" t="str">
        <f t="shared" si="89"/>
        <v>33,29</v>
      </c>
      <c r="BA32" s="7" t="str">
        <f t="shared" si="89"/>
        <v>34,29</v>
      </c>
      <c r="BB32" s="7" t="str">
        <f t="shared" si="89"/>
        <v>35,29</v>
      </c>
      <c r="BC32" s="7" t="str">
        <f t="shared" si="89"/>
        <v>36,29</v>
      </c>
      <c r="BD32" s="7" t="str">
        <f t="shared" si="89"/>
        <v>37,29</v>
      </c>
      <c r="BE32" s="7" t="str">
        <f t="shared" si="89"/>
        <v>38,29</v>
      </c>
      <c r="BF32" s="7" t="str">
        <f t="shared" si="89"/>
        <v>39,29</v>
      </c>
      <c r="BG32" s="7" t="str">
        <f t="shared" si="89"/>
        <v>40,29</v>
      </c>
      <c r="BH32" s="7" t="str">
        <f t="shared" si="89"/>
        <v>41,29</v>
      </c>
      <c r="BI32" s="7" t="str">
        <f t="shared" si="89"/>
        <v>42,29</v>
      </c>
      <c r="BJ32" s="7" t="str">
        <f t="shared" si="89"/>
        <v>43,29</v>
      </c>
      <c r="BK32" s="7" t="str">
        <f t="shared" si="89"/>
        <v>44,29</v>
      </c>
      <c r="BL32" s="7" t="str">
        <f t="shared" si="89"/>
        <v>45,29</v>
      </c>
      <c r="BM32" s="7" t="str">
        <f t="shared" si="89"/>
        <v>46,29</v>
      </c>
      <c r="BN32" s="7" t="str">
        <f t="shared" si="89"/>
        <v>47,29</v>
      </c>
      <c r="BO32" s="7" t="str">
        <f t="shared" si="89"/>
        <v>48,29</v>
      </c>
      <c r="BP32" s="7" t="str">
        <f t="shared" si="90"/>
        <v>49,29</v>
      </c>
      <c r="BQ32" s="7" t="str">
        <f t="shared" si="90"/>
        <v>50,29</v>
      </c>
      <c r="BR32" s="7" t="str">
        <f t="shared" si="90"/>
        <v>51,29</v>
      </c>
      <c r="BS32" s="7" t="str">
        <f t="shared" si="90"/>
        <v>52,29</v>
      </c>
      <c r="BT32" s="7" t="str">
        <f t="shared" si="90"/>
        <v>53,29</v>
      </c>
      <c r="BU32" s="7" t="str">
        <f t="shared" si="90"/>
        <v>54,29</v>
      </c>
      <c r="BV32" s="7" t="str">
        <f t="shared" si="90"/>
        <v>55,29</v>
      </c>
      <c r="BW32" s="7" t="str">
        <f t="shared" si="90"/>
        <v>56,29</v>
      </c>
      <c r="BX32" s="7" t="str">
        <f t="shared" si="90"/>
        <v>57,29</v>
      </c>
      <c r="BY32" s="7" t="str">
        <f t="shared" si="90"/>
        <v>58,29</v>
      </c>
      <c r="BZ32" s="7" t="str">
        <f t="shared" si="90"/>
        <v>59,29</v>
      </c>
      <c r="CA32" s="7" t="str">
        <f t="shared" si="90"/>
        <v>60,29</v>
      </c>
      <c r="CB32" s="7" t="str">
        <f t="shared" si="90"/>
        <v>61,29</v>
      </c>
      <c r="CC32" s="7" t="str">
        <f t="shared" si="90"/>
        <v>62,29</v>
      </c>
      <c r="CD32" s="7" t="str">
        <f t="shared" si="90"/>
        <v>63,29</v>
      </c>
      <c r="CE32" s="7" t="str">
        <f t="shared" si="90"/>
        <v>64,29</v>
      </c>
      <c r="CF32" s="7" t="str">
        <f t="shared" si="91"/>
        <v>65,29</v>
      </c>
      <c r="CG32" s="7" t="str">
        <f t="shared" si="91"/>
        <v>66,29</v>
      </c>
      <c r="CH32" s="7" t="str">
        <f t="shared" si="91"/>
        <v>67,29</v>
      </c>
      <c r="CI32" s="7" t="str">
        <f t="shared" si="91"/>
        <v>68,29</v>
      </c>
      <c r="CJ32" s="7" t="str">
        <f t="shared" si="91"/>
        <v>69,29</v>
      </c>
      <c r="CK32" s="7" t="str">
        <f t="shared" si="91"/>
        <v>70,29</v>
      </c>
      <c r="CM32" s="9">
        <f t="shared" si="83"/>
        <v>0</v>
      </c>
      <c r="CN32" s="9">
        <f t="shared" si="10"/>
        <v>0</v>
      </c>
      <c r="CO32" s="9">
        <f t="shared" si="11"/>
        <v>0</v>
      </c>
      <c r="CP32" s="9">
        <f t="shared" si="12"/>
        <v>0</v>
      </c>
      <c r="CQ32" s="9">
        <f t="shared" si="13"/>
        <v>0</v>
      </c>
      <c r="CR32" s="9">
        <f t="shared" si="14"/>
        <v>0</v>
      </c>
      <c r="CS32" s="9">
        <f t="shared" si="15"/>
        <v>0</v>
      </c>
      <c r="CT32" s="9">
        <f t="shared" si="16"/>
        <v>0</v>
      </c>
      <c r="CU32" s="9">
        <f t="shared" si="17"/>
        <v>0</v>
      </c>
      <c r="CV32" s="9">
        <f t="shared" si="18"/>
        <v>0</v>
      </c>
      <c r="CW32" s="9">
        <f t="shared" si="19"/>
        <v>0</v>
      </c>
      <c r="CX32" s="9">
        <f t="shared" si="20"/>
        <v>0</v>
      </c>
      <c r="CY32" s="9">
        <f t="shared" si="21"/>
        <v>0</v>
      </c>
      <c r="CZ32" s="9">
        <f t="shared" si="22"/>
        <v>0</v>
      </c>
      <c r="DA32" s="9">
        <f t="shared" si="23"/>
        <v>0</v>
      </c>
      <c r="DB32" s="9">
        <f t="shared" si="24"/>
        <v>0</v>
      </c>
      <c r="DC32" s="9">
        <f t="shared" si="25"/>
        <v>0</v>
      </c>
      <c r="DD32" s="9">
        <f t="shared" si="26"/>
        <v>0</v>
      </c>
      <c r="DE32" s="9">
        <f t="shared" si="27"/>
        <v>0</v>
      </c>
      <c r="DF32" s="9">
        <f t="shared" si="28"/>
        <v>0</v>
      </c>
      <c r="DG32" s="9">
        <f t="shared" si="29"/>
        <v>0</v>
      </c>
      <c r="DH32" s="9">
        <f t="shared" si="30"/>
        <v>0</v>
      </c>
      <c r="DI32" s="9">
        <f t="shared" si="31"/>
        <v>0</v>
      </c>
      <c r="DJ32" s="9">
        <f t="shared" si="32"/>
        <v>0</v>
      </c>
      <c r="DK32" s="9">
        <f t="shared" si="33"/>
        <v>0</v>
      </c>
      <c r="DL32" s="9">
        <f t="shared" si="34"/>
        <v>0</v>
      </c>
      <c r="DM32" s="9">
        <f t="shared" si="35"/>
        <v>0</v>
      </c>
      <c r="DN32" s="9">
        <f t="shared" si="36"/>
        <v>0</v>
      </c>
      <c r="DO32" s="9">
        <f t="shared" si="37"/>
        <v>0</v>
      </c>
      <c r="DP32" s="9">
        <f t="shared" si="38"/>
        <v>0</v>
      </c>
      <c r="DQ32" s="9">
        <f t="shared" si="39"/>
        <v>0</v>
      </c>
      <c r="DR32" s="9">
        <f t="shared" si="40"/>
        <v>0</v>
      </c>
      <c r="DS32" s="9">
        <f t="shared" si="41"/>
        <v>0</v>
      </c>
      <c r="DT32" s="9">
        <f t="shared" si="42"/>
        <v>0</v>
      </c>
      <c r="DU32" s="9">
        <f t="shared" si="43"/>
        <v>0</v>
      </c>
      <c r="DV32" s="9">
        <f t="shared" si="44"/>
        <v>0</v>
      </c>
      <c r="DW32" s="9">
        <f t="shared" si="45"/>
        <v>0</v>
      </c>
      <c r="DX32" s="9">
        <f t="shared" si="46"/>
        <v>0</v>
      </c>
      <c r="DY32" s="9">
        <f t="shared" si="47"/>
        <v>0</v>
      </c>
      <c r="DZ32" s="9">
        <f t="shared" si="48"/>
        <v>0</v>
      </c>
      <c r="EA32" s="9">
        <f t="shared" si="49"/>
        <v>0</v>
      </c>
      <c r="EB32" s="9">
        <f t="shared" si="50"/>
        <v>0</v>
      </c>
      <c r="EC32" s="9">
        <f t="shared" si="51"/>
        <v>0</v>
      </c>
      <c r="ED32" s="9">
        <f t="shared" si="52"/>
        <v>0</v>
      </c>
      <c r="EE32" s="9">
        <f t="shared" si="53"/>
        <v>0</v>
      </c>
      <c r="EF32" s="9">
        <f t="shared" si="54"/>
        <v>0</v>
      </c>
      <c r="EG32" s="9">
        <f t="shared" si="55"/>
        <v>0</v>
      </c>
      <c r="EH32" s="9">
        <f t="shared" si="56"/>
        <v>0</v>
      </c>
      <c r="EI32" s="9">
        <f t="shared" si="57"/>
        <v>0</v>
      </c>
      <c r="EJ32" s="9">
        <f t="shared" si="58"/>
        <v>0</v>
      </c>
      <c r="EK32" s="9">
        <f t="shared" si="59"/>
        <v>0</v>
      </c>
      <c r="EL32" s="9">
        <f t="shared" si="60"/>
        <v>0</v>
      </c>
      <c r="EM32" s="9">
        <f t="shared" si="61"/>
        <v>0</v>
      </c>
      <c r="EN32" s="9">
        <f t="shared" si="62"/>
        <v>0</v>
      </c>
      <c r="EO32" s="9">
        <f t="shared" si="63"/>
        <v>0</v>
      </c>
      <c r="EP32" s="9">
        <f t="shared" si="64"/>
        <v>0</v>
      </c>
      <c r="EQ32" s="9">
        <f t="shared" si="65"/>
        <v>0</v>
      </c>
      <c r="ER32" s="9">
        <f t="shared" si="66"/>
        <v>0</v>
      </c>
      <c r="ES32" s="9">
        <f t="shared" si="67"/>
        <v>0</v>
      </c>
      <c r="ET32" s="9">
        <f t="shared" si="68"/>
        <v>0</v>
      </c>
      <c r="EU32" s="9">
        <f t="shared" si="69"/>
        <v>0</v>
      </c>
      <c r="EV32" s="9">
        <f t="shared" si="70"/>
        <v>0</v>
      </c>
      <c r="EW32" s="9">
        <f t="shared" si="71"/>
        <v>0</v>
      </c>
      <c r="EX32" s="9">
        <f t="shared" si="72"/>
        <v>0</v>
      </c>
      <c r="EY32" s="9">
        <f t="shared" si="73"/>
        <v>0</v>
      </c>
      <c r="EZ32" s="9">
        <f t="shared" si="74"/>
        <v>0</v>
      </c>
      <c r="FA32" s="9">
        <f t="shared" si="75"/>
        <v>0</v>
      </c>
      <c r="FB32" s="9">
        <f t="shared" si="76"/>
        <v>0</v>
      </c>
      <c r="FC32" s="9">
        <f t="shared" si="77"/>
        <v>0</v>
      </c>
      <c r="FD32" s="9">
        <f t="shared" si="78"/>
        <v>1</v>
      </c>
      <c r="FF32" s="22">
        <v>1</v>
      </c>
      <c r="FG32" s="22">
        <f t="shared" si="84"/>
        <v>29</v>
      </c>
      <c r="FH32" s="22">
        <v>70</v>
      </c>
      <c r="FI32" s="3">
        <f>INDEX('.dat'!B32:BS91,C32,D32)</f>
        <v>308.41000000000003</v>
      </c>
      <c r="FK32">
        <v>1</v>
      </c>
      <c r="FL32">
        <v>29</v>
      </c>
    </row>
    <row r="33" spans="1:168" ht="6" customHeight="1" x14ac:dyDescent="0.25">
      <c r="A33" s="6" t="s">
        <v>6</v>
      </c>
      <c r="B33" s="22">
        <v>1</v>
      </c>
      <c r="C33" s="22">
        <v>32</v>
      </c>
      <c r="D33" s="22">
        <v>70</v>
      </c>
      <c r="E33" s="3">
        <v>296.02499999999998</v>
      </c>
      <c r="F33" s="3" t="s">
        <v>5</v>
      </c>
      <c r="G33" s="3"/>
      <c r="H33" s="20" t="str">
        <f t="shared" si="79"/>
        <v>70,32</v>
      </c>
      <c r="I33" s="8" t="str">
        <f t="shared" si="94"/>
        <v/>
      </c>
      <c r="J33" s="8" t="str">
        <f t="shared" si="94"/>
        <v/>
      </c>
      <c r="K33" s="16" t="str">
        <f t="shared" si="3"/>
        <v/>
      </c>
      <c r="L33" s="16" t="str">
        <f t="shared" si="4"/>
        <v/>
      </c>
      <c r="M33" s="3">
        <f t="shared" si="85"/>
        <v>30</v>
      </c>
      <c r="N33" s="21">
        <f t="shared" si="86"/>
        <v>101</v>
      </c>
      <c r="O33" s="21">
        <f t="shared" si="87"/>
        <v>349</v>
      </c>
      <c r="P33" s="20" t="str">
        <f t="shared" si="80"/>
        <v>70,30</v>
      </c>
      <c r="Q33" s="20" t="str">
        <f t="shared" si="81"/>
        <v>70,30</v>
      </c>
      <c r="S33" s="15">
        <f>COLUMN()</f>
        <v>19</v>
      </c>
      <c r="T33" s="7" t="str">
        <f t="shared" si="92"/>
        <v>1,30</v>
      </c>
      <c r="U33" s="7" t="str">
        <f t="shared" si="92"/>
        <v>2,30</v>
      </c>
      <c r="V33" s="7" t="str">
        <f t="shared" si="92"/>
        <v>3,30</v>
      </c>
      <c r="W33" s="7" t="str">
        <f t="shared" si="92"/>
        <v>4,30</v>
      </c>
      <c r="X33" s="7" t="str">
        <f t="shared" si="92"/>
        <v>5,30</v>
      </c>
      <c r="Y33" s="7" t="str">
        <f t="shared" si="92"/>
        <v>6,30</v>
      </c>
      <c r="Z33" s="7" t="str">
        <f t="shared" si="92"/>
        <v>7,30</v>
      </c>
      <c r="AA33" s="7" t="str">
        <f t="shared" si="92"/>
        <v>8,30</v>
      </c>
      <c r="AB33" s="7" t="str">
        <f t="shared" si="92"/>
        <v>9,30</v>
      </c>
      <c r="AC33" s="7" t="str">
        <f t="shared" si="92"/>
        <v>10,30</v>
      </c>
      <c r="AD33" s="7" t="str">
        <f t="shared" si="92"/>
        <v>11,30</v>
      </c>
      <c r="AE33" s="7" t="str">
        <f t="shared" si="92"/>
        <v>12,30</v>
      </c>
      <c r="AF33" s="7" t="str">
        <f t="shared" si="92"/>
        <v>13,30</v>
      </c>
      <c r="AG33" s="7" t="str">
        <f t="shared" si="92"/>
        <v>14,30</v>
      </c>
      <c r="AH33" s="7" t="str">
        <f t="shared" si="92"/>
        <v>15,30</v>
      </c>
      <c r="AI33" s="7" t="str">
        <f t="shared" si="92"/>
        <v>16,30</v>
      </c>
      <c r="AJ33" s="7" t="str">
        <f t="shared" si="88"/>
        <v>17,30</v>
      </c>
      <c r="AK33" s="7" t="str">
        <f t="shared" si="88"/>
        <v>18,30</v>
      </c>
      <c r="AL33" s="7" t="str">
        <f t="shared" si="88"/>
        <v>19,30</v>
      </c>
      <c r="AM33" s="7" t="str">
        <f t="shared" si="88"/>
        <v>20,30</v>
      </c>
      <c r="AN33" s="7" t="str">
        <f t="shared" si="88"/>
        <v>21,30</v>
      </c>
      <c r="AO33" s="7" t="str">
        <f t="shared" si="88"/>
        <v>22,30</v>
      </c>
      <c r="AP33" s="7" t="str">
        <f t="shared" si="88"/>
        <v>23,30</v>
      </c>
      <c r="AQ33" s="7" t="str">
        <f t="shared" si="88"/>
        <v>24,30</v>
      </c>
      <c r="AR33" s="7" t="str">
        <f t="shared" si="88"/>
        <v>25,30</v>
      </c>
      <c r="AS33" s="7" t="str">
        <f t="shared" si="88"/>
        <v>26,30</v>
      </c>
      <c r="AT33" s="7" t="str">
        <f t="shared" si="88"/>
        <v>27,30</v>
      </c>
      <c r="AU33" s="7" t="str">
        <f t="shared" si="88"/>
        <v>28,30</v>
      </c>
      <c r="AV33" s="7" t="str">
        <f t="shared" si="88"/>
        <v>29,30</v>
      </c>
      <c r="AW33" s="7" t="str">
        <f t="shared" si="88"/>
        <v>30,30</v>
      </c>
      <c r="AX33" s="7" t="str">
        <f t="shared" si="88"/>
        <v>31,30</v>
      </c>
      <c r="AY33" s="7" t="str">
        <f t="shared" si="88"/>
        <v>32,30</v>
      </c>
      <c r="AZ33" s="7" t="str">
        <f t="shared" si="89"/>
        <v>33,30</v>
      </c>
      <c r="BA33" s="7" t="str">
        <f t="shared" si="89"/>
        <v>34,30</v>
      </c>
      <c r="BB33" s="7" t="str">
        <f t="shared" si="89"/>
        <v>35,30</v>
      </c>
      <c r="BC33" s="7" t="str">
        <f t="shared" si="89"/>
        <v>36,30</v>
      </c>
      <c r="BD33" s="7" t="str">
        <f t="shared" si="89"/>
        <v>37,30</v>
      </c>
      <c r="BE33" s="7" t="str">
        <f t="shared" si="89"/>
        <v>38,30</v>
      </c>
      <c r="BF33" s="7" t="str">
        <f t="shared" si="89"/>
        <v>39,30</v>
      </c>
      <c r="BG33" s="7" t="str">
        <f t="shared" si="89"/>
        <v>40,30</v>
      </c>
      <c r="BH33" s="7" t="str">
        <f t="shared" si="89"/>
        <v>41,30</v>
      </c>
      <c r="BI33" s="7" t="str">
        <f t="shared" si="89"/>
        <v>42,30</v>
      </c>
      <c r="BJ33" s="7" t="str">
        <f t="shared" si="89"/>
        <v>43,30</v>
      </c>
      <c r="BK33" s="7" t="str">
        <f t="shared" si="89"/>
        <v>44,30</v>
      </c>
      <c r="BL33" s="7" t="str">
        <f t="shared" si="89"/>
        <v>45,30</v>
      </c>
      <c r="BM33" s="7" t="str">
        <f t="shared" si="89"/>
        <v>46,30</v>
      </c>
      <c r="BN33" s="7" t="str">
        <f t="shared" si="89"/>
        <v>47,30</v>
      </c>
      <c r="BO33" s="7" t="str">
        <f t="shared" si="89"/>
        <v>48,30</v>
      </c>
      <c r="BP33" s="7" t="str">
        <f t="shared" si="90"/>
        <v>49,30</v>
      </c>
      <c r="BQ33" s="7" t="str">
        <f t="shared" si="90"/>
        <v>50,30</v>
      </c>
      <c r="BR33" s="7" t="str">
        <f t="shared" si="90"/>
        <v>51,30</v>
      </c>
      <c r="BS33" s="7" t="str">
        <f t="shared" si="90"/>
        <v>52,30</v>
      </c>
      <c r="BT33" s="7" t="str">
        <f t="shared" si="90"/>
        <v>53,30</v>
      </c>
      <c r="BU33" s="7" t="str">
        <f t="shared" si="90"/>
        <v>54,30</v>
      </c>
      <c r="BV33" s="7" t="str">
        <f t="shared" si="90"/>
        <v>55,30</v>
      </c>
      <c r="BW33" s="7" t="str">
        <f t="shared" si="90"/>
        <v>56,30</v>
      </c>
      <c r="BX33" s="7" t="str">
        <f t="shared" si="90"/>
        <v>57,30</v>
      </c>
      <c r="BY33" s="7" t="str">
        <f t="shared" si="90"/>
        <v>58,30</v>
      </c>
      <c r="BZ33" s="7" t="str">
        <f t="shared" si="90"/>
        <v>59,30</v>
      </c>
      <c r="CA33" s="7" t="str">
        <f t="shared" si="90"/>
        <v>60,30</v>
      </c>
      <c r="CB33" s="7" t="str">
        <f t="shared" si="90"/>
        <v>61,30</v>
      </c>
      <c r="CC33" s="7" t="str">
        <f t="shared" si="90"/>
        <v>62,30</v>
      </c>
      <c r="CD33" s="7" t="str">
        <f t="shared" si="90"/>
        <v>63,30</v>
      </c>
      <c r="CE33" s="7" t="str">
        <f t="shared" si="90"/>
        <v>64,30</v>
      </c>
      <c r="CF33" s="7" t="str">
        <f t="shared" si="91"/>
        <v>65,30</v>
      </c>
      <c r="CG33" s="7" t="str">
        <f t="shared" si="91"/>
        <v>66,30</v>
      </c>
      <c r="CH33" s="7" t="str">
        <f t="shared" si="91"/>
        <v>67,30</v>
      </c>
      <c r="CI33" s="7" t="str">
        <f t="shared" si="91"/>
        <v>68,30</v>
      </c>
      <c r="CJ33" s="7" t="str">
        <f t="shared" si="91"/>
        <v>69,30</v>
      </c>
      <c r="CK33" s="7" t="str">
        <f t="shared" si="91"/>
        <v>70,30</v>
      </c>
      <c r="CM33" s="9">
        <f t="shared" si="83"/>
        <v>0</v>
      </c>
      <c r="CN33" s="9">
        <f t="shared" si="10"/>
        <v>0</v>
      </c>
      <c r="CO33" s="9">
        <f t="shared" si="11"/>
        <v>0</v>
      </c>
      <c r="CP33" s="9">
        <f t="shared" si="12"/>
        <v>0</v>
      </c>
      <c r="CQ33" s="9">
        <f t="shared" si="13"/>
        <v>0</v>
      </c>
      <c r="CR33" s="9">
        <f t="shared" si="14"/>
        <v>0</v>
      </c>
      <c r="CS33" s="9">
        <f t="shared" si="15"/>
        <v>0</v>
      </c>
      <c r="CT33" s="9">
        <f t="shared" si="16"/>
        <v>0</v>
      </c>
      <c r="CU33" s="9">
        <f t="shared" si="17"/>
        <v>0</v>
      </c>
      <c r="CV33" s="9">
        <f t="shared" si="18"/>
        <v>0</v>
      </c>
      <c r="CW33" s="9">
        <f t="shared" si="19"/>
        <v>0</v>
      </c>
      <c r="CX33" s="9">
        <f t="shared" si="20"/>
        <v>0</v>
      </c>
      <c r="CY33" s="9">
        <f t="shared" si="21"/>
        <v>0</v>
      </c>
      <c r="CZ33" s="9">
        <f t="shared" si="22"/>
        <v>0</v>
      </c>
      <c r="DA33" s="9">
        <f t="shared" si="23"/>
        <v>0</v>
      </c>
      <c r="DB33" s="9">
        <f t="shared" si="24"/>
        <v>0</v>
      </c>
      <c r="DC33" s="9">
        <f t="shared" si="25"/>
        <v>0</v>
      </c>
      <c r="DD33" s="9">
        <f t="shared" si="26"/>
        <v>0</v>
      </c>
      <c r="DE33" s="9">
        <f t="shared" si="27"/>
        <v>0</v>
      </c>
      <c r="DF33" s="9">
        <f t="shared" si="28"/>
        <v>0</v>
      </c>
      <c r="DG33" s="9">
        <f t="shared" si="29"/>
        <v>0</v>
      </c>
      <c r="DH33" s="9">
        <f t="shared" si="30"/>
        <v>0</v>
      </c>
      <c r="DI33" s="9">
        <f t="shared" si="31"/>
        <v>0</v>
      </c>
      <c r="DJ33" s="9">
        <f t="shared" si="32"/>
        <v>0</v>
      </c>
      <c r="DK33" s="9">
        <f t="shared" si="33"/>
        <v>0</v>
      </c>
      <c r="DL33" s="9">
        <f t="shared" si="34"/>
        <v>0</v>
      </c>
      <c r="DM33" s="9">
        <f t="shared" si="35"/>
        <v>0</v>
      </c>
      <c r="DN33" s="9">
        <f t="shared" si="36"/>
        <v>0</v>
      </c>
      <c r="DO33" s="9">
        <f t="shared" si="37"/>
        <v>0</v>
      </c>
      <c r="DP33" s="9">
        <f t="shared" si="38"/>
        <v>0</v>
      </c>
      <c r="DQ33" s="9">
        <f t="shared" si="39"/>
        <v>0</v>
      </c>
      <c r="DR33" s="9">
        <f t="shared" si="40"/>
        <v>0</v>
      </c>
      <c r="DS33" s="9">
        <f t="shared" si="41"/>
        <v>0</v>
      </c>
      <c r="DT33" s="9">
        <f t="shared" si="42"/>
        <v>0</v>
      </c>
      <c r="DU33" s="9">
        <f t="shared" si="43"/>
        <v>0</v>
      </c>
      <c r="DV33" s="9">
        <f t="shared" si="44"/>
        <v>0</v>
      </c>
      <c r="DW33" s="9">
        <f t="shared" si="45"/>
        <v>0</v>
      </c>
      <c r="DX33" s="9">
        <f t="shared" si="46"/>
        <v>0</v>
      </c>
      <c r="DY33" s="9">
        <f t="shared" si="47"/>
        <v>0</v>
      </c>
      <c r="DZ33" s="9">
        <f t="shared" si="48"/>
        <v>0</v>
      </c>
      <c r="EA33" s="9">
        <f t="shared" si="49"/>
        <v>0</v>
      </c>
      <c r="EB33" s="9">
        <f t="shared" si="50"/>
        <v>0</v>
      </c>
      <c r="EC33" s="9">
        <f t="shared" si="51"/>
        <v>0</v>
      </c>
      <c r="ED33" s="9">
        <f t="shared" si="52"/>
        <v>0</v>
      </c>
      <c r="EE33" s="9">
        <f t="shared" si="53"/>
        <v>0</v>
      </c>
      <c r="EF33" s="9">
        <f t="shared" si="54"/>
        <v>0</v>
      </c>
      <c r="EG33" s="9">
        <f t="shared" si="55"/>
        <v>0</v>
      </c>
      <c r="EH33" s="9">
        <f t="shared" si="56"/>
        <v>0</v>
      </c>
      <c r="EI33" s="9">
        <f t="shared" si="57"/>
        <v>0</v>
      </c>
      <c r="EJ33" s="9">
        <f t="shared" si="58"/>
        <v>0</v>
      </c>
      <c r="EK33" s="9">
        <f t="shared" si="59"/>
        <v>0</v>
      </c>
      <c r="EL33" s="9">
        <f t="shared" si="60"/>
        <v>0</v>
      </c>
      <c r="EM33" s="9">
        <f t="shared" si="61"/>
        <v>0</v>
      </c>
      <c r="EN33" s="9">
        <f t="shared" si="62"/>
        <v>0</v>
      </c>
      <c r="EO33" s="9">
        <f t="shared" si="63"/>
        <v>0</v>
      </c>
      <c r="EP33" s="9">
        <f t="shared" si="64"/>
        <v>0</v>
      </c>
      <c r="EQ33" s="9">
        <f t="shared" si="65"/>
        <v>0</v>
      </c>
      <c r="ER33" s="9">
        <f t="shared" si="66"/>
        <v>0</v>
      </c>
      <c r="ES33" s="9">
        <f t="shared" si="67"/>
        <v>0</v>
      </c>
      <c r="ET33" s="9">
        <f t="shared" si="68"/>
        <v>0</v>
      </c>
      <c r="EU33" s="9">
        <f t="shared" si="69"/>
        <v>0</v>
      </c>
      <c r="EV33" s="9">
        <f t="shared" si="70"/>
        <v>0</v>
      </c>
      <c r="EW33" s="9">
        <f t="shared" si="71"/>
        <v>0</v>
      </c>
      <c r="EX33" s="9">
        <f t="shared" si="72"/>
        <v>0</v>
      </c>
      <c r="EY33" s="9">
        <f t="shared" si="73"/>
        <v>0</v>
      </c>
      <c r="EZ33" s="9">
        <f t="shared" si="74"/>
        <v>0</v>
      </c>
      <c r="FA33" s="9">
        <f t="shared" si="75"/>
        <v>0</v>
      </c>
      <c r="FB33" s="9">
        <f t="shared" si="76"/>
        <v>0</v>
      </c>
      <c r="FC33" s="9">
        <f t="shared" si="77"/>
        <v>0</v>
      </c>
      <c r="FD33" s="9">
        <f t="shared" si="78"/>
        <v>1</v>
      </c>
      <c r="FF33" s="22">
        <v>1</v>
      </c>
      <c r="FG33" s="22">
        <f t="shared" si="84"/>
        <v>30</v>
      </c>
      <c r="FH33" s="22">
        <v>70</v>
      </c>
      <c r="FI33" s="3">
        <f>INDEX('.dat'!B33:BS92,C33,D33)</f>
        <v>0</v>
      </c>
      <c r="FK33">
        <v>1</v>
      </c>
      <c r="FL33">
        <v>30</v>
      </c>
    </row>
    <row r="34" spans="1:168" ht="6" customHeight="1" x14ac:dyDescent="0.25">
      <c r="A34" s="6" t="s">
        <v>6</v>
      </c>
      <c r="B34" s="22">
        <v>1</v>
      </c>
      <c r="C34" s="22">
        <v>33</v>
      </c>
      <c r="D34" s="22">
        <v>70</v>
      </c>
      <c r="E34" s="3">
        <v>296.00099999999998</v>
      </c>
      <c r="F34" s="3" t="s">
        <v>5</v>
      </c>
      <c r="G34" s="3"/>
      <c r="H34" s="20" t="str">
        <f t="shared" si="79"/>
        <v>70,33</v>
      </c>
      <c r="I34" s="8" t="str">
        <f t="shared" si="94"/>
        <v/>
      </c>
      <c r="J34" s="8" t="str">
        <f t="shared" si="94"/>
        <v/>
      </c>
      <c r="K34" s="16" t="str">
        <f t="shared" si="3"/>
        <v/>
      </c>
      <c r="L34" s="16" t="str">
        <f t="shared" si="4"/>
        <v/>
      </c>
      <c r="M34" s="3">
        <f t="shared" si="85"/>
        <v>31</v>
      </c>
      <c r="N34" s="21">
        <f t="shared" si="86"/>
        <v>102</v>
      </c>
      <c r="O34" s="21">
        <f t="shared" si="87"/>
        <v>350</v>
      </c>
      <c r="P34" s="20" t="str">
        <f t="shared" si="80"/>
        <v>70,31</v>
      </c>
      <c r="Q34" s="20" t="str">
        <f t="shared" si="81"/>
        <v>70,31</v>
      </c>
      <c r="S34" s="15">
        <f>COLUMN()</f>
        <v>19</v>
      </c>
      <c r="T34" s="7" t="str">
        <f t="shared" si="92"/>
        <v>1,31</v>
      </c>
      <c r="U34" s="7" t="str">
        <f t="shared" si="92"/>
        <v>2,31</v>
      </c>
      <c r="V34" s="7" t="str">
        <f t="shared" si="92"/>
        <v>3,31</v>
      </c>
      <c r="W34" s="7" t="str">
        <f t="shared" si="92"/>
        <v>4,31</v>
      </c>
      <c r="X34" s="7" t="str">
        <f t="shared" si="92"/>
        <v>5,31</v>
      </c>
      <c r="Y34" s="7" t="str">
        <f t="shared" si="92"/>
        <v>6,31</v>
      </c>
      <c r="Z34" s="7" t="str">
        <f t="shared" si="92"/>
        <v>7,31</v>
      </c>
      <c r="AA34" s="7" t="str">
        <f t="shared" si="92"/>
        <v>8,31</v>
      </c>
      <c r="AB34" s="7" t="str">
        <f t="shared" si="92"/>
        <v>9,31</v>
      </c>
      <c r="AC34" s="7" t="str">
        <f t="shared" si="92"/>
        <v>10,31</v>
      </c>
      <c r="AD34" s="7" t="str">
        <f t="shared" si="92"/>
        <v>11,31</v>
      </c>
      <c r="AE34" s="7" t="str">
        <f t="shared" si="92"/>
        <v>12,31</v>
      </c>
      <c r="AF34" s="7" t="str">
        <f t="shared" si="92"/>
        <v>13,31</v>
      </c>
      <c r="AG34" s="7" t="str">
        <f t="shared" si="92"/>
        <v>14,31</v>
      </c>
      <c r="AH34" s="7" t="str">
        <f t="shared" si="92"/>
        <v>15,31</v>
      </c>
      <c r="AI34" s="7" t="str">
        <f t="shared" si="92"/>
        <v>16,31</v>
      </c>
      <c r="AJ34" s="7" t="str">
        <f t="shared" si="88"/>
        <v>17,31</v>
      </c>
      <c r="AK34" s="7" t="str">
        <f t="shared" si="88"/>
        <v>18,31</v>
      </c>
      <c r="AL34" s="7" t="str">
        <f t="shared" si="88"/>
        <v>19,31</v>
      </c>
      <c r="AM34" s="7" t="str">
        <f t="shared" si="88"/>
        <v>20,31</v>
      </c>
      <c r="AN34" s="7" t="str">
        <f t="shared" si="88"/>
        <v>21,31</v>
      </c>
      <c r="AO34" s="7" t="str">
        <f t="shared" si="88"/>
        <v>22,31</v>
      </c>
      <c r="AP34" s="7" t="str">
        <f t="shared" si="88"/>
        <v>23,31</v>
      </c>
      <c r="AQ34" s="7" t="str">
        <f t="shared" si="88"/>
        <v>24,31</v>
      </c>
      <c r="AR34" s="7" t="str">
        <f t="shared" si="88"/>
        <v>25,31</v>
      </c>
      <c r="AS34" s="7" t="str">
        <f t="shared" si="88"/>
        <v>26,31</v>
      </c>
      <c r="AT34" s="7" t="str">
        <f t="shared" si="88"/>
        <v>27,31</v>
      </c>
      <c r="AU34" s="7" t="str">
        <f t="shared" si="88"/>
        <v>28,31</v>
      </c>
      <c r="AV34" s="7" t="str">
        <f t="shared" si="88"/>
        <v>29,31</v>
      </c>
      <c r="AW34" s="7" t="str">
        <f t="shared" si="88"/>
        <v>30,31</v>
      </c>
      <c r="AX34" s="7" t="str">
        <f t="shared" si="88"/>
        <v>31,31</v>
      </c>
      <c r="AY34" s="7" t="str">
        <f t="shared" si="88"/>
        <v>32,31</v>
      </c>
      <c r="AZ34" s="7" t="str">
        <f t="shared" si="89"/>
        <v>33,31</v>
      </c>
      <c r="BA34" s="7" t="str">
        <f t="shared" si="89"/>
        <v>34,31</v>
      </c>
      <c r="BB34" s="7" t="str">
        <f t="shared" si="89"/>
        <v>35,31</v>
      </c>
      <c r="BC34" s="7" t="str">
        <f t="shared" si="89"/>
        <v>36,31</v>
      </c>
      <c r="BD34" s="7" t="str">
        <f t="shared" si="89"/>
        <v>37,31</v>
      </c>
      <c r="BE34" s="7" t="str">
        <f t="shared" si="89"/>
        <v>38,31</v>
      </c>
      <c r="BF34" s="7" t="str">
        <f t="shared" si="89"/>
        <v>39,31</v>
      </c>
      <c r="BG34" s="7" t="str">
        <f t="shared" si="89"/>
        <v>40,31</v>
      </c>
      <c r="BH34" s="7" t="str">
        <f t="shared" si="89"/>
        <v>41,31</v>
      </c>
      <c r="BI34" s="7" t="str">
        <f t="shared" si="89"/>
        <v>42,31</v>
      </c>
      <c r="BJ34" s="7" t="str">
        <f t="shared" si="89"/>
        <v>43,31</v>
      </c>
      <c r="BK34" s="7" t="str">
        <f t="shared" si="89"/>
        <v>44,31</v>
      </c>
      <c r="BL34" s="7" t="str">
        <f t="shared" si="89"/>
        <v>45,31</v>
      </c>
      <c r="BM34" s="7" t="str">
        <f t="shared" si="89"/>
        <v>46,31</v>
      </c>
      <c r="BN34" s="7" t="str">
        <f t="shared" si="89"/>
        <v>47,31</v>
      </c>
      <c r="BO34" s="7" t="str">
        <f t="shared" si="89"/>
        <v>48,31</v>
      </c>
      <c r="BP34" s="7" t="str">
        <f t="shared" si="90"/>
        <v>49,31</v>
      </c>
      <c r="BQ34" s="7" t="str">
        <f t="shared" si="90"/>
        <v>50,31</v>
      </c>
      <c r="BR34" s="7" t="str">
        <f t="shared" si="90"/>
        <v>51,31</v>
      </c>
      <c r="BS34" s="7" t="str">
        <f t="shared" si="90"/>
        <v>52,31</v>
      </c>
      <c r="BT34" s="7" t="str">
        <f t="shared" si="90"/>
        <v>53,31</v>
      </c>
      <c r="BU34" s="7" t="str">
        <f t="shared" si="90"/>
        <v>54,31</v>
      </c>
      <c r="BV34" s="7" t="str">
        <f t="shared" si="90"/>
        <v>55,31</v>
      </c>
      <c r="BW34" s="7" t="str">
        <f t="shared" si="90"/>
        <v>56,31</v>
      </c>
      <c r="BX34" s="7" t="str">
        <f t="shared" si="90"/>
        <v>57,31</v>
      </c>
      <c r="BY34" s="7" t="str">
        <f t="shared" si="90"/>
        <v>58,31</v>
      </c>
      <c r="BZ34" s="7" t="str">
        <f t="shared" si="90"/>
        <v>59,31</v>
      </c>
      <c r="CA34" s="7" t="str">
        <f t="shared" si="90"/>
        <v>60,31</v>
      </c>
      <c r="CB34" s="7" t="str">
        <f t="shared" si="90"/>
        <v>61,31</v>
      </c>
      <c r="CC34" s="7" t="str">
        <f t="shared" si="90"/>
        <v>62,31</v>
      </c>
      <c r="CD34" s="7" t="str">
        <f t="shared" si="90"/>
        <v>63,31</v>
      </c>
      <c r="CE34" s="7" t="str">
        <f t="shared" si="90"/>
        <v>64,31</v>
      </c>
      <c r="CF34" s="7" t="str">
        <f t="shared" si="91"/>
        <v>65,31</v>
      </c>
      <c r="CG34" s="7" t="str">
        <f t="shared" si="91"/>
        <v>66,31</v>
      </c>
      <c r="CH34" s="7" t="str">
        <f t="shared" si="91"/>
        <v>67,31</v>
      </c>
      <c r="CI34" s="7" t="str">
        <f t="shared" si="91"/>
        <v>68,31</v>
      </c>
      <c r="CJ34" s="7" t="str">
        <f t="shared" si="91"/>
        <v>69,31</v>
      </c>
      <c r="CK34" s="7" t="str">
        <f t="shared" si="91"/>
        <v>70,31</v>
      </c>
      <c r="CM34" s="9">
        <f t="shared" si="83"/>
        <v>0</v>
      </c>
      <c r="CN34" s="9">
        <f t="shared" si="10"/>
        <v>0</v>
      </c>
      <c r="CO34" s="9">
        <f t="shared" si="11"/>
        <v>0</v>
      </c>
      <c r="CP34" s="9">
        <f t="shared" si="12"/>
        <v>0</v>
      </c>
      <c r="CQ34" s="9">
        <f t="shared" si="13"/>
        <v>0</v>
      </c>
      <c r="CR34" s="9">
        <f t="shared" si="14"/>
        <v>0</v>
      </c>
      <c r="CS34" s="9">
        <f t="shared" si="15"/>
        <v>0</v>
      </c>
      <c r="CT34" s="9">
        <f t="shared" si="16"/>
        <v>0</v>
      </c>
      <c r="CU34" s="9">
        <f t="shared" si="17"/>
        <v>0</v>
      </c>
      <c r="CV34" s="9">
        <f t="shared" si="18"/>
        <v>0</v>
      </c>
      <c r="CW34" s="9">
        <f t="shared" si="19"/>
        <v>0</v>
      </c>
      <c r="CX34" s="9">
        <f t="shared" si="20"/>
        <v>0</v>
      </c>
      <c r="CY34" s="9">
        <f t="shared" si="21"/>
        <v>0</v>
      </c>
      <c r="CZ34" s="9">
        <f t="shared" si="22"/>
        <v>0</v>
      </c>
      <c r="DA34" s="9">
        <f t="shared" si="23"/>
        <v>0</v>
      </c>
      <c r="DB34" s="9">
        <f t="shared" si="24"/>
        <v>0</v>
      </c>
      <c r="DC34" s="9">
        <f t="shared" si="25"/>
        <v>0</v>
      </c>
      <c r="DD34" s="9">
        <f t="shared" si="26"/>
        <v>0</v>
      </c>
      <c r="DE34" s="9">
        <f t="shared" si="27"/>
        <v>0</v>
      </c>
      <c r="DF34" s="9">
        <f t="shared" si="28"/>
        <v>0</v>
      </c>
      <c r="DG34" s="9">
        <f t="shared" si="29"/>
        <v>0</v>
      </c>
      <c r="DH34" s="9">
        <f t="shared" si="30"/>
        <v>0</v>
      </c>
      <c r="DI34" s="9">
        <f t="shared" si="31"/>
        <v>0</v>
      </c>
      <c r="DJ34" s="9">
        <f t="shared" si="32"/>
        <v>0</v>
      </c>
      <c r="DK34" s="9">
        <f t="shared" si="33"/>
        <v>0</v>
      </c>
      <c r="DL34" s="9">
        <f t="shared" si="34"/>
        <v>0</v>
      </c>
      <c r="DM34" s="9">
        <f t="shared" si="35"/>
        <v>0</v>
      </c>
      <c r="DN34" s="9">
        <f t="shared" si="36"/>
        <v>0</v>
      </c>
      <c r="DO34" s="9">
        <f t="shared" si="37"/>
        <v>0</v>
      </c>
      <c r="DP34" s="9">
        <f t="shared" si="38"/>
        <v>0</v>
      </c>
      <c r="DQ34" s="9">
        <f t="shared" si="39"/>
        <v>0</v>
      </c>
      <c r="DR34" s="9">
        <f t="shared" si="40"/>
        <v>0</v>
      </c>
      <c r="DS34" s="9">
        <f t="shared" si="41"/>
        <v>0</v>
      </c>
      <c r="DT34" s="9">
        <f t="shared" si="42"/>
        <v>0</v>
      </c>
      <c r="DU34" s="9">
        <f t="shared" si="43"/>
        <v>0</v>
      </c>
      <c r="DV34" s="9">
        <f t="shared" si="44"/>
        <v>0</v>
      </c>
      <c r="DW34" s="9">
        <f t="shared" si="45"/>
        <v>0</v>
      </c>
      <c r="DX34" s="9">
        <f t="shared" si="46"/>
        <v>0</v>
      </c>
      <c r="DY34" s="9">
        <f t="shared" si="47"/>
        <v>0</v>
      </c>
      <c r="DZ34" s="9">
        <f t="shared" si="48"/>
        <v>0</v>
      </c>
      <c r="EA34" s="9">
        <f t="shared" si="49"/>
        <v>0</v>
      </c>
      <c r="EB34" s="9">
        <f t="shared" si="50"/>
        <v>0</v>
      </c>
      <c r="EC34" s="9">
        <f t="shared" si="51"/>
        <v>0</v>
      </c>
      <c r="ED34" s="9">
        <f t="shared" si="52"/>
        <v>0</v>
      </c>
      <c r="EE34" s="9">
        <f t="shared" si="53"/>
        <v>0</v>
      </c>
      <c r="EF34" s="9">
        <f t="shared" si="54"/>
        <v>0</v>
      </c>
      <c r="EG34" s="9">
        <f t="shared" si="55"/>
        <v>0</v>
      </c>
      <c r="EH34" s="9">
        <f t="shared" si="56"/>
        <v>0</v>
      </c>
      <c r="EI34" s="9">
        <f t="shared" si="57"/>
        <v>0</v>
      </c>
      <c r="EJ34" s="9">
        <f t="shared" si="58"/>
        <v>0</v>
      </c>
      <c r="EK34" s="9">
        <f t="shared" si="59"/>
        <v>0</v>
      </c>
      <c r="EL34" s="9">
        <f t="shared" si="60"/>
        <v>0</v>
      </c>
      <c r="EM34" s="9">
        <f t="shared" si="61"/>
        <v>0</v>
      </c>
      <c r="EN34" s="9">
        <f t="shared" si="62"/>
        <v>0</v>
      </c>
      <c r="EO34" s="9">
        <f t="shared" si="63"/>
        <v>0</v>
      </c>
      <c r="EP34" s="9">
        <f t="shared" si="64"/>
        <v>0</v>
      </c>
      <c r="EQ34" s="9">
        <f t="shared" si="65"/>
        <v>0</v>
      </c>
      <c r="ER34" s="9">
        <f t="shared" si="66"/>
        <v>0</v>
      </c>
      <c r="ES34" s="9">
        <f t="shared" si="67"/>
        <v>0</v>
      </c>
      <c r="ET34" s="9">
        <f t="shared" si="68"/>
        <v>0</v>
      </c>
      <c r="EU34" s="9">
        <f t="shared" si="69"/>
        <v>0</v>
      </c>
      <c r="EV34" s="9">
        <f t="shared" si="70"/>
        <v>0</v>
      </c>
      <c r="EW34" s="9">
        <f t="shared" si="71"/>
        <v>0</v>
      </c>
      <c r="EX34" s="9">
        <f t="shared" si="72"/>
        <v>0</v>
      </c>
      <c r="EY34" s="9">
        <f t="shared" si="73"/>
        <v>0</v>
      </c>
      <c r="EZ34" s="9">
        <f t="shared" si="74"/>
        <v>0</v>
      </c>
      <c r="FA34" s="9">
        <f t="shared" si="75"/>
        <v>0</v>
      </c>
      <c r="FB34" s="9">
        <f t="shared" si="76"/>
        <v>0</v>
      </c>
      <c r="FC34" s="9">
        <f t="shared" si="77"/>
        <v>0</v>
      </c>
      <c r="FD34" s="9">
        <f t="shared" si="78"/>
        <v>1</v>
      </c>
      <c r="FF34" s="22">
        <v>1</v>
      </c>
      <c r="FG34" s="22">
        <f t="shared" si="84"/>
        <v>31</v>
      </c>
      <c r="FH34" s="22">
        <v>70</v>
      </c>
      <c r="FI34" s="3">
        <f>INDEX('.dat'!B34:BS93,C34,D34)</f>
        <v>277.91399999999999</v>
      </c>
      <c r="FK34">
        <v>1</v>
      </c>
      <c r="FL34">
        <v>31</v>
      </c>
    </row>
    <row r="35" spans="1:168" ht="6" customHeight="1" x14ac:dyDescent="0.25">
      <c r="A35" s="6" t="s">
        <v>6</v>
      </c>
      <c r="B35" s="22">
        <v>1</v>
      </c>
      <c r="C35" s="22">
        <v>34</v>
      </c>
      <c r="D35" s="22">
        <v>70</v>
      </c>
      <c r="E35" s="3">
        <v>295.964</v>
      </c>
      <c r="F35" s="3" t="s">
        <v>5</v>
      </c>
      <c r="G35" s="3"/>
      <c r="H35" s="20" t="str">
        <f t="shared" si="79"/>
        <v>70,34</v>
      </c>
      <c r="I35" s="8" t="str">
        <f t="shared" si="94"/>
        <v/>
      </c>
      <c r="J35" s="8" t="str">
        <f t="shared" si="94"/>
        <v/>
      </c>
      <c r="K35" s="16" t="str">
        <f t="shared" si="3"/>
        <v/>
      </c>
      <c r="L35" s="16" t="str">
        <f t="shared" si="4"/>
        <v/>
      </c>
      <c r="M35" s="3">
        <f t="shared" si="85"/>
        <v>32</v>
      </c>
      <c r="N35" s="21">
        <f t="shared" si="86"/>
        <v>103</v>
      </c>
      <c r="O35" s="21">
        <f t="shared" si="87"/>
        <v>351</v>
      </c>
      <c r="P35" s="20" t="str">
        <f t="shared" si="80"/>
        <v>70,32</v>
      </c>
      <c r="Q35" s="20" t="str">
        <f t="shared" si="81"/>
        <v>70,32</v>
      </c>
      <c r="S35" s="15">
        <f>COLUMN()</f>
        <v>19</v>
      </c>
      <c r="T35" s="7" t="str">
        <f t="shared" si="92"/>
        <v>1,32</v>
      </c>
      <c r="U35" s="7" t="str">
        <f t="shared" si="92"/>
        <v>2,32</v>
      </c>
      <c r="V35" s="7" t="str">
        <f t="shared" si="92"/>
        <v>3,32</v>
      </c>
      <c r="W35" s="7" t="str">
        <f t="shared" si="92"/>
        <v>4,32</v>
      </c>
      <c r="X35" s="7" t="str">
        <f t="shared" si="92"/>
        <v>5,32</v>
      </c>
      <c r="Y35" s="7" t="str">
        <f t="shared" si="92"/>
        <v>6,32</v>
      </c>
      <c r="Z35" s="7" t="str">
        <f t="shared" si="92"/>
        <v>7,32</v>
      </c>
      <c r="AA35" s="7" t="str">
        <f t="shared" si="92"/>
        <v>8,32</v>
      </c>
      <c r="AB35" s="7" t="str">
        <f t="shared" si="92"/>
        <v>9,32</v>
      </c>
      <c r="AC35" s="7" t="str">
        <f t="shared" si="92"/>
        <v>10,32</v>
      </c>
      <c r="AD35" s="7" t="str">
        <f t="shared" si="92"/>
        <v>11,32</v>
      </c>
      <c r="AE35" s="7" t="str">
        <f t="shared" si="92"/>
        <v>12,32</v>
      </c>
      <c r="AF35" s="7" t="str">
        <f t="shared" si="92"/>
        <v>13,32</v>
      </c>
      <c r="AG35" s="7" t="str">
        <f t="shared" si="92"/>
        <v>14,32</v>
      </c>
      <c r="AH35" s="7" t="str">
        <f t="shared" si="92"/>
        <v>15,32</v>
      </c>
      <c r="AI35" s="7" t="str">
        <f t="shared" si="92"/>
        <v>16,32</v>
      </c>
      <c r="AJ35" s="7" t="str">
        <f t="shared" ref="AJ35:AY50" si="95">_xlfn.CONCAT(COLUMN()-$S35,",",ROW()-AJ$3)</f>
        <v>17,32</v>
      </c>
      <c r="AK35" s="7" t="str">
        <f t="shared" si="95"/>
        <v>18,32</v>
      </c>
      <c r="AL35" s="7" t="str">
        <f t="shared" si="95"/>
        <v>19,32</v>
      </c>
      <c r="AM35" s="7" t="str">
        <f t="shared" si="95"/>
        <v>20,32</v>
      </c>
      <c r="AN35" s="7" t="str">
        <f t="shared" si="95"/>
        <v>21,32</v>
      </c>
      <c r="AO35" s="7" t="str">
        <f t="shared" si="95"/>
        <v>22,32</v>
      </c>
      <c r="AP35" s="7" t="str">
        <f t="shared" si="95"/>
        <v>23,32</v>
      </c>
      <c r="AQ35" s="7" t="str">
        <f t="shared" si="95"/>
        <v>24,32</v>
      </c>
      <c r="AR35" s="7" t="str">
        <f t="shared" si="95"/>
        <v>25,32</v>
      </c>
      <c r="AS35" s="7" t="str">
        <f t="shared" si="95"/>
        <v>26,32</v>
      </c>
      <c r="AT35" s="7" t="str">
        <f t="shared" si="95"/>
        <v>27,32</v>
      </c>
      <c r="AU35" s="7" t="str">
        <f t="shared" si="95"/>
        <v>28,32</v>
      </c>
      <c r="AV35" s="7" t="str">
        <f t="shared" si="95"/>
        <v>29,32</v>
      </c>
      <c r="AW35" s="7" t="str">
        <f t="shared" si="95"/>
        <v>30,32</v>
      </c>
      <c r="AX35" s="7" t="str">
        <f t="shared" si="95"/>
        <v>31,32</v>
      </c>
      <c r="AY35" s="7" t="str">
        <f t="shared" si="95"/>
        <v>32,32</v>
      </c>
      <c r="AZ35" s="7" t="str">
        <f t="shared" ref="AZ35:BO50" si="96">_xlfn.CONCAT(COLUMN()-$S35,",",ROW()-AZ$3)</f>
        <v>33,32</v>
      </c>
      <c r="BA35" s="7" t="str">
        <f t="shared" si="96"/>
        <v>34,32</v>
      </c>
      <c r="BB35" s="7" t="str">
        <f t="shared" si="96"/>
        <v>35,32</v>
      </c>
      <c r="BC35" s="7" t="str">
        <f t="shared" si="96"/>
        <v>36,32</v>
      </c>
      <c r="BD35" s="7" t="str">
        <f t="shared" si="96"/>
        <v>37,32</v>
      </c>
      <c r="BE35" s="7" t="str">
        <f t="shared" si="96"/>
        <v>38,32</v>
      </c>
      <c r="BF35" s="7" t="str">
        <f t="shared" si="96"/>
        <v>39,32</v>
      </c>
      <c r="BG35" s="7" t="str">
        <f t="shared" si="96"/>
        <v>40,32</v>
      </c>
      <c r="BH35" s="7" t="str">
        <f t="shared" si="96"/>
        <v>41,32</v>
      </c>
      <c r="BI35" s="7" t="str">
        <f t="shared" si="96"/>
        <v>42,32</v>
      </c>
      <c r="BJ35" s="7" t="str">
        <f t="shared" si="96"/>
        <v>43,32</v>
      </c>
      <c r="BK35" s="7" t="str">
        <f t="shared" si="96"/>
        <v>44,32</v>
      </c>
      <c r="BL35" s="7" t="str">
        <f t="shared" si="96"/>
        <v>45,32</v>
      </c>
      <c r="BM35" s="7" t="str">
        <f t="shared" si="96"/>
        <v>46,32</v>
      </c>
      <c r="BN35" s="7" t="str">
        <f t="shared" si="96"/>
        <v>47,32</v>
      </c>
      <c r="BO35" s="7" t="str">
        <f t="shared" si="96"/>
        <v>48,32</v>
      </c>
      <c r="BP35" s="7" t="str">
        <f t="shared" ref="BP35:CE50" si="97">_xlfn.CONCAT(COLUMN()-$S35,",",ROW()-BP$3)</f>
        <v>49,32</v>
      </c>
      <c r="BQ35" s="7" t="str">
        <f t="shared" si="97"/>
        <v>50,32</v>
      </c>
      <c r="BR35" s="7" t="str">
        <f t="shared" si="97"/>
        <v>51,32</v>
      </c>
      <c r="BS35" s="7" t="str">
        <f t="shared" si="97"/>
        <v>52,32</v>
      </c>
      <c r="BT35" s="7" t="str">
        <f t="shared" si="97"/>
        <v>53,32</v>
      </c>
      <c r="BU35" s="7" t="str">
        <f t="shared" si="97"/>
        <v>54,32</v>
      </c>
      <c r="BV35" s="7" t="str">
        <f t="shared" si="97"/>
        <v>55,32</v>
      </c>
      <c r="BW35" s="7" t="str">
        <f t="shared" si="97"/>
        <v>56,32</v>
      </c>
      <c r="BX35" s="7" t="str">
        <f t="shared" si="97"/>
        <v>57,32</v>
      </c>
      <c r="BY35" s="7" t="str">
        <f t="shared" si="97"/>
        <v>58,32</v>
      </c>
      <c r="BZ35" s="7" t="str">
        <f t="shared" si="97"/>
        <v>59,32</v>
      </c>
      <c r="CA35" s="7" t="str">
        <f t="shared" si="97"/>
        <v>60,32</v>
      </c>
      <c r="CB35" s="7" t="str">
        <f t="shared" si="97"/>
        <v>61,32</v>
      </c>
      <c r="CC35" s="7" t="str">
        <f t="shared" si="97"/>
        <v>62,32</v>
      </c>
      <c r="CD35" s="7" t="str">
        <f t="shared" si="97"/>
        <v>63,32</v>
      </c>
      <c r="CE35" s="7" t="str">
        <f t="shared" si="97"/>
        <v>64,32</v>
      </c>
      <c r="CF35" s="7" t="str">
        <f t="shared" ref="CF35:CK50" si="98">_xlfn.CONCAT(COLUMN()-$S35,",",ROW()-CF$3)</f>
        <v>65,32</v>
      </c>
      <c r="CG35" s="7" t="str">
        <f t="shared" si="98"/>
        <v>66,32</v>
      </c>
      <c r="CH35" s="7" t="str">
        <f t="shared" si="98"/>
        <v>67,32</v>
      </c>
      <c r="CI35" s="7" t="str">
        <f t="shared" si="98"/>
        <v>68,32</v>
      </c>
      <c r="CJ35" s="7" t="str">
        <f t="shared" si="98"/>
        <v>69,32</v>
      </c>
      <c r="CK35" s="7" t="str">
        <f t="shared" si="98"/>
        <v>70,32</v>
      </c>
      <c r="CM35" s="9">
        <f t="shared" si="83"/>
        <v>0</v>
      </c>
      <c r="CN35" s="9">
        <f t="shared" si="10"/>
        <v>0</v>
      </c>
      <c r="CO35" s="9">
        <f t="shared" si="11"/>
        <v>0</v>
      </c>
      <c r="CP35" s="9">
        <f t="shared" si="12"/>
        <v>0</v>
      </c>
      <c r="CQ35" s="9">
        <f t="shared" si="13"/>
        <v>0</v>
      </c>
      <c r="CR35" s="9">
        <f t="shared" si="14"/>
        <v>0</v>
      </c>
      <c r="CS35" s="9">
        <f t="shared" si="15"/>
        <v>0</v>
      </c>
      <c r="CT35" s="9">
        <f t="shared" si="16"/>
        <v>0</v>
      </c>
      <c r="CU35" s="9">
        <f t="shared" si="17"/>
        <v>0</v>
      </c>
      <c r="CV35" s="9">
        <f t="shared" si="18"/>
        <v>0</v>
      </c>
      <c r="CW35" s="9">
        <f t="shared" si="19"/>
        <v>0</v>
      </c>
      <c r="CX35" s="9">
        <f t="shared" si="20"/>
        <v>0</v>
      </c>
      <c r="CY35" s="9">
        <f t="shared" si="21"/>
        <v>0</v>
      </c>
      <c r="CZ35" s="9">
        <f t="shared" si="22"/>
        <v>0</v>
      </c>
      <c r="DA35" s="9">
        <f t="shared" si="23"/>
        <v>0</v>
      </c>
      <c r="DB35" s="9">
        <f t="shared" si="24"/>
        <v>0</v>
      </c>
      <c r="DC35" s="9">
        <f t="shared" si="25"/>
        <v>0</v>
      </c>
      <c r="DD35" s="9">
        <f t="shared" si="26"/>
        <v>0</v>
      </c>
      <c r="DE35" s="9">
        <f t="shared" si="27"/>
        <v>0</v>
      </c>
      <c r="DF35" s="9">
        <f t="shared" si="28"/>
        <v>0</v>
      </c>
      <c r="DG35" s="9">
        <f t="shared" si="29"/>
        <v>0</v>
      </c>
      <c r="DH35" s="9">
        <f t="shared" si="30"/>
        <v>0</v>
      </c>
      <c r="DI35" s="9">
        <f t="shared" si="31"/>
        <v>0</v>
      </c>
      <c r="DJ35" s="9">
        <f t="shared" si="32"/>
        <v>0</v>
      </c>
      <c r="DK35" s="9">
        <f t="shared" si="33"/>
        <v>0</v>
      </c>
      <c r="DL35" s="9">
        <f t="shared" si="34"/>
        <v>0</v>
      </c>
      <c r="DM35" s="9">
        <f t="shared" si="35"/>
        <v>0</v>
      </c>
      <c r="DN35" s="9">
        <f t="shared" si="36"/>
        <v>0</v>
      </c>
      <c r="DO35" s="9">
        <f t="shared" si="37"/>
        <v>0</v>
      </c>
      <c r="DP35" s="9">
        <f t="shared" si="38"/>
        <v>0</v>
      </c>
      <c r="DQ35" s="9">
        <f t="shared" si="39"/>
        <v>0</v>
      </c>
      <c r="DR35" s="9">
        <f t="shared" si="40"/>
        <v>0</v>
      </c>
      <c r="DS35" s="9">
        <f t="shared" si="41"/>
        <v>0</v>
      </c>
      <c r="DT35" s="9">
        <f t="shared" si="42"/>
        <v>0</v>
      </c>
      <c r="DU35" s="9">
        <f t="shared" si="43"/>
        <v>0</v>
      </c>
      <c r="DV35" s="9">
        <f t="shared" si="44"/>
        <v>0</v>
      </c>
      <c r="DW35" s="9">
        <f t="shared" si="45"/>
        <v>0</v>
      </c>
      <c r="DX35" s="9">
        <f t="shared" si="46"/>
        <v>0</v>
      </c>
      <c r="DY35" s="9">
        <f t="shared" si="47"/>
        <v>0</v>
      </c>
      <c r="DZ35" s="9">
        <f t="shared" si="48"/>
        <v>0</v>
      </c>
      <c r="EA35" s="9">
        <f t="shared" si="49"/>
        <v>0</v>
      </c>
      <c r="EB35" s="9">
        <f t="shared" si="50"/>
        <v>0</v>
      </c>
      <c r="EC35" s="9">
        <f t="shared" si="51"/>
        <v>0</v>
      </c>
      <c r="ED35" s="9">
        <f t="shared" si="52"/>
        <v>0</v>
      </c>
      <c r="EE35" s="9">
        <f t="shared" si="53"/>
        <v>0</v>
      </c>
      <c r="EF35" s="9">
        <f t="shared" si="54"/>
        <v>0</v>
      </c>
      <c r="EG35" s="9">
        <f t="shared" si="55"/>
        <v>0</v>
      </c>
      <c r="EH35" s="9">
        <f t="shared" si="56"/>
        <v>0</v>
      </c>
      <c r="EI35" s="9">
        <f t="shared" si="57"/>
        <v>0</v>
      </c>
      <c r="EJ35" s="9">
        <f t="shared" si="58"/>
        <v>0</v>
      </c>
      <c r="EK35" s="9">
        <f t="shared" si="59"/>
        <v>0</v>
      </c>
      <c r="EL35" s="9">
        <f t="shared" si="60"/>
        <v>0</v>
      </c>
      <c r="EM35" s="9">
        <f t="shared" si="61"/>
        <v>0</v>
      </c>
      <c r="EN35" s="9">
        <f t="shared" si="62"/>
        <v>0</v>
      </c>
      <c r="EO35" s="9">
        <f t="shared" si="63"/>
        <v>0</v>
      </c>
      <c r="EP35" s="9">
        <f t="shared" si="64"/>
        <v>0</v>
      </c>
      <c r="EQ35" s="9">
        <f t="shared" si="65"/>
        <v>0</v>
      </c>
      <c r="ER35" s="9">
        <f t="shared" si="66"/>
        <v>0</v>
      </c>
      <c r="ES35" s="9">
        <f t="shared" si="67"/>
        <v>0</v>
      </c>
      <c r="ET35" s="9">
        <f t="shared" si="68"/>
        <v>0</v>
      </c>
      <c r="EU35" s="9">
        <f t="shared" si="69"/>
        <v>0</v>
      </c>
      <c r="EV35" s="9">
        <f t="shared" si="70"/>
        <v>0</v>
      </c>
      <c r="EW35" s="9">
        <f t="shared" si="71"/>
        <v>0</v>
      </c>
      <c r="EX35" s="9">
        <f t="shared" si="72"/>
        <v>0</v>
      </c>
      <c r="EY35" s="9">
        <f t="shared" si="73"/>
        <v>0</v>
      </c>
      <c r="EZ35" s="9">
        <f t="shared" si="74"/>
        <v>0</v>
      </c>
      <c r="FA35" s="9">
        <f t="shared" si="75"/>
        <v>0</v>
      </c>
      <c r="FB35" s="9">
        <f t="shared" si="76"/>
        <v>0</v>
      </c>
      <c r="FC35" s="9">
        <f t="shared" si="77"/>
        <v>0</v>
      </c>
      <c r="FD35" s="9">
        <f t="shared" si="78"/>
        <v>1</v>
      </c>
      <c r="FF35" s="22">
        <v>1</v>
      </c>
      <c r="FG35" s="22">
        <f t="shared" si="84"/>
        <v>32</v>
      </c>
      <c r="FH35" s="22">
        <v>70</v>
      </c>
      <c r="FI35" s="3">
        <f>INDEX('.dat'!B35:BS94,C35,D35)</f>
        <v>277.642</v>
      </c>
      <c r="FK35">
        <v>1</v>
      </c>
      <c r="FL35">
        <v>32</v>
      </c>
    </row>
    <row r="36" spans="1:168" ht="6" customHeight="1" x14ac:dyDescent="0.25">
      <c r="A36" s="6" t="s">
        <v>6</v>
      </c>
      <c r="B36" s="22">
        <v>1</v>
      </c>
      <c r="C36" s="22">
        <v>35</v>
      </c>
      <c r="D36" s="22">
        <v>70</v>
      </c>
      <c r="E36" s="3">
        <v>295.92700000000002</v>
      </c>
      <c r="F36" s="3" t="s">
        <v>5</v>
      </c>
      <c r="G36" s="3"/>
      <c r="H36" s="20" t="str">
        <f t="shared" si="79"/>
        <v>70,35</v>
      </c>
      <c r="I36" s="8" t="str">
        <f t="shared" si="94"/>
        <v/>
      </c>
      <c r="J36" s="8" t="str">
        <f t="shared" si="94"/>
        <v/>
      </c>
      <c r="K36" s="16" t="str">
        <f t="shared" si="3"/>
        <v/>
      </c>
      <c r="L36" s="16" t="str">
        <f t="shared" si="4"/>
        <v/>
      </c>
      <c r="M36" s="3">
        <f t="shared" si="85"/>
        <v>33</v>
      </c>
      <c r="N36" s="21">
        <f t="shared" si="86"/>
        <v>104</v>
      </c>
      <c r="O36" s="21">
        <f t="shared" si="87"/>
        <v>352</v>
      </c>
      <c r="P36" s="20" t="str">
        <f t="shared" si="80"/>
        <v>70,33</v>
      </c>
      <c r="Q36" s="20" t="str">
        <f t="shared" si="81"/>
        <v>70,33</v>
      </c>
      <c r="S36" s="15">
        <f>COLUMN()</f>
        <v>19</v>
      </c>
      <c r="T36" s="7" t="str">
        <f t="shared" si="92"/>
        <v>1,33</v>
      </c>
      <c r="U36" s="7" t="str">
        <f t="shared" si="92"/>
        <v>2,33</v>
      </c>
      <c r="V36" s="7" t="str">
        <f t="shared" si="92"/>
        <v>3,33</v>
      </c>
      <c r="W36" s="7" t="str">
        <f t="shared" si="92"/>
        <v>4,33</v>
      </c>
      <c r="X36" s="7" t="str">
        <f t="shared" si="92"/>
        <v>5,33</v>
      </c>
      <c r="Y36" s="7" t="str">
        <f t="shared" si="92"/>
        <v>6,33</v>
      </c>
      <c r="Z36" s="7" t="str">
        <f t="shared" si="92"/>
        <v>7,33</v>
      </c>
      <c r="AA36" s="7" t="str">
        <f t="shared" si="92"/>
        <v>8,33</v>
      </c>
      <c r="AB36" s="7" t="str">
        <f t="shared" si="92"/>
        <v>9,33</v>
      </c>
      <c r="AC36" s="7" t="str">
        <f t="shared" si="92"/>
        <v>10,33</v>
      </c>
      <c r="AD36" s="7" t="str">
        <f t="shared" si="92"/>
        <v>11,33</v>
      </c>
      <c r="AE36" s="7" t="str">
        <f t="shared" si="92"/>
        <v>12,33</v>
      </c>
      <c r="AF36" s="7" t="str">
        <f t="shared" si="92"/>
        <v>13,33</v>
      </c>
      <c r="AG36" s="7" t="str">
        <f t="shared" si="92"/>
        <v>14,33</v>
      </c>
      <c r="AH36" s="7" t="str">
        <f t="shared" si="92"/>
        <v>15,33</v>
      </c>
      <c r="AI36" s="7" t="str">
        <f t="shared" ref="AI36:AX51" si="99">_xlfn.CONCAT(COLUMN()-$S36,",",ROW()-AI$3)</f>
        <v>16,33</v>
      </c>
      <c r="AJ36" s="7" t="str">
        <f t="shared" si="95"/>
        <v>17,33</v>
      </c>
      <c r="AK36" s="7" t="str">
        <f t="shared" si="95"/>
        <v>18,33</v>
      </c>
      <c r="AL36" s="7" t="str">
        <f t="shared" si="95"/>
        <v>19,33</v>
      </c>
      <c r="AM36" s="7" t="str">
        <f t="shared" si="95"/>
        <v>20,33</v>
      </c>
      <c r="AN36" s="7" t="str">
        <f t="shared" si="95"/>
        <v>21,33</v>
      </c>
      <c r="AO36" s="7" t="str">
        <f t="shared" si="95"/>
        <v>22,33</v>
      </c>
      <c r="AP36" s="7" t="str">
        <f t="shared" si="95"/>
        <v>23,33</v>
      </c>
      <c r="AQ36" s="7" t="str">
        <f t="shared" si="95"/>
        <v>24,33</v>
      </c>
      <c r="AR36" s="7" t="str">
        <f t="shared" si="95"/>
        <v>25,33</v>
      </c>
      <c r="AS36" s="7" t="str">
        <f t="shared" si="95"/>
        <v>26,33</v>
      </c>
      <c r="AT36" s="7" t="str">
        <f t="shared" si="95"/>
        <v>27,33</v>
      </c>
      <c r="AU36" s="7" t="str">
        <f t="shared" si="95"/>
        <v>28,33</v>
      </c>
      <c r="AV36" s="7" t="str">
        <f t="shared" si="95"/>
        <v>29,33</v>
      </c>
      <c r="AW36" s="7" t="str">
        <f t="shared" si="95"/>
        <v>30,33</v>
      </c>
      <c r="AX36" s="7" t="str">
        <f t="shared" si="95"/>
        <v>31,33</v>
      </c>
      <c r="AY36" s="7" t="str">
        <f t="shared" si="95"/>
        <v>32,33</v>
      </c>
      <c r="AZ36" s="7" t="str">
        <f t="shared" si="96"/>
        <v>33,33</v>
      </c>
      <c r="BA36" s="7" t="str">
        <f t="shared" si="96"/>
        <v>34,33</v>
      </c>
      <c r="BB36" s="7" t="str">
        <f t="shared" si="96"/>
        <v>35,33</v>
      </c>
      <c r="BC36" s="7" t="str">
        <f t="shared" si="96"/>
        <v>36,33</v>
      </c>
      <c r="BD36" s="7" t="str">
        <f t="shared" si="96"/>
        <v>37,33</v>
      </c>
      <c r="BE36" s="7" t="str">
        <f t="shared" si="96"/>
        <v>38,33</v>
      </c>
      <c r="BF36" s="7" t="str">
        <f t="shared" si="96"/>
        <v>39,33</v>
      </c>
      <c r="BG36" s="7" t="str">
        <f t="shared" si="96"/>
        <v>40,33</v>
      </c>
      <c r="BH36" s="7" t="str">
        <f t="shared" si="96"/>
        <v>41,33</v>
      </c>
      <c r="BI36" s="7" t="str">
        <f t="shared" si="96"/>
        <v>42,33</v>
      </c>
      <c r="BJ36" s="7" t="str">
        <f t="shared" si="96"/>
        <v>43,33</v>
      </c>
      <c r="BK36" s="7" t="str">
        <f t="shared" si="96"/>
        <v>44,33</v>
      </c>
      <c r="BL36" s="7" t="str">
        <f t="shared" si="96"/>
        <v>45,33</v>
      </c>
      <c r="BM36" s="7" t="str">
        <f t="shared" si="96"/>
        <v>46,33</v>
      </c>
      <c r="BN36" s="7" t="str">
        <f t="shared" si="96"/>
        <v>47,33</v>
      </c>
      <c r="BO36" s="7" t="str">
        <f t="shared" si="96"/>
        <v>48,33</v>
      </c>
      <c r="BP36" s="7" t="str">
        <f t="shared" si="97"/>
        <v>49,33</v>
      </c>
      <c r="BQ36" s="7" t="str">
        <f t="shared" si="97"/>
        <v>50,33</v>
      </c>
      <c r="BR36" s="7" t="str">
        <f t="shared" si="97"/>
        <v>51,33</v>
      </c>
      <c r="BS36" s="7" t="str">
        <f t="shared" si="97"/>
        <v>52,33</v>
      </c>
      <c r="BT36" s="7" t="str">
        <f t="shared" si="97"/>
        <v>53,33</v>
      </c>
      <c r="BU36" s="7" t="str">
        <f t="shared" si="97"/>
        <v>54,33</v>
      </c>
      <c r="BV36" s="7" t="str">
        <f t="shared" si="97"/>
        <v>55,33</v>
      </c>
      <c r="BW36" s="7" t="str">
        <f t="shared" si="97"/>
        <v>56,33</v>
      </c>
      <c r="BX36" s="7" t="str">
        <f t="shared" si="97"/>
        <v>57,33</v>
      </c>
      <c r="BY36" s="7" t="str">
        <f t="shared" si="97"/>
        <v>58,33</v>
      </c>
      <c r="BZ36" s="7" t="str">
        <f t="shared" si="97"/>
        <v>59,33</v>
      </c>
      <c r="CA36" s="7" t="str">
        <f t="shared" si="97"/>
        <v>60,33</v>
      </c>
      <c r="CB36" s="7" t="str">
        <f t="shared" si="97"/>
        <v>61,33</v>
      </c>
      <c r="CC36" s="7" t="str">
        <f t="shared" si="97"/>
        <v>62,33</v>
      </c>
      <c r="CD36" s="7" t="str">
        <f t="shared" si="97"/>
        <v>63,33</v>
      </c>
      <c r="CE36" s="7" t="str">
        <f t="shared" si="97"/>
        <v>64,33</v>
      </c>
      <c r="CF36" s="7" t="str">
        <f t="shared" si="98"/>
        <v>65,33</v>
      </c>
      <c r="CG36" s="7" t="str">
        <f t="shared" si="98"/>
        <v>66,33</v>
      </c>
      <c r="CH36" s="7" t="str">
        <f t="shared" si="98"/>
        <v>67,33</v>
      </c>
      <c r="CI36" s="7" t="str">
        <f t="shared" si="98"/>
        <v>68,33</v>
      </c>
      <c r="CJ36" s="7" t="str">
        <f t="shared" si="98"/>
        <v>69,33</v>
      </c>
      <c r="CK36" s="7" t="str">
        <f t="shared" si="98"/>
        <v>70,33</v>
      </c>
      <c r="CM36" s="9">
        <f t="shared" si="83"/>
        <v>0</v>
      </c>
      <c r="CN36" s="9">
        <f t="shared" si="10"/>
        <v>0</v>
      </c>
      <c r="CO36" s="9">
        <f t="shared" si="11"/>
        <v>0</v>
      </c>
      <c r="CP36" s="9">
        <f t="shared" si="12"/>
        <v>0</v>
      </c>
      <c r="CQ36" s="9">
        <f t="shared" si="13"/>
        <v>0</v>
      </c>
      <c r="CR36" s="9">
        <f t="shared" si="14"/>
        <v>0</v>
      </c>
      <c r="CS36" s="9">
        <f t="shared" si="15"/>
        <v>0</v>
      </c>
      <c r="CT36" s="9">
        <f t="shared" si="16"/>
        <v>0</v>
      </c>
      <c r="CU36" s="9">
        <f t="shared" si="17"/>
        <v>0</v>
      </c>
      <c r="CV36" s="9">
        <f t="shared" si="18"/>
        <v>0</v>
      </c>
      <c r="CW36" s="9">
        <f t="shared" si="19"/>
        <v>0</v>
      </c>
      <c r="CX36" s="9">
        <f t="shared" si="20"/>
        <v>0</v>
      </c>
      <c r="CY36" s="9">
        <f t="shared" si="21"/>
        <v>0</v>
      </c>
      <c r="CZ36" s="9">
        <f t="shared" si="22"/>
        <v>0</v>
      </c>
      <c r="DA36" s="9">
        <f t="shared" si="23"/>
        <v>0</v>
      </c>
      <c r="DB36" s="9">
        <f t="shared" si="24"/>
        <v>0</v>
      </c>
      <c r="DC36" s="9">
        <f t="shared" si="25"/>
        <v>0</v>
      </c>
      <c r="DD36" s="9">
        <f t="shared" si="26"/>
        <v>0</v>
      </c>
      <c r="DE36" s="9">
        <f t="shared" si="27"/>
        <v>0</v>
      </c>
      <c r="DF36" s="9">
        <f t="shared" si="28"/>
        <v>0</v>
      </c>
      <c r="DG36" s="9">
        <f t="shared" si="29"/>
        <v>0</v>
      </c>
      <c r="DH36" s="9">
        <f t="shared" si="30"/>
        <v>0</v>
      </c>
      <c r="DI36" s="9">
        <f t="shared" si="31"/>
        <v>0</v>
      </c>
      <c r="DJ36" s="9">
        <f t="shared" si="32"/>
        <v>0</v>
      </c>
      <c r="DK36" s="9">
        <f t="shared" si="33"/>
        <v>0</v>
      </c>
      <c r="DL36" s="9">
        <f t="shared" si="34"/>
        <v>0</v>
      </c>
      <c r="DM36" s="9">
        <f t="shared" si="35"/>
        <v>0</v>
      </c>
      <c r="DN36" s="9">
        <f t="shared" si="36"/>
        <v>0</v>
      </c>
      <c r="DO36" s="9">
        <f t="shared" si="37"/>
        <v>0</v>
      </c>
      <c r="DP36" s="9">
        <f t="shared" si="38"/>
        <v>0</v>
      </c>
      <c r="DQ36" s="9">
        <f t="shared" si="39"/>
        <v>0</v>
      </c>
      <c r="DR36" s="9">
        <f t="shared" si="40"/>
        <v>0</v>
      </c>
      <c r="DS36" s="9">
        <f t="shared" si="41"/>
        <v>0</v>
      </c>
      <c r="DT36" s="9">
        <f t="shared" si="42"/>
        <v>0</v>
      </c>
      <c r="DU36" s="9">
        <f t="shared" si="43"/>
        <v>0</v>
      </c>
      <c r="DV36" s="9">
        <f t="shared" si="44"/>
        <v>0</v>
      </c>
      <c r="DW36" s="9">
        <f t="shared" si="45"/>
        <v>0</v>
      </c>
      <c r="DX36" s="9">
        <f t="shared" si="46"/>
        <v>0</v>
      </c>
      <c r="DY36" s="9">
        <f t="shared" si="47"/>
        <v>0</v>
      </c>
      <c r="DZ36" s="9">
        <f t="shared" si="48"/>
        <v>0</v>
      </c>
      <c r="EA36" s="9">
        <f t="shared" si="49"/>
        <v>0</v>
      </c>
      <c r="EB36" s="9">
        <f t="shared" si="50"/>
        <v>0</v>
      </c>
      <c r="EC36" s="9">
        <f t="shared" si="51"/>
        <v>0</v>
      </c>
      <c r="ED36" s="9">
        <f t="shared" si="52"/>
        <v>0</v>
      </c>
      <c r="EE36" s="9">
        <f t="shared" si="53"/>
        <v>0</v>
      </c>
      <c r="EF36" s="9">
        <f t="shared" si="54"/>
        <v>0</v>
      </c>
      <c r="EG36" s="9">
        <f t="shared" si="55"/>
        <v>0</v>
      </c>
      <c r="EH36" s="9">
        <f t="shared" si="56"/>
        <v>0</v>
      </c>
      <c r="EI36" s="9">
        <f t="shared" si="57"/>
        <v>0</v>
      </c>
      <c r="EJ36" s="9">
        <f t="shared" si="58"/>
        <v>0</v>
      </c>
      <c r="EK36" s="9">
        <f t="shared" si="59"/>
        <v>0</v>
      </c>
      <c r="EL36" s="9">
        <f t="shared" si="60"/>
        <v>0</v>
      </c>
      <c r="EM36" s="9">
        <f t="shared" si="61"/>
        <v>0</v>
      </c>
      <c r="EN36" s="9">
        <f t="shared" si="62"/>
        <v>0</v>
      </c>
      <c r="EO36" s="9">
        <f t="shared" si="63"/>
        <v>0</v>
      </c>
      <c r="EP36" s="9">
        <f t="shared" si="64"/>
        <v>0</v>
      </c>
      <c r="EQ36" s="9">
        <f t="shared" si="65"/>
        <v>0</v>
      </c>
      <c r="ER36" s="9">
        <f t="shared" si="66"/>
        <v>0</v>
      </c>
      <c r="ES36" s="9">
        <f t="shared" si="67"/>
        <v>0</v>
      </c>
      <c r="ET36" s="9">
        <f t="shared" si="68"/>
        <v>0</v>
      </c>
      <c r="EU36" s="9">
        <f t="shared" si="69"/>
        <v>0</v>
      </c>
      <c r="EV36" s="9">
        <f t="shared" si="70"/>
        <v>0</v>
      </c>
      <c r="EW36" s="9">
        <f t="shared" si="71"/>
        <v>0</v>
      </c>
      <c r="EX36" s="9">
        <f t="shared" si="72"/>
        <v>0</v>
      </c>
      <c r="EY36" s="9">
        <f t="shared" si="73"/>
        <v>0</v>
      </c>
      <c r="EZ36" s="9">
        <f t="shared" si="74"/>
        <v>0</v>
      </c>
      <c r="FA36" s="9">
        <f t="shared" si="75"/>
        <v>0</v>
      </c>
      <c r="FB36" s="9">
        <f t="shared" si="76"/>
        <v>0</v>
      </c>
      <c r="FC36" s="9">
        <f t="shared" si="77"/>
        <v>0</v>
      </c>
      <c r="FD36" s="9">
        <f t="shared" si="78"/>
        <v>1</v>
      </c>
      <c r="FF36" s="22">
        <v>1</v>
      </c>
      <c r="FG36" s="22">
        <f t="shared" si="84"/>
        <v>33</v>
      </c>
      <c r="FH36" s="22">
        <v>70</v>
      </c>
      <c r="FI36" s="3">
        <f>INDEX('.dat'!B36:BS95,C36,D36)</f>
        <v>276.36399999999998</v>
      </c>
      <c r="FK36">
        <v>1</v>
      </c>
      <c r="FL36">
        <v>33</v>
      </c>
    </row>
    <row r="37" spans="1:168" ht="6" customHeight="1" x14ac:dyDescent="0.25">
      <c r="A37" s="6" t="s">
        <v>6</v>
      </c>
      <c r="B37" s="22">
        <v>1</v>
      </c>
      <c r="C37" s="22">
        <v>36</v>
      </c>
      <c r="D37" s="22">
        <v>70</v>
      </c>
      <c r="E37" s="3">
        <v>295.87099999999998</v>
      </c>
      <c r="F37" s="3" t="s">
        <v>5</v>
      </c>
      <c r="G37" s="3"/>
      <c r="H37" s="20" t="str">
        <f t="shared" si="79"/>
        <v>70,36</v>
      </c>
      <c r="I37" s="8" t="str">
        <f t="shared" si="94"/>
        <v/>
      </c>
      <c r="J37" s="8" t="str">
        <f t="shared" si="94"/>
        <v/>
      </c>
      <c r="K37" s="16" t="str">
        <f t="shared" si="3"/>
        <v/>
      </c>
      <c r="L37" s="16" t="str">
        <f t="shared" si="4"/>
        <v/>
      </c>
      <c r="M37" s="3">
        <f t="shared" si="85"/>
        <v>34</v>
      </c>
      <c r="N37" s="21">
        <f t="shared" si="86"/>
        <v>105</v>
      </c>
      <c r="O37" s="21">
        <f t="shared" si="87"/>
        <v>353</v>
      </c>
      <c r="P37" s="20" t="str">
        <f t="shared" si="80"/>
        <v>70,34</v>
      </c>
      <c r="Q37" s="20" t="str">
        <f t="shared" si="81"/>
        <v>70,34</v>
      </c>
      <c r="S37" s="15">
        <f>COLUMN()</f>
        <v>19</v>
      </c>
      <c r="T37" s="7" t="str">
        <f t="shared" ref="T37:AI52" si="100">_xlfn.CONCAT(COLUMN()-$S37,",",ROW()-T$3)</f>
        <v>1,34</v>
      </c>
      <c r="U37" s="7" t="str">
        <f t="shared" si="100"/>
        <v>2,34</v>
      </c>
      <c r="V37" s="7" t="str">
        <f t="shared" si="100"/>
        <v>3,34</v>
      </c>
      <c r="W37" s="7" t="str">
        <f t="shared" si="100"/>
        <v>4,34</v>
      </c>
      <c r="X37" s="7" t="str">
        <f t="shared" si="100"/>
        <v>5,34</v>
      </c>
      <c r="Y37" s="7" t="str">
        <f t="shared" si="100"/>
        <v>6,34</v>
      </c>
      <c r="Z37" s="7" t="str">
        <f t="shared" si="100"/>
        <v>7,34</v>
      </c>
      <c r="AA37" s="7" t="str">
        <f t="shared" si="100"/>
        <v>8,34</v>
      </c>
      <c r="AB37" s="7" t="str">
        <f t="shared" si="100"/>
        <v>9,34</v>
      </c>
      <c r="AC37" s="7" t="str">
        <f t="shared" si="100"/>
        <v>10,34</v>
      </c>
      <c r="AD37" s="7" t="str">
        <f t="shared" si="100"/>
        <v>11,34</v>
      </c>
      <c r="AE37" s="7" t="str">
        <f t="shared" si="100"/>
        <v>12,34</v>
      </c>
      <c r="AF37" s="7" t="str">
        <f t="shared" si="100"/>
        <v>13,34</v>
      </c>
      <c r="AG37" s="7" t="str">
        <f t="shared" si="100"/>
        <v>14,34</v>
      </c>
      <c r="AH37" s="7" t="str">
        <f t="shared" si="100"/>
        <v>15,34</v>
      </c>
      <c r="AI37" s="7" t="str">
        <f t="shared" si="99"/>
        <v>16,34</v>
      </c>
      <c r="AJ37" s="7" t="str">
        <f t="shared" si="95"/>
        <v>17,34</v>
      </c>
      <c r="AK37" s="7" t="str">
        <f t="shared" si="95"/>
        <v>18,34</v>
      </c>
      <c r="AL37" s="7" t="str">
        <f t="shared" si="95"/>
        <v>19,34</v>
      </c>
      <c r="AM37" s="7" t="str">
        <f t="shared" si="95"/>
        <v>20,34</v>
      </c>
      <c r="AN37" s="7" t="str">
        <f t="shared" si="95"/>
        <v>21,34</v>
      </c>
      <c r="AO37" s="7" t="str">
        <f t="shared" si="95"/>
        <v>22,34</v>
      </c>
      <c r="AP37" s="7" t="str">
        <f t="shared" si="95"/>
        <v>23,34</v>
      </c>
      <c r="AQ37" s="7" t="str">
        <f t="shared" si="95"/>
        <v>24,34</v>
      </c>
      <c r="AR37" s="7" t="str">
        <f t="shared" si="95"/>
        <v>25,34</v>
      </c>
      <c r="AS37" s="7" t="str">
        <f t="shared" si="95"/>
        <v>26,34</v>
      </c>
      <c r="AT37" s="7" t="str">
        <f t="shared" si="95"/>
        <v>27,34</v>
      </c>
      <c r="AU37" s="7" t="str">
        <f t="shared" si="95"/>
        <v>28,34</v>
      </c>
      <c r="AV37" s="7" t="str">
        <f t="shared" si="95"/>
        <v>29,34</v>
      </c>
      <c r="AW37" s="7" t="str">
        <f t="shared" si="95"/>
        <v>30,34</v>
      </c>
      <c r="AX37" s="7" t="str">
        <f t="shared" si="95"/>
        <v>31,34</v>
      </c>
      <c r="AY37" s="7" t="str">
        <f t="shared" si="95"/>
        <v>32,34</v>
      </c>
      <c r="AZ37" s="7" t="str">
        <f t="shared" si="96"/>
        <v>33,34</v>
      </c>
      <c r="BA37" s="7" t="str">
        <f t="shared" si="96"/>
        <v>34,34</v>
      </c>
      <c r="BB37" s="7" t="str">
        <f t="shared" si="96"/>
        <v>35,34</v>
      </c>
      <c r="BC37" s="7" t="str">
        <f t="shared" si="96"/>
        <v>36,34</v>
      </c>
      <c r="BD37" s="7" t="str">
        <f t="shared" si="96"/>
        <v>37,34</v>
      </c>
      <c r="BE37" s="7" t="str">
        <f t="shared" si="96"/>
        <v>38,34</v>
      </c>
      <c r="BF37" s="7" t="str">
        <f t="shared" si="96"/>
        <v>39,34</v>
      </c>
      <c r="BG37" s="7" t="str">
        <f t="shared" si="96"/>
        <v>40,34</v>
      </c>
      <c r="BH37" s="7" t="str">
        <f t="shared" si="96"/>
        <v>41,34</v>
      </c>
      <c r="BI37" s="7" t="str">
        <f t="shared" si="96"/>
        <v>42,34</v>
      </c>
      <c r="BJ37" s="7" t="str">
        <f t="shared" si="96"/>
        <v>43,34</v>
      </c>
      <c r="BK37" s="7" t="str">
        <f t="shared" si="96"/>
        <v>44,34</v>
      </c>
      <c r="BL37" s="7" t="str">
        <f t="shared" si="96"/>
        <v>45,34</v>
      </c>
      <c r="BM37" s="7" t="str">
        <f t="shared" si="96"/>
        <v>46,34</v>
      </c>
      <c r="BN37" s="7" t="str">
        <f t="shared" si="96"/>
        <v>47,34</v>
      </c>
      <c r="BO37" s="7" t="str">
        <f t="shared" si="96"/>
        <v>48,34</v>
      </c>
      <c r="BP37" s="7" t="str">
        <f t="shared" si="97"/>
        <v>49,34</v>
      </c>
      <c r="BQ37" s="7" t="str">
        <f t="shared" si="97"/>
        <v>50,34</v>
      </c>
      <c r="BR37" s="7" t="str">
        <f t="shared" si="97"/>
        <v>51,34</v>
      </c>
      <c r="BS37" s="7" t="str">
        <f t="shared" si="97"/>
        <v>52,34</v>
      </c>
      <c r="BT37" s="7" t="str">
        <f t="shared" si="97"/>
        <v>53,34</v>
      </c>
      <c r="BU37" s="7" t="str">
        <f t="shared" si="97"/>
        <v>54,34</v>
      </c>
      <c r="BV37" s="7" t="str">
        <f t="shared" si="97"/>
        <v>55,34</v>
      </c>
      <c r="BW37" s="7" t="str">
        <f t="shared" si="97"/>
        <v>56,34</v>
      </c>
      <c r="BX37" s="7" t="str">
        <f t="shared" si="97"/>
        <v>57,34</v>
      </c>
      <c r="BY37" s="7" t="str">
        <f t="shared" si="97"/>
        <v>58,34</v>
      </c>
      <c r="BZ37" s="7" t="str">
        <f t="shared" si="97"/>
        <v>59,34</v>
      </c>
      <c r="CA37" s="7" t="str">
        <f t="shared" si="97"/>
        <v>60,34</v>
      </c>
      <c r="CB37" s="7" t="str">
        <f t="shared" si="97"/>
        <v>61,34</v>
      </c>
      <c r="CC37" s="7" t="str">
        <f t="shared" si="97"/>
        <v>62,34</v>
      </c>
      <c r="CD37" s="7" t="str">
        <f t="shared" si="97"/>
        <v>63,34</v>
      </c>
      <c r="CE37" s="7" t="str">
        <f t="shared" si="97"/>
        <v>64,34</v>
      </c>
      <c r="CF37" s="7" t="str">
        <f t="shared" si="98"/>
        <v>65,34</v>
      </c>
      <c r="CG37" s="7" t="str">
        <f t="shared" si="98"/>
        <v>66,34</v>
      </c>
      <c r="CH37" s="7" t="str">
        <f t="shared" si="98"/>
        <v>67,34</v>
      </c>
      <c r="CI37" s="7" t="str">
        <f t="shared" si="98"/>
        <v>68,34</v>
      </c>
      <c r="CJ37" s="7" t="str">
        <f t="shared" si="98"/>
        <v>69,34</v>
      </c>
      <c r="CK37" s="7" t="str">
        <f t="shared" si="98"/>
        <v>70,34</v>
      </c>
      <c r="CM37" s="9">
        <f t="shared" si="83"/>
        <v>0</v>
      </c>
      <c r="CN37" s="9">
        <f t="shared" si="10"/>
        <v>0</v>
      </c>
      <c r="CO37" s="9">
        <f t="shared" si="11"/>
        <v>0</v>
      </c>
      <c r="CP37" s="9">
        <f t="shared" si="12"/>
        <v>0</v>
      </c>
      <c r="CQ37" s="9">
        <f t="shared" si="13"/>
        <v>0</v>
      </c>
      <c r="CR37" s="9">
        <f t="shared" si="14"/>
        <v>0</v>
      </c>
      <c r="CS37" s="9">
        <f t="shared" si="15"/>
        <v>0</v>
      </c>
      <c r="CT37" s="9">
        <f t="shared" si="16"/>
        <v>0</v>
      </c>
      <c r="CU37" s="9">
        <f t="shared" si="17"/>
        <v>0</v>
      </c>
      <c r="CV37" s="9">
        <f t="shared" si="18"/>
        <v>0</v>
      </c>
      <c r="CW37" s="9">
        <f t="shared" si="19"/>
        <v>0</v>
      </c>
      <c r="CX37" s="9">
        <f t="shared" si="20"/>
        <v>0</v>
      </c>
      <c r="CY37" s="9">
        <f t="shared" si="21"/>
        <v>0</v>
      </c>
      <c r="CZ37" s="9">
        <f t="shared" si="22"/>
        <v>0</v>
      </c>
      <c r="DA37" s="9">
        <f t="shared" si="23"/>
        <v>0</v>
      </c>
      <c r="DB37" s="9">
        <f t="shared" si="24"/>
        <v>0</v>
      </c>
      <c r="DC37" s="9">
        <f t="shared" si="25"/>
        <v>0</v>
      </c>
      <c r="DD37" s="9">
        <f t="shared" si="26"/>
        <v>0</v>
      </c>
      <c r="DE37" s="9">
        <f t="shared" si="27"/>
        <v>0</v>
      </c>
      <c r="DF37" s="9">
        <f t="shared" si="28"/>
        <v>0</v>
      </c>
      <c r="DG37" s="9">
        <f t="shared" si="29"/>
        <v>0</v>
      </c>
      <c r="DH37" s="9">
        <f t="shared" si="30"/>
        <v>0</v>
      </c>
      <c r="DI37" s="9">
        <f t="shared" si="31"/>
        <v>0</v>
      </c>
      <c r="DJ37" s="9">
        <f t="shared" si="32"/>
        <v>0</v>
      </c>
      <c r="DK37" s="9">
        <f t="shared" si="33"/>
        <v>0</v>
      </c>
      <c r="DL37" s="9">
        <f t="shared" si="34"/>
        <v>0</v>
      </c>
      <c r="DM37" s="9">
        <f t="shared" si="35"/>
        <v>0</v>
      </c>
      <c r="DN37" s="9">
        <f t="shared" si="36"/>
        <v>0</v>
      </c>
      <c r="DO37" s="9">
        <f t="shared" si="37"/>
        <v>0</v>
      </c>
      <c r="DP37" s="9">
        <f t="shared" si="38"/>
        <v>0</v>
      </c>
      <c r="DQ37" s="9">
        <f t="shared" si="39"/>
        <v>0</v>
      </c>
      <c r="DR37" s="9">
        <f t="shared" si="40"/>
        <v>0</v>
      </c>
      <c r="DS37" s="9">
        <f t="shared" si="41"/>
        <v>0</v>
      </c>
      <c r="DT37" s="9">
        <f t="shared" si="42"/>
        <v>0</v>
      </c>
      <c r="DU37" s="9">
        <f t="shared" si="43"/>
        <v>0</v>
      </c>
      <c r="DV37" s="9">
        <f t="shared" si="44"/>
        <v>0</v>
      </c>
      <c r="DW37" s="9">
        <f t="shared" si="45"/>
        <v>0</v>
      </c>
      <c r="DX37" s="9">
        <f t="shared" si="46"/>
        <v>0</v>
      </c>
      <c r="DY37" s="9">
        <f t="shared" si="47"/>
        <v>0</v>
      </c>
      <c r="DZ37" s="9">
        <f t="shared" si="48"/>
        <v>0</v>
      </c>
      <c r="EA37" s="9">
        <f t="shared" si="49"/>
        <v>0</v>
      </c>
      <c r="EB37" s="9">
        <f t="shared" si="50"/>
        <v>0</v>
      </c>
      <c r="EC37" s="9">
        <f t="shared" si="51"/>
        <v>0</v>
      </c>
      <c r="ED37" s="9">
        <f t="shared" si="52"/>
        <v>0</v>
      </c>
      <c r="EE37" s="9">
        <f t="shared" si="53"/>
        <v>0</v>
      </c>
      <c r="EF37" s="9">
        <f t="shared" si="54"/>
        <v>0</v>
      </c>
      <c r="EG37" s="9">
        <f t="shared" si="55"/>
        <v>0</v>
      </c>
      <c r="EH37" s="9">
        <f t="shared" si="56"/>
        <v>0</v>
      </c>
      <c r="EI37" s="9">
        <f t="shared" si="57"/>
        <v>0</v>
      </c>
      <c r="EJ37" s="9">
        <f t="shared" si="58"/>
        <v>0</v>
      </c>
      <c r="EK37" s="9">
        <f t="shared" si="59"/>
        <v>0</v>
      </c>
      <c r="EL37" s="9">
        <f t="shared" si="60"/>
        <v>0</v>
      </c>
      <c r="EM37" s="9">
        <f t="shared" si="61"/>
        <v>0</v>
      </c>
      <c r="EN37" s="9">
        <f t="shared" si="62"/>
        <v>0</v>
      </c>
      <c r="EO37" s="9">
        <f t="shared" si="63"/>
        <v>0</v>
      </c>
      <c r="EP37" s="9">
        <f t="shared" si="64"/>
        <v>0</v>
      </c>
      <c r="EQ37" s="9">
        <f t="shared" si="65"/>
        <v>0</v>
      </c>
      <c r="ER37" s="9">
        <f t="shared" si="66"/>
        <v>0</v>
      </c>
      <c r="ES37" s="9">
        <f t="shared" si="67"/>
        <v>0</v>
      </c>
      <c r="ET37" s="9">
        <f t="shared" si="68"/>
        <v>0</v>
      </c>
      <c r="EU37" s="9">
        <f t="shared" si="69"/>
        <v>0</v>
      </c>
      <c r="EV37" s="9">
        <f t="shared" si="70"/>
        <v>0</v>
      </c>
      <c r="EW37" s="9">
        <f t="shared" si="71"/>
        <v>0</v>
      </c>
      <c r="EX37" s="9">
        <f t="shared" si="72"/>
        <v>0</v>
      </c>
      <c r="EY37" s="9">
        <f t="shared" si="73"/>
        <v>0</v>
      </c>
      <c r="EZ37" s="9">
        <f t="shared" si="74"/>
        <v>0</v>
      </c>
      <c r="FA37" s="9">
        <f t="shared" si="75"/>
        <v>0</v>
      </c>
      <c r="FB37" s="9">
        <f t="shared" si="76"/>
        <v>0</v>
      </c>
      <c r="FC37" s="9">
        <f t="shared" si="77"/>
        <v>0</v>
      </c>
      <c r="FD37" s="9">
        <f t="shared" si="78"/>
        <v>1</v>
      </c>
      <c r="FF37" s="22">
        <v>1</v>
      </c>
      <c r="FG37" s="22">
        <f t="shared" si="84"/>
        <v>34</v>
      </c>
      <c r="FH37" s="22">
        <v>70</v>
      </c>
      <c r="FI37" s="3">
        <f>INDEX('.dat'!B37:BS96,C37,D37)</f>
        <v>275.45999999999998</v>
      </c>
      <c r="FK37">
        <v>1</v>
      </c>
      <c r="FL37">
        <v>34</v>
      </c>
    </row>
    <row r="38" spans="1:168" ht="6" customHeight="1" x14ac:dyDescent="0.25">
      <c r="A38" s="6" t="s">
        <v>6</v>
      </c>
      <c r="B38" s="22">
        <v>1</v>
      </c>
      <c r="C38" s="22">
        <v>37</v>
      </c>
      <c r="D38" s="22">
        <v>70</v>
      </c>
      <c r="E38" s="3">
        <v>295.815</v>
      </c>
      <c r="F38" s="3" t="s">
        <v>5</v>
      </c>
      <c r="G38" s="3"/>
      <c r="H38" s="20" t="str">
        <f t="shared" si="79"/>
        <v>70,37</v>
      </c>
      <c r="I38" s="8" t="str">
        <f t="shared" si="94"/>
        <v/>
      </c>
      <c r="J38" s="8" t="str">
        <f t="shared" si="94"/>
        <v/>
      </c>
      <c r="K38" s="16" t="str">
        <f t="shared" si="3"/>
        <v/>
      </c>
      <c r="L38" s="16" t="str">
        <f t="shared" si="4"/>
        <v/>
      </c>
      <c r="M38" s="3">
        <f t="shared" si="85"/>
        <v>35</v>
      </c>
      <c r="N38" s="21">
        <f t="shared" si="86"/>
        <v>106</v>
      </c>
      <c r="O38" s="21">
        <f t="shared" si="87"/>
        <v>354</v>
      </c>
      <c r="P38" s="20" t="str">
        <f t="shared" si="80"/>
        <v>70,35</v>
      </c>
      <c r="Q38" s="20" t="str">
        <f t="shared" si="81"/>
        <v>70,35</v>
      </c>
      <c r="S38" s="15">
        <f>COLUMN()</f>
        <v>19</v>
      </c>
      <c r="T38" s="7" t="str">
        <f t="shared" si="100"/>
        <v>1,35</v>
      </c>
      <c r="U38" s="7" t="str">
        <f t="shared" si="100"/>
        <v>2,35</v>
      </c>
      <c r="V38" s="7" t="str">
        <f t="shared" si="100"/>
        <v>3,35</v>
      </c>
      <c r="W38" s="7" t="str">
        <f t="shared" si="100"/>
        <v>4,35</v>
      </c>
      <c r="X38" s="7" t="str">
        <f t="shared" si="100"/>
        <v>5,35</v>
      </c>
      <c r="Y38" s="7" t="str">
        <f t="shared" si="100"/>
        <v>6,35</v>
      </c>
      <c r="Z38" s="7" t="str">
        <f t="shared" si="100"/>
        <v>7,35</v>
      </c>
      <c r="AA38" s="7" t="str">
        <f t="shared" si="100"/>
        <v>8,35</v>
      </c>
      <c r="AB38" s="7" t="str">
        <f t="shared" si="100"/>
        <v>9,35</v>
      </c>
      <c r="AC38" s="7" t="str">
        <f t="shared" si="100"/>
        <v>10,35</v>
      </c>
      <c r="AD38" s="7" t="str">
        <f t="shared" si="100"/>
        <v>11,35</v>
      </c>
      <c r="AE38" s="7" t="str">
        <f t="shared" si="100"/>
        <v>12,35</v>
      </c>
      <c r="AF38" s="7" t="str">
        <f t="shared" si="100"/>
        <v>13,35</v>
      </c>
      <c r="AG38" s="7" t="str">
        <f t="shared" si="100"/>
        <v>14,35</v>
      </c>
      <c r="AH38" s="7" t="str">
        <f t="shared" si="100"/>
        <v>15,35</v>
      </c>
      <c r="AI38" s="7" t="str">
        <f t="shared" si="99"/>
        <v>16,35</v>
      </c>
      <c r="AJ38" s="7" t="str">
        <f t="shared" si="95"/>
        <v>17,35</v>
      </c>
      <c r="AK38" s="7" t="str">
        <f t="shared" si="95"/>
        <v>18,35</v>
      </c>
      <c r="AL38" s="7" t="str">
        <f t="shared" si="95"/>
        <v>19,35</v>
      </c>
      <c r="AM38" s="7" t="str">
        <f t="shared" si="95"/>
        <v>20,35</v>
      </c>
      <c r="AN38" s="7" t="str">
        <f t="shared" si="95"/>
        <v>21,35</v>
      </c>
      <c r="AO38" s="7" t="str">
        <f t="shared" si="95"/>
        <v>22,35</v>
      </c>
      <c r="AP38" s="7" t="str">
        <f t="shared" si="95"/>
        <v>23,35</v>
      </c>
      <c r="AQ38" s="7" t="str">
        <f t="shared" si="95"/>
        <v>24,35</v>
      </c>
      <c r="AR38" s="7" t="str">
        <f t="shared" si="95"/>
        <v>25,35</v>
      </c>
      <c r="AS38" s="7" t="str">
        <f t="shared" si="95"/>
        <v>26,35</v>
      </c>
      <c r="AT38" s="7" t="str">
        <f t="shared" si="95"/>
        <v>27,35</v>
      </c>
      <c r="AU38" s="7" t="str">
        <f t="shared" si="95"/>
        <v>28,35</v>
      </c>
      <c r="AV38" s="7" t="str">
        <f t="shared" si="95"/>
        <v>29,35</v>
      </c>
      <c r="AW38" s="7" t="str">
        <f t="shared" si="95"/>
        <v>30,35</v>
      </c>
      <c r="AX38" s="7" t="str">
        <f t="shared" si="95"/>
        <v>31,35</v>
      </c>
      <c r="AY38" s="7" t="str">
        <f t="shared" si="95"/>
        <v>32,35</v>
      </c>
      <c r="AZ38" s="7" t="str">
        <f t="shared" si="96"/>
        <v>33,35</v>
      </c>
      <c r="BA38" s="7" t="str">
        <f t="shared" si="96"/>
        <v>34,35</v>
      </c>
      <c r="BB38" s="7" t="str">
        <f t="shared" si="96"/>
        <v>35,35</v>
      </c>
      <c r="BC38" s="7" t="str">
        <f t="shared" si="96"/>
        <v>36,35</v>
      </c>
      <c r="BD38" s="7" t="str">
        <f t="shared" si="96"/>
        <v>37,35</v>
      </c>
      <c r="BE38" s="7" t="str">
        <f t="shared" si="96"/>
        <v>38,35</v>
      </c>
      <c r="BF38" s="7" t="str">
        <f t="shared" si="96"/>
        <v>39,35</v>
      </c>
      <c r="BG38" s="7" t="str">
        <f t="shared" si="96"/>
        <v>40,35</v>
      </c>
      <c r="BH38" s="7" t="str">
        <f t="shared" si="96"/>
        <v>41,35</v>
      </c>
      <c r="BI38" s="7" t="str">
        <f t="shared" si="96"/>
        <v>42,35</v>
      </c>
      <c r="BJ38" s="7" t="str">
        <f t="shared" si="96"/>
        <v>43,35</v>
      </c>
      <c r="BK38" s="7" t="str">
        <f t="shared" si="96"/>
        <v>44,35</v>
      </c>
      <c r="BL38" s="7" t="str">
        <f t="shared" si="96"/>
        <v>45,35</v>
      </c>
      <c r="BM38" s="7" t="str">
        <f t="shared" si="96"/>
        <v>46,35</v>
      </c>
      <c r="BN38" s="7" t="str">
        <f t="shared" si="96"/>
        <v>47,35</v>
      </c>
      <c r="BO38" s="7" t="str">
        <f t="shared" si="96"/>
        <v>48,35</v>
      </c>
      <c r="BP38" s="7" t="str">
        <f t="shared" si="97"/>
        <v>49,35</v>
      </c>
      <c r="BQ38" s="7" t="str">
        <f t="shared" si="97"/>
        <v>50,35</v>
      </c>
      <c r="BR38" s="7" t="str">
        <f t="shared" si="97"/>
        <v>51,35</v>
      </c>
      <c r="BS38" s="7" t="str">
        <f t="shared" si="97"/>
        <v>52,35</v>
      </c>
      <c r="BT38" s="7" t="str">
        <f t="shared" si="97"/>
        <v>53,35</v>
      </c>
      <c r="BU38" s="7" t="str">
        <f t="shared" si="97"/>
        <v>54,35</v>
      </c>
      <c r="BV38" s="7" t="str">
        <f t="shared" si="97"/>
        <v>55,35</v>
      </c>
      <c r="BW38" s="7" t="str">
        <f t="shared" si="97"/>
        <v>56,35</v>
      </c>
      <c r="BX38" s="7" t="str">
        <f t="shared" si="97"/>
        <v>57,35</v>
      </c>
      <c r="BY38" s="7" t="str">
        <f t="shared" si="97"/>
        <v>58,35</v>
      </c>
      <c r="BZ38" s="7" t="str">
        <f t="shared" si="97"/>
        <v>59,35</v>
      </c>
      <c r="CA38" s="7" t="str">
        <f t="shared" si="97"/>
        <v>60,35</v>
      </c>
      <c r="CB38" s="7" t="str">
        <f t="shared" si="97"/>
        <v>61,35</v>
      </c>
      <c r="CC38" s="7" t="str">
        <f t="shared" si="97"/>
        <v>62,35</v>
      </c>
      <c r="CD38" s="7" t="str">
        <f t="shared" si="97"/>
        <v>63,35</v>
      </c>
      <c r="CE38" s="7" t="str">
        <f t="shared" si="97"/>
        <v>64,35</v>
      </c>
      <c r="CF38" s="7" t="str">
        <f t="shared" si="98"/>
        <v>65,35</v>
      </c>
      <c r="CG38" s="7" t="str">
        <f t="shared" si="98"/>
        <v>66,35</v>
      </c>
      <c r="CH38" s="7" t="str">
        <f t="shared" si="98"/>
        <v>67,35</v>
      </c>
      <c r="CI38" s="7" t="str">
        <f t="shared" si="98"/>
        <v>68,35</v>
      </c>
      <c r="CJ38" s="7" t="str">
        <f t="shared" si="98"/>
        <v>69,35</v>
      </c>
      <c r="CK38" s="7" t="str">
        <f t="shared" si="98"/>
        <v>70,35</v>
      </c>
      <c r="CM38" s="9">
        <f t="shared" si="83"/>
        <v>0</v>
      </c>
      <c r="CN38" s="9">
        <f t="shared" si="10"/>
        <v>0</v>
      </c>
      <c r="CO38" s="9">
        <f t="shared" si="11"/>
        <v>0</v>
      </c>
      <c r="CP38" s="9">
        <f t="shared" si="12"/>
        <v>0</v>
      </c>
      <c r="CQ38" s="9">
        <f t="shared" si="13"/>
        <v>0</v>
      </c>
      <c r="CR38" s="9">
        <f t="shared" si="14"/>
        <v>0</v>
      </c>
      <c r="CS38" s="9">
        <f t="shared" si="15"/>
        <v>0</v>
      </c>
      <c r="CT38" s="9">
        <f t="shared" si="16"/>
        <v>0</v>
      </c>
      <c r="CU38" s="9">
        <f t="shared" si="17"/>
        <v>0</v>
      </c>
      <c r="CV38" s="9">
        <f t="shared" si="18"/>
        <v>0</v>
      </c>
      <c r="CW38" s="9">
        <f t="shared" si="19"/>
        <v>0</v>
      </c>
      <c r="CX38" s="9">
        <f t="shared" si="20"/>
        <v>0</v>
      </c>
      <c r="CY38" s="9">
        <f t="shared" si="21"/>
        <v>0</v>
      </c>
      <c r="CZ38" s="9">
        <f t="shared" si="22"/>
        <v>0</v>
      </c>
      <c r="DA38" s="9">
        <f t="shared" si="23"/>
        <v>0</v>
      </c>
      <c r="DB38" s="9">
        <f t="shared" si="24"/>
        <v>0</v>
      </c>
      <c r="DC38" s="9">
        <f t="shared" si="25"/>
        <v>0</v>
      </c>
      <c r="DD38" s="9">
        <f t="shared" si="26"/>
        <v>0</v>
      </c>
      <c r="DE38" s="9">
        <f t="shared" si="27"/>
        <v>0</v>
      </c>
      <c r="DF38" s="9">
        <f t="shared" si="28"/>
        <v>0</v>
      </c>
      <c r="DG38" s="9">
        <f t="shared" si="29"/>
        <v>0</v>
      </c>
      <c r="DH38" s="9">
        <f t="shared" si="30"/>
        <v>0</v>
      </c>
      <c r="DI38" s="9">
        <f t="shared" si="31"/>
        <v>0</v>
      </c>
      <c r="DJ38" s="9">
        <f t="shared" si="32"/>
        <v>0</v>
      </c>
      <c r="DK38" s="9">
        <f t="shared" si="33"/>
        <v>0</v>
      </c>
      <c r="DL38" s="9">
        <f t="shared" si="34"/>
        <v>0</v>
      </c>
      <c r="DM38" s="9">
        <f t="shared" si="35"/>
        <v>0</v>
      </c>
      <c r="DN38" s="9">
        <f t="shared" si="36"/>
        <v>0</v>
      </c>
      <c r="DO38" s="9">
        <f t="shared" si="37"/>
        <v>0</v>
      </c>
      <c r="DP38" s="9">
        <f t="shared" si="38"/>
        <v>0</v>
      </c>
      <c r="DQ38" s="9">
        <f t="shared" si="39"/>
        <v>0</v>
      </c>
      <c r="DR38" s="9">
        <f t="shared" si="40"/>
        <v>0</v>
      </c>
      <c r="DS38" s="9">
        <f t="shared" si="41"/>
        <v>0</v>
      </c>
      <c r="DT38" s="9">
        <f t="shared" si="42"/>
        <v>0</v>
      </c>
      <c r="DU38" s="9">
        <f t="shared" si="43"/>
        <v>0</v>
      </c>
      <c r="DV38" s="9">
        <f t="shared" si="44"/>
        <v>0</v>
      </c>
      <c r="DW38" s="9">
        <f t="shared" si="45"/>
        <v>0</v>
      </c>
      <c r="DX38" s="9">
        <f t="shared" si="46"/>
        <v>0</v>
      </c>
      <c r="DY38" s="9">
        <f t="shared" si="47"/>
        <v>0</v>
      </c>
      <c r="DZ38" s="9">
        <f t="shared" si="48"/>
        <v>0</v>
      </c>
      <c r="EA38" s="9">
        <f t="shared" si="49"/>
        <v>0</v>
      </c>
      <c r="EB38" s="9">
        <f t="shared" si="50"/>
        <v>0</v>
      </c>
      <c r="EC38" s="9">
        <f t="shared" si="51"/>
        <v>0</v>
      </c>
      <c r="ED38" s="9">
        <f t="shared" si="52"/>
        <v>0</v>
      </c>
      <c r="EE38" s="9">
        <f t="shared" si="53"/>
        <v>0</v>
      </c>
      <c r="EF38" s="9">
        <f t="shared" si="54"/>
        <v>0</v>
      </c>
      <c r="EG38" s="9">
        <f t="shared" si="55"/>
        <v>0</v>
      </c>
      <c r="EH38" s="9">
        <f t="shared" si="56"/>
        <v>0</v>
      </c>
      <c r="EI38" s="9">
        <f t="shared" si="57"/>
        <v>0</v>
      </c>
      <c r="EJ38" s="9">
        <f t="shared" si="58"/>
        <v>0</v>
      </c>
      <c r="EK38" s="9">
        <f t="shared" si="59"/>
        <v>0</v>
      </c>
      <c r="EL38" s="9">
        <f t="shared" si="60"/>
        <v>0</v>
      </c>
      <c r="EM38" s="9">
        <f t="shared" si="61"/>
        <v>0</v>
      </c>
      <c r="EN38" s="9">
        <f t="shared" si="62"/>
        <v>0</v>
      </c>
      <c r="EO38" s="9">
        <f t="shared" si="63"/>
        <v>0</v>
      </c>
      <c r="EP38" s="9">
        <f t="shared" si="64"/>
        <v>0</v>
      </c>
      <c r="EQ38" s="9">
        <f t="shared" si="65"/>
        <v>0</v>
      </c>
      <c r="ER38" s="9">
        <f t="shared" si="66"/>
        <v>0</v>
      </c>
      <c r="ES38" s="9">
        <f t="shared" si="67"/>
        <v>0</v>
      </c>
      <c r="ET38" s="9">
        <f t="shared" si="68"/>
        <v>0</v>
      </c>
      <c r="EU38" s="9">
        <f t="shared" si="69"/>
        <v>0</v>
      </c>
      <c r="EV38" s="9">
        <f t="shared" si="70"/>
        <v>0</v>
      </c>
      <c r="EW38" s="9">
        <f t="shared" si="71"/>
        <v>0</v>
      </c>
      <c r="EX38" s="9">
        <f t="shared" si="72"/>
        <v>0</v>
      </c>
      <c r="EY38" s="9">
        <f t="shared" si="73"/>
        <v>0</v>
      </c>
      <c r="EZ38" s="9">
        <f t="shared" si="74"/>
        <v>0</v>
      </c>
      <c r="FA38" s="9">
        <f t="shared" si="75"/>
        <v>0</v>
      </c>
      <c r="FB38" s="9">
        <f t="shared" si="76"/>
        <v>0</v>
      </c>
      <c r="FC38" s="9">
        <f t="shared" si="77"/>
        <v>0</v>
      </c>
      <c r="FD38" s="9">
        <f t="shared" si="78"/>
        <v>1</v>
      </c>
      <c r="FF38" s="22">
        <v>1</v>
      </c>
      <c r="FG38" s="22">
        <f t="shared" si="84"/>
        <v>35</v>
      </c>
      <c r="FH38" s="22">
        <v>70</v>
      </c>
      <c r="FI38" s="3">
        <f>INDEX('.dat'!B38:BS97,C38,D38)</f>
        <v>275.19</v>
      </c>
      <c r="FK38">
        <v>1</v>
      </c>
      <c r="FL38">
        <v>35</v>
      </c>
    </row>
    <row r="39" spans="1:168" ht="6" customHeight="1" x14ac:dyDescent="0.25">
      <c r="A39" s="6" t="s">
        <v>6</v>
      </c>
      <c r="B39" s="22">
        <v>1</v>
      </c>
      <c r="C39" s="22">
        <v>38</v>
      </c>
      <c r="D39" s="22">
        <v>70</v>
      </c>
      <c r="E39" s="3">
        <v>295.75799999999998</v>
      </c>
      <c r="F39" s="3" t="s">
        <v>5</v>
      </c>
      <c r="G39" s="3"/>
      <c r="H39" s="20" t="str">
        <f t="shared" si="79"/>
        <v>70,38</v>
      </c>
      <c r="I39" s="8" t="str">
        <f t="shared" si="94"/>
        <v/>
      </c>
      <c r="J39" s="8" t="str">
        <f t="shared" si="94"/>
        <v/>
      </c>
      <c r="K39" s="16" t="str">
        <f t="shared" si="3"/>
        <v/>
      </c>
      <c r="L39" s="16" t="str">
        <f t="shared" si="4"/>
        <v/>
      </c>
      <c r="M39" s="3">
        <f t="shared" si="85"/>
        <v>36</v>
      </c>
      <c r="N39" s="21">
        <f t="shared" si="86"/>
        <v>107</v>
      </c>
      <c r="O39" s="21">
        <f t="shared" si="87"/>
        <v>355</v>
      </c>
      <c r="P39" s="20" t="str">
        <f t="shared" si="80"/>
        <v>70,36</v>
      </c>
      <c r="Q39" s="20" t="str">
        <f t="shared" si="81"/>
        <v>70,36</v>
      </c>
      <c r="S39" s="15">
        <f>COLUMN()</f>
        <v>19</v>
      </c>
      <c r="T39" s="7" t="str">
        <f t="shared" si="100"/>
        <v>1,36</v>
      </c>
      <c r="U39" s="7" t="str">
        <f t="shared" si="100"/>
        <v>2,36</v>
      </c>
      <c r="V39" s="7" t="str">
        <f t="shared" si="100"/>
        <v>3,36</v>
      </c>
      <c r="W39" s="7" t="str">
        <f t="shared" si="100"/>
        <v>4,36</v>
      </c>
      <c r="X39" s="7" t="str">
        <f t="shared" si="100"/>
        <v>5,36</v>
      </c>
      <c r="Y39" s="7" t="str">
        <f t="shared" si="100"/>
        <v>6,36</v>
      </c>
      <c r="Z39" s="7" t="str">
        <f t="shared" si="100"/>
        <v>7,36</v>
      </c>
      <c r="AA39" s="7" t="str">
        <f t="shared" si="100"/>
        <v>8,36</v>
      </c>
      <c r="AB39" s="7" t="str">
        <f t="shared" si="100"/>
        <v>9,36</v>
      </c>
      <c r="AC39" s="7" t="str">
        <f t="shared" si="100"/>
        <v>10,36</v>
      </c>
      <c r="AD39" s="7" t="str">
        <f t="shared" si="100"/>
        <v>11,36</v>
      </c>
      <c r="AE39" s="7" t="str">
        <f t="shared" si="100"/>
        <v>12,36</v>
      </c>
      <c r="AF39" s="7" t="str">
        <f t="shared" si="100"/>
        <v>13,36</v>
      </c>
      <c r="AG39" s="7" t="str">
        <f t="shared" si="100"/>
        <v>14,36</v>
      </c>
      <c r="AH39" s="7" t="str">
        <f t="shared" si="100"/>
        <v>15,36</v>
      </c>
      <c r="AI39" s="7" t="str">
        <f t="shared" si="99"/>
        <v>16,36</v>
      </c>
      <c r="AJ39" s="7" t="str">
        <f t="shared" si="95"/>
        <v>17,36</v>
      </c>
      <c r="AK39" s="7" t="str">
        <f t="shared" si="95"/>
        <v>18,36</v>
      </c>
      <c r="AL39" s="7" t="str">
        <f t="shared" si="95"/>
        <v>19,36</v>
      </c>
      <c r="AM39" s="7" t="str">
        <f t="shared" si="95"/>
        <v>20,36</v>
      </c>
      <c r="AN39" s="7" t="str">
        <f t="shared" si="95"/>
        <v>21,36</v>
      </c>
      <c r="AO39" s="7" t="str">
        <f t="shared" si="95"/>
        <v>22,36</v>
      </c>
      <c r="AP39" s="7" t="str">
        <f t="shared" si="95"/>
        <v>23,36</v>
      </c>
      <c r="AQ39" s="7" t="str">
        <f t="shared" si="95"/>
        <v>24,36</v>
      </c>
      <c r="AR39" s="7" t="str">
        <f t="shared" si="95"/>
        <v>25,36</v>
      </c>
      <c r="AS39" s="7" t="str">
        <f t="shared" si="95"/>
        <v>26,36</v>
      </c>
      <c r="AT39" s="7" t="str">
        <f t="shared" si="95"/>
        <v>27,36</v>
      </c>
      <c r="AU39" s="7" t="str">
        <f t="shared" si="95"/>
        <v>28,36</v>
      </c>
      <c r="AV39" s="7" t="str">
        <f t="shared" si="95"/>
        <v>29,36</v>
      </c>
      <c r="AW39" s="7" t="str">
        <f t="shared" si="95"/>
        <v>30,36</v>
      </c>
      <c r="AX39" s="7" t="str">
        <f t="shared" si="95"/>
        <v>31,36</v>
      </c>
      <c r="AY39" s="7" t="str">
        <f t="shared" si="95"/>
        <v>32,36</v>
      </c>
      <c r="AZ39" s="7" t="str">
        <f t="shared" si="96"/>
        <v>33,36</v>
      </c>
      <c r="BA39" s="7" t="str">
        <f t="shared" si="96"/>
        <v>34,36</v>
      </c>
      <c r="BB39" s="7" t="str">
        <f t="shared" si="96"/>
        <v>35,36</v>
      </c>
      <c r="BC39" s="7" t="str">
        <f t="shared" si="96"/>
        <v>36,36</v>
      </c>
      <c r="BD39" s="7" t="str">
        <f t="shared" si="96"/>
        <v>37,36</v>
      </c>
      <c r="BE39" s="7" t="str">
        <f t="shared" si="96"/>
        <v>38,36</v>
      </c>
      <c r="BF39" s="7" t="str">
        <f t="shared" si="96"/>
        <v>39,36</v>
      </c>
      <c r="BG39" s="7" t="str">
        <f t="shared" si="96"/>
        <v>40,36</v>
      </c>
      <c r="BH39" s="7" t="str">
        <f t="shared" si="96"/>
        <v>41,36</v>
      </c>
      <c r="BI39" s="7" t="str">
        <f t="shared" si="96"/>
        <v>42,36</v>
      </c>
      <c r="BJ39" s="7" t="str">
        <f t="shared" si="96"/>
        <v>43,36</v>
      </c>
      <c r="BK39" s="7" t="str">
        <f t="shared" si="96"/>
        <v>44,36</v>
      </c>
      <c r="BL39" s="7" t="str">
        <f t="shared" si="96"/>
        <v>45,36</v>
      </c>
      <c r="BM39" s="7" t="str">
        <f t="shared" si="96"/>
        <v>46,36</v>
      </c>
      <c r="BN39" s="7" t="str">
        <f t="shared" si="96"/>
        <v>47,36</v>
      </c>
      <c r="BO39" s="7" t="str">
        <f t="shared" si="96"/>
        <v>48,36</v>
      </c>
      <c r="BP39" s="7" t="str">
        <f t="shared" si="97"/>
        <v>49,36</v>
      </c>
      <c r="BQ39" s="7" t="str">
        <f t="shared" si="97"/>
        <v>50,36</v>
      </c>
      <c r="BR39" s="7" t="str">
        <f t="shared" si="97"/>
        <v>51,36</v>
      </c>
      <c r="BS39" s="7" t="str">
        <f t="shared" si="97"/>
        <v>52,36</v>
      </c>
      <c r="BT39" s="7" t="str">
        <f t="shared" si="97"/>
        <v>53,36</v>
      </c>
      <c r="BU39" s="7" t="str">
        <f t="shared" si="97"/>
        <v>54,36</v>
      </c>
      <c r="BV39" s="7" t="str">
        <f t="shared" si="97"/>
        <v>55,36</v>
      </c>
      <c r="BW39" s="7" t="str">
        <f t="shared" si="97"/>
        <v>56,36</v>
      </c>
      <c r="BX39" s="7" t="str">
        <f t="shared" si="97"/>
        <v>57,36</v>
      </c>
      <c r="BY39" s="7" t="str">
        <f t="shared" si="97"/>
        <v>58,36</v>
      </c>
      <c r="BZ39" s="7" t="str">
        <f t="shared" si="97"/>
        <v>59,36</v>
      </c>
      <c r="CA39" s="7" t="str">
        <f t="shared" si="97"/>
        <v>60,36</v>
      </c>
      <c r="CB39" s="7" t="str">
        <f t="shared" si="97"/>
        <v>61,36</v>
      </c>
      <c r="CC39" s="7" t="str">
        <f t="shared" si="97"/>
        <v>62,36</v>
      </c>
      <c r="CD39" s="7" t="str">
        <f t="shared" si="97"/>
        <v>63,36</v>
      </c>
      <c r="CE39" s="7" t="str">
        <f t="shared" si="97"/>
        <v>64,36</v>
      </c>
      <c r="CF39" s="7" t="str">
        <f t="shared" si="98"/>
        <v>65,36</v>
      </c>
      <c r="CG39" s="7" t="str">
        <f t="shared" si="98"/>
        <v>66,36</v>
      </c>
      <c r="CH39" s="7" t="str">
        <f t="shared" si="98"/>
        <v>67,36</v>
      </c>
      <c r="CI39" s="7" t="str">
        <f t="shared" si="98"/>
        <v>68,36</v>
      </c>
      <c r="CJ39" s="7" t="str">
        <f t="shared" si="98"/>
        <v>69,36</v>
      </c>
      <c r="CK39" s="7" t="str">
        <f t="shared" si="98"/>
        <v>70,36</v>
      </c>
      <c r="CM39" s="9">
        <f t="shared" si="83"/>
        <v>0</v>
      </c>
      <c r="CN39" s="9">
        <f t="shared" si="10"/>
        <v>0</v>
      </c>
      <c r="CO39" s="9">
        <f t="shared" si="11"/>
        <v>0</v>
      </c>
      <c r="CP39" s="9">
        <f t="shared" si="12"/>
        <v>0</v>
      </c>
      <c r="CQ39" s="9">
        <f t="shared" si="13"/>
        <v>0</v>
      </c>
      <c r="CR39" s="9">
        <f t="shared" si="14"/>
        <v>0</v>
      </c>
      <c r="CS39" s="9">
        <f t="shared" si="15"/>
        <v>0</v>
      </c>
      <c r="CT39" s="9">
        <f t="shared" si="16"/>
        <v>0</v>
      </c>
      <c r="CU39" s="9">
        <f t="shared" si="17"/>
        <v>0</v>
      </c>
      <c r="CV39" s="9">
        <f t="shared" si="18"/>
        <v>0</v>
      </c>
      <c r="CW39" s="9">
        <f t="shared" si="19"/>
        <v>0</v>
      </c>
      <c r="CX39" s="9">
        <f t="shared" si="20"/>
        <v>0</v>
      </c>
      <c r="CY39" s="9">
        <f t="shared" si="21"/>
        <v>0</v>
      </c>
      <c r="CZ39" s="9">
        <f t="shared" si="22"/>
        <v>0</v>
      </c>
      <c r="DA39" s="9">
        <f t="shared" si="23"/>
        <v>0</v>
      </c>
      <c r="DB39" s="9">
        <f t="shared" si="24"/>
        <v>0</v>
      </c>
      <c r="DC39" s="9">
        <f t="shared" si="25"/>
        <v>0</v>
      </c>
      <c r="DD39" s="9">
        <f t="shared" si="26"/>
        <v>0</v>
      </c>
      <c r="DE39" s="9">
        <f t="shared" si="27"/>
        <v>0</v>
      </c>
      <c r="DF39" s="9">
        <f t="shared" si="28"/>
        <v>0</v>
      </c>
      <c r="DG39" s="9">
        <f t="shared" si="29"/>
        <v>0</v>
      </c>
      <c r="DH39" s="9">
        <f t="shared" si="30"/>
        <v>0</v>
      </c>
      <c r="DI39" s="9">
        <f t="shared" si="31"/>
        <v>0</v>
      </c>
      <c r="DJ39" s="9">
        <f t="shared" si="32"/>
        <v>0</v>
      </c>
      <c r="DK39" s="9">
        <f t="shared" si="33"/>
        <v>0</v>
      </c>
      <c r="DL39" s="9">
        <f t="shared" si="34"/>
        <v>0</v>
      </c>
      <c r="DM39" s="9">
        <f t="shared" si="35"/>
        <v>0</v>
      </c>
      <c r="DN39" s="9">
        <f t="shared" si="36"/>
        <v>0</v>
      </c>
      <c r="DO39" s="9">
        <f t="shared" si="37"/>
        <v>0</v>
      </c>
      <c r="DP39" s="9">
        <f t="shared" si="38"/>
        <v>0</v>
      </c>
      <c r="DQ39" s="9">
        <f t="shared" si="39"/>
        <v>0</v>
      </c>
      <c r="DR39" s="9">
        <f t="shared" si="40"/>
        <v>0</v>
      </c>
      <c r="DS39" s="9">
        <f t="shared" si="41"/>
        <v>0</v>
      </c>
      <c r="DT39" s="9">
        <f t="shared" si="42"/>
        <v>0</v>
      </c>
      <c r="DU39" s="9">
        <f t="shared" si="43"/>
        <v>0</v>
      </c>
      <c r="DV39" s="9">
        <f t="shared" si="44"/>
        <v>0</v>
      </c>
      <c r="DW39" s="9">
        <f t="shared" si="45"/>
        <v>0</v>
      </c>
      <c r="DX39" s="9">
        <f t="shared" si="46"/>
        <v>0</v>
      </c>
      <c r="DY39" s="9">
        <f t="shared" si="47"/>
        <v>0</v>
      </c>
      <c r="DZ39" s="9">
        <f t="shared" si="48"/>
        <v>0</v>
      </c>
      <c r="EA39" s="9">
        <f t="shared" si="49"/>
        <v>0</v>
      </c>
      <c r="EB39" s="9">
        <f t="shared" si="50"/>
        <v>0</v>
      </c>
      <c r="EC39" s="9">
        <f t="shared" si="51"/>
        <v>0</v>
      </c>
      <c r="ED39" s="9">
        <f t="shared" si="52"/>
        <v>0</v>
      </c>
      <c r="EE39" s="9">
        <f t="shared" si="53"/>
        <v>0</v>
      </c>
      <c r="EF39" s="9">
        <f t="shared" si="54"/>
        <v>0</v>
      </c>
      <c r="EG39" s="9">
        <f t="shared" si="55"/>
        <v>0</v>
      </c>
      <c r="EH39" s="9">
        <f t="shared" si="56"/>
        <v>0</v>
      </c>
      <c r="EI39" s="9">
        <f t="shared" si="57"/>
        <v>0</v>
      </c>
      <c r="EJ39" s="9">
        <f t="shared" si="58"/>
        <v>0</v>
      </c>
      <c r="EK39" s="9">
        <f t="shared" si="59"/>
        <v>0</v>
      </c>
      <c r="EL39" s="9">
        <f t="shared" si="60"/>
        <v>0</v>
      </c>
      <c r="EM39" s="9">
        <f t="shared" si="61"/>
        <v>0</v>
      </c>
      <c r="EN39" s="9">
        <f t="shared" si="62"/>
        <v>0</v>
      </c>
      <c r="EO39" s="9">
        <f t="shared" si="63"/>
        <v>0</v>
      </c>
      <c r="EP39" s="9">
        <f t="shared" si="64"/>
        <v>0</v>
      </c>
      <c r="EQ39" s="9">
        <f t="shared" si="65"/>
        <v>0</v>
      </c>
      <c r="ER39" s="9">
        <f t="shared" si="66"/>
        <v>0</v>
      </c>
      <c r="ES39" s="9">
        <f t="shared" si="67"/>
        <v>0</v>
      </c>
      <c r="ET39" s="9">
        <f t="shared" si="68"/>
        <v>0</v>
      </c>
      <c r="EU39" s="9">
        <f t="shared" si="69"/>
        <v>0</v>
      </c>
      <c r="EV39" s="9">
        <f t="shared" si="70"/>
        <v>0</v>
      </c>
      <c r="EW39" s="9">
        <f t="shared" si="71"/>
        <v>0</v>
      </c>
      <c r="EX39" s="9">
        <f t="shared" si="72"/>
        <v>0</v>
      </c>
      <c r="EY39" s="9">
        <f t="shared" si="73"/>
        <v>0</v>
      </c>
      <c r="EZ39" s="9">
        <f t="shared" si="74"/>
        <v>0</v>
      </c>
      <c r="FA39" s="9">
        <f t="shared" si="75"/>
        <v>0</v>
      </c>
      <c r="FB39" s="9">
        <f t="shared" si="76"/>
        <v>0</v>
      </c>
      <c r="FC39" s="9">
        <f t="shared" si="77"/>
        <v>0</v>
      </c>
      <c r="FD39" s="9">
        <f t="shared" si="78"/>
        <v>1</v>
      </c>
      <c r="FF39" s="22">
        <v>1</v>
      </c>
      <c r="FG39" s="22">
        <f t="shared" si="84"/>
        <v>36</v>
      </c>
      <c r="FH39" s="22">
        <v>70</v>
      </c>
      <c r="FI39" s="3">
        <f>INDEX('.dat'!B39:BS98,C39,D39)</f>
        <v>275.20600000000002</v>
      </c>
      <c r="FK39">
        <v>1</v>
      </c>
      <c r="FL39">
        <v>36</v>
      </c>
    </row>
    <row r="40" spans="1:168" ht="6" customHeight="1" x14ac:dyDescent="0.25">
      <c r="A40" s="6" t="s">
        <v>6</v>
      </c>
      <c r="B40" s="22">
        <v>1</v>
      </c>
      <c r="C40" s="22">
        <v>39</v>
      </c>
      <c r="D40" s="22">
        <v>70</v>
      </c>
      <c r="E40" s="3">
        <v>295.68900000000002</v>
      </c>
      <c r="F40" s="3" t="s">
        <v>5</v>
      </c>
      <c r="G40" s="3"/>
      <c r="H40" s="20" t="str">
        <f t="shared" si="79"/>
        <v>70,39</v>
      </c>
      <c r="I40" s="8" t="str">
        <f t="shared" si="94"/>
        <v/>
      </c>
      <c r="J40" s="8" t="str">
        <f t="shared" si="94"/>
        <v/>
      </c>
      <c r="K40" s="16" t="str">
        <f t="shared" si="3"/>
        <v/>
      </c>
      <c r="L40" s="16" t="str">
        <f t="shared" si="4"/>
        <v/>
      </c>
      <c r="M40" s="3">
        <f t="shared" si="85"/>
        <v>37</v>
      </c>
      <c r="N40" s="21">
        <f t="shared" si="86"/>
        <v>108</v>
      </c>
      <c r="O40" s="21">
        <f t="shared" si="87"/>
        <v>356</v>
      </c>
      <c r="P40" s="20" t="str">
        <f t="shared" si="80"/>
        <v>70,37</v>
      </c>
      <c r="Q40" s="20" t="str">
        <f t="shared" si="81"/>
        <v>70,37</v>
      </c>
      <c r="S40" s="15">
        <f>COLUMN()</f>
        <v>19</v>
      </c>
      <c r="T40" s="7" t="str">
        <f t="shared" si="100"/>
        <v>1,37</v>
      </c>
      <c r="U40" s="7" t="str">
        <f t="shared" si="100"/>
        <v>2,37</v>
      </c>
      <c r="V40" s="7" t="str">
        <f t="shared" si="100"/>
        <v>3,37</v>
      </c>
      <c r="W40" s="7" t="str">
        <f t="shared" si="100"/>
        <v>4,37</v>
      </c>
      <c r="X40" s="7" t="str">
        <f t="shared" si="100"/>
        <v>5,37</v>
      </c>
      <c r="Y40" s="7" t="str">
        <f t="shared" si="100"/>
        <v>6,37</v>
      </c>
      <c r="Z40" s="7" t="str">
        <f t="shared" si="100"/>
        <v>7,37</v>
      </c>
      <c r="AA40" s="7" t="str">
        <f t="shared" si="100"/>
        <v>8,37</v>
      </c>
      <c r="AB40" s="7" t="str">
        <f t="shared" si="100"/>
        <v>9,37</v>
      </c>
      <c r="AC40" s="7" t="str">
        <f t="shared" si="100"/>
        <v>10,37</v>
      </c>
      <c r="AD40" s="7" t="str">
        <f t="shared" si="100"/>
        <v>11,37</v>
      </c>
      <c r="AE40" s="7" t="str">
        <f t="shared" si="100"/>
        <v>12,37</v>
      </c>
      <c r="AF40" s="7" t="str">
        <f t="shared" si="100"/>
        <v>13,37</v>
      </c>
      <c r="AG40" s="7" t="str">
        <f t="shared" si="100"/>
        <v>14,37</v>
      </c>
      <c r="AH40" s="7" t="str">
        <f t="shared" si="100"/>
        <v>15,37</v>
      </c>
      <c r="AI40" s="7" t="str">
        <f t="shared" si="99"/>
        <v>16,37</v>
      </c>
      <c r="AJ40" s="7" t="str">
        <f t="shared" si="95"/>
        <v>17,37</v>
      </c>
      <c r="AK40" s="7" t="str">
        <f t="shared" si="95"/>
        <v>18,37</v>
      </c>
      <c r="AL40" s="7" t="str">
        <f t="shared" si="95"/>
        <v>19,37</v>
      </c>
      <c r="AM40" s="7" t="str">
        <f t="shared" si="95"/>
        <v>20,37</v>
      </c>
      <c r="AN40" s="7" t="str">
        <f t="shared" si="95"/>
        <v>21,37</v>
      </c>
      <c r="AO40" s="7" t="str">
        <f t="shared" si="95"/>
        <v>22,37</v>
      </c>
      <c r="AP40" s="7" t="str">
        <f t="shared" si="95"/>
        <v>23,37</v>
      </c>
      <c r="AQ40" s="7" t="str">
        <f t="shared" si="95"/>
        <v>24,37</v>
      </c>
      <c r="AR40" s="7" t="str">
        <f t="shared" si="95"/>
        <v>25,37</v>
      </c>
      <c r="AS40" s="7" t="str">
        <f t="shared" si="95"/>
        <v>26,37</v>
      </c>
      <c r="AT40" s="7" t="str">
        <f t="shared" si="95"/>
        <v>27,37</v>
      </c>
      <c r="AU40" s="7" t="str">
        <f t="shared" si="95"/>
        <v>28,37</v>
      </c>
      <c r="AV40" s="7" t="str">
        <f t="shared" si="95"/>
        <v>29,37</v>
      </c>
      <c r="AW40" s="7" t="str">
        <f t="shared" si="95"/>
        <v>30,37</v>
      </c>
      <c r="AX40" s="7" t="str">
        <f t="shared" si="95"/>
        <v>31,37</v>
      </c>
      <c r="AY40" s="7" t="str">
        <f t="shared" si="95"/>
        <v>32,37</v>
      </c>
      <c r="AZ40" s="7" t="str">
        <f t="shared" si="96"/>
        <v>33,37</v>
      </c>
      <c r="BA40" s="7" t="str">
        <f t="shared" si="96"/>
        <v>34,37</v>
      </c>
      <c r="BB40" s="7" t="str">
        <f t="shared" si="96"/>
        <v>35,37</v>
      </c>
      <c r="BC40" s="7" t="str">
        <f t="shared" si="96"/>
        <v>36,37</v>
      </c>
      <c r="BD40" s="7" t="str">
        <f t="shared" si="96"/>
        <v>37,37</v>
      </c>
      <c r="BE40" s="7" t="str">
        <f t="shared" si="96"/>
        <v>38,37</v>
      </c>
      <c r="BF40" s="7" t="str">
        <f t="shared" si="96"/>
        <v>39,37</v>
      </c>
      <c r="BG40" s="7" t="str">
        <f t="shared" si="96"/>
        <v>40,37</v>
      </c>
      <c r="BH40" s="7" t="str">
        <f t="shared" si="96"/>
        <v>41,37</v>
      </c>
      <c r="BI40" s="7" t="str">
        <f t="shared" si="96"/>
        <v>42,37</v>
      </c>
      <c r="BJ40" s="7" t="str">
        <f t="shared" si="96"/>
        <v>43,37</v>
      </c>
      <c r="BK40" s="7" t="str">
        <f t="shared" si="96"/>
        <v>44,37</v>
      </c>
      <c r="BL40" s="7" t="str">
        <f t="shared" si="96"/>
        <v>45,37</v>
      </c>
      <c r="BM40" s="7" t="str">
        <f t="shared" si="96"/>
        <v>46,37</v>
      </c>
      <c r="BN40" s="7" t="str">
        <f t="shared" si="96"/>
        <v>47,37</v>
      </c>
      <c r="BO40" s="7" t="str">
        <f t="shared" si="96"/>
        <v>48,37</v>
      </c>
      <c r="BP40" s="7" t="str">
        <f t="shared" si="97"/>
        <v>49,37</v>
      </c>
      <c r="BQ40" s="7" t="str">
        <f t="shared" si="97"/>
        <v>50,37</v>
      </c>
      <c r="BR40" s="7" t="str">
        <f t="shared" si="97"/>
        <v>51,37</v>
      </c>
      <c r="BS40" s="7" t="str">
        <f t="shared" si="97"/>
        <v>52,37</v>
      </c>
      <c r="BT40" s="7" t="str">
        <f t="shared" si="97"/>
        <v>53,37</v>
      </c>
      <c r="BU40" s="7" t="str">
        <f t="shared" si="97"/>
        <v>54,37</v>
      </c>
      <c r="BV40" s="7" t="str">
        <f t="shared" si="97"/>
        <v>55,37</v>
      </c>
      <c r="BW40" s="7" t="str">
        <f t="shared" si="97"/>
        <v>56,37</v>
      </c>
      <c r="BX40" s="7" t="str">
        <f t="shared" si="97"/>
        <v>57,37</v>
      </c>
      <c r="BY40" s="7" t="str">
        <f t="shared" si="97"/>
        <v>58,37</v>
      </c>
      <c r="BZ40" s="7" t="str">
        <f t="shared" si="97"/>
        <v>59,37</v>
      </c>
      <c r="CA40" s="7" t="str">
        <f t="shared" si="97"/>
        <v>60,37</v>
      </c>
      <c r="CB40" s="7" t="str">
        <f t="shared" si="97"/>
        <v>61,37</v>
      </c>
      <c r="CC40" s="7" t="str">
        <f t="shared" si="97"/>
        <v>62,37</v>
      </c>
      <c r="CD40" s="7" t="str">
        <f t="shared" si="97"/>
        <v>63,37</v>
      </c>
      <c r="CE40" s="7" t="str">
        <f t="shared" si="97"/>
        <v>64,37</v>
      </c>
      <c r="CF40" s="7" t="str">
        <f t="shared" si="98"/>
        <v>65,37</v>
      </c>
      <c r="CG40" s="7" t="str">
        <f t="shared" si="98"/>
        <v>66,37</v>
      </c>
      <c r="CH40" s="7" t="str">
        <f t="shared" si="98"/>
        <v>67,37</v>
      </c>
      <c r="CI40" s="7" t="str">
        <f t="shared" si="98"/>
        <v>68,37</v>
      </c>
      <c r="CJ40" s="7" t="str">
        <f t="shared" si="98"/>
        <v>69,37</v>
      </c>
      <c r="CK40" s="7" t="str">
        <f t="shared" si="98"/>
        <v>70,37</v>
      </c>
      <c r="CM40" s="9">
        <f t="shared" si="83"/>
        <v>0</v>
      </c>
      <c r="CN40" s="9">
        <f t="shared" si="10"/>
        <v>0</v>
      </c>
      <c r="CO40" s="9">
        <f t="shared" si="11"/>
        <v>0</v>
      </c>
      <c r="CP40" s="9">
        <f t="shared" si="12"/>
        <v>0</v>
      </c>
      <c r="CQ40" s="9">
        <f t="shared" si="13"/>
        <v>0</v>
      </c>
      <c r="CR40" s="9">
        <f t="shared" si="14"/>
        <v>0</v>
      </c>
      <c r="CS40" s="9">
        <f t="shared" si="15"/>
        <v>0</v>
      </c>
      <c r="CT40" s="9">
        <f t="shared" si="16"/>
        <v>0</v>
      </c>
      <c r="CU40" s="9">
        <f t="shared" si="17"/>
        <v>0</v>
      </c>
      <c r="CV40" s="9">
        <f t="shared" si="18"/>
        <v>0</v>
      </c>
      <c r="CW40" s="9">
        <f t="shared" si="19"/>
        <v>0</v>
      </c>
      <c r="CX40" s="9">
        <f t="shared" si="20"/>
        <v>0</v>
      </c>
      <c r="CY40" s="9">
        <f t="shared" si="21"/>
        <v>0</v>
      </c>
      <c r="CZ40" s="9">
        <f t="shared" si="22"/>
        <v>0</v>
      </c>
      <c r="DA40" s="9">
        <f t="shared" si="23"/>
        <v>0</v>
      </c>
      <c r="DB40" s="9">
        <f t="shared" si="24"/>
        <v>0</v>
      </c>
      <c r="DC40" s="9">
        <f t="shared" si="25"/>
        <v>0</v>
      </c>
      <c r="DD40" s="9">
        <f t="shared" si="26"/>
        <v>0</v>
      </c>
      <c r="DE40" s="9">
        <f t="shared" si="27"/>
        <v>0</v>
      </c>
      <c r="DF40" s="9">
        <f t="shared" si="28"/>
        <v>0</v>
      </c>
      <c r="DG40" s="9">
        <f t="shared" si="29"/>
        <v>0</v>
      </c>
      <c r="DH40" s="9">
        <f t="shared" si="30"/>
        <v>0</v>
      </c>
      <c r="DI40" s="9">
        <f t="shared" si="31"/>
        <v>0</v>
      </c>
      <c r="DJ40" s="9">
        <f t="shared" si="32"/>
        <v>0</v>
      </c>
      <c r="DK40" s="9">
        <f t="shared" si="33"/>
        <v>0</v>
      </c>
      <c r="DL40" s="9">
        <f t="shared" si="34"/>
        <v>0</v>
      </c>
      <c r="DM40" s="9">
        <f t="shared" si="35"/>
        <v>0</v>
      </c>
      <c r="DN40" s="9">
        <f t="shared" si="36"/>
        <v>0</v>
      </c>
      <c r="DO40" s="9">
        <f t="shared" si="37"/>
        <v>0</v>
      </c>
      <c r="DP40" s="9">
        <f t="shared" si="38"/>
        <v>0</v>
      </c>
      <c r="DQ40" s="9">
        <f t="shared" si="39"/>
        <v>0</v>
      </c>
      <c r="DR40" s="9">
        <f t="shared" si="40"/>
        <v>0</v>
      </c>
      <c r="DS40" s="9">
        <f t="shared" si="41"/>
        <v>0</v>
      </c>
      <c r="DT40" s="9">
        <f t="shared" si="42"/>
        <v>0</v>
      </c>
      <c r="DU40" s="9">
        <f t="shared" si="43"/>
        <v>0</v>
      </c>
      <c r="DV40" s="9">
        <f t="shared" si="44"/>
        <v>0</v>
      </c>
      <c r="DW40" s="9">
        <f t="shared" si="45"/>
        <v>0</v>
      </c>
      <c r="DX40" s="9">
        <f t="shared" si="46"/>
        <v>0</v>
      </c>
      <c r="DY40" s="9">
        <f t="shared" si="47"/>
        <v>0</v>
      </c>
      <c r="DZ40" s="9">
        <f t="shared" si="48"/>
        <v>0</v>
      </c>
      <c r="EA40" s="9">
        <f t="shared" si="49"/>
        <v>0</v>
      </c>
      <c r="EB40" s="9">
        <f t="shared" si="50"/>
        <v>0</v>
      </c>
      <c r="EC40" s="9">
        <f t="shared" si="51"/>
        <v>0</v>
      </c>
      <c r="ED40" s="9">
        <f t="shared" si="52"/>
        <v>0</v>
      </c>
      <c r="EE40" s="9">
        <f t="shared" si="53"/>
        <v>0</v>
      </c>
      <c r="EF40" s="9">
        <f t="shared" si="54"/>
        <v>0</v>
      </c>
      <c r="EG40" s="9">
        <f t="shared" si="55"/>
        <v>0</v>
      </c>
      <c r="EH40" s="9">
        <f t="shared" si="56"/>
        <v>0</v>
      </c>
      <c r="EI40" s="9">
        <f t="shared" si="57"/>
        <v>0</v>
      </c>
      <c r="EJ40" s="9">
        <f t="shared" si="58"/>
        <v>0</v>
      </c>
      <c r="EK40" s="9">
        <f t="shared" si="59"/>
        <v>0</v>
      </c>
      <c r="EL40" s="9">
        <f t="shared" si="60"/>
        <v>0</v>
      </c>
      <c r="EM40" s="9">
        <f t="shared" si="61"/>
        <v>0</v>
      </c>
      <c r="EN40" s="9">
        <f t="shared" si="62"/>
        <v>0</v>
      </c>
      <c r="EO40" s="9">
        <f t="shared" si="63"/>
        <v>0</v>
      </c>
      <c r="EP40" s="9">
        <f t="shared" si="64"/>
        <v>0</v>
      </c>
      <c r="EQ40" s="9">
        <f t="shared" si="65"/>
        <v>0</v>
      </c>
      <c r="ER40" s="9">
        <f t="shared" si="66"/>
        <v>0</v>
      </c>
      <c r="ES40" s="9">
        <f t="shared" si="67"/>
        <v>0</v>
      </c>
      <c r="ET40" s="9">
        <f t="shared" si="68"/>
        <v>0</v>
      </c>
      <c r="EU40" s="9">
        <f t="shared" si="69"/>
        <v>0</v>
      </c>
      <c r="EV40" s="9">
        <f t="shared" si="70"/>
        <v>0</v>
      </c>
      <c r="EW40" s="9">
        <f t="shared" si="71"/>
        <v>0</v>
      </c>
      <c r="EX40" s="9">
        <f t="shared" si="72"/>
        <v>0</v>
      </c>
      <c r="EY40" s="9">
        <f t="shared" si="73"/>
        <v>0</v>
      </c>
      <c r="EZ40" s="9">
        <f t="shared" si="74"/>
        <v>0</v>
      </c>
      <c r="FA40" s="9">
        <f t="shared" si="75"/>
        <v>0</v>
      </c>
      <c r="FB40" s="9">
        <f t="shared" si="76"/>
        <v>0</v>
      </c>
      <c r="FC40" s="9">
        <f t="shared" si="77"/>
        <v>0</v>
      </c>
      <c r="FD40" s="9">
        <f t="shared" si="78"/>
        <v>1</v>
      </c>
      <c r="FF40" s="22">
        <v>1</v>
      </c>
      <c r="FG40" s="22">
        <f t="shared" si="84"/>
        <v>37</v>
      </c>
      <c r="FH40" s="22">
        <v>70</v>
      </c>
      <c r="FI40" s="3">
        <f>INDEX('.dat'!B40:BS99,C40,D40)</f>
        <v>274.47199999999901</v>
      </c>
      <c r="FK40">
        <v>1</v>
      </c>
      <c r="FL40">
        <v>37</v>
      </c>
    </row>
    <row r="41" spans="1:168" ht="6" customHeight="1" x14ac:dyDescent="0.25">
      <c r="A41" s="6" t="s">
        <v>6</v>
      </c>
      <c r="B41" s="22">
        <v>1</v>
      </c>
      <c r="C41" s="22">
        <v>40</v>
      </c>
      <c r="D41" s="22">
        <v>70</v>
      </c>
      <c r="E41" s="3">
        <v>295.62</v>
      </c>
      <c r="F41" s="3" t="s">
        <v>5</v>
      </c>
      <c r="G41" s="3"/>
      <c r="H41" s="20" t="str">
        <f t="shared" si="79"/>
        <v>70,40</v>
      </c>
      <c r="I41" s="8" t="str">
        <f t="shared" si="94"/>
        <v/>
      </c>
      <c r="J41" s="8" t="str">
        <f t="shared" si="94"/>
        <v/>
      </c>
      <c r="K41" s="16" t="str">
        <f t="shared" si="3"/>
        <v/>
      </c>
      <c r="L41" s="16" t="str">
        <f t="shared" si="4"/>
        <v/>
      </c>
      <c r="M41" s="3">
        <f t="shared" si="85"/>
        <v>38</v>
      </c>
      <c r="N41" s="21">
        <f t="shared" si="86"/>
        <v>109</v>
      </c>
      <c r="O41" s="21">
        <f t="shared" si="87"/>
        <v>357</v>
      </c>
      <c r="P41" s="20" t="str">
        <f t="shared" si="80"/>
        <v>70,38</v>
      </c>
      <c r="Q41" s="20" t="str">
        <f t="shared" si="81"/>
        <v>70,38</v>
      </c>
      <c r="S41" s="15">
        <f>COLUMN()</f>
        <v>19</v>
      </c>
      <c r="T41" s="7" t="str">
        <f t="shared" si="100"/>
        <v>1,38</v>
      </c>
      <c r="U41" s="7" t="str">
        <f t="shared" si="100"/>
        <v>2,38</v>
      </c>
      <c r="V41" s="7" t="str">
        <f t="shared" si="100"/>
        <v>3,38</v>
      </c>
      <c r="W41" s="7" t="str">
        <f t="shared" si="100"/>
        <v>4,38</v>
      </c>
      <c r="X41" s="7" t="str">
        <f t="shared" si="100"/>
        <v>5,38</v>
      </c>
      <c r="Y41" s="7" t="str">
        <f t="shared" si="100"/>
        <v>6,38</v>
      </c>
      <c r="Z41" s="7" t="str">
        <f t="shared" si="100"/>
        <v>7,38</v>
      </c>
      <c r="AA41" s="7" t="str">
        <f t="shared" si="100"/>
        <v>8,38</v>
      </c>
      <c r="AB41" s="7" t="str">
        <f t="shared" si="100"/>
        <v>9,38</v>
      </c>
      <c r="AC41" s="7" t="str">
        <f t="shared" si="100"/>
        <v>10,38</v>
      </c>
      <c r="AD41" s="7" t="str">
        <f t="shared" si="100"/>
        <v>11,38</v>
      </c>
      <c r="AE41" s="7" t="str">
        <f t="shared" si="100"/>
        <v>12,38</v>
      </c>
      <c r="AF41" s="7" t="str">
        <f t="shared" si="100"/>
        <v>13,38</v>
      </c>
      <c r="AG41" s="7" t="str">
        <f t="shared" si="100"/>
        <v>14,38</v>
      </c>
      <c r="AH41" s="7" t="str">
        <f t="shared" si="100"/>
        <v>15,38</v>
      </c>
      <c r="AI41" s="7" t="str">
        <f t="shared" si="99"/>
        <v>16,38</v>
      </c>
      <c r="AJ41" s="7" t="str">
        <f t="shared" si="95"/>
        <v>17,38</v>
      </c>
      <c r="AK41" s="7" t="str">
        <f t="shared" si="95"/>
        <v>18,38</v>
      </c>
      <c r="AL41" s="7" t="str">
        <f t="shared" si="95"/>
        <v>19,38</v>
      </c>
      <c r="AM41" s="7" t="str">
        <f t="shared" si="95"/>
        <v>20,38</v>
      </c>
      <c r="AN41" s="7" t="str">
        <f t="shared" si="95"/>
        <v>21,38</v>
      </c>
      <c r="AO41" s="7" t="str">
        <f t="shared" si="95"/>
        <v>22,38</v>
      </c>
      <c r="AP41" s="7" t="str">
        <f t="shared" si="95"/>
        <v>23,38</v>
      </c>
      <c r="AQ41" s="7" t="str">
        <f t="shared" si="95"/>
        <v>24,38</v>
      </c>
      <c r="AR41" s="7" t="str">
        <f t="shared" si="95"/>
        <v>25,38</v>
      </c>
      <c r="AS41" s="7" t="str">
        <f t="shared" si="95"/>
        <v>26,38</v>
      </c>
      <c r="AT41" s="7" t="str">
        <f t="shared" si="95"/>
        <v>27,38</v>
      </c>
      <c r="AU41" s="7" t="str">
        <f t="shared" si="95"/>
        <v>28,38</v>
      </c>
      <c r="AV41" s="7" t="str">
        <f t="shared" si="95"/>
        <v>29,38</v>
      </c>
      <c r="AW41" s="7" t="str">
        <f t="shared" si="95"/>
        <v>30,38</v>
      </c>
      <c r="AX41" s="7" t="str">
        <f t="shared" si="95"/>
        <v>31,38</v>
      </c>
      <c r="AY41" s="7" t="str">
        <f t="shared" si="95"/>
        <v>32,38</v>
      </c>
      <c r="AZ41" s="7" t="str">
        <f t="shared" si="96"/>
        <v>33,38</v>
      </c>
      <c r="BA41" s="7" t="str">
        <f t="shared" si="96"/>
        <v>34,38</v>
      </c>
      <c r="BB41" s="7" t="str">
        <f t="shared" si="96"/>
        <v>35,38</v>
      </c>
      <c r="BC41" s="7" t="str">
        <f t="shared" si="96"/>
        <v>36,38</v>
      </c>
      <c r="BD41" s="7" t="str">
        <f t="shared" si="96"/>
        <v>37,38</v>
      </c>
      <c r="BE41" s="7" t="str">
        <f t="shared" si="96"/>
        <v>38,38</v>
      </c>
      <c r="BF41" s="7" t="str">
        <f t="shared" si="96"/>
        <v>39,38</v>
      </c>
      <c r="BG41" s="7" t="str">
        <f t="shared" si="96"/>
        <v>40,38</v>
      </c>
      <c r="BH41" s="7" t="str">
        <f t="shared" si="96"/>
        <v>41,38</v>
      </c>
      <c r="BI41" s="7" t="str">
        <f t="shared" si="96"/>
        <v>42,38</v>
      </c>
      <c r="BJ41" s="7" t="str">
        <f t="shared" si="96"/>
        <v>43,38</v>
      </c>
      <c r="BK41" s="7" t="str">
        <f t="shared" si="96"/>
        <v>44,38</v>
      </c>
      <c r="BL41" s="7" t="str">
        <f t="shared" si="96"/>
        <v>45,38</v>
      </c>
      <c r="BM41" s="7" t="str">
        <f t="shared" si="96"/>
        <v>46,38</v>
      </c>
      <c r="BN41" s="7" t="str">
        <f t="shared" si="96"/>
        <v>47,38</v>
      </c>
      <c r="BO41" s="7" t="str">
        <f t="shared" si="96"/>
        <v>48,38</v>
      </c>
      <c r="BP41" s="7" t="str">
        <f t="shared" si="97"/>
        <v>49,38</v>
      </c>
      <c r="BQ41" s="7" t="str">
        <f t="shared" si="97"/>
        <v>50,38</v>
      </c>
      <c r="BR41" s="7" t="str">
        <f t="shared" si="97"/>
        <v>51,38</v>
      </c>
      <c r="BS41" s="7" t="str">
        <f t="shared" si="97"/>
        <v>52,38</v>
      </c>
      <c r="BT41" s="7" t="str">
        <f t="shared" si="97"/>
        <v>53,38</v>
      </c>
      <c r="BU41" s="7" t="str">
        <f t="shared" si="97"/>
        <v>54,38</v>
      </c>
      <c r="BV41" s="7" t="str">
        <f t="shared" si="97"/>
        <v>55,38</v>
      </c>
      <c r="BW41" s="7" t="str">
        <f t="shared" si="97"/>
        <v>56,38</v>
      </c>
      <c r="BX41" s="7" t="str">
        <f t="shared" si="97"/>
        <v>57,38</v>
      </c>
      <c r="BY41" s="7" t="str">
        <f t="shared" si="97"/>
        <v>58,38</v>
      </c>
      <c r="BZ41" s="7" t="str">
        <f t="shared" si="97"/>
        <v>59,38</v>
      </c>
      <c r="CA41" s="7" t="str">
        <f t="shared" si="97"/>
        <v>60,38</v>
      </c>
      <c r="CB41" s="7" t="str">
        <f t="shared" si="97"/>
        <v>61,38</v>
      </c>
      <c r="CC41" s="7" t="str">
        <f t="shared" si="97"/>
        <v>62,38</v>
      </c>
      <c r="CD41" s="7" t="str">
        <f t="shared" si="97"/>
        <v>63,38</v>
      </c>
      <c r="CE41" s="7" t="str">
        <f t="shared" si="97"/>
        <v>64,38</v>
      </c>
      <c r="CF41" s="7" t="str">
        <f t="shared" si="98"/>
        <v>65,38</v>
      </c>
      <c r="CG41" s="7" t="str">
        <f t="shared" si="98"/>
        <v>66,38</v>
      </c>
      <c r="CH41" s="7" t="str">
        <f t="shared" si="98"/>
        <v>67,38</v>
      </c>
      <c r="CI41" s="7" t="str">
        <f t="shared" si="98"/>
        <v>68,38</v>
      </c>
      <c r="CJ41" s="7" t="str">
        <f t="shared" si="98"/>
        <v>69,38</v>
      </c>
      <c r="CK41" s="7" t="str">
        <f t="shared" si="98"/>
        <v>70,38</v>
      </c>
      <c r="CM41" s="9">
        <f t="shared" si="83"/>
        <v>0</v>
      </c>
      <c r="CN41" s="9">
        <f t="shared" si="10"/>
        <v>0</v>
      </c>
      <c r="CO41" s="9">
        <f t="shared" si="11"/>
        <v>0</v>
      </c>
      <c r="CP41" s="9">
        <f t="shared" si="12"/>
        <v>0</v>
      </c>
      <c r="CQ41" s="9">
        <f t="shared" si="13"/>
        <v>0</v>
      </c>
      <c r="CR41" s="9">
        <f t="shared" si="14"/>
        <v>0</v>
      </c>
      <c r="CS41" s="9">
        <f t="shared" si="15"/>
        <v>0</v>
      </c>
      <c r="CT41" s="9">
        <f t="shared" si="16"/>
        <v>0</v>
      </c>
      <c r="CU41" s="9">
        <f t="shared" si="17"/>
        <v>0</v>
      </c>
      <c r="CV41" s="9">
        <f t="shared" si="18"/>
        <v>0</v>
      </c>
      <c r="CW41" s="9">
        <f t="shared" si="19"/>
        <v>0</v>
      </c>
      <c r="CX41" s="9">
        <f t="shared" si="20"/>
        <v>0</v>
      </c>
      <c r="CY41" s="9">
        <f t="shared" si="21"/>
        <v>0</v>
      </c>
      <c r="CZ41" s="9">
        <f t="shared" si="22"/>
        <v>0</v>
      </c>
      <c r="DA41" s="9">
        <f t="shared" si="23"/>
        <v>0</v>
      </c>
      <c r="DB41" s="9">
        <f t="shared" si="24"/>
        <v>0</v>
      </c>
      <c r="DC41" s="9">
        <f t="shared" si="25"/>
        <v>0</v>
      </c>
      <c r="DD41" s="9">
        <f t="shared" si="26"/>
        <v>0</v>
      </c>
      <c r="DE41" s="9">
        <f t="shared" si="27"/>
        <v>0</v>
      </c>
      <c r="DF41" s="9">
        <f t="shared" si="28"/>
        <v>0</v>
      </c>
      <c r="DG41" s="9">
        <f t="shared" si="29"/>
        <v>0</v>
      </c>
      <c r="DH41" s="9">
        <f t="shared" si="30"/>
        <v>0</v>
      </c>
      <c r="DI41" s="9">
        <f t="shared" si="31"/>
        <v>0</v>
      </c>
      <c r="DJ41" s="9">
        <f t="shared" si="32"/>
        <v>0</v>
      </c>
      <c r="DK41" s="9">
        <f t="shared" si="33"/>
        <v>0</v>
      </c>
      <c r="DL41" s="9">
        <f t="shared" si="34"/>
        <v>0</v>
      </c>
      <c r="DM41" s="9">
        <f t="shared" si="35"/>
        <v>0</v>
      </c>
      <c r="DN41" s="9">
        <f t="shared" si="36"/>
        <v>0</v>
      </c>
      <c r="DO41" s="9">
        <f t="shared" si="37"/>
        <v>0</v>
      </c>
      <c r="DP41" s="9">
        <f t="shared" si="38"/>
        <v>0</v>
      </c>
      <c r="DQ41" s="9">
        <f t="shared" si="39"/>
        <v>0</v>
      </c>
      <c r="DR41" s="9">
        <f t="shared" si="40"/>
        <v>0</v>
      </c>
      <c r="DS41" s="9">
        <f t="shared" si="41"/>
        <v>0</v>
      </c>
      <c r="DT41" s="9">
        <f t="shared" si="42"/>
        <v>0</v>
      </c>
      <c r="DU41" s="9">
        <f t="shared" si="43"/>
        <v>0</v>
      </c>
      <c r="DV41" s="9">
        <f t="shared" si="44"/>
        <v>0</v>
      </c>
      <c r="DW41" s="9">
        <f t="shared" si="45"/>
        <v>0</v>
      </c>
      <c r="DX41" s="9">
        <f t="shared" si="46"/>
        <v>0</v>
      </c>
      <c r="DY41" s="9">
        <f t="shared" si="47"/>
        <v>0</v>
      </c>
      <c r="DZ41" s="9">
        <f t="shared" si="48"/>
        <v>0</v>
      </c>
      <c r="EA41" s="9">
        <f t="shared" si="49"/>
        <v>0</v>
      </c>
      <c r="EB41" s="9">
        <f t="shared" si="50"/>
        <v>0</v>
      </c>
      <c r="EC41" s="9">
        <f t="shared" si="51"/>
        <v>0</v>
      </c>
      <c r="ED41" s="9">
        <f t="shared" si="52"/>
        <v>0</v>
      </c>
      <c r="EE41" s="9">
        <f t="shared" si="53"/>
        <v>0</v>
      </c>
      <c r="EF41" s="9">
        <f t="shared" si="54"/>
        <v>0</v>
      </c>
      <c r="EG41" s="9">
        <f t="shared" si="55"/>
        <v>0</v>
      </c>
      <c r="EH41" s="9">
        <f t="shared" si="56"/>
        <v>0</v>
      </c>
      <c r="EI41" s="9">
        <f t="shared" si="57"/>
        <v>0</v>
      </c>
      <c r="EJ41" s="9">
        <f t="shared" si="58"/>
        <v>0</v>
      </c>
      <c r="EK41" s="9">
        <f t="shared" si="59"/>
        <v>0</v>
      </c>
      <c r="EL41" s="9">
        <f t="shared" si="60"/>
        <v>0</v>
      </c>
      <c r="EM41" s="9">
        <f t="shared" si="61"/>
        <v>0</v>
      </c>
      <c r="EN41" s="9">
        <f t="shared" si="62"/>
        <v>0</v>
      </c>
      <c r="EO41" s="9">
        <f t="shared" si="63"/>
        <v>0</v>
      </c>
      <c r="EP41" s="9">
        <f t="shared" si="64"/>
        <v>0</v>
      </c>
      <c r="EQ41" s="9">
        <f t="shared" si="65"/>
        <v>0</v>
      </c>
      <c r="ER41" s="9">
        <f t="shared" si="66"/>
        <v>0</v>
      </c>
      <c r="ES41" s="9">
        <f t="shared" si="67"/>
        <v>0</v>
      </c>
      <c r="ET41" s="9">
        <f t="shared" si="68"/>
        <v>0</v>
      </c>
      <c r="EU41" s="9">
        <f t="shared" si="69"/>
        <v>0</v>
      </c>
      <c r="EV41" s="9">
        <f t="shared" si="70"/>
        <v>0</v>
      </c>
      <c r="EW41" s="9">
        <f t="shared" si="71"/>
        <v>0</v>
      </c>
      <c r="EX41" s="9">
        <f t="shared" si="72"/>
        <v>0</v>
      </c>
      <c r="EY41" s="9">
        <f t="shared" si="73"/>
        <v>0</v>
      </c>
      <c r="EZ41" s="9">
        <f t="shared" si="74"/>
        <v>0</v>
      </c>
      <c r="FA41" s="9">
        <f t="shared" si="75"/>
        <v>0</v>
      </c>
      <c r="FB41" s="9">
        <f t="shared" si="76"/>
        <v>0</v>
      </c>
      <c r="FC41" s="9">
        <f t="shared" si="77"/>
        <v>0</v>
      </c>
      <c r="FD41" s="9">
        <f t="shared" si="78"/>
        <v>1</v>
      </c>
      <c r="FF41" s="22">
        <v>1</v>
      </c>
      <c r="FG41" s="22">
        <f t="shared" si="84"/>
        <v>38</v>
      </c>
      <c r="FH41" s="22">
        <v>70</v>
      </c>
      <c r="FI41" s="3">
        <f>INDEX('.dat'!B41:BS100,C41,D41)</f>
        <v>273.95600000000002</v>
      </c>
      <c r="FK41">
        <v>1</v>
      </c>
      <c r="FL41">
        <v>38</v>
      </c>
    </row>
    <row r="42" spans="1:168" ht="6" customHeight="1" x14ac:dyDescent="0.25">
      <c r="A42" s="6" t="s">
        <v>6</v>
      </c>
      <c r="B42" s="22">
        <v>1</v>
      </c>
      <c r="C42" s="22">
        <v>41</v>
      </c>
      <c r="D42" s="22">
        <v>70</v>
      </c>
      <c r="E42" s="3">
        <v>295.55099999999999</v>
      </c>
      <c r="F42" s="3" t="s">
        <v>5</v>
      </c>
      <c r="G42" s="3"/>
      <c r="H42" s="20" t="str">
        <f t="shared" si="79"/>
        <v>70,41</v>
      </c>
      <c r="I42" s="8" t="str">
        <f t="shared" si="94"/>
        <v/>
      </c>
      <c r="J42" s="8" t="str">
        <f t="shared" si="94"/>
        <v/>
      </c>
      <c r="K42" s="16" t="str">
        <f t="shared" si="3"/>
        <v/>
      </c>
      <c r="L42" s="16" t="str">
        <f t="shared" si="4"/>
        <v/>
      </c>
      <c r="M42" s="3">
        <f t="shared" si="85"/>
        <v>39</v>
      </c>
      <c r="N42" s="21">
        <f t="shared" si="86"/>
        <v>110</v>
      </c>
      <c r="O42" s="21">
        <f t="shared" si="87"/>
        <v>358</v>
      </c>
      <c r="P42" s="20" t="str">
        <f t="shared" si="80"/>
        <v>70,39</v>
      </c>
      <c r="Q42" s="20" t="str">
        <f t="shared" si="81"/>
        <v>70,39</v>
      </c>
      <c r="S42" s="15">
        <f>COLUMN()</f>
        <v>19</v>
      </c>
      <c r="T42" s="7" t="str">
        <f t="shared" si="100"/>
        <v>1,39</v>
      </c>
      <c r="U42" s="7" t="str">
        <f t="shared" si="100"/>
        <v>2,39</v>
      </c>
      <c r="V42" s="7" t="str">
        <f t="shared" si="100"/>
        <v>3,39</v>
      </c>
      <c r="W42" s="7" t="str">
        <f t="shared" si="100"/>
        <v>4,39</v>
      </c>
      <c r="X42" s="7" t="str">
        <f t="shared" si="100"/>
        <v>5,39</v>
      </c>
      <c r="Y42" s="7" t="str">
        <f t="shared" si="100"/>
        <v>6,39</v>
      </c>
      <c r="Z42" s="7" t="str">
        <f t="shared" si="100"/>
        <v>7,39</v>
      </c>
      <c r="AA42" s="7" t="str">
        <f t="shared" si="100"/>
        <v>8,39</v>
      </c>
      <c r="AB42" s="7" t="str">
        <f t="shared" si="100"/>
        <v>9,39</v>
      </c>
      <c r="AC42" s="7" t="str">
        <f t="shared" si="100"/>
        <v>10,39</v>
      </c>
      <c r="AD42" s="7" t="str">
        <f t="shared" si="100"/>
        <v>11,39</v>
      </c>
      <c r="AE42" s="7" t="str">
        <f t="shared" si="100"/>
        <v>12,39</v>
      </c>
      <c r="AF42" s="7" t="str">
        <f t="shared" si="100"/>
        <v>13,39</v>
      </c>
      <c r="AG42" s="7" t="str">
        <f t="shared" si="100"/>
        <v>14,39</v>
      </c>
      <c r="AH42" s="7" t="str">
        <f t="shared" si="100"/>
        <v>15,39</v>
      </c>
      <c r="AI42" s="7" t="str">
        <f t="shared" si="99"/>
        <v>16,39</v>
      </c>
      <c r="AJ42" s="7" t="str">
        <f t="shared" si="95"/>
        <v>17,39</v>
      </c>
      <c r="AK42" s="7" t="str">
        <f t="shared" si="95"/>
        <v>18,39</v>
      </c>
      <c r="AL42" s="7" t="str">
        <f t="shared" si="95"/>
        <v>19,39</v>
      </c>
      <c r="AM42" s="7" t="str">
        <f t="shared" si="95"/>
        <v>20,39</v>
      </c>
      <c r="AN42" s="7" t="str">
        <f t="shared" si="95"/>
        <v>21,39</v>
      </c>
      <c r="AO42" s="7" t="str">
        <f t="shared" si="95"/>
        <v>22,39</v>
      </c>
      <c r="AP42" s="7" t="str">
        <f t="shared" si="95"/>
        <v>23,39</v>
      </c>
      <c r="AQ42" s="7" t="str">
        <f t="shared" si="95"/>
        <v>24,39</v>
      </c>
      <c r="AR42" s="7" t="str">
        <f t="shared" si="95"/>
        <v>25,39</v>
      </c>
      <c r="AS42" s="7" t="str">
        <f t="shared" si="95"/>
        <v>26,39</v>
      </c>
      <c r="AT42" s="7" t="str">
        <f t="shared" si="95"/>
        <v>27,39</v>
      </c>
      <c r="AU42" s="7" t="str">
        <f t="shared" si="95"/>
        <v>28,39</v>
      </c>
      <c r="AV42" s="7" t="str">
        <f t="shared" si="95"/>
        <v>29,39</v>
      </c>
      <c r="AW42" s="7" t="str">
        <f t="shared" si="95"/>
        <v>30,39</v>
      </c>
      <c r="AX42" s="7" t="str">
        <f t="shared" si="95"/>
        <v>31,39</v>
      </c>
      <c r="AY42" s="7" t="str">
        <f t="shared" si="95"/>
        <v>32,39</v>
      </c>
      <c r="AZ42" s="7" t="str">
        <f t="shared" si="96"/>
        <v>33,39</v>
      </c>
      <c r="BA42" s="7" t="str">
        <f t="shared" si="96"/>
        <v>34,39</v>
      </c>
      <c r="BB42" s="7" t="str">
        <f t="shared" si="96"/>
        <v>35,39</v>
      </c>
      <c r="BC42" s="7" t="str">
        <f t="shared" si="96"/>
        <v>36,39</v>
      </c>
      <c r="BD42" s="7" t="str">
        <f t="shared" si="96"/>
        <v>37,39</v>
      </c>
      <c r="BE42" s="7" t="str">
        <f t="shared" si="96"/>
        <v>38,39</v>
      </c>
      <c r="BF42" s="7" t="str">
        <f t="shared" si="96"/>
        <v>39,39</v>
      </c>
      <c r="BG42" s="7" t="str">
        <f t="shared" si="96"/>
        <v>40,39</v>
      </c>
      <c r="BH42" s="7" t="str">
        <f t="shared" si="96"/>
        <v>41,39</v>
      </c>
      <c r="BI42" s="7" t="str">
        <f t="shared" si="96"/>
        <v>42,39</v>
      </c>
      <c r="BJ42" s="7" t="str">
        <f t="shared" si="96"/>
        <v>43,39</v>
      </c>
      <c r="BK42" s="7" t="str">
        <f t="shared" si="96"/>
        <v>44,39</v>
      </c>
      <c r="BL42" s="7" t="str">
        <f t="shared" si="96"/>
        <v>45,39</v>
      </c>
      <c r="BM42" s="7" t="str">
        <f t="shared" si="96"/>
        <v>46,39</v>
      </c>
      <c r="BN42" s="7" t="str">
        <f t="shared" si="96"/>
        <v>47,39</v>
      </c>
      <c r="BO42" s="7" t="str">
        <f t="shared" si="96"/>
        <v>48,39</v>
      </c>
      <c r="BP42" s="7" t="str">
        <f t="shared" si="97"/>
        <v>49,39</v>
      </c>
      <c r="BQ42" s="7" t="str">
        <f t="shared" si="97"/>
        <v>50,39</v>
      </c>
      <c r="BR42" s="7" t="str">
        <f t="shared" si="97"/>
        <v>51,39</v>
      </c>
      <c r="BS42" s="7" t="str">
        <f t="shared" si="97"/>
        <v>52,39</v>
      </c>
      <c r="BT42" s="7" t="str">
        <f t="shared" si="97"/>
        <v>53,39</v>
      </c>
      <c r="BU42" s="7" t="str">
        <f t="shared" si="97"/>
        <v>54,39</v>
      </c>
      <c r="BV42" s="7" t="str">
        <f t="shared" si="97"/>
        <v>55,39</v>
      </c>
      <c r="BW42" s="7" t="str">
        <f t="shared" si="97"/>
        <v>56,39</v>
      </c>
      <c r="BX42" s="7" t="str">
        <f t="shared" si="97"/>
        <v>57,39</v>
      </c>
      <c r="BY42" s="7" t="str">
        <f t="shared" si="97"/>
        <v>58,39</v>
      </c>
      <c r="BZ42" s="7" t="str">
        <f t="shared" si="97"/>
        <v>59,39</v>
      </c>
      <c r="CA42" s="7" t="str">
        <f t="shared" si="97"/>
        <v>60,39</v>
      </c>
      <c r="CB42" s="7" t="str">
        <f t="shared" si="97"/>
        <v>61,39</v>
      </c>
      <c r="CC42" s="7" t="str">
        <f t="shared" si="97"/>
        <v>62,39</v>
      </c>
      <c r="CD42" s="7" t="str">
        <f t="shared" si="97"/>
        <v>63,39</v>
      </c>
      <c r="CE42" s="7" t="str">
        <f t="shared" si="97"/>
        <v>64,39</v>
      </c>
      <c r="CF42" s="7" t="str">
        <f t="shared" si="98"/>
        <v>65,39</v>
      </c>
      <c r="CG42" s="7" t="str">
        <f t="shared" si="98"/>
        <v>66,39</v>
      </c>
      <c r="CH42" s="7" t="str">
        <f t="shared" si="98"/>
        <v>67,39</v>
      </c>
      <c r="CI42" s="7" t="str">
        <f t="shared" si="98"/>
        <v>68,39</v>
      </c>
      <c r="CJ42" s="7" t="str">
        <f t="shared" si="98"/>
        <v>69,39</v>
      </c>
      <c r="CK42" s="7" t="str">
        <f t="shared" si="98"/>
        <v>70,39</v>
      </c>
      <c r="CM42" s="9">
        <f t="shared" si="83"/>
        <v>0</v>
      </c>
      <c r="CN42" s="9">
        <f t="shared" si="10"/>
        <v>0</v>
      </c>
      <c r="CO42" s="9">
        <f t="shared" si="11"/>
        <v>0</v>
      </c>
      <c r="CP42" s="9">
        <f t="shared" si="12"/>
        <v>0</v>
      </c>
      <c r="CQ42" s="9">
        <f t="shared" si="13"/>
        <v>0</v>
      </c>
      <c r="CR42" s="9">
        <f t="shared" si="14"/>
        <v>0</v>
      </c>
      <c r="CS42" s="9">
        <f t="shared" si="15"/>
        <v>0</v>
      </c>
      <c r="CT42" s="9">
        <f t="shared" si="16"/>
        <v>0</v>
      </c>
      <c r="CU42" s="9">
        <f t="shared" si="17"/>
        <v>0</v>
      </c>
      <c r="CV42" s="9">
        <f t="shared" si="18"/>
        <v>0</v>
      </c>
      <c r="CW42" s="9">
        <f t="shared" si="19"/>
        <v>0</v>
      </c>
      <c r="CX42" s="9">
        <f t="shared" si="20"/>
        <v>0</v>
      </c>
      <c r="CY42" s="9">
        <f t="shared" si="21"/>
        <v>0</v>
      </c>
      <c r="CZ42" s="9">
        <f t="shared" si="22"/>
        <v>0</v>
      </c>
      <c r="DA42" s="9">
        <f t="shared" si="23"/>
        <v>0</v>
      </c>
      <c r="DB42" s="9">
        <f t="shared" si="24"/>
        <v>0</v>
      </c>
      <c r="DC42" s="9">
        <f t="shared" si="25"/>
        <v>0</v>
      </c>
      <c r="DD42" s="9">
        <f t="shared" si="26"/>
        <v>0</v>
      </c>
      <c r="DE42" s="9">
        <f t="shared" si="27"/>
        <v>0</v>
      </c>
      <c r="DF42" s="9">
        <f t="shared" si="28"/>
        <v>0</v>
      </c>
      <c r="DG42" s="9">
        <f t="shared" si="29"/>
        <v>0</v>
      </c>
      <c r="DH42" s="9">
        <f t="shared" si="30"/>
        <v>0</v>
      </c>
      <c r="DI42" s="9">
        <f t="shared" si="31"/>
        <v>0</v>
      </c>
      <c r="DJ42" s="9">
        <f t="shared" si="32"/>
        <v>0</v>
      </c>
      <c r="DK42" s="9">
        <f t="shared" si="33"/>
        <v>0</v>
      </c>
      <c r="DL42" s="9">
        <f t="shared" si="34"/>
        <v>0</v>
      </c>
      <c r="DM42" s="9">
        <f t="shared" si="35"/>
        <v>0</v>
      </c>
      <c r="DN42" s="9">
        <f t="shared" si="36"/>
        <v>0</v>
      </c>
      <c r="DO42" s="9">
        <f t="shared" si="37"/>
        <v>0</v>
      </c>
      <c r="DP42" s="9">
        <f t="shared" si="38"/>
        <v>0</v>
      </c>
      <c r="DQ42" s="9">
        <f t="shared" si="39"/>
        <v>0</v>
      </c>
      <c r="DR42" s="9">
        <f t="shared" si="40"/>
        <v>0</v>
      </c>
      <c r="DS42" s="9">
        <f t="shared" si="41"/>
        <v>0</v>
      </c>
      <c r="DT42" s="9">
        <f t="shared" si="42"/>
        <v>0</v>
      </c>
      <c r="DU42" s="9">
        <f t="shared" si="43"/>
        <v>0</v>
      </c>
      <c r="DV42" s="9">
        <f t="shared" si="44"/>
        <v>0</v>
      </c>
      <c r="DW42" s="9">
        <f t="shared" si="45"/>
        <v>0</v>
      </c>
      <c r="DX42" s="9">
        <f t="shared" si="46"/>
        <v>0</v>
      </c>
      <c r="DY42" s="9">
        <f t="shared" si="47"/>
        <v>0</v>
      </c>
      <c r="DZ42" s="9">
        <f t="shared" si="48"/>
        <v>0</v>
      </c>
      <c r="EA42" s="9">
        <f t="shared" si="49"/>
        <v>0</v>
      </c>
      <c r="EB42" s="9">
        <f t="shared" si="50"/>
        <v>0</v>
      </c>
      <c r="EC42" s="9">
        <f t="shared" si="51"/>
        <v>0</v>
      </c>
      <c r="ED42" s="9">
        <f t="shared" si="52"/>
        <v>0</v>
      </c>
      <c r="EE42" s="9">
        <f t="shared" si="53"/>
        <v>0</v>
      </c>
      <c r="EF42" s="9">
        <f t="shared" si="54"/>
        <v>0</v>
      </c>
      <c r="EG42" s="9">
        <f t="shared" si="55"/>
        <v>0</v>
      </c>
      <c r="EH42" s="9">
        <f t="shared" si="56"/>
        <v>0</v>
      </c>
      <c r="EI42" s="9">
        <f t="shared" si="57"/>
        <v>0</v>
      </c>
      <c r="EJ42" s="9">
        <f t="shared" si="58"/>
        <v>0</v>
      </c>
      <c r="EK42" s="9">
        <f t="shared" si="59"/>
        <v>0</v>
      </c>
      <c r="EL42" s="9">
        <f t="shared" si="60"/>
        <v>0</v>
      </c>
      <c r="EM42" s="9">
        <f t="shared" si="61"/>
        <v>0</v>
      </c>
      <c r="EN42" s="9">
        <f t="shared" si="62"/>
        <v>0</v>
      </c>
      <c r="EO42" s="9">
        <f t="shared" si="63"/>
        <v>0</v>
      </c>
      <c r="EP42" s="9">
        <f t="shared" si="64"/>
        <v>0</v>
      </c>
      <c r="EQ42" s="9">
        <f t="shared" si="65"/>
        <v>0</v>
      </c>
      <c r="ER42" s="9">
        <f t="shared" si="66"/>
        <v>0</v>
      </c>
      <c r="ES42" s="9">
        <f t="shared" si="67"/>
        <v>0</v>
      </c>
      <c r="ET42" s="9">
        <f t="shared" si="68"/>
        <v>0</v>
      </c>
      <c r="EU42" s="9">
        <f t="shared" si="69"/>
        <v>0</v>
      </c>
      <c r="EV42" s="9">
        <f t="shared" si="70"/>
        <v>0</v>
      </c>
      <c r="EW42" s="9">
        <f t="shared" si="71"/>
        <v>0</v>
      </c>
      <c r="EX42" s="9">
        <f t="shared" si="72"/>
        <v>0</v>
      </c>
      <c r="EY42" s="9">
        <f t="shared" si="73"/>
        <v>0</v>
      </c>
      <c r="EZ42" s="9">
        <f t="shared" si="74"/>
        <v>0</v>
      </c>
      <c r="FA42" s="9">
        <f t="shared" si="75"/>
        <v>0</v>
      </c>
      <c r="FB42" s="9">
        <f t="shared" si="76"/>
        <v>0</v>
      </c>
      <c r="FC42" s="9">
        <f t="shared" si="77"/>
        <v>0</v>
      </c>
      <c r="FD42" s="9">
        <f t="shared" si="78"/>
        <v>1</v>
      </c>
      <c r="FF42" s="22">
        <v>1</v>
      </c>
      <c r="FG42" s="22">
        <f t="shared" si="84"/>
        <v>39</v>
      </c>
      <c r="FH42" s="22">
        <v>70</v>
      </c>
      <c r="FI42" s="3">
        <f>INDEX('.dat'!B42:BS101,C42,D42)</f>
        <v>273.77800000000002</v>
      </c>
      <c r="FK42">
        <v>1</v>
      </c>
      <c r="FL42">
        <v>39</v>
      </c>
    </row>
    <row r="43" spans="1:168" ht="6" customHeight="1" x14ac:dyDescent="0.25">
      <c r="A43" s="6" t="s">
        <v>6</v>
      </c>
      <c r="B43" s="22">
        <v>1</v>
      </c>
      <c r="C43" s="22">
        <v>42</v>
      </c>
      <c r="D43" s="22">
        <v>70</v>
      </c>
      <c r="E43" s="3">
        <v>295.47399999999999</v>
      </c>
      <c r="F43" s="3" t="s">
        <v>5</v>
      </c>
      <c r="G43" s="3"/>
      <c r="H43" s="20" t="str">
        <f t="shared" si="79"/>
        <v>70,42</v>
      </c>
      <c r="I43" s="8" t="str">
        <f t="shared" si="94"/>
        <v/>
      </c>
      <c r="J43" s="8" t="str">
        <f t="shared" si="94"/>
        <v/>
      </c>
      <c r="K43" s="16" t="str">
        <f t="shared" si="3"/>
        <v/>
      </c>
      <c r="L43" s="16" t="str">
        <f t="shared" si="4"/>
        <v/>
      </c>
      <c r="M43" s="3">
        <f t="shared" si="85"/>
        <v>40</v>
      </c>
      <c r="N43" s="21">
        <f t="shared" si="86"/>
        <v>111</v>
      </c>
      <c r="O43" s="21">
        <f t="shared" si="87"/>
        <v>359</v>
      </c>
      <c r="P43" s="20" t="str">
        <f t="shared" si="80"/>
        <v>70,40</v>
      </c>
      <c r="Q43" s="20" t="str">
        <f t="shared" si="81"/>
        <v>70,40</v>
      </c>
      <c r="S43" s="15">
        <f>COLUMN()</f>
        <v>19</v>
      </c>
      <c r="T43" s="7" t="str">
        <f t="shared" si="100"/>
        <v>1,40</v>
      </c>
      <c r="U43" s="7" t="str">
        <f t="shared" si="100"/>
        <v>2,40</v>
      </c>
      <c r="V43" s="7" t="str">
        <f t="shared" si="100"/>
        <v>3,40</v>
      </c>
      <c r="W43" s="7" t="str">
        <f t="shared" si="100"/>
        <v>4,40</v>
      </c>
      <c r="X43" s="7" t="str">
        <f t="shared" si="100"/>
        <v>5,40</v>
      </c>
      <c r="Y43" s="7" t="str">
        <f t="shared" si="100"/>
        <v>6,40</v>
      </c>
      <c r="Z43" s="7" t="str">
        <f t="shared" si="100"/>
        <v>7,40</v>
      </c>
      <c r="AA43" s="7" t="str">
        <f t="shared" si="100"/>
        <v>8,40</v>
      </c>
      <c r="AB43" s="7" t="str">
        <f t="shared" si="100"/>
        <v>9,40</v>
      </c>
      <c r="AC43" s="7" t="str">
        <f t="shared" si="100"/>
        <v>10,40</v>
      </c>
      <c r="AD43" s="7" t="str">
        <f t="shared" si="100"/>
        <v>11,40</v>
      </c>
      <c r="AE43" s="7" t="str">
        <f t="shared" si="100"/>
        <v>12,40</v>
      </c>
      <c r="AF43" s="7" t="str">
        <f t="shared" si="100"/>
        <v>13,40</v>
      </c>
      <c r="AG43" s="7" t="str">
        <f t="shared" si="100"/>
        <v>14,40</v>
      </c>
      <c r="AH43" s="7" t="str">
        <f t="shared" si="100"/>
        <v>15,40</v>
      </c>
      <c r="AI43" s="7" t="str">
        <f t="shared" si="99"/>
        <v>16,40</v>
      </c>
      <c r="AJ43" s="7" t="str">
        <f t="shared" si="95"/>
        <v>17,40</v>
      </c>
      <c r="AK43" s="7" t="str">
        <f t="shared" si="95"/>
        <v>18,40</v>
      </c>
      <c r="AL43" s="7" t="str">
        <f t="shared" si="95"/>
        <v>19,40</v>
      </c>
      <c r="AM43" s="7" t="str">
        <f t="shared" si="95"/>
        <v>20,40</v>
      </c>
      <c r="AN43" s="7" t="str">
        <f t="shared" si="95"/>
        <v>21,40</v>
      </c>
      <c r="AO43" s="7" t="str">
        <f t="shared" si="95"/>
        <v>22,40</v>
      </c>
      <c r="AP43" s="7" t="str">
        <f t="shared" si="95"/>
        <v>23,40</v>
      </c>
      <c r="AQ43" s="7" t="str">
        <f t="shared" si="95"/>
        <v>24,40</v>
      </c>
      <c r="AR43" s="7" t="str">
        <f t="shared" si="95"/>
        <v>25,40</v>
      </c>
      <c r="AS43" s="7" t="str">
        <f t="shared" si="95"/>
        <v>26,40</v>
      </c>
      <c r="AT43" s="7" t="str">
        <f t="shared" si="95"/>
        <v>27,40</v>
      </c>
      <c r="AU43" s="7" t="str">
        <f t="shared" si="95"/>
        <v>28,40</v>
      </c>
      <c r="AV43" s="7" t="str">
        <f t="shared" si="95"/>
        <v>29,40</v>
      </c>
      <c r="AW43" s="7" t="str">
        <f t="shared" si="95"/>
        <v>30,40</v>
      </c>
      <c r="AX43" s="7" t="str">
        <f t="shared" si="95"/>
        <v>31,40</v>
      </c>
      <c r="AY43" s="7" t="str">
        <f t="shared" si="95"/>
        <v>32,40</v>
      </c>
      <c r="AZ43" s="7" t="str">
        <f t="shared" si="96"/>
        <v>33,40</v>
      </c>
      <c r="BA43" s="7" t="str">
        <f t="shared" si="96"/>
        <v>34,40</v>
      </c>
      <c r="BB43" s="7" t="str">
        <f t="shared" si="96"/>
        <v>35,40</v>
      </c>
      <c r="BC43" s="7" t="str">
        <f t="shared" si="96"/>
        <v>36,40</v>
      </c>
      <c r="BD43" s="7" t="str">
        <f t="shared" si="96"/>
        <v>37,40</v>
      </c>
      <c r="BE43" s="7" t="str">
        <f t="shared" si="96"/>
        <v>38,40</v>
      </c>
      <c r="BF43" s="7" t="str">
        <f t="shared" si="96"/>
        <v>39,40</v>
      </c>
      <c r="BG43" s="7" t="str">
        <f t="shared" si="96"/>
        <v>40,40</v>
      </c>
      <c r="BH43" s="7" t="str">
        <f t="shared" si="96"/>
        <v>41,40</v>
      </c>
      <c r="BI43" s="7" t="str">
        <f t="shared" si="96"/>
        <v>42,40</v>
      </c>
      <c r="BJ43" s="7" t="str">
        <f t="shared" si="96"/>
        <v>43,40</v>
      </c>
      <c r="BK43" s="7" t="str">
        <f t="shared" si="96"/>
        <v>44,40</v>
      </c>
      <c r="BL43" s="7" t="str">
        <f t="shared" si="96"/>
        <v>45,40</v>
      </c>
      <c r="BM43" s="7" t="str">
        <f t="shared" si="96"/>
        <v>46,40</v>
      </c>
      <c r="BN43" s="7" t="str">
        <f t="shared" si="96"/>
        <v>47,40</v>
      </c>
      <c r="BO43" s="7" t="str">
        <f t="shared" si="96"/>
        <v>48,40</v>
      </c>
      <c r="BP43" s="7" t="str">
        <f t="shared" si="97"/>
        <v>49,40</v>
      </c>
      <c r="BQ43" s="7" t="str">
        <f t="shared" si="97"/>
        <v>50,40</v>
      </c>
      <c r="BR43" s="7" t="str">
        <f t="shared" si="97"/>
        <v>51,40</v>
      </c>
      <c r="BS43" s="7" t="str">
        <f t="shared" si="97"/>
        <v>52,40</v>
      </c>
      <c r="BT43" s="7" t="str">
        <f t="shared" si="97"/>
        <v>53,40</v>
      </c>
      <c r="BU43" s="7" t="str">
        <f t="shared" si="97"/>
        <v>54,40</v>
      </c>
      <c r="BV43" s="7" t="str">
        <f t="shared" si="97"/>
        <v>55,40</v>
      </c>
      <c r="BW43" s="7" t="str">
        <f t="shared" si="97"/>
        <v>56,40</v>
      </c>
      <c r="BX43" s="7" t="str">
        <f t="shared" si="97"/>
        <v>57,40</v>
      </c>
      <c r="BY43" s="7" t="str">
        <f t="shared" si="97"/>
        <v>58,40</v>
      </c>
      <c r="BZ43" s="7" t="str">
        <f t="shared" si="97"/>
        <v>59,40</v>
      </c>
      <c r="CA43" s="7" t="str">
        <f t="shared" si="97"/>
        <v>60,40</v>
      </c>
      <c r="CB43" s="7" t="str">
        <f t="shared" si="97"/>
        <v>61,40</v>
      </c>
      <c r="CC43" s="7" t="str">
        <f t="shared" si="97"/>
        <v>62,40</v>
      </c>
      <c r="CD43" s="7" t="str">
        <f t="shared" si="97"/>
        <v>63,40</v>
      </c>
      <c r="CE43" s="7" t="str">
        <f t="shared" si="97"/>
        <v>64,40</v>
      </c>
      <c r="CF43" s="7" t="str">
        <f t="shared" si="98"/>
        <v>65,40</v>
      </c>
      <c r="CG43" s="7" t="str">
        <f t="shared" si="98"/>
        <v>66,40</v>
      </c>
      <c r="CH43" s="7" t="str">
        <f t="shared" si="98"/>
        <v>67,40</v>
      </c>
      <c r="CI43" s="7" t="str">
        <f t="shared" si="98"/>
        <v>68,40</v>
      </c>
      <c r="CJ43" s="7" t="str">
        <f t="shared" si="98"/>
        <v>69,40</v>
      </c>
      <c r="CK43" s="7" t="str">
        <f t="shared" si="98"/>
        <v>70,40</v>
      </c>
      <c r="CM43" s="9">
        <f t="shared" si="83"/>
        <v>0</v>
      </c>
      <c r="CN43" s="9">
        <f t="shared" si="10"/>
        <v>0</v>
      </c>
      <c r="CO43" s="9">
        <f t="shared" si="11"/>
        <v>0</v>
      </c>
      <c r="CP43" s="9">
        <f t="shared" si="12"/>
        <v>0</v>
      </c>
      <c r="CQ43" s="9">
        <f t="shared" si="13"/>
        <v>0</v>
      </c>
      <c r="CR43" s="9">
        <f t="shared" si="14"/>
        <v>0</v>
      </c>
      <c r="CS43" s="9">
        <f t="shared" si="15"/>
        <v>0</v>
      </c>
      <c r="CT43" s="9">
        <f t="shared" si="16"/>
        <v>0</v>
      </c>
      <c r="CU43" s="9">
        <f t="shared" si="17"/>
        <v>0</v>
      </c>
      <c r="CV43" s="9">
        <f t="shared" si="18"/>
        <v>0</v>
      </c>
      <c r="CW43" s="9">
        <f t="shared" si="19"/>
        <v>0</v>
      </c>
      <c r="CX43" s="9">
        <f t="shared" si="20"/>
        <v>0</v>
      </c>
      <c r="CY43" s="9">
        <f t="shared" si="21"/>
        <v>0</v>
      </c>
      <c r="CZ43" s="9">
        <f t="shared" si="22"/>
        <v>0</v>
      </c>
      <c r="DA43" s="9">
        <f t="shared" si="23"/>
        <v>0</v>
      </c>
      <c r="DB43" s="9">
        <f t="shared" si="24"/>
        <v>0</v>
      </c>
      <c r="DC43" s="9">
        <f t="shared" si="25"/>
        <v>0</v>
      </c>
      <c r="DD43" s="9">
        <f t="shared" si="26"/>
        <v>0</v>
      </c>
      <c r="DE43" s="9">
        <f t="shared" si="27"/>
        <v>0</v>
      </c>
      <c r="DF43" s="9">
        <f t="shared" si="28"/>
        <v>0</v>
      </c>
      <c r="DG43" s="9">
        <f t="shared" si="29"/>
        <v>0</v>
      </c>
      <c r="DH43" s="9">
        <f t="shared" si="30"/>
        <v>0</v>
      </c>
      <c r="DI43" s="9">
        <f t="shared" si="31"/>
        <v>0</v>
      </c>
      <c r="DJ43" s="9">
        <f t="shared" si="32"/>
        <v>0</v>
      </c>
      <c r="DK43" s="9">
        <f t="shared" si="33"/>
        <v>0</v>
      </c>
      <c r="DL43" s="9">
        <f t="shared" si="34"/>
        <v>0</v>
      </c>
      <c r="DM43" s="9">
        <f t="shared" si="35"/>
        <v>0</v>
      </c>
      <c r="DN43" s="9">
        <f t="shared" si="36"/>
        <v>0</v>
      </c>
      <c r="DO43" s="9">
        <f t="shared" si="37"/>
        <v>0</v>
      </c>
      <c r="DP43" s="9">
        <f t="shared" si="38"/>
        <v>0</v>
      </c>
      <c r="DQ43" s="9">
        <f t="shared" si="39"/>
        <v>0</v>
      </c>
      <c r="DR43" s="9">
        <f t="shared" si="40"/>
        <v>0</v>
      </c>
      <c r="DS43" s="9">
        <f t="shared" si="41"/>
        <v>0</v>
      </c>
      <c r="DT43" s="9">
        <f t="shared" si="42"/>
        <v>0</v>
      </c>
      <c r="DU43" s="9">
        <f t="shared" si="43"/>
        <v>0</v>
      </c>
      <c r="DV43" s="9">
        <f t="shared" si="44"/>
        <v>0</v>
      </c>
      <c r="DW43" s="9">
        <f t="shared" si="45"/>
        <v>0</v>
      </c>
      <c r="DX43" s="9">
        <f t="shared" si="46"/>
        <v>0</v>
      </c>
      <c r="DY43" s="9">
        <f t="shared" si="47"/>
        <v>0</v>
      </c>
      <c r="DZ43" s="9">
        <f t="shared" si="48"/>
        <v>0</v>
      </c>
      <c r="EA43" s="9">
        <f t="shared" si="49"/>
        <v>0</v>
      </c>
      <c r="EB43" s="9">
        <f t="shared" si="50"/>
        <v>0</v>
      </c>
      <c r="EC43" s="9">
        <f t="shared" si="51"/>
        <v>0</v>
      </c>
      <c r="ED43" s="9">
        <f t="shared" si="52"/>
        <v>0</v>
      </c>
      <c r="EE43" s="9">
        <f t="shared" si="53"/>
        <v>0</v>
      </c>
      <c r="EF43" s="9">
        <f t="shared" si="54"/>
        <v>0</v>
      </c>
      <c r="EG43" s="9">
        <f t="shared" si="55"/>
        <v>0</v>
      </c>
      <c r="EH43" s="9">
        <f t="shared" si="56"/>
        <v>0</v>
      </c>
      <c r="EI43" s="9">
        <f t="shared" si="57"/>
        <v>0</v>
      </c>
      <c r="EJ43" s="9">
        <f t="shared" si="58"/>
        <v>0</v>
      </c>
      <c r="EK43" s="9">
        <f t="shared" si="59"/>
        <v>0</v>
      </c>
      <c r="EL43" s="9">
        <f t="shared" si="60"/>
        <v>0</v>
      </c>
      <c r="EM43" s="9">
        <f t="shared" si="61"/>
        <v>0</v>
      </c>
      <c r="EN43" s="9">
        <f t="shared" si="62"/>
        <v>0</v>
      </c>
      <c r="EO43" s="9">
        <f t="shared" si="63"/>
        <v>0</v>
      </c>
      <c r="EP43" s="9">
        <f t="shared" si="64"/>
        <v>0</v>
      </c>
      <c r="EQ43" s="9">
        <f t="shared" si="65"/>
        <v>0</v>
      </c>
      <c r="ER43" s="9">
        <f t="shared" si="66"/>
        <v>0</v>
      </c>
      <c r="ES43" s="9">
        <f t="shared" si="67"/>
        <v>0</v>
      </c>
      <c r="ET43" s="9">
        <f t="shared" si="68"/>
        <v>0</v>
      </c>
      <c r="EU43" s="9">
        <f t="shared" si="69"/>
        <v>0</v>
      </c>
      <c r="EV43" s="9">
        <f t="shared" si="70"/>
        <v>0</v>
      </c>
      <c r="EW43" s="9">
        <f t="shared" si="71"/>
        <v>0</v>
      </c>
      <c r="EX43" s="9">
        <f t="shared" si="72"/>
        <v>0</v>
      </c>
      <c r="EY43" s="9">
        <f t="shared" si="73"/>
        <v>0</v>
      </c>
      <c r="EZ43" s="9">
        <f t="shared" si="74"/>
        <v>0</v>
      </c>
      <c r="FA43" s="9">
        <f t="shared" si="75"/>
        <v>0</v>
      </c>
      <c r="FB43" s="9">
        <f t="shared" si="76"/>
        <v>0</v>
      </c>
      <c r="FC43" s="9">
        <f t="shared" si="77"/>
        <v>0</v>
      </c>
      <c r="FD43" s="9">
        <f t="shared" si="78"/>
        <v>1</v>
      </c>
      <c r="FF43" s="22">
        <v>1</v>
      </c>
      <c r="FG43" s="22">
        <f t="shared" si="84"/>
        <v>40</v>
      </c>
      <c r="FH43" s="22">
        <v>70</v>
      </c>
      <c r="FI43" s="3">
        <f>INDEX('.dat'!B43:BS102,C43,D43)</f>
        <v>273.77800000000002</v>
      </c>
      <c r="FK43">
        <v>1</v>
      </c>
      <c r="FL43">
        <v>40</v>
      </c>
    </row>
    <row r="44" spans="1:168" ht="6" customHeight="1" x14ac:dyDescent="0.25">
      <c r="A44" s="6" t="s">
        <v>6</v>
      </c>
      <c r="B44" s="22">
        <v>1</v>
      </c>
      <c r="C44" s="22">
        <v>43</v>
      </c>
      <c r="D44" s="22">
        <v>70</v>
      </c>
      <c r="E44" s="3">
        <v>295.39699999999999</v>
      </c>
      <c r="F44" s="3" t="s">
        <v>5</v>
      </c>
      <c r="G44" s="3"/>
      <c r="H44" s="20" t="str">
        <f t="shared" si="79"/>
        <v>70,43</v>
      </c>
      <c r="I44" s="8" t="str">
        <f t="shared" si="94"/>
        <v/>
      </c>
      <c r="J44" s="8" t="str">
        <f t="shared" si="94"/>
        <v/>
      </c>
      <c r="K44" s="16" t="str">
        <f t="shared" si="3"/>
        <v/>
      </c>
      <c r="L44" s="16" t="str">
        <f t="shared" si="4"/>
        <v/>
      </c>
      <c r="M44" s="3">
        <f t="shared" si="85"/>
        <v>41</v>
      </c>
      <c r="N44" s="21">
        <f t="shared" si="86"/>
        <v>112</v>
      </c>
      <c r="O44" s="21">
        <f t="shared" si="87"/>
        <v>360</v>
      </c>
      <c r="P44" s="20" t="str">
        <f t="shared" si="80"/>
        <v>70,41</v>
      </c>
      <c r="Q44" s="20" t="str">
        <f t="shared" si="81"/>
        <v>70,41</v>
      </c>
      <c r="S44" s="15">
        <f>COLUMN()</f>
        <v>19</v>
      </c>
      <c r="T44" s="7" t="str">
        <f t="shared" si="100"/>
        <v>1,41</v>
      </c>
      <c r="U44" s="7" t="str">
        <f t="shared" si="100"/>
        <v>2,41</v>
      </c>
      <c r="V44" s="7" t="str">
        <f t="shared" si="100"/>
        <v>3,41</v>
      </c>
      <c r="W44" s="7" t="str">
        <f t="shared" si="100"/>
        <v>4,41</v>
      </c>
      <c r="X44" s="7" t="str">
        <f t="shared" si="100"/>
        <v>5,41</v>
      </c>
      <c r="Y44" s="7" t="str">
        <f t="shared" si="100"/>
        <v>6,41</v>
      </c>
      <c r="Z44" s="7" t="str">
        <f t="shared" si="100"/>
        <v>7,41</v>
      </c>
      <c r="AA44" s="7" t="str">
        <f t="shared" si="100"/>
        <v>8,41</v>
      </c>
      <c r="AB44" s="7" t="str">
        <f t="shared" si="100"/>
        <v>9,41</v>
      </c>
      <c r="AC44" s="7" t="str">
        <f t="shared" si="100"/>
        <v>10,41</v>
      </c>
      <c r="AD44" s="7" t="str">
        <f t="shared" si="100"/>
        <v>11,41</v>
      </c>
      <c r="AE44" s="7" t="str">
        <f t="shared" si="100"/>
        <v>12,41</v>
      </c>
      <c r="AF44" s="7" t="str">
        <f t="shared" si="100"/>
        <v>13,41</v>
      </c>
      <c r="AG44" s="7" t="str">
        <f t="shared" si="100"/>
        <v>14,41</v>
      </c>
      <c r="AH44" s="7" t="str">
        <f t="shared" si="100"/>
        <v>15,41</v>
      </c>
      <c r="AI44" s="7" t="str">
        <f t="shared" si="99"/>
        <v>16,41</v>
      </c>
      <c r="AJ44" s="7" t="str">
        <f t="shared" si="95"/>
        <v>17,41</v>
      </c>
      <c r="AK44" s="7" t="str">
        <f t="shared" si="95"/>
        <v>18,41</v>
      </c>
      <c r="AL44" s="7" t="str">
        <f t="shared" si="95"/>
        <v>19,41</v>
      </c>
      <c r="AM44" s="7" t="str">
        <f t="shared" si="95"/>
        <v>20,41</v>
      </c>
      <c r="AN44" s="7" t="str">
        <f t="shared" si="95"/>
        <v>21,41</v>
      </c>
      <c r="AO44" s="7" t="str">
        <f t="shared" si="95"/>
        <v>22,41</v>
      </c>
      <c r="AP44" s="7" t="str">
        <f t="shared" si="95"/>
        <v>23,41</v>
      </c>
      <c r="AQ44" s="7" t="str">
        <f t="shared" si="95"/>
        <v>24,41</v>
      </c>
      <c r="AR44" s="7" t="str">
        <f t="shared" si="95"/>
        <v>25,41</v>
      </c>
      <c r="AS44" s="7" t="str">
        <f t="shared" si="95"/>
        <v>26,41</v>
      </c>
      <c r="AT44" s="7" t="str">
        <f t="shared" si="95"/>
        <v>27,41</v>
      </c>
      <c r="AU44" s="7" t="str">
        <f t="shared" si="95"/>
        <v>28,41</v>
      </c>
      <c r="AV44" s="7" t="str">
        <f t="shared" si="95"/>
        <v>29,41</v>
      </c>
      <c r="AW44" s="7" t="str">
        <f t="shared" si="95"/>
        <v>30,41</v>
      </c>
      <c r="AX44" s="7" t="str">
        <f t="shared" si="95"/>
        <v>31,41</v>
      </c>
      <c r="AY44" s="7" t="str">
        <f t="shared" si="95"/>
        <v>32,41</v>
      </c>
      <c r="AZ44" s="7" t="str">
        <f t="shared" si="96"/>
        <v>33,41</v>
      </c>
      <c r="BA44" s="7" t="str">
        <f t="shared" si="96"/>
        <v>34,41</v>
      </c>
      <c r="BB44" s="7" t="str">
        <f t="shared" si="96"/>
        <v>35,41</v>
      </c>
      <c r="BC44" s="7" t="str">
        <f t="shared" si="96"/>
        <v>36,41</v>
      </c>
      <c r="BD44" s="7" t="str">
        <f t="shared" si="96"/>
        <v>37,41</v>
      </c>
      <c r="BE44" s="7" t="str">
        <f t="shared" si="96"/>
        <v>38,41</v>
      </c>
      <c r="BF44" s="7" t="str">
        <f t="shared" si="96"/>
        <v>39,41</v>
      </c>
      <c r="BG44" s="7" t="str">
        <f t="shared" si="96"/>
        <v>40,41</v>
      </c>
      <c r="BH44" s="7" t="str">
        <f t="shared" si="96"/>
        <v>41,41</v>
      </c>
      <c r="BI44" s="7" t="str">
        <f t="shared" si="96"/>
        <v>42,41</v>
      </c>
      <c r="BJ44" s="7" t="str">
        <f t="shared" si="96"/>
        <v>43,41</v>
      </c>
      <c r="BK44" s="7" t="str">
        <f t="shared" si="96"/>
        <v>44,41</v>
      </c>
      <c r="BL44" s="7" t="str">
        <f t="shared" si="96"/>
        <v>45,41</v>
      </c>
      <c r="BM44" s="7" t="str">
        <f t="shared" si="96"/>
        <v>46,41</v>
      </c>
      <c r="BN44" s="7" t="str">
        <f t="shared" si="96"/>
        <v>47,41</v>
      </c>
      <c r="BO44" s="7" t="str">
        <f t="shared" si="96"/>
        <v>48,41</v>
      </c>
      <c r="BP44" s="7" t="str">
        <f t="shared" si="97"/>
        <v>49,41</v>
      </c>
      <c r="BQ44" s="7" t="str">
        <f t="shared" si="97"/>
        <v>50,41</v>
      </c>
      <c r="BR44" s="7" t="str">
        <f t="shared" si="97"/>
        <v>51,41</v>
      </c>
      <c r="BS44" s="7" t="str">
        <f t="shared" si="97"/>
        <v>52,41</v>
      </c>
      <c r="BT44" s="7" t="str">
        <f t="shared" si="97"/>
        <v>53,41</v>
      </c>
      <c r="BU44" s="7" t="str">
        <f t="shared" si="97"/>
        <v>54,41</v>
      </c>
      <c r="BV44" s="7" t="str">
        <f t="shared" si="97"/>
        <v>55,41</v>
      </c>
      <c r="BW44" s="7" t="str">
        <f t="shared" si="97"/>
        <v>56,41</v>
      </c>
      <c r="BX44" s="7" t="str">
        <f t="shared" si="97"/>
        <v>57,41</v>
      </c>
      <c r="BY44" s="7" t="str">
        <f t="shared" si="97"/>
        <v>58,41</v>
      </c>
      <c r="BZ44" s="7" t="str">
        <f t="shared" si="97"/>
        <v>59,41</v>
      </c>
      <c r="CA44" s="7" t="str">
        <f t="shared" si="97"/>
        <v>60,41</v>
      </c>
      <c r="CB44" s="7" t="str">
        <f t="shared" si="97"/>
        <v>61,41</v>
      </c>
      <c r="CC44" s="7" t="str">
        <f t="shared" si="97"/>
        <v>62,41</v>
      </c>
      <c r="CD44" s="7" t="str">
        <f t="shared" si="97"/>
        <v>63,41</v>
      </c>
      <c r="CE44" s="7" t="str">
        <f t="shared" si="97"/>
        <v>64,41</v>
      </c>
      <c r="CF44" s="7" t="str">
        <f t="shared" si="98"/>
        <v>65,41</v>
      </c>
      <c r="CG44" s="7" t="str">
        <f t="shared" si="98"/>
        <v>66,41</v>
      </c>
      <c r="CH44" s="7" t="str">
        <f t="shared" si="98"/>
        <v>67,41</v>
      </c>
      <c r="CI44" s="7" t="str">
        <f t="shared" si="98"/>
        <v>68,41</v>
      </c>
      <c r="CJ44" s="7" t="str">
        <f t="shared" si="98"/>
        <v>69,41</v>
      </c>
      <c r="CK44" s="7" t="str">
        <f t="shared" si="98"/>
        <v>70,41</v>
      </c>
      <c r="CM44" s="9">
        <f t="shared" si="83"/>
        <v>0</v>
      </c>
      <c r="CN44" s="9">
        <f t="shared" si="10"/>
        <v>0</v>
      </c>
      <c r="CO44" s="9">
        <f t="shared" si="11"/>
        <v>0</v>
      </c>
      <c r="CP44" s="9">
        <f t="shared" si="12"/>
        <v>0</v>
      </c>
      <c r="CQ44" s="9">
        <f t="shared" si="13"/>
        <v>0</v>
      </c>
      <c r="CR44" s="9">
        <f t="shared" si="14"/>
        <v>0</v>
      </c>
      <c r="CS44" s="9">
        <f t="shared" si="15"/>
        <v>0</v>
      </c>
      <c r="CT44" s="9">
        <f t="shared" si="16"/>
        <v>0</v>
      </c>
      <c r="CU44" s="9">
        <f t="shared" si="17"/>
        <v>0</v>
      </c>
      <c r="CV44" s="9">
        <f t="shared" si="18"/>
        <v>0</v>
      </c>
      <c r="CW44" s="9">
        <f t="shared" si="19"/>
        <v>0</v>
      </c>
      <c r="CX44" s="9">
        <f t="shared" si="20"/>
        <v>0</v>
      </c>
      <c r="CY44" s="9">
        <f t="shared" si="21"/>
        <v>0</v>
      </c>
      <c r="CZ44" s="9">
        <f t="shared" si="22"/>
        <v>0</v>
      </c>
      <c r="DA44" s="9">
        <f t="shared" si="23"/>
        <v>0</v>
      </c>
      <c r="DB44" s="9">
        <f t="shared" si="24"/>
        <v>0</v>
      </c>
      <c r="DC44" s="9">
        <f t="shared" si="25"/>
        <v>0</v>
      </c>
      <c r="DD44" s="9">
        <f t="shared" si="26"/>
        <v>0</v>
      </c>
      <c r="DE44" s="9">
        <f t="shared" si="27"/>
        <v>0</v>
      </c>
      <c r="DF44" s="9">
        <f t="shared" si="28"/>
        <v>0</v>
      </c>
      <c r="DG44" s="9">
        <f t="shared" si="29"/>
        <v>0</v>
      </c>
      <c r="DH44" s="9">
        <f t="shared" si="30"/>
        <v>0</v>
      </c>
      <c r="DI44" s="9">
        <f t="shared" si="31"/>
        <v>0</v>
      </c>
      <c r="DJ44" s="9">
        <f t="shared" si="32"/>
        <v>0</v>
      </c>
      <c r="DK44" s="9">
        <f t="shared" si="33"/>
        <v>0</v>
      </c>
      <c r="DL44" s="9">
        <f t="shared" si="34"/>
        <v>0</v>
      </c>
      <c r="DM44" s="9">
        <f t="shared" si="35"/>
        <v>0</v>
      </c>
      <c r="DN44" s="9">
        <f t="shared" si="36"/>
        <v>0</v>
      </c>
      <c r="DO44" s="9">
        <f t="shared" si="37"/>
        <v>0</v>
      </c>
      <c r="DP44" s="9">
        <f t="shared" si="38"/>
        <v>0</v>
      </c>
      <c r="DQ44" s="9">
        <f t="shared" si="39"/>
        <v>0</v>
      </c>
      <c r="DR44" s="9">
        <f t="shared" si="40"/>
        <v>0</v>
      </c>
      <c r="DS44" s="9">
        <f t="shared" si="41"/>
        <v>0</v>
      </c>
      <c r="DT44" s="9">
        <f t="shared" si="42"/>
        <v>0</v>
      </c>
      <c r="DU44" s="9">
        <f t="shared" si="43"/>
        <v>0</v>
      </c>
      <c r="DV44" s="9">
        <f t="shared" si="44"/>
        <v>0</v>
      </c>
      <c r="DW44" s="9">
        <f t="shared" si="45"/>
        <v>0</v>
      </c>
      <c r="DX44" s="9">
        <f t="shared" si="46"/>
        <v>0</v>
      </c>
      <c r="DY44" s="9">
        <f t="shared" si="47"/>
        <v>0</v>
      </c>
      <c r="DZ44" s="9">
        <f t="shared" si="48"/>
        <v>0</v>
      </c>
      <c r="EA44" s="9">
        <f t="shared" si="49"/>
        <v>0</v>
      </c>
      <c r="EB44" s="9">
        <f t="shared" si="50"/>
        <v>0</v>
      </c>
      <c r="EC44" s="9">
        <f t="shared" si="51"/>
        <v>0</v>
      </c>
      <c r="ED44" s="9">
        <f t="shared" si="52"/>
        <v>0</v>
      </c>
      <c r="EE44" s="9">
        <f t="shared" si="53"/>
        <v>0</v>
      </c>
      <c r="EF44" s="9">
        <f t="shared" si="54"/>
        <v>0</v>
      </c>
      <c r="EG44" s="9">
        <f t="shared" si="55"/>
        <v>0</v>
      </c>
      <c r="EH44" s="9">
        <f t="shared" si="56"/>
        <v>0</v>
      </c>
      <c r="EI44" s="9">
        <f t="shared" si="57"/>
        <v>0</v>
      </c>
      <c r="EJ44" s="9">
        <f t="shared" si="58"/>
        <v>0</v>
      </c>
      <c r="EK44" s="9">
        <f t="shared" si="59"/>
        <v>0</v>
      </c>
      <c r="EL44" s="9">
        <f t="shared" si="60"/>
        <v>0</v>
      </c>
      <c r="EM44" s="9">
        <f t="shared" si="61"/>
        <v>0</v>
      </c>
      <c r="EN44" s="9">
        <f t="shared" si="62"/>
        <v>0</v>
      </c>
      <c r="EO44" s="9">
        <f t="shared" si="63"/>
        <v>0</v>
      </c>
      <c r="EP44" s="9">
        <f t="shared" si="64"/>
        <v>0</v>
      </c>
      <c r="EQ44" s="9">
        <f t="shared" si="65"/>
        <v>0</v>
      </c>
      <c r="ER44" s="9">
        <f t="shared" si="66"/>
        <v>0</v>
      </c>
      <c r="ES44" s="9">
        <f t="shared" si="67"/>
        <v>0</v>
      </c>
      <c r="ET44" s="9">
        <f t="shared" si="68"/>
        <v>0</v>
      </c>
      <c r="EU44" s="9">
        <f t="shared" si="69"/>
        <v>0</v>
      </c>
      <c r="EV44" s="9">
        <f t="shared" si="70"/>
        <v>0</v>
      </c>
      <c r="EW44" s="9">
        <f t="shared" si="71"/>
        <v>0</v>
      </c>
      <c r="EX44" s="9">
        <f t="shared" si="72"/>
        <v>0</v>
      </c>
      <c r="EY44" s="9">
        <f t="shared" si="73"/>
        <v>0</v>
      </c>
      <c r="EZ44" s="9">
        <f t="shared" si="74"/>
        <v>0</v>
      </c>
      <c r="FA44" s="9">
        <f t="shared" si="75"/>
        <v>0</v>
      </c>
      <c r="FB44" s="9">
        <f t="shared" si="76"/>
        <v>0</v>
      </c>
      <c r="FC44" s="9">
        <f t="shared" si="77"/>
        <v>0</v>
      </c>
      <c r="FD44" s="9">
        <f t="shared" si="78"/>
        <v>1</v>
      </c>
      <c r="FF44" s="22">
        <v>1</v>
      </c>
      <c r="FG44" s="22">
        <f t="shared" si="84"/>
        <v>41</v>
      </c>
      <c r="FH44" s="22">
        <v>70</v>
      </c>
      <c r="FI44" s="3">
        <f>INDEX('.dat'!B44:BS103,C44,D44)</f>
        <v>273.12799999999902</v>
      </c>
      <c r="FK44">
        <v>1</v>
      </c>
      <c r="FL44">
        <v>41</v>
      </c>
    </row>
    <row r="45" spans="1:168" ht="6" customHeight="1" x14ac:dyDescent="0.25">
      <c r="A45" s="6" t="s">
        <v>6</v>
      </c>
      <c r="B45" s="22">
        <v>1</v>
      </c>
      <c r="C45" s="22">
        <v>60</v>
      </c>
      <c r="D45" s="22">
        <v>29</v>
      </c>
      <c r="E45" s="3">
        <v>301.048</v>
      </c>
      <c r="F45" s="3" t="s">
        <v>5</v>
      </c>
      <c r="G45" s="3"/>
      <c r="H45" s="20" t="str">
        <f t="shared" si="79"/>
        <v>29,60</v>
      </c>
      <c r="I45" s="8" t="str">
        <f t="shared" ref="I45:J64" si="101">IF($B45=I$3,_xlfn.CONCAT($D45,",",$C45),"")</f>
        <v/>
      </c>
      <c r="J45" s="8" t="str">
        <f t="shared" si="101"/>
        <v/>
      </c>
      <c r="K45" s="16" t="str">
        <f t="shared" si="3"/>
        <v/>
      </c>
      <c r="L45" s="16" t="str">
        <f t="shared" si="4"/>
        <v/>
      </c>
      <c r="M45" s="3">
        <f t="shared" si="85"/>
        <v>42</v>
      </c>
      <c r="N45" s="21">
        <f t="shared" si="86"/>
        <v>113</v>
      </c>
      <c r="O45" s="21">
        <f t="shared" si="87"/>
        <v>361</v>
      </c>
      <c r="P45" s="20" t="str">
        <f t="shared" si="80"/>
        <v>70,42</v>
      </c>
      <c r="Q45" s="20" t="str">
        <f t="shared" si="81"/>
        <v>70,42</v>
      </c>
      <c r="S45" s="15">
        <f>COLUMN()</f>
        <v>19</v>
      </c>
      <c r="T45" s="7" t="str">
        <f t="shared" si="100"/>
        <v>1,42</v>
      </c>
      <c r="U45" s="7" t="str">
        <f t="shared" si="100"/>
        <v>2,42</v>
      </c>
      <c r="V45" s="7" t="str">
        <f t="shared" si="100"/>
        <v>3,42</v>
      </c>
      <c r="W45" s="7" t="str">
        <f t="shared" si="100"/>
        <v>4,42</v>
      </c>
      <c r="X45" s="7" t="str">
        <f t="shared" si="100"/>
        <v>5,42</v>
      </c>
      <c r="Y45" s="7" t="str">
        <f t="shared" si="100"/>
        <v>6,42</v>
      </c>
      <c r="Z45" s="7" t="str">
        <f t="shared" si="100"/>
        <v>7,42</v>
      </c>
      <c r="AA45" s="7" t="str">
        <f t="shared" si="100"/>
        <v>8,42</v>
      </c>
      <c r="AB45" s="7" t="str">
        <f t="shared" si="100"/>
        <v>9,42</v>
      </c>
      <c r="AC45" s="7" t="str">
        <f t="shared" si="100"/>
        <v>10,42</v>
      </c>
      <c r="AD45" s="7" t="str">
        <f t="shared" si="100"/>
        <v>11,42</v>
      </c>
      <c r="AE45" s="7" t="str">
        <f t="shared" si="100"/>
        <v>12,42</v>
      </c>
      <c r="AF45" s="7" t="str">
        <f t="shared" si="100"/>
        <v>13,42</v>
      </c>
      <c r="AG45" s="7" t="str">
        <f t="shared" si="100"/>
        <v>14,42</v>
      </c>
      <c r="AH45" s="7" t="str">
        <f t="shared" si="100"/>
        <v>15,42</v>
      </c>
      <c r="AI45" s="7" t="str">
        <f t="shared" si="99"/>
        <v>16,42</v>
      </c>
      <c r="AJ45" s="7" t="str">
        <f t="shared" si="95"/>
        <v>17,42</v>
      </c>
      <c r="AK45" s="7" t="str">
        <f t="shared" si="95"/>
        <v>18,42</v>
      </c>
      <c r="AL45" s="7" t="str">
        <f t="shared" si="95"/>
        <v>19,42</v>
      </c>
      <c r="AM45" s="7" t="str">
        <f t="shared" si="95"/>
        <v>20,42</v>
      </c>
      <c r="AN45" s="7" t="str">
        <f t="shared" si="95"/>
        <v>21,42</v>
      </c>
      <c r="AO45" s="7" t="str">
        <f t="shared" si="95"/>
        <v>22,42</v>
      </c>
      <c r="AP45" s="7" t="str">
        <f t="shared" si="95"/>
        <v>23,42</v>
      </c>
      <c r="AQ45" s="7" t="str">
        <f t="shared" si="95"/>
        <v>24,42</v>
      </c>
      <c r="AR45" s="7" t="str">
        <f t="shared" si="95"/>
        <v>25,42</v>
      </c>
      <c r="AS45" s="7" t="str">
        <f t="shared" si="95"/>
        <v>26,42</v>
      </c>
      <c r="AT45" s="7" t="str">
        <f t="shared" si="95"/>
        <v>27,42</v>
      </c>
      <c r="AU45" s="7" t="str">
        <f t="shared" si="95"/>
        <v>28,42</v>
      </c>
      <c r="AV45" s="7" t="str">
        <f t="shared" si="95"/>
        <v>29,42</v>
      </c>
      <c r="AW45" s="7" t="str">
        <f t="shared" si="95"/>
        <v>30,42</v>
      </c>
      <c r="AX45" s="7" t="str">
        <f t="shared" si="95"/>
        <v>31,42</v>
      </c>
      <c r="AY45" s="7" t="str">
        <f t="shared" si="95"/>
        <v>32,42</v>
      </c>
      <c r="AZ45" s="7" t="str">
        <f t="shared" si="96"/>
        <v>33,42</v>
      </c>
      <c r="BA45" s="7" t="str">
        <f t="shared" si="96"/>
        <v>34,42</v>
      </c>
      <c r="BB45" s="7" t="str">
        <f t="shared" si="96"/>
        <v>35,42</v>
      </c>
      <c r="BC45" s="7" t="str">
        <f t="shared" si="96"/>
        <v>36,42</v>
      </c>
      <c r="BD45" s="7" t="str">
        <f t="shared" si="96"/>
        <v>37,42</v>
      </c>
      <c r="BE45" s="7" t="str">
        <f t="shared" si="96"/>
        <v>38,42</v>
      </c>
      <c r="BF45" s="7" t="str">
        <f t="shared" si="96"/>
        <v>39,42</v>
      </c>
      <c r="BG45" s="7" t="str">
        <f t="shared" si="96"/>
        <v>40,42</v>
      </c>
      <c r="BH45" s="7" t="str">
        <f t="shared" si="96"/>
        <v>41,42</v>
      </c>
      <c r="BI45" s="7" t="str">
        <f t="shared" si="96"/>
        <v>42,42</v>
      </c>
      <c r="BJ45" s="7" t="str">
        <f t="shared" si="96"/>
        <v>43,42</v>
      </c>
      <c r="BK45" s="7" t="str">
        <f t="shared" si="96"/>
        <v>44,42</v>
      </c>
      <c r="BL45" s="7" t="str">
        <f t="shared" si="96"/>
        <v>45,42</v>
      </c>
      <c r="BM45" s="7" t="str">
        <f t="shared" si="96"/>
        <v>46,42</v>
      </c>
      <c r="BN45" s="7" t="str">
        <f t="shared" si="96"/>
        <v>47,42</v>
      </c>
      <c r="BO45" s="7" t="str">
        <f t="shared" si="96"/>
        <v>48,42</v>
      </c>
      <c r="BP45" s="7" t="str">
        <f t="shared" si="97"/>
        <v>49,42</v>
      </c>
      <c r="BQ45" s="7" t="str">
        <f t="shared" si="97"/>
        <v>50,42</v>
      </c>
      <c r="BR45" s="7" t="str">
        <f t="shared" si="97"/>
        <v>51,42</v>
      </c>
      <c r="BS45" s="7" t="str">
        <f t="shared" si="97"/>
        <v>52,42</v>
      </c>
      <c r="BT45" s="7" t="str">
        <f t="shared" si="97"/>
        <v>53,42</v>
      </c>
      <c r="BU45" s="7" t="str">
        <f t="shared" si="97"/>
        <v>54,42</v>
      </c>
      <c r="BV45" s="7" t="str">
        <f t="shared" si="97"/>
        <v>55,42</v>
      </c>
      <c r="BW45" s="7" t="str">
        <f t="shared" si="97"/>
        <v>56,42</v>
      </c>
      <c r="BX45" s="7" t="str">
        <f t="shared" si="97"/>
        <v>57,42</v>
      </c>
      <c r="BY45" s="7" t="str">
        <f t="shared" si="97"/>
        <v>58,42</v>
      </c>
      <c r="BZ45" s="7" t="str">
        <f t="shared" si="97"/>
        <v>59,42</v>
      </c>
      <c r="CA45" s="7" t="str">
        <f t="shared" si="97"/>
        <v>60,42</v>
      </c>
      <c r="CB45" s="7" t="str">
        <f t="shared" si="97"/>
        <v>61,42</v>
      </c>
      <c r="CC45" s="7" t="str">
        <f t="shared" si="97"/>
        <v>62,42</v>
      </c>
      <c r="CD45" s="7" t="str">
        <f t="shared" si="97"/>
        <v>63,42</v>
      </c>
      <c r="CE45" s="7" t="str">
        <f t="shared" si="97"/>
        <v>64,42</v>
      </c>
      <c r="CF45" s="7" t="str">
        <f t="shared" si="98"/>
        <v>65,42</v>
      </c>
      <c r="CG45" s="7" t="str">
        <f t="shared" si="98"/>
        <v>66,42</v>
      </c>
      <c r="CH45" s="7" t="str">
        <f t="shared" si="98"/>
        <v>67,42</v>
      </c>
      <c r="CI45" s="7" t="str">
        <f t="shared" si="98"/>
        <v>68,42</v>
      </c>
      <c r="CJ45" s="7" t="str">
        <f t="shared" si="98"/>
        <v>69,42</v>
      </c>
      <c r="CK45" s="7" t="str">
        <f t="shared" si="98"/>
        <v>70,42</v>
      </c>
      <c r="CM45" s="9">
        <f t="shared" si="83"/>
        <v>0</v>
      </c>
      <c r="CN45" s="9">
        <f t="shared" si="10"/>
        <v>0</v>
      </c>
      <c r="CO45" s="9">
        <f t="shared" si="11"/>
        <v>0</v>
      </c>
      <c r="CP45" s="9">
        <f t="shared" si="12"/>
        <v>0</v>
      </c>
      <c r="CQ45" s="9">
        <f t="shared" si="13"/>
        <v>0</v>
      </c>
      <c r="CR45" s="9">
        <f t="shared" si="14"/>
        <v>0</v>
      </c>
      <c r="CS45" s="9">
        <f t="shared" si="15"/>
        <v>0</v>
      </c>
      <c r="CT45" s="9">
        <f t="shared" si="16"/>
        <v>0</v>
      </c>
      <c r="CU45" s="9">
        <f t="shared" si="17"/>
        <v>0</v>
      </c>
      <c r="CV45" s="9">
        <f t="shared" si="18"/>
        <v>0</v>
      </c>
      <c r="CW45" s="9">
        <f t="shared" si="19"/>
        <v>0</v>
      </c>
      <c r="CX45" s="9">
        <f t="shared" si="20"/>
        <v>0</v>
      </c>
      <c r="CY45" s="9">
        <f t="shared" si="21"/>
        <v>0</v>
      </c>
      <c r="CZ45" s="9">
        <f t="shared" si="22"/>
        <v>0</v>
      </c>
      <c r="DA45" s="9">
        <f t="shared" si="23"/>
        <v>0</v>
      </c>
      <c r="DB45" s="9">
        <f t="shared" si="24"/>
        <v>0</v>
      </c>
      <c r="DC45" s="9">
        <f t="shared" si="25"/>
        <v>0</v>
      </c>
      <c r="DD45" s="9">
        <f t="shared" si="26"/>
        <v>0</v>
      </c>
      <c r="DE45" s="9">
        <f t="shared" si="27"/>
        <v>0</v>
      </c>
      <c r="DF45" s="9">
        <f t="shared" si="28"/>
        <v>0</v>
      </c>
      <c r="DG45" s="9">
        <f t="shared" si="29"/>
        <v>0</v>
      </c>
      <c r="DH45" s="9">
        <f t="shared" si="30"/>
        <v>0</v>
      </c>
      <c r="DI45" s="9">
        <f t="shared" si="31"/>
        <v>0</v>
      </c>
      <c r="DJ45" s="9">
        <f t="shared" si="32"/>
        <v>0</v>
      </c>
      <c r="DK45" s="9">
        <f t="shared" si="33"/>
        <v>0</v>
      </c>
      <c r="DL45" s="9">
        <f t="shared" si="34"/>
        <v>0</v>
      </c>
      <c r="DM45" s="9">
        <f t="shared" si="35"/>
        <v>0</v>
      </c>
      <c r="DN45" s="9">
        <f t="shared" si="36"/>
        <v>0</v>
      </c>
      <c r="DO45" s="9">
        <f t="shared" si="37"/>
        <v>0</v>
      </c>
      <c r="DP45" s="9">
        <f t="shared" si="38"/>
        <v>0</v>
      </c>
      <c r="DQ45" s="9">
        <f t="shared" si="39"/>
        <v>0</v>
      </c>
      <c r="DR45" s="9">
        <f t="shared" si="40"/>
        <v>0</v>
      </c>
      <c r="DS45" s="9">
        <f t="shared" si="41"/>
        <v>0</v>
      </c>
      <c r="DT45" s="9">
        <f t="shared" si="42"/>
        <v>0</v>
      </c>
      <c r="DU45" s="9">
        <f t="shared" si="43"/>
        <v>0</v>
      </c>
      <c r="DV45" s="9">
        <f t="shared" si="44"/>
        <v>0</v>
      </c>
      <c r="DW45" s="9">
        <f t="shared" si="45"/>
        <v>0</v>
      </c>
      <c r="DX45" s="9">
        <f t="shared" si="46"/>
        <v>0</v>
      </c>
      <c r="DY45" s="9">
        <f t="shared" si="47"/>
        <v>0</v>
      </c>
      <c r="DZ45" s="9">
        <f t="shared" si="48"/>
        <v>0</v>
      </c>
      <c r="EA45" s="9">
        <f t="shared" si="49"/>
        <v>0</v>
      </c>
      <c r="EB45" s="9">
        <f t="shared" si="50"/>
        <v>0</v>
      </c>
      <c r="EC45" s="9">
        <f t="shared" si="51"/>
        <v>0</v>
      </c>
      <c r="ED45" s="9">
        <f t="shared" si="52"/>
        <v>0</v>
      </c>
      <c r="EE45" s="9">
        <f t="shared" si="53"/>
        <v>0</v>
      </c>
      <c r="EF45" s="9">
        <f t="shared" si="54"/>
        <v>0</v>
      </c>
      <c r="EG45" s="9">
        <f t="shared" si="55"/>
        <v>0</v>
      </c>
      <c r="EH45" s="9">
        <f t="shared" si="56"/>
        <v>0</v>
      </c>
      <c r="EI45" s="9">
        <f t="shared" si="57"/>
        <v>0</v>
      </c>
      <c r="EJ45" s="9">
        <f t="shared" si="58"/>
        <v>0</v>
      </c>
      <c r="EK45" s="9">
        <f t="shared" si="59"/>
        <v>0</v>
      </c>
      <c r="EL45" s="9">
        <f t="shared" si="60"/>
        <v>0</v>
      </c>
      <c r="EM45" s="9">
        <f t="shared" si="61"/>
        <v>0</v>
      </c>
      <c r="EN45" s="9">
        <f t="shared" si="62"/>
        <v>0</v>
      </c>
      <c r="EO45" s="9">
        <f t="shared" si="63"/>
        <v>0</v>
      </c>
      <c r="EP45" s="9">
        <f t="shared" si="64"/>
        <v>0</v>
      </c>
      <c r="EQ45" s="9">
        <f t="shared" si="65"/>
        <v>0</v>
      </c>
      <c r="ER45" s="9">
        <f t="shared" si="66"/>
        <v>0</v>
      </c>
      <c r="ES45" s="9">
        <f t="shared" si="67"/>
        <v>0</v>
      </c>
      <c r="ET45" s="9">
        <f t="shared" si="68"/>
        <v>0</v>
      </c>
      <c r="EU45" s="9">
        <f t="shared" si="69"/>
        <v>0</v>
      </c>
      <c r="EV45" s="9">
        <f t="shared" si="70"/>
        <v>0</v>
      </c>
      <c r="EW45" s="9">
        <f t="shared" si="71"/>
        <v>0</v>
      </c>
      <c r="EX45" s="9">
        <f t="shared" si="72"/>
        <v>0</v>
      </c>
      <c r="EY45" s="9">
        <f t="shared" si="73"/>
        <v>0</v>
      </c>
      <c r="EZ45" s="9">
        <f t="shared" si="74"/>
        <v>0</v>
      </c>
      <c r="FA45" s="9">
        <f t="shared" si="75"/>
        <v>0</v>
      </c>
      <c r="FB45" s="9">
        <f t="shared" si="76"/>
        <v>0</v>
      </c>
      <c r="FC45" s="9">
        <f t="shared" si="77"/>
        <v>0</v>
      </c>
      <c r="FD45" s="9">
        <f t="shared" si="78"/>
        <v>1</v>
      </c>
      <c r="FF45" s="22">
        <v>1</v>
      </c>
      <c r="FG45" s="22">
        <f t="shared" si="84"/>
        <v>42</v>
      </c>
      <c r="FH45" s="22">
        <v>29</v>
      </c>
      <c r="FI45" s="3">
        <f>INDEX('.dat'!B45:BS104,C45,D45)</f>
        <v>275.32799999999901</v>
      </c>
      <c r="FK45">
        <v>1</v>
      </c>
      <c r="FL45">
        <v>42</v>
      </c>
    </row>
    <row r="46" spans="1:168" ht="6" customHeight="1" x14ac:dyDescent="0.25">
      <c r="A46" s="6" t="s">
        <v>6</v>
      </c>
      <c r="B46" s="22">
        <v>1</v>
      </c>
      <c r="C46" s="22">
        <v>60</v>
      </c>
      <c r="D46" s="22">
        <v>45</v>
      </c>
      <c r="E46" s="3">
        <v>298.32400000000001</v>
      </c>
      <c r="F46" s="3" t="s">
        <v>5</v>
      </c>
      <c r="G46" s="3"/>
      <c r="H46" s="20" t="str">
        <f t="shared" si="79"/>
        <v>45,60</v>
      </c>
      <c r="I46" s="8" t="str">
        <f t="shared" si="101"/>
        <v/>
      </c>
      <c r="J46" s="8" t="str">
        <f t="shared" si="101"/>
        <v/>
      </c>
      <c r="K46" s="16" t="str">
        <f t="shared" si="3"/>
        <v/>
      </c>
      <c r="L46" s="16" t="str">
        <f t="shared" si="4"/>
        <v/>
      </c>
      <c r="M46" s="3">
        <f t="shared" si="85"/>
        <v>43</v>
      </c>
      <c r="N46" s="21">
        <f t="shared" si="86"/>
        <v>114</v>
      </c>
      <c r="O46" s="21">
        <f t="shared" si="87"/>
        <v>362</v>
      </c>
      <c r="P46" s="20" t="str">
        <f t="shared" si="80"/>
        <v>70,43</v>
      </c>
      <c r="Q46" s="20" t="str">
        <f t="shared" si="81"/>
        <v>70,43</v>
      </c>
      <c r="S46" s="15">
        <f>COLUMN()</f>
        <v>19</v>
      </c>
      <c r="T46" s="7" t="str">
        <f t="shared" si="100"/>
        <v>1,43</v>
      </c>
      <c r="U46" s="7" t="str">
        <f t="shared" si="100"/>
        <v>2,43</v>
      </c>
      <c r="V46" s="7" t="str">
        <f t="shared" si="100"/>
        <v>3,43</v>
      </c>
      <c r="W46" s="7" t="str">
        <f t="shared" si="100"/>
        <v>4,43</v>
      </c>
      <c r="X46" s="7" t="str">
        <f t="shared" si="100"/>
        <v>5,43</v>
      </c>
      <c r="Y46" s="7" t="str">
        <f t="shared" si="100"/>
        <v>6,43</v>
      </c>
      <c r="Z46" s="7" t="str">
        <f t="shared" si="100"/>
        <v>7,43</v>
      </c>
      <c r="AA46" s="7" t="str">
        <f t="shared" si="100"/>
        <v>8,43</v>
      </c>
      <c r="AB46" s="7" t="str">
        <f t="shared" si="100"/>
        <v>9,43</v>
      </c>
      <c r="AC46" s="7" t="str">
        <f t="shared" si="100"/>
        <v>10,43</v>
      </c>
      <c r="AD46" s="7" t="str">
        <f t="shared" si="100"/>
        <v>11,43</v>
      </c>
      <c r="AE46" s="7" t="str">
        <f t="shared" si="100"/>
        <v>12,43</v>
      </c>
      <c r="AF46" s="7" t="str">
        <f t="shared" si="100"/>
        <v>13,43</v>
      </c>
      <c r="AG46" s="7" t="str">
        <f t="shared" si="100"/>
        <v>14,43</v>
      </c>
      <c r="AH46" s="7" t="str">
        <f t="shared" si="100"/>
        <v>15,43</v>
      </c>
      <c r="AI46" s="7" t="str">
        <f t="shared" si="99"/>
        <v>16,43</v>
      </c>
      <c r="AJ46" s="7" t="str">
        <f t="shared" si="95"/>
        <v>17,43</v>
      </c>
      <c r="AK46" s="7" t="str">
        <f t="shared" si="95"/>
        <v>18,43</v>
      </c>
      <c r="AL46" s="7" t="str">
        <f t="shared" si="95"/>
        <v>19,43</v>
      </c>
      <c r="AM46" s="7" t="str">
        <f t="shared" si="95"/>
        <v>20,43</v>
      </c>
      <c r="AN46" s="7" t="str">
        <f t="shared" si="95"/>
        <v>21,43</v>
      </c>
      <c r="AO46" s="7" t="str">
        <f t="shared" si="95"/>
        <v>22,43</v>
      </c>
      <c r="AP46" s="7" t="str">
        <f t="shared" si="95"/>
        <v>23,43</v>
      </c>
      <c r="AQ46" s="7" t="str">
        <f t="shared" si="95"/>
        <v>24,43</v>
      </c>
      <c r="AR46" s="7" t="str">
        <f t="shared" si="95"/>
        <v>25,43</v>
      </c>
      <c r="AS46" s="7" t="str">
        <f t="shared" si="95"/>
        <v>26,43</v>
      </c>
      <c r="AT46" s="7" t="str">
        <f t="shared" si="95"/>
        <v>27,43</v>
      </c>
      <c r="AU46" s="7" t="str">
        <f t="shared" si="95"/>
        <v>28,43</v>
      </c>
      <c r="AV46" s="7" t="str">
        <f t="shared" si="95"/>
        <v>29,43</v>
      </c>
      <c r="AW46" s="7" t="str">
        <f t="shared" si="95"/>
        <v>30,43</v>
      </c>
      <c r="AX46" s="7" t="str">
        <f t="shared" si="95"/>
        <v>31,43</v>
      </c>
      <c r="AY46" s="7" t="str">
        <f t="shared" si="95"/>
        <v>32,43</v>
      </c>
      <c r="AZ46" s="7" t="str">
        <f t="shared" si="96"/>
        <v>33,43</v>
      </c>
      <c r="BA46" s="7" t="str">
        <f t="shared" si="96"/>
        <v>34,43</v>
      </c>
      <c r="BB46" s="7" t="str">
        <f t="shared" si="96"/>
        <v>35,43</v>
      </c>
      <c r="BC46" s="7" t="str">
        <f t="shared" si="96"/>
        <v>36,43</v>
      </c>
      <c r="BD46" s="7" t="str">
        <f t="shared" si="96"/>
        <v>37,43</v>
      </c>
      <c r="BE46" s="7" t="str">
        <f t="shared" si="96"/>
        <v>38,43</v>
      </c>
      <c r="BF46" s="7" t="str">
        <f t="shared" si="96"/>
        <v>39,43</v>
      </c>
      <c r="BG46" s="7" t="str">
        <f t="shared" si="96"/>
        <v>40,43</v>
      </c>
      <c r="BH46" s="7" t="str">
        <f t="shared" si="96"/>
        <v>41,43</v>
      </c>
      <c r="BI46" s="7" t="str">
        <f t="shared" si="96"/>
        <v>42,43</v>
      </c>
      <c r="BJ46" s="7" t="str">
        <f t="shared" si="96"/>
        <v>43,43</v>
      </c>
      <c r="BK46" s="7" t="str">
        <f t="shared" si="96"/>
        <v>44,43</v>
      </c>
      <c r="BL46" s="7" t="str">
        <f t="shared" si="96"/>
        <v>45,43</v>
      </c>
      <c r="BM46" s="7" t="str">
        <f t="shared" si="96"/>
        <v>46,43</v>
      </c>
      <c r="BN46" s="7" t="str">
        <f t="shared" si="96"/>
        <v>47,43</v>
      </c>
      <c r="BO46" s="7" t="str">
        <f t="shared" si="96"/>
        <v>48,43</v>
      </c>
      <c r="BP46" s="7" t="str">
        <f t="shared" si="97"/>
        <v>49,43</v>
      </c>
      <c r="BQ46" s="7" t="str">
        <f t="shared" si="97"/>
        <v>50,43</v>
      </c>
      <c r="BR46" s="7" t="str">
        <f t="shared" si="97"/>
        <v>51,43</v>
      </c>
      <c r="BS46" s="7" t="str">
        <f t="shared" si="97"/>
        <v>52,43</v>
      </c>
      <c r="BT46" s="7" t="str">
        <f t="shared" si="97"/>
        <v>53,43</v>
      </c>
      <c r="BU46" s="7" t="str">
        <f t="shared" si="97"/>
        <v>54,43</v>
      </c>
      <c r="BV46" s="7" t="str">
        <f t="shared" si="97"/>
        <v>55,43</v>
      </c>
      <c r="BW46" s="7" t="str">
        <f t="shared" si="97"/>
        <v>56,43</v>
      </c>
      <c r="BX46" s="7" t="str">
        <f t="shared" si="97"/>
        <v>57,43</v>
      </c>
      <c r="BY46" s="7" t="str">
        <f t="shared" si="97"/>
        <v>58,43</v>
      </c>
      <c r="BZ46" s="7" t="str">
        <f t="shared" si="97"/>
        <v>59,43</v>
      </c>
      <c r="CA46" s="7" t="str">
        <f t="shared" si="97"/>
        <v>60,43</v>
      </c>
      <c r="CB46" s="7" t="str">
        <f t="shared" si="97"/>
        <v>61,43</v>
      </c>
      <c r="CC46" s="7" t="str">
        <f t="shared" si="97"/>
        <v>62,43</v>
      </c>
      <c r="CD46" s="7" t="str">
        <f t="shared" si="97"/>
        <v>63,43</v>
      </c>
      <c r="CE46" s="7" t="str">
        <f t="shared" si="97"/>
        <v>64,43</v>
      </c>
      <c r="CF46" s="7" t="str">
        <f t="shared" si="98"/>
        <v>65,43</v>
      </c>
      <c r="CG46" s="7" t="str">
        <f t="shared" si="98"/>
        <v>66,43</v>
      </c>
      <c r="CH46" s="7" t="str">
        <f t="shared" si="98"/>
        <v>67,43</v>
      </c>
      <c r="CI46" s="7" t="str">
        <f t="shared" si="98"/>
        <v>68,43</v>
      </c>
      <c r="CJ46" s="7" t="str">
        <f t="shared" si="98"/>
        <v>69,43</v>
      </c>
      <c r="CK46" s="7" t="str">
        <f t="shared" si="98"/>
        <v>70,43</v>
      </c>
      <c r="CM46" s="9">
        <f t="shared" si="83"/>
        <v>0</v>
      </c>
      <c r="CN46" s="9">
        <f t="shared" si="10"/>
        <v>0</v>
      </c>
      <c r="CO46" s="9">
        <f t="shared" si="11"/>
        <v>0</v>
      </c>
      <c r="CP46" s="9">
        <f t="shared" si="12"/>
        <v>0</v>
      </c>
      <c r="CQ46" s="9">
        <f t="shared" si="13"/>
        <v>0</v>
      </c>
      <c r="CR46" s="9">
        <f t="shared" si="14"/>
        <v>0</v>
      </c>
      <c r="CS46" s="9">
        <f t="shared" si="15"/>
        <v>0</v>
      </c>
      <c r="CT46" s="9">
        <f t="shared" si="16"/>
        <v>0</v>
      </c>
      <c r="CU46" s="9">
        <f t="shared" si="17"/>
        <v>0</v>
      </c>
      <c r="CV46" s="9">
        <f t="shared" si="18"/>
        <v>0</v>
      </c>
      <c r="CW46" s="9">
        <f t="shared" si="19"/>
        <v>0</v>
      </c>
      <c r="CX46" s="9">
        <f t="shared" si="20"/>
        <v>0</v>
      </c>
      <c r="CY46" s="9">
        <f t="shared" si="21"/>
        <v>0</v>
      </c>
      <c r="CZ46" s="9">
        <f t="shared" si="22"/>
        <v>0</v>
      </c>
      <c r="DA46" s="9">
        <f t="shared" si="23"/>
        <v>0</v>
      </c>
      <c r="DB46" s="9">
        <f t="shared" si="24"/>
        <v>0</v>
      </c>
      <c r="DC46" s="9">
        <f t="shared" si="25"/>
        <v>0</v>
      </c>
      <c r="DD46" s="9">
        <f t="shared" si="26"/>
        <v>0</v>
      </c>
      <c r="DE46" s="9">
        <f t="shared" si="27"/>
        <v>0</v>
      </c>
      <c r="DF46" s="9">
        <f t="shared" si="28"/>
        <v>0</v>
      </c>
      <c r="DG46" s="9">
        <f t="shared" si="29"/>
        <v>0</v>
      </c>
      <c r="DH46" s="9">
        <f t="shared" si="30"/>
        <v>0</v>
      </c>
      <c r="DI46" s="9">
        <f t="shared" si="31"/>
        <v>0</v>
      </c>
      <c r="DJ46" s="9">
        <f t="shared" si="32"/>
        <v>0</v>
      </c>
      <c r="DK46" s="9">
        <f t="shared" si="33"/>
        <v>0</v>
      </c>
      <c r="DL46" s="9">
        <f t="shared" si="34"/>
        <v>0</v>
      </c>
      <c r="DM46" s="9">
        <f t="shared" si="35"/>
        <v>0</v>
      </c>
      <c r="DN46" s="9">
        <f t="shared" si="36"/>
        <v>0</v>
      </c>
      <c r="DO46" s="9">
        <f t="shared" si="37"/>
        <v>0</v>
      </c>
      <c r="DP46" s="9">
        <f t="shared" si="38"/>
        <v>0</v>
      </c>
      <c r="DQ46" s="9">
        <f t="shared" si="39"/>
        <v>0</v>
      </c>
      <c r="DR46" s="9">
        <f t="shared" si="40"/>
        <v>0</v>
      </c>
      <c r="DS46" s="9">
        <f t="shared" si="41"/>
        <v>0</v>
      </c>
      <c r="DT46" s="9">
        <f t="shared" si="42"/>
        <v>0</v>
      </c>
      <c r="DU46" s="9">
        <f t="shared" si="43"/>
        <v>0</v>
      </c>
      <c r="DV46" s="9">
        <f t="shared" si="44"/>
        <v>0</v>
      </c>
      <c r="DW46" s="9">
        <f t="shared" si="45"/>
        <v>0</v>
      </c>
      <c r="DX46" s="9">
        <f t="shared" si="46"/>
        <v>0</v>
      </c>
      <c r="DY46" s="9">
        <f t="shared" si="47"/>
        <v>0</v>
      </c>
      <c r="DZ46" s="9">
        <f t="shared" si="48"/>
        <v>0</v>
      </c>
      <c r="EA46" s="9">
        <f t="shared" si="49"/>
        <v>0</v>
      </c>
      <c r="EB46" s="9">
        <f t="shared" si="50"/>
        <v>0</v>
      </c>
      <c r="EC46" s="9">
        <f t="shared" si="51"/>
        <v>0</v>
      </c>
      <c r="ED46" s="9">
        <f t="shared" si="52"/>
        <v>0</v>
      </c>
      <c r="EE46" s="9">
        <f t="shared" si="53"/>
        <v>0</v>
      </c>
      <c r="EF46" s="9">
        <f t="shared" si="54"/>
        <v>0</v>
      </c>
      <c r="EG46" s="9">
        <f t="shared" si="55"/>
        <v>0</v>
      </c>
      <c r="EH46" s="9">
        <f t="shared" si="56"/>
        <v>0</v>
      </c>
      <c r="EI46" s="9">
        <f t="shared" si="57"/>
        <v>0</v>
      </c>
      <c r="EJ46" s="9">
        <f t="shared" si="58"/>
        <v>0</v>
      </c>
      <c r="EK46" s="9">
        <f t="shared" si="59"/>
        <v>0</v>
      </c>
      <c r="EL46" s="9">
        <f t="shared" si="60"/>
        <v>0</v>
      </c>
      <c r="EM46" s="9">
        <f t="shared" si="61"/>
        <v>0</v>
      </c>
      <c r="EN46" s="9">
        <f t="shared" si="62"/>
        <v>0</v>
      </c>
      <c r="EO46" s="9">
        <f t="shared" si="63"/>
        <v>0</v>
      </c>
      <c r="EP46" s="9">
        <f t="shared" si="64"/>
        <v>0</v>
      </c>
      <c r="EQ46" s="9">
        <f t="shared" si="65"/>
        <v>0</v>
      </c>
      <c r="ER46" s="9">
        <f t="shared" si="66"/>
        <v>0</v>
      </c>
      <c r="ES46" s="9">
        <f t="shared" si="67"/>
        <v>0</v>
      </c>
      <c r="ET46" s="9">
        <f t="shared" si="68"/>
        <v>0</v>
      </c>
      <c r="EU46" s="9">
        <f t="shared" si="69"/>
        <v>0</v>
      </c>
      <c r="EV46" s="9">
        <f t="shared" si="70"/>
        <v>0</v>
      </c>
      <c r="EW46" s="9">
        <f t="shared" si="71"/>
        <v>0</v>
      </c>
      <c r="EX46" s="9">
        <f t="shared" si="72"/>
        <v>0</v>
      </c>
      <c r="EY46" s="9">
        <f t="shared" si="73"/>
        <v>0</v>
      </c>
      <c r="EZ46" s="9">
        <f t="shared" si="74"/>
        <v>0</v>
      </c>
      <c r="FA46" s="9">
        <f t="shared" si="75"/>
        <v>0</v>
      </c>
      <c r="FB46" s="9">
        <f t="shared" si="76"/>
        <v>0</v>
      </c>
      <c r="FC46" s="9">
        <f t="shared" si="77"/>
        <v>0</v>
      </c>
      <c r="FD46" s="9">
        <f t="shared" si="78"/>
        <v>1</v>
      </c>
      <c r="FF46" s="22">
        <v>1</v>
      </c>
      <c r="FG46" s="22">
        <f t="shared" si="84"/>
        <v>43</v>
      </c>
      <c r="FH46" s="22">
        <v>45</v>
      </c>
      <c r="FI46" s="3">
        <f>INDEX('.dat'!B46:BS105,C46,D46)</f>
        <v>281.69999999999902</v>
      </c>
      <c r="FK46">
        <v>1</v>
      </c>
      <c r="FL46">
        <v>43</v>
      </c>
    </row>
    <row r="47" spans="1:168" ht="6" customHeight="1" x14ac:dyDescent="0.25">
      <c r="A47" s="6" t="s">
        <v>6</v>
      </c>
      <c r="B47" s="22">
        <v>1</v>
      </c>
      <c r="C47" s="22">
        <v>60</v>
      </c>
      <c r="D47" s="22">
        <v>46</v>
      </c>
      <c r="E47" s="3">
        <v>298.08800000000002</v>
      </c>
      <c r="F47" s="3" t="s">
        <v>5</v>
      </c>
      <c r="G47" s="3"/>
      <c r="H47" s="20" t="str">
        <f t="shared" si="79"/>
        <v>46,60</v>
      </c>
      <c r="I47" s="8" t="str">
        <f t="shared" si="101"/>
        <v/>
      </c>
      <c r="J47" s="8" t="str">
        <f t="shared" si="101"/>
        <v/>
      </c>
      <c r="K47" s="16" t="str">
        <f t="shared" si="3"/>
        <v/>
      </c>
      <c r="L47" s="16" t="str">
        <f t="shared" si="4"/>
        <v/>
      </c>
      <c r="M47" s="3">
        <f t="shared" si="85"/>
        <v>44</v>
      </c>
      <c r="N47" s="21">
        <f t="shared" si="86"/>
        <v>115</v>
      </c>
      <c r="O47" s="21">
        <f t="shared" si="87"/>
        <v>363</v>
      </c>
      <c r="P47" s="20" t="str">
        <f t="shared" si="80"/>
        <v>70,44</v>
      </c>
      <c r="Q47" s="20" t="str">
        <f t="shared" si="81"/>
        <v>70,44</v>
      </c>
      <c r="S47" s="15">
        <f>COLUMN()</f>
        <v>19</v>
      </c>
      <c r="T47" s="7" t="str">
        <f t="shared" si="100"/>
        <v>1,44</v>
      </c>
      <c r="U47" s="7" t="str">
        <f t="shared" si="100"/>
        <v>2,44</v>
      </c>
      <c r="V47" s="7" t="str">
        <f t="shared" si="100"/>
        <v>3,44</v>
      </c>
      <c r="W47" s="7" t="str">
        <f t="shared" si="100"/>
        <v>4,44</v>
      </c>
      <c r="X47" s="7" t="str">
        <f t="shared" si="100"/>
        <v>5,44</v>
      </c>
      <c r="Y47" s="7" t="str">
        <f t="shared" si="100"/>
        <v>6,44</v>
      </c>
      <c r="Z47" s="7" t="str">
        <f t="shared" si="100"/>
        <v>7,44</v>
      </c>
      <c r="AA47" s="7" t="str">
        <f t="shared" si="100"/>
        <v>8,44</v>
      </c>
      <c r="AB47" s="7" t="str">
        <f t="shared" si="100"/>
        <v>9,44</v>
      </c>
      <c r="AC47" s="7" t="str">
        <f t="shared" si="100"/>
        <v>10,44</v>
      </c>
      <c r="AD47" s="7" t="str">
        <f t="shared" si="100"/>
        <v>11,44</v>
      </c>
      <c r="AE47" s="7" t="str">
        <f t="shared" si="100"/>
        <v>12,44</v>
      </c>
      <c r="AF47" s="7" t="str">
        <f t="shared" si="100"/>
        <v>13,44</v>
      </c>
      <c r="AG47" s="7" t="str">
        <f t="shared" si="100"/>
        <v>14,44</v>
      </c>
      <c r="AH47" s="7" t="str">
        <f t="shared" si="100"/>
        <v>15,44</v>
      </c>
      <c r="AI47" s="7" t="str">
        <f t="shared" si="99"/>
        <v>16,44</v>
      </c>
      <c r="AJ47" s="7" t="str">
        <f t="shared" si="95"/>
        <v>17,44</v>
      </c>
      <c r="AK47" s="7" t="str">
        <f t="shared" si="95"/>
        <v>18,44</v>
      </c>
      <c r="AL47" s="7" t="str">
        <f t="shared" si="95"/>
        <v>19,44</v>
      </c>
      <c r="AM47" s="7" t="str">
        <f t="shared" si="95"/>
        <v>20,44</v>
      </c>
      <c r="AN47" s="7" t="str">
        <f t="shared" si="95"/>
        <v>21,44</v>
      </c>
      <c r="AO47" s="7" t="str">
        <f t="shared" si="95"/>
        <v>22,44</v>
      </c>
      <c r="AP47" s="7" t="str">
        <f t="shared" si="95"/>
        <v>23,44</v>
      </c>
      <c r="AQ47" s="7" t="str">
        <f t="shared" si="95"/>
        <v>24,44</v>
      </c>
      <c r="AR47" s="7" t="str">
        <f t="shared" si="95"/>
        <v>25,44</v>
      </c>
      <c r="AS47" s="7" t="str">
        <f t="shared" si="95"/>
        <v>26,44</v>
      </c>
      <c r="AT47" s="7" t="str">
        <f t="shared" si="95"/>
        <v>27,44</v>
      </c>
      <c r="AU47" s="7" t="str">
        <f t="shared" si="95"/>
        <v>28,44</v>
      </c>
      <c r="AV47" s="7" t="str">
        <f t="shared" si="95"/>
        <v>29,44</v>
      </c>
      <c r="AW47" s="7" t="str">
        <f t="shared" si="95"/>
        <v>30,44</v>
      </c>
      <c r="AX47" s="7" t="str">
        <f t="shared" si="95"/>
        <v>31,44</v>
      </c>
      <c r="AY47" s="7" t="str">
        <f t="shared" si="95"/>
        <v>32,44</v>
      </c>
      <c r="AZ47" s="7" t="str">
        <f t="shared" si="96"/>
        <v>33,44</v>
      </c>
      <c r="BA47" s="7" t="str">
        <f t="shared" si="96"/>
        <v>34,44</v>
      </c>
      <c r="BB47" s="7" t="str">
        <f t="shared" si="96"/>
        <v>35,44</v>
      </c>
      <c r="BC47" s="7" t="str">
        <f t="shared" si="96"/>
        <v>36,44</v>
      </c>
      <c r="BD47" s="7" t="str">
        <f t="shared" si="96"/>
        <v>37,44</v>
      </c>
      <c r="BE47" s="7" t="str">
        <f t="shared" si="96"/>
        <v>38,44</v>
      </c>
      <c r="BF47" s="7" t="str">
        <f t="shared" si="96"/>
        <v>39,44</v>
      </c>
      <c r="BG47" s="7" t="str">
        <f t="shared" si="96"/>
        <v>40,44</v>
      </c>
      <c r="BH47" s="7" t="str">
        <f t="shared" si="96"/>
        <v>41,44</v>
      </c>
      <c r="BI47" s="7" t="str">
        <f t="shared" si="96"/>
        <v>42,44</v>
      </c>
      <c r="BJ47" s="7" t="str">
        <f t="shared" si="96"/>
        <v>43,44</v>
      </c>
      <c r="BK47" s="7" t="str">
        <f t="shared" si="96"/>
        <v>44,44</v>
      </c>
      <c r="BL47" s="7" t="str">
        <f t="shared" si="96"/>
        <v>45,44</v>
      </c>
      <c r="BM47" s="7" t="str">
        <f t="shared" si="96"/>
        <v>46,44</v>
      </c>
      <c r="BN47" s="7" t="str">
        <f t="shared" si="96"/>
        <v>47,44</v>
      </c>
      <c r="BO47" s="7" t="str">
        <f t="shared" si="96"/>
        <v>48,44</v>
      </c>
      <c r="BP47" s="7" t="str">
        <f t="shared" si="97"/>
        <v>49,44</v>
      </c>
      <c r="BQ47" s="7" t="str">
        <f t="shared" si="97"/>
        <v>50,44</v>
      </c>
      <c r="BR47" s="7" t="str">
        <f t="shared" si="97"/>
        <v>51,44</v>
      </c>
      <c r="BS47" s="7" t="str">
        <f t="shared" si="97"/>
        <v>52,44</v>
      </c>
      <c r="BT47" s="7" t="str">
        <f t="shared" si="97"/>
        <v>53,44</v>
      </c>
      <c r="BU47" s="7" t="str">
        <f t="shared" si="97"/>
        <v>54,44</v>
      </c>
      <c r="BV47" s="7" t="str">
        <f t="shared" si="97"/>
        <v>55,44</v>
      </c>
      <c r="BW47" s="7" t="str">
        <f t="shared" si="97"/>
        <v>56,44</v>
      </c>
      <c r="BX47" s="7" t="str">
        <f t="shared" si="97"/>
        <v>57,44</v>
      </c>
      <c r="BY47" s="7" t="str">
        <f t="shared" si="97"/>
        <v>58,44</v>
      </c>
      <c r="BZ47" s="7" t="str">
        <f t="shared" si="97"/>
        <v>59,44</v>
      </c>
      <c r="CA47" s="7" t="str">
        <f t="shared" si="97"/>
        <v>60,44</v>
      </c>
      <c r="CB47" s="7" t="str">
        <f t="shared" si="97"/>
        <v>61,44</v>
      </c>
      <c r="CC47" s="7" t="str">
        <f t="shared" si="97"/>
        <v>62,44</v>
      </c>
      <c r="CD47" s="7" t="str">
        <f t="shared" si="97"/>
        <v>63,44</v>
      </c>
      <c r="CE47" s="7" t="str">
        <f t="shared" si="97"/>
        <v>64,44</v>
      </c>
      <c r="CF47" s="7" t="str">
        <f t="shared" si="98"/>
        <v>65,44</v>
      </c>
      <c r="CG47" s="7" t="str">
        <f t="shared" si="98"/>
        <v>66,44</v>
      </c>
      <c r="CH47" s="7" t="str">
        <f t="shared" si="98"/>
        <v>67,44</v>
      </c>
      <c r="CI47" s="7" t="str">
        <f t="shared" si="98"/>
        <v>68,44</v>
      </c>
      <c r="CJ47" s="7" t="str">
        <f t="shared" si="98"/>
        <v>69,44</v>
      </c>
      <c r="CK47" s="7" t="str">
        <f t="shared" si="98"/>
        <v>70,44</v>
      </c>
      <c r="CM47" s="9">
        <f t="shared" si="83"/>
        <v>0</v>
      </c>
      <c r="CN47" s="9">
        <f t="shared" si="10"/>
        <v>0</v>
      </c>
      <c r="CO47" s="9">
        <f t="shared" si="11"/>
        <v>0</v>
      </c>
      <c r="CP47" s="9">
        <f t="shared" si="12"/>
        <v>0</v>
      </c>
      <c r="CQ47" s="9">
        <f t="shared" si="13"/>
        <v>0</v>
      </c>
      <c r="CR47" s="9">
        <f t="shared" si="14"/>
        <v>0</v>
      </c>
      <c r="CS47" s="9">
        <f t="shared" si="15"/>
        <v>0</v>
      </c>
      <c r="CT47" s="9">
        <f t="shared" si="16"/>
        <v>0</v>
      </c>
      <c r="CU47" s="9">
        <f t="shared" si="17"/>
        <v>0</v>
      </c>
      <c r="CV47" s="9">
        <f t="shared" si="18"/>
        <v>0</v>
      </c>
      <c r="CW47" s="9">
        <f t="shared" si="19"/>
        <v>0</v>
      </c>
      <c r="CX47" s="9">
        <f t="shared" si="20"/>
        <v>0</v>
      </c>
      <c r="CY47" s="9">
        <f t="shared" si="21"/>
        <v>0</v>
      </c>
      <c r="CZ47" s="9">
        <f t="shared" si="22"/>
        <v>0</v>
      </c>
      <c r="DA47" s="9">
        <f t="shared" si="23"/>
        <v>0</v>
      </c>
      <c r="DB47" s="9">
        <f t="shared" si="24"/>
        <v>0</v>
      </c>
      <c r="DC47" s="9">
        <f t="shared" si="25"/>
        <v>0</v>
      </c>
      <c r="DD47" s="9">
        <f t="shared" si="26"/>
        <v>0</v>
      </c>
      <c r="DE47" s="9">
        <f t="shared" si="27"/>
        <v>0</v>
      </c>
      <c r="DF47" s="9">
        <f t="shared" si="28"/>
        <v>0</v>
      </c>
      <c r="DG47" s="9">
        <f t="shared" si="29"/>
        <v>0</v>
      </c>
      <c r="DH47" s="9">
        <f t="shared" si="30"/>
        <v>0</v>
      </c>
      <c r="DI47" s="9">
        <f t="shared" si="31"/>
        <v>0</v>
      </c>
      <c r="DJ47" s="9">
        <f t="shared" si="32"/>
        <v>0</v>
      </c>
      <c r="DK47" s="9">
        <f t="shared" si="33"/>
        <v>0</v>
      </c>
      <c r="DL47" s="9">
        <f t="shared" si="34"/>
        <v>0</v>
      </c>
      <c r="DM47" s="9">
        <f t="shared" si="35"/>
        <v>0</v>
      </c>
      <c r="DN47" s="9">
        <f t="shared" si="36"/>
        <v>0</v>
      </c>
      <c r="DO47" s="9">
        <f t="shared" si="37"/>
        <v>0</v>
      </c>
      <c r="DP47" s="9">
        <f t="shared" si="38"/>
        <v>0</v>
      </c>
      <c r="DQ47" s="9">
        <f t="shared" si="39"/>
        <v>0</v>
      </c>
      <c r="DR47" s="9">
        <f t="shared" si="40"/>
        <v>0</v>
      </c>
      <c r="DS47" s="9">
        <f t="shared" si="41"/>
        <v>0</v>
      </c>
      <c r="DT47" s="9">
        <f t="shared" si="42"/>
        <v>0</v>
      </c>
      <c r="DU47" s="9">
        <f t="shared" si="43"/>
        <v>0</v>
      </c>
      <c r="DV47" s="9">
        <f t="shared" si="44"/>
        <v>0</v>
      </c>
      <c r="DW47" s="9">
        <f t="shared" si="45"/>
        <v>0</v>
      </c>
      <c r="DX47" s="9">
        <f t="shared" si="46"/>
        <v>0</v>
      </c>
      <c r="DY47" s="9">
        <f t="shared" si="47"/>
        <v>0</v>
      </c>
      <c r="DZ47" s="9">
        <f t="shared" si="48"/>
        <v>0</v>
      </c>
      <c r="EA47" s="9">
        <f t="shared" si="49"/>
        <v>0</v>
      </c>
      <c r="EB47" s="9">
        <f t="shared" si="50"/>
        <v>0</v>
      </c>
      <c r="EC47" s="9">
        <f t="shared" si="51"/>
        <v>0</v>
      </c>
      <c r="ED47" s="9">
        <f t="shared" si="52"/>
        <v>0</v>
      </c>
      <c r="EE47" s="9">
        <f t="shared" si="53"/>
        <v>0</v>
      </c>
      <c r="EF47" s="9">
        <f t="shared" si="54"/>
        <v>0</v>
      </c>
      <c r="EG47" s="9">
        <f t="shared" si="55"/>
        <v>0</v>
      </c>
      <c r="EH47" s="9">
        <f t="shared" si="56"/>
        <v>0</v>
      </c>
      <c r="EI47" s="9">
        <f t="shared" si="57"/>
        <v>0</v>
      </c>
      <c r="EJ47" s="9">
        <f t="shared" si="58"/>
        <v>0</v>
      </c>
      <c r="EK47" s="9">
        <f t="shared" si="59"/>
        <v>0</v>
      </c>
      <c r="EL47" s="9">
        <f t="shared" si="60"/>
        <v>0</v>
      </c>
      <c r="EM47" s="9">
        <f t="shared" si="61"/>
        <v>0</v>
      </c>
      <c r="EN47" s="9">
        <f t="shared" si="62"/>
        <v>0</v>
      </c>
      <c r="EO47" s="9">
        <f t="shared" si="63"/>
        <v>0</v>
      </c>
      <c r="EP47" s="9">
        <f t="shared" si="64"/>
        <v>0</v>
      </c>
      <c r="EQ47" s="9">
        <f t="shared" si="65"/>
        <v>0</v>
      </c>
      <c r="ER47" s="9">
        <f t="shared" si="66"/>
        <v>0</v>
      </c>
      <c r="ES47" s="9">
        <f t="shared" si="67"/>
        <v>0</v>
      </c>
      <c r="ET47" s="9">
        <f t="shared" si="68"/>
        <v>0</v>
      </c>
      <c r="EU47" s="9">
        <f t="shared" si="69"/>
        <v>0</v>
      </c>
      <c r="EV47" s="9">
        <f t="shared" si="70"/>
        <v>0</v>
      </c>
      <c r="EW47" s="9">
        <f t="shared" si="71"/>
        <v>0</v>
      </c>
      <c r="EX47" s="9">
        <f t="shared" si="72"/>
        <v>0</v>
      </c>
      <c r="EY47" s="9">
        <f t="shared" si="73"/>
        <v>0</v>
      </c>
      <c r="EZ47" s="9">
        <f t="shared" si="74"/>
        <v>0</v>
      </c>
      <c r="FA47" s="9">
        <f t="shared" si="75"/>
        <v>0</v>
      </c>
      <c r="FB47" s="9">
        <f t="shared" si="76"/>
        <v>0</v>
      </c>
      <c r="FC47" s="9">
        <f t="shared" si="77"/>
        <v>0</v>
      </c>
      <c r="FD47" s="9">
        <f t="shared" si="78"/>
        <v>0</v>
      </c>
      <c r="FF47" s="22">
        <v>1</v>
      </c>
      <c r="FG47" s="22">
        <f t="shared" si="84"/>
        <v>44</v>
      </c>
      <c r="FH47" s="22">
        <v>46</v>
      </c>
      <c r="FI47" s="3">
        <f>INDEX('.dat'!B47:BS106,C47,D47)</f>
        <v>284.36399999999998</v>
      </c>
      <c r="FK47">
        <v>1</v>
      </c>
      <c r="FL47">
        <v>44</v>
      </c>
    </row>
    <row r="48" spans="1:168" ht="6" customHeight="1" x14ac:dyDescent="0.25">
      <c r="A48" s="6" t="s">
        <v>6</v>
      </c>
      <c r="B48" s="22">
        <v>1</v>
      </c>
      <c r="C48" s="22">
        <v>60</v>
      </c>
      <c r="D48" s="22">
        <v>47</v>
      </c>
      <c r="E48" s="3">
        <v>297.81299999999999</v>
      </c>
      <c r="F48" s="3" t="s">
        <v>5</v>
      </c>
      <c r="G48" s="3"/>
      <c r="H48" s="20" t="str">
        <f t="shared" si="79"/>
        <v>47,60</v>
      </c>
      <c r="I48" s="8" t="str">
        <f t="shared" si="101"/>
        <v/>
      </c>
      <c r="J48" s="8" t="str">
        <f t="shared" si="101"/>
        <v/>
      </c>
      <c r="K48" s="16" t="str">
        <f t="shared" si="3"/>
        <v/>
      </c>
      <c r="L48" s="16" t="str">
        <f t="shared" si="4"/>
        <v/>
      </c>
      <c r="M48" s="3">
        <f t="shared" si="85"/>
        <v>45</v>
      </c>
      <c r="N48" s="21">
        <f t="shared" si="86"/>
        <v>116</v>
      </c>
      <c r="O48" s="21">
        <f t="shared" si="87"/>
        <v>364</v>
      </c>
      <c r="P48" s="20" t="str">
        <f t="shared" si="80"/>
        <v>70,45</v>
      </c>
      <c r="Q48" s="20" t="str">
        <f t="shared" si="81"/>
        <v>70,45</v>
      </c>
      <c r="S48" s="15">
        <f>COLUMN()</f>
        <v>19</v>
      </c>
      <c r="T48" s="7" t="str">
        <f t="shared" si="100"/>
        <v>1,45</v>
      </c>
      <c r="U48" s="7" t="str">
        <f t="shared" si="100"/>
        <v>2,45</v>
      </c>
      <c r="V48" s="7" t="str">
        <f t="shared" si="100"/>
        <v>3,45</v>
      </c>
      <c r="W48" s="7" t="str">
        <f t="shared" si="100"/>
        <v>4,45</v>
      </c>
      <c r="X48" s="7" t="str">
        <f t="shared" si="100"/>
        <v>5,45</v>
      </c>
      <c r="Y48" s="7" t="str">
        <f t="shared" si="100"/>
        <v>6,45</v>
      </c>
      <c r="Z48" s="7" t="str">
        <f t="shared" si="100"/>
        <v>7,45</v>
      </c>
      <c r="AA48" s="7" t="str">
        <f t="shared" si="100"/>
        <v>8,45</v>
      </c>
      <c r="AB48" s="7" t="str">
        <f t="shared" si="100"/>
        <v>9,45</v>
      </c>
      <c r="AC48" s="7" t="str">
        <f t="shared" si="100"/>
        <v>10,45</v>
      </c>
      <c r="AD48" s="7" t="str">
        <f t="shared" si="100"/>
        <v>11,45</v>
      </c>
      <c r="AE48" s="7" t="str">
        <f t="shared" si="100"/>
        <v>12,45</v>
      </c>
      <c r="AF48" s="7" t="str">
        <f t="shared" si="100"/>
        <v>13,45</v>
      </c>
      <c r="AG48" s="7" t="str">
        <f t="shared" si="100"/>
        <v>14,45</v>
      </c>
      <c r="AH48" s="7" t="str">
        <f t="shared" si="100"/>
        <v>15,45</v>
      </c>
      <c r="AI48" s="7" t="str">
        <f t="shared" si="99"/>
        <v>16,45</v>
      </c>
      <c r="AJ48" s="7" t="str">
        <f t="shared" si="95"/>
        <v>17,45</v>
      </c>
      <c r="AK48" s="7" t="str">
        <f t="shared" si="95"/>
        <v>18,45</v>
      </c>
      <c r="AL48" s="7" t="str">
        <f t="shared" si="95"/>
        <v>19,45</v>
      </c>
      <c r="AM48" s="7" t="str">
        <f t="shared" si="95"/>
        <v>20,45</v>
      </c>
      <c r="AN48" s="7" t="str">
        <f t="shared" si="95"/>
        <v>21,45</v>
      </c>
      <c r="AO48" s="7" t="str">
        <f t="shared" si="95"/>
        <v>22,45</v>
      </c>
      <c r="AP48" s="7" t="str">
        <f t="shared" si="95"/>
        <v>23,45</v>
      </c>
      <c r="AQ48" s="7" t="str">
        <f t="shared" si="95"/>
        <v>24,45</v>
      </c>
      <c r="AR48" s="7" t="str">
        <f t="shared" si="95"/>
        <v>25,45</v>
      </c>
      <c r="AS48" s="7" t="str">
        <f t="shared" si="95"/>
        <v>26,45</v>
      </c>
      <c r="AT48" s="7" t="str">
        <f t="shared" si="95"/>
        <v>27,45</v>
      </c>
      <c r="AU48" s="7" t="str">
        <f t="shared" si="95"/>
        <v>28,45</v>
      </c>
      <c r="AV48" s="7" t="str">
        <f t="shared" si="95"/>
        <v>29,45</v>
      </c>
      <c r="AW48" s="7" t="str">
        <f t="shared" si="95"/>
        <v>30,45</v>
      </c>
      <c r="AX48" s="7" t="str">
        <f t="shared" si="95"/>
        <v>31,45</v>
      </c>
      <c r="AY48" s="7" t="str">
        <f t="shared" si="95"/>
        <v>32,45</v>
      </c>
      <c r="AZ48" s="7" t="str">
        <f t="shared" si="96"/>
        <v>33,45</v>
      </c>
      <c r="BA48" s="7" t="str">
        <f t="shared" si="96"/>
        <v>34,45</v>
      </c>
      <c r="BB48" s="7" t="str">
        <f t="shared" si="96"/>
        <v>35,45</v>
      </c>
      <c r="BC48" s="7" t="str">
        <f t="shared" si="96"/>
        <v>36,45</v>
      </c>
      <c r="BD48" s="7" t="str">
        <f t="shared" si="96"/>
        <v>37,45</v>
      </c>
      <c r="BE48" s="7" t="str">
        <f t="shared" si="96"/>
        <v>38,45</v>
      </c>
      <c r="BF48" s="7" t="str">
        <f t="shared" si="96"/>
        <v>39,45</v>
      </c>
      <c r="BG48" s="7" t="str">
        <f t="shared" si="96"/>
        <v>40,45</v>
      </c>
      <c r="BH48" s="7" t="str">
        <f t="shared" si="96"/>
        <v>41,45</v>
      </c>
      <c r="BI48" s="7" t="str">
        <f t="shared" si="96"/>
        <v>42,45</v>
      </c>
      <c r="BJ48" s="7" t="str">
        <f t="shared" si="96"/>
        <v>43,45</v>
      </c>
      <c r="BK48" s="7" t="str">
        <f t="shared" si="96"/>
        <v>44,45</v>
      </c>
      <c r="BL48" s="7" t="str">
        <f t="shared" si="96"/>
        <v>45,45</v>
      </c>
      <c r="BM48" s="7" t="str">
        <f t="shared" si="96"/>
        <v>46,45</v>
      </c>
      <c r="BN48" s="7" t="str">
        <f t="shared" si="96"/>
        <v>47,45</v>
      </c>
      <c r="BO48" s="7" t="str">
        <f t="shared" si="96"/>
        <v>48,45</v>
      </c>
      <c r="BP48" s="7" t="str">
        <f t="shared" si="97"/>
        <v>49,45</v>
      </c>
      <c r="BQ48" s="7" t="str">
        <f t="shared" si="97"/>
        <v>50,45</v>
      </c>
      <c r="BR48" s="7" t="str">
        <f t="shared" si="97"/>
        <v>51,45</v>
      </c>
      <c r="BS48" s="7" t="str">
        <f t="shared" si="97"/>
        <v>52,45</v>
      </c>
      <c r="BT48" s="7" t="str">
        <f t="shared" si="97"/>
        <v>53,45</v>
      </c>
      <c r="BU48" s="7" t="str">
        <f t="shared" si="97"/>
        <v>54,45</v>
      </c>
      <c r="BV48" s="7" t="str">
        <f t="shared" si="97"/>
        <v>55,45</v>
      </c>
      <c r="BW48" s="7" t="str">
        <f t="shared" si="97"/>
        <v>56,45</v>
      </c>
      <c r="BX48" s="7" t="str">
        <f t="shared" si="97"/>
        <v>57,45</v>
      </c>
      <c r="BY48" s="7" t="str">
        <f t="shared" si="97"/>
        <v>58,45</v>
      </c>
      <c r="BZ48" s="7" t="str">
        <f t="shared" si="97"/>
        <v>59,45</v>
      </c>
      <c r="CA48" s="7" t="str">
        <f t="shared" si="97"/>
        <v>60,45</v>
      </c>
      <c r="CB48" s="7" t="str">
        <f t="shared" si="97"/>
        <v>61,45</v>
      </c>
      <c r="CC48" s="7" t="str">
        <f t="shared" si="97"/>
        <v>62,45</v>
      </c>
      <c r="CD48" s="7" t="str">
        <f t="shared" si="97"/>
        <v>63,45</v>
      </c>
      <c r="CE48" s="7" t="str">
        <f t="shared" si="97"/>
        <v>64,45</v>
      </c>
      <c r="CF48" s="7" t="str">
        <f t="shared" si="98"/>
        <v>65,45</v>
      </c>
      <c r="CG48" s="7" t="str">
        <f t="shared" si="98"/>
        <v>66,45</v>
      </c>
      <c r="CH48" s="7" t="str">
        <f t="shared" si="98"/>
        <v>67,45</v>
      </c>
      <c r="CI48" s="7" t="str">
        <f t="shared" si="98"/>
        <v>68,45</v>
      </c>
      <c r="CJ48" s="7" t="str">
        <f t="shared" si="98"/>
        <v>69,45</v>
      </c>
      <c r="CK48" s="7" t="str">
        <f t="shared" si="98"/>
        <v>70,45</v>
      </c>
      <c r="CM48" s="9">
        <f t="shared" si="83"/>
        <v>0</v>
      </c>
      <c r="CN48" s="9">
        <f t="shared" si="10"/>
        <v>0</v>
      </c>
      <c r="CO48" s="9">
        <f t="shared" si="11"/>
        <v>0</v>
      </c>
      <c r="CP48" s="9">
        <f t="shared" si="12"/>
        <v>0</v>
      </c>
      <c r="CQ48" s="9">
        <f t="shared" si="13"/>
        <v>0</v>
      </c>
      <c r="CR48" s="9">
        <f t="shared" si="14"/>
        <v>0</v>
      </c>
      <c r="CS48" s="9">
        <f t="shared" si="15"/>
        <v>0</v>
      </c>
      <c r="CT48" s="9">
        <f t="shared" si="16"/>
        <v>0</v>
      </c>
      <c r="CU48" s="9">
        <f t="shared" si="17"/>
        <v>0</v>
      </c>
      <c r="CV48" s="9">
        <f t="shared" si="18"/>
        <v>0</v>
      </c>
      <c r="CW48" s="9">
        <f t="shared" si="19"/>
        <v>0</v>
      </c>
      <c r="CX48" s="9">
        <f t="shared" si="20"/>
        <v>0</v>
      </c>
      <c r="CY48" s="9">
        <f t="shared" si="21"/>
        <v>0</v>
      </c>
      <c r="CZ48" s="9">
        <f t="shared" si="22"/>
        <v>0</v>
      </c>
      <c r="DA48" s="9">
        <f t="shared" si="23"/>
        <v>0</v>
      </c>
      <c r="DB48" s="9">
        <f t="shared" si="24"/>
        <v>0</v>
      </c>
      <c r="DC48" s="9">
        <f t="shared" si="25"/>
        <v>0</v>
      </c>
      <c r="DD48" s="9">
        <f t="shared" si="26"/>
        <v>0</v>
      </c>
      <c r="DE48" s="9">
        <f t="shared" si="27"/>
        <v>0</v>
      </c>
      <c r="DF48" s="9">
        <f t="shared" si="28"/>
        <v>0</v>
      </c>
      <c r="DG48" s="9">
        <f t="shared" si="29"/>
        <v>0</v>
      </c>
      <c r="DH48" s="9">
        <f t="shared" si="30"/>
        <v>0</v>
      </c>
      <c r="DI48" s="9">
        <f t="shared" si="31"/>
        <v>0</v>
      </c>
      <c r="DJ48" s="9">
        <f t="shared" si="32"/>
        <v>0</v>
      </c>
      <c r="DK48" s="9">
        <f t="shared" si="33"/>
        <v>0</v>
      </c>
      <c r="DL48" s="9">
        <f t="shared" si="34"/>
        <v>0</v>
      </c>
      <c r="DM48" s="9">
        <f t="shared" si="35"/>
        <v>0</v>
      </c>
      <c r="DN48" s="9">
        <f t="shared" si="36"/>
        <v>0</v>
      </c>
      <c r="DO48" s="9">
        <f t="shared" si="37"/>
        <v>0</v>
      </c>
      <c r="DP48" s="9">
        <f t="shared" si="38"/>
        <v>0</v>
      </c>
      <c r="DQ48" s="9">
        <f t="shared" si="39"/>
        <v>0</v>
      </c>
      <c r="DR48" s="9">
        <f t="shared" si="40"/>
        <v>0</v>
      </c>
      <c r="DS48" s="9">
        <f t="shared" si="41"/>
        <v>0</v>
      </c>
      <c r="DT48" s="9">
        <f t="shared" si="42"/>
        <v>0</v>
      </c>
      <c r="DU48" s="9">
        <f t="shared" si="43"/>
        <v>0</v>
      </c>
      <c r="DV48" s="9">
        <f t="shared" si="44"/>
        <v>0</v>
      </c>
      <c r="DW48" s="9">
        <f t="shared" si="45"/>
        <v>0</v>
      </c>
      <c r="DX48" s="9">
        <f t="shared" si="46"/>
        <v>0</v>
      </c>
      <c r="DY48" s="9">
        <f t="shared" si="47"/>
        <v>0</v>
      </c>
      <c r="DZ48" s="9">
        <f t="shared" si="48"/>
        <v>0</v>
      </c>
      <c r="EA48" s="9">
        <f t="shared" si="49"/>
        <v>0</v>
      </c>
      <c r="EB48" s="9">
        <f t="shared" si="50"/>
        <v>0</v>
      </c>
      <c r="EC48" s="9">
        <f t="shared" si="51"/>
        <v>0</v>
      </c>
      <c r="ED48" s="9">
        <f t="shared" si="52"/>
        <v>0</v>
      </c>
      <c r="EE48" s="9">
        <f t="shared" si="53"/>
        <v>0</v>
      </c>
      <c r="EF48" s="9">
        <f t="shared" si="54"/>
        <v>0</v>
      </c>
      <c r="EG48" s="9">
        <f t="shared" si="55"/>
        <v>0</v>
      </c>
      <c r="EH48" s="9">
        <f t="shared" si="56"/>
        <v>0</v>
      </c>
      <c r="EI48" s="9">
        <f t="shared" si="57"/>
        <v>0</v>
      </c>
      <c r="EJ48" s="9">
        <f t="shared" si="58"/>
        <v>0</v>
      </c>
      <c r="EK48" s="9">
        <f t="shared" si="59"/>
        <v>0</v>
      </c>
      <c r="EL48" s="9">
        <f t="shared" si="60"/>
        <v>0</v>
      </c>
      <c r="EM48" s="9">
        <f t="shared" si="61"/>
        <v>0</v>
      </c>
      <c r="EN48" s="9">
        <f t="shared" si="62"/>
        <v>0</v>
      </c>
      <c r="EO48" s="9">
        <f t="shared" si="63"/>
        <v>0</v>
      </c>
      <c r="EP48" s="9">
        <f t="shared" si="64"/>
        <v>0</v>
      </c>
      <c r="EQ48" s="9">
        <f t="shared" si="65"/>
        <v>0</v>
      </c>
      <c r="ER48" s="9">
        <f t="shared" si="66"/>
        <v>0</v>
      </c>
      <c r="ES48" s="9">
        <f t="shared" si="67"/>
        <v>0</v>
      </c>
      <c r="ET48" s="9">
        <f t="shared" si="68"/>
        <v>0</v>
      </c>
      <c r="EU48" s="9">
        <f t="shared" si="69"/>
        <v>0</v>
      </c>
      <c r="EV48" s="9">
        <f t="shared" si="70"/>
        <v>0</v>
      </c>
      <c r="EW48" s="9">
        <f t="shared" si="71"/>
        <v>0</v>
      </c>
      <c r="EX48" s="9">
        <f t="shared" si="72"/>
        <v>0</v>
      </c>
      <c r="EY48" s="9">
        <f t="shared" si="73"/>
        <v>0</v>
      </c>
      <c r="EZ48" s="9">
        <f t="shared" si="74"/>
        <v>0</v>
      </c>
      <c r="FA48" s="9">
        <f t="shared" si="75"/>
        <v>0</v>
      </c>
      <c r="FB48" s="9">
        <f t="shared" si="76"/>
        <v>0</v>
      </c>
      <c r="FC48" s="9">
        <f t="shared" si="77"/>
        <v>0</v>
      </c>
      <c r="FD48" s="9">
        <f t="shared" si="78"/>
        <v>0</v>
      </c>
      <c r="FF48" s="22">
        <v>1</v>
      </c>
      <c r="FG48" s="22">
        <f t="shared" si="84"/>
        <v>45</v>
      </c>
      <c r="FH48" s="22">
        <v>47</v>
      </c>
      <c r="FI48" s="3">
        <f>INDEX('.dat'!B48:BS107,C48,D48)</f>
        <v>286.08600000000001</v>
      </c>
      <c r="FK48">
        <v>1</v>
      </c>
      <c r="FL48">
        <v>45</v>
      </c>
    </row>
    <row r="49" spans="1:168" ht="6" customHeight="1" x14ac:dyDescent="0.25">
      <c r="A49" s="6" t="s">
        <v>6</v>
      </c>
      <c r="B49" s="22">
        <v>1</v>
      </c>
      <c r="C49" s="22">
        <v>60</v>
      </c>
      <c r="D49" s="22">
        <v>48</v>
      </c>
      <c r="E49" s="3">
        <v>297.53800000000001</v>
      </c>
      <c r="F49" s="3" t="s">
        <v>5</v>
      </c>
      <c r="G49" s="3"/>
      <c r="H49" s="20" t="str">
        <f t="shared" si="79"/>
        <v>48,60</v>
      </c>
      <c r="I49" s="8" t="str">
        <f t="shared" si="101"/>
        <v/>
      </c>
      <c r="J49" s="8" t="str">
        <f t="shared" si="101"/>
        <v/>
      </c>
      <c r="K49" s="16" t="str">
        <f t="shared" si="3"/>
        <v/>
      </c>
      <c r="L49" s="16" t="str">
        <f t="shared" si="4"/>
        <v/>
      </c>
      <c r="M49" s="3">
        <f t="shared" si="85"/>
        <v>46</v>
      </c>
      <c r="N49" s="21">
        <f t="shared" si="86"/>
        <v>117</v>
      </c>
      <c r="O49" s="21">
        <f t="shared" si="87"/>
        <v>365</v>
      </c>
      <c r="P49" s="20" t="str">
        <f t="shared" si="80"/>
        <v>70,46</v>
      </c>
      <c r="Q49" s="20" t="str">
        <f t="shared" si="81"/>
        <v>70,46</v>
      </c>
      <c r="S49" s="15">
        <f>COLUMN()</f>
        <v>19</v>
      </c>
      <c r="T49" s="7" t="str">
        <f t="shared" si="100"/>
        <v>1,46</v>
      </c>
      <c r="U49" s="7" t="str">
        <f t="shared" si="100"/>
        <v>2,46</v>
      </c>
      <c r="V49" s="7" t="str">
        <f t="shared" si="100"/>
        <v>3,46</v>
      </c>
      <c r="W49" s="7" t="str">
        <f t="shared" si="100"/>
        <v>4,46</v>
      </c>
      <c r="X49" s="7" t="str">
        <f t="shared" si="100"/>
        <v>5,46</v>
      </c>
      <c r="Y49" s="7" t="str">
        <f t="shared" si="100"/>
        <v>6,46</v>
      </c>
      <c r="Z49" s="7" t="str">
        <f t="shared" si="100"/>
        <v>7,46</v>
      </c>
      <c r="AA49" s="7" t="str">
        <f t="shared" si="100"/>
        <v>8,46</v>
      </c>
      <c r="AB49" s="7" t="str">
        <f t="shared" si="100"/>
        <v>9,46</v>
      </c>
      <c r="AC49" s="7" t="str">
        <f t="shared" si="100"/>
        <v>10,46</v>
      </c>
      <c r="AD49" s="7" t="str">
        <f t="shared" si="100"/>
        <v>11,46</v>
      </c>
      <c r="AE49" s="7" t="str">
        <f t="shared" si="100"/>
        <v>12,46</v>
      </c>
      <c r="AF49" s="7" t="str">
        <f t="shared" si="100"/>
        <v>13,46</v>
      </c>
      <c r="AG49" s="7" t="str">
        <f t="shared" si="100"/>
        <v>14,46</v>
      </c>
      <c r="AH49" s="7" t="str">
        <f t="shared" si="100"/>
        <v>15,46</v>
      </c>
      <c r="AI49" s="7" t="str">
        <f t="shared" si="99"/>
        <v>16,46</v>
      </c>
      <c r="AJ49" s="7" t="str">
        <f t="shared" si="95"/>
        <v>17,46</v>
      </c>
      <c r="AK49" s="7" t="str">
        <f t="shared" si="95"/>
        <v>18,46</v>
      </c>
      <c r="AL49" s="7" t="str">
        <f t="shared" si="95"/>
        <v>19,46</v>
      </c>
      <c r="AM49" s="7" t="str">
        <f t="shared" si="95"/>
        <v>20,46</v>
      </c>
      <c r="AN49" s="7" t="str">
        <f t="shared" si="95"/>
        <v>21,46</v>
      </c>
      <c r="AO49" s="7" t="str">
        <f t="shared" si="95"/>
        <v>22,46</v>
      </c>
      <c r="AP49" s="7" t="str">
        <f t="shared" si="95"/>
        <v>23,46</v>
      </c>
      <c r="AQ49" s="7" t="str">
        <f t="shared" si="95"/>
        <v>24,46</v>
      </c>
      <c r="AR49" s="7" t="str">
        <f t="shared" si="95"/>
        <v>25,46</v>
      </c>
      <c r="AS49" s="7" t="str">
        <f t="shared" si="95"/>
        <v>26,46</v>
      </c>
      <c r="AT49" s="7" t="str">
        <f t="shared" si="95"/>
        <v>27,46</v>
      </c>
      <c r="AU49" s="7" t="str">
        <f t="shared" si="95"/>
        <v>28,46</v>
      </c>
      <c r="AV49" s="7" t="str">
        <f t="shared" si="95"/>
        <v>29,46</v>
      </c>
      <c r="AW49" s="7" t="str">
        <f t="shared" si="95"/>
        <v>30,46</v>
      </c>
      <c r="AX49" s="7" t="str">
        <f t="shared" si="95"/>
        <v>31,46</v>
      </c>
      <c r="AY49" s="7" t="str">
        <f t="shared" si="95"/>
        <v>32,46</v>
      </c>
      <c r="AZ49" s="7" t="str">
        <f t="shared" si="96"/>
        <v>33,46</v>
      </c>
      <c r="BA49" s="7" t="str">
        <f t="shared" si="96"/>
        <v>34,46</v>
      </c>
      <c r="BB49" s="7" t="str">
        <f t="shared" si="96"/>
        <v>35,46</v>
      </c>
      <c r="BC49" s="7" t="str">
        <f t="shared" si="96"/>
        <v>36,46</v>
      </c>
      <c r="BD49" s="7" t="str">
        <f t="shared" si="96"/>
        <v>37,46</v>
      </c>
      <c r="BE49" s="7" t="str">
        <f t="shared" si="96"/>
        <v>38,46</v>
      </c>
      <c r="BF49" s="7" t="str">
        <f t="shared" si="96"/>
        <v>39,46</v>
      </c>
      <c r="BG49" s="7" t="str">
        <f t="shared" si="96"/>
        <v>40,46</v>
      </c>
      <c r="BH49" s="7" t="str">
        <f t="shared" si="96"/>
        <v>41,46</v>
      </c>
      <c r="BI49" s="7" t="str">
        <f t="shared" si="96"/>
        <v>42,46</v>
      </c>
      <c r="BJ49" s="7" t="str">
        <f t="shared" si="96"/>
        <v>43,46</v>
      </c>
      <c r="BK49" s="7" t="str">
        <f t="shared" si="96"/>
        <v>44,46</v>
      </c>
      <c r="BL49" s="7" t="str">
        <f t="shared" si="96"/>
        <v>45,46</v>
      </c>
      <c r="BM49" s="7" t="str">
        <f t="shared" si="96"/>
        <v>46,46</v>
      </c>
      <c r="BN49" s="7" t="str">
        <f t="shared" si="96"/>
        <v>47,46</v>
      </c>
      <c r="BO49" s="7" t="str">
        <f t="shared" si="96"/>
        <v>48,46</v>
      </c>
      <c r="BP49" s="7" t="str">
        <f t="shared" si="97"/>
        <v>49,46</v>
      </c>
      <c r="BQ49" s="7" t="str">
        <f t="shared" si="97"/>
        <v>50,46</v>
      </c>
      <c r="BR49" s="7" t="str">
        <f t="shared" si="97"/>
        <v>51,46</v>
      </c>
      <c r="BS49" s="7" t="str">
        <f t="shared" si="97"/>
        <v>52,46</v>
      </c>
      <c r="BT49" s="7" t="str">
        <f t="shared" si="97"/>
        <v>53,46</v>
      </c>
      <c r="BU49" s="7" t="str">
        <f t="shared" si="97"/>
        <v>54,46</v>
      </c>
      <c r="BV49" s="7" t="str">
        <f t="shared" si="97"/>
        <v>55,46</v>
      </c>
      <c r="BW49" s="7" t="str">
        <f t="shared" si="97"/>
        <v>56,46</v>
      </c>
      <c r="BX49" s="7" t="str">
        <f t="shared" si="97"/>
        <v>57,46</v>
      </c>
      <c r="BY49" s="7" t="str">
        <f t="shared" si="97"/>
        <v>58,46</v>
      </c>
      <c r="BZ49" s="7" t="str">
        <f t="shared" si="97"/>
        <v>59,46</v>
      </c>
      <c r="CA49" s="7" t="str">
        <f t="shared" si="97"/>
        <v>60,46</v>
      </c>
      <c r="CB49" s="7" t="str">
        <f t="shared" si="97"/>
        <v>61,46</v>
      </c>
      <c r="CC49" s="7" t="str">
        <f t="shared" si="97"/>
        <v>62,46</v>
      </c>
      <c r="CD49" s="7" t="str">
        <f t="shared" si="97"/>
        <v>63,46</v>
      </c>
      <c r="CE49" s="7" t="str">
        <f t="shared" si="97"/>
        <v>64,46</v>
      </c>
      <c r="CF49" s="7" t="str">
        <f t="shared" si="98"/>
        <v>65,46</v>
      </c>
      <c r="CG49" s="7" t="str">
        <f t="shared" si="98"/>
        <v>66,46</v>
      </c>
      <c r="CH49" s="7" t="str">
        <f t="shared" si="98"/>
        <v>67,46</v>
      </c>
      <c r="CI49" s="7" t="str">
        <f t="shared" si="98"/>
        <v>68,46</v>
      </c>
      <c r="CJ49" s="7" t="str">
        <f t="shared" si="98"/>
        <v>69,46</v>
      </c>
      <c r="CK49" s="7" t="str">
        <f t="shared" si="98"/>
        <v>70,46</v>
      </c>
      <c r="CM49" s="9">
        <f t="shared" si="83"/>
        <v>0</v>
      </c>
      <c r="CN49" s="9">
        <f t="shared" si="10"/>
        <v>0</v>
      </c>
      <c r="CO49" s="9">
        <f t="shared" si="11"/>
        <v>0</v>
      </c>
      <c r="CP49" s="9">
        <f t="shared" si="12"/>
        <v>0</v>
      </c>
      <c r="CQ49" s="9">
        <f t="shared" si="13"/>
        <v>0</v>
      </c>
      <c r="CR49" s="9">
        <f t="shared" si="14"/>
        <v>0</v>
      </c>
      <c r="CS49" s="9">
        <f t="shared" si="15"/>
        <v>0</v>
      </c>
      <c r="CT49" s="9">
        <f t="shared" si="16"/>
        <v>0</v>
      </c>
      <c r="CU49" s="9">
        <f t="shared" si="17"/>
        <v>0</v>
      </c>
      <c r="CV49" s="9">
        <f t="shared" si="18"/>
        <v>0</v>
      </c>
      <c r="CW49" s="9">
        <f t="shared" si="19"/>
        <v>0</v>
      </c>
      <c r="CX49" s="9">
        <f t="shared" si="20"/>
        <v>0</v>
      </c>
      <c r="CY49" s="9">
        <f t="shared" si="21"/>
        <v>0</v>
      </c>
      <c r="CZ49" s="9">
        <f t="shared" si="22"/>
        <v>0</v>
      </c>
      <c r="DA49" s="9">
        <f t="shared" si="23"/>
        <v>0</v>
      </c>
      <c r="DB49" s="9">
        <f t="shared" si="24"/>
        <v>0</v>
      </c>
      <c r="DC49" s="9">
        <f t="shared" si="25"/>
        <v>0</v>
      </c>
      <c r="DD49" s="9">
        <f t="shared" si="26"/>
        <v>0</v>
      </c>
      <c r="DE49" s="9">
        <f t="shared" si="27"/>
        <v>0</v>
      </c>
      <c r="DF49" s="9">
        <f t="shared" si="28"/>
        <v>0</v>
      </c>
      <c r="DG49" s="9">
        <f t="shared" si="29"/>
        <v>0</v>
      </c>
      <c r="DH49" s="9">
        <f t="shared" si="30"/>
        <v>0</v>
      </c>
      <c r="DI49" s="9">
        <f t="shared" si="31"/>
        <v>0</v>
      </c>
      <c r="DJ49" s="9">
        <f t="shared" si="32"/>
        <v>0</v>
      </c>
      <c r="DK49" s="9">
        <f t="shared" si="33"/>
        <v>0</v>
      </c>
      <c r="DL49" s="9">
        <f t="shared" si="34"/>
        <v>0</v>
      </c>
      <c r="DM49" s="9">
        <f t="shared" si="35"/>
        <v>0</v>
      </c>
      <c r="DN49" s="9">
        <f t="shared" si="36"/>
        <v>0</v>
      </c>
      <c r="DO49" s="9">
        <f t="shared" si="37"/>
        <v>0</v>
      </c>
      <c r="DP49" s="9">
        <f t="shared" si="38"/>
        <v>0</v>
      </c>
      <c r="DQ49" s="9">
        <f t="shared" si="39"/>
        <v>0</v>
      </c>
      <c r="DR49" s="9">
        <f t="shared" si="40"/>
        <v>0</v>
      </c>
      <c r="DS49" s="9">
        <f t="shared" si="41"/>
        <v>0</v>
      </c>
      <c r="DT49" s="9">
        <f t="shared" si="42"/>
        <v>0</v>
      </c>
      <c r="DU49" s="9">
        <f t="shared" si="43"/>
        <v>0</v>
      </c>
      <c r="DV49" s="9">
        <f t="shared" si="44"/>
        <v>0</v>
      </c>
      <c r="DW49" s="9">
        <f t="shared" si="45"/>
        <v>0</v>
      </c>
      <c r="DX49" s="9">
        <f t="shared" si="46"/>
        <v>0</v>
      </c>
      <c r="DY49" s="9">
        <f t="shared" si="47"/>
        <v>0</v>
      </c>
      <c r="DZ49" s="9">
        <f t="shared" si="48"/>
        <v>0</v>
      </c>
      <c r="EA49" s="9">
        <f t="shared" si="49"/>
        <v>0</v>
      </c>
      <c r="EB49" s="9">
        <f t="shared" si="50"/>
        <v>0</v>
      </c>
      <c r="EC49" s="9">
        <f t="shared" si="51"/>
        <v>0</v>
      </c>
      <c r="ED49" s="9">
        <f t="shared" si="52"/>
        <v>0</v>
      </c>
      <c r="EE49" s="9">
        <f t="shared" si="53"/>
        <v>0</v>
      </c>
      <c r="EF49" s="9">
        <f t="shared" si="54"/>
        <v>0</v>
      </c>
      <c r="EG49" s="9">
        <f t="shared" si="55"/>
        <v>0</v>
      </c>
      <c r="EH49" s="9">
        <f t="shared" si="56"/>
        <v>0</v>
      </c>
      <c r="EI49" s="9">
        <f t="shared" si="57"/>
        <v>0</v>
      </c>
      <c r="EJ49" s="9">
        <f t="shared" si="58"/>
        <v>0</v>
      </c>
      <c r="EK49" s="9">
        <f t="shared" si="59"/>
        <v>0</v>
      </c>
      <c r="EL49" s="9">
        <f t="shared" si="60"/>
        <v>0</v>
      </c>
      <c r="EM49" s="9">
        <f t="shared" si="61"/>
        <v>0</v>
      </c>
      <c r="EN49" s="9">
        <f t="shared" si="62"/>
        <v>0</v>
      </c>
      <c r="EO49" s="9">
        <f t="shared" si="63"/>
        <v>0</v>
      </c>
      <c r="EP49" s="9">
        <f t="shared" si="64"/>
        <v>0</v>
      </c>
      <c r="EQ49" s="9">
        <f t="shared" si="65"/>
        <v>0</v>
      </c>
      <c r="ER49" s="9">
        <f t="shared" si="66"/>
        <v>0</v>
      </c>
      <c r="ES49" s="9">
        <f t="shared" si="67"/>
        <v>0</v>
      </c>
      <c r="ET49" s="9">
        <f t="shared" si="68"/>
        <v>0</v>
      </c>
      <c r="EU49" s="9">
        <f t="shared" si="69"/>
        <v>0</v>
      </c>
      <c r="EV49" s="9">
        <f t="shared" si="70"/>
        <v>0</v>
      </c>
      <c r="EW49" s="9">
        <f t="shared" si="71"/>
        <v>0</v>
      </c>
      <c r="EX49" s="9">
        <f t="shared" si="72"/>
        <v>0</v>
      </c>
      <c r="EY49" s="9">
        <f t="shared" si="73"/>
        <v>0</v>
      </c>
      <c r="EZ49" s="9">
        <f t="shared" si="74"/>
        <v>0</v>
      </c>
      <c r="FA49" s="9">
        <f t="shared" si="75"/>
        <v>0</v>
      </c>
      <c r="FB49" s="9">
        <f t="shared" si="76"/>
        <v>0</v>
      </c>
      <c r="FC49" s="9">
        <f t="shared" si="77"/>
        <v>0</v>
      </c>
      <c r="FD49" s="9">
        <f t="shared" si="78"/>
        <v>0</v>
      </c>
      <c r="FF49" s="22">
        <v>1</v>
      </c>
      <c r="FG49" s="22">
        <f t="shared" si="84"/>
        <v>46</v>
      </c>
      <c r="FH49" s="22">
        <v>48</v>
      </c>
      <c r="FI49" s="3">
        <f>INDEX('.dat'!B49:BS108,C49,D49)</f>
        <v>287.39400000000001</v>
      </c>
      <c r="FK49">
        <v>1</v>
      </c>
      <c r="FL49">
        <v>46</v>
      </c>
    </row>
    <row r="50" spans="1:168" ht="6" customHeight="1" x14ac:dyDescent="0.25">
      <c r="A50" s="6" t="s">
        <v>6</v>
      </c>
      <c r="B50" s="22">
        <v>1</v>
      </c>
      <c r="C50" s="22">
        <v>60</v>
      </c>
      <c r="D50" s="22">
        <v>49</v>
      </c>
      <c r="E50" s="3">
        <v>297.37400000000002</v>
      </c>
      <c r="F50" s="3" t="s">
        <v>5</v>
      </c>
      <c r="G50" s="3"/>
      <c r="H50" s="20" t="str">
        <f t="shared" si="79"/>
        <v>49,60</v>
      </c>
      <c r="I50" s="8" t="str">
        <f t="shared" si="101"/>
        <v/>
      </c>
      <c r="J50" s="8" t="str">
        <f t="shared" si="101"/>
        <v/>
      </c>
      <c r="K50" s="16" t="str">
        <f t="shared" si="3"/>
        <v/>
      </c>
      <c r="L50" s="16" t="str">
        <f t="shared" si="4"/>
        <v/>
      </c>
      <c r="M50" s="3">
        <f t="shared" si="85"/>
        <v>47</v>
      </c>
      <c r="N50" s="21">
        <f t="shared" si="86"/>
        <v>118</v>
      </c>
      <c r="O50" s="21">
        <f t="shared" si="87"/>
        <v>366</v>
      </c>
      <c r="P50" s="20" t="str">
        <f t="shared" si="80"/>
        <v>70,47</v>
      </c>
      <c r="Q50" s="20" t="str">
        <f t="shared" si="81"/>
        <v>70,47</v>
      </c>
      <c r="S50" s="15">
        <f>COLUMN()</f>
        <v>19</v>
      </c>
      <c r="T50" s="7" t="str">
        <f t="shared" si="100"/>
        <v>1,47</v>
      </c>
      <c r="U50" s="7" t="str">
        <f t="shared" si="100"/>
        <v>2,47</v>
      </c>
      <c r="V50" s="7" t="str">
        <f t="shared" si="100"/>
        <v>3,47</v>
      </c>
      <c r="W50" s="7" t="str">
        <f t="shared" si="100"/>
        <v>4,47</v>
      </c>
      <c r="X50" s="7" t="str">
        <f t="shared" si="100"/>
        <v>5,47</v>
      </c>
      <c r="Y50" s="7" t="str">
        <f t="shared" si="100"/>
        <v>6,47</v>
      </c>
      <c r="Z50" s="7" t="str">
        <f t="shared" si="100"/>
        <v>7,47</v>
      </c>
      <c r="AA50" s="7" t="str">
        <f t="shared" si="100"/>
        <v>8,47</v>
      </c>
      <c r="AB50" s="7" t="str">
        <f t="shared" si="100"/>
        <v>9,47</v>
      </c>
      <c r="AC50" s="7" t="str">
        <f t="shared" si="100"/>
        <v>10,47</v>
      </c>
      <c r="AD50" s="7" t="str">
        <f t="shared" si="100"/>
        <v>11,47</v>
      </c>
      <c r="AE50" s="7" t="str">
        <f t="shared" si="100"/>
        <v>12,47</v>
      </c>
      <c r="AF50" s="7" t="str">
        <f t="shared" si="100"/>
        <v>13,47</v>
      </c>
      <c r="AG50" s="7" t="str">
        <f t="shared" si="100"/>
        <v>14,47</v>
      </c>
      <c r="AH50" s="7" t="str">
        <f t="shared" si="100"/>
        <v>15,47</v>
      </c>
      <c r="AI50" s="7" t="str">
        <f t="shared" si="99"/>
        <v>16,47</v>
      </c>
      <c r="AJ50" s="7" t="str">
        <f t="shared" si="95"/>
        <v>17,47</v>
      </c>
      <c r="AK50" s="7" t="str">
        <f t="shared" si="95"/>
        <v>18,47</v>
      </c>
      <c r="AL50" s="7" t="str">
        <f t="shared" si="95"/>
        <v>19,47</v>
      </c>
      <c r="AM50" s="7" t="str">
        <f t="shared" si="95"/>
        <v>20,47</v>
      </c>
      <c r="AN50" s="7" t="str">
        <f t="shared" si="95"/>
        <v>21,47</v>
      </c>
      <c r="AO50" s="7" t="str">
        <f t="shared" si="95"/>
        <v>22,47</v>
      </c>
      <c r="AP50" s="7" t="str">
        <f t="shared" si="95"/>
        <v>23,47</v>
      </c>
      <c r="AQ50" s="7" t="str">
        <f t="shared" si="95"/>
        <v>24,47</v>
      </c>
      <c r="AR50" s="7" t="str">
        <f t="shared" si="95"/>
        <v>25,47</v>
      </c>
      <c r="AS50" s="7" t="str">
        <f t="shared" si="95"/>
        <v>26,47</v>
      </c>
      <c r="AT50" s="7" t="str">
        <f t="shared" si="95"/>
        <v>27,47</v>
      </c>
      <c r="AU50" s="7" t="str">
        <f t="shared" si="95"/>
        <v>28,47</v>
      </c>
      <c r="AV50" s="7" t="str">
        <f t="shared" si="95"/>
        <v>29,47</v>
      </c>
      <c r="AW50" s="7" t="str">
        <f t="shared" si="95"/>
        <v>30,47</v>
      </c>
      <c r="AX50" s="7" t="str">
        <f t="shared" si="95"/>
        <v>31,47</v>
      </c>
      <c r="AY50" s="7" t="str">
        <f t="shared" ref="AY50:BN63" si="102">_xlfn.CONCAT(COLUMN()-$S50,",",ROW()-AY$3)</f>
        <v>32,47</v>
      </c>
      <c r="AZ50" s="7" t="str">
        <f t="shared" si="96"/>
        <v>33,47</v>
      </c>
      <c r="BA50" s="7" t="str">
        <f t="shared" si="96"/>
        <v>34,47</v>
      </c>
      <c r="BB50" s="7" t="str">
        <f t="shared" si="96"/>
        <v>35,47</v>
      </c>
      <c r="BC50" s="7" t="str">
        <f t="shared" si="96"/>
        <v>36,47</v>
      </c>
      <c r="BD50" s="7" t="str">
        <f t="shared" si="96"/>
        <v>37,47</v>
      </c>
      <c r="BE50" s="7" t="str">
        <f t="shared" si="96"/>
        <v>38,47</v>
      </c>
      <c r="BF50" s="7" t="str">
        <f t="shared" si="96"/>
        <v>39,47</v>
      </c>
      <c r="BG50" s="7" t="str">
        <f t="shared" si="96"/>
        <v>40,47</v>
      </c>
      <c r="BH50" s="7" t="str">
        <f t="shared" si="96"/>
        <v>41,47</v>
      </c>
      <c r="BI50" s="7" t="str">
        <f t="shared" si="96"/>
        <v>42,47</v>
      </c>
      <c r="BJ50" s="7" t="str">
        <f t="shared" si="96"/>
        <v>43,47</v>
      </c>
      <c r="BK50" s="7" t="str">
        <f t="shared" si="96"/>
        <v>44,47</v>
      </c>
      <c r="BL50" s="7" t="str">
        <f t="shared" si="96"/>
        <v>45,47</v>
      </c>
      <c r="BM50" s="7" t="str">
        <f t="shared" si="96"/>
        <v>46,47</v>
      </c>
      <c r="BN50" s="7" t="str">
        <f t="shared" si="96"/>
        <v>47,47</v>
      </c>
      <c r="BO50" s="7" t="str">
        <f t="shared" ref="BO50:CD63" si="103">_xlfn.CONCAT(COLUMN()-$S50,",",ROW()-BO$3)</f>
        <v>48,47</v>
      </c>
      <c r="BP50" s="7" t="str">
        <f t="shared" si="97"/>
        <v>49,47</v>
      </c>
      <c r="BQ50" s="7" t="str">
        <f t="shared" si="97"/>
        <v>50,47</v>
      </c>
      <c r="BR50" s="7" t="str">
        <f t="shared" si="97"/>
        <v>51,47</v>
      </c>
      <c r="BS50" s="7" t="str">
        <f t="shared" si="97"/>
        <v>52,47</v>
      </c>
      <c r="BT50" s="7" t="str">
        <f t="shared" si="97"/>
        <v>53,47</v>
      </c>
      <c r="BU50" s="7" t="str">
        <f t="shared" si="97"/>
        <v>54,47</v>
      </c>
      <c r="BV50" s="7" t="str">
        <f t="shared" si="97"/>
        <v>55,47</v>
      </c>
      <c r="BW50" s="7" t="str">
        <f t="shared" si="97"/>
        <v>56,47</v>
      </c>
      <c r="BX50" s="7" t="str">
        <f t="shared" si="97"/>
        <v>57,47</v>
      </c>
      <c r="BY50" s="7" t="str">
        <f t="shared" si="97"/>
        <v>58,47</v>
      </c>
      <c r="BZ50" s="7" t="str">
        <f t="shared" si="97"/>
        <v>59,47</v>
      </c>
      <c r="CA50" s="7" t="str">
        <f t="shared" si="97"/>
        <v>60,47</v>
      </c>
      <c r="CB50" s="7" t="str">
        <f t="shared" si="97"/>
        <v>61,47</v>
      </c>
      <c r="CC50" s="7" t="str">
        <f t="shared" si="97"/>
        <v>62,47</v>
      </c>
      <c r="CD50" s="7" t="str">
        <f t="shared" si="97"/>
        <v>63,47</v>
      </c>
      <c r="CE50" s="7" t="str">
        <f t="shared" ref="CE50:CK63" si="104">_xlfn.CONCAT(COLUMN()-$S50,",",ROW()-CE$3)</f>
        <v>64,47</v>
      </c>
      <c r="CF50" s="7" t="str">
        <f t="shared" si="98"/>
        <v>65,47</v>
      </c>
      <c r="CG50" s="7" t="str">
        <f t="shared" si="98"/>
        <v>66,47</v>
      </c>
      <c r="CH50" s="7" t="str">
        <f t="shared" si="98"/>
        <v>67,47</v>
      </c>
      <c r="CI50" s="7" t="str">
        <f t="shared" si="98"/>
        <v>68,47</v>
      </c>
      <c r="CJ50" s="7" t="str">
        <f t="shared" si="98"/>
        <v>69,47</v>
      </c>
      <c r="CK50" s="7" t="str">
        <f t="shared" si="98"/>
        <v>70,47</v>
      </c>
      <c r="CM50" s="9">
        <f t="shared" si="83"/>
        <v>0</v>
      </c>
      <c r="CN50" s="9">
        <f t="shared" si="10"/>
        <v>0</v>
      </c>
      <c r="CO50" s="9">
        <f t="shared" si="11"/>
        <v>0</v>
      </c>
      <c r="CP50" s="9">
        <f t="shared" si="12"/>
        <v>0</v>
      </c>
      <c r="CQ50" s="9">
        <f t="shared" si="13"/>
        <v>0</v>
      </c>
      <c r="CR50" s="9">
        <f t="shared" si="14"/>
        <v>0</v>
      </c>
      <c r="CS50" s="9">
        <f t="shared" si="15"/>
        <v>0</v>
      </c>
      <c r="CT50" s="9">
        <f t="shared" si="16"/>
        <v>0</v>
      </c>
      <c r="CU50" s="9">
        <f t="shared" si="17"/>
        <v>0</v>
      </c>
      <c r="CV50" s="9">
        <f t="shared" si="18"/>
        <v>0</v>
      </c>
      <c r="CW50" s="9">
        <f t="shared" si="19"/>
        <v>0</v>
      </c>
      <c r="CX50" s="9">
        <f t="shared" si="20"/>
        <v>0</v>
      </c>
      <c r="CY50" s="9">
        <f t="shared" si="21"/>
        <v>0</v>
      </c>
      <c r="CZ50" s="9">
        <f t="shared" si="22"/>
        <v>0</v>
      </c>
      <c r="DA50" s="9">
        <f t="shared" si="23"/>
        <v>0</v>
      </c>
      <c r="DB50" s="9">
        <f t="shared" si="24"/>
        <v>0</v>
      </c>
      <c r="DC50" s="9">
        <f t="shared" si="25"/>
        <v>0</v>
      </c>
      <c r="DD50" s="9">
        <f t="shared" si="26"/>
        <v>0</v>
      </c>
      <c r="DE50" s="9">
        <f t="shared" si="27"/>
        <v>0</v>
      </c>
      <c r="DF50" s="9">
        <f t="shared" si="28"/>
        <v>0</v>
      </c>
      <c r="DG50" s="9">
        <f t="shared" si="29"/>
        <v>0</v>
      </c>
      <c r="DH50" s="9">
        <f t="shared" si="30"/>
        <v>0</v>
      </c>
      <c r="DI50" s="9">
        <f t="shared" si="31"/>
        <v>0</v>
      </c>
      <c r="DJ50" s="9">
        <f t="shared" si="32"/>
        <v>0</v>
      </c>
      <c r="DK50" s="9">
        <f t="shared" si="33"/>
        <v>0</v>
      </c>
      <c r="DL50" s="9">
        <f t="shared" si="34"/>
        <v>0</v>
      </c>
      <c r="DM50" s="9">
        <f t="shared" si="35"/>
        <v>0</v>
      </c>
      <c r="DN50" s="9">
        <f t="shared" si="36"/>
        <v>0</v>
      </c>
      <c r="DO50" s="9">
        <f t="shared" si="37"/>
        <v>0</v>
      </c>
      <c r="DP50" s="9">
        <f t="shared" si="38"/>
        <v>0</v>
      </c>
      <c r="DQ50" s="9">
        <f t="shared" si="39"/>
        <v>0</v>
      </c>
      <c r="DR50" s="9">
        <f t="shared" si="40"/>
        <v>0</v>
      </c>
      <c r="DS50" s="9">
        <f t="shared" si="41"/>
        <v>0</v>
      </c>
      <c r="DT50" s="9">
        <f t="shared" si="42"/>
        <v>0</v>
      </c>
      <c r="DU50" s="9">
        <f t="shared" si="43"/>
        <v>0</v>
      </c>
      <c r="DV50" s="9">
        <f t="shared" si="44"/>
        <v>0</v>
      </c>
      <c r="DW50" s="9">
        <f t="shared" si="45"/>
        <v>0</v>
      </c>
      <c r="DX50" s="9">
        <f t="shared" si="46"/>
        <v>0</v>
      </c>
      <c r="DY50" s="9">
        <f t="shared" si="47"/>
        <v>0</v>
      </c>
      <c r="DZ50" s="9">
        <f t="shared" si="48"/>
        <v>0</v>
      </c>
      <c r="EA50" s="9">
        <f t="shared" si="49"/>
        <v>0</v>
      </c>
      <c r="EB50" s="9">
        <f t="shared" si="50"/>
        <v>0</v>
      </c>
      <c r="EC50" s="9">
        <f t="shared" si="51"/>
        <v>0</v>
      </c>
      <c r="ED50" s="9">
        <f t="shared" si="52"/>
        <v>0</v>
      </c>
      <c r="EE50" s="9">
        <f t="shared" si="53"/>
        <v>0</v>
      </c>
      <c r="EF50" s="9">
        <f t="shared" si="54"/>
        <v>0</v>
      </c>
      <c r="EG50" s="9">
        <f t="shared" si="55"/>
        <v>0</v>
      </c>
      <c r="EH50" s="9">
        <f t="shared" si="56"/>
        <v>0</v>
      </c>
      <c r="EI50" s="9">
        <f t="shared" si="57"/>
        <v>0</v>
      </c>
      <c r="EJ50" s="9">
        <f t="shared" si="58"/>
        <v>0</v>
      </c>
      <c r="EK50" s="9">
        <f t="shared" si="59"/>
        <v>0</v>
      </c>
      <c r="EL50" s="9">
        <f t="shared" si="60"/>
        <v>0</v>
      </c>
      <c r="EM50" s="9">
        <f t="shared" si="61"/>
        <v>0</v>
      </c>
      <c r="EN50" s="9">
        <f t="shared" si="62"/>
        <v>0</v>
      </c>
      <c r="EO50" s="9">
        <f t="shared" si="63"/>
        <v>0</v>
      </c>
      <c r="EP50" s="9">
        <f t="shared" si="64"/>
        <v>0</v>
      </c>
      <c r="EQ50" s="9">
        <f t="shared" si="65"/>
        <v>0</v>
      </c>
      <c r="ER50" s="9">
        <f t="shared" si="66"/>
        <v>0</v>
      </c>
      <c r="ES50" s="9">
        <f t="shared" si="67"/>
        <v>0</v>
      </c>
      <c r="ET50" s="9">
        <f t="shared" si="68"/>
        <v>0</v>
      </c>
      <c r="EU50" s="9">
        <f t="shared" si="69"/>
        <v>0</v>
      </c>
      <c r="EV50" s="9">
        <f t="shared" si="70"/>
        <v>0</v>
      </c>
      <c r="EW50" s="9">
        <f t="shared" si="71"/>
        <v>0</v>
      </c>
      <c r="EX50" s="9">
        <f t="shared" si="72"/>
        <v>0</v>
      </c>
      <c r="EY50" s="9">
        <f t="shared" si="73"/>
        <v>0</v>
      </c>
      <c r="EZ50" s="9">
        <f t="shared" si="74"/>
        <v>0</v>
      </c>
      <c r="FA50" s="9">
        <f t="shared" si="75"/>
        <v>0</v>
      </c>
      <c r="FB50" s="9">
        <f t="shared" si="76"/>
        <v>0</v>
      </c>
      <c r="FC50" s="9">
        <f t="shared" si="77"/>
        <v>0</v>
      </c>
      <c r="FD50" s="9">
        <f t="shared" si="78"/>
        <v>0</v>
      </c>
      <c r="FF50" s="22">
        <v>1</v>
      </c>
      <c r="FG50" s="22">
        <f t="shared" si="84"/>
        <v>47</v>
      </c>
      <c r="FH50" s="22">
        <v>49</v>
      </c>
      <c r="FI50" s="3">
        <f>INDEX('.dat'!B50:BS109,C50,D50)</f>
        <v>289.54000000000002</v>
      </c>
      <c r="FK50">
        <v>1</v>
      </c>
      <c r="FL50">
        <v>47</v>
      </c>
    </row>
    <row r="51" spans="1:168" ht="6" customHeight="1" x14ac:dyDescent="0.25">
      <c r="A51" s="6" t="s">
        <v>6</v>
      </c>
      <c r="B51" s="22">
        <v>1</v>
      </c>
      <c r="C51" s="22">
        <v>1</v>
      </c>
      <c r="D51" s="22">
        <v>49</v>
      </c>
      <c r="E51" s="3">
        <v>302.577</v>
      </c>
      <c r="F51" s="3" t="s">
        <v>5</v>
      </c>
      <c r="G51" s="3"/>
      <c r="H51" s="20" t="str">
        <f t="shared" si="79"/>
        <v>49,1</v>
      </c>
      <c r="I51" s="8" t="str">
        <f t="shared" si="101"/>
        <v/>
      </c>
      <c r="J51" s="8" t="str">
        <f t="shared" si="101"/>
        <v/>
      </c>
      <c r="K51" s="16" t="str">
        <f t="shared" si="3"/>
        <v/>
      </c>
      <c r="L51" s="16" t="str">
        <f t="shared" si="4"/>
        <v/>
      </c>
      <c r="M51" s="3">
        <f t="shared" si="85"/>
        <v>48</v>
      </c>
      <c r="N51" s="21">
        <f t="shared" si="86"/>
        <v>119</v>
      </c>
      <c r="O51" s="21">
        <f t="shared" si="87"/>
        <v>367</v>
      </c>
      <c r="P51" s="20" t="str">
        <f t="shared" si="80"/>
        <v>70,48</v>
      </c>
      <c r="Q51" s="20" t="str">
        <f t="shared" si="81"/>
        <v>70,48</v>
      </c>
      <c r="S51" s="15">
        <f>COLUMN()</f>
        <v>19</v>
      </c>
      <c r="T51" s="7" t="str">
        <f t="shared" si="100"/>
        <v>1,48</v>
      </c>
      <c r="U51" s="7" t="str">
        <f t="shared" si="100"/>
        <v>2,48</v>
      </c>
      <c r="V51" s="7" t="str">
        <f t="shared" si="100"/>
        <v>3,48</v>
      </c>
      <c r="W51" s="7" t="str">
        <f t="shared" si="100"/>
        <v>4,48</v>
      </c>
      <c r="X51" s="7" t="str">
        <f t="shared" si="100"/>
        <v>5,48</v>
      </c>
      <c r="Y51" s="7" t="str">
        <f t="shared" si="100"/>
        <v>6,48</v>
      </c>
      <c r="Z51" s="7" t="str">
        <f t="shared" si="100"/>
        <v>7,48</v>
      </c>
      <c r="AA51" s="7" t="str">
        <f t="shared" si="100"/>
        <v>8,48</v>
      </c>
      <c r="AB51" s="7" t="str">
        <f t="shared" si="100"/>
        <v>9,48</v>
      </c>
      <c r="AC51" s="7" t="str">
        <f t="shared" si="100"/>
        <v>10,48</v>
      </c>
      <c r="AD51" s="7" t="str">
        <f t="shared" si="100"/>
        <v>11,48</v>
      </c>
      <c r="AE51" s="7" t="str">
        <f t="shared" si="100"/>
        <v>12,48</v>
      </c>
      <c r="AF51" s="7" t="str">
        <f t="shared" si="100"/>
        <v>13,48</v>
      </c>
      <c r="AG51" s="7" t="str">
        <f t="shared" si="100"/>
        <v>14,48</v>
      </c>
      <c r="AH51" s="7" t="str">
        <f t="shared" si="100"/>
        <v>15,48</v>
      </c>
      <c r="AI51" s="7" t="str">
        <f t="shared" si="99"/>
        <v>16,48</v>
      </c>
      <c r="AJ51" s="7" t="str">
        <f t="shared" si="99"/>
        <v>17,48</v>
      </c>
      <c r="AK51" s="7" t="str">
        <f t="shared" si="99"/>
        <v>18,48</v>
      </c>
      <c r="AL51" s="7" t="str">
        <f t="shared" si="99"/>
        <v>19,48</v>
      </c>
      <c r="AM51" s="7" t="str">
        <f t="shared" si="99"/>
        <v>20,48</v>
      </c>
      <c r="AN51" s="7" t="str">
        <f t="shared" si="99"/>
        <v>21,48</v>
      </c>
      <c r="AO51" s="7" t="str">
        <f t="shared" si="99"/>
        <v>22,48</v>
      </c>
      <c r="AP51" s="7" t="str">
        <f t="shared" si="99"/>
        <v>23,48</v>
      </c>
      <c r="AQ51" s="7" t="str">
        <f t="shared" si="99"/>
        <v>24,48</v>
      </c>
      <c r="AR51" s="7" t="str">
        <f t="shared" si="99"/>
        <v>25,48</v>
      </c>
      <c r="AS51" s="7" t="str">
        <f t="shared" si="99"/>
        <v>26,48</v>
      </c>
      <c r="AT51" s="7" t="str">
        <f t="shared" si="99"/>
        <v>27,48</v>
      </c>
      <c r="AU51" s="7" t="str">
        <f t="shared" si="99"/>
        <v>28,48</v>
      </c>
      <c r="AV51" s="7" t="str">
        <f t="shared" si="99"/>
        <v>29,48</v>
      </c>
      <c r="AW51" s="7" t="str">
        <f t="shared" si="99"/>
        <v>30,48</v>
      </c>
      <c r="AX51" s="7" t="str">
        <f t="shared" si="99"/>
        <v>31,48</v>
      </c>
      <c r="AY51" s="7" t="str">
        <f t="shared" si="102"/>
        <v>32,48</v>
      </c>
      <c r="AZ51" s="7" t="str">
        <f t="shared" si="102"/>
        <v>33,48</v>
      </c>
      <c r="BA51" s="7" t="str">
        <f t="shared" si="102"/>
        <v>34,48</v>
      </c>
      <c r="BB51" s="7" t="str">
        <f t="shared" si="102"/>
        <v>35,48</v>
      </c>
      <c r="BC51" s="7" t="str">
        <f t="shared" si="102"/>
        <v>36,48</v>
      </c>
      <c r="BD51" s="7" t="str">
        <f t="shared" si="102"/>
        <v>37,48</v>
      </c>
      <c r="BE51" s="7" t="str">
        <f t="shared" si="102"/>
        <v>38,48</v>
      </c>
      <c r="BF51" s="7" t="str">
        <f t="shared" si="102"/>
        <v>39,48</v>
      </c>
      <c r="BG51" s="7" t="str">
        <f t="shared" si="102"/>
        <v>40,48</v>
      </c>
      <c r="BH51" s="7" t="str">
        <f t="shared" si="102"/>
        <v>41,48</v>
      </c>
      <c r="BI51" s="7" t="str">
        <f t="shared" si="102"/>
        <v>42,48</v>
      </c>
      <c r="BJ51" s="7" t="str">
        <f t="shared" si="102"/>
        <v>43,48</v>
      </c>
      <c r="BK51" s="7" t="str">
        <f t="shared" si="102"/>
        <v>44,48</v>
      </c>
      <c r="BL51" s="7" t="str">
        <f t="shared" si="102"/>
        <v>45,48</v>
      </c>
      <c r="BM51" s="7" t="str">
        <f t="shared" si="102"/>
        <v>46,48</v>
      </c>
      <c r="BN51" s="7" t="str">
        <f t="shared" si="102"/>
        <v>47,48</v>
      </c>
      <c r="BO51" s="7" t="str">
        <f t="shared" si="103"/>
        <v>48,48</v>
      </c>
      <c r="BP51" s="7" t="str">
        <f t="shared" si="103"/>
        <v>49,48</v>
      </c>
      <c r="BQ51" s="7" t="str">
        <f t="shared" si="103"/>
        <v>50,48</v>
      </c>
      <c r="BR51" s="7" t="str">
        <f t="shared" si="103"/>
        <v>51,48</v>
      </c>
      <c r="BS51" s="7" t="str">
        <f t="shared" si="103"/>
        <v>52,48</v>
      </c>
      <c r="BT51" s="7" t="str">
        <f t="shared" si="103"/>
        <v>53,48</v>
      </c>
      <c r="BU51" s="7" t="str">
        <f t="shared" si="103"/>
        <v>54,48</v>
      </c>
      <c r="BV51" s="7" t="str">
        <f t="shared" si="103"/>
        <v>55,48</v>
      </c>
      <c r="BW51" s="7" t="str">
        <f t="shared" si="103"/>
        <v>56,48</v>
      </c>
      <c r="BX51" s="7" t="str">
        <f t="shared" si="103"/>
        <v>57,48</v>
      </c>
      <c r="BY51" s="7" t="str">
        <f t="shared" si="103"/>
        <v>58,48</v>
      </c>
      <c r="BZ51" s="7" t="str">
        <f t="shared" si="103"/>
        <v>59,48</v>
      </c>
      <c r="CA51" s="7" t="str">
        <f t="shared" si="103"/>
        <v>60,48</v>
      </c>
      <c r="CB51" s="7" t="str">
        <f t="shared" si="103"/>
        <v>61,48</v>
      </c>
      <c r="CC51" s="7" t="str">
        <f t="shared" si="103"/>
        <v>62,48</v>
      </c>
      <c r="CD51" s="7" t="str">
        <f t="shared" si="103"/>
        <v>63,48</v>
      </c>
      <c r="CE51" s="7" t="str">
        <f t="shared" si="104"/>
        <v>64,48</v>
      </c>
      <c r="CF51" s="7" t="str">
        <f t="shared" si="104"/>
        <v>65,48</v>
      </c>
      <c r="CG51" s="7" t="str">
        <f t="shared" si="104"/>
        <v>66,48</v>
      </c>
      <c r="CH51" s="7" t="str">
        <f t="shared" si="104"/>
        <v>67,48</v>
      </c>
      <c r="CI51" s="7" t="str">
        <f t="shared" si="104"/>
        <v>68,48</v>
      </c>
      <c r="CJ51" s="7" t="str">
        <f t="shared" si="104"/>
        <v>69,48</v>
      </c>
      <c r="CK51" s="7" t="str">
        <f t="shared" si="104"/>
        <v>70,48</v>
      </c>
      <c r="CM51" s="9">
        <f t="shared" si="83"/>
        <v>0</v>
      </c>
      <c r="CN51" s="9">
        <f t="shared" si="10"/>
        <v>0</v>
      </c>
      <c r="CO51" s="9">
        <f t="shared" si="11"/>
        <v>0</v>
      </c>
      <c r="CP51" s="9">
        <f t="shared" si="12"/>
        <v>0</v>
      </c>
      <c r="CQ51" s="9">
        <f t="shared" si="13"/>
        <v>0</v>
      </c>
      <c r="CR51" s="9">
        <f t="shared" si="14"/>
        <v>0</v>
      </c>
      <c r="CS51" s="9">
        <f t="shared" si="15"/>
        <v>0</v>
      </c>
      <c r="CT51" s="9">
        <f t="shared" si="16"/>
        <v>0</v>
      </c>
      <c r="CU51" s="9">
        <f t="shared" si="17"/>
        <v>0</v>
      </c>
      <c r="CV51" s="9">
        <f t="shared" si="18"/>
        <v>0</v>
      </c>
      <c r="CW51" s="9">
        <f t="shared" si="19"/>
        <v>0</v>
      </c>
      <c r="CX51" s="9">
        <f t="shared" si="20"/>
        <v>0</v>
      </c>
      <c r="CY51" s="9">
        <f t="shared" si="21"/>
        <v>0</v>
      </c>
      <c r="CZ51" s="9">
        <f t="shared" si="22"/>
        <v>0</v>
      </c>
      <c r="DA51" s="9">
        <f t="shared" si="23"/>
        <v>0</v>
      </c>
      <c r="DB51" s="9">
        <f t="shared" si="24"/>
        <v>0</v>
      </c>
      <c r="DC51" s="9">
        <f t="shared" si="25"/>
        <v>0</v>
      </c>
      <c r="DD51" s="9">
        <f t="shared" si="26"/>
        <v>0</v>
      </c>
      <c r="DE51" s="9">
        <f t="shared" si="27"/>
        <v>0</v>
      </c>
      <c r="DF51" s="9">
        <f t="shared" si="28"/>
        <v>0</v>
      </c>
      <c r="DG51" s="9">
        <f t="shared" si="29"/>
        <v>0</v>
      </c>
      <c r="DH51" s="9">
        <f t="shared" si="30"/>
        <v>0</v>
      </c>
      <c r="DI51" s="9">
        <f t="shared" si="31"/>
        <v>0</v>
      </c>
      <c r="DJ51" s="9">
        <f t="shared" si="32"/>
        <v>0</v>
      </c>
      <c r="DK51" s="9">
        <f t="shared" si="33"/>
        <v>0</v>
      </c>
      <c r="DL51" s="9">
        <f t="shared" si="34"/>
        <v>0</v>
      </c>
      <c r="DM51" s="9">
        <f t="shared" si="35"/>
        <v>0</v>
      </c>
      <c r="DN51" s="9">
        <f t="shared" si="36"/>
        <v>0</v>
      </c>
      <c r="DO51" s="9">
        <f t="shared" si="37"/>
        <v>0</v>
      </c>
      <c r="DP51" s="9">
        <f t="shared" si="38"/>
        <v>0</v>
      </c>
      <c r="DQ51" s="9">
        <f t="shared" si="39"/>
        <v>0</v>
      </c>
      <c r="DR51" s="9">
        <f t="shared" si="40"/>
        <v>0</v>
      </c>
      <c r="DS51" s="9">
        <f t="shared" si="41"/>
        <v>0</v>
      </c>
      <c r="DT51" s="9">
        <f t="shared" si="42"/>
        <v>0</v>
      </c>
      <c r="DU51" s="9">
        <f t="shared" si="43"/>
        <v>0</v>
      </c>
      <c r="DV51" s="9">
        <f t="shared" si="44"/>
        <v>0</v>
      </c>
      <c r="DW51" s="9">
        <f t="shared" si="45"/>
        <v>0</v>
      </c>
      <c r="DX51" s="9">
        <f t="shared" si="46"/>
        <v>0</v>
      </c>
      <c r="DY51" s="9">
        <f t="shared" si="47"/>
        <v>0</v>
      </c>
      <c r="DZ51" s="9">
        <f t="shared" si="48"/>
        <v>0</v>
      </c>
      <c r="EA51" s="9">
        <f t="shared" si="49"/>
        <v>0</v>
      </c>
      <c r="EB51" s="9">
        <f t="shared" si="50"/>
        <v>0</v>
      </c>
      <c r="EC51" s="9">
        <f t="shared" si="51"/>
        <v>0</v>
      </c>
      <c r="ED51" s="9">
        <f t="shared" si="52"/>
        <v>0</v>
      </c>
      <c r="EE51" s="9">
        <f t="shared" si="53"/>
        <v>0</v>
      </c>
      <c r="EF51" s="9">
        <f t="shared" si="54"/>
        <v>0</v>
      </c>
      <c r="EG51" s="9">
        <f t="shared" si="55"/>
        <v>0</v>
      </c>
      <c r="EH51" s="9">
        <f t="shared" si="56"/>
        <v>0</v>
      </c>
      <c r="EI51" s="9">
        <f t="shared" si="57"/>
        <v>0</v>
      </c>
      <c r="EJ51" s="9">
        <f t="shared" si="58"/>
        <v>0</v>
      </c>
      <c r="EK51" s="9">
        <f t="shared" si="59"/>
        <v>0</v>
      </c>
      <c r="EL51" s="9">
        <f t="shared" si="60"/>
        <v>0</v>
      </c>
      <c r="EM51" s="9">
        <f t="shared" si="61"/>
        <v>0</v>
      </c>
      <c r="EN51" s="9">
        <f t="shared" si="62"/>
        <v>0</v>
      </c>
      <c r="EO51" s="9">
        <f t="shared" si="63"/>
        <v>0</v>
      </c>
      <c r="EP51" s="9">
        <f t="shared" si="64"/>
        <v>0</v>
      </c>
      <c r="EQ51" s="9">
        <f t="shared" si="65"/>
        <v>0</v>
      </c>
      <c r="ER51" s="9">
        <f t="shared" si="66"/>
        <v>0</v>
      </c>
      <c r="ES51" s="9">
        <f t="shared" si="67"/>
        <v>0</v>
      </c>
      <c r="ET51" s="9">
        <f t="shared" si="68"/>
        <v>0</v>
      </c>
      <c r="EU51" s="9">
        <f t="shared" si="69"/>
        <v>0</v>
      </c>
      <c r="EV51" s="9">
        <f t="shared" si="70"/>
        <v>0</v>
      </c>
      <c r="EW51" s="9">
        <f t="shared" si="71"/>
        <v>0</v>
      </c>
      <c r="EX51" s="9">
        <f t="shared" si="72"/>
        <v>0</v>
      </c>
      <c r="EY51" s="9">
        <f t="shared" si="73"/>
        <v>0</v>
      </c>
      <c r="EZ51" s="9">
        <f t="shared" si="74"/>
        <v>0</v>
      </c>
      <c r="FA51" s="9">
        <f t="shared" si="75"/>
        <v>0</v>
      </c>
      <c r="FB51" s="9">
        <f t="shared" si="76"/>
        <v>0</v>
      </c>
      <c r="FC51" s="9">
        <f t="shared" si="77"/>
        <v>0</v>
      </c>
      <c r="FD51" s="9">
        <f t="shared" si="78"/>
        <v>0</v>
      </c>
      <c r="FF51" s="22">
        <v>1</v>
      </c>
      <c r="FG51" s="22">
        <f t="shared" si="84"/>
        <v>48</v>
      </c>
      <c r="FH51" s="22">
        <v>49</v>
      </c>
      <c r="FI51" s="3">
        <f>INDEX('.dat'!B51:BS110,C51,D51)</f>
        <v>307.41000000000003</v>
      </c>
      <c r="FK51">
        <v>1</v>
      </c>
      <c r="FL51">
        <v>48</v>
      </c>
    </row>
    <row r="52" spans="1:168" ht="6" customHeight="1" x14ac:dyDescent="0.25">
      <c r="A52" s="6" t="s">
        <v>6</v>
      </c>
      <c r="B52" s="22">
        <v>1</v>
      </c>
      <c r="C52" s="22">
        <v>1</v>
      </c>
      <c r="D52" s="22">
        <v>50</v>
      </c>
      <c r="E52" s="3">
        <v>302.33699999999999</v>
      </c>
      <c r="F52" s="3" t="s">
        <v>5</v>
      </c>
      <c r="G52" s="3"/>
      <c r="H52" s="20" t="str">
        <f t="shared" si="79"/>
        <v>50,1</v>
      </c>
      <c r="I52" s="8" t="str">
        <f t="shared" si="101"/>
        <v/>
      </c>
      <c r="J52" s="8" t="str">
        <f t="shared" si="101"/>
        <v/>
      </c>
      <c r="K52" s="16" t="str">
        <f t="shared" si="3"/>
        <v/>
      </c>
      <c r="L52" s="16" t="str">
        <f t="shared" si="4"/>
        <v/>
      </c>
      <c r="M52" s="3">
        <f t="shared" si="85"/>
        <v>49</v>
      </c>
      <c r="N52" s="21">
        <f t="shared" si="86"/>
        <v>120</v>
      </c>
      <c r="O52" s="21">
        <f t="shared" si="87"/>
        <v>368</v>
      </c>
      <c r="P52" s="20" t="str">
        <f t="shared" si="80"/>
        <v>70,49</v>
      </c>
      <c r="Q52" s="20" t="str">
        <f t="shared" si="81"/>
        <v>70,49</v>
      </c>
      <c r="S52" s="15">
        <f>COLUMN()</f>
        <v>19</v>
      </c>
      <c r="T52" s="7" t="str">
        <f t="shared" si="100"/>
        <v>1,49</v>
      </c>
      <c r="U52" s="7" t="str">
        <f t="shared" si="100"/>
        <v>2,49</v>
      </c>
      <c r="V52" s="7" t="str">
        <f t="shared" si="100"/>
        <v>3,49</v>
      </c>
      <c r="W52" s="7" t="str">
        <f t="shared" si="100"/>
        <v>4,49</v>
      </c>
      <c r="X52" s="7" t="str">
        <f t="shared" si="100"/>
        <v>5,49</v>
      </c>
      <c r="Y52" s="7" t="str">
        <f t="shared" si="100"/>
        <v>6,49</v>
      </c>
      <c r="Z52" s="7" t="str">
        <f t="shared" si="100"/>
        <v>7,49</v>
      </c>
      <c r="AA52" s="7" t="str">
        <f t="shared" si="100"/>
        <v>8,49</v>
      </c>
      <c r="AB52" s="7" t="str">
        <f t="shared" si="100"/>
        <v>9,49</v>
      </c>
      <c r="AC52" s="7" t="str">
        <f t="shared" si="100"/>
        <v>10,49</v>
      </c>
      <c r="AD52" s="7" t="str">
        <f t="shared" si="100"/>
        <v>11,49</v>
      </c>
      <c r="AE52" s="7" t="str">
        <f t="shared" si="100"/>
        <v>12,49</v>
      </c>
      <c r="AF52" s="7" t="str">
        <f t="shared" si="100"/>
        <v>13,49</v>
      </c>
      <c r="AG52" s="7" t="str">
        <f t="shared" si="100"/>
        <v>14,49</v>
      </c>
      <c r="AH52" s="7" t="str">
        <f t="shared" si="100"/>
        <v>15,49</v>
      </c>
      <c r="AI52" s="7" t="str">
        <f t="shared" si="100"/>
        <v>16,49</v>
      </c>
      <c r="AJ52" s="7" t="str">
        <f t="shared" ref="AJ52:AX63" si="105">_xlfn.CONCAT(COLUMN()-$S52,",",ROW()-AJ$3)</f>
        <v>17,49</v>
      </c>
      <c r="AK52" s="7" t="str">
        <f t="shared" si="105"/>
        <v>18,49</v>
      </c>
      <c r="AL52" s="7" t="str">
        <f t="shared" si="105"/>
        <v>19,49</v>
      </c>
      <c r="AM52" s="7" t="str">
        <f t="shared" si="105"/>
        <v>20,49</v>
      </c>
      <c r="AN52" s="7" t="str">
        <f t="shared" si="105"/>
        <v>21,49</v>
      </c>
      <c r="AO52" s="7" t="str">
        <f t="shared" si="105"/>
        <v>22,49</v>
      </c>
      <c r="AP52" s="7" t="str">
        <f t="shared" si="105"/>
        <v>23,49</v>
      </c>
      <c r="AQ52" s="7" t="str">
        <f t="shared" si="105"/>
        <v>24,49</v>
      </c>
      <c r="AR52" s="7" t="str">
        <f t="shared" si="105"/>
        <v>25,49</v>
      </c>
      <c r="AS52" s="7" t="str">
        <f t="shared" si="105"/>
        <v>26,49</v>
      </c>
      <c r="AT52" s="7" t="str">
        <f t="shared" si="105"/>
        <v>27,49</v>
      </c>
      <c r="AU52" s="7" t="str">
        <f t="shared" si="105"/>
        <v>28,49</v>
      </c>
      <c r="AV52" s="7" t="str">
        <f t="shared" si="105"/>
        <v>29,49</v>
      </c>
      <c r="AW52" s="7" t="str">
        <f t="shared" si="105"/>
        <v>30,49</v>
      </c>
      <c r="AX52" s="7" t="str">
        <f t="shared" si="105"/>
        <v>31,49</v>
      </c>
      <c r="AY52" s="7" t="str">
        <f t="shared" si="102"/>
        <v>32,49</v>
      </c>
      <c r="AZ52" s="7" t="str">
        <f t="shared" si="102"/>
        <v>33,49</v>
      </c>
      <c r="BA52" s="7" t="str">
        <f t="shared" si="102"/>
        <v>34,49</v>
      </c>
      <c r="BB52" s="7" t="str">
        <f t="shared" si="102"/>
        <v>35,49</v>
      </c>
      <c r="BC52" s="7" t="str">
        <f t="shared" si="102"/>
        <v>36,49</v>
      </c>
      <c r="BD52" s="7" t="str">
        <f t="shared" si="102"/>
        <v>37,49</v>
      </c>
      <c r="BE52" s="7" t="str">
        <f t="shared" si="102"/>
        <v>38,49</v>
      </c>
      <c r="BF52" s="7" t="str">
        <f t="shared" si="102"/>
        <v>39,49</v>
      </c>
      <c r="BG52" s="7" t="str">
        <f t="shared" si="102"/>
        <v>40,49</v>
      </c>
      <c r="BH52" s="7" t="str">
        <f t="shared" si="102"/>
        <v>41,49</v>
      </c>
      <c r="BI52" s="7" t="str">
        <f t="shared" si="102"/>
        <v>42,49</v>
      </c>
      <c r="BJ52" s="7" t="str">
        <f t="shared" si="102"/>
        <v>43,49</v>
      </c>
      <c r="BK52" s="7" t="str">
        <f t="shared" si="102"/>
        <v>44,49</v>
      </c>
      <c r="BL52" s="7" t="str">
        <f t="shared" si="102"/>
        <v>45,49</v>
      </c>
      <c r="BM52" s="7" t="str">
        <f t="shared" si="102"/>
        <v>46,49</v>
      </c>
      <c r="BN52" s="7" t="str">
        <f t="shared" si="102"/>
        <v>47,49</v>
      </c>
      <c r="BO52" s="7" t="str">
        <f t="shared" si="103"/>
        <v>48,49</v>
      </c>
      <c r="BP52" s="7" t="str">
        <f t="shared" si="103"/>
        <v>49,49</v>
      </c>
      <c r="BQ52" s="7" t="str">
        <f t="shared" si="103"/>
        <v>50,49</v>
      </c>
      <c r="BR52" s="7" t="str">
        <f t="shared" si="103"/>
        <v>51,49</v>
      </c>
      <c r="BS52" s="7" t="str">
        <f t="shared" si="103"/>
        <v>52,49</v>
      </c>
      <c r="BT52" s="7" t="str">
        <f t="shared" si="103"/>
        <v>53,49</v>
      </c>
      <c r="BU52" s="7" t="str">
        <f t="shared" si="103"/>
        <v>54,49</v>
      </c>
      <c r="BV52" s="7" t="str">
        <f t="shared" si="103"/>
        <v>55,49</v>
      </c>
      <c r="BW52" s="7" t="str">
        <f t="shared" si="103"/>
        <v>56,49</v>
      </c>
      <c r="BX52" s="7" t="str">
        <f t="shared" si="103"/>
        <v>57,49</v>
      </c>
      <c r="BY52" s="7" t="str">
        <f t="shared" si="103"/>
        <v>58,49</v>
      </c>
      <c r="BZ52" s="7" t="str">
        <f t="shared" si="103"/>
        <v>59,49</v>
      </c>
      <c r="CA52" s="7" t="str">
        <f t="shared" si="103"/>
        <v>60,49</v>
      </c>
      <c r="CB52" s="7" t="str">
        <f t="shared" si="103"/>
        <v>61,49</v>
      </c>
      <c r="CC52" s="7" t="str">
        <f t="shared" si="103"/>
        <v>62,49</v>
      </c>
      <c r="CD52" s="7" t="str">
        <f t="shared" si="103"/>
        <v>63,49</v>
      </c>
      <c r="CE52" s="7" t="str">
        <f t="shared" si="104"/>
        <v>64,49</v>
      </c>
      <c r="CF52" s="7" t="str">
        <f t="shared" si="104"/>
        <v>65,49</v>
      </c>
      <c r="CG52" s="7" t="str">
        <f t="shared" si="104"/>
        <v>66,49</v>
      </c>
      <c r="CH52" s="7" t="str">
        <f t="shared" si="104"/>
        <v>67,49</v>
      </c>
      <c r="CI52" s="7" t="str">
        <f t="shared" si="104"/>
        <v>68,49</v>
      </c>
      <c r="CJ52" s="7" t="str">
        <f t="shared" si="104"/>
        <v>69,49</v>
      </c>
      <c r="CK52" s="7" t="str">
        <f t="shared" si="104"/>
        <v>70,49</v>
      </c>
      <c r="CM52" s="9">
        <f t="shared" si="83"/>
        <v>0</v>
      </c>
      <c r="CN52" s="9">
        <f t="shared" si="10"/>
        <v>0</v>
      </c>
      <c r="CO52" s="9">
        <f t="shared" si="11"/>
        <v>0</v>
      </c>
      <c r="CP52" s="9">
        <f t="shared" si="12"/>
        <v>0</v>
      </c>
      <c r="CQ52" s="9">
        <f t="shared" si="13"/>
        <v>0</v>
      </c>
      <c r="CR52" s="9">
        <f t="shared" si="14"/>
        <v>0</v>
      </c>
      <c r="CS52" s="9">
        <f t="shared" si="15"/>
        <v>0</v>
      </c>
      <c r="CT52" s="9">
        <f t="shared" si="16"/>
        <v>0</v>
      </c>
      <c r="CU52" s="9">
        <f t="shared" si="17"/>
        <v>0</v>
      </c>
      <c r="CV52" s="9">
        <f t="shared" si="18"/>
        <v>0</v>
      </c>
      <c r="CW52" s="9">
        <f t="shared" si="19"/>
        <v>0</v>
      </c>
      <c r="CX52" s="9">
        <f t="shared" si="20"/>
        <v>0</v>
      </c>
      <c r="CY52" s="9">
        <f t="shared" si="21"/>
        <v>0</v>
      </c>
      <c r="CZ52" s="9">
        <f t="shared" si="22"/>
        <v>0</v>
      </c>
      <c r="DA52" s="9">
        <f t="shared" si="23"/>
        <v>0</v>
      </c>
      <c r="DB52" s="9">
        <f t="shared" si="24"/>
        <v>0</v>
      </c>
      <c r="DC52" s="9">
        <f t="shared" si="25"/>
        <v>0</v>
      </c>
      <c r="DD52" s="9">
        <f t="shared" si="26"/>
        <v>0</v>
      </c>
      <c r="DE52" s="9">
        <f t="shared" si="27"/>
        <v>0</v>
      </c>
      <c r="DF52" s="9">
        <f t="shared" si="28"/>
        <v>0</v>
      </c>
      <c r="DG52" s="9">
        <f t="shared" si="29"/>
        <v>0</v>
      </c>
      <c r="DH52" s="9">
        <f t="shared" si="30"/>
        <v>0</v>
      </c>
      <c r="DI52" s="9">
        <f t="shared" si="31"/>
        <v>0</v>
      </c>
      <c r="DJ52" s="9">
        <f t="shared" si="32"/>
        <v>0</v>
      </c>
      <c r="DK52" s="9">
        <f t="shared" si="33"/>
        <v>0</v>
      </c>
      <c r="DL52" s="9">
        <f t="shared" si="34"/>
        <v>0</v>
      </c>
      <c r="DM52" s="9">
        <f t="shared" si="35"/>
        <v>0</v>
      </c>
      <c r="DN52" s="9">
        <f t="shared" si="36"/>
        <v>0</v>
      </c>
      <c r="DO52" s="9">
        <f t="shared" si="37"/>
        <v>0</v>
      </c>
      <c r="DP52" s="9">
        <f t="shared" si="38"/>
        <v>0</v>
      </c>
      <c r="DQ52" s="9">
        <f t="shared" si="39"/>
        <v>0</v>
      </c>
      <c r="DR52" s="9">
        <f t="shared" si="40"/>
        <v>0</v>
      </c>
      <c r="DS52" s="9">
        <f t="shared" si="41"/>
        <v>0</v>
      </c>
      <c r="DT52" s="9">
        <f t="shared" si="42"/>
        <v>0</v>
      </c>
      <c r="DU52" s="9">
        <f t="shared" si="43"/>
        <v>0</v>
      </c>
      <c r="DV52" s="9">
        <f t="shared" si="44"/>
        <v>0</v>
      </c>
      <c r="DW52" s="9">
        <f t="shared" si="45"/>
        <v>0</v>
      </c>
      <c r="DX52" s="9">
        <f t="shared" si="46"/>
        <v>0</v>
      </c>
      <c r="DY52" s="9">
        <f t="shared" si="47"/>
        <v>0</v>
      </c>
      <c r="DZ52" s="9">
        <f t="shared" si="48"/>
        <v>0</v>
      </c>
      <c r="EA52" s="9">
        <f t="shared" si="49"/>
        <v>0</v>
      </c>
      <c r="EB52" s="9">
        <f t="shared" si="50"/>
        <v>0</v>
      </c>
      <c r="EC52" s="9">
        <f t="shared" si="51"/>
        <v>0</v>
      </c>
      <c r="ED52" s="9">
        <f t="shared" si="52"/>
        <v>0</v>
      </c>
      <c r="EE52" s="9">
        <f t="shared" si="53"/>
        <v>0</v>
      </c>
      <c r="EF52" s="9">
        <f t="shared" si="54"/>
        <v>0</v>
      </c>
      <c r="EG52" s="9">
        <f t="shared" si="55"/>
        <v>0</v>
      </c>
      <c r="EH52" s="9">
        <f t="shared" si="56"/>
        <v>0</v>
      </c>
      <c r="EI52" s="9">
        <f t="shared" si="57"/>
        <v>0</v>
      </c>
      <c r="EJ52" s="9">
        <f t="shared" si="58"/>
        <v>0</v>
      </c>
      <c r="EK52" s="9">
        <f t="shared" si="59"/>
        <v>0</v>
      </c>
      <c r="EL52" s="9">
        <f t="shared" si="60"/>
        <v>0</v>
      </c>
      <c r="EM52" s="9">
        <f t="shared" si="61"/>
        <v>0</v>
      </c>
      <c r="EN52" s="9">
        <f t="shared" si="62"/>
        <v>0</v>
      </c>
      <c r="EO52" s="9">
        <f t="shared" si="63"/>
        <v>0</v>
      </c>
      <c r="EP52" s="9">
        <f t="shared" si="64"/>
        <v>0</v>
      </c>
      <c r="EQ52" s="9">
        <f t="shared" si="65"/>
        <v>0</v>
      </c>
      <c r="ER52" s="9">
        <f t="shared" si="66"/>
        <v>0</v>
      </c>
      <c r="ES52" s="9">
        <f t="shared" si="67"/>
        <v>0</v>
      </c>
      <c r="ET52" s="9">
        <f t="shared" si="68"/>
        <v>0</v>
      </c>
      <c r="EU52" s="9">
        <f t="shared" si="69"/>
        <v>0</v>
      </c>
      <c r="EV52" s="9">
        <f t="shared" si="70"/>
        <v>0</v>
      </c>
      <c r="EW52" s="9">
        <f t="shared" si="71"/>
        <v>0</v>
      </c>
      <c r="EX52" s="9">
        <f t="shared" si="72"/>
        <v>0</v>
      </c>
      <c r="EY52" s="9">
        <f t="shared" si="73"/>
        <v>0</v>
      </c>
      <c r="EZ52" s="9">
        <f t="shared" si="74"/>
        <v>0</v>
      </c>
      <c r="FA52" s="9">
        <f t="shared" si="75"/>
        <v>0</v>
      </c>
      <c r="FB52" s="9">
        <f t="shared" si="76"/>
        <v>0</v>
      </c>
      <c r="FC52" s="9">
        <f t="shared" si="77"/>
        <v>0</v>
      </c>
      <c r="FD52" s="9">
        <f t="shared" si="78"/>
        <v>0</v>
      </c>
      <c r="FF52" s="22">
        <v>1</v>
      </c>
      <c r="FG52" s="22">
        <f t="shared" si="84"/>
        <v>49</v>
      </c>
      <c r="FH52" s="22">
        <v>50</v>
      </c>
      <c r="FI52" s="3">
        <f>INDEX('.dat'!B52:BS111,C52,D52)</f>
        <v>307.31</v>
      </c>
      <c r="FK52">
        <v>1</v>
      </c>
      <c r="FL52">
        <v>49</v>
      </c>
    </row>
    <row r="53" spans="1:168" ht="6" customHeight="1" x14ac:dyDescent="0.25">
      <c r="A53" s="6" t="s">
        <v>6</v>
      </c>
      <c r="B53" s="22">
        <v>1</v>
      </c>
      <c r="C53" s="22">
        <v>1</v>
      </c>
      <c r="D53" s="22">
        <v>51</v>
      </c>
      <c r="E53" s="3">
        <v>302.09800000000001</v>
      </c>
      <c r="F53" s="3" t="s">
        <v>5</v>
      </c>
      <c r="G53" s="3"/>
      <c r="H53" s="20" t="str">
        <f t="shared" si="79"/>
        <v>51,1</v>
      </c>
      <c r="I53" s="8" t="str">
        <f t="shared" si="101"/>
        <v/>
      </c>
      <c r="J53" s="8" t="str">
        <f t="shared" si="101"/>
        <v/>
      </c>
      <c r="K53" s="16" t="str">
        <f t="shared" si="3"/>
        <v/>
      </c>
      <c r="L53" s="16" t="str">
        <f t="shared" si="4"/>
        <v/>
      </c>
      <c r="M53" s="3">
        <f t="shared" si="85"/>
        <v>50</v>
      </c>
      <c r="N53" s="21">
        <f t="shared" si="86"/>
        <v>121</v>
      </c>
      <c r="O53" s="21">
        <f t="shared" si="87"/>
        <v>369</v>
      </c>
      <c r="P53" s="20" t="str">
        <f t="shared" si="80"/>
        <v>70,50</v>
      </c>
      <c r="Q53" s="20" t="str">
        <f t="shared" si="81"/>
        <v>70,50</v>
      </c>
      <c r="S53" s="15">
        <f>COLUMN()</f>
        <v>19</v>
      </c>
      <c r="T53" s="7" t="str">
        <f t="shared" ref="T53:AI63" si="106">_xlfn.CONCAT(COLUMN()-$S53,",",ROW()-T$3)</f>
        <v>1,50</v>
      </c>
      <c r="U53" s="7" t="str">
        <f t="shared" si="106"/>
        <v>2,50</v>
      </c>
      <c r="V53" s="7" t="str">
        <f t="shared" si="106"/>
        <v>3,50</v>
      </c>
      <c r="W53" s="7" t="str">
        <f t="shared" si="106"/>
        <v>4,50</v>
      </c>
      <c r="X53" s="7" t="str">
        <f t="shared" si="106"/>
        <v>5,50</v>
      </c>
      <c r="Y53" s="7" t="str">
        <f t="shared" si="106"/>
        <v>6,50</v>
      </c>
      <c r="Z53" s="7" t="str">
        <f t="shared" si="106"/>
        <v>7,50</v>
      </c>
      <c r="AA53" s="7" t="str">
        <f t="shared" si="106"/>
        <v>8,50</v>
      </c>
      <c r="AB53" s="7" t="str">
        <f t="shared" si="106"/>
        <v>9,50</v>
      </c>
      <c r="AC53" s="7" t="str">
        <f t="shared" si="106"/>
        <v>10,50</v>
      </c>
      <c r="AD53" s="7" t="str">
        <f t="shared" si="106"/>
        <v>11,50</v>
      </c>
      <c r="AE53" s="7" t="str">
        <f t="shared" si="106"/>
        <v>12,50</v>
      </c>
      <c r="AF53" s="7" t="str">
        <f t="shared" si="106"/>
        <v>13,50</v>
      </c>
      <c r="AG53" s="7" t="str">
        <f t="shared" si="106"/>
        <v>14,50</v>
      </c>
      <c r="AH53" s="7" t="str">
        <f t="shared" si="106"/>
        <v>15,50</v>
      </c>
      <c r="AI53" s="7" t="str">
        <f t="shared" si="106"/>
        <v>16,50</v>
      </c>
      <c r="AJ53" s="7" t="str">
        <f t="shared" si="105"/>
        <v>17,50</v>
      </c>
      <c r="AK53" s="7" t="str">
        <f t="shared" si="105"/>
        <v>18,50</v>
      </c>
      <c r="AL53" s="7" t="str">
        <f t="shared" si="105"/>
        <v>19,50</v>
      </c>
      <c r="AM53" s="7" t="str">
        <f t="shared" si="105"/>
        <v>20,50</v>
      </c>
      <c r="AN53" s="7" t="str">
        <f t="shared" si="105"/>
        <v>21,50</v>
      </c>
      <c r="AO53" s="7" t="str">
        <f t="shared" si="105"/>
        <v>22,50</v>
      </c>
      <c r="AP53" s="7" t="str">
        <f t="shared" si="105"/>
        <v>23,50</v>
      </c>
      <c r="AQ53" s="7" t="str">
        <f t="shared" si="105"/>
        <v>24,50</v>
      </c>
      <c r="AR53" s="7" t="str">
        <f t="shared" si="105"/>
        <v>25,50</v>
      </c>
      <c r="AS53" s="7" t="str">
        <f t="shared" si="105"/>
        <v>26,50</v>
      </c>
      <c r="AT53" s="7" t="str">
        <f t="shared" si="105"/>
        <v>27,50</v>
      </c>
      <c r="AU53" s="7" t="str">
        <f t="shared" si="105"/>
        <v>28,50</v>
      </c>
      <c r="AV53" s="7" t="str">
        <f t="shared" si="105"/>
        <v>29,50</v>
      </c>
      <c r="AW53" s="7" t="str">
        <f t="shared" si="105"/>
        <v>30,50</v>
      </c>
      <c r="AX53" s="7" t="str">
        <f t="shared" si="105"/>
        <v>31,50</v>
      </c>
      <c r="AY53" s="7" t="str">
        <f t="shared" si="102"/>
        <v>32,50</v>
      </c>
      <c r="AZ53" s="7" t="str">
        <f t="shared" si="102"/>
        <v>33,50</v>
      </c>
      <c r="BA53" s="7" t="str">
        <f t="shared" si="102"/>
        <v>34,50</v>
      </c>
      <c r="BB53" s="7" t="str">
        <f t="shared" si="102"/>
        <v>35,50</v>
      </c>
      <c r="BC53" s="7" t="str">
        <f t="shared" si="102"/>
        <v>36,50</v>
      </c>
      <c r="BD53" s="7" t="str">
        <f t="shared" si="102"/>
        <v>37,50</v>
      </c>
      <c r="BE53" s="7" t="str">
        <f t="shared" si="102"/>
        <v>38,50</v>
      </c>
      <c r="BF53" s="7" t="str">
        <f t="shared" si="102"/>
        <v>39,50</v>
      </c>
      <c r="BG53" s="7" t="str">
        <f t="shared" si="102"/>
        <v>40,50</v>
      </c>
      <c r="BH53" s="7" t="str">
        <f t="shared" si="102"/>
        <v>41,50</v>
      </c>
      <c r="BI53" s="7" t="str">
        <f t="shared" si="102"/>
        <v>42,50</v>
      </c>
      <c r="BJ53" s="7" t="str">
        <f t="shared" si="102"/>
        <v>43,50</v>
      </c>
      <c r="BK53" s="7" t="str">
        <f t="shared" si="102"/>
        <v>44,50</v>
      </c>
      <c r="BL53" s="7" t="str">
        <f t="shared" si="102"/>
        <v>45,50</v>
      </c>
      <c r="BM53" s="7" t="str">
        <f t="shared" si="102"/>
        <v>46,50</v>
      </c>
      <c r="BN53" s="7" t="str">
        <f t="shared" si="102"/>
        <v>47,50</v>
      </c>
      <c r="BO53" s="7" t="str">
        <f t="shared" si="103"/>
        <v>48,50</v>
      </c>
      <c r="BP53" s="7" t="str">
        <f t="shared" si="103"/>
        <v>49,50</v>
      </c>
      <c r="BQ53" s="7" t="str">
        <f t="shared" si="103"/>
        <v>50,50</v>
      </c>
      <c r="BR53" s="7" t="str">
        <f t="shared" si="103"/>
        <v>51,50</v>
      </c>
      <c r="BS53" s="7" t="str">
        <f t="shared" si="103"/>
        <v>52,50</v>
      </c>
      <c r="BT53" s="7" t="str">
        <f t="shared" si="103"/>
        <v>53,50</v>
      </c>
      <c r="BU53" s="7" t="str">
        <f t="shared" si="103"/>
        <v>54,50</v>
      </c>
      <c r="BV53" s="7" t="str">
        <f t="shared" si="103"/>
        <v>55,50</v>
      </c>
      <c r="BW53" s="7" t="str">
        <f t="shared" si="103"/>
        <v>56,50</v>
      </c>
      <c r="BX53" s="7" t="str">
        <f t="shared" si="103"/>
        <v>57,50</v>
      </c>
      <c r="BY53" s="7" t="str">
        <f t="shared" si="103"/>
        <v>58,50</v>
      </c>
      <c r="BZ53" s="7" t="str">
        <f t="shared" si="103"/>
        <v>59,50</v>
      </c>
      <c r="CA53" s="7" t="str">
        <f t="shared" si="103"/>
        <v>60,50</v>
      </c>
      <c r="CB53" s="7" t="str">
        <f t="shared" si="103"/>
        <v>61,50</v>
      </c>
      <c r="CC53" s="7" t="str">
        <f t="shared" si="103"/>
        <v>62,50</v>
      </c>
      <c r="CD53" s="7" t="str">
        <f t="shared" si="103"/>
        <v>63,50</v>
      </c>
      <c r="CE53" s="7" t="str">
        <f t="shared" si="104"/>
        <v>64,50</v>
      </c>
      <c r="CF53" s="7" t="str">
        <f t="shared" si="104"/>
        <v>65,50</v>
      </c>
      <c r="CG53" s="7" t="str">
        <f t="shared" si="104"/>
        <v>66,50</v>
      </c>
      <c r="CH53" s="7" t="str">
        <f t="shared" si="104"/>
        <v>67,50</v>
      </c>
      <c r="CI53" s="7" t="str">
        <f t="shared" si="104"/>
        <v>68,50</v>
      </c>
      <c r="CJ53" s="7" t="str">
        <f t="shared" si="104"/>
        <v>69,50</v>
      </c>
      <c r="CK53" s="7" t="str">
        <f t="shared" si="104"/>
        <v>70,50</v>
      </c>
      <c r="CM53" s="9">
        <f t="shared" si="83"/>
        <v>0</v>
      </c>
      <c r="CN53" s="9">
        <f t="shared" si="10"/>
        <v>0</v>
      </c>
      <c r="CO53" s="9">
        <f t="shared" si="11"/>
        <v>0</v>
      </c>
      <c r="CP53" s="9">
        <f t="shared" si="12"/>
        <v>0</v>
      </c>
      <c r="CQ53" s="9">
        <f t="shared" si="13"/>
        <v>0</v>
      </c>
      <c r="CR53" s="9">
        <f t="shared" si="14"/>
        <v>0</v>
      </c>
      <c r="CS53" s="9">
        <f t="shared" si="15"/>
        <v>0</v>
      </c>
      <c r="CT53" s="9">
        <f t="shared" si="16"/>
        <v>0</v>
      </c>
      <c r="CU53" s="9">
        <f t="shared" si="17"/>
        <v>0</v>
      </c>
      <c r="CV53" s="9">
        <f t="shared" si="18"/>
        <v>0</v>
      </c>
      <c r="CW53" s="9">
        <f t="shared" si="19"/>
        <v>0</v>
      </c>
      <c r="CX53" s="9">
        <f t="shared" si="20"/>
        <v>0</v>
      </c>
      <c r="CY53" s="9">
        <f t="shared" si="21"/>
        <v>0</v>
      </c>
      <c r="CZ53" s="9">
        <f t="shared" si="22"/>
        <v>0</v>
      </c>
      <c r="DA53" s="9">
        <f t="shared" si="23"/>
        <v>0</v>
      </c>
      <c r="DB53" s="9">
        <f t="shared" si="24"/>
        <v>0</v>
      </c>
      <c r="DC53" s="9">
        <f t="shared" si="25"/>
        <v>0</v>
      </c>
      <c r="DD53" s="9">
        <f t="shared" si="26"/>
        <v>0</v>
      </c>
      <c r="DE53" s="9">
        <f t="shared" si="27"/>
        <v>0</v>
      </c>
      <c r="DF53" s="9">
        <f t="shared" si="28"/>
        <v>0</v>
      </c>
      <c r="DG53" s="9">
        <f t="shared" si="29"/>
        <v>0</v>
      </c>
      <c r="DH53" s="9">
        <f t="shared" si="30"/>
        <v>0</v>
      </c>
      <c r="DI53" s="9">
        <f t="shared" si="31"/>
        <v>0</v>
      </c>
      <c r="DJ53" s="9">
        <f t="shared" si="32"/>
        <v>0</v>
      </c>
      <c r="DK53" s="9">
        <f t="shared" si="33"/>
        <v>0</v>
      </c>
      <c r="DL53" s="9">
        <f t="shared" si="34"/>
        <v>0</v>
      </c>
      <c r="DM53" s="9">
        <f t="shared" si="35"/>
        <v>0</v>
      </c>
      <c r="DN53" s="9">
        <f t="shared" si="36"/>
        <v>0</v>
      </c>
      <c r="DO53" s="9">
        <f t="shared" si="37"/>
        <v>0</v>
      </c>
      <c r="DP53" s="9">
        <f t="shared" si="38"/>
        <v>0</v>
      </c>
      <c r="DQ53" s="9">
        <f t="shared" si="39"/>
        <v>0</v>
      </c>
      <c r="DR53" s="9">
        <f t="shared" si="40"/>
        <v>0</v>
      </c>
      <c r="DS53" s="9">
        <f t="shared" si="41"/>
        <v>0</v>
      </c>
      <c r="DT53" s="9">
        <f t="shared" si="42"/>
        <v>0</v>
      </c>
      <c r="DU53" s="9">
        <f t="shared" si="43"/>
        <v>0</v>
      </c>
      <c r="DV53" s="9">
        <f t="shared" si="44"/>
        <v>0</v>
      </c>
      <c r="DW53" s="9">
        <f t="shared" si="45"/>
        <v>0</v>
      </c>
      <c r="DX53" s="9">
        <f t="shared" si="46"/>
        <v>0</v>
      </c>
      <c r="DY53" s="9">
        <f t="shared" si="47"/>
        <v>0</v>
      </c>
      <c r="DZ53" s="9">
        <f t="shared" si="48"/>
        <v>0</v>
      </c>
      <c r="EA53" s="9">
        <f t="shared" si="49"/>
        <v>0</v>
      </c>
      <c r="EB53" s="9">
        <f t="shared" si="50"/>
        <v>0</v>
      </c>
      <c r="EC53" s="9">
        <f t="shared" si="51"/>
        <v>0</v>
      </c>
      <c r="ED53" s="9">
        <f t="shared" si="52"/>
        <v>0</v>
      </c>
      <c r="EE53" s="9">
        <f t="shared" si="53"/>
        <v>0</v>
      </c>
      <c r="EF53" s="9">
        <f t="shared" si="54"/>
        <v>0</v>
      </c>
      <c r="EG53" s="9">
        <f t="shared" si="55"/>
        <v>0</v>
      </c>
      <c r="EH53" s="9">
        <f t="shared" si="56"/>
        <v>0</v>
      </c>
      <c r="EI53" s="9">
        <f t="shared" si="57"/>
        <v>0</v>
      </c>
      <c r="EJ53" s="9">
        <f t="shared" si="58"/>
        <v>0</v>
      </c>
      <c r="EK53" s="9">
        <f t="shared" si="59"/>
        <v>0</v>
      </c>
      <c r="EL53" s="9">
        <f t="shared" si="60"/>
        <v>0</v>
      </c>
      <c r="EM53" s="9">
        <f t="shared" si="61"/>
        <v>0</v>
      </c>
      <c r="EN53" s="9">
        <f t="shared" si="62"/>
        <v>0</v>
      </c>
      <c r="EO53" s="9">
        <f t="shared" si="63"/>
        <v>0</v>
      </c>
      <c r="EP53" s="9">
        <f t="shared" si="64"/>
        <v>0</v>
      </c>
      <c r="EQ53" s="9">
        <f t="shared" si="65"/>
        <v>0</v>
      </c>
      <c r="ER53" s="9">
        <f t="shared" si="66"/>
        <v>0</v>
      </c>
      <c r="ES53" s="9">
        <f t="shared" si="67"/>
        <v>0</v>
      </c>
      <c r="ET53" s="9">
        <f t="shared" si="68"/>
        <v>0</v>
      </c>
      <c r="EU53" s="9">
        <f t="shared" si="69"/>
        <v>0</v>
      </c>
      <c r="EV53" s="9">
        <f t="shared" si="70"/>
        <v>0</v>
      </c>
      <c r="EW53" s="9">
        <f t="shared" si="71"/>
        <v>0</v>
      </c>
      <c r="EX53" s="9">
        <f t="shared" si="72"/>
        <v>0</v>
      </c>
      <c r="EY53" s="9">
        <f t="shared" si="73"/>
        <v>0</v>
      </c>
      <c r="EZ53" s="9">
        <f t="shared" si="74"/>
        <v>0</v>
      </c>
      <c r="FA53" s="9">
        <f t="shared" si="75"/>
        <v>0</v>
      </c>
      <c r="FB53" s="9">
        <f t="shared" si="76"/>
        <v>0</v>
      </c>
      <c r="FC53" s="9">
        <f t="shared" si="77"/>
        <v>0</v>
      </c>
      <c r="FD53" s="9">
        <f t="shared" si="78"/>
        <v>0</v>
      </c>
      <c r="FF53" s="22">
        <v>1</v>
      </c>
      <c r="FG53" s="22">
        <f t="shared" si="84"/>
        <v>50</v>
      </c>
      <c r="FH53" s="22">
        <v>51</v>
      </c>
      <c r="FI53" s="3">
        <f>INDEX('.dat'!B53:BS112,C53,D53)</f>
        <v>307.20999999999998</v>
      </c>
      <c r="FK53">
        <v>1</v>
      </c>
      <c r="FL53">
        <v>50</v>
      </c>
    </row>
    <row r="54" spans="1:168" ht="6" customHeight="1" x14ac:dyDescent="0.25">
      <c r="A54" s="6" t="s">
        <v>6</v>
      </c>
      <c r="B54" s="22">
        <v>1</v>
      </c>
      <c r="C54" s="22">
        <v>1</v>
      </c>
      <c r="D54" s="22">
        <v>52</v>
      </c>
      <c r="E54" s="3">
        <v>301.88299999999998</v>
      </c>
      <c r="F54" s="3" t="s">
        <v>5</v>
      </c>
      <c r="G54" s="3"/>
      <c r="H54" s="20" t="str">
        <f t="shared" si="79"/>
        <v>52,1</v>
      </c>
      <c r="I54" s="8" t="str">
        <f t="shared" si="101"/>
        <v/>
      </c>
      <c r="J54" s="8" t="str">
        <f t="shared" si="101"/>
        <v/>
      </c>
      <c r="K54" s="16" t="str">
        <f t="shared" si="3"/>
        <v/>
      </c>
      <c r="L54" s="16" t="str">
        <f t="shared" si="4"/>
        <v/>
      </c>
      <c r="M54" s="3">
        <f t="shared" si="85"/>
        <v>51</v>
      </c>
      <c r="N54" s="21">
        <f t="shared" si="86"/>
        <v>122</v>
      </c>
      <c r="O54" s="21">
        <f t="shared" si="87"/>
        <v>370</v>
      </c>
      <c r="P54" s="20" t="str">
        <f t="shared" si="80"/>
        <v>70,51</v>
      </c>
      <c r="Q54" s="20" t="str">
        <f t="shared" si="81"/>
        <v>70,51</v>
      </c>
      <c r="S54" s="15">
        <f>COLUMN()</f>
        <v>19</v>
      </c>
      <c r="T54" s="7" t="str">
        <f t="shared" si="106"/>
        <v>1,51</v>
      </c>
      <c r="U54" s="7" t="str">
        <f t="shared" si="106"/>
        <v>2,51</v>
      </c>
      <c r="V54" s="7" t="str">
        <f t="shared" si="106"/>
        <v>3,51</v>
      </c>
      <c r="W54" s="7" t="str">
        <f t="shared" si="106"/>
        <v>4,51</v>
      </c>
      <c r="X54" s="7" t="str">
        <f t="shared" si="106"/>
        <v>5,51</v>
      </c>
      <c r="Y54" s="7" t="str">
        <f t="shared" si="106"/>
        <v>6,51</v>
      </c>
      <c r="Z54" s="7" t="str">
        <f t="shared" si="106"/>
        <v>7,51</v>
      </c>
      <c r="AA54" s="7" t="str">
        <f t="shared" si="106"/>
        <v>8,51</v>
      </c>
      <c r="AB54" s="7" t="str">
        <f t="shared" si="106"/>
        <v>9,51</v>
      </c>
      <c r="AC54" s="7" t="str">
        <f t="shared" si="106"/>
        <v>10,51</v>
      </c>
      <c r="AD54" s="7" t="str">
        <f t="shared" si="106"/>
        <v>11,51</v>
      </c>
      <c r="AE54" s="7" t="str">
        <f t="shared" si="106"/>
        <v>12,51</v>
      </c>
      <c r="AF54" s="7" t="str">
        <f t="shared" si="106"/>
        <v>13,51</v>
      </c>
      <c r="AG54" s="7" t="str">
        <f t="shared" si="106"/>
        <v>14,51</v>
      </c>
      <c r="AH54" s="7" t="str">
        <f t="shared" si="106"/>
        <v>15,51</v>
      </c>
      <c r="AI54" s="7" t="str">
        <f t="shared" si="106"/>
        <v>16,51</v>
      </c>
      <c r="AJ54" s="7" t="str">
        <f t="shared" si="105"/>
        <v>17,51</v>
      </c>
      <c r="AK54" s="7" t="str">
        <f t="shared" si="105"/>
        <v>18,51</v>
      </c>
      <c r="AL54" s="7" t="str">
        <f t="shared" si="105"/>
        <v>19,51</v>
      </c>
      <c r="AM54" s="7" t="str">
        <f t="shared" si="105"/>
        <v>20,51</v>
      </c>
      <c r="AN54" s="7" t="str">
        <f t="shared" si="105"/>
        <v>21,51</v>
      </c>
      <c r="AO54" s="7" t="str">
        <f t="shared" si="105"/>
        <v>22,51</v>
      </c>
      <c r="AP54" s="7" t="str">
        <f t="shared" si="105"/>
        <v>23,51</v>
      </c>
      <c r="AQ54" s="7" t="str">
        <f t="shared" si="105"/>
        <v>24,51</v>
      </c>
      <c r="AR54" s="7" t="str">
        <f t="shared" si="105"/>
        <v>25,51</v>
      </c>
      <c r="AS54" s="7" t="str">
        <f t="shared" si="105"/>
        <v>26,51</v>
      </c>
      <c r="AT54" s="7" t="str">
        <f t="shared" si="105"/>
        <v>27,51</v>
      </c>
      <c r="AU54" s="7" t="str">
        <f t="shared" si="105"/>
        <v>28,51</v>
      </c>
      <c r="AV54" s="7" t="str">
        <f t="shared" si="105"/>
        <v>29,51</v>
      </c>
      <c r="AW54" s="7" t="str">
        <f t="shared" si="105"/>
        <v>30,51</v>
      </c>
      <c r="AX54" s="7" t="str">
        <f t="shared" si="105"/>
        <v>31,51</v>
      </c>
      <c r="AY54" s="7" t="str">
        <f t="shared" si="102"/>
        <v>32,51</v>
      </c>
      <c r="AZ54" s="7" t="str">
        <f t="shared" si="102"/>
        <v>33,51</v>
      </c>
      <c r="BA54" s="7" t="str">
        <f t="shared" si="102"/>
        <v>34,51</v>
      </c>
      <c r="BB54" s="7" t="str">
        <f t="shared" si="102"/>
        <v>35,51</v>
      </c>
      <c r="BC54" s="7" t="str">
        <f t="shared" si="102"/>
        <v>36,51</v>
      </c>
      <c r="BD54" s="7" t="str">
        <f t="shared" si="102"/>
        <v>37,51</v>
      </c>
      <c r="BE54" s="7" t="str">
        <f t="shared" si="102"/>
        <v>38,51</v>
      </c>
      <c r="BF54" s="7" t="str">
        <f t="shared" si="102"/>
        <v>39,51</v>
      </c>
      <c r="BG54" s="7" t="str">
        <f t="shared" si="102"/>
        <v>40,51</v>
      </c>
      <c r="BH54" s="7" t="str">
        <f t="shared" si="102"/>
        <v>41,51</v>
      </c>
      <c r="BI54" s="7" t="str">
        <f t="shared" si="102"/>
        <v>42,51</v>
      </c>
      <c r="BJ54" s="7" t="str">
        <f t="shared" si="102"/>
        <v>43,51</v>
      </c>
      <c r="BK54" s="7" t="str">
        <f t="shared" si="102"/>
        <v>44,51</v>
      </c>
      <c r="BL54" s="7" t="str">
        <f t="shared" si="102"/>
        <v>45,51</v>
      </c>
      <c r="BM54" s="7" t="str">
        <f t="shared" si="102"/>
        <v>46,51</v>
      </c>
      <c r="BN54" s="7" t="str">
        <f t="shared" si="102"/>
        <v>47,51</v>
      </c>
      <c r="BO54" s="7" t="str">
        <f t="shared" si="103"/>
        <v>48,51</v>
      </c>
      <c r="BP54" s="7" t="str">
        <f t="shared" si="103"/>
        <v>49,51</v>
      </c>
      <c r="BQ54" s="7" t="str">
        <f t="shared" si="103"/>
        <v>50,51</v>
      </c>
      <c r="BR54" s="7" t="str">
        <f t="shared" si="103"/>
        <v>51,51</v>
      </c>
      <c r="BS54" s="7" t="str">
        <f t="shared" si="103"/>
        <v>52,51</v>
      </c>
      <c r="BT54" s="7" t="str">
        <f t="shared" si="103"/>
        <v>53,51</v>
      </c>
      <c r="BU54" s="7" t="str">
        <f t="shared" si="103"/>
        <v>54,51</v>
      </c>
      <c r="BV54" s="7" t="str">
        <f t="shared" si="103"/>
        <v>55,51</v>
      </c>
      <c r="BW54" s="7" t="str">
        <f t="shared" si="103"/>
        <v>56,51</v>
      </c>
      <c r="BX54" s="7" t="str">
        <f t="shared" si="103"/>
        <v>57,51</v>
      </c>
      <c r="BY54" s="7" t="str">
        <f t="shared" si="103"/>
        <v>58,51</v>
      </c>
      <c r="BZ54" s="7" t="str">
        <f t="shared" si="103"/>
        <v>59,51</v>
      </c>
      <c r="CA54" s="7" t="str">
        <f t="shared" si="103"/>
        <v>60,51</v>
      </c>
      <c r="CB54" s="7" t="str">
        <f t="shared" si="103"/>
        <v>61,51</v>
      </c>
      <c r="CC54" s="7" t="str">
        <f t="shared" si="103"/>
        <v>62,51</v>
      </c>
      <c r="CD54" s="7" t="str">
        <f t="shared" si="103"/>
        <v>63,51</v>
      </c>
      <c r="CE54" s="7" t="str">
        <f t="shared" si="104"/>
        <v>64,51</v>
      </c>
      <c r="CF54" s="7" t="str">
        <f t="shared" si="104"/>
        <v>65,51</v>
      </c>
      <c r="CG54" s="7" t="str">
        <f t="shared" si="104"/>
        <v>66,51</v>
      </c>
      <c r="CH54" s="7" t="str">
        <f t="shared" si="104"/>
        <v>67,51</v>
      </c>
      <c r="CI54" s="7" t="str">
        <f t="shared" si="104"/>
        <v>68,51</v>
      </c>
      <c r="CJ54" s="7" t="str">
        <f t="shared" si="104"/>
        <v>69,51</v>
      </c>
      <c r="CK54" s="7" t="str">
        <f t="shared" si="104"/>
        <v>70,51</v>
      </c>
      <c r="CM54" s="9">
        <f t="shared" si="83"/>
        <v>0</v>
      </c>
      <c r="CN54" s="9">
        <f t="shared" si="10"/>
        <v>0</v>
      </c>
      <c r="CO54" s="9">
        <f t="shared" si="11"/>
        <v>0</v>
      </c>
      <c r="CP54" s="9">
        <f t="shared" si="12"/>
        <v>0</v>
      </c>
      <c r="CQ54" s="9">
        <f t="shared" si="13"/>
        <v>0</v>
      </c>
      <c r="CR54" s="9">
        <f t="shared" si="14"/>
        <v>0</v>
      </c>
      <c r="CS54" s="9">
        <f t="shared" si="15"/>
        <v>0</v>
      </c>
      <c r="CT54" s="9">
        <f t="shared" si="16"/>
        <v>0</v>
      </c>
      <c r="CU54" s="9">
        <f t="shared" si="17"/>
        <v>0</v>
      </c>
      <c r="CV54" s="9">
        <f t="shared" si="18"/>
        <v>0</v>
      </c>
      <c r="CW54" s="9">
        <f t="shared" si="19"/>
        <v>0</v>
      </c>
      <c r="CX54" s="9">
        <f t="shared" si="20"/>
        <v>0</v>
      </c>
      <c r="CY54" s="9">
        <f t="shared" si="21"/>
        <v>0</v>
      </c>
      <c r="CZ54" s="9">
        <f t="shared" si="22"/>
        <v>0</v>
      </c>
      <c r="DA54" s="9">
        <f t="shared" si="23"/>
        <v>0</v>
      </c>
      <c r="DB54" s="9">
        <f t="shared" si="24"/>
        <v>0</v>
      </c>
      <c r="DC54" s="9">
        <f t="shared" si="25"/>
        <v>0</v>
      </c>
      <c r="DD54" s="9">
        <f t="shared" si="26"/>
        <v>0</v>
      </c>
      <c r="DE54" s="9">
        <f t="shared" si="27"/>
        <v>0</v>
      </c>
      <c r="DF54" s="9">
        <f t="shared" si="28"/>
        <v>0</v>
      </c>
      <c r="DG54" s="9">
        <f t="shared" si="29"/>
        <v>0</v>
      </c>
      <c r="DH54" s="9">
        <f t="shared" si="30"/>
        <v>0</v>
      </c>
      <c r="DI54" s="9">
        <f t="shared" si="31"/>
        <v>0</v>
      </c>
      <c r="DJ54" s="9">
        <f t="shared" si="32"/>
        <v>0</v>
      </c>
      <c r="DK54" s="9">
        <f t="shared" si="33"/>
        <v>0</v>
      </c>
      <c r="DL54" s="9">
        <f t="shared" si="34"/>
        <v>0</v>
      </c>
      <c r="DM54" s="9">
        <f t="shared" si="35"/>
        <v>0</v>
      </c>
      <c r="DN54" s="9">
        <f t="shared" si="36"/>
        <v>0</v>
      </c>
      <c r="DO54" s="9">
        <f t="shared" si="37"/>
        <v>0</v>
      </c>
      <c r="DP54" s="9">
        <f t="shared" si="38"/>
        <v>0</v>
      </c>
      <c r="DQ54" s="9">
        <f t="shared" si="39"/>
        <v>0</v>
      </c>
      <c r="DR54" s="9">
        <f t="shared" si="40"/>
        <v>0</v>
      </c>
      <c r="DS54" s="9">
        <f t="shared" si="41"/>
        <v>0</v>
      </c>
      <c r="DT54" s="9">
        <f t="shared" si="42"/>
        <v>0</v>
      </c>
      <c r="DU54" s="9">
        <f t="shared" si="43"/>
        <v>0</v>
      </c>
      <c r="DV54" s="9">
        <f t="shared" si="44"/>
        <v>0</v>
      </c>
      <c r="DW54" s="9">
        <f t="shared" si="45"/>
        <v>0</v>
      </c>
      <c r="DX54" s="9">
        <f t="shared" si="46"/>
        <v>0</v>
      </c>
      <c r="DY54" s="9">
        <f t="shared" si="47"/>
        <v>0</v>
      </c>
      <c r="DZ54" s="9">
        <f t="shared" si="48"/>
        <v>0</v>
      </c>
      <c r="EA54" s="9">
        <f t="shared" si="49"/>
        <v>0</v>
      </c>
      <c r="EB54" s="9">
        <f t="shared" si="50"/>
        <v>0</v>
      </c>
      <c r="EC54" s="9">
        <f t="shared" si="51"/>
        <v>0</v>
      </c>
      <c r="ED54" s="9">
        <f t="shared" si="52"/>
        <v>0</v>
      </c>
      <c r="EE54" s="9">
        <f t="shared" si="53"/>
        <v>0</v>
      </c>
      <c r="EF54" s="9">
        <f t="shared" si="54"/>
        <v>0</v>
      </c>
      <c r="EG54" s="9">
        <f t="shared" si="55"/>
        <v>0</v>
      </c>
      <c r="EH54" s="9">
        <f t="shared" si="56"/>
        <v>0</v>
      </c>
      <c r="EI54" s="9">
        <f t="shared" si="57"/>
        <v>0</v>
      </c>
      <c r="EJ54" s="9">
        <f t="shared" si="58"/>
        <v>0</v>
      </c>
      <c r="EK54" s="9">
        <f t="shared" si="59"/>
        <v>0</v>
      </c>
      <c r="EL54" s="9">
        <f t="shared" si="60"/>
        <v>0</v>
      </c>
      <c r="EM54" s="9">
        <f t="shared" si="61"/>
        <v>0</v>
      </c>
      <c r="EN54" s="9">
        <f t="shared" si="62"/>
        <v>0</v>
      </c>
      <c r="EO54" s="9">
        <f t="shared" si="63"/>
        <v>0</v>
      </c>
      <c r="EP54" s="9">
        <f t="shared" si="64"/>
        <v>0</v>
      </c>
      <c r="EQ54" s="9">
        <f t="shared" si="65"/>
        <v>0</v>
      </c>
      <c r="ER54" s="9">
        <f t="shared" si="66"/>
        <v>0</v>
      </c>
      <c r="ES54" s="9">
        <f t="shared" si="67"/>
        <v>0</v>
      </c>
      <c r="ET54" s="9">
        <f t="shared" si="68"/>
        <v>0</v>
      </c>
      <c r="EU54" s="9">
        <f t="shared" si="69"/>
        <v>0</v>
      </c>
      <c r="EV54" s="9">
        <f t="shared" si="70"/>
        <v>0</v>
      </c>
      <c r="EW54" s="9">
        <f t="shared" si="71"/>
        <v>0</v>
      </c>
      <c r="EX54" s="9">
        <f t="shared" si="72"/>
        <v>0</v>
      </c>
      <c r="EY54" s="9">
        <f t="shared" si="73"/>
        <v>0</v>
      </c>
      <c r="EZ54" s="9">
        <f t="shared" si="74"/>
        <v>0</v>
      </c>
      <c r="FA54" s="9">
        <f t="shared" si="75"/>
        <v>0</v>
      </c>
      <c r="FB54" s="9">
        <f t="shared" si="76"/>
        <v>0</v>
      </c>
      <c r="FC54" s="9">
        <f t="shared" si="77"/>
        <v>0</v>
      </c>
      <c r="FD54" s="9">
        <f t="shared" si="78"/>
        <v>0</v>
      </c>
      <c r="FF54" s="22">
        <v>1</v>
      </c>
      <c r="FG54" s="22">
        <f t="shared" si="84"/>
        <v>51</v>
      </c>
      <c r="FH54" s="22">
        <v>52</v>
      </c>
      <c r="FI54" s="3">
        <f>INDEX('.dat'!B54:BS113,C54,D54)</f>
        <v>308.95</v>
      </c>
      <c r="FK54">
        <v>1</v>
      </c>
      <c r="FL54">
        <v>51</v>
      </c>
    </row>
    <row r="55" spans="1:168" ht="6" customHeight="1" x14ac:dyDescent="0.25">
      <c r="A55" s="6" t="s">
        <v>6</v>
      </c>
      <c r="B55" s="22">
        <v>1</v>
      </c>
      <c r="C55" s="22">
        <v>1</v>
      </c>
      <c r="D55" s="22">
        <v>53</v>
      </c>
      <c r="E55" s="3">
        <v>301.66800000000001</v>
      </c>
      <c r="F55" s="3" t="s">
        <v>5</v>
      </c>
      <c r="G55" s="3"/>
      <c r="H55" s="20" t="str">
        <f t="shared" si="79"/>
        <v>53,1</v>
      </c>
      <c r="I55" s="8" t="str">
        <f t="shared" si="101"/>
        <v/>
      </c>
      <c r="J55" s="8" t="str">
        <f t="shared" si="101"/>
        <v/>
      </c>
      <c r="K55" s="16" t="str">
        <f t="shared" si="3"/>
        <v/>
      </c>
      <c r="L55" s="16" t="str">
        <f t="shared" si="4"/>
        <v/>
      </c>
      <c r="M55" s="3">
        <f t="shared" si="85"/>
        <v>52</v>
      </c>
      <c r="N55" s="21">
        <f t="shared" si="86"/>
        <v>123</v>
      </c>
      <c r="O55" s="21">
        <f t="shared" si="87"/>
        <v>371</v>
      </c>
      <c r="P55" s="20" t="str">
        <f t="shared" si="80"/>
        <v>70,52</v>
      </c>
      <c r="Q55" s="20" t="str">
        <f t="shared" si="81"/>
        <v>70,52</v>
      </c>
      <c r="S55" s="15">
        <f>COLUMN()</f>
        <v>19</v>
      </c>
      <c r="T55" s="7" t="str">
        <f t="shared" si="106"/>
        <v>1,52</v>
      </c>
      <c r="U55" s="7" t="str">
        <f t="shared" si="106"/>
        <v>2,52</v>
      </c>
      <c r="V55" s="7" t="str">
        <f t="shared" si="106"/>
        <v>3,52</v>
      </c>
      <c r="W55" s="7" t="str">
        <f t="shared" si="106"/>
        <v>4,52</v>
      </c>
      <c r="X55" s="7" t="str">
        <f t="shared" si="106"/>
        <v>5,52</v>
      </c>
      <c r="Y55" s="7" t="str">
        <f t="shared" si="106"/>
        <v>6,52</v>
      </c>
      <c r="Z55" s="7" t="str">
        <f t="shared" si="106"/>
        <v>7,52</v>
      </c>
      <c r="AA55" s="7" t="str">
        <f t="shared" si="106"/>
        <v>8,52</v>
      </c>
      <c r="AB55" s="7" t="str">
        <f t="shared" si="106"/>
        <v>9,52</v>
      </c>
      <c r="AC55" s="7" t="str">
        <f t="shared" si="106"/>
        <v>10,52</v>
      </c>
      <c r="AD55" s="7" t="str">
        <f t="shared" si="106"/>
        <v>11,52</v>
      </c>
      <c r="AE55" s="7" t="str">
        <f t="shared" si="106"/>
        <v>12,52</v>
      </c>
      <c r="AF55" s="7" t="str">
        <f t="shared" si="106"/>
        <v>13,52</v>
      </c>
      <c r="AG55" s="7" t="str">
        <f t="shared" si="106"/>
        <v>14,52</v>
      </c>
      <c r="AH55" s="7" t="str">
        <f t="shared" si="106"/>
        <v>15,52</v>
      </c>
      <c r="AI55" s="7" t="str">
        <f t="shared" si="106"/>
        <v>16,52</v>
      </c>
      <c r="AJ55" s="7" t="str">
        <f t="shared" si="105"/>
        <v>17,52</v>
      </c>
      <c r="AK55" s="7" t="str">
        <f t="shared" si="105"/>
        <v>18,52</v>
      </c>
      <c r="AL55" s="7" t="str">
        <f t="shared" si="105"/>
        <v>19,52</v>
      </c>
      <c r="AM55" s="7" t="str">
        <f t="shared" si="105"/>
        <v>20,52</v>
      </c>
      <c r="AN55" s="7" t="str">
        <f t="shared" si="105"/>
        <v>21,52</v>
      </c>
      <c r="AO55" s="7" t="str">
        <f t="shared" si="105"/>
        <v>22,52</v>
      </c>
      <c r="AP55" s="7" t="str">
        <f t="shared" si="105"/>
        <v>23,52</v>
      </c>
      <c r="AQ55" s="7" t="str">
        <f t="shared" si="105"/>
        <v>24,52</v>
      </c>
      <c r="AR55" s="7" t="str">
        <f t="shared" si="105"/>
        <v>25,52</v>
      </c>
      <c r="AS55" s="7" t="str">
        <f t="shared" si="105"/>
        <v>26,52</v>
      </c>
      <c r="AT55" s="7" t="str">
        <f t="shared" si="105"/>
        <v>27,52</v>
      </c>
      <c r="AU55" s="7" t="str">
        <f t="shared" si="105"/>
        <v>28,52</v>
      </c>
      <c r="AV55" s="7" t="str">
        <f t="shared" si="105"/>
        <v>29,52</v>
      </c>
      <c r="AW55" s="7" t="str">
        <f t="shared" si="105"/>
        <v>30,52</v>
      </c>
      <c r="AX55" s="7" t="str">
        <f t="shared" si="105"/>
        <v>31,52</v>
      </c>
      <c r="AY55" s="7" t="str">
        <f t="shared" si="102"/>
        <v>32,52</v>
      </c>
      <c r="AZ55" s="7" t="str">
        <f t="shared" si="102"/>
        <v>33,52</v>
      </c>
      <c r="BA55" s="7" t="str">
        <f t="shared" si="102"/>
        <v>34,52</v>
      </c>
      <c r="BB55" s="7" t="str">
        <f t="shared" si="102"/>
        <v>35,52</v>
      </c>
      <c r="BC55" s="7" t="str">
        <f t="shared" si="102"/>
        <v>36,52</v>
      </c>
      <c r="BD55" s="7" t="str">
        <f t="shared" si="102"/>
        <v>37,52</v>
      </c>
      <c r="BE55" s="7" t="str">
        <f t="shared" si="102"/>
        <v>38,52</v>
      </c>
      <c r="BF55" s="7" t="str">
        <f t="shared" si="102"/>
        <v>39,52</v>
      </c>
      <c r="BG55" s="7" t="str">
        <f t="shared" si="102"/>
        <v>40,52</v>
      </c>
      <c r="BH55" s="7" t="str">
        <f t="shared" si="102"/>
        <v>41,52</v>
      </c>
      <c r="BI55" s="7" t="str">
        <f t="shared" si="102"/>
        <v>42,52</v>
      </c>
      <c r="BJ55" s="7" t="str">
        <f t="shared" si="102"/>
        <v>43,52</v>
      </c>
      <c r="BK55" s="7" t="str">
        <f t="shared" si="102"/>
        <v>44,52</v>
      </c>
      <c r="BL55" s="7" t="str">
        <f t="shared" si="102"/>
        <v>45,52</v>
      </c>
      <c r="BM55" s="7" t="str">
        <f t="shared" si="102"/>
        <v>46,52</v>
      </c>
      <c r="BN55" s="7" t="str">
        <f t="shared" si="102"/>
        <v>47,52</v>
      </c>
      <c r="BO55" s="7" t="str">
        <f t="shared" si="103"/>
        <v>48,52</v>
      </c>
      <c r="BP55" s="7" t="str">
        <f t="shared" si="103"/>
        <v>49,52</v>
      </c>
      <c r="BQ55" s="7" t="str">
        <f t="shared" si="103"/>
        <v>50,52</v>
      </c>
      <c r="BR55" s="7" t="str">
        <f t="shared" si="103"/>
        <v>51,52</v>
      </c>
      <c r="BS55" s="7" t="str">
        <f t="shared" si="103"/>
        <v>52,52</v>
      </c>
      <c r="BT55" s="7" t="str">
        <f t="shared" si="103"/>
        <v>53,52</v>
      </c>
      <c r="BU55" s="7" t="str">
        <f t="shared" si="103"/>
        <v>54,52</v>
      </c>
      <c r="BV55" s="7" t="str">
        <f t="shared" si="103"/>
        <v>55,52</v>
      </c>
      <c r="BW55" s="7" t="str">
        <f t="shared" si="103"/>
        <v>56,52</v>
      </c>
      <c r="BX55" s="7" t="str">
        <f t="shared" si="103"/>
        <v>57,52</v>
      </c>
      <c r="BY55" s="7" t="str">
        <f t="shared" si="103"/>
        <v>58,52</v>
      </c>
      <c r="BZ55" s="7" t="str">
        <f t="shared" si="103"/>
        <v>59,52</v>
      </c>
      <c r="CA55" s="7" t="str">
        <f t="shared" si="103"/>
        <v>60,52</v>
      </c>
      <c r="CB55" s="7" t="str">
        <f t="shared" si="103"/>
        <v>61,52</v>
      </c>
      <c r="CC55" s="7" t="str">
        <f t="shared" si="103"/>
        <v>62,52</v>
      </c>
      <c r="CD55" s="7" t="str">
        <f t="shared" si="103"/>
        <v>63,52</v>
      </c>
      <c r="CE55" s="7" t="str">
        <f t="shared" si="104"/>
        <v>64,52</v>
      </c>
      <c r="CF55" s="7" t="str">
        <f t="shared" si="104"/>
        <v>65,52</v>
      </c>
      <c r="CG55" s="7" t="str">
        <f t="shared" si="104"/>
        <v>66,52</v>
      </c>
      <c r="CH55" s="7" t="str">
        <f t="shared" si="104"/>
        <v>67,52</v>
      </c>
      <c r="CI55" s="7" t="str">
        <f t="shared" si="104"/>
        <v>68,52</v>
      </c>
      <c r="CJ55" s="7" t="str">
        <f t="shared" si="104"/>
        <v>69,52</v>
      </c>
      <c r="CK55" s="7" t="str">
        <f t="shared" si="104"/>
        <v>70,52</v>
      </c>
      <c r="CM55" s="9">
        <f t="shared" si="83"/>
        <v>0</v>
      </c>
      <c r="CN55" s="9">
        <f t="shared" si="10"/>
        <v>0</v>
      </c>
      <c r="CO55" s="9">
        <f t="shared" si="11"/>
        <v>0</v>
      </c>
      <c r="CP55" s="9">
        <f t="shared" si="12"/>
        <v>0</v>
      </c>
      <c r="CQ55" s="9">
        <f t="shared" si="13"/>
        <v>0</v>
      </c>
      <c r="CR55" s="9">
        <f t="shared" si="14"/>
        <v>0</v>
      </c>
      <c r="CS55" s="9">
        <f t="shared" si="15"/>
        <v>0</v>
      </c>
      <c r="CT55" s="9">
        <f t="shared" si="16"/>
        <v>0</v>
      </c>
      <c r="CU55" s="9">
        <f t="shared" si="17"/>
        <v>0</v>
      </c>
      <c r="CV55" s="9">
        <f t="shared" si="18"/>
        <v>0</v>
      </c>
      <c r="CW55" s="9">
        <f t="shared" si="19"/>
        <v>0</v>
      </c>
      <c r="CX55" s="9">
        <f t="shared" si="20"/>
        <v>0</v>
      </c>
      <c r="CY55" s="9">
        <f t="shared" si="21"/>
        <v>0</v>
      </c>
      <c r="CZ55" s="9">
        <f t="shared" si="22"/>
        <v>0</v>
      </c>
      <c r="DA55" s="9">
        <f t="shared" si="23"/>
        <v>0</v>
      </c>
      <c r="DB55" s="9">
        <f t="shared" si="24"/>
        <v>0</v>
      </c>
      <c r="DC55" s="9">
        <f t="shared" si="25"/>
        <v>0</v>
      </c>
      <c r="DD55" s="9">
        <f t="shared" si="26"/>
        <v>0</v>
      </c>
      <c r="DE55" s="9">
        <f t="shared" si="27"/>
        <v>0</v>
      </c>
      <c r="DF55" s="9">
        <f t="shared" si="28"/>
        <v>0</v>
      </c>
      <c r="DG55" s="9">
        <f t="shared" si="29"/>
        <v>0</v>
      </c>
      <c r="DH55" s="9">
        <f t="shared" si="30"/>
        <v>0</v>
      </c>
      <c r="DI55" s="9">
        <f t="shared" si="31"/>
        <v>0</v>
      </c>
      <c r="DJ55" s="9">
        <f t="shared" si="32"/>
        <v>0</v>
      </c>
      <c r="DK55" s="9">
        <f t="shared" si="33"/>
        <v>0</v>
      </c>
      <c r="DL55" s="9">
        <f t="shared" si="34"/>
        <v>0</v>
      </c>
      <c r="DM55" s="9">
        <f t="shared" si="35"/>
        <v>0</v>
      </c>
      <c r="DN55" s="9">
        <f t="shared" si="36"/>
        <v>0</v>
      </c>
      <c r="DO55" s="9">
        <f t="shared" si="37"/>
        <v>0</v>
      </c>
      <c r="DP55" s="9">
        <f t="shared" si="38"/>
        <v>0</v>
      </c>
      <c r="DQ55" s="9">
        <f t="shared" si="39"/>
        <v>0</v>
      </c>
      <c r="DR55" s="9">
        <f t="shared" si="40"/>
        <v>0</v>
      </c>
      <c r="DS55" s="9">
        <f t="shared" si="41"/>
        <v>0</v>
      </c>
      <c r="DT55" s="9">
        <f t="shared" si="42"/>
        <v>0</v>
      </c>
      <c r="DU55" s="9">
        <f t="shared" si="43"/>
        <v>0</v>
      </c>
      <c r="DV55" s="9">
        <f t="shared" si="44"/>
        <v>0</v>
      </c>
      <c r="DW55" s="9">
        <f t="shared" si="45"/>
        <v>0</v>
      </c>
      <c r="DX55" s="9">
        <f t="shared" si="46"/>
        <v>0</v>
      </c>
      <c r="DY55" s="9">
        <f t="shared" si="47"/>
        <v>0</v>
      </c>
      <c r="DZ55" s="9">
        <f t="shared" si="48"/>
        <v>0</v>
      </c>
      <c r="EA55" s="9">
        <f t="shared" si="49"/>
        <v>0</v>
      </c>
      <c r="EB55" s="9">
        <f t="shared" si="50"/>
        <v>0</v>
      </c>
      <c r="EC55" s="9">
        <f t="shared" si="51"/>
        <v>0</v>
      </c>
      <c r="ED55" s="9">
        <f t="shared" si="52"/>
        <v>0</v>
      </c>
      <c r="EE55" s="9">
        <f t="shared" si="53"/>
        <v>0</v>
      </c>
      <c r="EF55" s="9">
        <f t="shared" si="54"/>
        <v>0</v>
      </c>
      <c r="EG55" s="9">
        <f t="shared" si="55"/>
        <v>0</v>
      </c>
      <c r="EH55" s="9">
        <f t="shared" si="56"/>
        <v>0</v>
      </c>
      <c r="EI55" s="9">
        <f t="shared" si="57"/>
        <v>0</v>
      </c>
      <c r="EJ55" s="9">
        <f t="shared" si="58"/>
        <v>0</v>
      </c>
      <c r="EK55" s="9">
        <f t="shared" si="59"/>
        <v>0</v>
      </c>
      <c r="EL55" s="9">
        <f t="shared" si="60"/>
        <v>0</v>
      </c>
      <c r="EM55" s="9">
        <f t="shared" si="61"/>
        <v>0</v>
      </c>
      <c r="EN55" s="9">
        <f t="shared" si="62"/>
        <v>0</v>
      </c>
      <c r="EO55" s="9">
        <f t="shared" si="63"/>
        <v>0</v>
      </c>
      <c r="EP55" s="9">
        <f t="shared" si="64"/>
        <v>0</v>
      </c>
      <c r="EQ55" s="9">
        <f t="shared" si="65"/>
        <v>0</v>
      </c>
      <c r="ER55" s="9">
        <f t="shared" si="66"/>
        <v>0</v>
      </c>
      <c r="ES55" s="9">
        <f t="shared" si="67"/>
        <v>0</v>
      </c>
      <c r="ET55" s="9">
        <f t="shared" si="68"/>
        <v>0</v>
      </c>
      <c r="EU55" s="9">
        <f t="shared" si="69"/>
        <v>0</v>
      </c>
      <c r="EV55" s="9">
        <f t="shared" si="70"/>
        <v>0</v>
      </c>
      <c r="EW55" s="9">
        <f t="shared" si="71"/>
        <v>0</v>
      </c>
      <c r="EX55" s="9">
        <f t="shared" si="72"/>
        <v>0</v>
      </c>
      <c r="EY55" s="9">
        <f t="shared" si="73"/>
        <v>0</v>
      </c>
      <c r="EZ55" s="9">
        <f t="shared" si="74"/>
        <v>0</v>
      </c>
      <c r="FA55" s="9">
        <f t="shared" si="75"/>
        <v>0</v>
      </c>
      <c r="FB55" s="9">
        <f t="shared" si="76"/>
        <v>0</v>
      </c>
      <c r="FC55" s="9">
        <f t="shared" si="77"/>
        <v>0</v>
      </c>
      <c r="FD55" s="9">
        <f t="shared" si="78"/>
        <v>0</v>
      </c>
      <c r="FF55" s="22">
        <v>1</v>
      </c>
      <c r="FG55" s="22">
        <f t="shared" si="84"/>
        <v>52</v>
      </c>
      <c r="FH55" s="22">
        <v>53</v>
      </c>
      <c r="FI55" s="3">
        <f>INDEX('.dat'!B55:BS114,C55,D55)</f>
        <v>310.69</v>
      </c>
      <c r="FK55">
        <v>1</v>
      </c>
      <c r="FL55">
        <v>52</v>
      </c>
    </row>
    <row r="56" spans="1:168" ht="6" customHeight="1" x14ac:dyDescent="0.25">
      <c r="A56" s="6" t="s">
        <v>6</v>
      </c>
      <c r="B56" s="22">
        <v>1</v>
      </c>
      <c r="C56" s="22">
        <v>1</v>
      </c>
      <c r="D56" s="22">
        <v>54</v>
      </c>
      <c r="E56" s="3">
        <v>301.44</v>
      </c>
      <c r="F56" s="3" t="s">
        <v>5</v>
      </c>
      <c r="G56" s="3"/>
      <c r="H56" s="20" t="str">
        <f t="shared" si="79"/>
        <v>54,1</v>
      </c>
      <c r="I56" s="8" t="str">
        <f t="shared" si="101"/>
        <v/>
      </c>
      <c r="J56" s="8" t="str">
        <f t="shared" si="101"/>
        <v/>
      </c>
      <c r="K56" s="16" t="str">
        <f t="shared" si="3"/>
        <v/>
      </c>
      <c r="L56" s="16" t="str">
        <f t="shared" si="4"/>
        <v/>
      </c>
      <c r="M56" s="3">
        <f t="shared" si="85"/>
        <v>53</v>
      </c>
      <c r="N56" s="21">
        <f t="shared" si="86"/>
        <v>124</v>
      </c>
      <c r="O56" s="21">
        <f t="shared" si="87"/>
        <v>372</v>
      </c>
      <c r="P56" s="20" t="str">
        <f t="shared" si="80"/>
        <v>70,53</v>
      </c>
      <c r="Q56" s="20" t="str">
        <f t="shared" si="81"/>
        <v>70,53</v>
      </c>
      <c r="S56" s="15">
        <f>COLUMN()</f>
        <v>19</v>
      </c>
      <c r="T56" s="7" t="str">
        <f t="shared" si="106"/>
        <v>1,53</v>
      </c>
      <c r="U56" s="7" t="str">
        <f t="shared" si="106"/>
        <v>2,53</v>
      </c>
      <c r="V56" s="7" t="str">
        <f t="shared" si="106"/>
        <v>3,53</v>
      </c>
      <c r="W56" s="7" t="str">
        <f t="shared" si="106"/>
        <v>4,53</v>
      </c>
      <c r="X56" s="7" t="str">
        <f t="shared" si="106"/>
        <v>5,53</v>
      </c>
      <c r="Y56" s="7" t="str">
        <f t="shared" si="106"/>
        <v>6,53</v>
      </c>
      <c r="Z56" s="7" t="str">
        <f t="shared" si="106"/>
        <v>7,53</v>
      </c>
      <c r="AA56" s="7" t="str">
        <f t="shared" si="106"/>
        <v>8,53</v>
      </c>
      <c r="AB56" s="7" t="str">
        <f t="shared" si="106"/>
        <v>9,53</v>
      </c>
      <c r="AC56" s="7" t="str">
        <f t="shared" si="106"/>
        <v>10,53</v>
      </c>
      <c r="AD56" s="7" t="str">
        <f t="shared" si="106"/>
        <v>11,53</v>
      </c>
      <c r="AE56" s="7" t="str">
        <f t="shared" si="106"/>
        <v>12,53</v>
      </c>
      <c r="AF56" s="7" t="str">
        <f t="shared" si="106"/>
        <v>13,53</v>
      </c>
      <c r="AG56" s="7" t="str">
        <f t="shared" si="106"/>
        <v>14,53</v>
      </c>
      <c r="AH56" s="7" t="str">
        <f t="shared" si="106"/>
        <v>15,53</v>
      </c>
      <c r="AI56" s="7" t="str">
        <f t="shared" si="106"/>
        <v>16,53</v>
      </c>
      <c r="AJ56" s="7" t="str">
        <f t="shared" si="105"/>
        <v>17,53</v>
      </c>
      <c r="AK56" s="7" t="str">
        <f t="shared" si="105"/>
        <v>18,53</v>
      </c>
      <c r="AL56" s="7" t="str">
        <f t="shared" si="105"/>
        <v>19,53</v>
      </c>
      <c r="AM56" s="7" t="str">
        <f t="shared" si="105"/>
        <v>20,53</v>
      </c>
      <c r="AN56" s="7" t="str">
        <f t="shared" si="105"/>
        <v>21,53</v>
      </c>
      <c r="AO56" s="7" t="str">
        <f t="shared" si="105"/>
        <v>22,53</v>
      </c>
      <c r="AP56" s="7" t="str">
        <f t="shared" si="105"/>
        <v>23,53</v>
      </c>
      <c r="AQ56" s="7" t="str">
        <f t="shared" si="105"/>
        <v>24,53</v>
      </c>
      <c r="AR56" s="7" t="str">
        <f t="shared" si="105"/>
        <v>25,53</v>
      </c>
      <c r="AS56" s="7" t="str">
        <f t="shared" si="105"/>
        <v>26,53</v>
      </c>
      <c r="AT56" s="7" t="str">
        <f t="shared" si="105"/>
        <v>27,53</v>
      </c>
      <c r="AU56" s="7" t="str">
        <f t="shared" si="105"/>
        <v>28,53</v>
      </c>
      <c r="AV56" s="7" t="str">
        <f t="shared" si="105"/>
        <v>29,53</v>
      </c>
      <c r="AW56" s="7" t="str">
        <f t="shared" si="105"/>
        <v>30,53</v>
      </c>
      <c r="AX56" s="7" t="str">
        <f t="shared" si="105"/>
        <v>31,53</v>
      </c>
      <c r="AY56" s="7" t="str">
        <f t="shared" si="102"/>
        <v>32,53</v>
      </c>
      <c r="AZ56" s="7" t="str">
        <f t="shared" si="102"/>
        <v>33,53</v>
      </c>
      <c r="BA56" s="7" t="str">
        <f t="shared" si="102"/>
        <v>34,53</v>
      </c>
      <c r="BB56" s="7" t="str">
        <f t="shared" si="102"/>
        <v>35,53</v>
      </c>
      <c r="BC56" s="7" t="str">
        <f t="shared" si="102"/>
        <v>36,53</v>
      </c>
      <c r="BD56" s="7" t="str">
        <f t="shared" si="102"/>
        <v>37,53</v>
      </c>
      <c r="BE56" s="7" t="str">
        <f t="shared" si="102"/>
        <v>38,53</v>
      </c>
      <c r="BF56" s="7" t="str">
        <f t="shared" si="102"/>
        <v>39,53</v>
      </c>
      <c r="BG56" s="7" t="str">
        <f t="shared" si="102"/>
        <v>40,53</v>
      </c>
      <c r="BH56" s="7" t="str">
        <f t="shared" si="102"/>
        <v>41,53</v>
      </c>
      <c r="BI56" s="7" t="str">
        <f t="shared" si="102"/>
        <v>42,53</v>
      </c>
      <c r="BJ56" s="7" t="str">
        <f t="shared" si="102"/>
        <v>43,53</v>
      </c>
      <c r="BK56" s="7" t="str">
        <f t="shared" si="102"/>
        <v>44,53</v>
      </c>
      <c r="BL56" s="7" t="str">
        <f t="shared" si="102"/>
        <v>45,53</v>
      </c>
      <c r="BM56" s="7" t="str">
        <f t="shared" si="102"/>
        <v>46,53</v>
      </c>
      <c r="BN56" s="7" t="str">
        <f t="shared" si="102"/>
        <v>47,53</v>
      </c>
      <c r="BO56" s="7" t="str">
        <f t="shared" si="103"/>
        <v>48,53</v>
      </c>
      <c r="BP56" s="7" t="str">
        <f t="shared" si="103"/>
        <v>49,53</v>
      </c>
      <c r="BQ56" s="7" t="str">
        <f t="shared" si="103"/>
        <v>50,53</v>
      </c>
      <c r="BR56" s="7" t="str">
        <f t="shared" si="103"/>
        <v>51,53</v>
      </c>
      <c r="BS56" s="7" t="str">
        <f t="shared" si="103"/>
        <v>52,53</v>
      </c>
      <c r="BT56" s="7" t="str">
        <f t="shared" si="103"/>
        <v>53,53</v>
      </c>
      <c r="BU56" s="7" t="str">
        <f t="shared" si="103"/>
        <v>54,53</v>
      </c>
      <c r="BV56" s="7" t="str">
        <f t="shared" si="103"/>
        <v>55,53</v>
      </c>
      <c r="BW56" s="7" t="str">
        <f t="shared" si="103"/>
        <v>56,53</v>
      </c>
      <c r="BX56" s="7" t="str">
        <f t="shared" si="103"/>
        <v>57,53</v>
      </c>
      <c r="BY56" s="7" t="str">
        <f t="shared" si="103"/>
        <v>58,53</v>
      </c>
      <c r="BZ56" s="7" t="str">
        <f t="shared" si="103"/>
        <v>59,53</v>
      </c>
      <c r="CA56" s="7" t="str">
        <f t="shared" si="103"/>
        <v>60,53</v>
      </c>
      <c r="CB56" s="7" t="str">
        <f t="shared" si="103"/>
        <v>61,53</v>
      </c>
      <c r="CC56" s="7" t="str">
        <f t="shared" si="103"/>
        <v>62,53</v>
      </c>
      <c r="CD56" s="7" t="str">
        <f t="shared" si="103"/>
        <v>63,53</v>
      </c>
      <c r="CE56" s="7" t="str">
        <f t="shared" si="104"/>
        <v>64,53</v>
      </c>
      <c r="CF56" s="7" t="str">
        <f t="shared" si="104"/>
        <v>65,53</v>
      </c>
      <c r="CG56" s="7" t="str">
        <f t="shared" si="104"/>
        <v>66,53</v>
      </c>
      <c r="CH56" s="7" t="str">
        <f t="shared" si="104"/>
        <v>67,53</v>
      </c>
      <c r="CI56" s="7" t="str">
        <f t="shared" si="104"/>
        <v>68,53</v>
      </c>
      <c r="CJ56" s="7" t="str">
        <f t="shared" si="104"/>
        <v>69,53</v>
      </c>
      <c r="CK56" s="7" t="str">
        <f t="shared" si="104"/>
        <v>70,53</v>
      </c>
      <c r="CM56" s="9">
        <f t="shared" si="83"/>
        <v>0</v>
      </c>
      <c r="CN56" s="9">
        <f t="shared" si="10"/>
        <v>0</v>
      </c>
      <c r="CO56" s="9">
        <f t="shared" si="11"/>
        <v>0</v>
      </c>
      <c r="CP56" s="9">
        <f t="shared" si="12"/>
        <v>0</v>
      </c>
      <c r="CQ56" s="9">
        <f t="shared" si="13"/>
        <v>0</v>
      </c>
      <c r="CR56" s="9">
        <f t="shared" si="14"/>
        <v>0</v>
      </c>
      <c r="CS56" s="9">
        <f t="shared" si="15"/>
        <v>0</v>
      </c>
      <c r="CT56" s="9">
        <f t="shared" si="16"/>
        <v>0</v>
      </c>
      <c r="CU56" s="9">
        <f t="shared" si="17"/>
        <v>0</v>
      </c>
      <c r="CV56" s="9">
        <f t="shared" si="18"/>
        <v>0</v>
      </c>
      <c r="CW56" s="9">
        <f t="shared" si="19"/>
        <v>0</v>
      </c>
      <c r="CX56" s="9">
        <f t="shared" si="20"/>
        <v>0</v>
      </c>
      <c r="CY56" s="9">
        <f t="shared" si="21"/>
        <v>0</v>
      </c>
      <c r="CZ56" s="9">
        <f t="shared" si="22"/>
        <v>0</v>
      </c>
      <c r="DA56" s="9">
        <f t="shared" si="23"/>
        <v>0</v>
      </c>
      <c r="DB56" s="9">
        <f t="shared" si="24"/>
        <v>0</v>
      </c>
      <c r="DC56" s="9">
        <f t="shared" si="25"/>
        <v>0</v>
      </c>
      <c r="DD56" s="9">
        <f t="shared" si="26"/>
        <v>0</v>
      </c>
      <c r="DE56" s="9">
        <f t="shared" si="27"/>
        <v>0</v>
      </c>
      <c r="DF56" s="9">
        <f t="shared" si="28"/>
        <v>0</v>
      </c>
      <c r="DG56" s="9">
        <f t="shared" si="29"/>
        <v>0</v>
      </c>
      <c r="DH56" s="9">
        <f t="shared" si="30"/>
        <v>0</v>
      </c>
      <c r="DI56" s="9">
        <f t="shared" si="31"/>
        <v>0</v>
      </c>
      <c r="DJ56" s="9">
        <f t="shared" si="32"/>
        <v>0</v>
      </c>
      <c r="DK56" s="9">
        <f t="shared" si="33"/>
        <v>0</v>
      </c>
      <c r="DL56" s="9">
        <f t="shared" si="34"/>
        <v>0</v>
      </c>
      <c r="DM56" s="9">
        <f t="shared" si="35"/>
        <v>0</v>
      </c>
      <c r="DN56" s="9">
        <f t="shared" si="36"/>
        <v>0</v>
      </c>
      <c r="DO56" s="9">
        <f t="shared" si="37"/>
        <v>0</v>
      </c>
      <c r="DP56" s="9">
        <f t="shared" si="38"/>
        <v>0</v>
      </c>
      <c r="DQ56" s="9">
        <f t="shared" si="39"/>
        <v>0</v>
      </c>
      <c r="DR56" s="9">
        <f t="shared" si="40"/>
        <v>0</v>
      </c>
      <c r="DS56" s="9">
        <f t="shared" si="41"/>
        <v>0</v>
      </c>
      <c r="DT56" s="9">
        <f t="shared" si="42"/>
        <v>0</v>
      </c>
      <c r="DU56" s="9">
        <f t="shared" si="43"/>
        <v>0</v>
      </c>
      <c r="DV56" s="9">
        <f t="shared" si="44"/>
        <v>0</v>
      </c>
      <c r="DW56" s="9">
        <f t="shared" si="45"/>
        <v>0</v>
      </c>
      <c r="DX56" s="9">
        <f t="shared" si="46"/>
        <v>0</v>
      </c>
      <c r="DY56" s="9">
        <f t="shared" si="47"/>
        <v>0</v>
      </c>
      <c r="DZ56" s="9">
        <f t="shared" si="48"/>
        <v>0</v>
      </c>
      <c r="EA56" s="9">
        <f t="shared" si="49"/>
        <v>0</v>
      </c>
      <c r="EB56" s="9">
        <f t="shared" si="50"/>
        <v>0</v>
      </c>
      <c r="EC56" s="9">
        <f t="shared" si="51"/>
        <v>0</v>
      </c>
      <c r="ED56" s="9">
        <f t="shared" si="52"/>
        <v>0</v>
      </c>
      <c r="EE56" s="9">
        <f t="shared" si="53"/>
        <v>0</v>
      </c>
      <c r="EF56" s="9">
        <f t="shared" si="54"/>
        <v>0</v>
      </c>
      <c r="EG56" s="9">
        <f t="shared" si="55"/>
        <v>0</v>
      </c>
      <c r="EH56" s="9">
        <f t="shared" si="56"/>
        <v>0</v>
      </c>
      <c r="EI56" s="9">
        <f t="shared" si="57"/>
        <v>0</v>
      </c>
      <c r="EJ56" s="9">
        <f t="shared" si="58"/>
        <v>0</v>
      </c>
      <c r="EK56" s="9">
        <f t="shared" si="59"/>
        <v>0</v>
      </c>
      <c r="EL56" s="9">
        <f t="shared" si="60"/>
        <v>0</v>
      </c>
      <c r="EM56" s="9">
        <f t="shared" si="61"/>
        <v>0</v>
      </c>
      <c r="EN56" s="9">
        <f t="shared" si="62"/>
        <v>0</v>
      </c>
      <c r="EO56" s="9">
        <f t="shared" si="63"/>
        <v>0</v>
      </c>
      <c r="EP56" s="9">
        <f t="shared" si="64"/>
        <v>0</v>
      </c>
      <c r="EQ56" s="9">
        <f t="shared" si="65"/>
        <v>0</v>
      </c>
      <c r="ER56" s="9">
        <f t="shared" si="66"/>
        <v>0</v>
      </c>
      <c r="ES56" s="9">
        <f t="shared" si="67"/>
        <v>0</v>
      </c>
      <c r="ET56" s="9">
        <f t="shared" si="68"/>
        <v>0</v>
      </c>
      <c r="EU56" s="9">
        <f t="shared" si="69"/>
        <v>0</v>
      </c>
      <c r="EV56" s="9">
        <f t="shared" si="70"/>
        <v>0</v>
      </c>
      <c r="EW56" s="9">
        <f t="shared" si="71"/>
        <v>0</v>
      </c>
      <c r="EX56" s="9">
        <f t="shared" si="72"/>
        <v>0</v>
      </c>
      <c r="EY56" s="9">
        <f t="shared" si="73"/>
        <v>0</v>
      </c>
      <c r="EZ56" s="9">
        <f t="shared" si="74"/>
        <v>0</v>
      </c>
      <c r="FA56" s="9">
        <f t="shared" si="75"/>
        <v>0</v>
      </c>
      <c r="FB56" s="9">
        <f t="shared" si="76"/>
        <v>0</v>
      </c>
      <c r="FC56" s="9">
        <f t="shared" si="77"/>
        <v>0</v>
      </c>
      <c r="FD56" s="9">
        <f t="shared" si="78"/>
        <v>0</v>
      </c>
      <c r="FF56" s="22">
        <v>1</v>
      </c>
      <c r="FG56" s="22">
        <f t="shared" si="84"/>
        <v>53</v>
      </c>
      <c r="FH56" s="22">
        <v>54</v>
      </c>
      <c r="FI56" s="3">
        <f>INDEX('.dat'!B56:BS115,C56,D56)</f>
        <v>312.41000000000003</v>
      </c>
      <c r="FK56">
        <v>1</v>
      </c>
      <c r="FL56">
        <v>53</v>
      </c>
    </row>
    <row r="57" spans="1:168" ht="6" customHeight="1" x14ac:dyDescent="0.25">
      <c r="A57" s="6" t="s">
        <v>6</v>
      </c>
      <c r="B57" s="22">
        <v>1</v>
      </c>
      <c r="C57" s="22">
        <v>1</v>
      </c>
      <c r="D57" s="22">
        <v>55</v>
      </c>
      <c r="E57" s="3">
        <v>301.21199999999999</v>
      </c>
      <c r="F57" s="3" t="s">
        <v>5</v>
      </c>
      <c r="G57" s="3"/>
      <c r="H57" s="20" t="str">
        <f t="shared" si="79"/>
        <v>55,1</v>
      </c>
      <c r="I57" s="8" t="str">
        <f t="shared" si="101"/>
        <v/>
      </c>
      <c r="J57" s="8" t="str">
        <f t="shared" si="101"/>
        <v/>
      </c>
      <c r="K57" s="16" t="str">
        <f t="shared" si="3"/>
        <v/>
      </c>
      <c r="L57" s="16" t="str">
        <f t="shared" si="4"/>
        <v/>
      </c>
      <c r="M57" s="3">
        <f t="shared" si="85"/>
        <v>54</v>
      </c>
      <c r="N57" s="21">
        <f t="shared" si="86"/>
        <v>125</v>
      </c>
      <c r="O57" s="21">
        <f t="shared" si="87"/>
        <v>373</v>
      </c>
      <c r="P57" s="20" t="str">
        <f t="shared" si="80"/>
        <v>70,54</v>
      </c>
      <c r="Q57" s="20" t="str">
        <f t="shared" si="81"/>
        <v>70,54</v>
      </c>
      <c r="S57" s="15">
        <f>COLUMN()</f>
        <v>19</v>
      </c>
      <c r="T57" s="7" t="str">
        <f t="shared" si="106"/>
        <v>1,54</v>
      </c>
      <c r="U57" s="7" t="str">
        <f t="shared" si="106"/>
        <v>2,54</v>
      </c>
      <c r="V57" s="7" t="str">
        <f t="shared" si="106"/>
        <v>3,54</v>
      </c>
      <c r="W57" s="7" t="str">
        <f t="shared" si="106"/>
        <v>4,54</v>
      </c>
      <c r="X57" s="7" t="str">
        <f t="shared" si="106"/>
        <v>5,54</v>
      </c>
      <c r="Y57" s="7" t="str">
        <f t="shared" si="106"/>
        <v>6,54</v>
      </c>
      <c r="Z57" s="7" t="str">
        <f t="shared" si="106"/>
        <v>7,54</v>
      </c>
      <c r="AA57" s="7" t="str">
        <f t="shared" si="106"/>
        <v>8,54</v>
      </c>
      <c r="AB57" s="7" t="str">
        <f t="shared" si="106"/>
        <v>9,54</v>
      </c>
      <c r="AC57" s="7" t="str">
        <f t="shared" si="106"/>
        <v>10,54</v>
      </c>
      <c r="AD57" s="7" t="str">
        <f t="shared" si="106"/>
        <v>11,54</v>
      </c>
      <c r="AE57" s="7" t="str">
        <f t="shared" si="106"/>
        <v>12,54</v>
      </c>
      <c r="AF57" s="7" t="str">
        <f t="shared" si="106"/>
        <v>13,54</v>
      </c>
      <c r="AG57" s="7" t="str">
        <f t="shared" si="106"/>
        <v>14,54</v>
      </c>
      <c r="AH57" s="7" t="str">
        <f t="shared" si="106"/>
        <v>15,54</v>
      </c>
      <c r="AI57" s="7" t="str">
        <f t="shared" si="106"/>
        <v>16,54</v>
      </c>
      <c r="AJ57" s="7" t="str">
        <f t="shared" si="105"/>
        <v>17,54</v>
      </c>
      <c r="AK57" s="7" t="str">
        <f t="shared" si="105"/>
        <v>18,54</v>
      </c>
      <c r="AL57" s="7" t="str">
        <f t="shared" si="105"/>
        <v>19,54</v>
      </c>
      <c r="AM57" s="7" t="str">
        <f t="shared" si="105"/>
        <v>20,54</v>
      </c>
      <c r="AN57" s="7" t="str">
        <f t="shared" si="105"/>
        <v>21,54</v>
      </c>
      <c r="AO57" s="7" t="str">
        <f t="shared" si="105"/>
        <v>22,54</v>
      </c>
      <c r="AP57" s="7" t="str">
        <f t="shared" si="105"/>
        <v>23,54</v>
      </c>
      <c r="AQ57" s="7" t="str">
        <f t="shared" si="105"/>
        <v>24,54</v>
      </c>
      <c r="AR57" s="7" t="str">
        <f t="shared" si="105"/>
        <v>25,54</v>
      </c>
      <c r="AS57" s="7" t="str">
        <f t="shared" si="105"/>
        <v>26,54</v>
      </c>
      <c r="AT57" s="7" t="str">
        <f t="shared" si="105"/>
        <v>27,54</v>
      </c>
      <c r="AU57" s="7" t="str">
        <f t="shared" si="105"/>
        <v>28,54</v>
      </c>
      <c r="AV57" s="7" t="str">
        <f t="shared" si="105"/>
        <v>29,54</v>
      </c>
      <c r="AW57" s="7" t="str">
        <f t="shared" si="105"/>
        <v>30,54</v>
      </c>
      <c r="AX57" s="7" t="str">
        <f t="shared" si="105"/>
        <v>31,54</v>
      </c>
      <c r="AY57" s="7" t="str">
        <f t="shared" si="102"/>
        <v>32,54</v>
      </c>
      <c r="AZ57" s="7" t="str">
        <f t="shared" si="102"/>
        <v>33,54</v>
      </c>
      <c r="BA57" s="7" t="str">
        <f t="shared" si="102"/>
        <v>34,54</v>
      </c>
      <c r="BB57" s="7" t="str">
        <f t="shared" si="102"/>
        <v>35,54</v>
      </c>
      <c r="BC57" s="7" t="str">
        <f t="shared" si="102"/>
        <v>36,54</v>
      </c>
      <c r="BD57" s="7" t="str">
        <f t="shared" si="102"/>
        <v>37,54</v>
      </c>
      <c r="BE57" s="7" t="str">
        <f t="shared" si="102"/>
        <v>38,54</v>
      </c>
      <c r="BF57" s="7" t="str">
        <f t="shared" si="102"/>
        <v>39,54</v>
      </c>
      <c r="BG57" s="7" t="str">
        <f t="shared" si="102"/>
        <v>40,54</v>
      </c>
      <c r="BH57" s="7" t="str">
        <f t="shared" si="102"/>
        <v>41,54</v>
      </c>
      <c r="BI57" s="7" t="str">
        <f t="shared" si="102"/>
        <v>42,54</v>
      </c>
      <c r="BJ57" s="7" t="str">
        <f t="shared" si="102"/>
        <v>43,54</v>
      </c>
      <c r="BK57" s="7" t="str">
        <f t="shared" si="102"/>
        <v>44,54</v>
      </c>
      <c r="BL57" s="7" t="str">
        <f t="shared" si="102"/>
        <v>45,54</v>
      </c>
      <c r="BM57" s="7" t="str">
        <f t="shared" si="102"/>
        <v>46,54</v>
      </c>
      <c r="BN57" s="7" t="str">
        <f t="shared" si="102"/>
        <v>47,54</v>
      </c>
      <c r="BO57" s="7" t="str">
        <f t="shared" si="103"/>
        <v>48,54</v>
      </c>
      <c r="BP57" s="7" t="str">
        <f t="shared" si="103"/>
        <v>49,54</v>
      </c>
      <c r="BQ57" s="7" t="str">
        <f t="shared" si="103"/>
        <v>50,54</v>
      </c>
      <c r="BR57" s="7" t="str">
        <f t="shared" si="103"/>
        <v>51,54</v>
      </c>
      <c r="BS57" s="7" t="str">
        <f t="shared" si="103"/>
        <v>52,54</v>
      </c>
      <c r="BT57" s="7" t="str">
        <f t="shared" si="103"/>
        <v>53,54</v>
      </c>
      <c r="BU57" s="7" t="str">
        <f t="shared" si="103"/>
        <v>54,54</v>
      </c>
      <c r="BV57" s="7" t="str">
        <f t="shared" si="103"/>
        <v>55,54</v>
      </c>
      <c r="BW57" s="7" t="str">
        <f t="shared" si="103"/>
        <v>56,54</v>
      </c>
      <c r="BX57" s="7" t="str">
        <f t="shared" si="103"/>
        <v>57,54</v>
      </c>
      <c r="BY57" s="7" t="str">
        <f t="shared" si="103"/>
        <v>58,54</v>
      </c>
      <c r="BZ57" s="7" t="str">
        <f t="shared" si="103"/>
        <v>59,54</v>
      </c>
      <c r="CA57" s="7" t="str">
        <f t="shared" si="103"/>
        <v>60,54</v>
      </c>
      <c r="CB57" s="7" t="str">
        <f t="shared" si="103"/>
        <v>61,54</v>
      </c>
      <c r="CC57" s="7" t="str">
        <f t="shared" si="103"/>
        <v>62,54</v>
      </c>
      <c r="CD57" s="7" t="str">
        <f t="shared" si="103"/>
        <v>63,54</v>
      </c>
      <c r="CE57" s="7" t="str">
        <f t="shared" si="104"/>
        <v>64,54</v>
      </c>
      <c r="CF57" s="7" t="str">
        <f t="shared" si="104"/>
        <v>65,54</v>
      </c>
      <c r="CG57" s="7" t="str">
        <f t="shared" si="104"/>
        <v>66,54</v>
      </c>
      <c r="CH57" s="7" t="str">
        <f t="shared" si="104"/>
        <v>67,54</v>
      </c>
      <c r="CI57" s="7" t="str">
        <f t="shared" si="104"/>
        <v>68,54</v>
      </c>
      <c r="CJ57" s="7" t="str">
        <f t="shared" si="104"/>
        <v>69,54</v>
      </c>
      <c r="CK57" s="7" t="str">
        <f t="shared" si="104"/>
        <v>70,54</v>
      </c>
      <c r="CM57" s="9">
        <f t="shared" si="83"/>
        <v>0</v>
      </c>
      <c r="CN57" s="9">
        <f t="shared" si="10"/>
        <v>0</v>
      </c>
      <c r="CO57" s="9">
        <f t="shared" si="11"/>
        <v>0</v>
      </c>
      <c r="CP57" s="9">
        <f t="shared" si="12"/>
        <v>0</v>
      </c>
      <c r="CQ57" s="9">
        <f t="shared" si="13"/>
        <v>0</v>
      </c>
      <c r="CR57" s="9">
        <f t="shared" si="14"/>
        <v>0</v>
      </c>
      <c r="CS57" s="9">
        <f t="shared" si="15"/>
        <v>0</v>
      </c>
      <c r="CT57" s="9">
        <f t="shared" si="16"/>
        <v>0</v>
      </c>
      <c r="CU57" s="9">
        <f t="shared" si="17"/>
        <v>0</v>
      </c>
      <c r="CV57" s="9">
        <f t="shared" si="18"/>
        <v>0</v>
      </c>
      <c r="CW57" s="9">
        <f t="shared" si="19"/>
        <v>0</v>
      </c>
      <c r="CX57" s="9">
        <f t="shared" si="20"/>
        <v>0</v>
      </c>
      <c r="CY57" s="9">
        <f t="shared" si="21"/>
        <v>0</v>
      </c>
      <c r="CZ57" s="9">
        <f t="shared" si="22"/>
        <v>0</v>
      </c>
      <c r="DA57" s="9">
        <f t="shared" si="23"/>
        <v>0</v>
      </c>
      <c r="DB57" s="9">
        <f t="shared" si="24"/>
        <v>0</v>
      </c>
      <c r="DC57" s="9">
        <f t="shared" si="25"/>
        <v>0</v>
      </c>
      <c r="DD57" s="9">
        <f t="shared" si="26"/>
        <v>0</v>
      </c>
      <c r="DE57" s="9">
        <f t="shared" si="27"/>
        <v>0</v>
      </c>
      <c r="DF57" s="9">
        <f t="shared" si="28"/>
        <v>0</v>
      </c>
      <c r="DG57" s="9">
        <f t="shared" si="29"/>
        <v>0</v>
      </c>
      <c r="DH57" s="9">
        <f t="shared" si="30"/>
        <v>0</v>
      </c>
      <c r="DI57" s="9">
        <f t="shared" si="31"/>
        <v>0</v>
      </c>
      <c r="DJ57" s="9">
        <f t="shared" si="32"/>
        <v>0</v>
      </c>
      <c r="DK57" s="9">
        <f t="shared" si="33"/>
        <v>0</v>
      </c>
      <c r="DL57" s="9">
        <f t="shared" si="34"/>
        <v>0</v>
      </c>
      <c r="DM57" s="9">
        <f t="shared" si="35"/>
        <v>0</v>
      </c>
      <c r="DN57" s="9">
        <f t="shared" si="36"/>
        <v>0</v>
      </c>
      <c r="DO57" s="9">
        <f t="shared" si="37"/>
        <v>0</v>
      </c>
      <c r="DP57" s="9">
        <f t="shared" si="38"/>
        <v>0</v>
      </c>
      <c r="DQ57" s="9">
        <f t="shared" si="39"/>
        <v>0</v>
      </c>
      <c r="DR57" s="9">
        <f t="shared" si="40"/>
        <v>0</v>
      </c>
      <c r="DS57" s="9">
        <f t="shared" si="41"/>
        <v>0</v>
      </c>
      <c r="DT57" s="9">
        <f t="shared" si="42"/>
        <v>0</v>
      </c>
      <c r="DU57" s="9">
        <f t="shared" si="43"/>
        <v>0</v>
      </c>
      <c r="DV57" s="9">
        <f t="shared" si="44"/>
        <v>0</v>
      </c>
      <c r="DW57" s="9">
        <f t="shared" si="45"/>
        <v>0</v>
      </c>
      <c r="DX57" s="9">
        <f t="shared" si="46"/>
        <v>0</v>
      </c>
      <c r="DY57" s="9">
        <f t="shared" si="47"/>
        <v>0</v>
      </c>
      <c r="DZ57" s="9">
        <f t="shared" si="48"/>
        <v>0</v>
      </c>
      <c r="EA57" s="9">
        <f t="shared" si="49"/>
        <v>0</v>
      </c>
      <c r="EB57" s="9">
        <f t="shared" si="50"/>
        <v>0</v>
      </c>
      <c r="EC57" s="9">
        <f t="shared" si="51"/>
        <v>0</v>
      </c>
      <c r="ED57" s="9">
        <f t="shared" si="52"/>
        <v>0</v>
      </c>
      <c r="EE57" s="9">
        <f t="shared" si="53"/>
        <v>0</v>
      </c>
      <c r="EF57" s="9">
        <f t="shared" si="54"/>
        <v>0</v>
      </c>
      <c r="EG57" s="9">
        <f t="shared" si="55"/>
        <v>0</v>
      </c>
      <c r="EH57" s="9">
        <f t="shared" si="56"/>
        <v>0</v>
      </c>
      <c r="EI57" s="9">
        <f t="shared" si="57"/>
        <v>0</v>
      </c>
      <c r="EJ57" s="9">
        <f t="shared" si="58"/>
        <v>0</v>
      </c>
      <c r="EK57" s="9">
        <f t="shared" si="59"/>
        <v>0</v>
      </c>
      <c r="EL57" s="9">
        <f t="shared" si="60"/>
        <v>0</v>
      </c>
      <c r="EM57" s="9">
        <f t="shared" si="61"/>
        <v>0</v>
      </c>
      <c r="EN57" s="9">
        <f t="shared" si="62"/>
        <v>0</v>
      </c>
      <c r="EO57" s="9">
        <f t="shared" si="63"/>
        <v>0</v>
      </c>
      <c r="EP57" s="9">
        <f t="shared" si="64"/>
        <v>0</v>
      </c>
      <c r="EQ57" s="9">
        <f t="shared" si="65"/>
        <v>0</v>
      </c>
      <c r="ER57" s="9">
        <f t="shared" si="66"/>
        <v>0</v>
      </c>
      <c r="ES57" s="9">
        <f t="shared" si="67"/>
        <v>0</v>
      </c>
      <c r="ET57" s="9">
        <f t="shared" si="68"/>
        <v>0</v>
      </c>
      <c r="EU57" s="9">
        <f t="shared" si="69"/>
        <v>0</v>
      </c>
      <c r="EV57" s="9">
        <f t="shared" si="70"/>
        <v>0</v>
      </c>
      <c r="EW57" s="9">
        <f t="shared" si="71"/>
        <v>0</v>
      </c>
      <c r="EX57" s="9">
        <f t="shared" si="72"/>
        <v>0</v>
      </c>
      <c r="EY57" s="9">
        <f t="shared" si="73"/>
        <v>0</v>
      </c>
      <c r="EZ57" s="9">
        <f t="shared" si="74"/>
        <v>0</v>
      </c>
      <c r="FA57" s="9">
        <f t="shared" si="75"/>
        <v>0</v>
      </c>
      <c r="FB57" s="9">
        <f t="shared" si="76"/>
        <v>0</v>
      </c>
      <c r="FC57" s="9">
        <f t="shared" si="77"/>
        <v>0</v>
      </c>
      <c r="FD57" s="9">
        <f t="shared" si="78"/>
        <v>0</v>
      </c>
      <c r="FF57" s="22">
        <v>1</v>
      </c>
      <c r="FG57" s="22">
        <f t="shared" si="84"/>
        <v>54</v>
      </c>
      <c r="FH57" s="22">
        <v>55</v>
      </c>
      <c r="FI57" s="3">
        <f>INDEX('.dat'!B57:BS116,C57,D57)</f>
        <v>312.17</v>
      </c>
      <c r="FK57">
        <v>1</v>
      </c>
      <c r="FL57">
        <v>54</v>
      </c>
    </row>
    <row r="58" spans="1:168" ht="6" customHeight="1" x14ac:dyDescent="0.25">
      <c r="A58" s="6" t="s">
        <v>6</v>
      </c>
      <c r="B58" s="22">
        <v>1</v>
      </c>
      <c r="C58" s="22">
        <v>1</v>
      </c>
      <c r="D58" s="22">
        <v>56</v>
      </c>
      <c r="E58" s="3">
        <v>300.98599999999999</v>
      </c>
      <c r="F58" s="3" t="s">
        <v>5</v>
      </c>
      <c r="G58" s="3"/>
      <c r="H58" s="20" t="str">
        <f t="shared" si="79"/>
        <v>56,1</v>
      </c>
      <c r="I58" s="8" t="str">
        <f t="shared" si="101"/>
        <v/>
      </c>
      <c r="J58" s="8" t="str">
        <f t="shared" si="101"/>
        <v/>
      </c>
      <c r="K58" s="16" t="str">
        <f t="shared" si="3"/>
        <v/>
      </c>
      <c r="L58" s="16" t="str">
        <f t="shared" si="4"/>
        <v/>
      </c>
      <c r="M58" s="3">
        <f t="shared" si="85"/>
        <v>55</v>
      </c>
      <c r="N58" s="21">
        <f t="shared" si="86"/>
        <v>126</v>
      </c>
      <c r="O58" s="21">
        <f t="shared" si="87"/>
        <v>374</v>
      </c>
      <c r="P58" s="20" t="str">
        <f t="shared" si="80"/>
        <v>70,55</v>
      </c>
      <c r="Q58" s="20" t="str">
        <f t="shared" si="81"/>
        <v>70,55</v>
      </c>
      <c r="S58" s="15">
        <f>COLUMN()</f>
        <v>19</v>
      </c>
      <c r="T58" s="7" t="str">
        <f t="shared" si="106"/>
        <v>1,55</v>
      </c>
      <c r="U58" s="7" t="str">
        <f t="shared" si="106"/>
        <v>2,55</v>
      </c>
      <c r="V58" s="7" t="str">
        <f t="shared" si="106"/>
        <v>3,55</v>
      </c>
      <c r="W58" s="7" t="str">
        <f t="shared" si="106"/>
        <v>4,55</v>
      </c>
      <c r="X58" s="7" t="str">
        <f t="shared" si="106"/>
        <v>5,55</v>
      </c>
      <c r="Y58" s="7" t="str">
        <f t="shared" si="106"/>
        <v>6,55</v>
      </c>
      <c r="Z58" s="7" t="str">
        <f t="shared" si="106"/>
        <v>7,55</v>
      </c>
      <c r="AA58" s="7" t="str">
        <f t="shared" si="106"/>
        <v>8,55</v>
      </c>
      <c r="AB58" s="7" t="str">
        <f t="shared" si="106"/>
        <v>9,55</v>
      </c>
      <c r="AC58" s="7" t="str">
        <f t="shared" si="106"/>
        <v>10,55</v>
      </c>
      <c r="AD58" s="7" t="str">
        <f t="shared" si="106"/>
        <v>11,55</v>
      </c>
      <c r="AE58" s="7" t="str">
        <f t="shared" si="106"/>
        <v>12,55</v>
      </c>
      <c r="AF58" s="7" t="str">
        <f t="shared" si="106"/>
        <v>13,55</v>
      </c>
      <c r="AG58" s="7" t="str">
        <f t="shared" si="106"/>
        <v>14,55</v>
      </c>
      <c r="AH58" s="7" t="str">
        <f t="shared" si="106"/>
        <v>15,55</v>
      </c>
      <c r="AI58" s="7" t="str">
        <f t="shared" si="106"/>
        <v>16,55</v>
      </c>
      <c r="AJ58" s="7" t="str">
        <f t="shared" si="105"/>
        <v>17,55</v>
      </c>
      <c r="AK58" s="7" t="str">
        <f t="shared" si="105"/>
        <v>18,55</v>
      </c>
      <c r="AL58" s="7" t="str">
        <f t="shared" si="105"/>
        <v>19,55</v>
      </c>
      <c r="AM58" s="7" t="str">
        <f t="shared" si="105"/>
        <v>20,55</v>
      </c>
      <c r="AN58" s="7" t="str">
        <f t="shared" si="105"/>
        <v>21,55</v>
      </c>
      <c r="AO58" s="7" t="str">
        <f t="shared" si="105"/>
        <v>22,55</v>
      </c>
      <c r="AP58" s="7" t="str">
        <f t="shared" si="105"/>
        <v>23,55</v>
      </c>
      <c r="AQ58" s="7" t="str">
        <f t="shared" si="105"/>
        <v>24,55</v>
      </c>
      <c r="AR58" s="7" t="str">
        <f t="shared" si="105"/>
        <v>25,55</v>
      </c>
      <c r="AS58" s="7" t="str">
        <f t="shared" si="105"/>
        <v>26,55</v>
      </c>
      <c r="AT58" s="7" t="str">
        <f t="shared" si="105"/>
        <v>27,55</v>
      </c>
      <c r="AU58" s="7" t="str">
        <f t="shared" si="105"/>
        <v>28,55</v>
      </c>
      <c r="AV58" s="7" t="str">
        <f t="shared" si="105"/>
        <v>29,55</v>
      </c>
      <c r="AW58" s="7" t="str">
        <f t="shared" si="105"/>
        <v>30,55</v>
      </c>
      <c r="AX58" s="7" t="str">
        <f t="shared" si="105"/>
        <v>31,55</v>
      </c>
      <c r="AY58" s="7" t="str">
        <f t="shared" si="102"/>
        <v>32,55</v>
      </c>
      <c r="AZ58" s="7" t="str">
        <f t="shared" si="102"/>
        <v>33,55</v>
      </c>
      <c r="BA58" s="7" t="str">
        <f t="shared" si="102"/>
        <v>34,55</v>
      </c>
      <c r="BB58" s="7" t="str">
        <f t="shared" si="102"/>
        <v>35,55</v>
      </c>
      <c r="BC58" s="7" t="str">
        <f t="shared" si="102"/>
        <v>36,55</v>
      </c>
      <c r="BD58" s="7" t="str">
        <f t="shared" si="102"/>
        <v>37,55</v>
      </c>
      <c r="BE58" s="7" t="str">
        <f t="shared" si="102"/>
        <v>38,55</v>
      </c>
      <c r="BF58" s="7" t="str">
        <f t="shared" si="102"/>
        <v>39,55</v>
      </c>
      <c r="BG58" s="7" t="str">
        <f t="shared" si="102"/>
        <v>40,55</v>
      </c>
      <c r="BH58" s="7" t="str">
        <f t="shared" si="102"/>
        <v>41,55</v>
      </c>
      <c r="BI58" s="7" t="str">
        <f t="shared" si="102"/>
        <v>42,55</v>
      </c>
      <c r="BJ58" s="7" t="str">
        <f t="shared" si="102"/>
        <v>43,55</v>
      </c>
      <c r="BK58" s="7" t="str">
        <f t="shared" si="102"/>
        <v>44,55</v>
      </c>
      <c r="BL58" s="7" t="str">
        <f t="shared" si="102"/>
        <v>45,55</v>
      </c>
      <c r="BM58" s="7" t="str">
        <f t="shared" si="102"/>
        <v>46,55</v>
      </c>
      <c r="BN58" s="7" t="str">
        <f t="shared" si="102"/>
        <v>47,55</v>
      </c>
      <c r="BO58" s="7" t="str">
        <f t="shared" si="103"/>
        <v>48,55</v>
      </c>
      <c r="BP58" s="7" t="str">
        <f t="shared" si="103"/>
        <v>49,55</v>
      </c>
      <c r="BQ58" s="7" t="str">
        <f t="shared" si="103"/>
        <v>50,55</v>
      </c>
      <c r="BR58" s="7" t="str">
        <f t="shared" si="103"/>
        <v>51,55</v>
      </c>
      <c r="BS58" s="7" t="str">
        <f t="shared" si="103"/>
        <v>52,55</v>
      </c>
      <c r="BT58" s="7" t="str">
        <f t="shared" si="103"/>
        <v>53,55</v>
      </c>
      <c r="BU58" s="7" t="str">
        <f t="shared" si="103"/>
        <v>54,55</v>
      </c>
      <c r="BV58" s="7" t="str">
        <f t="shared" si="103"/>
        <v>55,55</v>
      </c>
      <c r="BW58" s="7" t="str">
        <f t="shared" si="103"/>
        <v>56,55</v>
      </c>
      <c r="BX58" s="7" t="str">
        <f t="shared" si="103"/>
        <v>57,55</v>
      </c>
      <c r="BY58" s="7" t="str">
        <f t="shared" si="103"/>
        <v>58,55</v>
      </c>
      <c r="BZ58" s="7" t="str">
        <f t="shared" si="103"/>
        <v>59,55</v>
      </c>
      <c r="CA58" s="7" t="str">
        <f t="shared" si="103"/>
        <v>60,55</v>
      </c>
      <c r="CB58" s="7" t="str">
        <f t="shared" si="103"/>
        <v>61,55</v>
      </c>
      <c r="CC58" s="7" t="str">
        <f t="shared" si="103"/>
        <v>62,55</v>
      </c>
      <c r="CD58" s="7" t="str">
        <f t="shared" si="103"/>
        <v>63,55</v>
      </c>
      <c r="CE58" s="7" t="str">
        <f t="shared" si="104"/>
        <v>64,55</v>
      </c>
      <c r="CF58" s="7" t="str">
        <f t="shared" si="104"/>
        <v>65,55</v>
      </c>
      <c r="CG58" s="7" t="str">
        <f t="shared" si="104"/>
        <v>66,55</v>
      </c>
      <c r="CH58" s="7" t="str">
        <f t="shared" si="104"/>
        <v>67,55</v>
      </c>
      <c r="CI58" s="7" t="str">
        <f t="shared" si="104"/>
        <v>68,55</v>
      </c>
      <c r="CJ58" s="7" t="str">
        <f t="shared" si="104"/>
        <v>69,55</v>
      </c>
      <c r="CK58" s="7" t="str">
        <f t="shared" si="104"/>
        <v>70,55</v>
      </c>
      <c r="CM58" s="9">
        <f t="shared" si="83"/>
        <v>0</v>
      </c>
      <c r="CN58" s="9">
        <f t="shared" si="10"/>
        <v>0</v>
      </c>
      <c r="CO58" s="9">
        <f t="shared" si="11"/>
        <v>0</v>
      </c>
      <c r="CP58" s="9">
        <f t="shared" si="12"/>
        <v>0</v>
      </c>
      <c r="CQ58" s="9">
        <f t="shared" si="13"/>
        <v>0</v>
      </c>
      <c r="CR58" s="9">
        <f t="shared" si="14"/>
        <v>0</v>
      </c>
      <c r="CS58" s="9">
        <f t="shared" si="15"/>
        <v>0</v>
      </c>
      <c r="CT58" s="9">
        <f t="shared" si="16"/>
        <v>0</v>
      </c>
      <c r="CU58" s="9">
        <f t="shared" si="17"/>
        <v>0</v>
      </c>
      <c r="CV58" s="9">
        <f t="shared" si="18"/>
        <v>0</v>
      </c>
      <c r="CW58" s="9">
        <f t="shared" si="19"/>
        <v>0</v>
      </c>
      <c r="CX58" s="9">
        <f t="shared" si="20"/>
        <v>0</v>
      </c>
      <c r="CY58" s="9">
        <f t="shared" si="21"/>
        <v>0</v>
      </c>
      <c r="CZ58" s="9">
        <f t="shared" si="22"/>
        <v>0</v>
      </c>
      <c r="DA58" s="9">
        <f t="shared" si="23"/>
        <v>0</v>
      </c>
      <c r="DB58" s="9">
        <f t="shared" si="24"/>
        <v>0</v>
      </c>
      <c r="DC58" s="9">
        <f t="shared" si="25"/>
        <v>0</v>
      </c>
      <c r="DD58" s="9">
        <f t="shared" si="26"/>
        <v>0</v>
      </c>
      <c r="DE58" s="9">
        <f t="shared" si="27"/>
        <v>0</v>
      </c>
      <c r="DF58" s="9">
        <f t="shared" si="28"/>
        <v>0</v>
      </c>
      <c r="DG58" s="9">
        <f t="shared" si="29"/>
        <v>0</v>
      </c>
      <c r="DH58" s="9">
        <f t="shared" si="30"/>
        <v>0</v>
      </c>
      <c r="DI58" s="9">
        <f t="shared" si="31"/>
        <v>0</v>
      </c>
      <c r="DJ58" s="9">
        <f t="shared" si="32"/>
        <v>0</v>
      </c>
      <c r="DK58" s="9">
        <f t="shared" si="33"/>
        <v>0</v>
      </c>
      <c r="DL58" s="9">
        <f t="shared" si="34"/>
        <v>0</v>
      </c>
      <c r="DM58" s="9">
        <f t="shared" si="35"/>
        <v>0</v>
      </c>
      <c r="DN58" s="9">
        <f t="shared" si="36"/>
        <v>0</v>
      </c>
      <c r="DO58" s="9">
        <f t="shared" si="37"/>
        <v>0</v>
      </c>
      <c r="DP58" s="9">
        <f t="shared" si="38"/>
        <v>0</v>
      </c>
      <c r="DQ58" s="9">
        <f t="shared" si="39"/>
        <v>0</v>
      </c>
      <c r="DR58" s="9">
        <f t="shared" si="40"/>
        <v>0</v>
      </c>
      <c r="DS58" s="9">
        <f t="shared" si="41"/>
        <v>0</v>
      </c>
      <c r="DT58" s="9">
        <f t="shared" si="42"/>
        <v>0</v>
      </c>
      <c r="DU58" s="9">
        <f t="shared" si="43"/>
        <v>0</v>
      </c>
      <c r="DV58" s="9">
        <f t="shared" si="44"/>
        <v>0</v>
      </c>
      <c r="DW58" s="9">
        <f t="shared" si="45"/>
        <v>0</v>
      </c>
      <c r="DX58" s="9">
        <f t="shared" si="46"/>
        <v>0</v>
      </c>
      <c r="DY58" s="9">
        <f t="shared" si="47"/>
        <v>0</v>
      </c>
      <c r="DZ58" s="9">
        <f t="shared" si="48"/>
        <v>0</v>
      </c>
      <c r="EA58" s="9">
        <f t="shared" si="49"/>
        <v>0</v>
      </c>
      <c r="EB58" s="9">
        <f t="shared" si="50"/>
        <v>0</v>
      </c>
      <c r="EC58" s="9">
        <f t="shared" si="51"/>
        <v>0</v>
      </c>
      <c r="ED58" s="9">
        <f t="shared" si="52"/>
        <v>0</v>
      </c>
      <c r="EE58" s="9">
        <f t="shared" si="53"/>
        <v>0</v>
      </c>
      <c r="EF58" s="9">
        <f t="shared" si="54"/>
        <v>0</v>
      </c>
      <c r="EG58" s="9">
        <f t="shared" si="55"/>
        <v>0</v>
      </c>
      <c r="EH58" s="9">
        <f t="shared" si="56"/>
        <v>0</v>
      </c>
      <c r="EI58" s="9">
        <f t="shared" si="57"/>
        <v>0</v>
      </c>
      <c r="EJ58" s="9">
        <f t="shared" si="58"/>
        <v>0</v>
      </c>
      <c r="EK58" s="9">
        <f t="shared" si="59"/>
        <v>0</v>
      </c>
      <c r="EL58" s="9">
        <f t="shared" si="60"/>
        <v>0</v>
      </c>
      <c r="EM58" s="9">
        <f t="shared" si="61"/>
        <v>0</v>
      </c>
      <c r="EN58" s="9">
        <f t="shared" si="62"/>
        <v>0</v>
      </c>
      <c r="EO58" s="9">
        <f t="shared" si="63"/>
        <v>0</v>
      </c>
      <c r="EP58" s="9">
        <f t="shared" si="64"/>
        <v>0</v>
      </c>
      <c r="EQ58" s="9">
        <f t="shared" si="65"/>
        <v>0</v>
      </c>
      <c r="ER58" s="9">
        <f t="shared" si="66"/>
        <v>0</v>
      </c>
      <c r="ES58" s="9">
        <f t="shared" si="67"/>
        <v>0</v>
      </c>
      <c r="ET58" s="9">
        <f t="shared" si="68"/>
        <v>0</v>
      </c>
      <c r="EU58" s="9">
        <f t="shared" si="69"/>
        <v>0</v>
      </c>
      <c r="EV58" s="9">
        <f t="shared" si="70"/>
        <v>0</v>
      </c>
      <c r="EW58" s="9">
        <f t="shared" si="71"/>
        <v>0</v>
      </c>
      <c r="EX58" s="9">
        <f t="shared" si="72"/>
        <v>0</v>
      </c>
      <c r="EY58" s="9">
        <f t="shared" si="73"/>
        <v>0</v>
      </c>
      <c r="EZ58" s="9">
        <f t="shared" si="74"/>
        <v>0</v>
      </c>
      <c r="FA58" s="9">
        <f t="shared" si="75"/>
        <v>0</v>
      </c>
      <c r="FB58" s="9">
        <f t="shared" si="76"/>
        <v>0</v>
      </c>
      <c r="FC58" s="9">
        <f t="shared" si="77"/>
        <v>0</v>
      </c>
      <c r="FD58" s="9">
        <f t="shared" si="78"/>
        <v>0</v>
      </c>
      <c r="FF58" s="22">
        <v>1</v>
      </c>
      <c r="FG58" s="22">
        <f t="shared" si="84"/>
        <v>55</v>
      </c>
      <c r="FH58" s="22">
        <v>56</v>
      </c>
      <c r="FI58" s="3">
        <f>INDEX('.dat'!B58:BS117,C58,D58)</f>
        <v>311.93</v>
      </c>
      <c r="FK58">
        <v>1</v>
      </c>
      <c r="FL58">
        <v>55</v>
      </c>
    </row>
    <row r="59" spans="1:168" ht="6" customHeight="1" x14ac:dyDescent="0.25">
      <c r="A59" s="6" t="s">
        <v>6</v>
      </c>
      <c r="B59" s="22">
        <v>1</v>
      </c>
      <c r="C59" s="22">
        <v>1</v>
      </c>
      <c r="D59" s="22">
        <v>57</v>
      </c>
      <c r="E59" s="3">
        <v>300.78300000000002</v>
      </c>
      <c r="F59" s="3" t="s">
        <v>5</v>
      </c>
      <c r="G59" s="3"/>
      <c r="H59" s="20" t="str">
        <f t="shared" si="79"/>
        <v>57,1</v>
      </c>
      <c r="I59" s="8" t="str">
        <f t="shared" si="101"/>
        <v/>
      </c>
      <c r="J59" s="8" t="str">
        <f t="shared" si="101"/>
        <v/>
      </c>
      <c r="K59" s="16" t="str">
        <f t="shared" si="3"/>
        <v/>
      </c>
      <c r="L59" s="16" t="str">
        <f t="shared" si="4"/>
        <v/>
      </c>
      <c r="M59" s="3">
        <f t="shared" si="85"/>
        <v>56</v>
      </c>
      <c r="N59" s="21">
        <f t="shared" si="86"/>
        <v>127</v>
      </c>
      <c r="O59" s="21">
        <f t="shared" si="87"/>
        <v>375</v>
      </c>
      <c r="P59" s="20" t="str">
        <f t="shared" si="80"/>
        <v>70,56</v>
      </c>
      <c r="Q59" s="20" t="str">
        <f t="shared" si="81"/>
        <v>70,56</v>
      </c>
      <c r="S59" s="15">
        <f>COLUMN()</f>
        <v>19</v>
      </c>
      <c r="T59" s="7" t="str">
        <f t="shared" si="106"/>
        <v>1,56</v>
      </c>
      <c r="U59" s="7" t="str">
        <f t="shared" si="106"/>
        <v>2,56</v>
      </c>
      <c r="V59" s="7" t="str">
        <f t="shared" si="106"/>
        <v>3,56</v>
      </c>
      <c r="W59" s="7" t="str">
        <f t="shared" si="106"/>
        <v>4,56</v>
      </c>
      <c r="X59" s="7" t="str">
        <f t="shared" si="106"/>
        <v>5,56</v>
      </c>
      <c r="Y59" s="7" t="str">
        <f t="shared" si="106"/>
        <v>6,56</v>
      </c>
      <c r="Z59" s="7" t="str">
        <f t="shared" si="106"/>
        <v>7,56</v>
      </c>
      <c r="AA59" s="7" t="str">
        <f t="shared" si="106"/>
        <v>8,56</v>
      </c>
      <c r="AB59" s="7" t="str">
        <f t="shared" si="106"/>
        <v>9,56</v>
      </c>
      <c r="AC59" s="7" t="str">
        <f t="shared" si="106"/>
        <v>10,56</v>
      </c>
      <c r="AD59" s="7" t="str">
        <f t="shared" si="106"/>
        <v>11,56</v>
      </c>
      <c r="AE59" s="7" t="str">
        <f t="shared" si="106"/>
        <v>12,56</v>
      </c>
      <c r="AF59" s="7" t="str">
        <f t="shared" si="106"/>
        <v>13,56</v>
      </c>
      <c r="AG59" s="7" t="str">
        <f t="shared" si="106"/>
        <v>14,56</v>
      </c>
      <c r="AH59" s="7" t="str">
        <f t="shared" si="106"/>
        <v>15,56</v>
      </c>
      <c r="AI59" s="7" t="str">
        <f t="shared" si="106"/>
        <v>16,56</v>
      </c>
      <c r="AJ59" s="7" t="str">
        <f t="shared" si="105"/>
        <v>17,56</v>
      </c>
      <c r="AK59" s="7" t="str">
        <f t="shared" si="105"/>
        <v>18,56</v>
      </c>
      <c r="AL59" s="7" t="str">
        <f t="shared" si="105"/>
        <v>19,56</v>
      </c>
      <c r="AM59" s="7" t="str">
        <f t="shared" si="105"/>
        <v>20,56</v>
      </c>
      <c r="AN59" s="7" t="str">
        <f t="shared" si="105"/>
        <v>21,56</v>
      </c>
      <c r="AO59" s="7" t="str">
        <f t="shared" si="105"/>
        <v>22,56</v>
      </c>
      <c r="AP59" s="7" t="str">
        <f t="shared" si="105"/>
        <v>23,56</v>
      </c>
      <c r="AQ59" s="7" t="str">
        <f t="shared" si="105"/>
        <v>24,56</v>
      </c>
      <c r="AR59" s="7" t="str">
        <f t="shared" si="105"/>
        <v>25,56</v>
      </c>
      <c r="AS59" s="7" t="str">
        <f t="shared" si="105"/>
        <v>26,56</v>
      </c>
      <c r="AT59" s="7" t="str">
        <f t="shared" si="105"/>
        <v>27,56</v>
      </c>
      <c r="AU59" s="7" t="str">
        <f t="shared" si="105"/>
        <v>28,56</v>
      </c>
      <c r="AV59" s="7" t="str">
        <f t="shared" si="105"/>
        <v>29,56</v>
      </c>
      <c r="AW59" s="7" t="str">
        <f t="shared" si="105"/>
        <v>30,56</v>
      </c>
      <c r="AX59" s="7" t="str">
        <f t="shared" si="105"/>
        <v>31,56</v>
      </c>
      <c r="AY59" s="7" t="str">
        <f t="shared" si="102"/>
        <v>32,56</v>
      </c>
      <c r="AZ59" s="7" t="str">
        <f t="shared" si="102"/>
        <v>33,56</v>
      </c>
      <c r="BA59" s="7" t="str">
        <f t="shared" si="102"/>
        <v>34,56</v>
      </c>
      <c r="BB59" s="7" t="str">
        <f t="shared" si="102"/>
        <v>35,56</v>
      </c>
      <c r="BC59" s="7" t="str">
        <f t="shared" si="102"/>
        <v>36,56</v>
      </c>
      <c r="BD59" s="7" t="str">
        <f t="shared" si="102"/>
        <v>37,56</v>
      </c>
      <c r="BE59" s="7" t="str">
        <f t="shared" si="102"/>
        <v>38,56</v>
      </c>
      <c r="BF59" s="7" t="str">
        <f t="shared" si="102"/>
        <v>39,56</v>
      </c>
      <c r="BG59" s="7" t="str">
        <f t="shared" si="102"/>
        <v>40,56</v>
      </c>
      <c r="BH59" s="7" t="str">
        <f t="shared" si="102"/>
        <v>41,56</v>
      </c>
      <c r="BI59" s="7" t="str">
        <f t="shared" si="102"/>
        <v>42,56</v>
      </c>
      <c r="BJ59" s="7" t="str">
        <f t="shared" si="102"/>
        <v>43,56</v>
      </c>
      <c r="BK59" s="7" t="str">
        <f t="shared" si="102"/>
        <v>44,56</v>
      </c>
      <c r="BL59" s="7" t="str">
        <f t="shared" si="102"/>
        <v>45,56</v>
      </c>
      <c r="BM59" s="7" t="str">
        <f t="shared" si="102"/>
        <v>46,56</v>
      </c>
      <c r="BN59" s="7" t="str">
        <f t="shared" si="102"/>
        <v>47,56</v>
      </c>
      <c r="BO59" s="7" t="str">
        <f t="shared" si="103"/>
        <v>48,56</v>
      </c>
      <c r="BP59" s="7" t="str">
        <f t="shared" si="103"/>
        <v>49,56</v>
      </c>
      <c r="BQ59" s="7" t="str">
        <f t="shared" si="103"/>
        <v>50,56</v>
      </c>
      <c r="BR59" s="7" t="str">
        <f t="shared" si="103"/>
        <v>51,56</v>
      </c>
      <c r="BS59" s="7" t="str">
        <f t="shared" si="103"/>
        <v>52,56</v>
      </c>
      <c r="BT59" s="7" t="str">
        <f t="shared" si="103"/>
        <v>53,56</v>
      </c>
      <c r="BU59" s="7" t="str">
        <f t="shared" si="103"/>
        <v>54,56</v>
      </c>
      <c r="BV59" s="7" t="str">
        <f t="shared" si="103"/>
        <v>55,56</v>
      </c>
      <c r="BW59" s="7" t="str">
        <f t="shared" si="103"/>
        <v>56,56</v>
      </c>
      <c r="BX59" s="7" t="str">
        <f t="shared" si="103"/>
        <v>57,56</v>
      </c>
      <c r="BY59" s="7" t="str">
        <f t="shared" si="103"/>
        <v>58,56</v>
      </c>
      <c r="BZ59" s="7" t="str">
        <f t="shared" si="103"/>
        <v>59,56</v>
      </c>
      <c r="CA59" s="7" t="str">
        <f t="shared" si="103"/>
        <v>60,56</v>
      </c>
      <c r="CB59" s="7" t="str">
        <f t="shared" si="103"/>
        <v>61,56</v>
      </c>
      <c r="CC59" s="7" t="str">
        <f t="shared" si="103"/>
        <v>62,56</v>
      </c>
      <c r="CD59" s="7" t="str">
        <f t="shared" si="103"/>
        <v>63,56</v>
      </c>
      <c r="CE59" s="7" t="str">
        <f t="shared" si="104"/>
        <v>64,56</v>
      </c>
      <c r="CF59" s="7" t="str">
        <f t="shared" si="104"/>
        <v>65,56</v>
      </c>
      <c r="CG59" s="7" t="str">
        <f t="shared" si="104"/>
        <v>66,56</v>
      </c>
      <c r="CH59" s="7" t="str">
        <f t="shared" si="104"/>
        <v>67,56</v>
      </c>
      <c r="CI59" s="7" t="str">
        <f t="shared" si="104"/>
        <v>68,56</v>
      </c>
      <c r="CJ59" s="7" t="str">
        <f t="shared" si="104"/>
        <v>69,56</v>
      </c>
      <c r="CK59" s="7" t="str">
        <f t="shared" si="104"/>
        <v>70,56</v>
      </c>
      <c r="CM59" s="9">
        <f t="shared" si="83"/>
        <v>0</v>
      </c>
      <c r="CN59" s="9">
        <f t="shared" si="10"/>
        <v>0</v>
      </c>
      <c r="CO59" s="9">
        <f t="shared" si="11"/>
        <v>0</v>
      </c>
      <c r="CP59" s="9">
        <f t="shared" si="12"/>
        <v>0</v>
      </c>
      <c r="CQ59" s="9">
        <f t="shared" si="13"/>
        <v>0</v>
      </c>
      <c r="CR59" s="9">
        <f t="shared" si="14"/>
        <v>0</v>
      </c>
      <c r="CS59" s="9">
        <f t="shared" si="15"/>
        <v>0</v>
      </c>
      <c r="CT59" s="9">
        <f t="shared" si="16"/>
        <v>0</v>
      </c>
      <c r="CU59" s="9">
        <f t="shared" si="17"/>
        <v>0</v>
      </c>
      <c r="CV59" s="9">
        <f t="shared" si="18"/>
        <v>0</v>
      </c>
      <c r="CW59" s="9">
        <f t="shared" si="19"/>
        <v>0</v>
      </c>
      <c r="CX59" s="9">
        <f t="shared" si="20"/>
        <v>0</v>
      </c>
      <c r="CY59" s="9">
        <f t="shared" si="21"/>
        <v>0</v>
      </c>
      <c r="CZ59" s="9">
        <f t="shared" si="22"/>
        <v>0</v>
      </c>
      <c r="DA59" s="9">
        <f t="shared" si="23"/>
        <v>0</v>
      </c>
      <c r="DB59" s="9">
        <f t="shared" si="24"/>
        <v>0</v>
      </c>
      <c r="DC59" s="9">
        <f t="shared" si="25"/>
        <v>0</v>
      </c>
      <c r="DD59" s="9">
        <f t="shared" si="26"/>
        <v>0</v>
      </c>
      <c r="DE59" s="9">
        <f t="shared" si="27"/>
        <v>0</v>
      </c>
      <c r="DF59" s="9">
        <f t="shared" si="28"/>
        <v>0</v>
      </c>
      <c r="DG59" s="9">
        <f t="shared" si="29"/>
        <v>0</v>
      </c>
      <c r="DH59" s="9">
        <f t="shared" si="30"/>
        <v>0</v>
      </c>
      <c r="DI59" s="9">
        <f t="shared" si="31"/>
        <v>0</v>
      </c>
      <c r="DJ59" s="9">
        <f t="shared" si="32"/>
        <v>0</v>
      </c>
      <c r="DK59" s="9">
        <f t="shared" si="33"/>
        <v>0</v>
      </c>
      <c r="DL59" s="9">
        <f t="shared" si="34"/>
        <v>0</v>
      </c>
      <c r="DM59" s="9">
        <f t="shared" si="35"/>
        <v>0</v>
      </c>
      <c r="DN59" s="9">
        <f t="shared" si="36"/>
        <v>0</v>
      </c>
      <c r="DO59" s="9">
        <f t="shared" si="37"/>
        <v>0</v>
      </c>
      <c r="DP59" s="9">
        <f t="shared" si="38"/>
        <v>0</v>
      </c>
      <c r="DQ59" s="9">
        <f t="shared" si="39"/>
        <v>0</v>
      </c>
      <c r="DR59" s="9">
        <f t="shared" si="40"/>
        <v>0</v>
      </c>
      <c r="DS59" s="9">
        <f t="shared" si="41"/>
        <v>0</v>
      </c>
      <c r="DT59" s="9">
        <f t="shared" si="42"/>
        <v>0</v>
      </c>
      <c r="DU59" s="9">
        <f t="shared" si="43"/>
        <v>0</v>
      </c>
      <c r="DV59" s="9">
        <f t="shared" si="44"/>
        <v>0</v>
      </c>
      <c r="DW59" s="9">
        <f t="shared" si="45"/>
        <v>0</v>
      </c>
      <c r="DX59" s="9">
        <f t="shared" si="46"/>
        <v>0</v>
      </c>
      <c r="DY59" s="9">
        <f t="shared" si="47"/>
        <v>0</v>
      </c>
      <c r="DZ59" s="9">
        <f t="shared" si="48"/>
        <v>0</v>
      </c>
      <c r="EA59" s="9">
        <f t="shared" si="49"/>
        <v>0</v>
      </c>
      <c r="EB59" s="9">
        <f t="shared" si="50"/>
        <v>0</v>
      </c>
      <c r="EC59" s="9">
        <f t="shared" si="51"/>
        <v>0</v>
      </c>
      <c r="ED59" s="9">
        <f t="shared" si="52"/>
        <v>0</v>
      </c>
      <c r="EE59" s="9">
        <f t="shared" si="53"/>
        <v>0</v>
      </c>
      <c r="EF59" s="9">
        <f t="shared" si="54"/>
        <v>0</v>
      </c>
      <c r="EG59" s="9">
        <f t="shared" si="55"/>
        <v>0</v>
      </c>
      <c r="EH59" s="9">
        <f t="shared" si="56"/>
        <v>0</v>
      </c>
      <c r="EI59" s="9">
        <f t="shared" si="57"/>
        <v>0</v>
      </c>
      <c r="EJ59" s="9">
        <f t="shared" si="58"/>
        <v>0</v>
      </c>
      <c r="EK59" s="9">
        <f t="shared" si="59"/>
        <v>0</v>
      </c>
      <c r="EL59" s="9">
        <f t="shared" si="60"/>
        <v>0</v>
      </c>
      <c r="EM59" s="9">
        <f t="shared" si="61"/>
        <v>0</v>
      </c>
      <c r="EN59" s="9">
        <f t="shared" si="62"/>
        <v>0</v>
      </c>
      <c r="EO59" s="9">
        <f t="shared" si="63"/>
        <v>0</v>
      </c>
      <c r="EP59" s="9">
        <f t="shared" si="64"/>
        <v>0</v>
      </c>
      <c r="EQ59" s="9">
        <f t="shared" si="65"/>
        <v>0</v>
      </c>
      <c r="ER59" s="9">
        <f t="shared" si="66"/>
        <v>0</v>
      </c>
      <c r="ES59" s="9">
        <f t="shared" si="67"/>
        <v>0</v>
      </c>
      <c r="ET59" s="9">
        <f t="shared" si="68"/>
        <v>0</v>
      </c>
      <c r="EU59" s="9">
        <f t="shared" si="69"/>
        <v>0</v>
      </c>
      <c r="EV59" s="9">
        <f t="shared" si="70"/>
        <v>0</v>
      </c>
      <c r="EW59" s="9">
        <f t="shared" si="71"/>
        <v>0</v>
      </c>
      <c r="EX59" s="9">
        <f t="shared" si="72"/>
        <v>0</v>
      </c>
      <c r="EY59" s="9">
        <f t="shared" si="73"/>
        <v>0</v>
      </c>
      <c r="EZ59" s="9">
        <f t="shared" si="74"/>
        <v>0</v>
      </c>
      <c r="FA59" s="9">
        <f t="shared" si="75"/>
        <v>0</v>
      </c>
      <c r="FB59" s="9">
        <f t="shared" si="76"/>
        <v>0</v>
      </c>
      <c r="FC59" s="9">
        <f t="shared" si="77"/>
        <v>0</v>
      </c>
      <c r="FD59" s="9">
        <f t="shared" si="78"/>
        <v>0</v>
      </c>
      <c r="FF59" s="22">
        <v>1</v>
      </c>
      <c r="FG59" s="22">
        <f t="shared" si="84"/>
        <v>56</v>
      </c>
      <c r="FH59" s="22">
        <v>57</v>
      </c>
      <c r="FI59" s="3">
        <f>INDEX('.dat'!B59:BS118,C59,D59)</f>
        <v>311.69</v>
      </c>
      <c r="FK59">
        <v>1</v>
      </c>
      <c r="FL59">
        <v>56</v>
      </c>
    </row>
    <row r="60" spans="1:168" ht="6" customHeight="1" x14ac:dyDescent="0.25">
      <c r="A60" s="6" t="s">
        <v>6</v>
      </c>
      <c r="B60" s="22">
        <v>1</v>
      </c>
      <c r="C60" s="22">
        <v>1</v>
      </c>
      <c r="D60" s="22">
        <v>58</v>
      </c>
      <c r="E60" s="3">
        <v>300.57900000000001</v>
      </c>
      <c r="F60" s="3" t="s">
        <v>5</v>
      </c>
      <c r="G60" s="3"/>
      <c r="H60" s="20" t="str">
        <f t="shared" si="79"/>
        <v>58,1</v>
      </c>
      <c r="I60" s="8" t="str">
        <f t="shared" si="101"/>
        <v/>
      </c>
      <c r="J60" s="8" t="str">
        <f t="shared" si="101"/>
        <v/>
      </c>
      <c r="K60" s="16" t="str">
        <f t="shared" si="3"/>
        <v/>
      </c>
      <c r="L60" s="16" t="str">
        <f t="shared" si="4"/>
        <v/>
      </c>
      <c r="M60" s="3">
        <f t="shared" si="85"/>
        <v>57</v>
      </c>
      <c r="N60" s="21">
        <f t="shared" si="86"/>
        <v>128</v>
      </c>
      <c r="O60" s="21">
        <f t="shared" si="87"/>
        <v>376</v>
      </c>
      <c r="P60" s="20" t="str">
        <f t="shared" si="80"/>
        <v>70,57</v>
      </c>
      <c r="Q60" s="20" t="str">
        <f t="shared" si="81"/>
        <v>70,57</v>
      </c>
      <c r="S60" s="15">
        <f>COLUMN()</f>
        <v>19</v>
      </c>
      <c r="T60" s="7" t="str">
        <f t="shared" si="106"/>
        <v>1,57</v>
      </c>
      <c r="U60" s="7" t="str">
        <f t="shared" si="106"/>
        <v>2,57</v>
      </c>
      <c r="V60" s="7" t="str">
        <f t="shared" si="106"/>
        <v>3,57</v>
      </c>
      <c r="W60" s="7" t="str">
        <f t="shared" si="106"/>
        <v>4,57</v>
      </c>
      <c r="X60" s="7" t="str">
        <f t="shared" si="106"/>
        <v>5,57</v>
      </c>
      <c r="Y60" s="7" t="str">
        <f t="shared" si="106"/>
        <v>6,57</v>
      </c>
      <c r="Z60" s="7" t="str">
        <f t="shared" si="106"/>
        <v>7,57</v>
      </c>
      <c r="AA60" s="7" t="str">
        <f t="shared" si="106"/>
        <v>8,57</v>
      </c>
      <c r="AB60" s="7" t="str">
        <f t="shared" si="106"/>
        <v>9,57</v>
      </c>
      <c r="AC60" s="7" t="str">
        <f t="shared" si="106"/>
        <v>10,57</v>
      </c>
      <c r="AD60" s="7" t="str">
        <f t="shared" si="106"/>
        <v>11,57</v>
      </c>
      <c r="AE60" s="7" t="str">
        <f t="shared" si="106"/>
        <v>12,57</v>
      </c>
      <c r="AF60" s="7" t="str">
        <f t="shared" si="106"/>
        <v>13,57</v>
      </c>
      <c r="AG60" s="7" t="str">
        <f t="shared" si="106"/>
        <v>14,57</v>
      </c>
      <c r="AH60" s="7" t="str">
        <f t="shared" si="106"/>
        <v>15,57</v>
      </c>
      <c r="AI60" s="7" t="str">
        <f t="shared" si="106"/>
        <v>16,57</v>
      </c>
      <c r="AJ60" s="7" t="str">
        <f t="shared" si="105"/>
        <v>17,57</v>
      </c>
      <c r="AK60" s="7" t="str">
        <f t="shared" si="105"/>
        <v>18,57</v>
      </c>
      <c r="AL60" s="7" t="str">
        <f t="shared" si="105"/>
        <v>19,57</v>
      </c>
      <c r="AM60" s="7" t="str">
        <f t="shared" si="105"/>
        <v>20,57</v>
      </c>
      <c r="AN60" s="7" t="str">
        <f t="shared" si="105"/>
        <v>21,57</v>
      </c>
      <c r="AO60" s="7" t="str">
        <f t="shared" si="105"/>
        <v>22,57</v>
      </c>
      <c r="AP60" s="7" t="str">
        <f t="shared" si="105"/>
        <v>23,57</v>
      </c>
      <c r="AQ60" s="7" t="str">
        <f t="shared" si="105"/>
        <v>24,57</v>
      </c>
      <c r="AR60" s="7" t="str">
        <f t="shared" si="105"/>
        <v>25,57</v>
      </c>
      <c r="AS60" s="7" t="str">
        <f t="shared" si="105"/>
        <v>26,57</v>
      </c>
      <c r="AT60" s="7" t="str">
        <f t="shared" si="105"/>
        <v>27,57</v>
      </c>
      <c r="AU60" s="7" t="str">
        <f t="shared" si="105"/>
        <v>28,57</v>
      </c>
      <c r="AV60" s="7" t="str">
        <f t="shared" si="105"/>
        <v>29,57</v>
      </c>
      <c r="AW60" s="7" t="str">
        <f t="shared" si="105"/>
        <v>30,57</v>
      </c>
      <c r="AX60" s="7" t="str">
        <f t="shared" si="105"/>
        <v>31,57</v>
      </c>
      <c r="AY60" s="7" t="str">
        <f t="shared" si="102"/>
        <v>32,57</v>
      </c>
      <c r="AZ60" s="7" t="str">
        <f t="shared" si="102"/>
        <v>33,57</v>
      </c>
      <c r="BA60" s="7" t="str">
        <f t="shared" si="102"/>
        <v>34,57</v>
      </c>
      <c r="BB60" s="7" t="str">
        <f t="shared" si="102"/>
        <v>35,57</v>
      </c>
      <c r="BC60" s="7" t="str">
        <f t="shared" si="102"/>
        <v>36,57</v>
      </c>
      <c r="BD60" s="7" t="str">
        <f t="shared" si="102"/>
        <v>37,57</v>
      </c>
      <c r="BE60" s="7" t="str">
        <f t="shared" si="102"/>
        <v>38,57</v>
      </c>
      <c r="BF60" s="7" t="str">
        <f t="shared" si="102"/>
        <v>39,57</v>
      </c>
      <c r="BG60" s="7" t="str">
        <f t="shared" si="102"/>
        <v>40,57</v>
      </c>
      <c r="BH60" s="7" t="str">
        <f t="shared" si="102"/>
        <v>41,57</v>
      </c>
      <c r="BI60" s="7" t="str">
        <f t="shared" si="102"/>
        <v>42,57</v>
      </c>
      <c r="BJ60" s="7" t="str">
        <f t="shared" si="102"/>
        <v>43,57</v>
      </c>
      <c r="BK60" s="7" t="str">
        <f t="shared" si="102"/>
        <v>44,57</v>
      </c>
      <c r="BL60" s="7" t="str">
        <f t="shared" si="102"/>
        <v>45,57</v>
      </c>
      <c r="BM60" s="7" t="str">
        <f t="shared" si="102"/>
        <v>46,57</v>
      </c>
      <c r="BN60" s="7" t="str">
        <f t="shared" si="102"/>
        <v>47,57</v>
      </c>
      <c r="BO60" s="7" t="str">
        <f t="shared" si="103"/>
        <v>48,57</v>
      </c>
      <c r="BP60" s="7" t="str">
        <f t="shared" si="103"/>
        <v>49,57</v>
      </c>
      <c r="BQ60" s="7" t="str">
        <f t="shared" si="103"/>
        <v>50,57</v>
      </c>
      <c r="BR60" s="7" t="str">
        <f t="shared" si="103"/>
        <v>51,57</v>
      </c>
      <c r="BS60" s="7" t="str">
        <f t="shared" si="103"/>
        <v>52,57</v>
      </c>
      <c r="BT60" s="7" t="str">
        <f t="shared" si="103"/>
        <v>53,57</v>
      </c>
      <c r="BU60" s="7" t="str">
        <f t="shared" si="103"/>
        <v>54,57</v>
      </c>
      <c r="BV60" s="7" t="str">
        <f t="shared" si="103"/>
        <v>55,57</v>
      </c>
      <c r="BW60" s="7" t="str">
        <f t="shared" si="103"/>
        <v>56,57</v>
      </c>
      <c r="BX60" s="7" t="str">
        <f t="shared" si="103"/>
        <v>57,57</v>
      </c>
      <c r="BY60" s="7" t="str">
        <f t="shared" si="103"/>
        <v>58,57</v>
      </c>
      <c r="BZ60" s="7" t="str">
        <f t="shared" si="103"/>
        <v>59,57</v>
      </c>
      <c r="CA60" s="7" t="str">
        <f t="shared" si="103"/>
        <v>60,57</v>
      </c>
      <c r="CB60" s="7" t="str">
        <f t="shared" si="103"/>
        <v>61,57</v>
      </c>
      <c r="CC60" s="7" t="str">
        <f t="shared" si="103"/>
        <v>62,57</v>
      </c>
      <c r="CD60" s="7" t="str">
        <f t="shared" si="103"/>
        <v>63,57</v>
      </c>
      <c r="CE60" s="7" t="str">
        <f t="shared" si="104"/>
        <v>64,57</v>
      </c>
      <c r="CF60" s="7" t="str">
        <f t="shared" si="104"/>
        <v>65,57</v>
      </c>
      <c r="CG60" s="7" t="str">
        <f t="shared" si="104"/>
        <v>66,57</v>
      </c>
      <c r="CH60" s="7" t="str">
        <f t="shared" si="104"/>
        <v>67,57</v>
      </c>
      <c r="CI60" s="7" t="str">
        <f t="shared" si="104"/>
        <v>68,57</v>
      </c>
      <c r="CJ60" s="7" t="str">
        <f t="shared" si="104"/>
        <v>69,57</v>
      </c>
      <c r="CK60" s="7" t="str">
        <f t="shared" si="104"/>
        <v>70,57</v>
      </c>
      <c r="CM60" s="9">
        <f t="shared" si="83"/>
        <v>0</v>
      </c>
      <c r="CN60" s="9">
        <f t="shared" si="10"/>
        <v>0</v>
      </c>
      <c r="CO60" s="9">
        <f t="shared" si="11"/>
        <v>0</v>
      </c>
      <c r="CP60" s="9">
        <f t="shared" si="12"/>
        <v>0</v>
      </c>
      <c r="CQ60" s="9">
        <f t="shared" si="13"/>
        <v>0</v>
      </c>
      <c r="CR60" s="9">
        <f t="shared" si="14"/>
        <v>0</v>
      </c>
      <c r="CS60" s="9">
        <f t="shared" si="15"/>
        <v>0</v>
      </c>
      <c r="CT60" s="9">
        <f t="shared" si="16"/>
        <v>0</v>
      </c>
      <c r="CU60" s="9">
        <f t="shared" si="17"/>
        <v>0</v>
      </c>
      <c r="CV60" s="9">
        <f t="shared" si="18"/>
        <v>0</v>
      </c>
      <c r="CW60" s="9">
        <f t="shared" si="19"/>
        <v>0</v>
      </c>
      <c r="CX60" s="9">
        <f t="shared" si="20"/>
        <v>0</v>
      </c>
      <c r="CY60" s="9">
        <f t="shared" si="21"/>
        <v>0</v>
      </c>
      <c r="CZ60" s="9">
        <f t="shared" si="22"/>
        <v>0</v>
      </c>
      <c r="DA60" s="9">
        <f t="shared" si="23"/>
        <v>0</v>
      </c>
      <c r="DB60" s="9">
        <f t="shared" si="24"/>
        <v>0</v>
      </c>
      <c r="DC60" s="9">
        <f t="shared" si="25"/>
        <v>0</v>
      </c>
      <c r="DD60" s="9">
        <f t="shared" si="26"/>
        <v>0</v>
      </c>
      <c r="DE60" s="9">
        <f t="shared" si="27"/>
        <v>0</v>
      </c>
      <c r="DF60" s="9">
        <f t="shared" si="28"/>
        <v>0</v>
      </c>
      <c r="DG60" s="9">
        <f t="shared" si="29"/>
        <v>0</v>
      </c>
      <c r="DH60" s="9">
        <f t="shared" si="30"/>
        <v>0</v>
      </c>
      <c r="DI60" s="9">
        <f t="shared" si="31"/>
        <v>0</v>
      </c>
      <c r="DJ60" s="9">
        <f t="shared" si="32"/>
        <v>0</v>
      </c>
      <c r="DK60" s="9">
        <f t="shared" si="33"/>
        <v>0</v>
      </c>
      <c r="DL60" s="9">
        <f t="shared" si="34"/>
        <v>0</v>
      </c>
      <c r="DM60" s="9">
        <f t="shared" si="35"/>
        <v>0</v>
      </c>
      <c r="DN60" s="9">
        <f t="shared" si="36"/>
        <v>0</v>
      </c>
      <c r="DO60" s="9">
        <f t="shared" si="37"/>
        <v>0</v>
      </c>
      <c r="DP60" s="9">
        <f t="shared" si="38"/>
        <v>0</v>
      </c>
      <c r="DQ60" s="9">
        <f t="shared" si="39"/>
        <v>0</v>
      </c>
      <c r="DR60" s="9">
        <f t="shared" si="40"/>
        <v>0</v>
      </c>
      <c r="DS60" s="9">
        <f t="shared" si="41"/>
        <v>0</v>
      </c>
      <c r="DT60" s="9">
        <f t="shared" si="42"/>
        <v>0</v>
      </c>
      <c r="DU60" s="9">
        <f t="shared" si="43"/>
        <v>0</v>
      </c>
      <c r="DV60" s="9">
        <f t="shared" si="44"/>
        <v>0</v>
      </c>
      <c r="DW60" s="9">
        <f t="shared" si="45"/>
        <v>0</v>
      </c>
      <c r="DX60" s="9">
        <f t="shared" si="46"/>
        <v>0</v>
      </c>
      <c r="DY60" s="9">
        <f t="shared" si="47"/>
        <v>0</v>
      </c>
      <c r="DZ60" s="9">
        <f t="shared" si="48"/>
        <v>0</v>
      </c>
      <c r="EA60" s="9">
        <f t="shared" si="49"/>
        <v>0</v>
      </c>
      <c r="EB60" s="9">
        <f t="shared" si="50"/>
        <v>0</v>
      </c>
      <c r="EC60" s="9">
        <f t="shared" si="51"/>
        <v>0</v>
      </c>
      <c r="ED60" s="9">
        <f t="shared" si="52"/>
        <v>0</v>
      </c>
      <c r="EE60" s="9">
        <f t="shared" si="53"/>
        <v>0</v>
      </c>
      <c r="EF60" s="9">
        <f t="shared" si="54"/>
        <v>0</v>
      </c>
      <c r="EG60" s="9">
        <f t="shared" si="55"/>
        <v>0</v>
      </c>
      <c r="EH60" s="9">
        <f t="shared" si="56"/>
        <v>0</v>
      </c>
      <c r="EI60" s="9">
        <f t="shared" si="57"/>
        <v>0</v>
      </c>
      <c r="EJ60" s="9">
        <f t="shared" si="58"/>
        <v>0</v>
      </c>
      <c r="EK60" s="9">
        <f t="shared" si="59"/>
        <v>0</v>
      </c>
      <c r="EL60" s="9">
        <f t="shared" si="60"/>
        <v>0</v>
      </c>
      <c r="EM60" s="9">
        <f t="shared" si="61"/>
        <v>0</v>
      </c>
      <c r="EN60" s="9">
        <f t="shared" si="62"/>
        <v>0</v>
      </c>
      <c r="EO60" s="9">
        <f t="shared" si="63"/>
        <v>0</v>
      </c>
      <c r="EP60" s="9">
        <f t="shared" si="64"/>
        <v>0</v>
      </c>
      <c r="EQ60" s="9">
        <f t="shared" si="65"/>
        <v>0</v>
      </c>
      <c r="ER60" s="9">
        <f t="shared" si="66"/>
        <v>0</v>
      </c>
      <c r="ES60" s="9">
        <f t="shared" si="67"/>
        <v>0</v>
      </c>
      <c r="ET60" s="9">
        <f t="shared" si="68"/>
        <v>0</v>
      </c>
      <c r="EU60" s="9">
        <f t="shared" si="69"/>
        <v>0</v>
      </c>
      <c r="EV60" s="9">
        <f t="shared" si="70"/>
        <v>0</v>
      </c>
      <c r="EW60" s="9">
        <f t="shared" si="71"/>
        <v>0</v>
      </c>
      <c r="EX60" s="9">
        <f t="shared" si="72"/>
        <v>0</v>
      </c>
      <c r="EY60" s="9">
        <f t="shared" si="73"/>
        <v>0</v>
      </c>
      <c r="EZ60" s="9">
        <f t="shared" si="74"/>
        <v>0</v>
      </c>
      <c r="FA60" s="9">
        <f t="shared" si="75"/>
        <v>0</v>
      </c>
      <c r="FB60" s="9">
        <f t="shared" si="76"/>
        <v>0</v>
      </c>
      <c r="FC60" s="9">
        <f t="shared" si="77"/>
        <v>0</v>
      </c>
      <c r="FD60" s="9">
        <f t="shared" si="78"/>
        <v>0</v>
      </c>
      <c r="FF60" s="22">
        <v>1</v>
      </c>
      <c r="FG60" s="22">
        <f t="shared" si="84"/>
        <v>57</v>
      </c>
      <c r="FH60" s="22">
        <v>58</v>
      </c>
      <c r="FI60" s="3">
        <f>INDEX('.dat'!B60:BS119,C60,D60)</f>
        <v>311.45</v>
      </c>
      <c r="FK60">
        <v>1</v>
      </c>
      <c r="FL60">
        <v>57</v>
      </c>
    </row>
    <row r="61" spans="1:168" ht="9" customHeight="1" x14ac:dyDescent="0.25">
      <c r="A61" s="6" t="s">
        <v>6</v>
      </c>
      <c r="B61" s="22">
        <v>1</v>
      </c>
      <c r="C61" s="22">
        <v>1</v>
      </c>
      <c r="D61" s="22">
        <v>59</v>
      </c>
      <c r="E61" s="3">
        <v>300.36700000000002</v>
      </c>
      <c r="F61" s="3" t="s">
        <v>5</v>
      </c>
      <c r="G61" s="3"/>
      <c r="H61" s="20" t="str">
        <f t="shared" si="79"/>
        <v>59,1</v>
      </c>
      <c r="I61" s="8" t="str">
        <f t="shared" si="101"/>
        <v/>
      </c>
      <c r="J61" s="8" t="str">
        <f t="shared" si="101"/>
        <v/>
      </c>
      <c r="K61" s="16" t="str">
        <f t="shared" si="3"/>
        <v/>
      </c>
      <c r="L61" s="16" t="str">
        <f t="shared" si="4"/>
        <v/>
      </c>
      <c r="M61" s="3">
        <f t="shared" si="85"/>
        <v>58</v>
      </c>
      <c r="N61" s="21">
        <f t="shared" si="86"/>
        <v>129</v>
      </c>
      <c r="O61" s="21">
        <f t="shared" si="87"/>
        <v>377</v>
      </c>
      <c r="P61" s="20" t="str">
        <f t="shared" si="80"/>
        <v>70,58</v>
      </c>
      <c r="Q61" s="20" t="str">
        <f t="shared" si="81"/>
        <v>70,58</v>
      </c>
      <c r="S61" s="15">
        <f>COLUMN()</f>
        <v>19</v>
      </c>
      <c r="T61" s="7" t="str">
        <f t="shared" si="106"/>
        <v>1,58</v>
      </c>
      <c r="U61" s="7" t="str">
        <f t="shared" si="106"/>
        <v>2,58</v>
      </c>
      <c r="V61" s="7" t="str">
        <f t="shared" si="106"/>
        <v>3,58</v>
      </c>
      <c r="W61" s="7" t="str">
        <f t="shared" si="106"/>
        <v>4,58</v>
      </c>
      <c r="X61" s="7" t="str">
        <f t="shared" si="106"/>
        <v>5,58</v>
      </c>
      <c r="Y61" s="7" t="str">
        <f t="shared" si="106"/>
        <v>6,58</v>
      </c>
      <c r="Z61" s="7" t="str">
        <f t="shared" si="106"/>
        <v>7,58</v>
      </c>
      <c r="AA61" s="7" t="str">
        <f t="shared" si="106"/>
        <v>8,58</v>
      </c>
      <c r="AB61" s="7" t="str">
        <f t="shared" si="106"/>
        <v>9,58</v>
      </c>
      <c r="AC61" s="7" t="str">
        <f t="shared" si="106"/>
        <v>10,58</v>
      </c>
      <c r="AD61" s="7" t="str">
        <f t="shared" si="106"/>
        <v>11,58</v>
      </c>
      <c r="AE61" s="7" t="str">
        <f t="shared" si="106"/>
        <v>12,58</v>
      </c>
      <c r="AF61" s="7" t="str">
        <f t="shared" si="106"/>
        <v>13,58</v>
      </c>
      <c r="AG61" s="7" t="str">
        <f t="shared" si="106"/>
        <v>14,58</v>
      </c>
      <c r="AH61" s="7" t="str">
        <f t="shared" si="106"/>
        <v>15,58</v>
      </c>
      <c r="AI61" s="7" t="str">
        <f t="shared" si="106"/>
        <v>16,58</v>
      </c>
      <c r="AJ61" s="7" t="str">
        <f t="shared" si="105"/>
        <v>17,58</v>
      </c>
      <c r="AK61" s="7" t="str">
        <f t="shared" si="105"/>
        <v>18,58</v>
      </c>
      <c r="AL61" s="7" t="str">
        <f t="shared" si="105"/>
        <v>19,58</v>
      </c>
      <c r="AM61" s="7" t="str">
        <f t="shared" si="105"/>
        <v>20,58</v>
      </c>
      <c r="AN61" s="7" t="str">
        <f t="shared" si="105"/>
        <v>21,58</v>
      </c>
      <c r="AO61" s="7" t="str">
        <f t="shared" si="105"/>
        <v>22,58</v>
      </c>
      <c r="AP61" s="7" t="str">
        <f t="shared" si="105"/>
        <v>23,58</v>
      </c>
      <c r="AQ61" s="7" t="str">
        <f t="shared" si="105"/>
        <v>24,58</v>
      </c>
      <c r="AR61" s="7" t="str">
        <f t="shared" si="105"/>
        <v>25,58</v>
      </c>
      <c r="AS61" s="7" t="str">
        <f t="shared" si="105"/>
        <v>26,58</v>
      </c>
      <c r="AT61" s="7" t="str">
        <f t="shared" si="105"/>
        <v>27,58</v>
      </c>
      <c r="AU61" s="7" t="str">
        <f t="shared" si="105"/>
        <v>28,58</v>
      </c>
      <c r="AV61" s="7" t="str">
        <f t="shared" si="105"/>
        <v>29,58</v>
      </c>
      <c r="AW61" s="7" t="str">
        <f t="shared" si="105"/>
        <v>30,58</v>
      </c>
      <c r="AX61" s="7" t="str">
        <f t="shared" si="105"/>
        <v>31,58</v>
      </c>
      <c r="AY61" s="7" t="str">
        <f t="shared" si="102"/>
        <v>32,58</v>
      </c>
      <c r="AZ61" s="7" t="str">
        <f t="shared" si="102"/>
        <v>33,58</v>
      </c>
      <c r="BA61" s="7" t="str">
        <f t="shared" si="102"/>
        <v>34,58</v>
      </c>
      <c r="BB61" s="7" t="str">
        <f t="shared" si="102"/>
        <v>35,58</v>
      </c>
      <c r="BC61" s="7" t="str">
        <f t="shared" si="102"/>
        <v>36,58</v>
      </c>
      <c r="BD61" s="7" t="str">
        <f t="shared" si="102"/>
        <v>37,58</v>
      </c>
      <c r="BE61" s="7" t="str">
        <f t="shared" si="102"/>
        <v>38,58</v>
      </c>
      <c r="BF61" s="7" t="str">
        <f t="shared" si="102"/>
        <v>39,58</v>
      </c>
      <c r="BG61" s="7" t="str">
        <f t="shared" si="102"/>
        <v>40,58</v>
      </c>
      <c r="BH61" s="7" t="str">
        <f t="shared" si="102"/>
        <v>41,58</v>
      </c>
      <c r="BI61" s="7" t="str">
        <f t="shared" si="102"/>
        <v>42,58</v>
      </c>
      <c r="BJ61" s="7" t="str">
        <f t="shared" si="102"/>
        <v>43,58</v>
      </c>
      <c r="BK61" s="7" t="str">
        <f t="shared" si="102"/>
        <v>44,58</v>
      </c>
      <c r="BL61" s="7" t="str">
        <f t="shared" si="102"/>
        <v>45,58</v>
      </c>
      <c r="BM61" s="7" t="str">
        <f t="shared" si="102"/>
        <v>46,58</v>
      </c>
      <c r="BN61" s="7" t="str">
        <f t="shared" si="102"/>
        <v>47,58</v>
      </c>
      <c r="BO61" s="7" t="str">
        <f t="shared" si="103"/>
        <v>48,58</v>
      </c>
      <c r="BP61" s="7" t="str">
        <f t="shared" si="103"/>
        <v>49,58</v>
      </c>
      <c r="BQ61" s="7" t="str">
        <f t="shared" si="103"/>
        <v>50,58</v>
      </c>
      <c r="BR61" s="7" t="str">
        <f t="shared" si="103"/>
        <v>51,58</v>
      </c>
      <c r="BS61" s="7" t="str">
        <f t="shared" si="103"/>
        <v>52,58</v>
      </c>
      <c r="BT61" s="7" t="str">
        <f t="shared" si="103"/>
        <v>53,58</v>
      </c>
      <c r="BU61" s="7" t="str">
        <f t="shared" si="103"/>
        <v>54,58</v>
      </c>
      <c r="BV61" s="7" t="str">
        <f t="shared" si="103"/>
        <v>55,58</v>
      </c>
      <c r="BW61" s="7" t="str">
        <f t="shared" si="103"/>
        <v>56,58</v>
      </c>
      <c r="BX61" s="7" t="str">
        <f t="shared" si="103"/>
        <v>57,58</v>
      </c>
      <c r="BY61" s="7" t="str">
        <f t="shared" si="103"/>
        <v>58,58</v>
      </c>
      <c r="BZ61" s="7" t="str">
        <f t="shared" si="103"/>
        <v>59,58</v>
      </c>
      <c r="CA61" s="7" t="str">
        <f t="shared" si="103"/>
        <v>60,58</v>
      </c>
      <c r="CB61" s="7" t="str">
        <f t="shared" si="103"/>
        <v>61,58</v>
      </c>
      <c r="CC61" s="7" t="str">
        <f t="shared" si="103"/>
        <v>62,58</v>
      </c>
      <c r="CD61" s="7" t="str">
        <f t="shared" si="103"/>
        <v>63,58</v>
      </c>
      <c r="CE61" s="7" t="str">
        <f t="shared" si="104"/>
        <v>64,58</v>
      </c>
      <c r="CF61" s="7" t="str">
        <f t="shared" si="104"/>
        <v>65,58</v>
      </c>
      <c r="CG61" s="7" t="str">
        <f t="shared" si="104"/>
        <v>66,58</v>
      </c>
      <c r="CH61" s="7" t="str">
        <f t="shared" si="104"/>
        <v>67,58</v>
      </c>
      <c r="CI61" s="7" t="str">
        <f t="shared" si="104"/>
        <v>68,58</v>
      </c>
      <c r="CJ61" s="7" t="str">
        <f t="shared" si="104"/>
        <v>69,58</v>
      </c>
      <c r="CK61" s="7" t="str">
        <f t="shared" si="104"/>
        <v>70,58</v>
      </c>
      <c r="CM61" s="9">
        <f t="shared" si="83"/>
        <v>0</v>
      </c>
      <c r="CN61" s="9">
        <f t="shared" si="10"/>
        <v>0</v>
      </c>
      <c r="CO61" s="9">
        <f t="shared" si="11"/>
        <v>0</v>
      </c>
      <c r="CP61" s="9">
        <f t="shared" si="12"/>
        <v>0</v>
      </c>
      <c r="CQ61" s="9">
        <f t="shared" si="13"/>
        <v>0</v>
      </c>
      <c r="CR61" s="9">
        <f t="shared" si="14"/>
        <v>0</v>
      </c>
      <c r="CS61" s="9">
        <f t="shared" si="15"/>
        <v>0</v>
      </c>
      <c r="CT61" s="9">
        <f t="shared" si="16"/>
        <v>0</v>
      </c>
      <c r="CU61" s="9">
        <f t="shared" si="17"/>
        <v>0</v>
      </c>
      <c r="CV61" s="9">
        <f t="shared" si="18"/>
        <v>0</v>
      </c>
      <c r="CW61" s="9">
        <f t="shared" si="19"/>
        <v>0</v>
      </c>
      <c r="CX61" s="9">
        <f t="shared" si="20"/>
        <v>0</v>
      </c>
      <c r="CY61" s="9">
        <f t="shared" si="21"/>
        <v>0</v>
      </c>
      <c r="CZ61" s="9">
        <f t="shared" si="22"/>
        <v>0</v>
      </c>
      <c r="DA61" s="9">
        <f t="shared" si="23"/>
        <v>0</v>
      </c>
      <c r="DB61" s="9">
        <f t="shared" si="24"/>
        <v>0</v>
      </c>
      <c r="DC61" s="9">
        <f t="shared" si="25"/>
        <v>0</v>
      </c>
      <c r="DD61" s="9">
        <f t="shared" si="26"/>
        <v>0</v>
      </c>
      <c r="DE61" s="9">
        <f t="shared" si="27"/>
        <v>0</v>
      </c>
      <c r="DF61" s="9">
        <f t="shared" si="28"/>
        <v>0</v>
      </c>
      <c r="DG61" s="9">
        <f t="shared" si="29"/>
        <v>0</v>
      </c>
      <c r="DH61" s="9">
        <f t="shared" si="30"/>
        <v>0</v>
      </c>
      <c r="DI61" s="9">
        <f t="shared" si="31"/>
        <v>0</v>
      </c>
      <c r="DJ61" s="9">
        <f t="shared" si="32"/>
        <v>0</v>
      </c>
      <c r="DK61" s="9">
        <f t="shared" si="33"/>
        <v>0</v>
      </c>
      <c r="DL61" s="9">
        <f t="shared" si="34"/>
        <v>0</v>
      </c>
      <c r="DM61" s="9">
        <f t="shared" si="35"/>
        <v>0</v>
      </c>
      <c r="DN61" s="9">
        <f t="shared" si="36"/>
        <v>0</v>
      </c>
      <c r="DO61" s="9">
        <f t="shared" si="37"/>
        <v>0</v>
      </c>
      <c r="DP61" s="9">
        <f t="shared" si="38"/>
        <v>0</v>
      </c>
      <c r="DQ61" s="9">
        <f t="shared" si="39"/>
        <v>0</v>
      </c>
      <c r="DR61" s="9">
        <f t="shared" si="40"/>
        <v>0</v>
      </c>
      <c r="DS61" s="9">
        <f t="shared" si="41"/>
        <v>0</v>
      </c>
      <c r="DT61" s="9">
        <f t="shared" si="42"/>
        <v>0</v>
      </c>
      <c r="DU61" s="9">
        <f t="shared" si="43"/>
        <v>0</v>
      </c>
      <c r="DV61" s="9">
        <f t="shared" si="44"/>
        <v>0</v>
      </c>
      <c r="DW61" s="9">
        <f t="shared" si="45"/>
        <v>0</v>
      </c>
      <c r="DX61" s="9">
        <f t="shared" si="46"/>
        <v>0</v>
      </c>
      <c r="DY61" s="9">
        <f t="shared" si="47"/>
        <v>0</v>
      </c>
      <c r="DZ61" s="9">
        <f t="shared" si="48"/>
        <v>0</v>
      </c>
      <c r="EA61" s="9">
        <f t="shared" si="49"/>
        <v>0</v>
      </c>
      <c r="EB61" s="9">
        <f t="shared" si="50"/>
        <v>0</v>
      </c>
      <c r="EC61" s="9">
        <f t="shared" si="51"/>
        <v>0</v>
      </c>
      <c r="ED61" s="9">
        <f t="shared" si="52"/>
        <v>0</v>
      </c>
      <c r="EE61" s="9">
        <f t="shared" si="53"/>
        <v>0</v>
      </c>
      <c r="EF61" s="9">
        <f t="shared" si="54"/>
        <v>0</v>
      </c>
      <c r="EG61" s="9">
        <f t="shared" si="55"/>
        <v>0</v>
      </c>
      <c r="EH61" s="9">
        <f t="shared" si="56"/>
        <v>0</v>
      </c>
      <c r="EI61" s="9">
        <f t="shared" si="57"/>
        <v>0</v>
      </c>
      <c r="EJ61" s="9">
        <f t="shared" si="58"/>
        <v>0</v>
      </c>
      <c r="EK61" s="9">
        <f t="shared" si="59"/>
        <v>0</v>
      </c>
      <c r="EL61" s="9">
        <f t="shared" si="60"/>
        <v>0</v>
      </c>
      <c r="EM61" s="9">
        <f t="shared" si="61"/>
        <v>0</v>
      </c>
      <c r="EN61" s="9">
        <f t="shared" si="62"/>
        <v>0</v>
      </c>
      <c r="EO61" s="9">
        <f t="shared" si="63"/>
        <v>0</v>
      </c>
      <c r="EP61" s="9">
        <f t="shared" si="64"/>
        <v>0</v>
      </c>
      <c r="EQ61" s="9">
        <f t="shared" si="65"/>
        <v>0</v>
      </c>
      <c r="ER61" s="9">
        <f t="shared" si="66"/>
        <v>0</v>
      </c>
      <c r="ES61" s="9">
        <f t="shared" si="67"/>
        <v>0</v>
      </c>
      <c r="ET61" s="9">
        <f t="shared" si="68"/>
        <v>0</v>
      </c>
      <c r="EU61" s="9">
        <f t="shared" si="69"/>
        <v>0</v>
      </c>
      <c r="EV61" s="9">
        <f t="shared" si="70"/>
        <v>0</v>
      </c>
      <c r="EW61" s="9">
        <f t="shared" si="71"/>
        <v>0</v>
      </c>
      <c r="EX61" s="9">
        <f t="shared" si="72"/>
        <v>0</v>
      </c>
      <c r="EY61" s="9">
        <f t="shared" si="73"/>
        <v>0</v>
      </c>
      <c r="EZ61" s="9">
        <f t="shared" si="74"/>
        <v>0</v>
      </c>
      <c r="FA61" s="9">
        <f t="shared" si="75"/>
        <v>0</v>
      </c>
      <c r="FB61" s="9">
        <f t="shared" si="76"/>
        <v>0</v>
      </c>
      <c r="FC61" s="9">
        <f t="shared" si="77"/>
        <v>0</v>
      </c>
      <c r="FD61" s="9">
        <f t="shared" si="78"/>
        <v>0</v>
      </c>
      <c r="FF61" s="22">
        <v>1</v>
      </c>
      <c r="FG61" s="22">
        <f t="shared" si="84"/>
        <v>58</v>
      </c>
      <c r="FH61" s="22">
        <v>59</v>
      </c>
      <c r="FI61" s="3">
        <f>INDEX('.dat'!B61:BS120,C61,D61)</f>
        <v>311.39</v>
      </c>
      <c r="FK61">
        <v>1</v>
      </c>
      <c r="FL61">
        <v>58</v>
      </c>
    </row>
    <row r="62" spans="1:168" ht="15" customHeight="1" x14ac:dyDescent="0.25">
      <c r="A62" s="6" t="s">
        <v>6</v>
      </c>
      <c r="B62" s="22">
        <v>1</v>
      </c>
      <c r="C62" s="22">
        <v>1</v>
      </c>
      <c r="D62" s="22">
        <v>60</v>
      </c>
      <c r="E62" s="3">
        <v>300.154</v>
      </c>
      <c r="F62" s="3" t="s">
        <v>5</v>
      </c>
      <c r="G62" s="3"/>
      <c r="H62" s="20" t="str">
        <f t="shared" si="79"/>
        <v>60,1</v>
      </c>
      <c r="I62" s="8" t="str">
        <f t="shared" si="101"/>
        <v/>
      </c>
      <c r="J62" s="8" t="str">
        <f t="shared" si="101"/>
        <v/>
      </c>
      <c r="K62" s="16" t="str">
        <f t="shared" si="3"/>
        <v/>
      </c>
      <c r="L62" s="16" t="str">
        <f t="shared" si="4"/>
        <v/>
      </c>
      <c r="M62" s="3">
        <f t="shared" si="85"/>
        <v>59</v>
      </c>
      <c r="N62" s="21">
        <f t="shared" si="86"/>
        <v>130</v>
      </c>
      <c r="O62" s="21">
        <f t="shared" si="87"/>
        <v>378</v>
      </c>
      <c r="P62" s="20" t="str">
        <f t="shared" si="80"/>
        <v>70,59</v>
      </c>
      <c r="Q62" s="20" t="str">
        <f t="shared" si="81"/>
        <v>70,59</v>
      </c>
      <c r="S62" s="15">
        <f>COLUMN()</f>
        <v>19</v>
      </c>
      <c r="T62" s="7" t="str">
        <f t="shared" si="106"/>
        <v>1,59</v>
      </c>
      <c r="U62" s="7" t="str">
        <f t="shared" si="106"/>
        <v>2,59</v>
      </c>
      <c r="V62" s="7" t="str">
        <f t="shared" si="106"/>
        <v>3,59</v>
      </c>
      <c r="W62" s="7" t="str">
        <f t="shared" si="106"/>
        <v>4,59</v>
      </c>
      <c r="X62" s="7" t="str">
        <f t="shared" si="106"/>
        <v>5,59</v>
      </c>
      <c r="Y62" s="7" t="str">
        <f t="shared" si="106"/>
        <v>6,59</v>
      </c>
      <c r="Z62" s="7" t="str">
        <f t="shared" si="106"/>
        <v>7,59</v>
      </c>
      <c r="AA62" s="7" t="str">
        <f t="shared" si="106"/>
        <v>8,59</v>
      </c>
      <c r="AB62" s="7" t="str">
        <f t="shared" si="106"/>
        <v>9,59</v>
      </c>
      <c r="AC62" s="7" t="str">
        <f t="shared" si="106"/>
        <v>10,59</v>
      </c>
      <c r="AD62" s="7" t="str">
        <f t="shared" si="106"/>
        <v>11,59</v>
      </c>
      <c r="AE62" s="7" t="str">
        <f t="shared" si="106"/>
        <v>12,59</v>
      </c>
      <c r="AF62" s="7" t="str">
        <f t="shared" si="106"/>
        <v>13,59</v>
      </c>
      <c r="AG62" s="7" t="str">
        <f t="shared" si="106"/>
        <v>14,59</v>
      </c>
      <c r="AH62" s="7" t="str">
        <f t="shared" si="106"/>
        <v>15,59</v>
      </c>
      <c r="AI62" s="7" t="str">
        <f t="shared" si="106"/>
        <v>16,59</v>
      </c>
      <c r="AJ62" s="7" t="str">
        <f t="shared" si="105"/>
        <v>17,59</v>
      </c>
      <c r="AK62" s="7" t="str">
        <f t="shared" si="105"/>
        <v>18,59</v>
      </c>
      <c r="AL62" s="7" t="str">
        <f t="shared" si="105"/>
        <v>19,59</v>
      </c>
      <c r="AM62" s="7" t="str">
        <f t="shared" si="105"/>
        <v>20,59</v>
      </c>
      <c r="AN62" s="7" t="str">
        <f t="shared" si="105"/>
        <v>21,59</v>
      </c>
      <c r="AO62" s="7" t="str">
        <f t="shared" si="105"/>
        <v>22,59</v>
      </c>
      <c r="AP62" s="7" t="str">
        <f t="shared" si="105"/>
        <v>23,59</v>
      </c>
      <c r="AQ62" s="7" t="str">
        <f t="shared" si="105"/>
        <v>24,59</v>
      </c>
      <c r="AR62" s="7" t="str">
        <f t="shared" si="105"/>
        <v>25,59</v>
      </c>
      <c r="AS62" s="7" t="str">
        <f t="shared" si="105"/>
        <v>26,59</v>
      </c>
      <c r="AT62" s="7" t="str">
        <f t="shared" si="105"/>
        <v>27,59</v>
      </c>
      <c r="AU62" s="7" t="str">
        <f t="shared" si="105"/>
        <v>28,59</v>
      </c>
      <c r="AV62" s="7" t="str">
        <f t="shared" si="105"/>
        <v>29,59</v>
      </c>
      <c r="AW62" s="7" t="str">
        <f t="shared" si="105"/>
        <v>30,59</v>
      </c>
      <c r="AX62" s="7" t="str">
        <f t="shared" si="105"/>
        <v>31,59</v>
      </c>
      <c r="AY62" s="7" t="str">
        <f t="shared" si="102"/>
        <v>32,59</v>
      </c>
      <c r="AZ62" s="7" t="str">
        <f t="shared" si="102"/>
        <v>33,59</v>
      </c>
      <c r="BA62" s="7" t="str">
        <f t="shared" si="102"/>
        <v>34,59</v>
      </c>
      <c r="BB62" s="7" t="str">
        <f t="shared" si="102"/>
        <v>35,59</v>
      </c>
      <c r="BC62" s="7" t="str">
        <f t="shared" si="102"/>
        <v>36,59</v>
      </c>
      <c r="BD62" s="7" t="str">
        <f t="shared" si="102"/>
        <v>37,59</v>
      </c>
      <c r="BE62" s="7" t="str">
        <f t="shared" si="102"/>
        <v>38,59</v>
      </c>
      <c r="BF62" s="7" t="str">
        <f t="shared" si="102"/>
        <v>39,59</v>
      </c>
      <c r="BG62" s="7" t="str">
        <f t="shared" si="102"/>
        <v>40,59</v>
      </c>
      <c r="BH62" s="7" t="str">
        <f t="shared" si="102"/>
        <v>41,59</v>
      </c>
      <c r="BI62" s="7" t="str">
        <f t="shared" si="102"/>
        <v>42,59</v>
      </c>
      <c r="BJ62" s="7" t="str">
        <f t="shared" si="102"/>
        <v>43,59</v>
      </c>
      <c r="BK62" s="7" t="str">
        <f t="shared" si="102"/>
        <v>44,59</v>
      </c>
      <c r="BL62" s="7" t="str">
        <f t="shared" si="102"/>
        <v>45,59</v>
      </c>
      <c r="BM62" s="7" t="str">
        <f t="shared" si="102"/>
        <v>46,59</v>
      </c>
      <c r="BN62" s="7" t="str">
        <f t="shared" si="102"/>
        <v>47,59</v>
      </c>
      <c r="BO62" s="7" t="str">
        <f t="shared" si="103"/>
        <v>48,59</v>
      </c>
      <c r="BP62" s="7" t="str">
        <f t="shared" si="103"/>
        <v>49,59</v>
      </c>
      <c r="BQ62" s="7" t="str">
        <f t="shared" si="103"/>
        <v>50,59</v>
      </c>
      <c r="BR62" s="7" t="str">
        <f t="shared" si="103"/>
        <v>51,59</v>
      </c>
      <c r="BS62" s="7" t="str">
        <f t="shared" si="103"/>
        <v>52,59</v>
      </c>
      <c r="BT62" s="7" t="str">
        <f t="shared" si="103"/>
        <v>53,59</v>
      </c>
      <c r="BU62" s="7" t="str">
        <f t="shared" si="103"/>
        <v>54,59</v>
      </c>
      <c r="BV62" s="7" t="str">
        <f t="shared" si="103"/>
        <v>55,59</v>
      </c>
      <c r="BW62" s="7" t="str">
        <f t="shared" si="103"/>
        <v>56,59</v>
      </c>
      <c r="BX62" s="7" t="str">
        <f t="shared" si="103"/>
        <v>57,59</v>
      </c>
      <c r="BY62" s="7" t="str">
        <f t="shared" si="103"/>
        <v>58,59</v>
      </c>
      <c r="BZ62" s="7" t="str">
        <f t="shared" si="103"/>
        <v>59,59</v>
      </c>
      <c r="CA62" s="7" t="str">
        <f t="shared" si="103"/>
        <v>60,59</v>
      </c>
      <c r="CB62" s="7" t="str">
        <f t="shared" si="103"/>
        <v>61,59</v>
      </c>
      <c r="CC62" s="7" t="str">
        <f t="shared" si="103"/>
        <v>62,59</v>
      </c>
      <c r="CD62" s="7" t="str">
        <f t="shared" si="103"/>
        <v>63,59</v>
      </c>
      <c r="CE62" s="7" t="str">
        <f t="shared" si="104"/>
        <v>64,59</v>
      </c>
      <c r="CF62" s="7" t="str">
        <f t="shared" si="104"/>
        <v>65,59</v>
      </c>
      <c r="CG62" s="7" t="str">
        <f t="shared" si="104"/>
        <v>66,59</v>
      </c>
      <c r="CH62" s="7" t="str">
        <f t="shared" si="104"/>
        <v>67,59</v>
      </c>
      <c r="CI62" s="7" t="str">
        <f t="shared" si="104"/>
        <v>68,59</v>
      </c>
      <c r="CJ62" s="7" t="str">
        <f t="shared" si="104"/>
        <v>69,59</v>
      </c>
      <c r="CK62" s="7" t="str">
        <f t="shared" si="104"/>
        <v>70,59</v>
      </c>
      <c r="CM62" s="9">
        <f t="shared" si="83"/>
        <v>0</v>
      </c>
      <c r="CN62" s="9">
        <f t="shared" si="10"/>
        <v>0</v>
      </c>
      <c r="CO62" s="9">
        <f t="shared" si="11"/>
        <v>0</v>
      </c>
      <c r="CP62" s="9">
        <f t="shared" si="12"/>
        <v>0</v>
      </c>
      <c r="CQ62" s="9">
        <f t="shared" si="13"/>
        <v>0</v>
      </c>
      <c r="CR62" s="9">
        <f t="shared" si="14"/>
        <v>0</v>
      </c>
      <c r="CS62" s="9">
        <f t="shared" si="15"/>
        <v>0</v>
      </c>
      <c r="CT62" s="9">
        <f t="shared" si="16"/>
        <v>0</v>
      </c>
      <c r="CU62" s="9">
        <f t="shared" si="17"/>
        <v>0</v>
      </c>
      <c r="CV62" s="9">
        <f t="shared" si="18"/>
        <v>0</v>
      </c>
      <c r="CW62" s="9">
        <f t="shared" si="19"/>
        <v>0</v>
      </c>
      <c r="CX62" s="9">
        <f t="shared" si="20"/>
        <v>0</v>
      </c>
      <c r="CY62" s="9">
        <f t="shared" si="21"/>
        <v>0</v>
      </c>
      <c r="CZ62" s="9">
        <f t="shared" si="22"/>
        <v>0</v>
      </c>
      <c r="DA62" s="9">
        <f t="shared" si="23"/>
        <v>0</v>
      </c>
      <c r="DB62" s="9">
        <f t="shared" si="24"/>
        <v>0</v>
      </c>
      <c r="DC62" s="9">
        <f t="shared" si="25"/>
        <v>0</v>
      </c>
      <c r="DD62" s="9">
        <f t="shared" si="26"/>
        <v>0</v>
      </c>
      <c r="DE62" s="9">
        <f t="shared" si="27"/>
        <v>0</v>
      </c>
      <c r="DF62" s="9">
        <f t="shared" si="28"/>
        <v>0</v>
      </c>
      <c r="DG62" s="9">
        <f t="shared" si="29"/>
        <v>0</v>
      </c>
      <c r="DH62" s="9">
        <f t="shared" si="30"/>
        <v>0</v>
      </c>
      <c r="DI62" s="9">
        <f t="shared" si="31"/>
        <v>0</v>
      </c>
      <c r="DJ62" s="9">
        <f t="shared" si="32"/>
        <v>0</v>
      </c>
      <c r="DK62" s="9">
        <f t="shared" si="33"/>
        <v>0</v>
      </c>
      <c r="DL62" s="9">
        <f t="shared" si="34"/>
        <v>0</v>
      </c>
      <c r="DM62" s="9">
        <f t="shared" si="35"/>
        <v>0</v>
      </c>
      <c r="DN62" s="9">
        <f t="shared" si="36"/>
        <v>0</v>
      </c>
      <c r="DO62" s="9">
        <f t="shared" si="37"/>
        <v>0</v>
      </c>
      <c r="DP62" s="9">
        <f t="shared" si="38"/>
        <v>0</v>
      </c>
      <c r="DQ62" s="9">
        <f t="shared" si="39"/>
        <v>0</v>
      </c>
      <c r="DR62" s="9">
        <f t="shared" si="40"/>
        <v>0</v>
      </c>
      <c r="DS62" s="9">
        <f t="shared" si="41"/>
        <v>0</v>
      </c>
      <c r="DT62" s="9">
        <f t="shared" si="42"/>
        <v>0</v>
      </c>
      <c r="DU62" s="9">
        <f t="shared" si="43"/>
        <v>0</v>
      </c>
      <c r="DV62" s="9">
        <f t="shared" si="44"/>
        <v>0</v>
      </c>
      <c r="DW62" s="9">
        <f t="shared" si="45"/>
        <v>0</v>
      </c>
      <c r="DX62" s="9">
        <f t="shared" si="46"/>
        <v>0</v>
      </c>
      <c r="DY62" s="9">
        <f t="shared" si="47"/>
        <v>0</v>
      </c>
      <c r="DZ62" s="9">
        <f t="shared" si="48"/>
        <v>0</v>
      </c>
      <c r="EA62" s="9">
        <f t="shared" si="49"/>
        <v>0</v>
      </c>
      <c r="EB62" s="9">
        <f t="shared" si="50"/>
        <v>0</v>
      </c>
      <c r="EC62" s="9">
        <f t="shared" si="51"/>
        <v>0</v>
      </c>
      <c r="ED62" s="9">
        <f t="shared" si="52"/>
        <v>0</v>
      </c>
      <c r="EE62" s="9">
        <f t="shared" si="53"/>
        <v>0</v>
      </c>
      <c r="EF62" s="9">
        <f t="shared" si="54"/>
        <v>0</v>
      </c>
      <c r="EG62" s="9">
        <f t="shared" si="55"/>
        <v>0</v>
      </c>
      <c r="EH62" s="9">
        <f t="shared" si="56"/>
        <v>0</v>
      </c>
      <c r="EI62" s="9">
        <f t="shared" si="57"/>
        <v>0</v>
      </c>
      <c r="EJ62" s="9">
        <f t="shared" si="58"/>
        <v>0</v>
      </c>
      <c r="EK62" s="9">
        <f t="shared" si="59"/>
        <v>0</v>
      </c>
      <c r="EL62" s="9">
        <f t="shared" si="60"/>
        <v>0</v>
      </c>
      <c r="EM62" s="9">
        <f t="shared" si="61"/>
        <v>0</v>
      </c>
      <c r="EN62" s="9">
        <f t="shared" si="62"/>
        <v>0</v>
      </c>
      <c r="EO62" s="9">
        <f t="shared" si="63"/>
        <v>0</v>
      </c>
      <c r="EP62" s="9">
        <f t="shared" si="64"/>
        <v>0</v>
      </c>
      <c r="EQ62" s="9">
        <f t="shared" si="65"/>
        <v>0</v>
      </c>
      <c r="ER62" s="9">
        <f t="shared" si="66"/>
        <v>0</v>
      </c>
      <c r="ES62" s="9">
        <f t="shared" si="67"/>
        <v>0</v>
      </c>
      <c r="ET62" s="9">
        <f t="shared" si="68"/>
        <v>0</v>
      </c>
      <c r="EU62" s="9">
        <f t="shared" si="69"/>
        <v>0</v>
      </c>
      <c r="EV62" s="9">
        <f t="shared" si="70"/>
        <v>0</v>
      </c>
      <c r="EW62" s="9">
        <f t="shared" si="71"/>
        <v>0</v>
      </c>
      <c r="EX62" s="9">
        <f t="shared" si="72"/>
        <v>0</v>
      </c>
      <c r="EY62" s="9">
        <f t="shared" si="73"/>
        <v>0</v>
      </c>
      <c r="EZ62" s="9">
        <f t="shared" si="74"/>
        <v>0</v>
      </c>
      <c r="FA62" s="9">
        <f t="shared" si="75"/>
        <v>0</v>
      </c>
      <c r="FB62" s="9">
        <f t="shared" si="76"/>
        <v>0</v>
      </c>
      <c r="FC62" s="9">
        <f t="shared" si="77"/>
        <v>0</v>
      </c>
      <c r="FD62" s="9">
        <f t="shared" si="78"/>
        <v>0</v>
      </c>
      <c r="FF62" s="22">
        <v>1</v>
      </c>
      <c r="FG62" s="22">
        <f t="shared" si="84"/>
        <v>59</v>
      </c>
      <c r="FH62" s="22">
        <v>60</v>
      </c>
      <c r="FI62" s="3">
        <f>INDEX('.dat'!B62:BS121,C62,D62)</f>
        <v>311.54000000000002</v>
      </c>
      <c r="FK62">
        <v>1</v>
      </c>
      <c r="FL62">
        <v>59</v>
      </c>
    </row>
    <row r="63" spans="1:168" ht="17.25" customHeight="1" x14ac:dyDescent="0.25">
      <c r="A63" s="6" t="s">
        <v>6</v>
      </c>
      <c r="B63" s="22">
        <v>1</v>
      </c>
      <c r="C63" s="22">
        <v>1</v>
      </c>
      <c r="D63" s="22">
        <v>61</v>
      </c>
      <c r="E63" s="3">
        <v>299.97000000000003</v>
      </c>
      <c r="F63" s="3" t="s">
        <v>5</v>
      </c>
      <c r="G63" s="3"/>
      <c r="H63" s="20" t="str">
        <f t="shared" si="79"/>
        <v>61,1</v>
      </c>
      <c r="I63" s="8" t="str">
        <f t="shared" si="101"/>
        <v/>
      </c>
      <c r="J63" s="8" t="str">
        <f t="shared" si="101"/>
        <v/>
      </c>
      <c r="K63" s="16" t="str">
        <f t="shared" si="3"/>
        <v/>
      </c>
      <c r="L63" s="16" t="str">
        <f t="shared" si="4"/>
        <v/>
      </c>
      <c r="M63" s="3">
        <f t="shared" si="85"/>
        <v>60</v>
      </c>
      <c r="N63" s="21">
        <f t="shared" si="86"/>
        <v>131</v>
      </c>
      <c r="O63" s="21">
        <f t="shared" si="87"/>
        <v>379</v>
      </c>
      <c r="P63" s="20" t="str">
        <f t="shared" si="80"/>
        <v>1,1</v>
      </c>
      <c r="Q63" s="20" t="str">
        <f t="shared" si="81"/>
        <v>70,60</v>
      </c>
      <c r="S63" s="15">
        <f>COLUMN()</f>
        <v>19</v>
      </c>
      <c r="T63" s="7" t="str">
        <f t="shared" si="106"/>
        <v>1,60</v>
      </c>
      <c r="U63" s="7" t="str">
        <f t="shared" si="106"/>
        <v>2,60</v>
      </c>
      <c r="V63" s="7" t="str">
        <f t="shared" si="106"/>
        <v>3,60</v>
      </c>
      <c r="W63" s="7" t="str">
        <f t="shared" si="106"/>
        <v>4,60</v>
      </c>
      <c r="X63" s="7" t="str">
        <f t="shared" si="106"/>
        <v>5,60</v>
      </c>
      <c r="Y63" s="7" t="str">
        <f t="shared" si="106"/>
        <v>6,60</v>
      </c>
      <c r="Z63" s="7" t="str">
        <f t="shared" si="106"/>
        <v>7,60</v>
      </c>
      <c r="AA63" s="7" t="str">
        <f t="shared" si="106"/>
        <v>8,60</v>
      </c>
      <c r="AB63" s="7" t="str">
        <f t="shared" si="106"/>
        <v>9,60</v>
      </c>
      <c r="AC63" s="7" t="str">
        <f t="shared" si="106"/>
        <v>10,60</v>
      </c>
      <c r="AD63" s="7" t="str">
        <f t="shared" si="106"/>
        <v>11,60</v>
      </c>
      <c r="AE63" s="7" t="str">
        <f t="shared" si="106"/>
        <v>12,60</v>
      </c>
      <c r="AF63" s="7" t="str">
        <f t="shared" si="106"/>
        <v>13,60</v>
      </c>
      <c r="AG63" s="7" t="str">
        <f t="shared" si="106"/>
        <v>14,60</v>
      </c>
      <c r="AH63" s="7" t="str">
        <f t="shared" si="106"/>
        <v>15,60</v>
      </c>
      <c r="AI63" s="7" t="str">
        <f t="shared" si="106"/>
        <v>16,60</v>
      </c>
      <c r="AJ63" s="7" t="str">
        <f t="shared" si="105"/>
        <v>17,60</v>
      </c>
      <c r="AK63" s="7" t="str">
        <f t="shared" si="105"/>
        <v>18,60</v>
      </c>
      <c r="AL63" s="7" t="str">
        <f t="shared" si="105"/>
        <v>19,60</v>
      </c>
      <c r="AM63" s="7" t="str">
        <f t="shared" si="105"/>
        <v>20,60</v>
      </c>
      <c r="AN63" s="7" t="str">
        <f t="shared" si="105"/>
        <v>21,60</v>
      </c>
      <c r="AO63" s="7" t="str">
        <f t="shared" si="105"/>
        <v>22,60</v>
      </c>
      <c r="AP63" s="7" t="str">
        <f t="shared" si="105"/>
        <v>23,60</v>
      </c>
      <c r="AQ63" s="7" t="str">
        <f t="shared" si="105"/>
        <v>24,60</v>
      </c>
      <c r="AR63" s="7" t="str">
        <f t="shared" si="105"/>
        <v>25,60</v>
      </c>
      <c r="AS63" s="7" t="str">
        <f t="shared" si="105"/>
        <v>26,60</v>
      </c>
      <c r="AT63" s="7" t="str">
        <f t="shared" si="105"/>
        <v>27,60</v>
      </c>
      <c r="AU63" s="7" t="str">
        <f t="shared" si="105"/>
        <v>28,60</v>
      </c>
      <c r="AV63" s="7" t="str">
        <f t="shared" si="105"/>
        <v>29,60</v>
      </c>
      <c r="AW63" s="7" t="str">
        <f t="shared" si="105"/>
        <v>30,60</v>
      </c>
      <c r="AX63" s="7" t="str">
        <f t="shared" si="105"/>
        <v>31,60</v>
      </c>
      <c r="AY63" s="7" t="str">
        <f t="shared" si="102"/>
        <v>32,60</v>
      </c>
      <c r="AZ63" s="7" t="str">
        <f t="shared" si="102"/>
        <v>33,60</v>
      </c>
      <c r="BA63" s="7" t="str">
        <f t="shared" si="102"/>
        <v>34,60</v>
      </c>
      <c r="BB63" s="7" t="str">
        <f t="shared" si="102"/>
        <v>35,60</v>
      </c>
      <c r="BC63" s="7" t="str">
        <f t="shared" si="102"/>
        <v>36,60</v>
      </c>
      <c r="BD63" s="7" t="str">
        <f t="shared" si="102"/>
        <v>37,60</v>
      </c>
      <c r="BE63" s="7" t="str">
        <f t="shared" si="102"/>
        <v>38,60</v>
      </c>
      <c r="BF63" s="7" t="str">
        <f t="shared" si="102"/>
        <v>39,60</v>
      </c>
      <c r="BG63" s="7" t="str">
        <f t="shared" si="102"/>
        <v>40,60</v>
      </c>
      <c r="BH63" s="7" t="str">
        <f t="shared" si="102"/>
        <v>41,60</v>
      </c>
      <c r="BI63" s="7" t="str">
        <f t="shared" si="102"/>
        <v>42,60</v>
      </c>
      <c r="BJ63" s="7" t="str">
        <f t="shared" si="102"/>
        <v>43,60</v>
      </c>
      <c r="BK63" s="7" t="str">
        <f t="shared" si="102"/>
        <v>44,60</v>
      </c>
      <c r="BL63" s="7" t="str">
        <f t="shared" si="102"/>
        <v>45,60</v>
      </c>
      <c r="BM63" s="7" t="str">
        <f t="shared" si="102"/>
        <v>46,60</v>
      </c>
      <c r="BN63" s="7" t="str">
        <f t="shared" si="102"/>
        <v>47,60</v>
      </c>
      <c r="BO63" s="7" t="str">
        <f t="shared" si="103"/>
        <v>48,60</v>
      </c>
      <c r="BP63" s="7" t="str">
        <f t="shared" si="103"/>
        <v>49,60</v>
      </c>
      <c r="BQ63" s="7" t="str">
        <f t="shared" si="103"/>
        <v>50,60</v>
      </c>
      <c r="BR63" s="7" t="str">
        <f t="shared" si="103"/>
        <v>51,60</v>
      </c>
      <c r="BS63" s="7" t="str">
        <f t="shared" si="103"/>
        <v>52,60</v>
      </c>
      <c r="BT63" s="7" t="str">
        <f t="shared" si="103"/>
        <v>53,60</v>
      </c>
      <c r="BU63" s="7" t="str">
        <f t="shared" si="103"/>
        <v>54,60</v>
      </c>
      <c r="BV63" s="7" t="str">
        <f t="shared" si="103"/>
        <v>55,60</v>
      </c>
      <c r="BW63" s="7" t="str">
        <f t="shared" si="103"/>
        <v>56,60</v>
      </c>
      <c r="BX63" s="7" t="str">
        <f t="shared" si="103"/>
        <v>57,60</v>
      </c>
      <c r="BY63" s="7" t="str">
        <f t="shared" si="103"/>
        <v>58,60</v>
      </c>
      <c r="BZ63" s="7" t="str">
        <f t="shared" si="103"/>
        <v>59,60</v>
      </c>
      <c r="CA63" s="7" t="str">
        <f t="shared" si="103"/>
        <v>60,60</v>
      </c>
      <c r="CB63" s="7" t="str">
        <f t="shared" si="103"/>
        <v>61,60</v>
      </c>
      <c r="CC63" s="7" t="str">
        <f t="shared" si="103"/>
        <v>62,60</v>
      </c>
      <c r="CD63" s="7" t="str">
        <f t="shared" si="103"/>
        <v>63,60</v>
      </c>
      <c r="CE63" s="7" t="str">
        <f t="shared" si="104"/>
        <v>64,60</v>
      </c>
      <c r="CF63" s="7" t="str">
        <f t="shared" si="104"/>
        <v>65,60</v>
      </c>
      <c r="CG63" s="7" t="str">
        <f t="shared" si="104"/>
        <v>66,60</v>
      </c>
      <c r="CH63" s="7" t="str">
        <f t="shared" si="104"/>
        <v>67,60</v>
      </c>
      <c r="CI63" s="7" t="str">
        <f t="shared" si="104"/>
        <v>68,60</v>
      </c>
      <c r="CJ63" s="7" t="str">
        <f t="shared" si="104"/>
        <v>69,60</v>
      </c>
      <c r="CK63" s="7" t="str">
        <f t="shared" si="104"/>
        <v>70,60</v>
      </c>
      <c r="CM63" s="9">
        <f t="shared" si="83"/>
        <v>0</v>
      </c>
      <c r="CN63" s="9">
        <f t="shared" si="10"/>
        <v>0</v>
      </c>
      <c r="CO63" s="9">
        <f t="shared" si="11"/>
        <v>0</v>
      </c>
      <c r="CP63" s="9">
        <f t="shared" si="12"/>
        <v>0</v>
      </c>
      <c r="CQ63" s="9">
        <f t="shared" si="13"/>
        <v>0</v>
      </c>
      <c r="CR63" s="9">
        <f t="shared" si="14"/>
        <v>0</v>
      </c>
      <c r="CS63" s="9">
        <f t="shared" si="15"/>
        <v>0</v>
      </c>
      <c r="CT63" s="9">
        <f t="shared" si="16"/>
        <v>0</v>
      </c>
      <c r="CU63" s="9">
        <f t="shared" si="17"/>
        <v>0</v>
      </c>
      <c r="CV63" s="9">
        <f t="shared" si="18"/>
        <v>0</v>
      </c>
      <c r="CW63" s="9">
        <f t="shared" si="19"/>
        <v>0</v>
      </c>
      <c r="CX63" s="9">
        <f t="shared" si="20"/>
        <v>0</v>
      </c>
      <c r="CY63" s="9">
        <f t="shared" si="21"/>
        <v>0</v>
      </c>
      <c r="CZ63" s="9">
        <f t="shared" si="22"/>
        <v>0</v>
      </c>
      <c r="DA63" s="9">
        <f t="shared" si="23"/>
        <v>0</v>
      </c>
      <c r="DB63" s="9">
        <f t="shared" si="24"/>
        <v>0</v>
      </c>
      <c r="DC63" s="9">
        <f t="shared" si="25"/>
        <v>0</v>
      </c>
      <c r="DD63" s="9">
        <f t="shared" si="26"/>
        <v>0</v>
      </c>
      <c r="DE63" s="9">
        <f t="shared" si="27"/>
        <v>0</v>
      </c>
      <c r="DF63" s="9">
        <f t="shared" si="28"/>
        <v>0</v>
      </c>
      <c r="DG63" s="9">
        <f t="shared" si="29"/>
        <v>0</v>
      </c>
      <c r="DH63" s="9">
        <f t="shared" si="30"/>
        <v>0</v>
      </c>
      <c r="DI63" s="9">
        <f t="shared" si="31"/>
        <v>0</v>
      </c>
      <c r="DJ63" s="9">
        <f t="shared" si="32"/>
        <v>0</v>
      </c>
      <c r="DK63" s="9">
        <f t="shared" si="33"/>
        <v>0</v>
      </c>
      <c r="DL63" s="9">
        <f t="shared" si="34"/>
        <v>0</v>
      </c>
      <c r="DM63" s="9">
        <f t="shared" si="35"/>
        <v>0</v>
      </c>
      <c r="DN63" s="9">
        <f t="shared" si="36"/>
        <v>0</v>
      </c>
      <c r="DO63" s="9">
        <f t="shared" si="37"/>
        <v>1</v>
      </c>
      <c r="DP63" s="9">
        <f t="shared" si="38"/>
        <v>0</v>
      </c>
      <c r="DQ63" s="9">
        <f t="shared" si="39"/>
        <v>0</v>
      </c>
      <c r="DR63" s="9">
        <f t="shared" si="40"/>
        <v>0</v>
      </c>
      <c r="DS63" s="9">
        <f t="shared" si="41"/>
        <v>0</v>
      </c>
      <c r="DT63" s="9">
        <f t="shared" si="42"/>
        <v>0</v>
      </c>
      <c r="DU63" s="9">
        <f t="shared" si="43"/>
        <v>0</v>
      </c>
      <c r="DV63" s="9">
        <f t="shared" si="44"/>
        <v>0</v>
      </c>
      <c r="DW63" s="9">
        <f t="shared" si="45"/>
        <v>0</v>
      </c>
      <c r="DX63" s="9">
        <f t="shared" si="46"/>
        <v>0</v>
      </c>
      <c r="DY63" s="9">
        <f t="shared" si="47"/>
        <v>0</v>
      </c>
      <c r="DZ63" s="9">
        <f t="shared" si="48"/>
        <v>0</v>
      </c>
      <c r="EA63" s="9">
        <f t="shared" si="49"/>
        <v>0</v>
      </c>
      <c r="EB63" s="9">
        <f t="shared" si="50"/>
        <v>0</v>
      </c>
      <c r="EC63" s="9">
        <f t="shared" si="51"/>
        <v>0</v>
      </c>
      <c r="ED63" s="9">
        <f t="shared" si="52"/>
        <v>0</v>
      </c>
      <c r="EE63" s="9">
        <f t="shared" si="53"/>
        <v>1</v>
      </c>
      <c r="EF63" s="9">
        <f t="shared" si="54"/>
        <v>1</v>
      </c>
      <c r="EG63" s="9">
        <f t="shared" si="55"/>
        <v>1</v>
      </c>
      <c r="EH63" s="9">
        <f t="shared" si="56"/>
        <v>1</v>
      </c>
      <c r="EI63" s="9">
        <f t="shared" si="57"/>
        <v>1</v>
      </c>
      <c r="EJ63" s="9">
        <f t="shared" si="58"/>
        <v>0</v>
      </c>
      <c r="EK63" s="9">
        <f t="shared" si="59"/>
        <v>0</v>
      </c>
      <c r="EL63" s="9">
        <f t="shared" si="60"/>
        <v>0</v>
      </c>
      <c r="EM63" s="9">
        <f t="shared" si="61"/>
        <v>0</v>
      </c>
      <c r="EN63" s="9">
        <f t="shared" si="62"/>
        <v>0</v>
      </c>
      <c r="EO63" s="9">
        <f t="shared" si="63"/>
        <v>0</v>
      </c>
      <c r="EP63" s="9">
        <f t="shared" si="64"/>
        <v>0</v>
      </c>
      <c r="EQ63" s="9">
        <f t="shared" si="65"/>
        <v>0</v>
      </c>
      <c r="ER63" s="9">
        <f t="shared" si="66"/>
        <v>0</v>
      </c>
      <c r="ES63" s="9">
        <f t="shared" si="67"/>
        <v>0</v>
      </c>
      <c r="ET63" s="9">
        <f t="shared" si="68"/>
        <v>0</v>
      </c>
      <c r="EU63" s="9">
        <f t="shared" si="69"/>
        <v>0</v>
      </c>
      <c r="EV63" s="9">
        <f t="shared" si="70"/>
        <v>0</v>
      </c>
      <c r="EW63" s="9">
        <f t="shared" si="71"/>
        <v>0</v>
      </c>
      <c r="EX63" s="9">
        <f t="shared" si="72"/>
        <v>0</v>
      </c>
      <c r="EY63" s="9">
        <f t="shared" si="73"/>
        <v>0</v>
      </c>
      <c r="EZ63" s="9">
        <f t="shared" si="74"/>
        <v>0</v>
      </c>
      <c r="FA63" s="9">
        <f t="shared" si="75"/>
        <v>0</v>
      </c>
      <c r="FB63" s="9">
        <f t="shared" si="76"/>
        <v>0</v>
      </c>
      <c r="FC63" s="9">
        <f t="shared" si="77"/>
        <v>0</v>
      </c>
      <c r="FD63" s="9">
        <f t="shared" si="78"/>
        <v>0</v>
      </c>
      <c r="FF63" s="22">
        <v>1</v>
      </c>
      <c r="FG63" s="22">
        <f t="shared" si="84"/>
        <v>60</v>
      </c>
      <c r="FH63" s="22">
        <v>61</v>
      </c>
      <c r="FI63" s="3">
        <f>INDEX('.dat'!B63:BS122,C63,D63)</f>
        <v>311.69</v>
      </c>
      <c r="FK63">
        <v>1</v>
      </c>
      <c r="FL63">
        <v>60</v>
      </c>
    </row>
    <row r="64" spans="1:168" ht="17.25" customHeight="1" x14ac:dyDescent="0.25">
      <c r="A64" s="5"/>
      <c r="B64" s="22">
        <v>1</v>
      </c>
      <c r="C64" s="22">
        <v>1</v>
      </c>
      <c r="D64" s="22">
        <v>62</v>
      </c>
      <c r="E64" s="3">
        <v>299.786</v>
      </c>
      <c r="F64" s="3" t="s">
        <v>5</v>
      </c>
      <c r="G64" s="3"/>
      <c r="H64" s="20" t="str">
        <f t="shared" si="79"/>
        <v>62,1</v>
      </c>
      <c r="I64" s="8" t="str">
        <f t="shared" si="101"/>
        <v/>
      </c>
      <c r="J64" s="8" t="str">
        <f t="shared" si="101"/>
        <v/>
      </c>
      <c r="K64" s="16" t="str">
        <f t="shared" si="3"/>
        <v/>
      </c>
      <c r="L64" s="16" t="str">
        <f t="shared" si="4"/>
        <v/>
      </c>
      <c r="M64" s="3">
        <f t="shared" si="85"/>
        <v>61</v>
      </c>
      <c r="N64" s="21">
        <f t="shared" si="86"/>
        <v>132</v>
      </c>
      <c r="O64" s="21">
        <f t="shared" si="87"/>
        <v>380</v>
      </c>
      <c r="P64" s="20" t="str">
        <f t="shared" si="80"/>
        <v>1,2</v>
      </c>
      <c r="Q64" s="20" t="str">
        <f t="shared" si="81"/>
        <v>1,1</v>
      </c>
      <c r="FF64" s="22">
        <v>1</v>
      </c>
      <c r="FG64" s="22" t="str">
        <f t="shared" si="84"/>
        <v/>
      </c>
      <c r="FH64" s="22">
        <v>62</v>
      </c>
      <c r="FI64" s="3">
        <f>INDEX('.dat'!B64:BS123,C64,D64)</f>
        <v>0</v>
      </c>
      <c r="FK64">
        <v>2</v>
      </c>
      <c r="FL64">
        <v>1</v>
      </c>
    </row>
    <row r="65" spans="1:168" ht="17.25" customHeight="1" x14ac:dyDescent="0.25">
      <c r="A65" s="5"/>
      <c r="B65" s="22">
        <v>1</v>
      </c>
      <c r="C65" s="22">
        <v>1</v>
      </c>
      <c r="D65" s="22">
        <v>63</v>
      </c>
      <c r="E65" s="3">
        <v>299.60199999999998</v>
      </c>
      <c r="F65" s="3" t="s">
        <v>5</v>
      </c>
      <c r="G65" s="3"/>
      <c r="H65" s="20" t="str">
        <f t="shared" si="79"/>
        <v>63,1</v>
      </c>
      <c r="I65" s="8" t="str">
        <f t="shared" ref="I65:J84" si="107">IF($B65=I$3,_xlfn.CONCAT($D65,",",$C65),"")</f>
        <v/>
      </c>
      <c r="J65" s="8" t="str">
        <f t="shared" si="107"/>
        <v/>
      </c>
      <c r="K65" s="16" t="str">
        <f t="shared" si="3"/>
        <v/>
      </c>
      <c r="L65" s="16" t="str">
        <f t="shared" si="4"/>
        <v/>
      </c>
      <c r="M65" s="3">
        <f t="shared" si="85"/>
        <v>62</v>
      </c>
      <c r="N65" s="21">
        <f t="shared" si="86"/>
        <v>133</v>
      </c>
      <c r="O65" s="21">
        <f t="shared" si="87"/>
        <v>381</v>
      </c>
      <c r="P65" s="20" t="str">
        <f t="shared" si="80"/>
        <v>1,3</v>
      </c>
      <c r="Q65" s="20" t="str">
        <f t="shared" si="81"/>
        <v>1,2</v>
      </c>
      <c r="FF65" s="22">
        <v>1</v>
      </c>
      <c r="FG65" s="22" t="str">
        <f t="shared" si="84"/>
        <v/>
      </c>
      <c r="FH65" s="22">
        <v>63</v>
      </c>
      <c r="FI65" s="3" t="str">
        <f>INDEX('.dat'!B65:BS124,C65,D65)</f>
        <v>-</v>
      </c>
      <c r="FK65">
        <v>2</v>
      </c>
      <c r="FL65">
        <v>2</v>
      </c>
    </row>
    <row r="66" spans="1:168" ht="17.25" customHeight="1" x14ac:dyDescent="0.25">
      <c r="A66" s="5"/>
      <c r="B66" s="22">
        <v>1</v>
      </c>
      <c r="C66" s="22">
        <v>1</v>
      </c>
      <c r="D66" s="22">
        <v>64</v>
      </c>
      <c r="E66" s="3">
        <v>299.46499999999997</v>
      </c>
      <c r="F66" s="3" t="s">
        <v>5</v>
      </c>
      <c r="G66" s="3"/>
      <c r="H66" s="20" t="str">
        <f t="shared" si="79"/>
        <v>64,1</v>
      </c>
      <c r="I66" s="8" t="str">
        <f t="shared" si="107"/>
        <v/>
      </c>
      <c r="J66" s="8" t="str">
        <f t="shared" si="107"/>
        <v/>
      </c>
      <c r="K66" s="16" t="str">
        <f t="shared" si="3"/>
        <v/>
      </c>
      <c r="L66" s="16" t="str">
        <f t="shared" si="4"/>
        <v/>
      </c>
      <c r="M66" s="3">
        <f t="shared" si="85"/>
        <v>63</v>
      </c>
      <c r="N66" s="21">
        <f t="shared" si="86"/>
        <v>134</v>
      </c>
      <c r="O66" s="21">
        <f t="shared" si="87"/>
        <v>382</v>
      </c>
      <c r="P66" s="20" t="str">
        <f t="shared" si="80"/>
        <v>1,4</v>
      </c>
      <c r="Q66" s="20" t="str">
        <f t="shared" si="81"/>
        <v>1,3</v>
      </c>
      <c r="S66" s="3"/>
      <c r="T66" s="15">
        <f>ROW()</f>
        <v>66</v>
      </c>
      <c r="U66" s="15">
        <f>ROW()</f>
        <v>66</v>
      </c>
      <c r="V66" s="15">
        <f>ROW()</f>
        <v>66</v>
      </c>
      <c r="W66" s="15">
        <f>ROW()</f>
        <v>66</v>
      </c>
      <c r="X66" s="15">
        <f>ROW()</f>
        <v>66</v>
      </c>
      <c r="Y66" s="15">
        <f>ROW()</f>
        <v>66</v>
      </c>
      <c r="Z66" s="15">
        <f>ROW()</f>
        <v>66</v>
      </c>
      <c r="AA66" s="15">
        <f>ROW()</f>
        <v>66</v>
      </c>
      <c r="AB66" s="15">
        <f>ROW()</f>
        <v>66</v>
      </c>
      <c r="AC66" s="15">
        <f>ROW()</f>
        <v>66</v>
      </c>
      <c r="AD66" s="15">
        <f>ROW()</f>
        <v>66</v>
      </c>
      <c r="AE66" s="15">
        <f>ROW()</f>
        <v>66</v>
      </c>
      <c r="AF66" s="15">
        <f>ROW()</f>
        <v>66</v>
      </c>
      <c r="AG66" s="15">
        <f>ROW()</f>
        <v>66</v>
      </c>
      <c r="AH66" s="15">
        <f>ROW()</f>
        <v>66</v>
      </c>
      <c r="AI66" s="15">
        <f>ROW()</f>
        <v>66</v>
      </c>
      <c r="AJ66" s="15">
        <f>ROW()</f>
        <v>66</v>
      </c>
      <c r="AK66" s="15">
        <f>ROW()</f>
        <v>66</v>
      </c>
      <c r="AL66" s="15">
        <f>ROW()</f>
        <v>66</v>
      </c>
      <c r="AM66" s="15">
        <f>ROW()</f>
        <v>66</v>
      </c>
      <c r="AN66" s="15">
        <f>ROW()</f>
        <v>66</v>
      </c>
      <c r="AO66" s="15">
        <f>ROW()</f>
        <v>66</v>
      </c>
      <c r="AP66" s="15">
        <f>ROW()</f>
        <v>66</v>
      </c>
      <c r="AQ66" s="15">
        <f>ROW()</f>
        <v>66</v>
      </c>
      <c r="AR66" s="15">
        <f>ROW()</f>
        <v>66</v>
      </c>
      <c r="AS66" s="15">
        <f>ROW()</f>
        <v>66</v>
      </c>
      <c r="AT66" s="15">
        <f>ROW()</f>
        <v>66</v>
      </c>
      <c r="AU66" s="15">
        <f>ROW()</f>
        <v>66</v>
      </c>
      <c r="AV66" s="15">
        <f>ROW()</f>
        <v>66</v>
      </c>
      <c r="AW66" s="15">
        <f>ROW()</f>
        <v>66</v>
      </c>
      <c r="AX66" s="15">
        <f>ROW()</f>
        <v>66</v>
      </c>
      <c r="AY66" s="15">
        <f>ROW()</f>
        <v>66</v>
      </c>
      <c r="AZ66" s="15">
        <f>ROW()</f>
        <v>66</v>
      </c>
      <c r="BA66" s="15">
        <f>ROW()</f>
        <v>66</v>
      </c>
      <c r="BB66" s="15">
        <f>ROW()</f>
        <v>66</v>
      </c>
      <c r="BC66" s="15">
        <f>ROW()</f>
        <v>66</v>
      </c>
      <c r="BD66" s="15">
        <f>ROW()</f>
        <v>66</v>
      </c>
      <c r="BE66" s="15">
        <f>ROW()</f>
        <v>66</v>
      </c>
      <c r="BF66" s="15">
        <f>ROW()</f>
        <v>66</v>
      </c>
      <c r="BG66" s="15">
        <f>ROW()</f>
        <v>66</v>
      </c>
      <c r="BH66" s="15">
        <f>ROW()</f>
        <v>66</v>
      </c>
      <c r="BI66" s="15">
        <f>ROW()</f>
        <v>66</v>
      </c>
      <c r="BJ66" s="15">
        <f>ROW()</f>
        <v>66</v>
      </c>
      <c r="BK66" s="15">
        <f>ROW()</f>
        <v>66</v>
      </c>
      <c r="BL66" s="15">
        <f>ROW()</f>
        <v>66</v>
      </c>
      <c r="BM66" s="15">
        <f>ROW()</f>
        <v>66</v>
      </c>
      <c r="BN66" s="15">
        <f>ROW()</f>
        <v>66</v>
      </c>
      <c r="BO66" s="15">
        <f>ROW()</f>
        <v>66</v>
      </c>
      <c r="BP66" s="15">
        <f>ROW()</f>
        <v>66</v>
      </c>
      <c r="BQ66" s="15">
        <f>ROW()</f>
        <v>66</v>
      </c>
      <c r="BR66" s="15">
        <f>ROW()</f>
        <v>66</v>
      </c>
      <c r="BS66" s="15">
        <f>ROW()</f>
        <v>66</v>
      </c>
      <c r="BT66" s="15">
        <f>ROW()</f>
        <v>66</v>
      </c>
      <c r="BU66" s="15">
        <f>ROW()</f>
        <v>66</v>
      </c>
      <c r="BV66" s="15">
        <f>ROW()</f>
        <v>66</v>
      </c>
      <c r="BW66" s="15">
        <f>ROW()</f>
        <v>66</v>
      </c>
      <c r="BX66" s="15">
        <f>ROW()</f>
        <v>66</v>
      </c>
      <c r="BY66" s="15">
        <f>ROW()</f>
        <v>66</v>
      </c>
      <c r="BZ66" s="15">
        <f>ROW()</f>
        <v>66</v>
      </c>
      <c r="CA66" s="15">
        <f>ROW()</f>
        <v>66</v>
      </c>
      <c r="CB66" s="15">
        <f>ROW()</f>
        <v>66</v>
      </c>
      <c r="CC66" s="15">
        <f>ROW()</f>
        <v>66</v>
      </c>
      <c r="CD66" s="15">
        <f>ROW()</f>
        <v>66</v>
      </c>
      <c r="CE66" s="15">
        <f>ROW()</f>
        <v>66</v>
      </c>
      <c r="CF66" s="15">
        <f>ROW()</f>
        <v>66</v>
      </c>
      <c r="CG66" s="15">
        <f>ROW()</f>
        <v>66</v>
      </c>
      <c r="CH66" s="15">
        <f>ROW()</f>
        <v>66</v>
      </c>
      <c r="CI66" s="15">
        <f>ROW()</f>
        <v>66</v>
      </c>
      <c r="CJ66" s="15">
        <f>ROW()</f>
        <v>66</v>
      </c>
      <c r="CK66" s="15">
        <f>ROW()</f>
        <v>66</v>
      </c>
      <c r="CM66" s="15">
        <f>ROW()</f>
        <v>66</v>
      </c>
      <c r="CN66" s="15">
        <f>ROW()</f>
        <v>66</v>
      </c>
      <c r="CO66" s="15">
        <f>ROW()</f>
        <v>66</v>
      </c>
      <c r="CP66" s="15">
        <f>ROW()</f>
        <v>66</v>
      </c>
      <c r="CQ66" s="15">
        <f>ROW()</f>
        <v>66</v>
      </c>
      <c r="CR66" s="15">
        <f>ROW()</f>
        <v>66</v>
      </c>
      <c r="CS66" s="15">
        <f>ROW()</f>
        <v>66</v>
      </c>
      <c r="CT66" s="15">
        <f>ROW()</f>
        <v>66</v>
      </c>
      <c r="CU66" s="15">
        <f>ROW()</f>
        <v>66</v>
      </c>
      <c r="CV66" s="15">
        <f>ROW()</f>
        <v>66</v>
      </c>
      <c r="CW66" s="15">
        <f>ROW()</f>
        <v>66</v>
      </c>
      <c r="CX66" s="15">
        <f>ROW()</f>
        <v>66</v>
      </c>
      <c r="CY66" s="15">
        <f>ROW()</f>
        <v>66</v>
      </c>
      <c r="CZ66" s="15">
        <f>ROW()</f>
        <v>66</v>
      </c>
      <c r="DA66" s="15">
        <f>ROW()</f>
        <v>66</v>
      </c>
      <c r="DB66" s="15">
        <f>ROW()</f>
        <v>66</v>
      </c>
      <c r="DC66" s="15">
        <f>ROW()</f>
        <v>66</v>
      </c>
      <c r="DD66" s="15">
        <f>ROW()</f>
        <v>66</v>
      </c>
      <c r="DE66" s="15">
        <f>ROW()</f>
        <v>66</v>
      </c>
      <c r="DF66" s="15">
        <f>ROW()</f>
        <v>66</v>
      </c>
      <c r="DG66" s="15">
        <f>ROW()</f>
        <v>66</v>
      </c>
      <c r="DH66" s="15">
        <f>ROW()</f>
        <v>66</v>
      </c>
      <c r="DI66" s="15">
        <f>ROW()</f>
        <v>66</v>
      </c>
      <c r="DJ66" s="15">
        <f>ROW()</f>
        <v>66</v>
      </c>
      <c r="DK66" s="15">
        <f>ROW()</f>
        <v>66</v>
      </c>
      <c r="DL66" s="15">
        <f>ROW()</f>
        <v>66</v>
      </c>
      <c r="DM66" s="15">
        <f>ROW()</f>
        <v>66</v>
      </c>
      <c r="DN66" s="15">
        <f>ROW()</f>
        <v>66</v>
      </c>
      <c r="DO66" s="15">
        <f>ROW()</f>
        <v>66</v>
      </c>
      <c r="DP66" s="15">
        <f>ROW()</f>
        <v>66</v>
      </c>
      <c r="DQ66" s="15">
        <f>ROW()</f>
        <v>66</v>
      </c>
      <c r="DR66" s="15">
        <f>ROW()</f>
        <v>66</v>
      </c>
      <c r="DS66" s="15">
        <f>ROW()</f>
        <v>66</v>
      </c>
      <c r="DT66" s="15">
        <f>ROW()</f>
        <v>66</v>
      </c>
      <c r="DU66" s="15">
        <f>ROW()</f>
        <v>66</v>
      </c>
      <c r="DV66" s="15">
        <f>ROW()</f>
        <v>66</v>
      </c>
      <c r="DW66" s="15">
        <f>ROW()</f>
        <v>66</v>
      </c>
      <c r="DX66" s="15">
        <f>ROW()</f>
        <v>66</v>
      </c>
      <c r="DY66" s="15">
        <f>ROW()</f>
        <v>66</v>
      </c>
      <c r="DZ66" s="15">
        <f>ROW()</f>
        <v>66</v>
      </c>
      <c r="EA66" s="15">
        <f>ROW()</f>
        <v>66</v>
      </c>
      <c r="EB66" s="15">
        <f>ROW()</f>
        <v>66</v>
      </c>
      <c r="EC66" s="15">
        <f>ROW()</f>
        <v>66</v>
      </c>
      <c r="ED66" s="15">
        <f>ROW()</f>
        <v>66</v>
      </c>
      <c r="EE66" s="15">
        <f>ROW()</f>
        <v>66</v>
      </c>
      <c r="EF66" s="15">
        <f>ROW()</f>
        <v>66</v>
      </c>
      <c r="EG66" s="15">
        <f>ROW()</f>
        <v>66</v>
      </c>
      <c r="EH66" s="15">
        <f>ROW()</f>
        <v>66</v>
      </c>
      <c r="EI66" s="15">
        <f>ROW()</f>
        <v>66</v>
      </c>
      <c r="EJ66" s="15">
        <f>ROW()</f>
        <v>66</v>
      </c>
      <c r="EK66" s="15">
        <f>ROW()</f>
        <v>66</v>
      </c>
      <c r="EL66" s="15">
        <f>ROW()</f>
        <v>66</v>
      </c>
      <c r="EM66" s="15">
        <f>ROW()</f>
        <v>66</v>
      </c>
      <c r="EN66" s="15">
        <f>ROW()</f>
        <v>66</v>
      </c>
      <c r="EO66" s="15">
        <f>ROW()</f>
        <v>66</v>
      </c>
      <c r="EP66" s="15">
        <f>ROW()</f>
        <v>66</v>
      </c>
      <c r="EQ66" s="15">
        <f>ROW()</f>
        <v>66</v>
      </c>
      <c r="ER66" s="15">
        <f>ROW()</f>
        <v>66</v>
      </c>
      <c r="ES66" s="15">
        <f>ROW()</f>
        <v>66</v>
      </c>
      <c r="ET66" s="15">
        <f>ROW()</f>
        <v>66</v>
      </c>
      <c r="EU66" s="15">
        <f>ROW()</f>
        <v>66</v>
      </c>
      <c r="EV66" s="15">
        <f>ROW()</f>
        <v>66</v>
      </c>
      <c r="EW66" s="15">
        <f>ROW()</f>
        <v>66</v>
      </c>
      <c r="EX66" s="15">
        <f>ROW()</f>
        <v>66</v>
      </c>
      <c r="EY66" s="15">
        <f>ROW()</f>
        <v>66</v>
      </c>
      <c r="EZ66" s="15">
        <f>ROW()</f>
        <v>66</v>
      </c>
      <c r="FA66" s="15">
        <f>ROW()</f>
        <v>66</v>
      </c>
      <c r="FB66" s="15">
        <f>ROW()</f>
        <v>66</v>
      </c>
      <c r="FC66" s="15">
        <f>ROW()</f>
        <v>66</v>
      </c>
      <c r="FD66" s="15">
        <f>ROW()</f>
        <v>66</v>
      </c>
      <c r="FF66" s="22">
        <v>1</v>
      </c>
      <c r="FG66" s="22" t="str">
        <f t="shared" si="84"/>
        <v/>
      </c>
      <c r="FH66" s="22">
        <v>64</v>
      </c>
      <c r="FI66" s="3">
        <f>INDEX('.dat'!B66:BS125,C66,D66)</f>
        <v>281.19600000000003</v>
      </c>
      <c r="FK66">
        <v>2</v>
      </c>
      <c r="FL66">
        <v>3</v>
      </c>
    </row>
    <row r="67" spans="1:168" ht="17.25" customHeight="1" x14ac:dyDescent="0.25">
      <c r="A67" s="5"/>
      <c r="B67" s="22">
        <v>1</v>
      </c>
      <c r="C67" s="22">
        <v>1</v>
      </c>
      <c r="D67" s="22">
        <v>65</v>
      </c>
      <c r="E67" s="3">
        <v>299.327</v>
      </c>
      <c r="F67" s="3" t="s">
        <v>5</v>
      </c>
      <c r="G67" s="3"/>
      <c r="H67" s="20" t="str">
        <f t="shared" si="79"/>
        <v>65,1</v>
      </c>
      <c r="I67" s="8" t="str">
        <f t="shared" si="107"/>
        <v/>
      </c>
      <c r="J67" s="8" t="str">
        <f t="shared" si="107"/>
        <v/>
      </c>
      <c r="K67" s="16" t="str">
        <f t="shared" si="3"/>
        <v/>
      </c>
      <c r="L67" s="16" t="str">
        <f t="shared" si="4"/>
        <v/>
      </c>
      <c r="M67" s="3">
        <f t="shared" si="85"/>
        <v>64</v>
      </c>
      <c r="N67" s="21">
        <f t="shared" si="86"/>
        <v>135</v>
      </c>
      <c r="O67" s="21">
        <f t="shared" si="87"/>
        <v>383</v>
      </c>
      <c r="P67" s="20" t="str">
        <f t="shared" si="80"/>
        <v>1,5</v>
      </c>
      <c r="Q67" s="20" t="str">
        <f t="shared" si="81"/>
        <v>1,4</v>
      </c>
      <c r="S67" s="15">
        <f>COLUMN()</f>
        <v>19</v>
      </c>
      <c r="T67" s="7">
        <f>COLUMN()-$S4</f>
        <v>1</v>
      </c>
      <c r="U67" s="7">
        <f t="shared" ref="U67:CF67" si="108">COLUMN()-$S4</f>
        <v>2</v>
      </c>
      <c r="V67" s="7">
        <f t="shared" si="108"/>
        <v>3</v>
      </c>
      <c r="W67" s="7">
        <f t="shared" si="108"/>
        <v>4</v>
      </c>
      <c r="X67" s="7">
        <f t="shared" si="108"/>
        <v>5</v>
      </c>
      <c r="Y67" s="7">
        <f t="shared" si="108"/>
        <v>6</v>
      </c>
      <c r="Z67" s="7">
        <f t="shared" si="108"/>
        <v>7</v>
      </c>
      <c r="AA67" s="7">
        <f t="shared" si="108"/>
        <v>8</v>
      </c>
      <c r="AB67" s="7">
        <f t="shared" si="108"/>
        <v>9</v>
      </c>
      <c r="AC67" s="7">
        <f t="shared" si="108"/>
        <v>10</v>
      </c>
      <c r="AD67" s="7">
        <f t="shared" si="108"/>
        <v>11</v>
      </c>
      <c r="AE67" s="7">
        <f t="shared" si="108"/>
        <v>12</v>
      </c>
      <c r="AF67" s="7">
        <f t="shared" si="108"/>
        <v>13</v>
      </c>
      <c r="AG67" s="7">
        <f t="shared" si="108"/>
        <v>14</v>
      </c>
      <c r="AH67" s="7">
        <f t="shared" si="108"/>
        <v>15</v>
      </c>
      <c r="AI67" s="7">
        <f t="shared" si="108"/>
        <v>16</v>
      </c>
      <c r="AJ67" s="7">
        <f t="shared" si="108"/>
        <v>17</v>
      </c>
      <c r="AK67" s="7">
        <f t="shared" si="108"/>
        <v>18</v>
      </c>
      <c r="AL67" s="7">
        <f t="shared" si="108"/>
        <v>19</v>
      </c>
      <c r="AM67" s="7">
        <f t="shared" si="108"/>
        <v>20</v>
      </c>
      <c r="AN67" s="7">
        <f t="shared" si="108"/>
        <v>21</v>
      </c>
      <c r="AO67" s="7">
        <f t="shared" si="108"/>
        <v>22</v>
      </c>
      <c r="AP67" s="7">
        <f t="shared" si="108"/>
        <v>23</v>
      </c>
      <c r="AQ67" s="7">
        <f t="shared" si="108"/>
        <v>24</v>
      </c>
      <c r="AR67" s="7">
        <f t="shared" si="108"/>
        <v>25</v>
      </c>
      <c r="AS67" s="7">
        <f t="shared" si="108"/>
        <v>26</v>
      </c>
      <c r="AT67" s="7">
        <f t="shared" si="108"/>
        <v>27</v>
      </c>
      <c r="AU67" s="7">
        <f t="shared" si="108"/>
        <v>28</v>
      </c>
      <c r="AV67" s="7">
        <f t="shared" si="108"/>
        <v>29</v>
      </c>
      <c r="AW67" s="7">
        <f t="shared" si="108"/>
        <v>30</v>
      </c>
      <c r="AX67" s="7">
        <f t="shared" si="108"/>
        <v>31</v>
      </c>
      <c r="AY67" s="7">
        <f t="shared" si="108"/>
        <v>32</v>
      </c>
      <c r="AZ67" s="7">
        <f t="shared" si="108"/>
        <v>33</v>
      </c>
      <c r="BA67" s="7">
        <f t="shared" si="108"/>
        <v>34</v>
      </c>
      <c r="BB67" s="7">
        <f t="shared" si="108"/>
        <v>35</v>
      </c>
      <c r="BC67" s="7">
        <f t="shared" si="108"/>
        <v>36</v>
      </c>
      <c r="BD67" s="7">
        <f t="shared" si="108"/>
        <v>37</v>
      </c>
      <c r="BE67" s="7">
        <f t="shared" si="108"/>
        <v>38</v>
      </c>
      <c r="BF67" s="7">
        <f t="shared" si="108"/>
        <v>39</v>
      </c>
      <c r="BG67" s="7">
        <f t="shared" si="108"/>
        <v>40</v>
      </c>
      <c r="BH67" s="7">
        <f t="shared" si="108"/>
        <v>41</v>
      </c>
      <c r="BI67" s="7">
        <f t="shared" si="108"/>
        <v>42</v>
      </c>
      <c r="BJ67" s="7">
        <f t="shared" si="108"/>
        <v>43</v>
      </c>
      <c r="BK67" s="7">
        <f t="shared" si="108"/>
        <v>44</v>
      </c>
      <c r="BL67" s="7">
        <f t="shared" si="108"/>
        <v>45</v>
      </c>
      <c r="BM67" s="7">
        <f t="shared" si="108"/>
        <v>46</v>
      </c>
      <c r="BN67" s="7">
        <f t="shared" si="108"/>
        <v>47</v>
      </c>
      <c r="BO67" s="7">
        <f t="shared" si="108"/>
        <v>48</v>
      </c>
      <c r="BP67" s="7">
        <f t="shared" si="108"/>
        <v>49</v>
      </c>
      <c r="BQ67" s="7">
        <f t="shared" si="108"/>
        <v>50</v>
      </c>
      <c r="BR67" s="7">
        <f t="shared" si="108"/>
        <v>51</v>
      </c>
      <c r="BS67" s="7">
        <f t="shared" si="108"/>
        <v>52</v>
      </c>
      <c r="BT67" s="7">
        <f t="shared" si="108"/>
        <v>53</v>
      </c>
      <c r="BU67" s="7">
        <f t="shared" si="108"/>
        <v>54</v>
      </c>
      <c r="BV67" s="7">
        <f t="shared" si="108"/>
        <v>55</v>
      </c>
      <c r="BW67" s="7">
        <f t="shared" si="108"/>
        <v>56</v>
      </c>
      <c r="BX67" s="7">
        <f t="shared" si="108"/>
        <v>57</v>
      </c>
      <c r="BY67" s="7">
        <f t="shared" si="108"/>
        <v>58</v>
      </c>
      <c r="BZ67" s="7">
        <f t="shared" si="108"/>
        <v>59</v>
      </c>
      <c r="CA67" s="7">
        <f t="shared" si="108"/>
        <v>60</v>
      </c>
      <c r="CB67" s="7">
        <f t="shared" si="108"/>
        <v>61</v>
      </c>
      <c r="CC67" s="7">
        <f t="shared" si="108"/>
        <v>62</v>
      </c>
      <c r="CD67" s="7">
        <f t="shared" si="108"/>
        <v>63</v>
      </c>
      <c r="CE67" s="7">
        <f t="shared" si="108"/>
        <v>64</v>
      </c>
      <c r="CF67" s="7">
        <f t="shared" si="108"/>
        <v>65</v>
      </c>
      <c r="CG67" s="7">
        <f t="shared" ref="CG67:CK67" si="109">COLUMN()-$S4</f>
        <v>66</v>
      </c>
      <c r="CH67" s="7">
        <f t="shared" si="109"/>
        <v>67</v>
      </c>
      <c r="CI67" s="7">
        <f t="shared" si="109"/>
        <v>68</v>
      </c>
      <c r="CJ67" s="7">
        <f t="shared" si="109"/>
        <v>69</v>
      </c>
      <c r="CK67" s="7">
        <f t="shared" si="109"/>
        <v>70</v>
      </c>
      <c r="CM67" s="18" t="str">
        <f>IF(CM4&lt;&gt;0,'.dat'!B4,"")</f>
        <v/>
      </c>
      <c r="CN67" s="18" t="str">
        <f>IF(CN4&lt;&gt;0,'.dat'!C4,"")</f>
        <v/>
      </c>
      <c r="CO67" s="18" t="str">
        <f>IF(CO4&lt;&gt;0,'.dat'!D4,"")</f>
        <v/>
      </c>
      <c r="CP67" s="18" t="str">
        <f>IF(CP4&lt;&gt;0,'.dat'!E4,"")</f>
        <v/>
      </c>
      <c r="CQ67" s="18" t="str">
        <f>IF(CQ4&lt;&gt;0,'.dat'!F4,"")</f>
        <v/>
      </c>
      <c r="CR67" s="18" t="str">
        <f>IF(CR4&lt;&gt;0,'.dat'!G4,"")</f>
        <v/>
      </c>
      <c r="CS67" s="18" t="str">
        <f>IF(CS4&lt;&gt;0,'.dat'!H4,"")</f>
        <v/>
      </c>
      <c r="CT67" s="18" t="str">
        <f>IF(CT4&lt;&gt;0,'.dat'!I4,"")</f>
        <v/>
      </c>
      <c r="CU67" s="18" t="str">
        <f>IF(CU4&lt;&gt;0,'.dat'!J4,"")</f>
        <v/>
      </c>
      <c r="CV67" s="18" t="str">
        <f>IF(CV4&lt;&gt;0,'.dat'!K4,"")</f>
        <v/>
      </c>
      <c r="CW67" s="18" t="str">
        <f>IF(CW4&lt;&gt;0,'.dat'!L4,"")</f>
        <v/>
      </c>
      <c r="CX67" s="18" t="str">
        <f>IF(CX4&lt;&gt;0,'.dat'!M4,"")</f>
        <v/>
      </c>
      <c r="CY67" s="18" t="str">
        <f>IF(CY4&lt;&gt;0,'.dat'!N4,"")</f>
        <v/>
      </c>
      <c r="CZ67" s="18" t="str">
        <f>IF(CZ4&lt;&gt;0,'.dat'!O4,"")</f>
        <v/>
      </c>
      <c r="DA67" s="18" t="str">
        <f>IF(DA4&lt;&gt;0,'.dat'!P4,"")</f>
        <v/>
      </c>
      <c r="DB67" s="18" t="str">
        <f>IF(DB4&lt;&gt;0,'.dat'!Q4,"")</f>
        <v/>
      </c>
      <c r="DC67" s="18" t="str">
        <f>IF(DC4&lt;&gt;0,'.dat'!R4,"")</f>
        <v/>
      </c>
      <c r="DD67" s="18" t="str">
        <f>IF(DD4&lt;&gt;0,'.dat'!S4,"")</f>
        <v/>
      </c>
      <c r="DE67" s="18" t="str">
        <f>IF(DE4&lt;&gt;0,'.dat'!T4,"")</f>
        <v/>
      </c>
      <c r="DF67" s="18" t="str">
        <f>IF(DF4&lt;&gt;0,'.dat'!U4,"")</f>
        <v/>
      </c>
      <c r="DG67" s="18" t="str">
        <f>IF(DG4&lt;&gt;0,'.dat'!V4,"")</f>
        <v/>
      </c>
      <c r="DH67" s="18" t="str">
        <f>IF(DH4&lt;&gt;0,'.dat'!W4,"")</f>
        <v/>
      </c>
      <c r="DI67" s="18" t="str">
        <f>IF(DI4&lt;&gt;0,'.dat'!X4,"")</f>
        <v/>
      </c>
      <c r="DJ67" s="18" t="str">
        <f>IF(DJ4&lt;&gt;0,'.dat'!Y4,"")</f>
        <v/>
      </c>
      <c r="DK67" s="18" t="str">
        <f>IF(DK4&lt;&gt;0,'.dat'!Z4,"")</f>
        <v/>
      </c>
      <c r="DL67" s="18" t="str">
        <f>IF(DL4&lt;&gt;0,'.dat'!AA4,"")</f>
        <v/>
      </c>
      <c r="DM67" s="18" t="str">
        <f>IF(DM4&lt;&gt;0,'.dat'!AB4,"")</f>
        <v/>
      </c>
      <c r="DN67" s="18" t="str">
        <f>IF(DN4&lt;&gt;0,'.dat'!AC4,"")</f>
        <v/>
      </c>
      <c r="DO67" s="18" t="str">
        <f>IF(DO4&lt;&gt;0,'.dat'!AD4,"")</f>
        <v/>
      </c>
      <c r="DP67" s="18" t="str">
        <f>IF(DP4&lt;&gt;0,'.dat'!AE4,"")</f>
        <v/>
      </c>
      <c r="DQ67" s="18" t="str">
        <f>IF(DQ4&lt;&gt;0,'.dat'!AF4,"")</f>
        <v/>
      </c>
      <c r="DR67" s="18" t="str">
        <f>IF(DR4&lt;&gt;0,'.dat'!AG4,"")</f>
        <v/>
      </c>
      <c r="DS67" s="18" t="str">
        <f>IF(DS4&lt;&gt;0,'.dat'!AH4,"")</f>
        <v/>
      </c>
      <c r="DT67" s="18" t="str">
        <f>IF(DT4&lt;&gt;0,'.dat'!AI4,"")</f>
        <v/>
      </c>
      <c r="DU67" s="18" t="str">
        <f>IF(DU4&lt;&gt;0,'.dat'!AJ4,"")</f>
        <v/>
      </c>
      <c r="DV67" s="18" t="str">
        <f>IF(DV4&lt;&gt;0,'.dat'!AK4,"")</f>
        <v/>
      </c>
      <c r="DW67" s="18" t="str">
        <f>IF(DW4&lt;&gt;0,'.dat'!AL4,"")</f>
        <v/>
      </c>
      <c r="DX67" s="18" t="str">
        <f>IF(DX4&lt;&gt;0,'.dat'!AM4,"")</f>
        <v/>
      </c>
      <c r="DY67" s="18" t="str">
        <f>IF(DY4&lt;&gt;0,'.dat'!AN4,"")</f>
        <v/>
      </c>
      <c r="DZ67" s="18" t="str">
        <f>IF(DZ4&lt;&gt;0,'.dat'!AO4,"")</f>
        <v/>
      </c>
      <c r="EA67" s="18" t="str">
        <f>IF(EA4&lt;&gt;0,'.dat'!AP4,"")</f>
        <v/>
      </c>
      <c r="EB67" s="18" t="str">
        <f>IF(EB4&lt;&gt;0,'.dat'!AQ4,"")</f>
        <v/>
      </c>
      <c r="EC67" s="18" t="str">
        <f>IF(EC4&lt;&gt;0,'.dat'!AR4,"")</f>
        <v/>
      </c>
      <c r="ED67" s="18" t="str">
        <f>IF(ED4&lt;&gt;0,'.dat'!AS4,"")</f>
        <v/>
      </c>
      <c r="EE67" s="18" t="str">
        <f>IF(EE4&lt;&gt;0,'.dat'!AT4,"")</f>
        <v/>
      </c>
      <c r="EF67" s="18" t="str">
        <f>IF(EF4&lt;&gt;0,'.dat'!AU4,"")</f>
        <v/>
      </c>
      <c r="EG67" s="18" t="str">
        <f>IF(EG4&lt;&gt;0,'.dat'!AV4,"")</f>
        <v/>
      </c>
      <c r="EH67" s="18" t="str">
        <f>IF(EH4&lt;&gt;0,'.dat'!AW4,"")</f>
        <v/>
      </c>
      <c r="EI67" s="18">
        <f>IF(EI4&lt;&gt;0,'.dat'!AX4,"")</f>
        <v>310.48</v>
      </c>
      <c r="EJ67" s="18">
        <f>IF(EJ4&lt;&gt;0,'.dat'!AY4,"")</f>
        <v>309.54000000000002</v>
      </c>
      <c r="EK67" s="18">
        <f>IF(EK4&lt;&gt;0,'.dat'!AZ4,"")</f>
        <v>308.58999999999997</v>
      </c>
      <c r="EL67" s="18">
        <f>IF(EL4&lt;&gt;0,'.dat'!BA4,"")</f>
        <v>309.44</v>
      </c>
      <c r="EM67" s="18">
        <f>IF(EM4&lt;&gt;0,'.dat'!BB4,"")</f>
        <v>310.29000000000002</v>
      </c>
      <c r="EN67" s="18">
        <f>IF(EN4&lt;&gt;0,'.dat'!BC4,"")</f>
        <v>309.88</v>
      </c>
      <c r="EO67" s="18">
        <f>IF(EO4&lt;&gt;0,'.dat'!BD4,"")</f>
        <v>309.45999999999998</v>
      </c>
      <c r="EP67" s="18">
        <f>IF(EP4&lt;&gt;0,'.dat'!BE4,"")</f>
        <v>309.05</v>
      </c>
      <c r="EQ67" s="18">
        <f>IF(EQ4&lt;&gt;0,'.dat'!BF4,"")</f>
        <v>307.39</v>
      </c>
      <c r="ER67" s="18">
        <f>IF(ER4&lt;&gt;0,'.dat'!BG4,"")</f>
        <v>305.74</v>
      </c>
      <c r="ES67" s="18">
        <f>IF(ES4&lt;&gt;0,'.dat'!BH4,"")</f>
        <v>306.08</v>
      </c>
      <c r="ET67" s="18">
        <f>IF(ET4&lt;&gt;0,'.dat'!BI4,"")</f>
        <v>306.43</v>
      </c>
      <c r="EU67" s="18">
        <f>IF(EU4&lt;&gt;0,'.dat'!BJ4,"")</f>
        <v>305.74</v>
      </c>
      <c r="EV67" s="18">
        <f>IF(EV4&lt;&gt;0,'.dat'!BK4,"")</f>
        <v>305.06</v>
      </c>
      <c r="EW67" s="18">
        <f>IF(EW4&lt;&gt;0,'.dat'!BL4,"")</f>
        <v>304.37</v>
      </c>
      <c r="EX67" s="18">
        <f>IF(EX4&lt;&gt;0,'.dat'!BM4,"")</f>
        <v>305.45999999999998</v>
      </c>
      <c r="EY67" s="18">
        <f>IF(EY4&lt;&gt;0,'.dat'!BN4,"")</f>
        <v>306.55</v>
      </c>
      <c r="EZ67" s="18">
        <f>IF(EZ4&lt;&gt;0,'.dat'!BO4,"")</f>
        <v>307.64</v>
      </c>
      <c r="FA67" s="18">
        <f>IF(FA4&lt;&gt;0,'.dat'!BP4,"")</f>
        <v>307.01</v>
      </c>
      <c r="FB67" s="18">
        <f>IF(FB4&lt;&gt;0,'.dat'!BQ4,"")</f>
        <v>306.38</v>
      </c>
      <c r="FC67" s="18">
        <f>IF(FC4&lt;&gt;0,'.dat'!BR4,"")</f>
        <v>304.77</v>
      </c>
      <c r="FD67" s="18">
        <f>IF(FD4&lt;&gt;0,'.dat'!BS4,"")</f>
        <v>303.17</v>
      </c>
      <c r="FF67" s="22">
        <v>1</v>
      </c>
      <c r="FG67" s="22" t="str">
        <f t="shared" si="84"/>
        <v/>
      </c>
      <c r="FH67" s="22">
        <v>65</v>
      </c>
      <c r="FI67" s="3">
        <f>INDEX('.dat'!B67:BS126,C67,D67)</f>
        <v>280.41599999999897</v>
      </c>
      <c r="FK67">
        <v>2</v>
      </c>
      <c r="FL67">
        <v>4</v>
      </c>
    </row>
    <row r="68" spans="1:168" ht="17.25" customHeight="1" x14ac:dyDescent="0.25">
      <c r="A68" s="5"/>
      <c r="B68" s="22">
        <v>1</v>
      </c>
      <c r="C68" s="22">
        <v>1</v>
      </c>
      <c r="D68" s="22">
        <v>66</v>
      </c>
      <c r="E68" s="3">
        <v>299.19</v>
      </c>
      <c r="F68" s="3" t="s">
        <v>5</v>
      </c>
      <c r="G68" s="3"/>
      <c r="H68" s="20" t="str">
        <f t="shared" si="79"/>
        <v>66,1</v>
      </c>
      <c r="I68" s="8" t="str">
        <f t="shared" si="107"/>
        <v/>
      </c>
      <c r="J68" s="8" t="str">
        <f t="shared" si="107"/>
        <v/>
      </c>
      <c r="K68" s="16" t="str">
        <f t="shared" ref="K68:K131" si="110">IF(AND(ISTEXT(I68),I67="",I68&lt;&gt;""),ROW(),"")</f>
        <v/>
      </c>
      <c r="L68" s="16" t="str">
        <f t="shared" ref="L68:L131" si="111">IF(AND(ISTEXT(J68),J67="",J68&lt;&gt;""),ROW(),"")</f>
        <v/>
      </c>
      <c r="M68" s="3">
        <f t="shared" si="85"/>
        <v>65</v>
      </c>
      <c r="N68" s="21">
        <f t="shared" si="86"/>
        <v>136</v>
      </c>
      <c r="O68" s="21">
        <f t="shared" si="87"/>
        <v>384</v>
      </c>
      <c r="P68" s="20" t="str">
        <f t="shared" si="80"/>
        <v>1,6</v>
      </c>
      <c r="Q68" s="20" t="str">
        <f t="shared" si="81"/>
        <v>1,5</v>
      </c>
      <c r="S68" s="15">
        <f>COLUMN()</f>
        <v>19</v>
      </c>
      <c r="T68" s="7">
        <f t="shared" ref="T68:CE68" si="112">COLUMN()-$S5</f>
        <v>1</v>
      </c>
      <c r="U68" s="7">
        <f t="shared" si="112"/>
        <v>2</v>
      </c>
      <c r="V68" s="7">
        <f t="shared" si="112"/>
        <v>3</v>
      </c>
      <c r="W68" s="7">
        <f t="shared" si="112"/>
        <v>4</v>
      </c>
      <c r="X68" s="7">
        <f t="shared" si="112"/>
        <v>5</v>
      </c>
      <c r="Y68" s="7">
        <f t="shared" si="112"/>
        <v>6</v>
      </c>
      <c r="Z68" s="7">
        <f t="shared" si="112"/>
        <v>7</v>
      </c>
      <c r="AA68" s="7">
        <f t="shared" si="112"/>
        <v>8</v>
      </c>
      <c r="AB68" s="7">
        <f t="shared" si="112"/>
        <v>9</v>
      </c>
      <c r="AC68" s="7">
        <f t="shared" si="112"/>
        <v>10</v>
      </c>
      <c r="AD68" s="7">
        <f t="shared" si="112"/>
        <v>11</v>
      </c>
      <c r="AE68" s="7">
        <f t="shared" si="112"/>
        <v>12</v>
      </c>
      <c r="AF68" s="7">
        <f t="shared" si="112"/>
        <v>13</v>
      </c>
      <c r="AG68" s="7">
        <f t="shared" si="112"/>
        <v>14</v>
      </c>
      <c r="AH68" s="7">
        <f t="shared" si="112"/>
        <v>15</v>
      </c>
      <c r="AI68" s="7">
        <f t="shared" si="112"/>
        <v>16</v>
      </c>
      <c r="AJ68" s="7">
        <f t="shared" si="112"/>
        <v>17</v>
      </c>
      <c r="AK68" s="7">
        <f t="shared" si="112"/>
        <v>18</v>
      </c>
      <c r="AL68" s="7">
        <f t="shared" si="112"/>
        <v>19</v>
      </c>
      <c r="AM68" s="7">
        <f t="shared" si="112"/>
        <v>20</v>
      </c>
      <c r="AN68" s="7">
        <f t="shared" si="112"/>
        <v>21</v>
      </c>
      <c r="AO68" s="7">
        <f t="shared" si="112"/>
        <v>22</v>
      </c>
      <c r="AP68" s="7">
        <f t="shared" si="112"/>
        <v>23</v>
      </c>
      <c r="AQ68" s="7">
        <f t="shared" si="112"/>
        <v>24</v>
      </c>
      <c r="AR68" s="7">
        <f t="shared" si="112"/>
        <v>25</v>
      </c>
      <c r="AS68" s="7">
        <f t="shared" si="112"/>
        <v>26</v>
      </c>
      <c r="AT68" s="7">
        <f t="shared" si="112"/>
        <v>27</v>
      </c>
      <c r="AU68" s="7">
        <f t="shared" si="112"/>
        <v>28</v>
      </c>
      <c r="AV68" s="7">
        <f t="shared" si="112"/>
        <v>29</v>
      </c>
      <c r="AW68" s="7">
        <f t="shared" si="112"/>
        <v>30</v>
      </c>
      <c r="AX68" s="7">
        <f t="shared" si="112"/>
        <v>31</v>
      </c>
      <c r="AY68" s="7">
        <f t="shared" si="112"/>
        <v>32</v>
      </c>
      <c r="AZ68" s="7">
        <f t="shared" si="112"/>
        <v>33</v>
      </c>
      <c r="BA68" s="7">
        <f t="shared" si="112"/>
        <v>34</v>
      </c>
      <c r="BB68" s="7">
        <f t="shared" si="112"/>
        <v>35</v>
      </c>
      <c r="BC68" s="7">
        <f t="shared" si="112"/>
        <v>36</v>
      </c>
      <c r="BD68" s="7">
        <f t="shared" si="112"/>
        <v>37</v>
      </c>
      <c r="BE68" s="7">
        <f t="shared" si="112"/>
        <v>38</v>
      </c>
      <c r="BF68" s="7">
        <f t="shared" si="112"/>
        <v>39</v>
      </c>
      <c r="BG68" s="7">
        <f t="shared" si="112"/>
        <v>40</v>
      </c>
      <c r="BH68" s="7">
        <f t="shared" si="112"/>
        <v>41</v>
      </c>
      <c r="BI68" s="7">
        <f t="shared" si="112"/>
        <v>42</v>
      </c>
      <c r="BJ68" s="7">
        <f t="shared" si="112"/>
        <v>43</v>
      </c>
      <c r="BK68" s="7">
        <f t="shared" si="112"/>
        <v>44</v>
      </c>
      <c r="BL68" s="7">
        <f t="shared" si="112"/>
        <v>45</v>
      </c>
      <c r="BM68" s="7">
        <f t="shared" si="112"/>
        <v>46</v>
      </c>
      <c r="BN68" s="7">
        <f t="shared" si="112"/>
        <v>47</v>
      </c>
      <c r="BO68" s="7">
        <f t="shared" si="112"/>
        <v>48</v>
      </c>
      <c r="BP68" s="7">
        <f t="shared" si="112"/>
        <v>49</v>
      </c>
      <c r="BQ68" s="7">
        <f t="shared" si="112"/>
        <v>50</v>
      </c>
      <c r="BR68" s="7">
        <f t="shared" si="112"/>
        <v>51</v>
      </c>
      <c r="BS68" s="7">
        <f t="shared" si="112"/>
        <v>52</v>
      </c>
      <c r="BT68" s="7">
        <f t="shared" si="112"/>
        <v>53</v>
      </c>
      <c r="BU68" s="7">
        <f t="shared" si="112"/>
        <v>54</v>
      </c>
      <c r="BV68" s="7">
        <f t="shared" si="112"/>
        <v>55</v>
      </c>
      <c r="BW68" s="7">
        <f t="shared" si="112"/>
        <v>56</v>
      </c>
      <c r="BX68" s="7">
        <f t="shared" si="112"/>
        <v>57</v>
      </c>
      <c r="BY68" s="7">
        <f t="shared" si="112"/>
        <v>58</v>
      </c>
      <c r="BZ68" s="7">
        <f t="shared" si="112"/>
        <v>59</v>
      </c>
      <c r="CA68" s="7">
        <f t="shared" si="112"/>
        <v>60</v>
      </c>
      <c r="CB68" s="7">
        <f t="shared" si="112"/>
        <v>61</v>
      </c>
      <c r="CC68" s="7">
        <f t="shared" si="112"/>
        <v>62</v>
      </c>
      <c r="CD68" s="7">
        <f t="shared" si="112"/>
        <v>63</v>
      </c>
      <c r="CE68" s="7">
        <f t="shared" si="112"/>
        <v>64</v>
      </c>
      <c r="CF68" s="7">
        <f t="shared" ref="CF68:CK68" si="113">COLUMN()-$S5</f>
        <v>65</v>
      </c>
      <c r="CG68" s="7">
        <f t="shared" si="113"/>
        <v>66</v>
      </c>
      <c r="CH68" s="7">
        <f t="shared" si="113"/>
        <v>67</v>
      </c>
      <c r="CI68" s="7">
        <f t="shared" si="113"/>
        <v>68</v>
      </c>
      <c r="CJ68" s="7">
        <f t="shared" si="113"/>
        <v>69</v>
      </c>
      <c r="CK68" s="7">
        <f t="shared" si="113"/>
        <v>70</v>
      </c>
      <c r="CM68" s="18" t="str">
        <f>IF(CM5&lt;&gt;0,'.dat'!B5,"")</f>
        <v/>
      </c>
      <c r="CN68" s="18" t="str">
        <f>IF(CN5&lt;&gt;0,'.dat'!C5,"")</f>
        <v/>
      </c>
      <c r="CO68" s="18" t="str">
        <f>IF(CO5&lt;&gt;0,'.dat'!D5,"")</f>
        <v/>
      </c>
      <c r="CP68" s="18" t="str">
        <f>IF(CP5&lt;&gt;0,'.dat'!E5,"")</f>
        <v/>
      </c>
      <c r="CQ68" s="18" t="str">
        <f>IF(CQ5&lt;&gt;0,'.dat'!F5,"")</f>
        <v/>
      </c>
      <c r="CR68" s="18" t="str">
        <f>IF(CR5&lt;&gt;0,'.dat'!G5,"")</f>
        <v/>
      </c>
      <c r="CS68" s="18" t="str">
        <f>IF(CS5&lt;&gt;0,'.dat'!H5,"")</f>
        <v/>
      </c>
      <c r="CT68" s="18" t="str">
        <f>IF(CT5&lt;&gt;0,'.dat'!I5,"")</f>
        <v/>
      </c>
      <c r="CU68" s="18" t="str">
        <f>IF(CU5&lt;&gt;0,'.dat'!J5,"")</f>
        <v/>
      </c>
      <c r="CV68" s="18" t="str">
        <f>IF(CV5&lt;&gt;0,'.dat'!K5,"")</f>
        <v/>
      </c>
      <c r="CW68" s="18" t="str">
        <f>IF(CW5&lt;&gt;0,'.dat'!L5,"")</f>
        <v/>
      </c>
      <c r="CX68" s="18" t="str">
        <f>IF(CX5&lt;&gt;0,'.dat'!M5,"")</f>
        <v/>
      </c>
      <c r="CY68" s="18" t="str">
        <f>IF(CY5&lt;&gt;0,'.dat'!N5,"")</f>
        <v/>
      </c>
      <c r="CZ68" s="18" t="str">
        <f>IF(CZ5&lt;&gt;0,'.dat'!O5,"")</f>
        <v/>
      </c>
      <c r="DA68" s="18" t="str">
        <f>IF(DA5&lt;&gt;0,'.dat'!P5,"")</f>
        <v/>
      </c>
      <c r="DB68" s="18" t="str">
        <f>IF(DB5&lt;&gt;0,'.dat'!Q5,"")</f>
        <v/>
      </c>
      <c r="DC68" s="18" t="str">
        <f>IF(DC5&lt;&gt;0,'.dat'!R5,"")</f>
        <v/>
      </c>
      <c r="DD68" s="18" t="str">
        <f>IF(DD5&lt;&gt;0,'.dat'!S5,"")</f>
        <v/>
      </c>
      <c r="DE68" s="18" t="str">
        <f>IF(DE5&lt;&gt;0,'.dat'!T5,"")</f>
        <v/>
      </c>
      <c r="DF68" s="18" t="str">
        <f>IF(DF5&lt;&gt;0,'.dat'!U5,"")</f>
        <v/>
      </c>
      <c r="DG68" s="18" t="str">
        <f>IF(DG5&lt;&gt;0,'.dat'!V5,"")</f>
        <v/>
      </c>
      <c r="DH68" s="18" t="str">
        <f>IF(DH5&lt;&gt;0,'.dat'!W5,"")</f>
        <v/>
      </c>
      <c r="DI68" s="18" t="str">
        <f>IF(DI5&lt;&gt;0,'.dat'!X5,"")</f>
        <v/>
      </c>
      <c r="DJ68" s="18" t="str">
        <f>IF(DJ5&lt;&gt;0,'.dat'!Y5,"")</f>
        <v/>
      </c>
      <c r="DK68" s="18" t="str">
        <f>IF(DK5&lt;&gt;0,'.dat'!Z5,"")</f>
        <v/>
      </c>
      <c r="DL68" s="18" t="str">
        <f>IF(DL5&lt;&gt;0,'.dat'!AA5,"")</f>
        <v/>
      </c>
      <c r="DM68" s="18" t="str">
        <f>IF(DM5&lt;&gt;0,'.dat'!AB5,"")</f>
        <v/>
      </c>
      <c r="DN68" s="18" t="str">
        <f>IF(DN5&lt;&gt;0,'.dat'!AC5,"")</f>
        <v/>
      </c>
      <c r="DO68" s="18" t="str">
        <f>IF(DO5&lt;&gt;0,'.dat'!AD5,"")</f>
        <v/>
      </c>
      <c r="DP68" s="18" t="str">
        <f>IF(DP5&lt;&gt;0,'.dat'!AE5,"")</f>
        <v/>
      </c>
      <c r="DQ68" s="18" t="str">
        <f>IF(DQ5&lt;&gt;0,'.dat'!AF5,"")</f>
        <v/>
      </c>
      <c r="DR68" s="18" t="str">
        <f>IF(DR5&lt;&gt;0,'.dat'!AG5,"")</f>
        <v/>
      </c>
      <c r="DS68" s="18" t="str">
        <f>IF(DS5&lt;&gt;0,'.dat'!AH5,"")</f>
        <v/>
      </c>
      <c r="DT68" s="18" t="str">
        <f>IF(DT5&lt;&gt;0,'.dat'!AI5,"")</f>
        <v/>
      </c>
      <c r="DU68" s="18" t="str">
        <f>IF(DU5&lt;&gt;0,'.dat'!AJ5,"")</f>
        <v/>
      </c>
      <c r="DV68" s="18" t="str">
        <f>IF(DV5&lt;&gt;0,'.dat'!AK5,"")</f>
        <v/>
      </c>
      <c r="DW68" s="18" t="str">
        <f>IF(DW5&lt;&gt;0,'.dat'!AL5,"")</f>
        <v/>
      </c>
      <c r="DX68" s="18" t="str">
        <f>IF(DX5&lt;&gt;0,'.dat'!AM5,"")</f>
        <v/>
      </c>
      <c r="DY68" s="18" t="str">
        <f>IF(DY5&lt;&gt;0,'.dat'!AN5,"")</f>
        <v/>
      </c>
      <c r="DZ68" s="18" t="str">
        <f>IF(DZ5&lt;&gt;0,'.dat'!AO5,"")</f>
        <v/>
      </c>
      <c r="EA68" s="18" t="str">
        <f>IF(EA5&lt;&gt;0,'.dat'!AP5,"")</f>
        <v/>
      </c>
      <c r="EB68" s="18" t="str">
        <f>IF(EB5&lt;&gt;0,'.dat'!AQ5,"")</f>
        <v/>
      </c>
      <c r="EC68" s="18" t="str">
        <f>IF(EC5&lt;&gt;0,'.dat'!AR5,"")</f>
        <v/>
      </c>
      <c r="ED68" s="18" t="str">
        <f>IF(ED5&lt;&gt;0,'.dat'!AS5,"")</f>
        <v/>
      </c>
      <c r="EE68" s="18" t="str">
        <f>IF(EE5&lt;&gt;0,'.dat'!AT5,"")</f>
        <v/>
      </c>
      <c r="EF68" s="18" t="str">
        <f>IF(EF5&lt;&gt;0,'.dat'!AU5,"")</f>
        <v/>
      </c>
      <c r="EG68" s="18" t="str">
        <f>IF(EG5&lt;&gt;0,'.dat'!AV5,"")</f>
        <v/>
      </c>
      <c r="EH68" s="18" t="str">
        <f>IF(EH5&lt;&gt;0,'.dat'!AW5,"")</f>
        <v/>
      </c>
      <c r="EI68" s="18" t="str">
        <f>IF(EI5&lt;&gt;0,'.dat'!AX5,"")</f>
        <v/>
      </c>
      <c r="EJ68" s="18" t="str">
        <f>IF(EJ5&lt;&gt;0,'.dat'!AY5,"")</f>
        <v/>
      </c>
      <c r="EK68" s="18" t="str">
        <f>IF(EK5&lt;&gt;0,'.dat'!AZ5,"")</f>
        <v/>
      </c>
      <c r="EL68" s="18" t="str">
        <f>IF(EL5&lt;&gt;0,'.dat'!BA5,"")</f>
        <v/>
      </c>
      <c r="EM68" s="18" t="str">
        <f>IF(EM5&lt;&gt;0,'.dat'!BB5,"")</f>
        <v/>
      </c>
      <c r="EN68" s="18" t="str">
        <f>IF(EN5&lt;&gt;0,'.dat'!BC5,"")</f>
        <v/>
      </c>
      <c r="EO68" s="18" t="str">
        <f>IF(EO5&lt;&gt;0,'.dat'!BD5,"")</f>
        <v/>
      </c>
      <c r="EP68" s="18" t="str">
        <f>IF(EP5&lt;&gt;0,'.dat'!BE5,"")</f>
        <v/>
      </c>
      <c r="EQ68" s="18" t="str">
        <f>IF(EQ5&lt;&gt;0,'.dat'!BF5,"")</f>
        <v/>
      </c>
      <c r="ER68" s="18" t="str">
        <f>IF(ER5&lt;&gt;0,'.dat'!BG5,"")</f>
        <v/>
      </c>
      <c r="ES68" s="18" t="str">
        <f>IF(ES5&lt;&gt;0,'.dat'!BH5,"")</f>
        <v/>
      </c>
      <c r="ET68" s="18" t="str">
        <f>IF(ET5&lt;&gt;0,'.dat'!BI5,"")</f>
        <v/>
      </c>
      <c r="EU68" s="18" t="str">
        <f>IF(EU5&lt;&gt;0,'.dat'!BJ5,"")</f>
        <v/>
      </c>
      <c r="EV68" s="18" t="str">
        <f>IF(EV5&lt;&gt;0,'.dat'!BK5,"")</f>
        <v/>
      </c>
      <c r="EW68" s="18" t="str">
        <f>IF(EW5&lt;&gt;0,'.dat'!BL5,"")</f>
        <v/>
      </c>
      <c r="EX68" s="18" t="str">
        <f>IF(EX5&lt;&gt;0,'.dat'!BM5,"")</f>
        <v/>
      </c>
      <c r="EY68" s="18" t="str">
        <f>IF(EY5&lt;&gt;0,'.dat'!BN5,"")</f>
        <v/>
      </c>
      <c r="EZ68" s="18" t="str">
        <f>IF(EZ5&lt;&gt;0,'.dat'!BO5,"")</f>
        <v/>
      </c>
      <c r="FA68" s="18" t="str">
        <f>IF(FA5&lt;&gt;0,'.dat'!BP5,"")</f>
        <v/>
      </c>
      <c r="FB68" s="18" t="str">
        <f>IF(FB5&lt;&gt;0,'.dat'!BQ5,"")</f>
        <v/>
      </c>
      <c r="FC68" s="18" t="str">
        <f>IF(FC5&lt;&gt;0,'.dat'!BR5,"")</f>
        <v/>
      </c>
      <c r="FD68" s="18">
        <f>IF(FD5&lt;&gt;0,'.dat'!BS5,"")</f>
        <v>303.57</v>
      </c>
      <c r="FF68" s="22">
        <v>1</v>
      </c>
      <c r="FG68" s="22" t="str">
        <f t="shared" si="84"/>
        <v/>
      </c>
      <c r="FH68" s="22">
        <v>66</v>
      </c>
      <c r="FI68" s="3">
        <f>INDEX('.dat'!B68:BS127,C68,D68)</f>
        <v>279.64199999999897</v>
      </c>
      <c r="FK68">
        <v>2</v>
      </c>
      <c r="FL68">
        <v>5</v>
      </c>
    </row>
    <row r="69" spans="1:168" ht="17.25" customHeight="1" x14ac:dyDescent="0.25">
      <c r="A69" s="5"/>
      <c r="B69" s="22">
        <v>1</v>
      </c>
      <c r="C69" s="22">
        <v>1</v>
      </c>
      <c r="D69" s="22">
        <v>67</v>
      </c>
      <c r="E69" s="3">
        <v>299.05200000000002</v>
      </c>
      <c r="F69" s="3" t="s">
        <v>5</v>
      </c>
      <c r="G69" s="3"/>
      <c r="H69" s="20" t="str">
        <f t="shared" ref="H69:H132" si="114">IF($B69=H$3,_xlfn.CONCAT($D69,",",$C69),"")</f>
        <v>67,1</v>
      </c>
      <c r="I69" s="8" t="str">
        <f t="shared" si="107"/>
        <v/>
      </c>
      <c r="J69" s="8" t="str">
        <f t="shared" si="107"/>
        <v/>
      </c>
      <c r="K69" s="16" t="str">
        <f t="shared" si="110"/>
        <v/>
      </c>
      <c r="L69" s="16" t="str">
        <f t="shared" si="111"/>
        <v/>
      </c>
      <c r="M69" s="3">
        <f t="shared" si="85"/>
        <v>66</v>
      </c>
      <c r="N69" s="21">
        <f t="shared" si="86"/>
        <v>137</v>
      </c>
      <c r="O69" s="21">
        <f t="shared" si="87"/>
        <v>385</v>
      </c>
      <c r="P69" s="20" t="str">
        <f t="shared" ref="P69:P132" si="115">IF(AND(ISNUMBER(N69),$M69&lt;=N$2),INDEX($I$4:$J$575,N69-$J$3,H$3),"")</f>
        <v>1,7</v>
      </c>
      <c r="Q69" s="20" t="str">
        <f t="shared" ref="Q69:Q132" si="116">IF(AND(ISNUMBER(O69),$M69&lt;=Q$2),INDEX($I$4:$J$575,O69-$J$3,I$3),"")</f>
        <v>1,6</v>
      </c>
      <c r="S69" s="15">
        <f>COLUMN()</f>
        <v>19</v>
      </c>
      <c r="T69" s="7">
        <f t="shared" ref="T69:CE69" si="117">COLUMN()-$S6</f>
        <v>1</v>
      </c>
      <c r="U69" s="7">
        <f t="shared" si="117"/>
        <v>2</v>
      </c>
      <c r="V69" s="7">
        <f t="shared" si="117"/>
        <v>3</v>
      </c>
      <c r="W69" s="7">
        <f t="shared" si="117"/>
        <v>4</v>
      </c>
      <c r="X69" s="7">
        <f t="shared" si="117"/>
        <v>5</v>
      </c>
      <c r="Y69" s="7">
        <f t="shared" si="117"/>
        <v>6</v>
      </c>
      <c r="Z69" s="7">
        <f t="shared" si="117"/>
        <v>7</v>
      </c>
      <c r="AA69" s="7">
        <f t="shared" si="117"/>
        <v>8</v>
      </c>
      <c r="AB69" s="7">
        <f t="shared" si="117"/>
        <v>9</v>
      </c>
      <c r="AC69" s="7">
        <f t="shared" si="117"/>
        <v>10</v>
      </c>
      <c r="AD69" s="7">
        <f t="shared" si="117"/>
        <v>11</v>
      </c>
      <c r="AE69" s="7">
        <f t="shared" si="117"/>
        <v>12</v>
      </c>
      <c r="AF69" s="7">
        <f t="shared" si="117"/>
        <v>13</v>
      </c>
      <c r="AG69" s="7">
        <f t="shared" si="117"/>
        <v>14</v>
      </c>
      <c r="AH69" s="7">
        <f t="shared" si="117"/>
        <v>15</v>
      </c>
      <c r="AI69" s="7">
        <f t="shared" si="117"/>
        <v>16</v>
      </c>
      <c r="AJ69" s="7">
        <f t="shared" si="117"/>
        <v>17</v>
      </c>
      <c r="AK69" s="7">
        <f t="shared" si="117"/>
        <v>18</v>
      </c>
      <c r="AL69" s="7">
        <f t="shared" si="117"/>
        <v>19</v>
      </c>
      <c r="AM69" s="7">
        <f t="shared" si="117"/>
        <v>20</v>
      </c>
      <c r="AN69" s="7">
        <f t="shared" si="117"/>
        <v>21</v>
      </c>
      <c r="AO69" s="7">
        <f t="shared" si="117"/>
        <v>22</v>
      </c>
      <c r="AP69" s="7">
        <f t="shared" si="117"/>
        <v>23</v>
      </c>
      <c r="AQ69" s="7">
        <f t="shared" si="117"/>
        <v>24</v>
      </c>
      <c r="AR69" s="7">
        <f t="shared" si="117"/>
        <v>25</v>
      </c>
      <c r="AS69" s="7">
        <f t="shared" si="117"/>
        <v>26</v>
      </c>
      <c r="AT69" s="7">
        <f t="shared" si="117"/>
        <v>27</v>
      </c>
      <c r="AU69" s="7">
        <f t="shared" si="117"/>
        <v>28</v>
      </c>
      <c r="AV69" s="7">
        <f t="shared" si="117"/>
        <v>29</v>
      </c>
      <c r="AW69" s="7">
        <f t="shared" si="117"/>
        <v>30</v>
      </c>
      <c r="AX69" s="7">
        <f t="shared" si="117"/>
        <v>31</v>
      </c>
      <c r="AY69" s="7">
        <f t="shared" si="117"/>
        <v>32</v>
      </c>
      <c r="AZ69" s="7">
        <f t="shared" si="117"/>
        <v>33</v>
      </c>
      <c r="BA69" s="7">
        <f t="shared" si="117"/>
        <v>34</v>
      </c>
      <c r="BB69" s="7">
        <f t="shared" si="117"/>
        <v>35</v>
      </c>
      <c r="BC69" s="7">
        <f t="shared" si="117"/>
        <v>36</v>
      </c>
      <c r="BD69" s="7">
        <f t="shared" si="117"/>
        <v>37</v>
      </c>
      <c r="BE69" s="7">
        <f t="shared" si="117"/>
        <v>38</v>
      </c>
      <c r="BF69" s="7">
        <f t="shared" si="117"/>
        <v>39</v>
      </c>
      <c r="BG69" s="7">
        <f t="shared" si="117"/>
        <v>40</v>
      </c>
      <c r="BH69" s="7">
        <f t="shared" si="117"/>
        <v>41</v>
      </c>
      <c r="BI69" s="7">
        <f t="shared" si="117"/>
        <v>42</v>
      </c>
      <c r="BJ69" s="7">
        <f t="shared" si="117"/>
        <v>43</v>
      </c>
      <c r="BK69" s="7">
        <f t="shared" si="117"/>
        <v>44</v>
      </c>
      <c r="BL69" s="7">
        <f t="shared" si="117"/>
        <v>45</v>
      </c>
      <c r="BM69" s="7">
        <f t="shared" si="117"/>
        <v>46</v>
      </c>
      <c r="BN69" s="7">
        <f t="shared" si="117"/>
        <v>47</v>
      </c>
      <c r="BO69" s="7">
        <f t="shared" si="117"/>
        <v>48</v>
      </c>
      <c r="BP69" s="7">
        <f t="shared" si="117"/>
        <v>49</v>
      </c>
      <c r="BQ69" s="7">
        <f t="shared" si="117"/>
        <v>50</v>
      </c>
      <c r="BR69" s="7">
        <f t="shared" si="117"/>
        <v>51</v>
      </c>
      <c r="BS69" s="7">
        <f t="shared" si="117"/>
        <v>52</v>
      </c>
      <c r="BT69" s="7">
        <f t="shared" si="117"/>
        <v>53</v>
      </c>
      <c r="BU69" s="7">
        <f t="shared" si="117"/>
        <v>54</v>
      </c>
      <c r="BV69" s="7">
        <f t="shared" si="117"/>
        <v>55</v>
      </c>
      <c r="BW69" s="7">
        <f t="shared" si="117"/>
        <v>56</v>
      </c>
      <c r="BX69" s="7">
        <f t="shared" si="117"/>
        <v>57</v>
      </c>
      <c r="BY69" s="7">
        <f t="shared" si="117"/>
        <v>58</v>
      </c>
      <c r="BZ69" s="7">
        <f t="shared" si="117"/>
        <v>59</v>
      </c>
      <c r="CA69" s="7">
        <f t="shared" si="117"/>
        <v>60</v>
      </c>
      <c r="CB69" s="7">
        <f t="shared" si="117"/>
        <v>61</v>
      </c>
      <c r="CC69" s="7">
        <f t="shared" si="117"/>
        <v>62</v>
      </c>
      <c r="CD69" s="7">
        <f t="shared" si="117"/>
        <v>63</v>
      </c>
      <c r="CE69" s="7">
        <f t="shared" si="117"/>
        <v>64</v>
      </c>
      <c r="CF69" s="7">
        <f t="shared" ref="CF69:CK69" si="118">COLUMN()-$S6</f>
        <v>65</v>
      </c>
      <c r="CG69" s="7">
        <f t="shared" si="118"/>
        <v>66</v>
      </c>
      <c r="CH69" s="7">
        <f t="shared" si="118"/>
        <v>67</v>
      </c>
      <c r="CI69" s="7">
        <f t="shared" si="118"/>
        <v>68</v>
      </c>
      <c r="CJ69" s="7">
        <f t="shared" si="118"/>
        <v>69</v>
      </c>
      <c r="CK69" s="7">
        <f t="shared" si="118"/>
        <v>70</v>
      </c>
      <c r="CM69" s="18" t="str">
        <f>IF(CM6&lt;&gt;0,'.dat'!B6,"")</f>
        <v/>
      </c>
      <c r="CN69" s="18" t="str">
        <f>IF(CN6&lt;&gt;0,'.dat'!C6,"")</f>
        <v/>
      </c>
      <c r="CO69" s="18" t="str">
        <f>IF(CO6&lt;&gt;0,'.dat'!D6,"")</f>
        <v/>
      </c>
      <c r="CP69" s="18" t="str">
        <f>IF(CP6&lt;&gt;0,'.dat'!E6,"")</f>
        <v/>
      </c>
      <c r="CQ69" s="18" t="str">
        <f>IF(CQ6&lt;&gt;0,'.dat'!F6,"")</f>
        <v/>
      </c>
      <c r="CR69" s="18" t="str">
        <f>IF(CR6&lt;&gt;0,'.dat'!G6,"")</f>
        <v/>
      </c>
      <c r="CS69" s="18" t="str">
        <f>IF(CS6&lt;&gt;0,'.dat'!H6,"")</f>
        <v/>
      </c>
      <c r="CT69" s="18" t="str">
        <f>IF(CT6&lt;&gt;0,'.dat'!I6,"")</f>
        <v/>
      </c>
      <c r="CU69" s="18" t="str">
        <f>IF(CU6&lt;&gt;0,'.dat'!J6,"")</f>
        <v/>
      </c>
      <c r="CV69" s="18" t="str">
        <f>IF(CV6&lt;&gt;0,'.dat'!K6,"")</f>
        <v/>
      </c>
      <c r="CW69" s="18" t="str">
        <f>IF(CW6&lt;&gt;0,'.dat'!L6,"")</f>
        <v/>
      </c>
      <c r="CX69" s="18" t="str">
        <f>IF(CX6&lt;&gt;0,'.dat'!M6,"")</f>
        <v/>
      </c>
      <c r="CY69" s="18" t="str">
        <f>IF(CY6&lt;&gt;0,'.dat'!N6,"")</f>
        <v/>
      </c>
      <c r="CZ69" s="18" t="str">
        <f>IF(CZ6&lt;&gt;0,'.dat'!O6,"")</f>
        <v/>
      </c>
      <c r="DA69" s="18" t="str">
        <f>IF(DA6&lt;&gt;0,'.dat'!P6,"")</f>
        <v/>
      </c>
      <c r="DB69" s="18" t="str">
        <f>IF(DB6&lt;&gt;0,'.dat'!Q6,"")</f>
        <v/>
      </c>
      <c r="DC69" s="18" t="str">
        <f>IF(DC6&lt;&gt;0,'.dat'!R6,"")</f>
        <v/>
      </c>
      <c r="DD69" s="18" t="str">
        <f>IF(DD6&lt;&gt;0,'.dat'!S6,"")</f>
        <v/>
      </c>
      <c r="DE69" s="18" t="str">
        <f>IF(DE6&lt;&gt;0,'.dat'!T6,"")</f>
        <v/>
      </c>
      <c r="DF69" s="18" t="str">
        <f>IF(DF6&lt;&gt;0,'.dat'!U6,"")</f>
        <v/>
      </c>
      <c r="DG69" s="18" t="str">
        <f>IF(DG6&lt;&gt;0,'.dat'!V6,"")</f>
        <v/>
      </c>
      <c r="DH69" s="18" t="str">
        <f>IF(DH6&lt;&gt;0,'.dat'!W6,"")</f>
        <v/>
      </c>
      <c r="DI69" s="18" t="str">
        <f>IF(DI6&lt;&gt;0,'.dat'!X6,"")</f>
        <v/>
      </c>
      <c r="DJ69" s="18" t="str">
        <f>IF(DJ6&lt;&gt;0,'.dat'!Y6,"")</f>
        <v/>
      </c>
      <c r="DK69" s="18" t="str">
        <f>IF(DK6&lt;&gt;0,'.dat'!Z6,"")</f>
        <v/>
      </c>
      <c r="DL69" s="18" t="str">
        <f>IF(DL6&lt;&gt;0,'.dat'!AA6,"")</f>
        <v/>
      </c>
      <c r="DM69" s="18" t="str">
        <f>IF(DM6&lt;&gt;0,'.dat'!AB6,"")</f>
        <v/>
      </c>
      <c r="DN69" s="18" t="str">
        <f>IF(DN6&lt;&gt;0,'.dat'!AC6,"")</f>
        <v/>
      </c>
      <c r="DO69" s="18" t="str">
        <f>IF(DO6&lt;&gt;0,'.dat'!AD6,"")</f>
        <v/>
      </c>
      <c r="DP69" s="18" t="str">
        <f>IF(DP6&lt;&gt;0,'.dat'!AE6,"")</f>
        <v/>
      </c>
      <c r="DQ69" s="18" t="str">
        <f>IF(DQ6&lt;&gt;0,'.dat'!AF6,"")</f>
        <v/>
      </c>
      <c r="DR69" s="18" t="str">
        <f>IF(DR6&lt;&gt;0,'.dat'!AG6,"")</f>
        <v/>
      </c>
      <c r="DS69" s="18" t="str">
        <f>IF(DS6&lt;&gt;0,'.dat'!AH6,"")</f>
        <v/>
      </c>
      <c r="DT69" s="18" t="str">
        <f>IF(DT6&lt;&gt;0,'.dat'!AI6,"")</f>
        <v/>
      </c>
      <c r="DU69" s="18" t="str">
        <f>IF(DU6&lt;&gt;0,'.dat'!AJ6,"")</f>
        <v/>
      </c>
      <c r="DV69" s="18" t="str">
        <f>IF(DV6&lt;&gt;0,'.dat'!AK6,"")</f>
        <v/>
      </c>
      <c r="DW69" s="18" t="str">
        <f>IF(DW6&lt;&gt;0,'.dat'!AL6,"")</f>
        <v/>
      </c>
      <c r="DX69" s="18" t="str">
        <f>IF(DX6&lt;&gt;0,'.dat'!AM6,"")</f>
        <v/>
      </c>
      <c r="DY69" s="18" t="str">
        <f>IF(DY6&lt;&gt;0,'.dat'!AN6,"")</f>
        <v/>
      </c>
      <c r="DZ69" s="18" t="str">
        <f>IF(DZ6&lt;&gt;0,'.dat'!AO6,"")</f>
        <v/>
      </c>
      <c r="EA69" s="18" t="str">
        <f>IF(EA6&lt;&gt;0,'.dat'!AP6,"")</f>
        <v/>
      </c>
      <c r="EB69" s="18" t="str">
        <f>IF(EB6&lt;&gt;0,'.dat'!AQ6,"")</f>
        <v/>
      </c>
      <c r="EC69" s="18" t="str">
        <f>IF(EC6&lt;&gt;0,'.dat'!AR6,"")</f>
        <v/>
      </c>
      <c r="ED69" s="18" t="str">
        <f>IF(ED6&lt;&gt;0,'.dat'!AS6,"")</f>
        <v/>
      </c>
      <c r="EE69" s="18" t="str">
        <f>IF(EE6&lt;&gt;0,'.dat'!AT6,"")</f>
        <v/>
      </c>
      <c r="EF69" s="18" t="str">
        <f>IF(EF6&lt;&gt;0,'.dat'!AU6,"")</f>
        <v/>
      </c>
      <c r="EG69" s="18" t="str">
        <f>IF(EG6&lt;&gt;0,'.dat'!AV6,"")</f>
        <v/>
      </c>
      <c r="EH69" s="18" t="str">
        <f>IF(EH6&lt;&gt;0,'.dat'!AW6,"")</f>
        <v/>
      </c>
      <c r="EI69" s="18" t="str">
        <f>IF(EI6&lt;&gt;0,'.dat'!AX6,"")</f>
        <v/>
      </c>
      <c r="EJ69" s="18" t="str">
        <f>IF(EJ6&lt;&gt;0,'.dat'!AY6,"")</f>
        <v/>
      </c>
      <c r="EK69" s="18" t="str">
        <f>IF(EK6&lt;&gt;0,'.dat'!AZ6,"")</f>
        <v/>
      </c>
      <c r="EL69" s="18" t="str">
        <f>IF(EL6&lt;&gt;0,'.dat'!BA6,"")</f>
        <v/>
      </c>
      <c r="EM69" s="18" t="str">
        <f>IF(EM6&lt;&gt;0,'.dat'!BB6,"")</f>
        <v/>
      </c>
      <c r="EN69" s="18" t="str">
        <f>IF(EN6&lt;&gt;0,'.dat'!BC6,"")</f>
        <v/>
      </c>
      <c r="EO69" s="18" t="str">
        <f>IF(EO6&lt;&gt;0,'.dat'!BD6,"")</f>
        <v/>
      </c>
      <c r="EP69" s="18" t="str">
        <f>IF(EP6&lt;&gt;0,'.dat'!BE6,"")</f>
        <v/>
      </c>
      <c r="EQ69" s="18" t="str">
        <f>IF(EQ6&lt;&gt;0,'.dat'!BF6,"")</f>
        <v/>
      </c>
      <c r="ER69" s="18" t="str">
        <f>IF(ER6&lt;&gt;0,'.dat'!BG6,"")</f>
        <v/>
      </c>
      <c r="ES69" s="18" t="str">
        <f>IF(ES6&lt;&gt;0,'.dat'!BH6,"")</f>
        <v/>
      </c>
      <c r="ET69" s="18" t="str">
        <f>IF(ET6&lt;&gt;0,'.dat'!BI6,"")</f>
        <v/>
      </c>
      <c r="EU69" s="18" t="str">
        <f>IF(EU6&lt;&gt;0,'.dat'!BJ6,"")</f>
        <v/>
      </c>
      <c r="EV69" s="18" t="str">
        <f>IF(EV6&lt;&gt;0,'.dat'!BK6,"")</f>
        <v/>
      </c>
      <c r="EW69" s="18" t="str">
        <f>IF(EW6&lt;&gt;0,'.dat'!BL6,"")</f>
        <v/>
      </c>
      <c r="EX69" s="18" t="str">
        <f>IF(EX6&lt;&gt;0,'.dat'!BM6,"")</f>
        <v/>
      </c>
      <c r="EY69" s="18" t="str">
        <f>IF(EY6&lt;&gt;0,'.dat'!BN6,"")</f>
        <v/>
      </c>
      <c r="EZ69" s="18" t="str">
        <f>IF(EZ6&lt;&gt;0,'.dat'!BO6,"")</f>
        <v/>
      </c>
      <c r="FA69" s="18" t="str">
        <f>IF(FA6&lt;&gt;0,'.dat'!BP6,"")</f>
        <v/>
      </c>
      <c r="FB69" s="18" t="str">
        <f>IF(FB6&lt;&gt;0,'.dat'!BQ6,"")</f>
        <v/>
      </c>
      <c r="FC69" s="18" t="str">
        <f>IF(FC6&lt;&gt;0,'.dat'!BR6,"")</f>
        <v/>
      </c>
      <c r="FD69" s="18">
        <f>IF(FD6&lt;&gt;0,'.dat'!BS6,"")</f>
        <v>303.97000000000003</v>
      </c>
      <c r="FF69" s="22">
        <v>1</v>
      </c>
      <c r="FG69" s="22" t="str">
        <f t="shared" ref="FG69:FG132" si="119">IF(ROW()-FF$3&lt;=$FG$2,ROW()-FF$3,"")</f>
        <v/>
      </c>
      <c r="FH69" s="22">
        <v>67</v>
      </c>
      <c r="FI69" s="3">
        <f>INDEX('.dat'!B69:BS128,C69,D69)</f>
        <v>278.92799999999897</v>
      </c>
      <c r="FK69">
        <v>2</v>
      </c>
      <c r="FL69">
        <v>6</v>
      </c>
    </row>
    <row r="70" spans="1:168" ht="4.5" customHeight="1" x14ac:dyDescent="0.25">
      <c r="A70" s="5"/>
      <c r="B70" s="22">
        <v>1</v>
      </c>
      <c r="C70" s="22">
        <v>1</v>
      </c>
      <c r="D70" s="22">
        <v>68</v>
      </c>
      <c r="E70" s="3">
        <v>298.91399999999999</v>
      </c>
      <c r="F70" s="3" t="s">
        <v>5</v>
      </c>
      <c r="G70" s="3"/>
      <c r="H70" s="20" t="str">
        <f t="shared" si="114"/>
        <v>68,1</v>
      </c>
      <c r="I70" s="8" t="str">
        <f t="shared" si="107"/>
        <v/>
      </c>
      <c r="J70" s="8" t="str">
        <f t="shared" si="107"/>
        <v/>
      </c>
      <c r="K70" s="16" t="str">
        <f t="shared" si="110"/>
        <v/>
      </c>
      <c r="L70" s="16" t="str">
        <f t="shared" si="111"/>
        <v/>
      </c>
      <c r="M70" s="3">
        <f t="shared" ref="M70:M133" si="120">M69+1</f>
        <v>67</v>
      </c>
      <c r="N70" s="21">
        <f t="shared" ref="N70:N133" si="121">IF(N69="","",IF(N69+1&lt;=$I$2,N69+1,""))</f>
        <v>138</v>
      </c>
      <c r="O70" s="21">
        <f t="shared" ref="O70:O133" si="122">IF(O69="","",IF(O69+1&lt;=$J$2,O69+1,""))</f>
        <v>386</v>
      </c>
      <c r="P70" s="20" t="str">
        <f t="shared" si="115"/>
        <v>1,8</v>
      </c>
      <c r="Q70" s="20" t="str">
        <f t="shared" si="116"/>
        <v>1,7</v>
      </c>
      <c r="S70" s="15">
        <f>COLUMN()</f>
        <v>19</v>
      </c>
      <c r="T70" s="7">
        <f t="shared" ref="T70:CE70" si="123">COLUMN()-$S7</f>
        <v>1</v>
      </c>
      <c r="U70" s="7">
        <f t="shared" si="123"/>
        <v>2</v>
      </c>
      <c r="V70" s="7">
        <f t="shared" si="123"/>
        <v>3</v>
      </c>
      <c r="W70" s="7">
        <f t="shared" si="123"/>
        <v>4</v>
      </c>
      <c r="X70" s="7">
        <f t="shared" si="123"/>
        <v>5</v>
      </c>
      <c r="Y70" s="7">
        <f t="shared" si="123"/>
        <v>6</v>
      </c>
      <c r="Z70" s="7">
        <f t="shared" si="123"/>
        <v>7</v>
      </c>
      <c r="AA70" s="7">
        <f t="shared" si="123"/>
        <v>8</v>
      </c>
      <c r="AB70" s="7">
        <f t="shared" si="123"/>
        <v>9</v>
      </c>
      <c r="AC70" s="7">
        <f t="shared" si="123"/>
        <v>10</v>
      </c>
      <c r="AD70" s="7">
        <f t="shared" si="123"/>
        <v>11</v>
      </c>
      <c r="AE70" s="7">
        <f t="shared" si="123"/>
        <v>12</v>
      </c>
      <c r="AF70" s="7">
        <f t="shared" si="123"/>
        <v>13</v>
      </c>
      <c r="AG70" s="7">
        <f t="shared" si="123"/>
        <v>14</v>
      </c>
      <c r="AH70" s="7">
        <f t="shared" si="123"/>
        <v>15</v>
      </c>
      <c r="AI70" s="7">
        <f t="shared" si="123"/>
        <v>16</v>
      </c>
      <c r="AJ70" s="7">
        <f t="shared" si="123"/>
        <v>17</v>
      </c>
      <c r="AK70" s="7">
        <f t="shared" si="123"/>
        <v>18</v>
      </c>
      <c r="AL70" s="7">
        <f t="shared" si="123"/>
        <v>19</v>
      </c>
      <c r="AM70" s="7">
        <f t="shared" si="123"/>
        <v>20</v>
      </c>
      <c r="AN70" s="7">
        <f t="shared" si="123"/>
        <v>21</v>
      </c>
      <c r="AO70" s="7">
        <f t="shared" si="123"/>
        <v>22</v>
      </c>
      <c r="AP70" s="7">
        <f t="shared" si="123"/>
        <v>23</v>
      </c>
      <c r="AQ70" s="7">
        <f t="shared" si="123"/>
        <v>24</v>
      </c>
      <c r="AR70" s="7">
        <f t="shared" si="123"/>
        <v>25</v>
      </c>
      <c r="AS70" s="7">
        <f t="shared" si="123"/>
        <v>26</v>
      </c>
      <c r="AT70" s="7">
        <f t="shared" si="123"/>
        <v>27</v>
      </c>
      <c r="AU70" s="7">
        <f t="shared" si="123"/>
        <v>28</v>
      </c>
      <c r="AV70" s="7">
        <f t="shared" si="123"/>
        <v>29</v>
      </c>
      <c r="AW70" s="7">
        <f t="shared" si="123"/>
        <v>30</v>
      </c>
      <c r="AX70" s="7">
        <f t="shared" si="123"/>
        <v>31</v>
      </c>
      <c r="AY70" s="7">
        <f t="shared" si="123"/>
        <v>32</v>
      </c>
      <c r="AZ70" s="7">
        <f t="shared" si="123"/>
        <v>33</v>
      </c>
      <c r="BA70" s="7">
        <f t="shared" si="123"/>
        <v>34</v>
      </c>
      <c r="BB70" s="7">
        <f t="shared" si="123"/>
        <v>35</v>
      </c>
      <c r="BC70" s="7">
        <f t="shared" si="123"/>
        <v>36</v>
      </c>
      <c r="BD70" s="7">
        <f t="shared" si="123"/>
        <v>37</v>
      </c>
      <c r="BE70" s="7">
        <f t="shared" si="123"/>
        <v>38</v>
      </c>
      <c r="BF70" s="7">
        <f t="shared" si="123"/>
        <v>39</v>
      </c>
      <c r="BG70" s="7">
        <f t="shared" si="123"/>
        <v>40</v>
      </c>
      <c r="BH70" s="7">
        <f t="shared" si="123"/>
        <v>41</v>
      </c>
      <c r="BI70" s="7">
        <f t="shared" si="123"/>
        <v>42</v>
      </c>
      <c r="BJ70" s="7">
        <f t="shared" si="123"/>
        <v>43</v>
      </c>
      <c r="BK70" s="7">
        <f t="shared" si="123"/>
        <v>44</v>
      </c>
      <c r="BL70" s="7">
        <f t="shared" si="123"/>
        <v>45</v>
      </c>
      <c r="BM70" s="7">
        <f t="shared" si="123"/>
        <v>46</v>
      </c>
      <c r="BN70" s="7">
        <f t="shared" si="123"/>
        <v>47</v>
      </c>
      <c r="BO70" s="7">
        <f t="shared" si="123"/>
        <v>48</v>
      </c>
      <c r="BP70" s="7">
        <f t="shared" si="123"/>
        <v>49</v>
      </c>
      <c r="BQ70" s="7">
        <f t="shared" si="123"/>
        <v>50</v>
      </c>
      <c r="BR70" s="7">
        <f t="shared" si="123"/>
        <v>51</v>
      </c>
      <c r="BS70" s="7">
        <f t="shared" si="123"/>
        <v>52</v>
      </c>
      <c r="BT70" s="7">
        <f t="shared" si="123"/>
        <v>53</v>
      </c>
      <c r="BU70" s="7">
        <f t="shared" si="123"/>
        <v>54</v>
      </c>
      <c r="BV70" s="7">
        <f t="shared" si="123"/>
        <v>55</v>
      </c>
      <c r="BW70" s="7">
        <f t="shared" si="123"/>
        <v>56</v>
      </c>
      <c r="BX70" s="7">
        <f t="shared" si="123"/>
        <v>57</v>
      </c>
      <c r="BY70" s="7">
        <f t="shared" si="123"/>
        <v>58</v>
      </c>
      <c r="BZ70" s="7">
        <f t="shared" si="123"/>
        <v>59</v>
      </c>
      <c r="CA70" s="7">
        <f t="shared" si="123"/>
        <v>60</v>
      </c>
      <c r="CB70" s="7">
        <f t="shared" si="123"/>
        <v>61</v>
      </c>
      <c r="CC70" s="7">
        <f t="shared" si="123"/>
        <v>62</v>
      </c>
      <c r="CD70" s="7">
        <f t="shared" si="123"/>
        <v>63</v>
      </c>
      <c r="CE70" s="7">
        <f t="shared" si="123"/>
        <v>64</v>
      </c>
      <c r="CF70" s="7">
        <f t="shared" ref="CF70:CK70" si="124">COLUMN()-$S7</f>
        <v>65</v>
      </c>
      <c r="CG70" s="7">
        <f t="shared" si="124"/>
        <v>66</v>
      </c>
      <c r="CH70" s="7">
        <f t="shared" si="124"/>
        <v>67</v>
      </c>
      <c r="CI70" s="7">
        <f t="shared" si="124"/>
        <v>68</v>
      </c>
      <c r="CJ70" s="7">
        <f t="shared" si="124"/>
        <v>69</v>
      </c>
      <c r="CK70" s="7">
        <f t="shared" si="124"/>
        <v>70</v>
      </c>
      <c r="CM70" s="18" t="str">
        <f>IF(CM7&lt;&gt;0,'.dat'!B7,"")</f>
        <v/>
      </c>
      <c r="CN70" s="18" t="str">
        <f>IF(CN7&lt;&gt;0,'.dat'!C7,"")</f>
        <v/>
      </c>
      <c r="CO70" s="18" t="str">
        <f>IF(CO7&lt;&gt;0,'.dat'!D7,"")</f>
        <v/>
      </c>
      <c r="CP70" s="18" t="str">
        <f>IF(CP7&lt;&gt;0,'.dat'!E7,"")</f>
        <v/>
      </c>
      <c r="CQ70" s="18" t="str">
        <f>IF(CQ7&lt;&gt;0,'.dat'!F7,"")</f>
        <v/>
      </c>
      <c r="CR70" s="18" t="str">
        <f>IF(CR7&lt;&gt;0,'.dat'!G7,"")</f>
        <v/>
      </c>
      <c r="CS70" s="18" t="str">
        <f>IF(CS7&lt;&gt;0,'.dat'!H7,"")</f>
        <v/>
      </c>
      <c r="CT70" s="18" t="str">
        <f>IF(CT7&lt;&gt;0,'.dat'!I7,"")</f>
        <v/>
      </c>
      <c r="CU70" s="18" t="str">
        <f>IF(CU7&lt;&gt;0,'.dat'!J7,"")</f>
        <v/>
      </c>
      <c r="CV70" s="18" t="str">
        <f>IF(CV7&lt;&gt;0,'.dat'!K7,"")</f>
        <v/>
      </c>
      <c r="CW70" s="18" t="str">
        <f>IF(CW7&lt;&gt;0,'.dat'!L7,"")</f>
        <v/>
      </c>
      <c r="CX70" s="18" t="str">
        <f>IF(CX7&lt;&gt;0,'.dat'!M7,"")</f>
        <v/>
      </c>
      <c r="CY70" s="18" t="str">
        <f>IF(CY7&lt;&gt;0,'.dat'!N7,"")</f>
        <v/>
      </c>
      <c r="CZ70" s="18" t="str">
        <f>IF(CZ7&lt;&gt;0,'.dat'!O7,"")</f>
        <v/>
      </c>
      <c r="DA70" s="18" t="str">
        <f>IF(DA7&lt;&gt;0,'.dat'!P7,"")</f>
        <v/>
      </c>
      <c r="DB70" s="18" t="str">
        <f>IF(DB7&lt;&gt;0,'.dat'!Q7,"")</f>
        <v/>
      </c>
      <c r="DC70" s="18" t="str">
        <f>IF(DC7&lt;&gt;0,'.dat'!R7,"")</f>
        <v/>
      </c>
      <c r="DD70" s="18" t="str">
        <f>IF(DD7&lt;&gt;0,'.dat'!S7,"")</f>
        <v/>
      </c>
      <c r="DE70" s="18" t="str">
        <f>IF(DE7&lt;&gt;0,'.dat'!T7,"")</f>
        <v/>
      </c>
      <c r="DF70" s="18" t="str">
        <f>IF(DF7&lt;&gt;0,'.dat'!U7,"")</f>
        <v/>
      </c>
      <c r="DG70" s="18" t="str">
        <f>IF(DG7&lt;&gt;0,'.dat'!V7,"")</f>
        <v/>
      </c>
      <c r="DH70" s="18" t="str">
        <f>IF(DH7&lt;&gt;0,'.dat'!W7,"")</f>
        <v/>
      </c>
      <c r="DI70" s="18" t="str">
        <f>IF(DI7&lt;&gt;0,'.dat'!X7,"")</f>
        <v/>
      </c>
      <c r="DJ70" s="18" t="str">
        <f>IF(DJ7&lt;&gt;0,'.dat'!Y7,"")</f>
        <v/>
      </c>
      <c r="DK70" s="18" t="str">
        <f>IF(DK7&lt;&gt;0,'.dat'!Z7,"")</f>
        <v/>
      </c>
      <c r="DL70" s="18" t="str">
        <f>IF(DL7&lt;&gt;0,'.dat'!AA7,"")</f>
        <v/>
      </c>
      <c r="DM70" s="18" t="str">
        <f>IF(DM7&lt;&gt;0,'.dat'!AB7,"")</f>
        <v/>
      </c>
      <c r="DN70" s="18" t="str">
        <f>IF(DN7&lt;&gt;0,'.dat'!AC7,"")</f>
        <v/>
      </c>
      <c r="DO70" s="18" t="str">
        <f>IF(DO7&lt;&gt;0,'.dat'!AD7,"")</f>
        <v/>
      </c>
      <c r="DP70" s="18" t="str">
        <f>IF(DP7&lt;&gt;0,'.dat'!AE7,"")</f>
        <v/>
      </c>
      <c r="DQ70" s="18" t="str">
        <f>IF(DQ7&lt;&gt;0,'.dat'!AF7,"")</f>
        <v/>
      </c>
      <c r="DR70" s="18" t="str">
        <f>IF(DR7&lt;&gt;0,'.dat'!AG7,"")</f>
        <v/>
      </c>
      <c r="DS70" s="18" t="str">
        <f>IF(DS7&lt;&gt;0,'.dat'!AH7,"")</f>
        <v/>
      </c>
      <c r="DT70" s="18" t="str">
        <f>IF(DT7&lt;&gt;0,'.dat'!AI7,"")</f>
        <v/>
      </c>
      <c r="DU70" s="18" t="str">
        <f>IF(DU7&lt;&gt;0,'.dat'!AJ7,"")</f>
        <v/>
      </c>
      <c r="DV70" s="18" t="str">
        <f>IF(DV7&lt;&gt;0,'.dat'!AK7,"")</f>
        <v/>
      </c>
      <c r="DW70" s="18" t="str">
        <f>IF(DW7&lt;&gt;0,'.dat'!AL7,"")</f>
        <v/>
      </c>
      <c r="DX70" s="18" t="str">
        <f>IF(DX7&lt;&gt;0,'.dat'!AM7,"")</f>
        <v/>
      </c>
      <c r="DY70" s="18" t="str">
        <f>IF(DY7&lt;&gt;0,'.dat'!AN7,"")</f>
        <v/>
      </c>
      <c r="DZ70" s="18" t="str">
        <f>IF(DZ7&lt;&gt;0,'.dat'!AO7,"")</f>
        <v/>
      </c>
      <c r="EA70" s="18" t="str">
        <f>IF(EA7&lt;&gt;0,'.dat'!AP7,"")</f>
        <v/>
      </c>
      <c r="EB70" s="18" t="str">
        <f>IF(EB7&lt;&gt;0,'.dat'!AQ7,"")</f>
        <v/>
      </c>
      <c r="EC70" s="18" t="str">
        <f>IF(EC7&lt;&gt;0,'.dat'!AR7,"")</f>
        <v/>
      </c>
      <c r="ED70" s="18" t="str">
        <f>IF(ED7&lt;&gt;0,'.dat'!AS7,"")</f>
        <v/>
      </c>
      <c r="EE70" s="18" t="str">
        <f>IF(EE7&lt;&gt;0,'.dat'!AT7,"")</f>
        <v/>
      </c>
      <c r="EF70" s="18" t="str">
        <f>IF(EF7&lt;&gt;0,'.dat'!AU7,"")</f>
        <v/>
      </c>
      <c r="EG70" s="18" t="str">
        <f>IF(EG7&lt;&gt;0,'.dat'!AV7,"")</f>
        <v/>
      </c>
      <c r="EH70" s="18" t="str">
        <f>IF(EH7&lt;&gt;0,'.dat'!AW7,"")</f>
        <v/>
      </c>
      <c r="EI70" s="18" t="str">
        <f>IF(EI7&lt;&gt;0,'.dat'!AX7,"")</f>
        <v/>
      </c>
      <c r="EJ70" s="18" t="str">
        <f>IF(EJ7&lt;&gt;0,'.dat'!AY7,"")</f>
        <v/>
      </c>
      <c r="EK70" s="18" t="str">
        <f>IF(EK7&lt;&gt;0,'.dat'!AZ7,"")</f>
        <v/>
      </c>
      <c r="EL70" s="18" t="str">
        <f>IF(EL7&lt;&gt;0,'.dat'!BA7,"")</f>
        <v/>
      </c>
      <c r="EM70" s="18" t="str">
        <f>IF(EM7&lt;&gt;0,'.dat'!BB7,"")</f>
        <v/>
      </c>
      <c r="EN70" s="18" t="str">
        <f>IF(EN7&lt;&gt;0,'.dat'!BC7,"")</f>
        <v/>
      </c>
      <c r="EO70" s="18" t="str">
        <f>IF(EO7&lt;&gt;0,'.dat'!BD7,"")</f>
        <v/>
      </c>
      <c r="EP70" s="18" t="str">
        <f>IF(EP7&lt;&gt;0,'.dat'!BE7,"")</f>
        <v/>
      </c>
      <c r="EQ70" s="18" t="str">
        <f>IF(EQ7&lt;&gt;0,'.dat'!BF7,"")</f>
        <v/>
      </c>
      <c r="ER70" s="18" t="str">
        <f>IF(ER7&lt;&gt;0,'.dat'!BG7,"")</f>
        <v/>
      </c>
      <c r="ES70" s="18" t="str">
        <f>IF(ES7&lt;&gt;0,'.dat'!BH7,"")</f>
        <v/>
      </c>
      <c r="ET70" s="18" t="str">
        <f>IF(ET7&lt;&gt;0,'.dat'!BI7,"")</f>
        <v/>
      </c>
      <c r="EU70" s="18" t="str">
        <f>IF(EU7&lt;&gt;0,'.dat'!BJ7,"")</f>
        <v/>
      </c>
      <c r="EV70" s="18" t="str">
        <f>IF(EV7&lt;&gt;0,'.dat'!BK7,"")</f>
        <v/>
      </c>
      <c r="EW70" s="18" t="str">
        <f>IF(EW7&lt;&gt;0,'.dat'!BL7,"")</f>
        <v/>
      </c>
      <c r="EX70" s="18" t="str">
        <f>IF(EX7&lt;&gt;0,'.dat'!BM7,"")</f>
        <v/>
      </c>
      <c r="EY70" s="18" t="str">
        <f>IF(EY7&lt;&gt;0,'.dat'!BN7,"")</f>
        <v/>
      </c>
      <c r="EZ70" s="18" t="str">
        <f>IF(EZ7&lt;&gt;0,'.dat'!BO7,"")</f>
        <v/>
      </c>
      <c r="FA70" s="18" t="str">
        <f>IF(FA7&lt;&gt;0,'.dat'!BP7,"")</f>
        <v/>
      </c>
      <c r="FB70" s="18" t="str">
        <f>IF(FB7&lt;&gt;0,'.dat'!BQ7,"")</f>
        <v/>
      </c>
      <c r="FC70" s="18" t="str">
        <f>IF(FC7&lt;&gt;0,'.dat'!BR7,"")</f>
        <v/>
      </c>
      <c r="FD70" s="18">
        <f>IF(FD7&lt;&gt;0,'.dat'!BS7,"")</f>
        <v>302.77999999999997</v>
      </c>
      <c r="FF70" s="22">
        <v>1</v>
      </c>
      <c r="FG70" s="22" t="str">
        <f t="shared" si="119"/>
        <v/>
      </c>
      <c r="FH70" s="22">
        <v>68</v>
      </c>
      <c r="FI70" s="3">
        <f>INDEX('.dat'!B70:BS129,C70,D70)</f>
        <v>277.78199999999902</v>
      </c>
      <c r="FK70">
        <v>2</v>
      </c>
      <c r="FL70">
        <v>7</v>
      </c>
    </row>
    <row r="71" spans="1:168" ht="4.5" customHeight="1" x14ac:dyDescent="0.25">
      <c r="A71" s="5"/>
      <c r="B71" s="22">
        <v>1</v>
      </c>
      <c r="C71" s="22">
        <v>1</v>
      </c>
      <c r="D71" s="22">
        <v>69</v>
      </c>
      <c r="E71" s="3">
        <v>298.774</v>
      </c>
      <c r="F71" s="3" t="s">
        <v>5</v>
      </c>
      <c r="G71" s="3"/>
      <c r="H71" s="20" t="str">
        <f t="shared" si="114"/>
        <v>69,1</v>
      </c>
      <c r="I71" s="8" t="str">
        <f t="shared" si="107"/>
        <v/>
      </c>
      <c r="J71" s="8" t="str">
        <f t="shared" si="107"/>
        <v/>
      </c>
      <c r="K71" s="16" t="str">
        <f t="shared" si="110"/>
        <v/>
      </c>
      <c r="L71" s="16" t="str">
        <f t="shared" si="111"/>
        <v/>
      </c>
      <c r="M71" s="3">
        <f t="shared" si="120"/>
        <v>68</v>
      </c>
      <c r="N71" s="21">
        <f t="shared" si="121"/>
        <v>139</v>
      </c>
      <c r="O71" s="21">
        <f t="shared" si="122"/>
        <v>387</v>
      </c>
      <c r="P71" s="20" t="str">
        <f t="shared" si="115"/>
        <v>1,9</v>
      </c>
      <c r="Q71" s="20" t="str">
        <f t="shared" si="116"/>
        <v>1,8</v>
      </c>
      <c r="S71" s="15">
        <f>COLUMN()</f>
        <v>19</v>
      </c>
      <c r="T71" s="7">
        <f t="shared" ref="T71:CE71" si="125">COLUMN()-$S8</f>
        <v>1</v>
      </c>
      <c r="U71" s="7">
        <f t="shared" si="125"/>
        <v>2</v>
      </c>
      <c r="V71" s="7">
        <f t="shared" si="125"/>
        <v>3</v>
      </c>
      <c r="W71" s="7">
        <f t="shared" si="125"/>
        <v>4</v>
      </c>
      <c r="X71" s="7">
        <f t="shared" si="125"/>
        <v>5</v>
      </c>
      <c r="Y71" s="7">
        <f t="shared" si="125"/>
        <v>6</v>
      </c>
      <c r="Z71" s="7">
        <f t="shared" si="125"/>
        <v>7</v>
      </c>
      <c r="AA71" s="7">
        <f t="shared" si="125"/>
        <v>8</v>
      </c>
      <c r="AB71" s="7">
        <f t="shared" si="125"/>
        <v>9</v>
      </c>
      <c r="AC71" s="7">
        <f t="shared" si="125"/>
        <v>10</v>
      </c>
      <c r="AD71" s="7">
        <f t="shared" si="125"/>
        <v>11</v>
      </c>
      <c r="AE71" s="7">
        <f t="shared" si="125"/>
        <v>12</v>
      </c>
      <c r="AF71" s="7">
        <f t="shared" si="125"/>
        <v>13</v>
      </c>
      <c r="AG71" s="7">
        <f t="shared" si="125"/>
        <v>14</v>
      </c>
      <c r="AH71" s="7">
        <f t="shared" si="125"/>
        <v>15</v>
      </c>
      <c r="AI71" s="7">
        <f t="shared" si="125"/>
        <v>16</v>
      </c>
      <c r="AJ71" s="7">
        <f t="shared" si="125"/>
        <v>17</v>
      </c>
      <c r="AK71" s="7">
        <f t="shared" si="125"/>
        <v>18</v>
      </c>
      <c r="AL71" s="7">
        <f t="shared" si="125"/>
        <v>19</v>
      </c>
      <c r="AM71" s="7">
        <f t="shared" si="125"/>
        <v>20</v>
      </c>
      <c r="AN71" s="7">
        <f t="shared" si="125"/>
        <v>21</v>
      </c>
      <c r="AO71" s="7">
        <f t="shared" si="125"/>
        <v>22</v>
      </c>
      <c r="AP71" s="7">
        <f t="shared" si="125"/>
        <v>23</v>
      </c>
      <c r="AQ71" s="7">
        <f t="shared" si="125"/>
        <v>24</v>
      </c>
      <c r="AR71" s="7">
        <f t="shared" si="125"/>
        <v>25</v>
      </c>
      <c r="AS71" s="7">
        <f t="shared" si="125"/>
        <v>26</v>
      </c>
      <c r="AT71" s="7">
        <f t="shared" si="125"/>
        <v>27</v>
      </c>
      <c r="AU71" s="7">
        <f t="shared" si="125"/>
        <v>28</v>
      </c>
      <c r="AV71" s="7">
        <f t="shared" si="125"/>
        <v>29</v>
      </c>
      <c r="AW71" s="7">
        <f t="shared" si="125"/>
        <v>30</v>
      </c>
      <c r="AX71" s="7">
        <f t="shared" si="125"/>
        <v>31</v>
      </c>
      <c r="AY71" s="7">
        <f t="shared" si="125"/>
        <v>32</v>
      </c>
      <c r="AZ71" s="7">
        <f t="shared" si="125"/>
        <v>33</v>
      </c>
      <c r="BA71" s="7">
        <f t="shared" si="125"/>
        <v>34</v>
      </c>
      <c r="BB71" s="7">
        <f t="shared" si="125"/>
        <v>35</v>
      </c>
      <c r="BC71" s="7">
        <f t="shared" si="125"/>
        <v>36</v>
      </c>
      <c r="BD71" s="7">
        <f t="shared" si="125"/>
        <v>37</v>
      </c>
      <c r="BE71" s="7">
        <f t="shared" si="125"/>
        <v>38</v>
      </c>
      <c r="BF71" s="7">
        <f t="shared" si="125"/>
        <v>39</v>
      </c>
      <c r="BG71" s="7">
        <f t="shared" si="125"/>
        <v>40</v>
      </c>
      <c r="BH71" s="7">
        <f t="shared" si="125"/>
        <v>41</v>
      </c>
      <c r="BI71" s="7">
        <f t="shared" si="125"/>
        <v>42</v>
      </c>
      <c r="BJ71" s="7">
        <f t="shared" si="125"/>
        <v>43</v>
      </c>
      <c r="BK71" s="7">
        <f t="shared" si="125"/>
        <v>44</v>
      </c>
      <c r="BL71" s="7">
        <f t="shared" si="125"/>
        <v>45</v>
      </c>
      <c r="BM71" s="7">
        <f t="shared" si="125"/>
        <v>46</v>
      </c>
      <c r="BN71" s="7">
        <f t="shared" si="125"/>
        <v>47</v>
      </c>
      <c r="BO71" s="7">
        <f t="shared" si="125"/>
        <v>48</v>
      </c>
      <c r="BP71" s="7">
        <f t="shared" si="125"/>
        <v>49</v>
      </c>
      <c r="BQ71" s="7">
        <f t="shared" si="125"/>
        <v>50</v>
      </c>
      <c r="BR71" s="7">
        <f t="shared" si="125"/>
        <v>51</v>
      </c>
      <c r="BS71" s="7">
        <f t="shared" si="125"/>
        <v>52</v>
      </c>
      <c r="BT71" s="7">
        <f t="shared" si="125"/>
        <v>53</v>
      </c>
      <c r="BU71" s="7">
        <f t="shared" si="125"/>
        <v>54</v>
      </c>
      <c r="BV71" s="7">
        <f t="shared" si="125"/>
        <v>55</v>
      </c>
      <c r="BW71" s="7">
        <f t="shared" si="125"/>
        <v>56</v>
      </c>
      <c r="BX71" s="7">
        <f t="shared" si="125"/>
        <v>57</v>
      </c>
      <c r="BY71" s="7">
        <f t="shared" si="125"/>
        <v>58</v>
      </c>
      <c r="BZ71" s="7">
        <f t="shared" si="125"/>
        <v>59</v>
      </c>
      <c r="CA71" s="7">
        <f t="shared" si="125"/>
        <v>60</v>
      </c>
      <c r="CB71" s="7">
        <f t="shared" si="125"/>
        <v>61</v>
      </c>
      <c r="CC71" s="7">
        <f t="shared" si="125"/>
        <v>62</v>
      </c>
      <c r="CD71" s="7">
        <f t="shared" si="125"/>
        <v>63</v>
      </c>
      <c r="CE71" s="7">
        <f t="shared" si="125"/>
        <v>64</v>
      </c>
      <c r="CF71" s="7">
        <f t="shared" ref="CF71:CK71" si="126">COLUMN()-$S8</f>
        <v>65</v>
      </c>
      <c r="CG71" s="7">
        <f t="shared" si="126"/>
        <v>66</v>
      </c>
      <c r="CH71" s="7">
        <f t="shared" si="126"/>
        <v>67</v>
      </c>
      <c r="CI71" s="7">
        <f t="shared" si="126"/>
        <v>68</v>
      </c>
      <c r="CJ71" s="7">
        <f t="shared" si="126"/>
        <v>69</v>
      </c>
      <c r="CK71" s="7">
        <f t="shared" si="126"/>
        <v>70</v>
      </c>
      <c r="CM71" s="18" t="str">
        <f>IF(CM8&lt;&gt;0,'.dat'!B8,"")</f>
        <v/>
      </c>
      <c r="CN71" s="18" t="str">
        <f>IF(CN8&lt;&gt;0,'.dat'!C8,"")</f>
        <v/>
      </c>
      <c r="CO71" s="18" t="str">
        <f>IF(CO8&lt;&gt;0,'.dat'!D8,"")</f>
        <v/>
      </c>
      <c r="CP71" s="18" t="str">
        <f>IF(CP8&lt;&gt;0,'.dat'!E8,"")</f>
        <v/>
      </c>
      <c r="CQ71" s="18" t="str">
        <f>IF(CQ8&lt;&gt;0,'.dat'!F8,"")</f>
        <v/>
      </c>
      <c r="CR71" s="18" t="str">
        <f>IF(CR8&lt;&gt;0,'.dat'!G8,"")</f>
        <v/>
      </c>
      <c r="CS71" s="18" t="str">
        <f>IF(CS8&lt;&gt;0,'.dat'!H8,"")</f>
        <v/>
      </c>
      <c r="CT71" s="18" t="str">
        <f>IF(CT8&lt;&gt;0,'.dat'!I8,"")</f>
        <v/>
      </c>
      <c r="CU71" s="18" t="str">
        <f>IF(CU8&lt;&gt;0,'.dat'!J8,"")</f>
        <v/>
      </c>
      <c r="CV71" s="18" t="str">
        <f>IF(CV8&lt;&gt;0,'.dat'!K8,"")</f>
        <v/>
      </c>
      <c r="CW71" s="18" t="str">
        <f>IF(CW8&lt;&gt;0,'.dat'!L8,"")</f>
        <v/>
      </c>
      <c r="CX71" s="18" t="str">
        <f>IF(CX8&lt;&gt;0,'.dat'!M8,"")</f>
        <v/>
      </c>
      <c r="CY71" s="18" t="str">
        <f>IF(CY8&lt;&gt;0,'.dat'!N8,"")</f>
        <v/>
      </c>
      <c r="CZ71" s="18" t="str">
        <f>IF(CZ8&lt;&gt;0,'.dat'!O8,"")</f>
        <v/>
      </c>
      <c r="DA71" s="18" t="str">
        <f>IF(DA8&lt;&gt;0,'.dat'!P8,"")</f>
        <v/>
      </c>
      <c r="DB71" s="18" t="str">
        <f>IF(DB8&lt;&gt;0,'.dat'!Q8,"")</f>
        <v/>
      </c>
      <c r="DC71" s="18" t="str">
        <f>IF(DC8&lt;&gt;0,'.dat'!R8,"")</f>
        <v/>
      </c>
      <c r="DD71" s="18" t="str">
        <f>IF(DD8&lt;&gt;0,'.dat'!S8,"")</f>
        <v/>
      </c>
      <c r="DE71" s="18" t="str">
        <f>IF(DE8&lt;&gt;0,'.dat'!T8,"")</f>
        <v/>
      </c>
      <c r="DF71" s="18" t="str">
        <f>IF(DF8&lt;&gt;0,'.dat'!U8,"")</f>
        <v/>
      </c>
      <c r="DG71" s="18" t="str">
        <f>IF(DG8&lt;&gt;0,'.dat'!V8,"")</f>
        <v/>
      </c>
      <c r="DH71" s="18" t="str">
        <f>IF(DH8&lt;&gt;0,'.dat'!W8,"")</f>
        <v/>
      </c>
      <c r="DI71" s="18" t="str">
        <f>IF(DI8&lt;&gt;0,'.dat'!X8,"")</f>
        <v/>
      </c>
      <c r="DJ71" s="18" t="str">
        <f>IF(DJ8&lt;&gt;0,'.dat'!Y8,"")</f>
        <v/>
      </c>
      <c r="DK71" s="18" t="str">
        <f>IF(DK8&lt;&gt;0,'.dat'!Z8,"")</f>
        <v/>
      </c>
      <c r="DL71" s="18" t="str">
        <f>IF(DL8&lt;&gt;0,'.dat'!AA8,"")</f>
        <v/>
      </c>
      <c r="DM71" s="18" t="str">
        <f>IF(DM8&lt;&gt;0,'.dat'!AB8,"")</f>
        <v/>
      </c>
      <c r="DN71" s="18" t="str">
        <f>IF(DN8&lt;&gt;0,'.dat'!AC8,"")</f>
        <v/>
      </c>
      <c r="DO71" s="18" t="str">
        <f>IF(DO8&lt;&gt;0,'.dat'!AD8,"")</f>
        <v/>
      </c>
      <c r="DP71" s="18" t="str">
        <f>IF(DP8&lt;&gt;0,'.dat'!AE8,"")</f>
        <v/>
      </c>
      <c r="DQ71" s="18" t="str">
        <f>IF(DQ8&lt;&gt;0,'.dat'!AF8,"")</f>
        <v/>
      </c>
      <c r="DR71" s="18" t="str">
        <f>IF(DR8&lt;&gt;0,'.dat'!AG8,"")</f>
        <v/>
      </c>
      <c r="DS71" s="18" t="str">
        <f>IF(DS8&lt;&gt;0,'.dat'!AH8,"")</f>
        <v/>
      </c>
      <c r="DT71" s="18" t="str">
        <f>IF(DT8&lt;&gt;0,'.dat'!AI8,"")</f>
        <v/>
      </c>
      <c r="DU71" s="18" t="str">
        <f>IF(DU8&lt;&gt;0,'.dat'!AJ8,"")</f>
        <v/>
      </c>
      <c r="DV71" s="18" t="str">
        <f>IF(DV8&lt;&gt;0,'.dat'!AK8,"")</f>
        <v/>
      </c>
      <c r="DW71" s="18" t="str">
        <f>IF(DW8&lt;&gt;0,'.dat'!AL8,"")</f>
        <v/>
      </c>
      <c r="DX71" s="18" t="str">
        <f>IF(DX8&lt;&gt;0,'.dat'!AM8,"")</f>
        <v/>
      </c>
      <c r="DY71" s="18" t="str">
        <f>IF(DY8&lt;&gt;0,'.dat'!AN8,"")</f>
        <v/>
      </c>
      <c r="DZ71" s="18" t="str">
        <f>IF(DZ8&lt;&gt;0,'.dat'!AO8,"")</f>
        <v/>
      </c>
      <c r="EA71" s="18" t="str">
        <f>IF(EA8&lt;&gt;0,'.dat'!AP8,"")</f>
        <v/>
      </c>
      <c r="EB71" s="18" t="str">
        <f>IF(EB8&lt;&gt;0,'.dat'!AQ8,"")</f>
        <v/>
      </c>
      <c r="EC71" s="18" t="str">
        <f>IF(EC8&lt;&gt;0,'.dat'!AR8,"")</f>
        <v/>
      </c>
      <c r="ED71" s="18" t="str">
        <f>IF(ED8&lt;&gt;0,'.dat'!AS8,"")</f>
        <v/>
      </c>
      <c r="EE71" s="18" t="str">
        <f>IF(EE8&lt;&gt;0,'.dat'!AT8,"")</f>
        <v/>
      </c>
      <c r="EF71" s="18" t="str">
        <f>IF(EF8&lt;&gt;0,'.dat'!AU8,"")</f>
        <v/>
      </c>
      <c r="EG71" s="18" t="str">
        <f>IF(EG8&lt;&gt;0,'.dat'!AV8,"")</f>
        <v/>
      </c>
      <c r="EH71" s="18" t="str">
        <f>IF(EH8&lt;&gt;0,'.dat'!AW8,"")</f>
        <v/>
      </c>
      <c r="EI71" s="18" t="str">
        <f>IF(EI8&lt;&gt;0,'.dat'!AX8,"")</f>
        <v/>
      </c>
      <c r="EJ71" s="18" t="str">
        <f>IF(EJ8&lt;&gt;0,'.dat'!AY8,"")</f>
        <v/>
      </c>
      <c r="EK71" s="18" t="str">
        <f>IF(EK8&lt;&gt;0,'.dat'!AZ8,"")</f>
        <v/>
      </c>
      <c r="EL71" s="18" t="str">
        <f>IF(EL8&lt;&gt;0,'.dat'!BA8,"")</f>
        <v/>
      </c>
      <c r="EM71" s="18" t="str">
        <f>IF(EM8&lt;&gt;0,'.dat'!BB8,"")</f>
        <v/>
      </c>
      <c r="EN71" s="18" t="str">
        <f>IF(EN8&lt;&gt;0,'.dat'!BC8,"")</f>
        <v/>
      </c>
      <c r="EO71" s="18" t="str">
        <f>IF(EO8&lt;&gt;0,'.dat'!BD8,"")</f>
        <v/>
      </c>
      <c r="EP71" s="18" t="str">
        <f>IF(EP8&lt;&gt;0,'.dat'!BE8,"")</f>
        <v/>
      </c>
      <c r="EQ71" s="18" t="str">
        <f>IF(EQ8&lt;&gt;0,'.dat'!BF8,"")</f>
        <v/>
      </c>
      <c r="ER71" s="18" t="str">
        <f>IF(ER8&lt;&gt;0,'.dat'!BG8,"")</f>
        <v/>
      </c>
      <c r="ES71" s="18" t="str">
        <f>IF(ES8&lt;&gt;0,'.dat'!BH8,"")</f>
        <v/>
      </c>
      <c r="ET71" s="18" t="str">
        <f>IF(ET8&lt;&gt;0,'.dat'!BI8,"")</f>
        <v/>
      </c>
      <c r="EU71" s="18" t="str">
        <f>IF(EU8&lt;&gt;0,'.dat'!BJ8,"")</f>
        <v/>
      </c>
      <c r="EV71" s="18" t="str">
        <f>IF(EV8&lt;&gt;0,'.dat'!BK8,"")</f>
        <v/>
      </c>
      <c r="EW71" s="18" t="str">
        <f>IF(EW8&lt;&gt;0,'.dat'!BL8,"")</f>
        <v/>
      </c>
      <c r="EX71" s="18" t="str">
        <f>IF(EX8&lt;&gt;0,'.dat'!BM8,"")</f>
        <v/>
      </c>
      <c r="EY71" s="18" t="str">
        <f>IF(EY8&lt;&gt;0,'.dat'!BN8,"")</f>
        <v/>
      </c>
      <c r="EZ71" s="18" t="str">
        <f>IF(EZ8&lt;&gt;0,'.dat'!BO8,"")</f>
        <v/>
      </c>
      <c r="FA71" s="18" t="str">
        <f>IF(FA8&lt;&gt;0,'.dat'!BP8,"")</f>
        <v/>
      </c>
      <c r="FB71" s="18" t="str">
        <f>IF(FB8&lt;&gt;0,'.dat'!BQ8,"")</f>
        <v/>
      </c>
      <c r="FC71" s="18" t="str">
        <f>IF(FC8&lt;&gt;0,'.dat'!BR8,"")</f>
        <v/>
      </c>
      <c r="FD71" s="18">
        <f>IF(FD8&lt;&gt;0,'.dat'!BS8,"")</f>
        <v>301.58</v>
      </c>
      <c r="FF71" s="22">
        <v>1</v>
      </c>
      <c r="FG71" s="22" t="str">
        <f t="shared" si="119"/>
        <v/>
      </c>
      <c r="FH71" s="22">
        <v>69</v>
      </c>
      <c r="FI71" s="3">
        <f>INDEX('.dat'!B71:BS130,C71,D71)</f>
        <v>276.43799999999999</v>
      </c>
      <c r="FK71">
        <v>2</v>
      </c>
      <c r="FL71">
        <v>8</v>
      </c>
    </row>
    <row r="72" spans="1:168" ht="4.5" customHeight="1" x14ac:dyDescent="0.25">
      <c r="A72" s="5"/>
      <c r="B72" s="22">
        <v>2</v>
      </c>
      <c r="C72" s="22">
        <v>1</v>
      </c>
      <c r="D72" s="22">
        <v>70</v>
      </c>
      <c r="E72" s="3">
        <v>298.649</v>
      </c>
      <c r="F72" s="3" t="s">
        <v>5</v>
      </c>
      <c r="G72" s="3"/>
      <c r="H72" s="20" t="str">
        <f t="shared" si="114"/>
        <v/>
      </c>
      <c r="I72" s="8" t="str">
        <f t="shared" si="107"/>
        <v>70,1</v>
      </c>
      <c r="J72" s="8" t="str">
        <f t="shared" si="107"/>
        <v/>
      </c>
      <c r="K72" s="16">
        <f t="shared" si="110"/>
        <v>72</v>
      </c>
      <c r="L72" s="16" t="str">
        <f t="shared" si="111"/>
        <v/>
      </c>
      <c r="M72" s="3">
        <f t="shared" si="120"/>
        <v>69</v>
      </c>
      <c r="N72" s="21">
        <f t="shared" si="121"/>
        <v>140</v>
      </c>
      <c r="O72" s="21">
        <f t="shared" si="122"/>
        <v>388</v>
      </c>
      <c r="P72" s="20" t="str">
        <f t="shared" si="115"/>
        <v>1,10</v>
      </c>
      <c r="Q72" s="20" t="str">
        <f t="shared" si="116"/>
        <v>1,9</v>
      </c>
      <c r="S72" s="15">
        <f>COLUMN()</f>
        <v>19</v>
      </c>
      <c r="T72" s="7">
        <f t="shared" ref="T72:CE72" si="127">COLUMN()-$S9</f>
        <v>1</v>
      </c>
      <c r="U72" s="7">
        <f t="shared" si="127"/>
        <v>2</v>
      </c>
      <c r="V72" s="7">
        <f t="shared" si="127"/>
        <v>3</v>
      </c>
      <c r="W72" s="7">
        <f t="shared" si="127"/>
        <v>4</v>
      </c>
      <c r="X72" s="7">
        <f t="shared" si="127"/>
        <v>5</v>
      </c>
      <c r="Y72" s="7">
        <f t="shared" si="127"/>
        <v>6</v>
      </c>
      <c r="Z72" s="7">
        <f t="shared" si="127"/>
        <v>7</v>
      </c>
      <c r="AA72" s="7">
        <f t="shared" si="127"/>
        <v>8</v>
      </c>
      <c r="AB72" s="7">
        <f t="shared" si="127"/>
        <v>9</v>
      </c>
      <c r="AC72" s="7">
        <f t="shared" si="127"/>
        <v>10</v>
      </c>
      <c r="AD72" s="7">
        <f t="shared" si="127"/>
        <v>11</v>
      </c>
      <c r="AE72" s="7">
        <f t="shared" si="127"/>
        <v>12</v>
      </c>
      <c r="AF72" s="7">
        <f t="shared" si="127"/>
        <v>13</v>
      </c>
      <c r="AG72" s="7">
        <f t="shared" si="127"/>
        <v>14</v>
      </c>
      <c r="AH72" s="7">
        <f t="shared" si="127"/>
        <v>15</v>
      </c>
      <c r="AI72" s="7">
        <f t="shared" si="127"/>
        <v>16</v>
      </c>
      <c r="AJ72" s="7">
        <f t="shared" si="127"/>
        <v>17</v>
      </c>
      <c r="AK72" s="7">
        <f t="shared" si="127"/>
        <v>18</v>
      </c>
      <c r="AL72" s="7">
        <f t="shared" si="127"/>
        <v>19</v>
      </c>
      <c r="AM72" s="7">
        <f t="shared" si="127"/>
        <v>20</v>
      </c>
      <c r="AN72" s="7">
        <f t="shared" si="127"/>
        <v>21</v>
      </c>
      <c r="AO72" s="7">
        <f t="shared" si="127"/>
        <v>22</v>
      </c>
      <c r="AP72" s="7">
        <f t="shared" si="127"/>
        <v>23</v>
      </c>
      <c r="AQ72" s="7">
        <f t="shared" si="127"/>
        <v>24</v>
      </c>
      <c r="AR72" s="7">
        <f t="shared" si="127"/>
        <v>25</v>
      </c>
      <c r="AS72" s="7">
        <f t="shared" si="127"/>
        <v>26</v>
      </c>
      <c r="AT72" s="7">
        <f t="shared" si="127"/>
        <v>27</v>
      </c>
      <c r="AU72" s="7">
        <f t="shared" si="127"/>
        <v>28</v>
      </c>
      <c r="AV72" s="7">
        <f t="shared" si="127"/>
        <v>29</v>
      </c>
      <c r="AW72" s="7">
        <f t="shared" si="127"/>
        <v>30</v>
      </c>
      <c r="AX72" s="7">
        <f t="shared" si="127"/>
        <v>31</v>
      </c>
      <c r="AY72" s="7">
        <f t="shared" si="127"/>
        <v>32</v>
      </c>
      <c r="AZ72" s="7">
        <f t="shared" si="127"/>
        <v>33</v>
      </c>
      <c r="BA72" s="7">
        <f t="shared" si="127"/>
        <v>34</v>
      </c>
      <c r="BB72" s="7">
        <f t="shared" si="127"/>
        <v>35</v>
      </c>
      <c r="BC72" s="7">
        <f t="shared" si="127"/>
        <v>36</v>
      </c>
      <c r="BD72" s="7">
        <f t="shared" si="127"/>
        <v>37</v>
      </c>
      <c r="BE72" s="7">
        <f t="shared" si="127"/>
        <v>38</v>
      </c>
      <c r="BF72" s="7">
        <f t="shared" si="127"/>
        <v>39</v>
      </c>
      <c r="BG72" s="7">
        <f t="shared" si="127"/>
        <v>40</v>
      </c>
      <c r="BH72" s="7">
        <f t="shared" si="127"/>
        <v>41</v>
      </c>
      <c r="BI72" s="7">
        <f t="shared" si="127"/>
        <v>42</v>
      </c>
      <c r="BJ72" s="7">
        <f t="shared" si="127"/>
        <v>43</v>
      </c>
      <c r="BK72" s="7">
        <f t="shared" si="127"/>
        <v>44</v>
      </c>
      <c r="BL72" s="7">
        <f t="shared" si="127"/>
        <v>45</v>
      </c>
      <c r="BM72" s="7">
        <f t="shared" si="127"/>
        <v>46</v>
      </c>
      <c r="BN72" s="7">
        <f t="shared" si="127"/>
        <v>47</v>
      </c>
      <c r="BO72" s="7">
        <f t="shared" si="127"/>
        <v>48</v>
      </c>
      <c r="BP72" s="7">
        <f t="shared" si="127"/>
        <v>49</v>
      </c>
      <c r="BQ72" s="7">
        <f t="shared" si="127"/>
        <v>50</v>
      </c>
      <c r="BR72" s="7">
        <f t="shared" si="127"/>
        <v>51</v>
      </c>
      <c r="BS72" s="7">
        <f t="shared" si="127"/>
        <v>52</v>
      </c>
      <c r="BT72" s="7">
        <f t="shared" si="127"/>
        <v>53</v>
      </c>
      <c r="BU72" s="7">
        <f t="shared" si="127"/>
        <v>54</v>
      </c>
      <c r="BV72" s="7">
        <f t="shared" si="127"/>
        <v>55</v>
      </c>
      <c r="BW72" s="7">
        <f t="shared" si="127"/>
        <v>56</v>
      </c>
      <c r="BX72" s="7">
        <f t="shared" si="127"/>
        <v>57</v>
      </c>
      <c r="BY72" s="7">
        <f t="shared" si="127"/>
        <v>58</v>
      </c>
      <c r="BZ72" s="7">
        <f t="shared" si="127"/>
        <v>59</v>
      </c>
      <c r="CA72" s="7">
        <f t="shared" si="127"/>
        <v>60</v>
      </c>
      <c r="CB72" s="7">
        <f t="shared" si="127"/>
        <v>61</v>
      </c>
      <c r="CC72" s="7">
        <f t="shared" si="127"/>
        <v>62</v>
      </c>
      <c r="CD72" s="7">
        <f t="shared" si="127"/>
        <v>63</v>
      </c>
      <c r="CE72" s="7">
        <f t="shared" si="127"/>
        <v>64</v>
      </c>
      <c r="CF72" s="7">
        <f t="shared" ref="CF72:CK72" si="128">COLUMN()-$S9</f>
        <v>65</v>
      </c>
      <c r="CG72" s="7">
        <f t="shared" si="128"/>
        <v>66</v>
      </c>
      <c r="CH72" s="7">
        <f t="shared" si="128"/>
        <v>67</v>
      </c>
      <c r="CI72" s="7">
        <f t="shared" si="128"/>
        <v>68</v>
      </c>
      <c r="CJ72" s="7">
        <f t="shared" si="128"/>
        <v>69</v>
      </c>
      <c r="CK72" s="7">
        <f t="shared" si="128"/>
        <v>70</v>
      </c>
      <c r="CM72" s="18" t="str">
        <f>IF(CM9&lt;&gt;0,'.dat'!B9,"")</f>
        <v/>
      </c>
      <c r="CN72" s="18" t="str">
        <f>IF(CN9&lt;&gt;0,'.dat'!C9,"")</f>
        <v/>
      </c>
      <c r="CO72" s="18" t="str">
        <f>IF(CO9&lt;&gt;0,'.dat'!D9,"")</f>
        <v/>
      </c>
      <c r="CP72" s="18" t="str">
        <f>IF(CP9&lt;&gt;0,'.dat'!E9,"")</f>
        <v/>
      </c>
      <c r="CQ72" s="18" t="str">
        <f>IF(CQ9&lt;&gt;0,'.dat'!F9,"")</f>
        <v/>
      </c>
      <c r="CR72" s="18" t="str">
        <f>IF(CR9&lt;&gt;0,'.dat'!G9,"")</f>
        <v/>
      </c>
      <c r="CS72" s="18" t="str">
        <f>IF(CS9&lt;&gt;0,'.dat'!H9,"")</f>
        <v/>
      </c>
      <c r="CT72" s="18" t="str">
        <f>IF(CT9&lt;&gt;0,'.dat'!I9,"")</f>
        <v/>
      </c>
      <c r="CU72" s="18" t="str">
        <f>IF(CU9&lt;&gt;0,'.dat'!J9,"")</f>
        <v/>
      </c>
      <c r="CV72" s="18" t="str">
        <f>IF(CV9&lt;&gt;0,'.dat'!K9,"")</f>
        <v/>
      </c>
      <c r="CW72" s="18" t="str">
        <f>IF(CW9&lt;&gt;0,'.dat'!L9,"")</f>
        <v/>
      </c>
      <c r="CX72" s="18" t="str">
        <f>IF(CX9&lt;&gt;0,'.dat'!M9,"")</f>
        <v/>
      </c>
      <c r="CY72" s="18" t="str">
        <f>IF(CY9&lt;&gt;0,'.dat'!N9,"")</f>
        <v/>
      </c>
      <c r="CZ72" s="18" t="str">
        <f>IF(CZ9&lt;&gt;0,'.dat'!O9,"")</f>
        <v/>
      </c>
      <c r="DA72" s="18" t="str">
        <f>IF(DA9&lt;&gt;0,'.dat'!P9,"")</f>
        <v/>
      </c>
      <c r="DB72" s="18" t="str">
        <f>IF(DB9&lt;&gt;0,'.dat'!Q9,"")</f>
        <v/>
      </c>
      <c r="DC72" s="18" t="str">
        <f>IF(DC9&lt;&gt;0,'.dat'!R9,"")</f>
        <v/>
      </c>
      <c r="DD72" s="18" t="str">
        <f>IF(DD9&lt;&gt;0,'.dat'!S9,"")</f>
        <v/>
      </c>
      <c r="DE72" s="18" t="str">
        <f>IF(DE9&lt;&gt;0,'.dat'!T9,"")</f>
        <v/>
      </c>
      <c r="DF72" s="18" t="str">
        <f>IF(DF9&lt;&gt;0,'.dat'!U9,"")</f>
        <v/>
      </c>
      <c r="DG72" s="18" t="str">
        <f>IF(DG9&lt;&gt;0,'.dat'!V9,"")</f>
        <v/>
      </c>
      <c r="DH72" s="18" t="str">
        <f>IF(DH9&lt;&gt;0,'.dat'!W9,"")</f>
        <v/>
      </c>
      <c r="DI72" s="18" t="str">
        <f>IF(DI9&lt;&gt;0,'.dat'!X9,"")</f>
        <v/>
      </c>
      <c r="DJ72" s="18" t="str">
        <f>IF(DJ9&lt;&gt;0,'.dat'!Y9,"")</f>
        <v/>
      </c>
      <c r="DK72" s="18" t="str">
        <f>IF(DK9&lt;&gt;0,'.dat'!Z9,"")</f>
        <v/>
      </c>
      <c r="DL72" s="18" t="str">
        <f>IF(DL9&lt;&gt;0,'.dat'!AA9,"")</f>
        <v/>
      </c>
      <c r="DM72" s="18" t="str">
        <f>IF(DM9&lt;&gt;0,'.dat'!AB9,"")</f>
        <v/>
      </c>
      <c r="DN72" s="18" t="str">
        <f>IF(DN9&lt;&gt;0,'.dat'!AC9,"")</f>
        <v/>
      </c>
      <c r="DO72" s="18" t="str">
        <f>IF(DO9&lt;&gt;0,'.dat'!AD9,"")</f>
        <v/>
      </c>
      <c r="DP72" s="18" t="str">
        <f>IF(DP9&lt;&gt;0,'.dat'!AE9,"")</f>
        <v/>
      </c>
      <c r="DQ72" s="18" t="str">
        <f>IF(DQ9&lt;&gt;0,'.dat'!AF9,"")</f>
        <v/>
      </c>
      <c r="DR72" s="18" t="str">
        <f>IF(DR9&lt;&gt;0,'.dat'!AG9,"")</f>
        <v/>
      </c>
      <c r="DS72" s="18" t="str">
        <f>IF(DS9&lt;&gt;0,'.dat'!AH9,"")</f>
        <v/>
      </c>
      <c r="DT72" s="18" t="str">
        <f>IF(DT9&lt;&gt;0,'.dat'!AI9,"")</f>
        <v/>
      </c>
      <c r="DU72" s="18" t="str">
        <f>IF(DU9&lt;&gt;0,'.dat'!AJ9,"")</f>
        <v/>
      </c>
      <c r="DV72" s="18" t="str">
        <f>IF(DV9&lt;&gt;0,'.dat'!AK9,"")</f>
        <v/>
      </c>
      <c r="DW72" s="18" t="str">
        <f>IF(DW9&lt;&gt;0,'.dat'!AL9,"")</f>
        <v/>
      </c>
      <c r="DX72" s="18" t="str">
        <f>IF(DX9&lt;&gt;0,'.dat'!AM9,"")</f>
        <v/>
      </c>
      <c r="DY72" s="18" t="str">
        <f>IF(DY9&lt;&gt;0,'.dat'!AN9,"")</f>
        <v/>
      </c>
      <c r="DZ72" s="18" t="str">
        <f>IF(DZ9&lt;&gt;0,'.dat'!AO9,"")</f>
        <v/>
      </c>
      <c r="EA72" s="18" t="str">
        <f>IF(EA9&lt;&gt;0,'.dat'!AP9,"")</f>
        <v/>
      </c>
      <c r="EB72" s="18" t="str">
        <f>IF(EB9&lt;&gt;0,'.dat'!AQ9,"")</f>
        <v/>
      </c>
      <c r="EC72" s="18" t="str">
        <f>IF(EC9&lt;&gt;0,'.dat'!AR9,"")</f>
        <v/>
      </c>
      <c r="ED72" s="18" t="str">
        <f>IF(ED9&lt;&gt;0,'.dat'!AS9,"")</f>
        <v/>
      </c>
      <c r="EE72" s="18" t="str">
        <f>IF(EE9&lt;&gt;0,'.dat'!AT9,"")</f>
        <v/>
      </c>
      <c r="EF72" s="18" t="str">
        <f>IF(EF9&lt;&gt;0,'.dat'!AU9,"")</f>
        <v/>
      </c>
      <c r="EG72" s="18" t="str">
        <f>IF(EG9&lt;&gt;0,'.dat'!AV9,"")</f>
        <v/>
      </c>
      <c r="EH72" s="18" t="str">
        <f>IF(EH9&lt;&gt;0,'.dat'!AW9,"")</f>
        <v/>
      </c>
      <c r="EI72" s="18" t="str">
        <f>IF(EI9&lt;&gt;0,'.dat'!AX9,"")</f>
        <v/>
      </c>
      <c r="EJ72" s="18" t="str">
        <f>IF(EJ9&lt;&gt;0,'.dat'!AY9,"")</f>
        <v/>
      </c>
      <c r="EK72" s="18" t="str">
        <f>IF(EK9&lt;&gt;0,'.dat'!AZ9,"")</f>
        <v/>
      </c>
      <c r="EL72" s="18" t="str">
        <f>IF(EL9&lt;&gt;0,'.dat'!BA9,"")</f>
        <v/>
      </c>
      <c r="EM72" s="18" t="str">
        <f>IF(EM9&lt;&gt;0,'.dat'!BB9,"")</f>
        <v/>
      </c>
      <c r="EN72" s="18" t="str">
        <f>IF(EN9&lt;&gt;0,'.dat'!BC9,"")</f>
        <v/>
      </c>
      <c r="EO72" s="18" t="str">
        <f>IF(EO9&lt;&gt;0,'.dat'!BD9,"")</f>
        <v/>
      </c>
      <c r="EP72" s="18" t="str">
        <f>IF(EP9&lt;&gt;0,'.dat'!BE9,"")</f>
        <v/>
      </c>
      <c r="EQ72" s="18" t="str">
        <f>IF(EQ9&lt;&gt;0,'.dat'!BF9,"")</f>
        <v/>
      </c>
      <c r="ER72" s="18" t="str">
        <f>IF(ER9&lt;&gt;0,'.dat'!BG9,"")</f>
        <v/>
      </c>
      <c r="ES72" s="18" t="str">
        <f>IF(ES9&lt;&gt;0,'.dat'!BH9,"")</f>
        <v/>
      </c>
      <c r="ET72" s="18" t="str">
        <f>IF(ET9&lt;&gt;0,'.dat'!BI9,"")</f>
        <v/>
      </c>
      <c r="EU72" s="18" t="str">
        <f>IF(EU9&lt;&gt;0,'.dat'!BJ9,"")</f>
        <v/>
      </c>
      <c r="EV72" s="18" t="str">
        <f>IF(EV9&lt;&gt;0,'.dat'!BK9,"")</f>
        <v/>
      </c>
      <c r="EW72" s="18" t="str">
        <f>IF(EW9&lt;&gt;0,'.dat'!BL9,"")</f>
        <v/>
      </c>
      <c r="EX72" s="18" t="str">
        <f>IF(EX9&lt;&gt;0,'.dat'!BM9,"")</f>
        <v/>
      </c>
      <c r="EY72" s="18" t="str">
        <f>IF(EY9&lt;&gt;0,'.dat'!BN9,"")</f>
        <v/>
      </c>
      <c r="EZ72" s="18" t="str">
        <f>IF(EZ9&lt;&gt;0,'.dat'!BO9,"")</f>
        <v/>
      </c>
      <c r="FA72" s="18" t="str">
        <f>IF(FA9&lt;&gt;0,'.dat'!BP9,"")</f>
        <v/>
      </c>
      <c r="FB72" s="18" t="str">
        <f>IF(FB9&lt;&gt;0,'.dat'!BQ9,"")</f>
        <v/>
      </c>
      <c r="FC72" s="18" t="str">
        <f>IF(FC9&lt;&gt;0,'.dat'!BR9,"")</f>
        <v/>
      </c>
      <c r="FD72" s="18">
        <f>IF(FD9&lt;&gt;0,'.dat'!BS9,"")</f>
        <v>300.38</v>
      </c>
      <c r="FF72" s="22">
        <v>2</v>
      </c>
      <c r="FG72" s="22" t="str">
        <f t="shared" si="119"/>
        <v/>
      </c>
      <c r="FH72" s="22">
        <v>70</v>
      </c>
      <c r="FI72" s="3">
        <f>INDEX('.dat'!B72:BS131,C72,D72)</f>
        <v>275.45999999999998</v>
      </c>
      <c r="FK72">
        <v>2</v>
      </c>
      <c r="FL72">
        <v>9</v>
      </c>
    </row>
    <row r="73" spans="1:168" ht="4.5" customHeight="1" x14ac:dyDescent="0.25">
      <c r="A73" s="5"/>
      <c r="B73" s="22">
        <v>2</v>
      </c>
      <c r="C73" s="22">
        <v>2</v>
      </c>
      <c r="D73" s="22">
        <v>70</v>
      </c>
      <c r="E73" s="3">
        <v>298.53100000000001</v>
      </c>
      <c r="F73" s="3" t="s">
        <v>5</v>
      </c>
      <c r="G73" s="3"/>
      <c r="H73" s="20" t="str">
        <f t="shared" si="114"/>
        <v/>
      </c>
      <c r="I73" s="8" t="str">
        <f t="shared" si="107"/>
        <v>70,2</v>
      </c>
      <c r="J73" s="8" t="str">
        <f t="shared" si="107"/>
        <v/>
      </c>
      <c r="K73" s="16" t="str">
        <f t="shared" si="110"/>
        <v/>
      </c>
      <c r="L73" s="16" t="str">
        <f t="shared" si="111"/>
        <v/>
      </c>
      <c r="M73" s="3">
        <f t="shared" si="120"/>
        <v>70</v>
      </c>
      <c r="N73" s="21">
        <f t="shared" si="121"/>
        <v>141</v>
      </c>
      <c r="O73" s="21">
        <f t="shared" si="122"/>
        <v>389</v>
      </c>
      <c r="P73" s="20" t="str">
        <f t="shared" si="115"/>
        <v>1,11</v>
      </c>
      <c r="Q73" s="20" t="str">
        <f t="shared" si="116"/>
        <v>1,10</v>
      </c>
      <c r="S73" s="15">
        <f>COLUMN()</f>
        <v>19</v>
      </c>
      <c r="T73" s="7">
        <f t="shared" ref="T73:CE73" si="129">COLUMN()-$S10</f>
        <v>1</v>
      </c>
      <c r="U73" s="7">
        <f t="shared" si="129"/>
        <v>2</v>
      </c>
      <c r="V73" s="7">
        <f t="shared" si="129"/>
        <v>3</v>
      </c>
      <c r="W73" s="7">
        <f t="shared" si="129"/>
        <v>4</v>
      </c>
      <c r="X73" s="7">
        <f t="shared" si="129"/>
        <v>5</v>
      </c>
      <c r="Y73" s="7">
        <f t="shared" si="129"/>
        <v>6</v>
      </c>
      <c r="Z73" s="7">
        <f t="shared" si="129"/>
        <v>7</v>
      </c>
      <c r="AA73" s="7">
        <f t="shared" si="129"/>
        <v>8</v>
      </c>
      <c r="AB73" s="7">
        <f t="shared" si="129"/>
        <v>9</v>
      </c>
      <c r="AC73" s="7">
        <f t="shared" si="129"/>
        <v>10</v>
      </c>
      <c r="AD73" s="7">
        <f t="shared" si="129"/>
        <v>11</v>
      </c>
      <c r="AE73" s="7">
        <f t="shared" si="129"/>
        <v>12</v>
      </c>
      <c r="AF73" s="7">
        <f t="shared" si="129"/>
        <v>13</v>
      </c>
      <c r="AG73" s="7">
        <f t="shared" si="129"/>
        <v>14</v>
      </c>
      <c r="AH73" s="7">
        <f t="shared" si="129"/>
        <v>15</v>
      </c>
      <c r="AI73" s="7">
        <f t="shared" si="129"/>
        <v>16</v>
      </c>
      <c r="AJ73" s="7">
        <f t="shared" si="129"/>
        <v>17</v>
      </c>
      <c r="AK73" s="7">
        <f t="shared" si="129"/>
        <v>18</v>
      </c>
      <c r="AL73" s="7">
        <f t="shared" si="129"/>
        <v>19</v>
      </c>
      <c r="AM73" s="7">
        <f t="shared" si="129"/>
        <v>20</v>
      </c>
      <c r="AN73" s="7">
        <f t="shared" si="129"/>
        <v>21</v>
      </c>
      <c r="AO73" s="7">
        <f t="shared" si="129"/>
        <v>22</v>
      </c>
      <c r="AP73" s="7">
        <f t="shared" si="129"/>
        <v>23</v>
      </c>
      <c r="AQ73" s="7">
        <f t="shared" si="129"/>
        <v>24</v>
      </c>
      <c r="AR73" s="7">
        <f t="shared" si="129"/>
        <v>25</v>
      </c>
      <c r="AS73" s="7">
        <f t="shared" si="129"/>
        <v>26</v>
      </c>
      <c r="AT73" s="7">
        <f t="shared" si="129"/>
        <v>27</v>
      </c>
      <c r="AU73" s="7">
        <f t="shared" si="129"/>
        <v>28</v>
      </c>
      <c r="AV73" s="7">
        <f t="shared" si="129"/>
        <v>29</v>
      </c>
      <c r="AW73" s="7">
        <f t="shared" si="129"/>
        <v>30</v>
      </c>
      <c r="AX73" s="7">
        <f t="shared" si="129"/>
        <v>31</v>
      </c>
      <c r="AY73" s="7">
        <f t="shared" si="129"/>
        <v>32</v>
      </c>
      <c r="AZ73" s="7">
        <f t="shared" si="129"/>
        <v>33</v>
      </c>
      <c r="BA73" s="7">
        <f t="shared" si="129"/>
        <v>34</v>
      </c>
      <c r="BB73" s="7">
        <f t="shared" si="129"/>
        <v>35</v>
      </c>
      <c r="BC73" s="7">
        <f t="shared" si="129"/>
        <v>36</v>
      </c>
      <c r="BD73" s="7">
        <f t="shared" si="129"/>
        <v>37</v>
      </c>
      <c r="BE73" s="7">
        <f t="shared" si="129"/>
        <v>38</v>
      </c>
      <c r="BF73" s="7">
        <f t="shared" si="129"/>
        <v>39</v>
      </c>
      <c r="BG73" s="7">
        <f t="shared" si="129"/>
        <v>40</v>
      </c>
      <c r="BH73" s="7">
        <f t="shared" si="129"/>
        <v>41</v>
      </c>
      <c r="BI73" s="7">
        <f t="shared" si="129"/>
        <v>42</v>
      </c>
      <c r="BJ73" s="7">
        <f t="shared" si="129"/>
        <v>43</v>
      </c>
      <c r="BK73" s="7">
        <f t="shared" si="129"/>
        <v>44</v>
      </c>
      <c r="BL73" s="7">
        <f t="shared" si="129"/>
        <v>45</v>
      </c>
      <c r="BM73" s="7">
        <f t="shared" si="129"/>
        <v>46</v>
      </c>
      <c r="BN73" s="7">
        <f t="shared" si="129"/>
        <v>47</v>
      </c>
      <c r="BO73" s="7">
        <f t="shared" si="129"/>
        <v>48</v>
      </c>
      <c r="BP73" s="7">
        <f t="shared" si="129"/>
        <v>49</v>
      </c>
      <c r="BQ73" s="7">
        <f t="shared" si="129"/>
        <v>50</v>
      </c>
      <c r="BR73" s="7">
        <f t="shared" si="129"/>
        <v>51</v>
      </c>
      <c r="BS73" s="7">
        <f t="shared" si="129"/>
        <v>52</v>
      </c>
      <c r="BT73" s="7">
        <f t="shared" si="129"/>
        <v>53</v>
      </c>
      <c r="BU73" s="7">
        <f t="shared" si="129"/>
        <v>54</v>
      </c>
      <c r="BV73" s="7">
        <f t="shared" si="129"/>
        <v>55</v>
      </c>
      <c r="BW73" s="7">
        <f t="shared" si="129"/>
        <v>56</v>
      </c>
      <c r="BX73" s="7">
        <f t="shared" si="129"/>
        <v>57</v>
      </c>
      <c r="BY73" s="7">
        <f t="shared" si="129"/>
        <v>58</v>
      </c>
      <c r="BZ73" s="7">
        <f t="shared" si="129"/>
        <v>59</v>
      </c>
      <c r="CA73" s="7">
        <f t="shared" si="129"/>
        <v>60</v>
      </c>
      <c r="CB73" s="7">
        <f t="shared" si="129"/>
        <v>61</v>
      </c>
      <c r="CC73" s="7">
        <f t="shared" si="129"/>
        <v>62</v>
      </c>
      <c r="CD73" s="7">
        <f t="shared" si="129"/>
        <v>63</v>
      </c>
      <c r="CE73" s="7">
        <f t="shared" si="129"/>
        <v>64</v>
      </c>
      <c r="CF73" s="7">
        <f t="shared" ref="CF73:CK73" si="130">COLUMN()-$S10</f>
        <v>65</v>
      </c>
      <c r="CG73" s="7">
        <f t="shared" si="130"/>
        <v>66</v>
      </c>
      <c r="CH73" s="7">
        <f t="shared" si="130"/>
        <v>67</v>
      </c>
      <c r="CI73" s="7">
        <f t="shared" si="130"/>
        <v>68</v>
      </c>
      <c r="CJ73" s="7">
        <f t="shared" si="130"/>
        <v>69</v>
      </c>
      <c r="CK73" s="7">
        <f t="shared" si="130"/>
        <v>70</v>
      </c>
      <c r="CM73" s="18" t="str">
        <f>IF(CM10&lt;&gt;0,'.dat'!B10,"")</f>
        <v/>
      </c>
      <c r="CN73" s="18" t="str">
        <f>IF(CN10&lt;&gt;0,'.dat'!C10,"")</f>
        <v/>
      </c>
      <c r="CO73" s="18" t="str">
        <f>IF(CO10&lt;&gt;0,'.dat'!D10,"")</f>
        <v/>
      </c>
      <c r="CP73" s="18" t="str">
        <f>IF(CP10&lt;&gt;0,'.dat'!E10,"")</f>
        <v/>
      </c>
      <c r="CQ73" s="18" t="str">
        <f>IF(CQ10&lt;&gt;0,'.dat'!F10,"")</f>
        <v/>
      </c>
      <c r="CR73" s="18" t="str">
        <f>IF(CR10&lt;&gt;0,'.dat'!G10,"")</f>
        <v/>
      </c>
      <c r="CS73" s="18" t="str">
        <f>IF(CS10&lt;&gt;0,'.dat'!H10,"")</f>
        <v/>
      </c>
      <c r="CT73" s="18" t="str">
        <f>IF(CT10&lt;&gt;0,'.dat'!I10,"")</f>
        <v/>
      </c>
      <c r="CU73" s="18" t="str">
        <f>IF(CU10&lt;&gt;0,'.dat'!J10,"")</f>
        <v/>
      </c>
      <c r="CV73" s="18" t="str">
        <f>IF(CV10&lt;&gt;0,'.dat'!K10,"")</f>
        <v/>
      </c>
      <c r="CW73" s="18" t="str">
        <f>IF(CW10&lt;&gt;0,'.dat'!L10,"")</f>
        <v/>
      </c>
      <c r="CX73" s="18" t="str">
        <f>IF(CX10&lt;&gt;0,'.dat'!M10,"")</f>
        <v/>
      </c>
      <c r="CY73" s="18" t="str">
        <f>IF(CY10&lt;&gt;0,'.dat'!N10,"")</f>
        <v/>
      </c>
      <c r="CZ73" s="18" t="str">
        <f>IF(CZ10&lt;&gt;0,'.dat'!O10,"")</f>
        <v/>
      </c>
      <c r="DA73" s="18" t="str">
        <f>IF(DA10&lt;&gt;0,'.dat'!P10,"")</f>
        <v/>
      </c>
      <c r="DB73" s="18" t="str">
        <f>IF(DB10&lt;&gt;0,'.dat'!Q10,"")</f>
        <v/>
      </c>
      <c r="DC73" s="18" t="str">
        <f>IF(DC10&lt;&gt;0,'.dat'!R10,"")</f>
        <v/>
      </c>
      <c r="DD73" s="18" t="str">
        <f>IF(DD10&lt;&gt;0,'.dat'!S10,"")</f>
        <v/>
      </c>
      <c r="DE73" s="18" t="str">
        <f>IF(DE10&lt;&gt;0,'.dat'!T10,"")</f>
        <v/>
      </c>
      <c r="DF73" s="18" t="str">
        <f>IF(DF10&lt;&gt;0,'.dat'!U10,"")</f>
        <v/>
      </c>
      <c r="DG73" s="18" t="str">
        <f>IF(DG10&lt;&gt;0,'.dat'!V10,"")</f>
        <v/>
      </c>
      <c r="DH73" s="18" t="str">
        <f>IF(DH10&lt;&gt;0,'.dat'!W10,"")</f>
        <v/>
      </c>
      <c r="DI73" s="18" t="str">
        <f>IF(DI10&lt;&gt;0,'.dat'!X10,"")</f>
        <v/>
      </c>
      <c r="DJ73" s="18" t="str">
        <f>IF(DJ10&lt;&gt;0,'.dat'!Y10,"")</f>
        <v/>
      </c>
      <c r="DK73" s="18" t="str">
        <f>IF(DK10&lt;&gt;0,'.dat'!Z10,"")</f>
        <v/>
      </c>
      <c r="DL73" s="18" t="str">
        <f>IF(DL10&lt;&gt;0,'.dat'!AA10,"")</f>
        <v/>
      </c>
      <c r="DM73" s="18" t="str">
        <f>IF(DM10&lt;&gt;0,'.dat'!AB10,"")</f>
        <v/>
      </c>
      <c r="DN73" s="18" t="str">
        <f>IF(DN10&lt;&gt;0,'.dat'!AC10,"")</f>
        <v/>
      </c>
      <c r="DO73" s="18" t="str">
        <f>IF(DO10&lt;&gt;0,'.dat'!AD10,"")</f>
        <v/>
      </c>
      <c r="DP73" s="18" t="str">
        <f>IF(DP10&lt;&gt;0,'.dat'!AE10,"")</f>
        <v/>
      </c>
      <c r="DQ73" s="18" t="str">
        <f>IF(DQ10&lt;&gt;0,'.dat'!AF10,"")</f>
        <v/>
      </c>
      <c r="DR73" s="18" t="str">
        <f>IF(DR10&lt;&gt;0,'.dat'!AG10,"")</f>
        <v/>
      </c>
      <c r="DS73" s="18" t="str">
        <f>IF(DS10&lt;&gt;0,'.dat'!AH10,"")</f>
        <v/>
      </c>
      <c r="DT73" s="18" t="str">
        <f>IF(DT10&lt;&gt;0,'.dat'!AI10,"")</f>
        <v/>
      </c>
      <c r="DU73" s="18" t="str">
        <f>IF(DU10&lt;&gt;0,'.dat'!AJ10,"")</f>
        <v/>
      </c>
      <c r="DV73" s="18" t="str">
        <f>IF(DV10&lt;&gt;0,'.dat'!AK10,"")</f>
        <v/>
      </c>
      <c r="DW73" s="18" t="str">
        <f>IF(DW10&lt;&gt;0,'.dat'!AL10,"")</f>
        <v/>
      </c>
      <c r="DX73" s="18" t="str">
        <f>IF(DX10&lt;&gt;0,'.dat'!AM10,"")</f>
        <v/>
      </c>
      <c r="DY73" s="18" t="str">
        <f>IF(DY10&lt;&gt;0,'.dat'!AN10,"")</f>
        <v/>
      </c>
      <c r="DZ73" s="18" t="str">
        <f>IF(DZ10&lt;&gt;0,'.dat'!AO10,"")</f>
        <v/>
      </c>
      <c r="EA73" s="18" t="str">
        <f>IF(EA10&lt;&gt;0,'.dat'!AP10,"")</f>
        <v/>
      </c>
      <c r="EB73" s="18" t="str">
        <f>IF(EB10&lt;&gt;0,'.dat'!AQ10,"")</f>
        <v/>
      </c>
      <c r="EC73" s="18" t="str">
        <f>IF(EC10&lt;&gt;0,'.dat'!AR10,"")</f>
        <v/>
      </c>
      <c r="ED73" s="18" t="str">
        <f>IF(ED10&lt;&gt;0,'.dat'!AS10,"")</f>
        <v/>
      </c>
      <c r="EE73" s="18" t="str">
        <f>IF(EE10&lt;&gt;0,'.dat'!AT10,"")</f>
        <v/>
      </c>
      <c r="EF73" s="18" t="str">
        <f>IF(EF10&lt;&gt;0,'.dat'!AU10,"")</f>
        <v/>
      </c>
      <c r="EG73" s="18" t="str">
        <f>IF(EG10&lt;&gt;0,'.dat'!AV10,"")</f>
        <v/>
      </c>
      <c r="EH73" s="18" t="str">
        <f>IF(EH10&lt;&gt;0,'.dat'!AW10,"")</f>
        <v/>
      </c>
      <c r="EI73" s="18" t="str">
        <f>IF(EI10&lt;&gt;0,'.dat'!AX10,"")</f>
        <v/>
      </c>
      <c r="EJ73" s="18" t="str">
        <f>IF(EJ10&lt;&gt;0,'.dat'!AY10,"")</f>
        <v/>
      </c>
      <c r="EK73" s="18" t="str">
        <f>IF(EK10&lt;&gt;0,'.dat'!AZ10,"")</f>
        <v/>
      </c>
      <c r="EL73" s="18" t="str">
        <f>IF(EL10&lt;&gt;0,'.dat'!BA10,"")</f>
        <v/>
      </c>
      <c r="EM73" s="18" t="str">
        <f>IF(EM10&lt;&gt;0,'.dat'!BB10,"")</f>
        <v/>
      </c>
      <c r="EN73" s="18" t="str">
        <f>IF(EN10&lt;&gt;0,'.dat'!BC10,"")</f>
        <v/>
      </c>
      <c r="EO73" s="18" t="str">
        <f>IF(EO10&lt;&gt;0,'.dat'!BD10,"")</f>
        <v/>
      </c>
      <c r="EP73" s="18" t="str">
        <f>IF(EP10&lt;&gt;0,'.dat'!BE10,"")</f>
        <v/>
      </c>
      <c r="EQ73" s="18" t="str">
        <f>IF(EQ10&lt;&gt;0,'.dat'!BF10,"")</f>
        <v/>
      </c>
      <c r="ER73" s="18" t="str">
        <f>IF(ER10&lt;&gt;0,'.dat'!BG10,"")</f>
        <v/>
      </c>
      <c r="ES73" s="18" t="str">
        <f>IF(ES10&lt;&gt;0,'.dat'!BH10,"")</f>
        <v/>
      </c>
      <c r="ET73" s="18" t="str">
        <f>IF(ET10&lt;&gt;0,'.dat'!BI10,"")</f>
        <v/>
      </c>
      <c r="EU73" s="18" t="str">
        <f>IF(EU10&lt;&gt;0,'.dat'!BJ10,"")</f>
        <v/>
      </c>
      <c r="EV73" s="18" t="str">
        <f>IF(EV10&lt;&gt;0,'.dat'!BK10,"")</f>
        <v/>
      </c>
      <c r="EW73" s="18" t="str">
        <f>IF(EW10&lt;&gt;0,'.dat'!BL10,"")</f>
        <v/>
      </c>
      <c r="EX73" s="18" t="str">
        <f>IF(EX10&lt;&gt;0,'.dat'!BM10,"")</f>
        <v/>
      </c>
      <c r="EY73" s="18" t="str">
        <f>IF(EY10&lt;&gt;0,'.dat'!BN10,"")</f>
        <v/>
      </c>
      <c r="EZ73" s="18" t="str">
        <f>IF(EZ10&lt;&gt;0,'.dat'!BO10,"")</f>
        <v/>
      </c>
      <c r="FA73" s="18" t="str">
        <f>IF(FA10&lt;&gt;0,'.dat'!BP10,"")</f>
        <v/>
      </c>
      <c r="FB73" s="18" t="str">
        <f>IF(FB10&lt;&gt;0,'.dat'!BQ10,"")</f>
        <v/>
      </c>
      <c r="FC73" s="18" t="str">
        <f>IF(FC10&lt;&gt;0,'.dat'!BR10,"")</f>
        <v/>
      </c>
      <c r="FD73" s="18">
        <f>IF(FD10&lt;&gt;0,'.dat'!BS10,"")</f>
        <v>300.62</v>
      </c>
      <c r="FF73" s="22">
        <v>2</v>
      </c>
      <c r="FG73" s="22" t="str">
        <f t="shared" si="119"/>
        <v/>
      </c>
      <c r="FH73" s="22">
        <v>70</v>
      </c>
      <c r="FI73" s="3">
        <f>INDEX('.dat'!B73:BS132,C73,D73)</f>
        <v>275.19</v>
      </c>
      <c r="FK73">
        <v>2</v>
      </c>
      <c r="FL73">
        <v>10</v>
      </c>
    </row>
    <row r="74" spans="1:168" ht="4.5" customHeight="1" x14ac:dyDescent="0.25">
      <c r="A74" s="5"/>
      <c r="B74" s="22">
        <v>2</v>
      </c>
      <c r="C74" s="22">
        <v>3</v>
      </c>
      <c r="D74" s="22">
        <v>70</v>
      </c>
      <c r="E74" s="3">
        <v>298.41399999999999</v>
      </c>
      <c r="F74" s="3" t="s">
        <v>5</v>
      </c>
      <c r="G74" s="3"/>
      <c r="H74" s="20" t="str">
        <f t="shared" si="114"/>
        <v/>
      </c>
      <c r="I74" s="8" t="str">
        <f t="shared" si="107"/>
        <v>70,3</v>
      </c>
      <c r="J74" s="8" t="str">
        <f t="shared" si="107"/>
        <v/>
      </c>
      <c r="K74" s="16" t="str">
        <f t="shared" si="110"/>
        <v/>
      </c>
      <c r="L74" s="16" t="str">
        <f t="shared" si="111"/>
        <v/>
      </c>
      <c r="M74" s="3">
        <f t="shared" si="120"/>
        <v>71</v>
      </c>
      <c r="N74" s="21">
        <f t="shared" si="121"/>
        <v>142</v>
      </c>
      <c r="O74" s="21">
        <f t="shared" si="122"/>
        <v>390</v>
      </c>
      <c r="P74" s="20" t="str">
        <f t="shared" si="115"/>
        <v>1,12</v>
      </c>
      <c r="Q74" s="20" t="str">
        <f t="shared" si="116"/>
        <v>1,11</v>
      </c>
      <c r="S74" s="15">
        <f>COLUMN()</f>
        <v>19</v>
      </c>
      <c r="T74" s="7">
        <f t="shared" ref="T74:CE74" si="131">COLUMN()-$S11</f>
        <v>1</v>
      </c>
      <c r="U74" s="7">
        <f t="shared" si="131"/>
        <v>2</v>
      </c>
      <c r="V74" s="7">
        <f t="shared" si="131"/>
        <v>3</v>
      </c>
      <c r="W74" s="7">
        <f t="shared" si="131"/>
        <v>4</v>
      </c>
      <c r="X74" s="7">
        <f t="shared" si="131"/>
        <v>5</v>
      </c>
      <c r="Y74" s="7">
        <f t="shared" si="131"/>
        <v>6</v>
      </c>
      <c r="Z74" s="7">
        <f t="shared" si="131"/>
        <v>7</v>
      </c>
      <c r="AA74" s="7">
        <f t="shared" si="131"/>
        <v>8</v>
      </c>
      <c r="AB74" s="7">
        <f t="shared" si="131"/>
        <v>9</v>
      </c>
      <c r="AC74" s="7">
        <f t="shared" si="131"/>
        <v>10</v>
      </c>
      <c r="AD74" s="7">
        <f t="shared" si="131"/>
        <v>11</v>
      </c>
      <c r="AE74" s="7">
        <f t="shared" si="131"/>
        <v>12</v>
      </c>
      <c r="AF74" s="7">
        <f t="shared" si="131"/>
        <v>13</v>
      </c>
      <c r="AG74" s="7">
        <f t="shared" si="131"/>
        <v>14</v>
      </c>
      <c r="AH74" s="7">
        <f t="shared" si="131"/>
        <v>15</v>
      </c>
      <c r="AI74" s="7">
        <f t="shared" si="131"/>
        <v>16</v>
      </c>
      <c r="AJ74" s="7">
        <f t="shared" si="131"/>
        <v>17</v>
      </c>
      <c r="AK74" s="7">
        <f t="shared" si="131"/>
        <v>18</v>
      </c>
      <c r="AL74" s="7">
        <f t="shared" si="131"/>
        <v>19</v>
      </c>
      <c r="AM74" s="7">
        <f t="shared" si="131"/>
        <v>20</v>
      </c>
      <c r="AN74" s="7">
        <f t="shared" si="131"/>
        <v>21</v>
      </c>
      <c r="AO74" s="7">
        <f t="shared" si="131"/>
        <v>22</v>
      </c>
      <c r="AP74" s="7">
        <f t="shared" si="131"/>
        <v>23</v>
      </c>
      <c r="AQ74" s="7">
        <f t="shared" si="131"/>
        <v>24</v>
      </c>
      <c r="AR74" s="7">
        <f t="shared" si="131"/>
        <v>25</v>
      </c>
      <c r="AS74" s="7">
        <f t="shared" si="131"/>
        <v>26</v>
      </c>
      <c r="AT74" s="7">
        <f t="shared" si="131"/>
        <v>27</v>
      </c>
      <c r="AU74" s="7">
        <f t="shared" si="131"/>
        <v>28</v>
      </c>
      <c r="AV74" s="7">
        <f t="shared" si="131"/>
        <v>29</v>
      </c>
      <c r="AW74" s="7">
        <f t="shared" si="131"/>
        <v>30</v>
      </c>
      <c r="AX74" s="7">
        <f t="shared" si="131"/>
        <v>31</v>
      </c>
      <c r="AY74" s="7">
        <f t="shared" si="131"/>
        <v>32</v>
      </c>
      <c r="AZ74" s="7">
        <f t="shared" si="131"/>
        <v>33</v>
      </c>
      <c r="BA74" s="7">
        <f t="shared" si="131"/>
        <v>34</v>
      </c>
      <c r="BB74" s="7">
        <f t="shared" si="131"/>
        <v>35</v>
      </c>
      <c r="BC74" s="7">
        <f t="shared" si="131"/>
        <v>36</v>
      </c>
      <c r="BD74" s="7">
        <f t="shared" si="131"/>
        <v>37</v>
      </c>
      <c r="BE74" s="7">
        <f t="shared" si="131"/>
        <v>38</v>
      </c>
      <c r="BF74" s="7">
        <f t="shared" si="131"/>
        <v>39</v>
      </c>
      <c r="BG74" s="7">
        <f t="shared" si="131"/>
        <v>40</v>
      </c>
      <c r="BH74" s="7">
        <f t="shared" si="131"/>
        <v>41</v>
      </c>
      <c r="BI74" s="7">
        <f t="shared" si="131"/>
        <v>42</v>
      </c>
      <c r="BJ74" s="7">
        <f t="shared" si="131"/>
        <v>43</v>
      </c>
      <c r="BK74" s="7">
        <f t="shared" si="131"/>
        <v>44</v>
      </c>
      <c r="BL74" s="7">
        <f t="shared" si="131"/>
        <v>45</v>
      </c>
      <c r="BM74" s="7">
        <f t="shared" si="131"/>
        <v>46</v>
      </c>
      <c r="BN74" s="7">
        <f t="shared" si="131"/>
        <v>47</v>
      </c>
      <c r="BO74" s="7">
        <f t="shared" si="131"/>
        <v>48</v>
      </c>
      <c r="BP74" s="7">
        <f t="shared" si="131"/>
        <v>49</v>
      </c>
      <c r="BQ74" s="7">
        <f t="shared" si="131"/>
        <v>50</v>
      </c>
      <c r="BR74" s="7">
        <f t="shared" si="131"/>
        <v>51</v>
      </c>
      <c r="BS74" s="7">
        <f t="shared" si="131"/>
        <v>52</v>
      </c>
      <c r="BT74" s="7">
        <f t="shared" si="131"/>
        <v>53</v>
      </c>
      <c r="BU74" s="7">
        <f t="shared" si="131"/>
        <v>54</v>
      </c>
      <c r="BV74" s="7">
        <f t="shared" si="131"/>
        <v>55</v>
      </c>
      <c r="BW74" s="7">
        <f t="shared" si="131"/>
        <v>56</v>
      </c>
      <c r="BX74" s="7">
        <f t="shared" si="131"/>
        <v>57</v>
      </c>
      <c r="BY74" s="7">
        <f t="shared" si="131"/>
        <v>58</v>
      </c>
      <c r="BZ74" s="7">
        <f t="shared" si="131"/>
        <v>59</v>
      </c>
      <c r="CA74" s="7">
        <f t="shared" si="131"/>
        <v>60</v>
      </c>
      <c r="CB74" s="7">
        <f t="shared" si="131"/>
        <v>61</v>
      </c>
      <c r="CC74" s="7">
        <f t="shared" si="131"/>
        <v>62</v>
      </c>
      <c r="CD74" s="7">
        <f t="shared" si="131"/>
        <v>63</v>
      </c>
      <c r="CE74" s="7">
        <f t="shared" si="131"/>
        <v>64</v>
      </c>
      <c r="CF74" s="7">
        <f t="shared" ref="CF74:CK74" si="132">COLUMN()-$S11</f>
        <v>65</v>
      </c>
      <c r="CG74" s="7">
        <f t="shared" si="132"/>
        <v>66</v>
      </c>
      <c r="CH74" s="7">
        <f t="shared" si="132"/>
        <v>67</v>
      </c>
      <c r="CI74" s="7">
        <f t="shared" si="132"/>
        <v>68</v>
      </c>
      <c r="CJ74" s="7">
        <f t="shared" si="132"/>
        <v>69</v>
      </c>
      <c r="CK74" s="7">
        <f t="shared" si="132"/>
        <v>70</v>
      </c>
      <c r="CM74" s="18" t="str">
        <f>IF(CM11&lt;&gt;0,'.dat'!B11,"")</f>
        <v/>
      </c>
      <c r="CN74" s="18" t="str">
        <f>IF(CN11&lt;&gt;0,'.dat'!C11,"")</f>
        <v/>
      </c>
      <c r="CO74" s="18" t="str">
        <f>IF(CO11&lt;&gt;0,'.dat'!D11,"")</f>
        <v/>
      </c>
      <c r="CP74" s="18" t="str">
        <f>IF(CP11&lt;&gt;0,'.dat'!E11,"")</f>
        <v/>
      </c>
      <c r="CQ74" s="18" t="str">
        <f>IF(CQ11&lt;&gt;0,'.dat'!F11,"")</f>
        <v/>
      </c>
      <c r="CR74" s="18" t="str">
        <f>IF(CR11&lt;&gt;0,'.dat'!G11,"")</f>
        <v/>
      </c>
      <c r="CS74" s="18" t="str">
        <f>IF(CS11&lt;&gt;0,'.dat'!H11,"")</f>
        <v/>
      </c>
      <c r="CT74" s="18" t="str">
        <f>IF(CT11&lt;&gt;0,'.dat'!I11,"")</f>
        <v/>
      </c>
      <c r="CU74" s="18" t="str">
        <f>IF(CU11&lt;&gt;0,'.dat'!J11,"")</f>
        <v/>
      </c>
      <c r="CV74" s="18" t="str">
        <f>IF(CV11&lt;&gt;0,'.dat'!K11,"")</f>
        <v/>
      </c>
      <c r="CW74" s="18" t="str">
        <f>IF(CW11&lt;&gt;0,'.dat'!L11,"")</f>
        <v/>
      </c>
      <c r="CX74" s="18" t="str">
        <f>IF(CX11&lt;&gt;0,'.dat'!M11,"")</f>
        <v/>
      </c>
      <c r="CY74" s="18" t="str">
        <f>IF(CY11&lt;&gt;0,'.dat'!N11,"")</f>
        <v/>
      </c>
      <c r="CZ74" s="18" t="str">
        <f>IF(CZ11&lt;&gt;0,'.dat'!O11,"")</f>
        <v/>
      </c>
      <c r="DA74" s="18" t="str">
        <f>IF(DA11&lt;&gt;0,'.dat'!P11,"")</f>
        <v/>
      </c>
      <c r="DB74" s="18" t="str">
        <f>IF(DB11&lt;&gt;0,'.dat'!Q11,"")</f>
        <v/>
      </c>
      <c r="DC74" s="18" t="str">
        <f>IF(DC11&lt;&gt;0,'.dat'!R11,"")</f>
        <v/>
      </c>
      <c r="DD74" s="18" t="str">
        <f>IF(DD11&lt;&gt;0,'.dat'!S11,"")</f>
        <v/>
      </c>
      <c r="DE74" s="18" t="str">
        <f>IF(DE11&lt;&gt;0,'.dat'!T11,"")</f>
        <v/>
      </c>
      <c r="DF74" s="18" t="str">
        <f>IF(DF11&lt;&gt;0,'.dat'!U11,"")</f>
        <v/>
      </c>
      <c r="DG74" s="18" t="str">
        <f>IF(DG11&lt;&gt;0,'.dat'!V11,"")</f>
        <v/>
      </c>
      <c r="DH74" s="18" t="str">
        <f>IF(DH11&lt;&gt;0,'.dat'!W11,"")</f>
        <v/>
      </c>
      <c r="DI74" s="18" t="str">
        <f>IF(DI11&lt;&gt;0,'.dat'!X11,"")</f>
        <v/>
      </c>
      <c r="DJ74" s="18" t="str">
        <f>IF(DJ11&lt;&gt;0,'.dat'!Y11,"")</f>
        <v/>
      </c>
      <c r="DK74" s="18" t="str">
        <f>IF(DK11&lt;&gt;0,'.dat'!Z11,"")</f>
        <v/>
      </c>
      <c r="DL74" s="18" t="str">
        <f>IF(DL11&lt;&gt;0,'.dat'!AA11,"")</f>
        <v/>
      </c>
      <c r="DM74" s="18" t="str">
        <f>IF(DM11&lt;&gt;0,'.dat'!AB11,"")</f>
        <v/>
      </c>
      <c r="DN74" s="18" t="str">
        <f>IF(DN11&lt;&gt;0,'.dat'!AC11,"")</f>
        <v/>
      </c>
      <c r="DO74" s="18" t="str">
        <f>IF(DO11&lt;&gt;0,'.dat'!AD11,"")</f>
        <v/>
      </c>
      <c r="DP74" s="18" t="str">
        <f>IF(DP11&lt;&gt;0,'.dat'!AE11,"")</f>
        <v/>
      </c>
      <c r="DQ74" s="18" t="str">
        <f>IF(DQ11&lt;&gt;0,'.dat'!AF11,"")</f>
        <v/>
      </c>
      <c r="DR74" s="18" t="str">
        <f>IF(DR11&lt;&gt;0,'.dat'!AG11,"")</f>
        <v/>
      </c>
      <c r="DS74" s="18" t="str">
        <f>IF(DS11&lt;&gt;0,'.dat'!AH11,"")</f>
        <v/>
      </c>
      <c r="DT74" s="18" t="str">
        <f>IF(DT11&lt;&gt;0,'.dat'!AI11,"")</f>
        <v/>
      </c>
      <c r="DU74" s="18" t="str">
        <f>IF(DU11&lt;&gt;0,'.dat'!AJ11,"")</f>
        <v/>
      </c>
      <c r="DV74" s="18" t="str">
        <f>IF(DV11&lt;&gt;0,'.dat'!AK11,"")</f>
        <v/>
      </c>
      <c r="DW74" s="18" t="str">
        <f>IF(DW11&lt;&gt;0,'.dat'!AL11,"")</f>
        <v/>
      </c>
      <c r="DX74" s="18" t="str">
        <f>IF(DX11&lt;&gt;0,'.dat'!AM11,"")</f>
        <v/>
      </c>
      <c r="DY74" s="18" t="str">
        <f>IF(DY11&lt;&gt;0,'.dat'!AN11,"")</f>
        <v/>
      </c>
      <c r="DZ74" s="18" t="str">
        <f>IF(DZ11&lt;&gt;0,'.dat'!AO11,"")</f>
        <v/>
      </c>
      <c r="EA74" s="18" t="str">
        <f>IF(EA11&lt;&gt;0,'.dat'!AP11,"")</f>
        <v/>
      </c>
      <c r="EB74" s="18" t="str">
        <f>IF(EB11&lt;&gt;0,'.dat'!AQ11,"")</f>
        <v/>
      </c>
      <c r="EC74" s="18" t="str">
        <f>IF(EC11&lt;&gt;0,'.dat'!AR11,"")</f>
        <v/>
      </c>
      <c r="ED74" s="18" t="str">
        <f>IF(ED11&lt;&gt;0,'.dat'!AS11,"")</f>
        <v/>
      </c>
      <c r="EE74" s="18" t="str">
        <f>IF(EE11&lt;&gt;0,'.dat'!AT11,"")</f>
        <v/>
      </c>
      <c r="EF74" s="18" t="str">
        <f>IF(EF11&lt;&gt;0,'.dat'!AU11,"")</f>
        <v/>
      </c>
      <c r="EG74" s="18" t="str">
        <f>IF(EG11&lt;&gt;0,'.dat'!AV11,"")</f>
        <v/>
      </c>
      <c r="EH74" s="18" t="str">
        <f>IF(EH11&lt;&gt;0,'.dat'!AW11,"")</f>
        <v/>
      </c>
      <c r="EI74" s="18" t="str">
        <f>IF(EI11&lt;&gt;0,'.dat'!AX11,"")</f>
        <v/>
      </c>
      <c r="EJ74" s="18" t="str">
        <f>IF(EJ11&lt;&gt;0,'.dat'!AY11,"")</f>
        <v/>
      </c>
      <c r="EK74" s="18" t="str">
        <f>IF(EK11&lt;&gt;0,'.dat'!AZ11,"")</f>
        <v/>
      </c>
      <c r="EL74" s="18" t="str">
        <f>IF(EL11&lt;&gt;0,'.dat'!BA11,"")</f>
        <v/>
      </c>
      <c r="EM74" s="18" t="str">
        <f>IF(EM11&lt;&gt;0,'.dat'!BB11,"")</f>
        <v/>
      </c>
      <c r="EN74" s="18" t="str">
        <f>IF(EN11&lt;&gt;0,'.dat'!BC11,"")</f>
        <v/>
      </c>
      <c r="EO74" s="18" t="str">
        <f>IF(EO11&lt;&gt;0,'.dat'!BD11,"")</f>
        <v/>
      </c>
      <c r="EP74" s="18" t="str">
        <f>IF(EP11&lt;&gt;0,'.dat'!BE11,"")</f>
        <v/>
      </c>
      <c r="EQ74" s="18" t="str">
        <f>IF(EQ11&lt;&gt;0,'.dat'!BF11,"")</f>
        <v/>
      </c>
      <c r="ER74" s="18" t="str">
        <f>IF(ER11&lt;&gt;0,'.dat'!BG11,"")</f>
        <v/>
      </c>
      <c r="ES74" s="18" t="str">
        <f>IF(ES11&lt;&gt;0,'.dat'!BH11,"")</f>
        <v/>
      </c>
      <c r="ET74" s="18" t="str">
        <f>IF(ET11&lt;&gt;0,'.dat'!BI11,"")</f>
        <v/>
      </c>
      <c r="EU74" s="18" t="str">
        <f>IF(EU11&lt;&gt;0,'.dat'!BJ11,"")</f>
        <v/>
      </c>
      <c r="EV74" s="18" t="str">
        <f>IF(EV11&lt;&gt;0,'.dat'!BK11,"")</f>
        <v/>
      </c>
      <c r="EW74" s="18" t="str">
        <f>IF(EW11&lt;&gt;0,'.dat'!BL11,"")</f>
        <v/>
      </c>
      <c r="EX74" s="18" t="str">
        <f>IF(EX11&lt;&gt;0,'.dat'!BM11,"")</f>
        <v/>
      </c>
      <c r="EY74" s="18" t="str">
        <f>IF(EY11&lt;&gt;0,'.dat'!BN11,"")</f>
        <v/>
      </c>
      <c r="EZ74" s="18" t="str">
        <f>IF(EZ11&lt;&gt;0,'.dat'!BO11,"")</f>
        <v/>
      </c>
      <c r="FA74" s="18" t="str">
        <f>IF(FA11&lt;&gt;0,'.dat'!BP11,"")</f>
        <v/>
      </c>
      <c r="FB74" s="18" t="str">
        <f>IF(FB11&lt;&gt;0,'.dat'!BQ11,"")</f>
        <v/>
      </c>
      <c r="FC74" s="18" t="str">
        <f>IF(FC11&lt;&gt;0,'.dat'!BR11,"")</f>
        <v/>
      </c>
      <c r="FD74" s="18">
        <f>IF(FD11&lt;&gt;0,'.dat'!BS11,"")</f>
        <v>300.86</v>
      </c>
      <c r="FF74" s="22">
        <v>2</v>
      </c>
      <c r="FG74" s="22" t="str">
        <f t="shared" si="119"/>
        <v/>
      </c>
      <c r="FH74" s="22">
        <v>70</v>
      </c>
      <c r="FI74" s="3">
        <f>INDEX('.dat'!B74:BS133,C74,D74)</f>
        <v>275.20600000000002</v>
      </c>
      <c r="FK74">
        <v>2</v>
      </c>
      <c r="FL74">
        <v>11</v>
      </c>
    </row>
    <row r="75" spans="1:168" ht="4.5" customHeight="1" x14ac:dyDescent="0.25">
      <c r="A75" s="5"/>
      <c r="B75" s="22">
        <v>2</v>
      </c>
      <c r="C75" s="22">
        <v>4</v>
      </c>
      <c r="D75" s="22">
        <v>70</v>
      </c>
      <c r="E75" s="3">
        <v>298.27999999999997</v>
      </c>
      <c r="F75" s="3" t="s">
        <v>5</v>
      </c>
      <c r="G75" s="3"/>
      <c r="H75" s="20" t="str">
        <f t="shared" si="114"/>
        <v/>
      </c>
      <c r="I75" s="8" t="str">
        <f t="shared" si="107"/>
        <v>70,4</v>
      </c>
      <c r="J75" s="8" t="str">
        <f t="shared" si="107"/>
        <v/>
      </c>
      <c r="K75" s="16" t="str">
        <f t="shared" si="110"/>
        <v/>
      </c>
      <c r="L75" s="16" t="str">
        <f t="shared" si="111"/>
        <v/>
      </c>
      <c r="M75" s="3">
        <f t="shared" si="120"/>
        <v>72</v>
      </c>
      <c r="N75" s="21">
        <f t="shared" si="121"/>
        <v>143</v>
      </c>
      <c r="O75" s="21">
        <f t="shared" si="122"/>
        <v>391</v>
      </c>
      <c r="P75" s="20" t="str">
        <f t="shared" si="115"/>
        <v>1,13</v>
      </c>
      <c r="Q75" s="20" t="str">
        <f t="shared" si="116"/>
        <v>1,12</v>
      </c>
      <c r="S75" s="15">
        <f>COLUMN()</f>
        <v>19</v>
      </c>
      <c r="T75" s="7">
        <f t="shared" ref="T75:CE75" si="133">COLUMN()-$S12</f>
        <v>1</v>
      </c>
      <c r="U75" s="7">
        <f t="shared" si="133"/>
        <v>2</v>
      </c>
      <c r="V75" s="7">
        <f t="shared" si="133"/>
        <v>3</v>
      </c>
      <c r="W75" s="7">
        <f t="shared" si="133"/>
        <v>4</v>
      </c>
      <c r="X75" s="7">
        <f t="shared" si="133"/>
        <v>5</v>
      </c>
      <c r="Y75" s="7">
        <f t="shared" si="133"/>
        <v>6</v>
      </c>
      <c r="Z75" s="7">
        <f t="shared" si="133"/>
        <v>7</v>
      </c>
      <c r="AA75" s="7">
        <f t="shared" si="133"/>
        <v>8</v>
      </c>
      <c r="AB75" s="7">
        <f t="shared" si="133"/>
        <v>9</v>
      </c>
      <c r="AC75" s="7">
        <f t="shared" si="133"/>
        <v>10</v>
      </c>
      <c r="AD75" s="7">
        <f t="shared" si="133"/>
        <v>11</v>
      </c>
      <c r="AE75" s="7">
        <f t="shared" si="133"/>
        <v>12</v>
      </c>
      <c r="AF75" s="7">
        <f t="shared" si="133"/>
        <v>13</v>
      </c>
      <c r="AG75" s="7">
        <f t="shared" si="133"/>
        <v>14</v>
      </c>
      <c r="AH75" s="7">
        <f t="shared" si="133"/>
        <v>15</v>
      </c>
      <c r="AI75" s="7">
        <f t="shared" si="133"/>
        <v>16</v>
      </c>
      <c r="AJ75" s="7">
        <f t="shared" si="133"/>
        <v>17</v>
      </c>
      <c r="AK75" s="7">
        <f t="shared" si="133"/>
        <v>18</v>
      </c>
      <c r="AL75" s="7">
        <f t="shared" si="133"/>
        <v>19</v>
      </c>
      <c r="AM75" s="7">
        <f t="shared" si="133"/>
        <v>20</v>
      </c>
      <c r="AN75" s="7">
        <f t="shared" si="133"/>
        <v>21</v>
      </c>
      <c r="AO75" s="7">
        <f t="shared" si="133"/>
        <v>22</v>
      </c>
      <c r="AP75" s="7">
        <f t="shared" si="133"/>
        <v>23</v>
      </c>
      <c r="AQ75" s="7">
        <f t="shared" si="133"/>
        <v>24</v>
      </c>
      <c r="AR75" s="7">
        <f t="shared" si="133"/>
        <v>25</v>
      </c>
      <c r="AS75" s="7">
        <f t="shared" si="133"/>
        <v>26</v>
      </c>
      <c r="AT75" s="7">
        <f t="shared" si="133"/>
        <v>27</v>
      </c>
      <c r="AU75" s="7">
        <f t="shared" si="133"/>
        <v>28</v>
      </c>
      <c r="AV75" s="7">
        <f t="shared" si="133"/>
        <v>29</v>
      </c>
      <c r="AW75" s="7">
        <f t="shared" si="133"/>
        <v>30</v>
      </c>
      <c r="AX75" s="7">
        <f t="shared" si="133"/>
        <v>31</v>
      </c>
      <c r="AY75" s="7">
        <f t="shared" si="133"/>
        <v>32</v>
      </c>
      <c r="AZ75" s="7">
        <f t="shared" si="133"/>
        <v>33</v>
      </c>
      <c r="BA75" s="7">
        <f t="shared" si="133"/>
        <v>34</v>
      </c>
      <c r="BB75" s="7">
        <f t="shared" si="133"/>
        <v>35</v>
      </c>
      <c r="BC75" s="7">
        <f t="shared" si="133"/>
        <v>36</v>
      </c>
      <c r="BD75" s="7">
        <f t="shared" si="133"/>
        <v>37</v>
      </c>
      <c r="BE75" s="7">
        <f t="shared" si="133"/>
        <v>38</v>
      </c>
      <c r="BF75" s="7">
        <f t="shared" si="133"/>
        <v>39</v>
      </c>
      <c r="BG75" s="7">
        <f t="shared" si="133"/>
        <v>40</v>
      </c>
      <c r="BH75" s="7">
        <f t="shared" si="133"/>
        <v>41</v>
      </c>
      <c r="BI75" s="7">
        <f t="shared" si="133"/>
        <v>42</v>
      </c>
      <c r="BJ75" s="7">
        <f t="shared" si="133"/>
        <v>43</v>
      </c>
      <c r="BK75" s="7">
        <f t="shared" si="133"/>
        <v>44</v>
      </c>
      <c r="BL75" s="7">
        <f t="shared" si="133"/>
        <v>45</v>
      </c>
      <c r="BM75" s="7">
        <f t="shared" si="133"/>
        <v>46</v>
      </c>
      <c r="BN75" s="7">
        <f t="shared" si="133"/>
        <v>47</v>
      </c>
      <c r="BO75" s="7">
        <f t="shared" si="133"/>
        <v>48</v>
      </c>
      <c r="BP75" s="7">
        <f t="shared" si="133"/>
        <v>49</v>
      </c>
      <c r="BQ75" s="7">
        <f t="shared" si="133"/>
        <v>50</v>
      </c>
      <c r="BR75" s="7">
        <f t="shared" si="133"/>
        <v>51</v>
      </c>
      <c r="BS75" s="7">
        <f t="shared" si="133"/>
        <v>52</v>
      </c>
      <c r="BT75" s="7">
        <f t="shared" si="133"/>
        <v>53</v>
      </c>
      <c r="BU75" s="7">
        <f t="shared" si="133"/>
        <v>54</v>
      </c>
      <c r="BV75" s="7">
        <f t="shared" si="133"/>
        <v>55</v>
      </c>
      <c r="BW75" s="7">
        <f t="shared" si="133"/>
        <v>56</v>
      </c>
      <c r="BX75" s="7">
        <f t="shared" si="133"/>
        <v>57</v>
      </c>
      <c r="BY75" s="7">
        <f t="shared" si="133"/>
        <v>58</v>
      </c>
      <c r="BZ75" s="7">
        <f t="shared" si="133"/>
        <v>59</v>
      </c>
      <c r="CA75" s="7">
        <f t="shared" si="133"/>
        <v>60</v>
      </c>
      <c r="CB75" s="7">
        <f t="shared" si="133"/>
        <v>61</v>
      </c>
      <c r="CC75" s="7">
        <f t="shared" si="133"/>
        <v>62</v>
      </c>
      <c r="CD75" s="7">
        <f t="shared" si="133"/>
        <v>63</v>
      </c>
      <c r="CE75" s="7">
        <f t="shared" si="133"/>
        <v>64</v>
      </c>
      <c r="CF75" s="7">
        <f t="shared" ref="CF75:CK75" si="134">COLUMN()-$S12</f>
        <v>65</v>
      </c>
      <c r="CG75" s="7">
        <f t="shared" si="134"/>
        <v>66</v>
      </c>
      <c r="CH75" s="7">
        <f t="shared" si="134"/>
        <v>67</v>
      </c>
      <c r="CI75" s="7">
        <f t="shared" si="134"/>
        <v>68</v>
      </c>
      <c r="CJ75" s="7">
        <f t="shared" si="134"/>
        <v>69</v>
      </c>
      <c r="CK75" s="7">
        <f t="shared" si="134"/>
        <v>70</v>
      </c>
      <c r="CM75" s="18" t="str">
        <f>IF(CM12&lt;&gt;0,'.dat'!B12,"")</f>
        <v/>
      </c>
      <c r="CN75" s="18" t="str">
        <f>IF(CN12&lt;&gt;0,'.dat'!C12,"")</f>
        <v/>
      </c>
      <c r="CO75" s="18" t="str">
        <f>IF(CO12&lt;&gt;0,'.dat'!D12,"")</f>
        <v/>
      </c>
      <c r="CP75" s="18" t="str">
        <f>IF(CP12&lt;&gt;0,'.dat'!E12,"")</f>
        <v/>
      </c>
      <c r="CQ75" s="18" t="str">
        <f>IF(CQ12&lt;&gt;0,'.dat'!F12,"")</f>
        <v/>
      </c>
      <c r="CR75" s="18" t="str">
        <f>IF(CR12&lt;&gt;0,'.dat'!G12,"")</f>
        <v/>
      </c>
      <c r="CS75" s="18" t="str">
        <f>IF(CS12&lt;&gt;0,'.dat'!H12,"")</f>
        <v/>
      </c>
      <c r="CT75" s="18" t="str">
        <f>IF(CT12&lt;&gt;0,'.dat'!I12,"")</f>
        <v/>
      </c>
      <c r="CU75" s="18" t="str">
        <f>IF(CU12&lt;&gt;0,'.dat'!J12,"")</f>
        <v/>
      </c>
      <c r="CV75" s="18" t="str">
        <f>IF(CV12&lt;&gt;0,'.dat'!K12,"")</f>
        <v/>
      </c>
      <c r="CW75" s="18" t="str">
        <f>IF(CW12&lt;&gt;0,'.dat'!L12,"")</f>
        <v/>
      </c>
      <c r="CX75" s="18" t="str">
        <f>IF(CX12&lt;&gt;0,'.dat'!M12,"")</f>
        <v/>
      </c>
      <c r="CY75" s="18" t="str">
        <f>IF(CY12&lt;&gt;0,'.dat'!N12,"")</f>
        <v/>
      </c>
      <c r="CZ75" s="18" t="str">
        <f>IF(CZ12&lt;&gt;0,'.dat'!O12,"")</f>
        <v/>
      </c>
      <c r="DA75" s="18" t="str">
        <f>IF(DA12&lt;&gt;0,'.dat'!P12,"")</f>
        <v/>
      </c>
      <c r="DB75" s="18" t="str">
        <f>IF(DB12&lt;&gt;0,'.dat'!Q12,"")</f>
        <v/>
      </c>
      <c r="DC75" s="18" t="str">
        <f>IF(DC12&lt;&gt;0,'.dat'!R12,"")</f>
        <v/>
      </c>
      <c r="DD75" s="18" t="str">
        <f>IF(DD12&lt;&gt;0,'.dat'!S12,"")</f>
        <v/>
      </c>
      <c r="DE75" s="18" t="str">
        <f>IF(DE12&lt;&gt;0,'.dat'!T12,"")</f>
        <v/>
      </c>
      <c r="DF75" s="18" t="str">
        <f>IF(DF12&lt;&gt;0,'.dat'!U12,"")</f>
        <v/>
      </c>
      <c r="DG75" s="18" t="str">
        <f>IF(DG12&lt;&gt;0,'.dat'!V12,"")</f>
        <v/>
      </c>
      <c r="DH75" s="18" t="str">
        <f>IF(DH12&lt;&gt;0,'.dat'!W12,"")</f>
        <v/>
      </c>
      <c r="DI75" s="18" t="str">
        <f>IF(DI12&lt;&gt;0,'.dat'!X12,"")</f>
        <v/>
      </c>
      <c r="DJ75" s="18" t="str">
        <f>IF(DJ12&lt;&gt;0,'.dat'!Y12,"")</f>
        <v/>
      </c>
      <c r="DK75" s="18" t="str">
        <f>IF(DK12&lt;&gt;0,'.dat'!Z12,"")</f>
        <v/>
      </c>
      <c r="DL75" s="18" t="str">
        <f>IF(DL12&lt;&gt;0,'.dat'!AA12,"")</f>
        <v/>
      </c>
      <c r="DM75" s="18" t="str">
        <f>IF(DM12&lt;&gt;0,'.dat'!AB12,"")</f>
        <v/>
      </c>
      <c r="DN75" s="18" t="str">
        <f>IF(DN12&lt;&gt;0,'.dat'!AC12,"")</f>
        <v/>
      </c>
      <c r="DO75" s="18" t="str">
        <f>IF(DO12&lt;&gt;0,'.dat'!AD12,"")</f>
        <v/>
      </c>
      <c r="DP75" s="18" t="str">
        <f>IF(DP12&lt;&gt;0,'.dat'!AE12,"")</f>
        <v/>
      </c>
      <c r="DQ75" s="18" t="str">
        <f>IF(DQ12&lt;&gt;0,'.dat'!AF12,"")</f>
        <v/>
      </c>
      <c r="DR75" s="18" t="str">
        <f>IF(DR12&lt;&gt;0,'.dat'!AG12,"")</f>
        <v/>
      </c>
      <c r="DS75" s="18" t="str">
        <f>IF(DS12&lt;&gt;0,'.dat'!AH12,"")</f>
        <v/>
      </c>
      <c r="DT75" s="18" t="str">
        <f>IF(DT12&lt;&gt;0,'.dat'!AI12,"")</f>
        <v/>
      </c>
      <c r="DU75" s="18" t="str">
        <f>IF(DU12&lt;&gt;0,'.dat'!AJ12,"")</f>
        <v/>
      </c>
      <c r="DV75" s="18" t="str">
        <f>IF(DV12&lt;&gt;0,'.dat'!AK12,"")</f>
        <v/>
      </c>
      <c r="DW75" s="18" t="str">
        <f>IF(DW12&lt;&gt;0,'.dat'!AL12,"")</f>
        <v/>
      </c>
      <c r="DX75" s="18" t="str">
        <f>IF(DX12&lt;&gt;0,'.dat'!AM12,"")</f>
        <v/>
      </c>
      <c r="DY75" s="18" t="str">
        <f>IF(DY12&lt;&gt;0,'.dat'!AN12,"")</f>
        <v/>
      </c>
      <c r="DZ75" s="18" t="str">
        <f>IF(DZ12&lt;&gt;0,'.dat'!AO12,"")</f>
        <v/>
      </c>
      <c r="EA75" s="18" t="str">
        <f>IF(EA12&lt;&gt;0,'.dat'!AP12,"")</f>
        <v/>
      </c>
      <c r="EB75" s="18" t="str">
        <f>IF(EB12&lt;&gt;0,'.dat'!AQ12,"")</f>
        <v/>
      </c>
      <c r="EC75" s="18" t="str">
        <f>IF(EC12&lt;&gt;0,'.dat'!AR12,"")</f>
        <v/>
      </c>
      <c r="ED75" s="18" t="str">
        <f>IF(ED12&lt;&gt;0,'.dat'!AS12,"")</f>
        <v/>
      </c>
      <c r="EE75" s="18" t="str">
        <f>IF(EE12&lt;&gt;0,'.dat'!AT12,"")</f>
        <v/>
      </c>
      <c r="EF75" s="18" t="str">
        <f>IF(EF12&lt;&gt;0,'.dat'!AU12,"")</f>
        <v/>
      </c>
      <c r="EG75" s="18" t="str">
        <f>IF(EG12&lt;&gt;0,'.dat'!AV12,"")</f>
        <v/>
      </c>
      <c r="EH75" s="18" t="str">
        <f>IF(EH12&lt;&gt;0,'.dat'!AW12,"")</f>
        <v/>
      </c>
      <c r="EI75" s="18" t="str">
        <f>IF(EI12&lt;&gt;0,'.dat'!AX12,"")</f>
        <v/>
      </c>
      <c r="EJ75" s="18" t="str">
        <f>IF(EJ12&lt;&gt;0,'.dat'!AY12,"")</f>
        <v/>
      </c>
      <c r="EK75" s="18" t="str">
        <f>IF(EK12&lt;&gt;0,'.dat'!AZ12,"")</f>
        <v/>
      </c>
      <c r="EL75" s="18" t="str">
        <f>IF(EL12&lt;&gt;0,'.dat'!BA12,"")</f>
        <v/>
      </c>
      <c r="EM75" s="18" t="str">
        <f>IF(EM12&lt;&gt;0,'.dat'!BB12,"")</f>
        <v/>
      </c>
      <c r="EN75" s="18" t="str">
        <f>IF(EN12&lt;&gt;0,'.dat'!BC12,"")</f>
        <v/>
      </c>
      <c r="EO75" s="18" t="str">
        <f>IF(EO12&lt;&gt;0,'.dat'!BD12,"")</f>
        <v/>
      </c>
      <c r="EP75" s="18" t="str">
        <f>IF(EP12&lt;&gt;0,'.dat'!BE12,"")</f>
        <v/>
      </c>
      <c r="EQ75" s="18" t="str">
        <f>IF(EQ12&lt;&gt;0,'.dat'!BF12,"")</f>
        <v/>
      </c>
      <c r="ER75" s="18" t="str">
        <f>IF(ER12&lt;&gt;0,'.dat'!BG12,"")</f>
        <v/>
      </c>
      <c r="ES75" s="18" t="str">
        <f>IF(ES12&lt;&gt;0,'.dat'!BH12,"")</f>
        <v/>
      </c>
      <c r="ET75" s="18" t="str">
        <f>IF(ET12&lt;&gt;0,'.dat'!BI12,"")</f>
        <v/>
      </c>
      <c r="EU75" s="18" t="str">
        <f>IF(EU12&lt;&gt;0,'.dat'!BJ12,"")</f>
        <v/>
      </c>
      <c r="EV75" s="18" t="str">
        <f>IF(EV12&lt;&gt;0,'.dat'!BK12,"")</f>
        <v/>
      </c>
      <c r="EW75" s="18" t="str">
        <f>IF(EW12&lt;&gt;0,'.dat'!BL12,"")</f>
        <v/>
      </c>
      <c r="EX75" s="18" t="str">
        <f>IF(EX12&lt;&gt;0,'.dat'!BM12,"")</f>
        <v/>
      </c>
      <c r="EY75" s="18" t="str">
        <f>IF(EY12&lt;&gt;0,'.dat'!BN12,"")</f>
        <v/>
      </c>
      <c r="EZ75" s="18" t="str">
        <f>IF(EZ12&lt;&gt;0,'.dat'!BO12,"")</f>
        <v/>
      </c>
      <c r="FA75" s="18" t="str">
        <f>IF(FA12&lt;&gt;0,'.dat'!BP12,"")</f>
        <v/>
      </c>
      <c r="FB75" s="18" t="str">
        <f>IF(FB12&lt;&gt;0,'.dat'!BQ12,"")</f>
        <v/>
      </c>
      <c r="FC75" s="18" t="str">
        <f>IF(FC12&lt;&gt;0,'.dat'!BR12,"")</f>
        <v/>
      </c>
      <c r="FD75" s="18">
        <f>IF(FD12&lt;&gt;0,'.dat'!BS12,"")</f>
        <v>302.70999999999998</v>
      </c>
      <c r="FF75" s="22">
        <v>2</v>
      </c>
      <c r="FG75" s="22" t="str">
        <f t="shared" si="119"/>
        <v/>
      </c>
      <c r="FH75" s="22">
        <v>70</v>
      </c>
      <c r="FI75" s="3">
        <f>INDEX('.dat'!B75:BS134,C75,D75)</f>
        <v>274.47199999999901</v>
      </c>
      <c r="FK75">
        <v>2</v>
      </c>
      <c r="FL75">
        <v>12</v>
      </c>
    </row>
    <row r="76" spans="1:168" ht="4.5" customHeight="1" x14ac:dyDescent="0.25">
      <c r="A76" s="5"/>
      <c r="B76" s="22">
        <v>2</v>
      </c>
      <c r="C76" s="22">
        <v>5</v>
      </c>
      <c r="D76" s="22">
        <v>70</v>
      </c>
      <c r="E76" s="3">
        <v>298.14600000000002</v>
      </c>
      <c r="F76" s="3" t="s">
        <v>5</v>
      </c>
      <c r="G76" s="3"/>
      <c r="H76" s="20" t="str">
        <f t="shared" si="114"/>
        <v/>
      </c>
      <c r="I76" s="8" t="str">
        <f t="shared" si="107"/>
        <v>70,5</v>
      </c>
      <c r="J76" s="8" t="str">
        <f t="shared" si="107"/>
        <v/>
      </c>
      <c r="K76" s="16" t="str">
        <f t="shared" si="110"/>
        <v/>
      </c>
      <c r="L76" s="16" t="str">
        <f t="shared" si="111"/>
        <v/>
      </c>
      <c r="M76" s="3">
        <f t="shared" si="120"/>
        <v>73</v>
      </c>
      <c r="N76" s="21">
        <f t="shared" si="121"/>
        <v>144</v>
      </c>
      <c r="O76" s="21">
        <f t="shared" si="122"/>
        <v>392</v>
      </c>
      <c r="P76" s="20" t="str">
        <f t="shared" si="115"/>
        <v>1,14</v>
      </c>
      <c r="Q76" s="20" t="str">
        <f t="shared" si="116"/>
        <v>1,13</v>
      </c>
      <c r="S76" s="15">
        <f>COLUMN()</f>
        <v>19</v>
      </c>
      <c r="T76" s="7">
        <f t="shared" ref="T76:CE76" si="135">COLUMN()-$S13</f>
        <v>1</v>
      </c>
      <c r="U76" s="7">
        <f t="shared" si="135"/>
        <v>2</v>
      </c>
      <c r="V76" s="7">
        <f t="shared" si="135"/>
        <v>3</v>
      </c>
      <c r="W76" s="7">
        <f t="shared" si="135"/>
        <v>4</v>
      </c>
      <c r="X76" s="7">
        <f t="shared" si="135"/>
        <v>5</v>
      </c>
      <c r="Y76" s="7">
        <f t="shared" si="135"/>
        <v>6</v>
      </c>
      <c r="Z76" s="7">
        <f t="shared" si="135"/>
        <v>7</v>
      </c>
      <c r="AA76" s="7">
        <f t="shared" si="135"/>
        <v>8</v>
      </c>
      <c r="AB76" s="7">
        <f t="shared" si="135"/>
        <v>9</v>
      </c>
      <c r="AC76" s="7">
        <f t="shared" si="135"/>
        <v>10</v>
      </c>
      <c r="AD76" s="7">
        <f t="shared" si="135"/>
        <v>11</v>
      </c>
      <c r="AE76" s="7">
        <f t="shared" si="135"/>
        <v>12</v>
      </c>
      <c r="AF76" s="7">
        <f t="shared" si="135"/>
        <v>13</v>
      </c>
      <c r="AG76" s="7">
        <f t="shared" si="135"/>
        <v>14</v>
      </c>
      <c r="AH76" s="7">
        <f t="shared" si="135"/>
        <v>15</v>
      </c>
      <c r="AI76" s="7">
        <f t="shared" si="135"/>
        <v>16</v>
      </c>
      <c r="AJ76" s="7">
        <f t="shared" si="135"/>
        <v>17</v>
      </c>
      <c r="AK76" s="7">
        <f t="shared" si="135"/>
        <v>18</v>
      </c>
      <c r="AL76" s="7">
        <f t="shared" si="135"/>
        <v>19</v>
      </c>
      <c r="AM76" s="7">
        <f t="shared" si="135"/>
        <v>20</v>
      </c>
      <c r="AN76" s="7">
        <f t="shared" si="135"/>
        <v>21</v>
      </c>
      <c r="AO76" s="7">
        <f t="shared" si="135"/>
        <v>22</v>
      </c>
      <c r="AP76" s="7">
        <f t="shared" si="135"/>
        <v>23</v>
      </c>
      <c r="AQ76" s="7">
        <f t="shared" si="135"/>
        <v>24</v>
      </c>
      <c r="AR76" s="7">
        <f t="shared" si="135"/>
        <v>25</v>
      </c>
      <c r="AS76" s="7">
        <f t="shared" si="135"/>
        <v>26</v>
      </c>
      <c r="AT76" s="7">
        <f t="shared" si="135"/>
        <v>27</v>
      </c>
      <c r="AU76" s="7">
        <f t="shared" si="135"/>
        <v>28</v>
      </c>
      <c r="AV76" s="7">
        <f t="shared" si="135"/>
        <v>29</v>
      </c>
      <c r="AW76" s="7">
        <f t="shared" si="135"/>
        <v>30</v>
      </c>
      <c r="AX76" s="7">
        <f t="shared" si="135"/>
        <v>31</v>
      </c>
      <c r="AY76" s="7">
        <f t="shared" si="135"/>
        <v>32</v>
      </c>
      <c r="AZ76" s="7">
        <f t="shared" si="135"/>
        <v>33</v>
      </c>
      <c r="BA76" s="7">
        <f t="shared" si="135"/>
        <v>34</v>
      </c>
      <c r="BB76" s="7">
        <f t="shared" si="135"/>
        <v>35</v>
      </c>
      <c r="BC76" s="7">
        <f t="shared" si="135"/>
        <v>36</v>
      </c>
      <c r="BD76" s="7">
        <f t="shared" si="135"/>
        <v>37</v>
      </c>
      <c r="BE76" s="7">
        <f t="shared" si="135"/>
        <v>38</v>
      </c>
      <c r="BF76" s="7">
        <f t="shared" si="135"/>
        <v>39</v>
      </c>
      <c r="BG76" s="7">
        <f t="shared" si="135"/>
        <v>40</v>
      </c>
      <c r="BH76" s="7">
        <f t="shared" si="135"/>
        <v>41</v>
      </c>
      <c r="BI76" s="7">
        <f t="shared" si="135"/>
        <v>42</v>
      </c>
      <c r="BJ76" s="7">
        <f t="shared" si="135"/>
        <v>43</v>
      </c>
      <c r="BK76" s="7">
        <f t="shared" si="135"/>
        <v>44</v>
      </c>
      <c r="BL76" s="7">
        <f t="shared" si="135"/>
        <v>45</v>
      </c>
      <c r="BM76" s="7">
        <f t="shared" si="135"/>
        <v>46</v>
      </c>
      <c r="BN76" s="7">
        <f t="shared" si="135"/>
        <v>47</v>
      </c>
      <c r="BO76" s="7">
        <f t="shared" si="135"/>
        <v>48</v>
      </c>
      <c r="BP76" s="7">
        <f t="shared" si="135"/>
        <v>49</v>
      </c>
      <c r="BQ76" s="7">
        <f t="shared" si="135"/>
        <v>50</v>
      </c>
      <c r="BR76" s="7">
        <f t="shared" si="135"/>
        <v>51</v>
      </c>
      <c r="BS76" s="7">
        <f t="shared" si="135"/>
        <v>52</v>
      </c>
      <c r="BT76" s="7">
        <f t="shared" si="135"/>
        <v>53</v>
      </c>
      <c r="BU76" s="7">
        <f t="shared" si="135"/>
        <v>54</v>
      </c>
      <c r="BV76" s="7">
        <f t="shared" si="135"/>
        <v>55</v>
      </c>
      <c r="BW76" s="7">
        <f t="shared" si="135"/>
        <v>56</v>
      </c>
      <c r="BX76" s="7">
        <f t="shared" si="135"/>
        <v>57</v>
      </c>
      <c r="BY76" s="7">
        <f t="shared" si="135"/>
        <v>58</v>
      </c>
      <c r="BZ76" s="7">
        <f t="shared" si="135"/>
        <v>59</v>
      </c>
      <c r="CA76" s="7">
        <f t="shared" si="135"/>
        <v>60</v>
      </c>
      <c r="CB76" s="7">
        <f t="shared" si="135"/>
        <v>61</v>
      </c>
      <c r="CC76" s="7">
        <f t="shared" si="135"/>
        <v>62</v>
      </c>
      <c r="CD76" s="7">
        <f t="shared" si="135"/>
        <v>63</v>
      </c>
      <c r="CE76" s="7">
        <f t="shared" si="135"/>
        <v>64</v>
      </c>
      <c r="CF76" s="7">
        <f t="shared" ref="CF76:CK76" si="136">COLUMN()-$S13</f>
        <v>65</v>
      </c>
      <c r="CG76" s="7">
        <f t="shared" si="136"/>
        <v>66</v>
      </c>
      <c r="CH76" s="7">
        <f t="shared" si="136"/>
        <v>67</v>
      </c>
      <c r="CI76" s="7">
        <f t="shared" si="136"/>
        <v>68</v>
      </c>
      <c r="CJ76" s="7">
        <f t="shared" si="136"/>
        <v>69</v>
      </c>
      <c r="CK76" s="7">
        <f t="shared" si="136"/>
        <v>70</v>
      </c>
      <c r="CM76" s="18" t="str">
        <f>IF(CM13&lt;&gt;0,'.dat'!B13,"")</f>
        <v/>
      </c>
      <c r="CN76" s="18" t="str">
        <f>IF(CN13&lt;&gt;0,'.dat'!C13,"")</f>
        <v/>
      </c>
      <c r="CO76" s="18" t="str">
        <f>IF(CO13&lt;&gt;0,'.dat'!D13,"")</f>
        <v/>
      </c>
      <c r="CP76" s="18" t="str">
        <f>IF(CP13&lt;&gt;0,'.dat'!E13,"")</f>
        <v/>
      </c>
      <c r="CQ76" s="18" t="str">
        <f>IF(CQ13&lt;&gt;0,'.dat'!F13,"")</f>
        <v/>
      </c>
      <c r="CR76" s="18" t="str">
        <f>IF(CR13&lt;&gt;0,'.dat'!G13,"")</f>
        <v/>
      </c>
      <c r="CS76" s="18" t="str">
        <f>IF(CS13&lt;&gt;0,'.dat'!H13,"")</f>
        <v/>
      </c>
      <c r="CT76" s="18" t="str">
        <f>IF(CT13&lt;&gt;0,'.dat'!I13,"")</f>
        <v/>
      </c>
      <c r="CU76" s="18" t="str">
        <f>IF(CU13&lt;&gt;0,'.dat'!J13,"")</f>
        <v/>
      </c>
      <c r="CV76" s="18" t="str">
        <f>IF(CV13&lt;&gt;0,'.dat'!K13,"")</f>
        <v/>
      </c>
      <c r="CW76" s="18" t="str">
        <f>IF(CW13&lt;&gt;0,'.dat'!L13,"")</f>
        <v/>
      </c>
      <c r="CX76" s="18" t="str">
        <f>IF(CX13&lt;&gt;0,'.dat'!M13,"")</f>
        <v/>
      </c>
      <c r="CY76" s="18" t="str">
        <f>IF(CY13&lt;&gt;0,'.dat'!N13,"")</f>
        <v/>
      </c>
      <c r="CZ76" s="18" t="str">
        <f>IF(CZ13&lt;&gt;0,'.dat'!O13,"")</f>
        <v/>
      </c>
      <c r="DA76" s="18" t="str">
        <f>IF(DA13&lt;&gt;0,'.dat'!P13,"")</f>
        <v/>
      </c>
      <c r="DB76" s="18" t="str">
        <f>IF(DB13&lt;&gt;0,'.dat'!Q13,"")</f>
        <v/>
      </c>
      <c r="DC76" s="18" t="str">
        <f>IF(DC13&lt;&gt;0,'.dat'!R13,"")</f>
        <v/>
      </c>
      <c r="DD76" s="18" t="str">
        <f>IF(DD13&lt;&gt;0,'.dat'!S13,"")</f>
        <v/>
      </c>
      <c r="DE76" s="18" t="str">
        <f>IF(DE13&lt;&gt;0,'.dat'!T13,"")</f>
        <v/>
      </c>
      <c r="DF76" s="18" t="str">
        <f>IF(DF13&lt;&gt;0,'.dat'!U13,"")</f>
        <v/>
      </c>
      <c r="DG76" s="18" t="str">
        <f>IF(DG13&lt;&gt;0,'.dat'!V13,"")</f>
        <v/>
      </c>
      <c r="DH76" s="18" t="str">
        <f>IF(DH13&lt;&gt;0,'.dat'!W13,"")</f>
        <v/>
      </c>
      <c r="DI76" s="18" t="str">
        <f>IF(DI13&lt;&gt;0,'.dat'!X13,"")</f>
        <v/>
      </c>
      <c r="DJ76" s="18" t="str">
        <f>IF(DJ13&lt;&gt;0,'.dat'!Y13,"")</f>
        <v/>
      </c>
      <c r="DK76" s="18" t="str">
        <f>IF(DK13&lt;&gt;0,'.dat'!Z13,"")</f>
        <v/>
      </c>
      <c r="DL76" s="18" t="str">
        <f>IF(DL13&lt;&gt;0,'.dat'!AA13,"")</f>
        <v/>
      </c>
      <c r="DM76" s="18" t="str">
        <f>IF(DM13&lt;&gt;0,'.dat'!AB13,"")</f>
        <v/>
      </c>
      <c r="DN76" s="18" t="str">
        <f>IF(DN13&lt;&gt;0,'.dat'!AC13,"")</f>
        <v/>
      </c>
      <c r="DO76" s="18" t="str">
        <f>IF(DO13&lt;&gt;0,'.dat'!AD13,"")</f>
        <v/>
      </c>
      <c r="DP76" s="18" t="str">
        <f>IF(DP13&lt;&gt;0,'.dat'!AE13,"")</f>
        <v/>
      </c>
      <c r="DQ76" s="18" t="str">
        <f>IF(DQ13&lt;&gt;0,'.dat'!AF13,"")</f>
        <v/>
      </c>
      <c r="DR76" s="18" t="str">
        <f>IF(DR13&lt;&gt;0,'.dat'!AG13,"")</f>
        <v/>
      </c>
      <c r="DS76" s="18" t="str">
        <f>IF(DS13&lt;&gt;0,'.dat'!AH13,"")</f>
        <v/>
      </c>
      <c r="DT76" s="18" t="str">
        <f>IF(DT13&lt;&gt;0,'.dat'!AI13,"")</f>
        <v/>
      </c>
      <c r="DU76" s="18" t="str">
        <f>IF(DU13&lt;&gt;0,'.dat'!AJ13,"")</f>
        <v/>
      </c>
      <c r="DV76" s="18" t="str">
        <f>IF(DV13&lt;&gt;0,'.dat'!AK13,"")</f>
        <v/>
      </c>
      <c r="DW76" s="18" t="str">
        <f>IF(DW13&lt;&gt;0,'.dat'!AL13,"")</f>
        <v/>
      </c>
      <c r="DX76" s="18" t="str">
        <f>IF(DX13&lt;&gt;0,'.dat'!AM13,"")</f>
        <v/>
      </c>
      <c r="DY76" s="18" t="str">
        <f>IF(DY13&lt;&gt;0,'.dat'!AN13,"")</f>
        <v/>
      </c>
      <c r="DZ76" s="18" t="str">
        <f>IF(DZ13&lt;&gt;0,'.dat'!AO13,"")</f>
        <v/>
      </c>
      <c r="EA76" s="18" t="str">
        <f>IF(EA13&lt;&gt;0,'.dat'!AP13,"")</f>
        <v/>
      </c>
      <c r="EB76" s="18" t="str">
        <f>IF(EB13&lt;&gt;0,'.dat'!AQ13,"")</f>
        <v/>
      </c>
      <c r="EC76" s="18" t="str">
        <f>IF(EC13&lt;&gt;0,'.dat'!AR13,"")</f>
        <v/>
      </c>
      <c r="ED76" s="18" t="str">
        <f>IF(ED13&lt;&gt;0,'.dat'!AS13,"")</f>
        <v/>
      </c>
      <c r="EE76" s="18" t="str">
        <f>IF(EE13&lt;&gt;0,'.dat'!AT13,"")</f>
        <v/>
      </c>
      <c r="EF76" s="18" t="str">
        <f>IF(EF13&lt;&gt;0,'.dat'!AU13,"")</f>
        <v/>
      </c>
      <c r="EG76" s="18" t="str">
        <f>IF(EG13&lt;&gt;0,'.dat'!AV13,"")</f>
        <v/>
      </c>
      <c r="EH76" s="18" t="str">
        <f>IF(EH13&lt;&gt;0,'.dat'!AW13,"")</f>
        <v/>
      </c>
      <c r="EI76" s="18" t="str">
        <f>IF(EI13&lt;&gt;0,'.dat'!AX13,"")</f>
        <v/>
      </c>
      <c r="EJ76" s="18" t="str">
        <f>IF(EJ13&lt;&gt;0,'.dat'!AY13,"")</f>
        <v/>
      </c>
      <c r="EK76" s="18" t="str">
        <f>IF(EK13&lt;&gt;0,'.dat'!AZ13,"")</f>
        <v/>
      </c>
      <c r="EL76" s="18" t="str">
        <f>IF(EL13&lt;&gt;0,'.dat'!BA13,"")</f>
        <v/>
      </c>
      <c r="EM76" s="18" t="str">
        <f>IF(EM13&lt;&gt;0,'.dat'!BB13,"")</f>
        <v/>
      </c>
      <c r="EN76" s="18" t="str">
        <f>IF(EN13&lt;&gt;0,'.dat'!BC13,"")</f>
        <v/>
      </c>
      <c r="EO76" s="18" t="str">
        <f>IF(EO13&lt;&gt;0,'.dat'!BD13,"")</f>
        <v/>
      </c>
      <c r="EP76" s="18" t="str">
        <f>IF(EP13&lt;&gt;0,'.dat'!BE13,"")</f>
        <v/>
      </c>
      <c r="EQ76" s="18" t="str">
        <f>IF(EQ13&lt;&gt;0,'.dat'!BF13,"")</f>
        <v/>
      </c>
      <c r="ER76" s="18" t="str">
        <f>IF(ER13&lt;&gt;0,'.dat'!BG13,"")</f>
        <v/>
      </c>
      <c r="ES76" s="18" t="str">
        <f>IF(ES13&lt;&gt;0,'.dat'!BH13,"")</f>
        <v/>
      </c>
      <c r="ET76" s="18" t="str">
        <f>IF(ET13&lt;&gt;0,'.dat'!BI13,"")</f>
        <v/>
      </c>
      <c r="EU76" s="18" t="str">
        <f>IF(EU13&lt;&gt;0,'.dat'!BJ13,"")</f>
        <v/>
      </c>
      <c r="EV76" s="18" t="str">
        <f>IF(EV13&lt;&gt;0,'.dat'!BK13,"")</f>
        <v/>
      </c>
      <c r="EW76" s="18" t="str">
        <f>IF(EW13&lt;&gt;0,'.dat'!BL13,"")</f>
        <v/>
      </c>
      <c r="EX76" s="18" t="str">
        <f>IF(EX13&lt;&gt;0,'.dat'!BM13,"")</f>
        <v/>
      </c>
      <c r="EY76" s="18" t="str">
        <f>IF(EY13&lt;&gt;0,'.dat'!BN13,"")</f>
        <v/>
      </c>
      <c r="EZ76" s="18" t="str">
        <f>IF(EZ13&lt;&gt;0,'.dat'!BO13,"")</f>
        <v/>
      </c>
      <c r="FA76" s="18" t="str">
        <f>IF(FA13&lt;&gt;0,'.dat'!BP13,"")</f>
        <v/>
      </c>
      <c r="FB76" s="18" t="str">
        <f>IF(FB13&lt;&gt;0,'.dat'!BQ13,"")</f>
        <v/>
      </c>
      <c r="FC76" s="18" t="str">
        <f>IF(FC13&lt;&gt;0,'.dat'!BR13,"")</f>
        <v/>
      </c>
      <c r="FD76" s="18">
        <f>IF(FD13&lt;&gt;0,'.dat'!BS13,"")</f>
        <v>304.55</v>
      </c>
      <c r="FF76" s="22">
        <v>2</v>
      </c>
      <c r="FG76" s="22" t="str">
        <f t="shared" si="119"/>
        <v/>
      </c>
      <c r="FH76" s="22">
        <v>70</v>
      </c>
      <c r="FI76" s="3">
        <f>INDEX('.dat'!B76:BS135,C76,D76)</f>
        <v>273.95600000000002</v>
      </c>
      <c r="FK76">
        <v>2</v>
      </c>
      <c r="FL76">
        <v>13</v>
      </c>
    </row>
    <row r="77" spans="1:168" ht="4.5" customHeight="1" x14ac:dyDescent="0.25">
      <c r="A77" s="5"/>
      <c r="B77" s="22">
        <v>2</v>
      </c>
      <c r="C77" s="22">
        <v>6</v>
      </c>
      <c r="D77" s="22">
        <v>70</v>
      </c>
      <c r="E77" s="3">
        <v>298.029</v>
      </c>
      <c r="F77" s="3" t="s">
        <v>5</v>
      </c>
      <c r="G77" s="3"/>
      <c r="H77" s="20" t="str">
        <f t="shared" si="114"/>
        <v/>
      </c>
      <c r="I77" s="8" t="str">
        <f t="shared" si="107"/>
        <v>70,6</v>
      </c>
      <c r="J77" s="8" t="str">
        <f t="shared" si="107"/>
        <v/>
      </c>
      <c r="K77" s="16" t="str">
        <f t="shared" si="110"/>
        <v/>
      </c>
      <c r="L77" s="16" t="str">
        <f t="shared" si="111"/>
        <v/>
      </c>
      <c r="M77" s="3">
        <f t="shared" si="120"/>
        <v>74</v>
      </c>
      <c r="N77" s="21">
        <f t="shared" si="121"/>
        <v>145</v>
      </c>
      <c r="O77" s="21">
        <f t="shared" si="122"/>
        <v>393</v>
      </c>
      <c r="P77" s="20" t="str">
        <f t="shared" si="115"/>
        <v>1,15</v>
      </c>
      <c r="Q77" s="20" t="str">
        <f t="shared" si="116"/>
        <v>1,14</v>
      </c>
      <c r="S77" s="15">
        <f>COLUMN()</f>
        <v>19</v>
      </c>
      <c r="T77" s="7">
        <f t="shared" ref="T77:CE77" si="137">COLUMN()-$S14</f>
        <v>1</v>
      </c>
      <c r="U77" s="7">
        <f t="shared" si="137"/>
        <v>2</v>
      </c>
      <c r="V77" s="7">
        <f t="shared" si="137"/>
        <v>3</v>
      </c>
      <c r="W77" s="7">
        <f t="shared" si="137"/>
        <v>4</v>
      </c>
      <c r="X77" s="7">
        <f t="shared" si="137"/>
        <v>5</v>
      </c>
      <c r="Y77" s="7">
        <f t="shared" si="137"/>
        <v>6</v>
      </c>
      <c r="Z77" s="7">
        <f t="shared" si="137"/>
        <v>7</v>
      </c>
      <c r="AA77" s="7">
        <f t="shared" si="137"/>
        <v>8</v>
      </c>
      <c r="AB77" s="7">
        <f t="shared" si="137"/>
        <v>9</v>
      </c>
      <c r="AC77" s="7">
        <f t="shared" si="137"/>
        <v>10</v>
      </c>
      <c r="AD77" s="7">
        <f t="shared" si="137"/>
        <v>11</v>
      </c>
      <c r="AE77" s="7">
        <f t="shared" si="137"/>
        <v>12</v>
      </c>
      <c r="AF77" s="7">
        <f t="shared" si="137"/>
        <v>13</v>
      </c>
      <c r="AG77" s="7">
        <f t="shared" si="137"/>
        <v>14</v>
      </c>
      <c r="AH77" s="7">
        <f t="shared" si="137"/>
        <v>15</v>
      </c>
      <c r="AI77" s="7">
        <f t="shared" si="137"/>
        <v>16</v>
      </c>
      <c r="AJ77" s="7">
        <f t="shared" si="137"/>
        <v>17</v>
      </c>
      <c r="AK77" s="7">
        <f t="shared" si="137"/>
        <v>18</v>
      </c>
      <c r="AL77" s="7">
        <f t="shared" si="137"/>
        <v>19</v>
      </c>
      <c r="AM77" s="7">
        <f t="shared" si="137"/>
        <v>20</v>
      </c>
      <c r="AN77" s="7">
        <f t="shared" si="137"/>
        <v>21</v>
      </c>
      <c r="AO77" s="7">
        <f t="shared" si="137"/>
        <v>22</v>
      </c>
      <c r="AP77" s="7">
        <f t="shared" si="137"/>
        <v>23</v>
      </c>
      <c r="AQ77" s="7">
        <f t="shared" si="137"/>
        <v>24</v>
      </c>
      <c r="AR77" s="7">
        <f t="shared" si="137"/>
        <v>25</v>
      </c>
      <c r="AS77" s="7">
        <f t="shared" si="137"/>
        <v>26</v>
      </c>
      <c r="AT77" s="7">
        <f t="shared" si="137"/>
        <v>27</v>
      </c>
      <c r="AU77" s="7">
        <f t="shared" si="137"/>
        <v>28</v>
      </c>
      <c r="AV77" s="7">
        <f t="shared" si="137"/>
        <v>29</v>
      </c>
      <c r="AW77" s="7">
        <f t="shared" si="137"/>
        <v>30</v>
      </c>
      <c r="AX77" s="7">
        <f t="shared" si="137"/>
        <v>31</v>
      </c>
      <c r="AY77" s="7">
        <f t="shared" si="137"/>
        <v>32</v>
      </c>
      <c r="AZ77" s="7">
        <f t="shared" si="137"/>
        <v>33</v>
      </c>
      <c r="BA77" s="7">
        <f t="shared" si="137"/>
        <v>34</v>
      </c>
      <c r="BB77" s="7">
        <f t="shared" si="137"/>
        <v>35</v>
      </c>
      <c r="BC77" s="7">
        <f t="shared" si="137"/>
        <v>36</v>
      </c>
      <c r="BD77" s="7">
        <f t="shared" si="137"/>
        <v>37</v>
      </c>
      <c r="BE77" s="7">
        <f t="shared" si="137"/>
        <v>38</v>
      </c>
      <c r="BF77" s="7">
        <f t="shared" si="137"/>
        <v>39</v>
      </c>
      <c r="BG77" s="7">
        <f t="shared" si="137"/>
        <v>40</v>
      </c>
      <c r="BH77" s="7">
        <f t="shared" si="137"/>
        <v>41</v>
      </c>
      <c r="BI77" s="7">
        <f t="shared" si="137"/>
        <v>42</v>
      </c>
      <c r="BJ77" s="7">
        <f t="shared" si="137"/>
        <v>43</v>
      </c>
      <c r="BK77" s="7">
        <f t="shared" si="137"/>
        <v>44</v>
      </c>
      <c r="BL77" s="7">
        <f t="shared" si="137"/>
        <v>45</v>
      </c>
      <c r="BM77" s="7">
        <f t="shared" si="137"/>
        <v>46</v>
      </c>
      <c r="BN77" s="7">
        <f t="shared" si="137"/>
        <v>47</v>
      </c>
      <c r="BO77" s="7">
        <f t="shared" si="137"/>
        <v>48</v>
      </c>
      <c r="BP77" s="7">
        <f t="shared" si="137"/>
        <v>49</v>
      </c>
      <c r="BQ77" s="7">
        <f t="shared" si="137"/>
        <v>50</v>
      </c>
      <c r="BR77" s="7">
        <f t="shared" si="137"/>
        <v>51</v>
      </c>
      <c r="BS77" s="7">
        <f t="shared" si="137"/>
        <v>52</v>
      </c>
      <c r="BT77" s="7">
        <f t="shared" si="137"/>
        <v>53</v>
      </c>
      <c r="BU77" s="7">
        <f t="shared" si="137"/>
        <v>54</v>
      </c>
      <c r="BV77" s="7">
        <f t="shared" si="137"/>
        <v>55</v>
      </c>
      <c r="BW77" s="7">
        <f t="shared" si="137"/>
        <v>56</v>
      </c>
      <c r="BX77" s="7">
        <f t="shared" si="137"/>
        <v>57</v>
      </c>
      <c r="BY77" s="7">
        <f t="shared" si="137"/>
        <v>58</v>
      </c>
      <c r="BZ77" s="7">
        <f t="shared" si="137"/>
        <v>59</v>
      </c>
      <c r="CA77" s="7">
        <f t="shared" si="137"/>
        <v>60</v>
      </c>
      <c r="CB77" s="7">
        <f t="shared" si="137"/>
        <v>61</v>
      </c>
      <c r="CC77" s="7">
        <f t="shared" si="137"/>
        <v>62</v>
      </c>
      <c r="CD77" s="7">
        <f t="shared" si="137"/>
        <v>63</v>
      </c>
      <c r="CE77" s="7">
        <f t="shared" si="137"/>
        <v>64</v>
      </c>
      <c r="CF77" s="7">
        <f t="shared" ref="CF77:CK77" si="138">COLUMN()-$S14</f>
        <v>65</v>
      </c>
      <c r="CG77" s="7">
        <f t="shared" si="138"/>
        <v>66</v>
      </c>
      <c r="CH77" s="7">
        <f t="shared" si="138"/>
        <v>67</v>
      </c>
      <c r="CI77" s="7">
        <f t="shared" si="138"/>
        <v>68</v>
      </c>
      <c r="CJ77" s="7">
        <f t="shared" si="138"/>
        <v>69</v>
      </c>
      <c r="CK77" s="7">
        <f t="shared" si="138"/>
        <v>70</v>
      </c>
      <c r="CM77" s="18" t="str">
        <f>IF(CM14&lt;&gt;0,'.dat'!B14,"")</f>
        <v/>
      </c>
      <c r="CN77" s="18" t="str">
        <f>IF(CN14&lt;&gt;0,'.dat'!C14,"")</f>
        <v/>
      </c>
      <c r="CO77" s="18" t="str">
        <f>IF(CO14&lt;&gt;0,'.dat'!D14,"")</f>
        <v/>
      </c>
      <c r="CP77" s="18" t="str">
        <f>IF(CP14&lt;&gt;0,'.dat'!E14,"")</f>
        <v/>
      </c>
      <c r="CQ77" s="18" t="str">
        <f>IF(CQ14&lt;&gt;0,'.dat'!F14,"")</f>
        <v/>
      </c>
      <c r="CR77" s="18" t="str">
        <f>IF(CR14&lt;&gt;0,'.dat'!G14,"")</f>
        <v/>
      </c>
      <c r="CS77" s="18" t="str">
        <f>IF(CS14&lt;&gt;0,'.dat'!H14,"")</f>
        <v/>
      </c>
      <c r="CT77" s="18" t="str">
        <f>IF(CT14&lt;&gt;0,'.dat'!I14,"")</f>
        <v/>
      </c>
      <c r="CU77" s="18" t="str">
        <f>IF(CU14&lt;&gt;0,'.dat'!J14,"")</f>
        <v/>
      </c>
      <c r="CV77" s="18" t="str">
        <f>IF(CV14&lt;&gt;0,'.dat'!K14,"")</f>
        <v/>
      </c>
      <c r="CW77" s="18" t="str">
        <f>IF(CW14&lt;&gt;0,'.dat'!L14,"")</f>
        <v/>
      </c>
      <c r="CX77" s="18" t="str">
        <f>IF(CX14&lt;&gt;0,'.dat'!M14,"")</f>
        <v/>
      </c>
      <c r="CY77" s="18" t="str">
        <f>IF(CY14&lt;&gt;0,'.dat'!N14,"")</f>
        <v/>
      </c>
      <c r="CZ77" s="18" t="str">
        <f>IF(CZ14&lt;&gt;0,'.dat'!O14,"")</f>
        <v/>
      </c>
      <c r="DA77" s="18" t="str">
        <f>IF(DA14&lt;&gt;0,'.dat'!P14,"")</f>
        <v/>
      </c>
      <c r="DB77" s="18" t="str">
        <f>IF(DB14&lt;&gt;0,'.dat'!Q14,"")</f>
        <v/>
      </c>
      <c r="DC77" s="18" t="str">
        <f>IF(DC14&lt;&gt;0,'.dat'!R14,"")</f>
        <v/>
      </c>
      <c r="DD77" s="18" t="str">
        <f>IF(DD14&lt;&gt;0,'.dat'!S14,"")</f>
        <v/>
      </c>
      <c r="DE77" s="18" t="str">
        <f>IF(DE14&lt;&gt;0,'.dat'!T14,"")</f>
        <v/>
      </c>
      <c r="DF77" s="18" t="str">
        <f>IF(DF14&lt;&gt;0,'.dat'!U14,"")</f>
        <v/>
      </c>
      <c r="DG77" s="18" t="str">
        <f>IF(DG14&lt;&gt;0,'.dat'!V14,"")</f>
        <v/>
      </c>
      <c r="DH77" s="18" t="str">
        <f>IF(DH14&lt;&gt;0,'.dat'!W14,"")</f>
        <v/>
      </c>
      <c r="DI77" s="18" t="str">
        <f>IF(DI14&lt;&gt;0,'.dat'!X14,"")</f>
        <v/>
      </c>
      <c r="DJ77" s="18" t="str">
        <f>IF(DJ14&lt;&gt;0,'.dat'!Y14,"")</f>
        <v/>
      </c>
      <c r="DK77" s="18" t="str">
        <f>IF(DK14&lt;&gt;0,'.dat'!Z14,"")</f>
        <v/>
      </c>
      <c r="DL77" s="18" t="str">
        <f>IF(DL14&lt;&gt;0,'.dat'!AA14,"")</f>
        <v/>
      </c>
      <c r="DM77" s="18" t="str">
        <f>IF(DM14&lt;&gt;0,'.dat'!AB14,"")</f>
        <v/>
      </c>
      <c r="DN77" s="18" t="str">
        <f>IF(DN14&lt;&gt;0,'.dat'!AC14,"")</f>
        <v/>
      </c>
      <c r="DO77" s="18" t="str">
        <f>IF(DO14&lt;&gt;0,'.dat'!AD14,"")</f>
        <v/>
      </c>
      <c r="DP77" s="18" t="str">
        <f>IF(DP14&lt;&gt;0,'.dat'!AE14,"")</f>
        <v/>
      </c>
      <c r="DQ77" s="18" t="str">
        <f>IF(DQ14&lt;&gt;0,'.dat'!AF14,"")</f>
        <v/>
      </c>
      <c r="DR77" s="18" t="str">
        <f>IF(DR14&lt;&gt;0,'.dat'!AG14,"")</f>
        <v/>
      </c>
      <c r="DS77" s="18" t="str">
        <f>IF(DS14&lt;&gt;0,'.dat'!AH14,"")</f>
        <v/>
      </c>
      <c r="DT77" s="18" t="str">
        <f>IF(DT14&lt;&gt;0,'.dat'!AI14,"")</f>
        <v/>
      </c>
      <c r="DU77" s="18" t="str">
        <f>IF(DU14&lt;&gt;0,'.dat'!AJ14,"")</f>
        <v/>
      </c>
      <c r="DV77" s="18" t="str">
        <f>IF(DV14&lt;&gt;0,'.dat'!AK14,"")</f>
        <v/>
      </c>
      <c r="DW77" s="18" t="str">
        <f>IF(DW14&lt;&gt;0,'.dat'!AL14,"")</f>
        <v/>
      </c>
      <c r="DX77" s="18" t="str">
        <f>IF(DX14&lt;&gt;0,'.dat'!AM14,"")</f>
        <v/>
      </c>
      <c r="DY77" s="18" t="str">
        <f>IF(DY14&lt;&gt;0,'.dat'!AN14,"")</f>
        <v/>
      </c>
      <c r="DZ77" s="18" t="str">
        <f>IF(DZ14&lt;&gt;0,'.dat'!AO14,"")</f>
        <v/>
      </c>
      <c r="EA77" s="18" t="str">
        <f>IF(EA14&lt;&gt;0,'.dat'!AP14,"")</f>
        <v/>
      </c>
      <c r="EB77" s="18" t="str">
        <f>IF(EB14&lt;&gt;0,'.dat'!AQ14,"")</f>
        <v/>
      </c>
      <c r="EC77" s="18" t="str">
        <f>IF(EC14&lt;&gt;0,'.dat'!AR14,"")</f>
        <v/>
      </c>
      <c r="ED77" s="18" t="str">
        <f>IF(ED14&lt;&gt;0,'.dat'!AS14,"")</f>
        <v/>
      </c>
      <c r="EE77" s="18" t="str">
        <f>IF(EE14&lt;&gt;0,'.dat'!AT14,"")</f>
        <v/>
      </c>
      <c r="EF77" s="18" t="str">
        <f>IF(EF14&lt;&gt;0,'.dat'!AU14,"")</f>
        <v/>
      </c>
      <c r="EG77" s="18" t="str">
        <f>IF(EG14&lt;&gt;0,'.dat'!AV14,"")</f>
        <v/>
      </c>
      <c r="EH77" s="18" t="str">
        <f>IF(EH14&lt;&gt;0,'.dat'!AW14,"")</f>
        <v/>
      </c>
      <c r="EI77" s="18" t="str">
        <f>IF(EI14&lt;&gt;0,'.dat'!AX14,"")</f>
        <v/>
      </c>
      <c r="EJ77" s="18" t="str">
        <f>IF(EJ14&lt;&gt;0,'.dat'!AY14,"")</f>
        <v/>
      </c>
      <c r="EK77" s="18" t="str">
        <f>IF(EK14&lt;&gt;0,'.dat'!AZ14,"")</f>
        <v/>
      </c>
      <c r="EL77" s="18" t="str">
        <f>IF(EL14&lt;&gt;0,'.dat'!BA14,"")</f>
        <v/>
      </c>
      <c r="EM77" s="18" t="str">
        <f>IF(EM14&lt;&gt;0,'.dat'!BB14,"")</f>
        <v/>
      </c>
      <c r="EN77" s="18" t="str">
        <f>IF(EN14&lt;&gt;0,'.dat'!BC14,"")</f>
        <v/>
      </c>
      <c r="EO77" s="18" t="str">
        <f>IF(EO14&lt;&gt;0,'.dat'!BD14,"")</f>
        <v/>
      </c>
      <c r="EP77" s="18" t="str">
        <f>IF(EP14&lt;&gt;0,'.dat'!BE14,"")</f>
        <v/>
      </c>
      <c r="EQ77" s="18" t="str">
        <f>IF(EQ14&lt;&gt;0,'.dat'!BF14,"")</f>
        <v/>
      </c>
      <c r="ER77" s="18" t="str">
        <f>IF(ER14&lt;&gt;0,'.dat'!BG14,"")</f>
        <v/>
      </c>
      <c r="ES77" s="18" t="str">
        <f>IF(ES14&lt;&gt;0,'.dat'!BH14,"")</f>
        <v/>
      </c>
      <c r="ET77" s="18" t="str">
        <f>IF(ET14&lt;&gt;0,'.dat'!BI14,"")</f>
        <v/>
      </c>
      <c r="EU77" s="18" t="str">
        <f>IF(EU14&lt;&gt;0,'.dat'!BJ14,"")</f>
        <v/>
      </c>
      <c r="EV77" s="18" t="str">
        <f>IF(EV14&lt;&gt;0,'.dat'!BK14,"")</f>
        <v/>
      </c>
      <c r="EW77" s="18" t="str">
        <f>IF(EW14&lt;&gt;0,'.dat'!BL14,"")</f>
        <v/>
      </c>
      <c r="EX77" s="18" t="str">
        <f>IF(EX14&lt;&gt;0,'.dat'!BM14,"")</f>
        <v/>
      </c>
      <c r="EY77" s="18" t="str">
        <f>IF(EY14&lt;&gt;0,'.dat'!BN14,"")</f>
        <v/>
      </c>
      <c r="EZ77" s="18" t="str">
        <f>IF(EZ14&lt;&gt;0,'.dat'!BO14,"")</f>
        <v/>
      </c>
      <c r="FA77" s="18" t="str">
        <f>IF(FA14&lt;&gt;0,'.dat'!BP14,"")</f>
        <v/>
      </c>
      <c r="FB77" s="18" t="str">
        <f>IF(FB14&lt;&gt;0,'.dat'!BQ14,"")</f>
        <v/>
      </c>
      <c r="FC77" s="18" t="str">
        <f>IF(FC14&lt;&gt;0,'.dat'!BR14,"")</f>
        <v/>
      </c>
      <c r="FD77" s="18">
        <f>IF(FD14&lt;&gt;0,'.dat'!BS14,"")</f>
        <v>306.39</v>
      </c>
      <c r="FF77" s="22">
        <v>2</v>
      </c>
      <c r="FG77" s="22" t="str">
        <f t="shared" si="119"/>
        <v/>
      </c>
      <c r="FH77" s="22">
        <v>70</v>
      </c>
      <c r="FI77" s="3">
        <f>INDEX('.dat'!B77:BS136,C77,D77)</f>
        <v>273.77800000000002</v>
      </c>
      <c r="FK77">
        <v>2</v>
      </c>
      <c r="FL77">
        <v>14</v>
      </c>
    </row>
    <row r="78" spans="1:168" ht="4.5" customHeight="1" x14ac:dyDescent="0.25">
      <c r="A78" s="5"/>
      <c r="B78" s="22">
        <v>2</v>
      </c>
      <c r="C78" s="22">
        <v>7</v>
      </c>
      <c r="D78" s="22">
        <v>70</v>
      </c>
      <c r="E78" s="3">
        <v>297.91199999999998</v>
      </c>
      <c r="F78" s="3" t="s">
        <v>5</v>
      </c>
      <c r="G78" s="3"/>
      <c r="H78" s="20" t="str">
        <f t="shared" si="114"/>
        <v/>
      </c>
      <c r="I78" s="8" t="str">
        <f t="shared" si="107"/>
        <v>70,7</v>
      </c>
      <c r="J78" s="8" t="str">
        <f t="shared" si="107"/>
        <v/>
      </c>
      <c r="K78" s="16" t="str">
        <f t="shared" si="110"/>
        <v/>
      </c>
      <c r="L78" s="16" t="str">
        <f t="shared" si="111"/>
        <v/>
      </c>
      <c r="M78" s="3">
        <f t="shared" si="120"/>
        <v>75</v>
      </c>
      <c r="N78" s="21">
        <f t="shared" si="121"/>
        <v>146</v>
      </c>
      <c r="O78" s="21">
        <f t="shared" si="122"/>
        <v>394</v>
      </c>
      <c r="P78" s="20" t="str">
        <f t="shared" si="115"/>
        <v>1,16</v>
      </c>
      <c r="Q78" s="20" t="str">
        <f t="shared" si="116"/>
        <v>1,15</v>
      </c>
      <c r="S78" s="15">
        <f>COLUMN()</f>
        <v>19</v>
      </c>
      <c r="T78" s="7">
        <f t="shared" ref="T78:CE78" si="139">COLUMN()-$S15</f>
        <v>1</v>
      </c>
      <c r="U78" s="7">
        <f t="shared" si="139"/>
        <v>2</v>
      </c>
      <c r="V78" s="7">
        <f t="shared" si="139"/>
        <v>3</v>
      </c>
      <c r="W78" s="7">
        <f t="shared" si="139"/>
        <v>4</v>
      </c>
      <c r="X78" s="7">
        <f t="shared" si="139"/>
        <v>5</v>
      </c>
      <c r="Y78" s="7">
        <f t="shared" si="139"/>
        <v>6</v>
      </c>
      <c r="Z78" s="7">
        <f t="shared" si="139"/>
        <v>7</v>
      </c>
      <c r="AA78" s="7">
        <f t="shared" si="139"/>
        <v>8</v>
      </c>
      <c r="AB78" s="7">
        <f t="shared" si="139"/>
        <v>9</v>
      </c>
      <c r="AC78" s="7">
        <f t="shared" si="139"/>
        <v>10</v>
      </c>
      <c r="AD78" s="7">
        <f t="shared" si="139"/>
        <v>11</v>
      </c>
      <c r="AE78" s="7">
        <f t="shared" si="139"/>
        <v>12</v>
      </c>
      <c r="AF78" s="7">
        <f t="shared" si="139"/>
        <v>13</v>
      </c>
      <c r="AG78" s="7">
        <f t="shared" si="139"/>
        <v>14</v>
      </c>
      <c r="AH78" s="7">
        <f t="shared" si="139"/>
        <v>15</v>
      </c>
      <c r="AI78" s="7">
        <f t="shared" si="139"/>
        <v>16</v>
      </c>
      <c r="AJ78" s="7">
        <f t="shared" si="139"/>
        <v>17</v>
      </c>
      <c r="AK78" s="7">
        <f t="shared" si="139"/>
        <v>18</v>
      </c>
      <c r="AL78" s="7">
        <f t="shared" si="139"/>
        <v>19</v>
      </c>
      <c r="AM78" s="7">
        <f t="shared" si="139"/>
        <v>20</v>
      </c>
      <c r="AN78" s="7">
        <f t="shared" si="139"/>
        <v>21</v>
      </c>
      <c r="AO78" s="7">
        <f t="shared" si="139"/>
        <v>22</v>
      </c>
      <c r="AP78" s="7">
        <f t="shared" si="139"/>
        <v>23</v>
      </c>
      <c r="AQ78" s="7">
        <f t="shared" si="139"/>
        <v>24</v>
      </c>
      <c r="AR78" s="7">
        <f t="shared" si="139"/>
        <v>25</v>
      </c>
      <c r="AS78" s="7">
        <f t="shared" si="139"/>
        <v>26</v>
      </c>
      <c r="AT78" s="7">
        <f t="shared" si="139"/>
        <v>27</v>
      </c>
      <c r="AU78" s="7">
        <f t="shared" si="139"/>
        <v>28</v>
      </c>
      <c r="AV78" s="7">
        <f t="shared" si="139"/>
        <v>29</v>
      </c>
      <c r="AW78" s="7">
        <f t="shared" si="139"/>
        <v>30</v>
      </c>
      <c r="AX78" s="7">
        <f t="shared" si="139"/>
        <v>31</v>
      </c>
      <c r="AY78" s="7">
        <f t="shared" si="139"/>
        <v>32</v>
      </c>
      <c r="AZ78" s="7">
        <f t="shared" si="139"/>
        <v>33</v>
      </c>
      <c r="BA78" s="7">
        <f t="shared" si="139"/>
        <v>34</v>
      </c>
      <c r="BB78" s="7">
        <f t="shared" si="139"/>
        <v>35</v>
      </c>
      <c r="BC78" s="7">
        <f t="shared" si="139"/>
        <v>36</v>
      </c>
      <c r="BD78" s="7">
        <f t="shared" si="139"/>
        <v>37</v>
      </c>
      <c r="BE78" s="7">
        <f t="shared" si="139"/>
        <v>38</v>
      </c>
      <c r="BF78" s="7">
        <f t="shared" si="139"/>
        <v>39</v>
      </c>
      <c r="BG78" s="7">
        <f t="shared" si="139"/>
        <v>40</v>
      </c>
      <c r="BH78" s="7">
        <f t="shared" si="139"/>
        <v>41</v>
      </c>
      <c r="BI78" s="7">
        <f t="shared" si="139"/>
        <v>42</v>
      </c>
      <c r="BJ78" s="7">
        <f t="shared" si="139"/>
        <v>43</v>
      </c>
      <c r="BK78" s="7">
        <f t="shared" si="139"/>
        <v>44</v>
      </c>
      <c r="BL78" s="7">
        <f t="shared" si="139"/>
        <v>45</v>
      </c>
      <c r="BM78" s="7">
        <f t="shared" si="139"/>
        <v>46</v>
      </c>
      <c r="BN78" s="7">
        <f t="shared" si="139"/>
        <v>47</v>
      </c>
      <c r="BO78" s="7">
        <f t="shared" si="139"/>
        <v>48</v>
      </c>
      <c r="BP78" s="7">
        <f t="shared" si="139"/>
        <v>49</v>
      </c>
      <c r="BQ78" s="7">
        <f t="shared" si="139"/>
        <v>50</v>
      </c>
      <c r="BR78" s="7">
        <f t="shared" si="139"/>
        <v>51</v>
      </c>
      <c r="BS78" s="7">
        <f t="shared" si="139"/>
        <v>52</v>
      </c>
      <c r="BT78" s="7">
        <f t="shared" si="139"/>
        <v>53</v>
      </c>
      <c r="BU78" s="7">
        <f t="shared" si="139"/>
        <v>54</v>
      </c>
      <c r="BV78" s="7">
        <f t="shared" si="139"/>
        <v>55</v>
      </c>
      <c r="BW78" s="7">
        <f t="shared" si="139"/>
        <v>56</v>
      </c>
      <c r="BX78" s="7">
        <f t="shared" si="139"/>
        <v>57</v>
      </c>
      <c r="BY78" s="7">
        <f t="shared" si="139"/>
        <v>58</v>
      </c>
      <c r="BZ78" s="7">
        <f t="shared" si="139"/>
        <v>59</v>
      </c>
      <c r="CA78" s="7">
        <f t="shared" si="139"/>
        <v>60</v>
      </c>
      <c r="CB78" s="7">
        <f t="shared" si="139"/>
        <v>61</v>
      </c>
      <c r="CC78" s="7">
        <f t="shared" si="139"/>
        <v>62</v>
      </c>
      <c r="CD78" s="7">
        <f t="shared" si="139"/>
        <v>63</v>
      </c>
      <c r="CE78" s="7">
        <f t="shared" si="139"/>
        <v>64</v>
      </c>
      <c r="CF78" s="7">
        <f t="shared" ref="CF78:CK78" si="140">COLUMN()-$S15</f>
        <v>65</v>
      </c>
      <c r="CG78" s="7">
        <f t="shared" si="140"/>
        <v>66</v>
      </c>
      <c r="CH78" s="7">
        <f t="shared" si="140"/>
        <v>67</v>
      </c>
      <c r="CI78" s="7">
        <f t="shared" si="140"/>
        <v>68</v>
      </c>
      <c r="CJ78" s="7">
        <f t="shared" si="140"/>
        <v>69</v>
      </c>
      <c r="CK78" s="7">
        <f t="shared" si="140"/>
        <v>70</v>
      </c>
      <c r="CM78" s="18" t="str">
        <f>IF(CM15&lt;&gt;0,'.dat'!B15,"")</f>
        <v/>
      </c>
      <c r="CN78" s="18" t="str">
        <f>IF(CN15&lt;&gt;0,'.dat'!C15,"")</f>
        <v/>
      </c>
      <c r="CO78" s="18" t="str">
        <f>IF(CO15&lt;&gt;0,'.dat'!D15,"")</f>
        <v/>
      </c>
      <c r="CP78" s="18" t="str">
        <f>IF(CP15&lt;&gt;0,'.dat'!E15,"")</f>
        <v/>
      </c>
      <c r="CQ78" s="18" t="str">
        <f>IF(CQ15&lt;&gt;0,'.dat'!F15,"")</f>
        <v/>
      </c>
      <c r="CR78" s="18" t="str">
        <f>IF(CR15&lt;&gt;0,'.dat'!G15,"")</f>
        <v/>
      </c>
      <c r="CS78" s="18" t="str">
        <f>IF(CS15&lt;&gt;0,'.dat'!H15,"")</f>
        <v/>
      </c>
      <c r="CT78" s="18" t="str">
        <f>IF(CT15&lt;&gt;0,'.dat'!I15,"")</f>
        <v/>
      </c>
      <c r="CU78" s="18" t="str">
        <f>IF(CU15&lt;&gt;0,'.dat'!J15,"")</f>
        <v/>
      </c>
      <c r="CV78" s="18" t="str">
        <f>IF(CV15&lt;&gt;0,'.dat'!K15,"")</f>
        <v/>
      </c>
      <c r="CW78" s="18" t="str">
        <f>IF(CW15&lt;&gt;0,'.dat'!L15,"")</f>
        <v/>
      </c>
      <c r="CX78" s="18" t="str">
        <f>IF(CX15&lt;&gt;0,'.dat'!M15,"")</f>
        <v/>
      </c>
      <c r="CY78" s="18" t="str">
        <f>IF(CY15&lt;&gt;0,'.dat'!N15,"")</f>
        <v/>
      </c>
      <c r="CZ78" s="18" t="str">
        <f>IF(CZ15&lt;&gt;0,'.dat'!O15,"")</f>
        <v/>
      </c>
      <c r="DA78" s="18" t="str">
        <f>IF(DA15&lt;&gt;0,'.dat'!P15,"")</f>
        <v/>
      </c>
      <c r="DB78" s="18" t="str">
        <f>IF(DB15&lt;&gt;0,'.dat'!Q15,"")</f>
        <v/>
      </c>
      <c r="DC78" s="18" t="str">
        <f>IF(DC15&lt;&gt;0,'.dat'!R15,"")</f>
        <v/>
      </c>
      <c r="DD78" s="18" t="str">
        <f>IF(DD15&lt;&gt;0,'.dat'!S15,"")</f>
        <v/>
      </c>
      <c r="DE78" s="18" t="str">
        <f>IF(DE15&lt;&gt;0,'.dat'!T15,"")</f>
        <v/>
      </c>
      <c r="DF78" s="18" t="str">
        <f>IF(DF15&lt;&gt;0,'.dat'!U15,"")</f>
        <v/>
      </c>
      <c r="DG78" s="18" t="str">
        <f>IF(DG15&lt;&gt;0,'.dat'!V15,"")</f>
        <v/>
      </c>
      <c r="DH78" s="18" t="str">
        <f>IF(DH15&lt;&gt;0,'.dat'!W15,"")</f>
        <v/>
      </c>
      <c r="DI78" s="18" t="str">
        <f>IF(DI15&lt;&gt;0,'.dat'!X15,"")</f>
        <v/>
      </c>
      <c r="DJ78" s="18" t="str">
        <f>IF(DJ15&lt;&gt;0,'.dat'!Y15,"")</f>
        <v/>
      </c>
      <c r="DK78" s="18" t="str">
        <f>IF(DK15&lt;&gt;0,'.dat'!Z15,"")</f>
        <v/>
      </c>
      <c r="DL78" s="18" t="str">
        <f>IF(DL15&lt;&gt;0,'.dat'!AA15,"")</f>
        <v/>
      </c>
      <c r="DM78" s="18" t="str">
        <f>IF(DM15&lt;&gt;0,'.dat'!AB15,"")</f>
        <v/>
      </c>
      <c r="DN78" s="18" t="str">
        <f>IF(DN15&lt;&gt;0,'.dat'!AC15,"")</f>
        <v/>
      </c>
      <c r="DO78" s="18" t="str">
        <f>IF(DO15&lt;&gt;0,'.dat'!AD15,"")</f>
        <v/>
      </c>
      <c r="DP78" s="18" t="str">
        <f>IF(DP15&lt;&gt;0,'.dat'!AE15,"")</f>
        <v/>
      </c>
      <c r="DQ78" s="18" t="str">
        <f>IF(DQ15&lt;&gt;0,'.dat'!AF15,"")</f>
        <v/>
      </c>
      <c r="DR78" s="18" t="str">
        <f>IF(DR15&lt;&gt;0,'.dat'!AG15,"")</f>
        <v/>
      </c>
      <c r="DS78" s="18" t="str">
        <f>IF(DS15&lt;&gt;0,'.dat'!AH15,"")</f>
        <v/>
      </c>
      <c r="DT78" s="18" t="str">
        <f>IF(DT15&lt;&gt;0,'.dat'!AI15,"")</f>
        <v/>
      </c>
      <c r="DU78" s="18" t="str">
        <f>IF(DU15&lt;&gt;0,'.dat'!AJ15,"")</f>
        <v/>
      </c>
      <c r="DV78" s="18" t="str">
        <f>IF(DV15&lt;&gt;0,'.dat'!AK15,"")</f>
        <v/>
      </c>
      <c r="DW78" s="18" t="str">
        <f>IF(DW15&lt;&gt;0,'.dat'!AL15,"")</f>
        <v/>
      </c>
      <c r="DX78" s="18" t="str">
        <f>IF(DX15&lt;&gt;0,'.dat'!AM15,"")</f>
        <v/>
      </c>
      <c r="DY78" s="18" t="str">
        <f>IF(DY15&lt;&gt;0,'.dat'!AN15,"")</f>
        <v/>
      </c>
      <c r="DZ78" s="18" t="str">
        <f>IF(DZ15&lt;&gt;0,'.dat'!AO15,"")</f>
        <v/>
      </c>
      <c r="EA78" s="18" t="str">
        <f>IF(EA15&lt;&gt;0,'.dat'!AP15,"")</f>
        <v/>
      </c>
      <c r="EB78" s="18" t="str">
        <f>IF(EB15&lt;&gt;0,'.dat'!AQ15,"")</f>
        <v/>
      </c>
      <c r="EC78" s="18" t="str">
        <f>IF(EC15&lt;&gt;0,'.dat'!AR15,"")</f>
        <v/>
      </c>
      <c r="ED78" s="18" t="str">
        <f>IF(ED15&lt;&gt;0,'.dat'!AS15,"")</f>
        <v/>
      </c>
      <c r="EE78" s="18" t="str">
        <f>IF(EE15&lt;&gt;0,'.dat'!AT15,"")</f>
        <v/>
      </c>
      <c r="EF78" s="18" t="str">
        <f>IF(EF15&lt;&gt;0,'.dat'!AU15,"")</f>
        <v/>
      </c>
      <c r="EG78" s="18" t="str">
        <f>IF(EG15&lt;&gt;0,'.dat'!AV15,"")</f>
        <v/>
      </c>
      <c r="EH78" s="18" t="str">
        <f>IF(EH15&lt;&gt;0,'.dat'!AW15,"")</f>
        <v/>
      </c>
      <c r="EI78" s="18" t="str">
        <f>IF(EI15&lt;&gt;0,'.dat'!AX15,"")</f>
        <v/>
      </c>
      <c r="EJ78" s="18" t="str">
        <f>IF(EJ15&lt;&gt;0,'.dat'!AY15,"")</f>
        <v/>
      </c>
      <c r="EK78" s="18" t="str">
        <f>IF(EK15&lt;&gt;0,'.dat'!AZ15,"")</f>
        <v/>
      </c>
      <c r="EL78" s="18" t="str">
        <f>IF(EL15&lt;&gt;0,'.dat'!BA15,"")</f>
        <v/>
      </c>
      <c r="EM78" s="18" t="str">
        <f>IF(EM15&lt;&gt;0,'.dat'!BB15,"")</f>
        <v/>
      </c>
      <c r="EN78" s="18" t="str">
        <f>IF(EN15&lt;&gt;0,'.dat'!BC15,"")</f>
        <v/>
      </c>
      <c r="EO78" s="18" t="str">
        <f>IF(EO15&lt;&gt;0,'.dat'!BD15,"")</f>
        <v/>
      </c>
      <c r="EP78" s="18" t="str">
        <f>IF(EP15&lt;&gt;0,'.dat'!BE15,"")</f>
        <v/>
      </c>
      <c r="EQ78" s="18" t="str">
        <f>IF(EQ15&lt;&gt;0,'.dat'!BF15,"")</f>
        <v/>
      </c>
      <c r="ER78" s="18" t="str">
        <f>IF(ER15&lt;&gt;0,'.dat'!BG15,"")</f>
        <v/>
      </c>
      <c r="ES78" s="18" t="str">
        <f>IF(ES15&lt;&gt;0,'.dat'!BH15,"")</f>
        <v/>
      </c>
      <c r="ET78" s="18" t="str">
        <f>IF(ET15&lt;&gt;0,'.dat'!BI15,"")</f>
        <v/>
      </c>
      <c r="EU78" s="18" t="str">
        <f>IF(EU15&lt;&gt;0,'.dat'!BJ15,"")</f>
        <v/>
      </c>
      <c r="EV78" s="18" t="str">
        <f>IF(EV15&lt;&gt;0,'.dat'!BK15,"")</f>
        <v/>
      </c>
      <c r="EW78" s="18" t="str">
        <f>IF(EW15&lt;&gt;0,'.dat'!BL15,"")</f>
        <v/>
      </c>
      <c r="EX78" s="18" t="str">
        <f>IF(EX15&lt;&gt;0,'.dat'!BM15,"")</f>
        <v/>
      </c>
      <c r="EY78" s="18" t="str">
        <f>IF(EY15&lt;&gt;0,'.dat'!BN15,"")</f>
        <v/>
      </c>
      <c r="EZ78" s="18" t="str">
        <f>IF(EZ15&lt;&gt;0,'.dat'!BO15,"")</f>
        <v/>
      </c>
      <c r="FA78" s="18" t="str">
        <f>IF(FA15&lt;&gt;0,'.dat'!BP15,"")</f>
        <v/>
      </c>
      <c r="FB78" s="18" t="str">
        <f>IF(FB15&lt;&gt;0,'.dat'!BQ15,"")</f>
        <v/>
      </c>
      <c r="FC78" s="18" t="str">
        <f>IF(FC15&lt;&gt;0,'.dat'!BR15,"")</f>
        <v/>
      </c>
      <c r="FD78" s="18">
        <f>IF(FD15&lt;&gt;0,'.dat'!BS15,"")</f>
        <v>305.99</v>
      </c>
      <c r="FF78" s="22">
        <v>2</v>
      </c>
      <c r="FG78" s="22" t="str">
        <f t="shared" si="119"/>
        <v/>
      </c>
      <c r="FH78" s="22">
        <v>70</v>
      </c>
      <c r="FI78" s="3">
        <f>INDEX('.dat'!B78:BS137,C78,D78)</f>
        <v>273.77800000000002</v>
      </c>
      <c r="FK78">
        <v>2</v>
      </c>
      <c r="FL78">
        <v>15</v>
      </c>
    </row>
    <row r="79" spans="1:168" ht="4.5" customHeight="1" x14ac:dyDescent="0.25">
      <c r="A79" s="5"/>
      <c r="B79" s="22">
        <v>2</v>
      </c>
      <c r="C79" s="22">
        <v>8</v>
      </c>
      <c r="D79" s="22">
        <v>70</v>
      </c>
      <c r="E79" s="3">
        <v>297.79599999999999</v>
      </c>
      <c r="F79" s="3" t="s">
        <v>5</v>
      </c>
      <c r="G79" s="3"/>
      <c r="H79" s="20" t="str">
        <f t="shared" si="114"/>
        <v/>
      </c>
      <c r="I79" s="8" t="str">
        <f t="shared" si="107"/>
        <v>70,8</v>
      </c>
      <c r="J79" s="8" t="str">
        <f t="shared" si="107"/>
        <v/>
      </c>
      <c r="K79" s="16" t="str">
        <f t="shared" si="110"/>
        <v/>
      </c>
      <c r="L79" s="16" t="str">
        <f t="shared" si="111"/>
        <v/>
      </c>
      <c r="M79" s="3">
        <f t="shared" si="120"/>
        <v>76</v>
      </c>
      <c r="N79" s="21">
        <f t="shared" si="121"/>
        <v>147</v>
      </c>
      <c r="O79" s="21">
        <f t="shared" si="122"/>
        <v>395</v>
      </c>
      <c r="P79" s="20" t="str">
        <f t="shared" si="115"/>
        <v>1,17</v>
      </c>
      <c r="Q79" s="20" t="str">
        <f t="shared" si="116"/>
        <v>1,16</v>
      </c>
      <c r="S79" s="15">
        <f>COLUMN()</f>
        <v>19</v>
      </c>
      <c r="T79" s="7">
        <f t="shared" ref="T79:CE79" si="141">COLUMN()-$S16</f>
        <v>1</v>
      </c>
      <c r="U79" s="7">
        <f t="shared" si="141"/>
        <v>2</v>
      </c>
      <c r="V79" s="7">
        <f t="shared" si="141"/>
        <v>3</v>
      </c>
      <c r="W79" s="7">
        <f t="shared" si="141"/>
        <v>4</v>
      </c>
      <c r="X79" s="7">
        <f t="shared" si="141"/>
        <v>5</v>
      </c>
      <c r="Y79" s="7">
        <f t="shared" si="141"/>
        <v>6</v>
      </c>
      <c r="Z79" s="7">
        <f t="shared" si="141"/>
        <v>7</v>
      </c>
      <c r="AA79" s="7">
        <f t="shared" si="141"/>
        <v>8</v>
      </c>
      <c r="AB79" s="7">
        <f t="shared" si="141"/>
        <v>9</v>
      </c>
      <c r="AC79" s="7">
        <f t="shared" si="141"/>
        <v>10</v>
      </c>
      <c r="AD79" s="7">
        <f t="shared" si="141"/>
        <v>11</v>
      </c>
      <c r="AE79" s="7">
        <f t="shared" si="141"/>
        <v>12</v>
      </c>
      <c r="AF79" s="7">
        <f t="shared" si="141"/>
        <v>13</v>
      </c>
      <c r="AG79" s="7">
        <f t="shared" si="141"/>
        <v>14</v>
      </c>
      <c r="AH79" s="7">
        <f t="shared" si="141"/>
        <v>15</v>
      </c>
      <c r="AI79" s="7">
        <f t="shared" si="141"/>
        <v>16</v>
      </c>
      <c r="AJ79" s="7">
        <f t="shared" si="141"/>
        <v>17</v>
      </c>
      <c r="AK79" s="7">
        <f t="shared" si="141"/>
        <v>18</v>
      </c>
      <c r="AL79" s="7">
        <f t="shared" si="141"/>
        <v>19</v>
      </c>
      <c r="AM79" s="7">
        <f t="shared" si="141"/>
        <v>20</v>
      </c>
      <c r="AN79" s="7">
        <f t="shared" si="141"/>
        <v>21</v>
      </c>
      <c r="AO79" s="7">
        <f t="shared" si="141"/>
        <v>22</v>
      </c>
      <c r="AP79" s="7">
        <f t="shared" si="141"/>
        <v>23</v>
      </c>
      <c r="AQ79" s="7">
        <f t="shared" si="141"/>
        <v>24</v>
      </c>
      <c r="AR79" s="7">
        <f t="shared" si="141"/>
        <v>25</v>
      </c>
      <c r="AS79" s="7">
        <f t="shared" si="141"/>
        <v>26</v>
      </c>
      <c r="AT79" s="7">
        <f t="shared" si="141"/>
        <v>27</v>
      </c>
      <c r="AU79" s="7">
        <f t="shared" si="141"/>
        <v>28</v>
      </c>
      <c r="AV79" s="7">
        <f t="shared" si="141"/>
        <v>29</v>
      </c>
      <c r="AW79" s="7">
        <f t="shared" si="141"/>
        <v>30</v>
      </c>
      <c r="AX79" s="7">
        <f t="shared" si="141"/>
        <v>31</v>
      </c>
      <c r="AY79" s="7">
        <f t="shared" si="141"/>
        <v>32</v>
      </c>
      <c r="AZ79" s="7">
        <f t="shared" si="141"/>
        <v>33</v>
      </c>
      <c r="BA79" s="7">
        <f t="shared" si="141"/>
        <v>34</v>
      </c>
      <c r="BB79" s="7">
        <f t="shared" si="141"/>
        <v>35</v>
      </c>
      <c r="BC79" s="7">
        <f t="shared" si="141"/>
        <v>36</v>
      </c>
      <c r="BD79" s="7">
        <f t="shared" si="141"/>
        <v>37</v>
      </c>
      <c r="BE79" s="7">
        <f t="shared" si="141"/>
        <v>38</v>
      </c>
      <c r="BF79" s="7">
        <f t="shared" si="141"/>
        <v>39</v>
      </c>
      <c r="BG79" s="7">
        <f t="shared" si="141"/>
        <v>40</v>
      </c>
      <c r="BH79" s="7">
        <f t="shared" si="141"/>
        <v>41</v>
      </c>
      <c r="BI79" s="7">
        <f t="shared" si="141"/>
        <v>42</v>
      </c>
      <c r="BJ79" s="7">
        <f t="shared" si="141"/>
        <v>43</v>
      </c>
      <c r="BK79" s="7">
        <f t="shared" si="141"/>
        <v>44</v>
      </c>
      <c r="BL79" s="7">
        <f t="shared" si="141"/>
        <v>45</v>
      </c>
      <c r="BM79" s="7">
        <f t="shared" si="141"/>
        <v>46</v>
      </c>
      <c r="BN79" s="7">
        <f t="shared" si="141"/>
        <v>47</v>
      </c>
      <c r="BO79" s="7">
        <f t="shared" si="141"/>
        <v>48</v>
      </c>
      <c r="BP79" s="7">
        <f t="shared" si="141"/>
        <v>49</v>
      </c>
      <c r="BQ79" s="7">
        <f t="shared" si="141"/>
        <v>50</v>
      </c>
      <c r="BR79" s="7">
        <f t="shared" si="141"/>
        <v>51</v>
      </c>
      <c r="BS79" s="7">
        <f t="shared" si="141"/>
        <v>52</v>
      </c>
      <c r="BT79" s="7">
        <f t="shared" si="141"/>
        <v>53</v>
      </c>
      <c r="BU79" s="7">
        <f t="shared" si="141"/>
        <v>54</v>
      </c>
      <c r="BV79" s="7">
        <f t="shared" si="141"/>
        <v>55</v>
      </c>
      <c r="BW79" s="7">
        <f t="shared" si="141"/>
        <v>56</v>
      </c>
      <c r="BX79" s="7">
        <f t="shared" si="141"/>
        <v>57</v>
      </c>
      <c r="BY79" s="7">
        <f t="shared" si="141"/>
        <v>58</v>
      </c>
      <c r="BZ79" s="7">
        <f t="shared" si="141"/>
        <v>59</v>
      </c>
      <c r="CA79" s="7">
        <f t="shared" si="141"/>
        <v>60</v>
      </c>
      <c r="CB79" s="7">
        <f t="shared" si="141"/>
        <v>61</v>
      </c>
      <c r="CC79" s="7">
        <f t="shared" si="141"/>
        <v>62</v>
      </c>
      <c r="CD79" s="7">
        <f t="shared" si="141"/>
        <v>63</v>
      </c>
      <c r="CE79" s="7">
        <f t="shared" si="141"/>
        <v>64</v>
      </c>
      <c r="CF79" s="7">
        <f t="shared" ref="CF79:CK79" si="142">COLUMN()-$S16</f>
        <v>65</v>
      </c>
      <c r="CG79" s="7">
        <f t="shared" si="142"/>
        <v>66</v>
      </c>
      <c r="CH79" s="7">
        <f t="shared" si="142"/>
        <v>67</v>
      </c>
      <c r="CI79" s="7">
        <f t="shared" si="142"/>
        <v>68</v>
      </c>
      <c r="CJ79" s="7">
        <f t="shared" si="142"/>
        <v>69</v>
      </c>
      <c r="CK79" s="7">
        <f t="shared" si="142"/>
        <v>70</v>
      </c>
      <c r="CM79" s="18" t="str">
        <f>IF(CM16&lt;&gt;0,'.dat'!B16,"")</f>
        <v/>
      </c>
      <c r="CN79" s="18" t="str">
        <f>IF(CN16&lt;&gt;0,'.dat'!C16,"")</f>
        <v/>
      </c>
      <c r="CO79" s="18" t="str">
        <f>IF(CO16&lt;&gt;0,'.dat'!D16,"")</f>
        <v/>
      </c>
      <c r="CP79" s="18" t="str">
        <f>IF(CP16&lt;&gt;0,'.dat'!E16,"")</f>
        <v/>
      </c>
      <c r="CQ79" s="18" t="str">
        <f>IF(CQ16&lt;&gt;0,'.dat'!F16,"")</f>
        <v/>
      </c>
      <c r="CR79" s="18" t="str">
        <f>IF(CR16&lt;&gt;0,'.dat'!G16,"")</f>
        <v/>
      </c>
      <c r="CS79" s="18" t="str">
        <f>IF(CS16&lt;&gt;0,'.dat'!H16,"")</f>
        <v/>
      </c>
      <c r="CT79" s="18" t="str">
        <f>IF(CT16&lt;&gt;0,'.dat'!I16,"")</f>
        <v/>
      </c>
      <c r="CU79" s="18" t="str">
        <f>IF(CU16&lt;&gt;0,'.dat'!J16,"")</f>
        <v/>
      </c>
      <c r="CV79" s="18" t="str">
        <f>IF(CV16&lt;&gt;0,'.dat'!K16,"")</f>
        <v/>
      </c>
      <c r="CW79" s="18" t="str">
        <f>IF(CW16&lt;&gt;0,'.dat'!L16,"")</f>
        <v/>
      </c>
      <c r="CX79" s="18" t="str">
        <f>IF(CX16&lt;&gt;0,'.dat'!M16,"")</f>
        <v/>
      </c>
      <c r="CY79" s="18" t="str">
        <f>IF(CY16&lt;&gt;0,'.dat'!N16,"")</f>
        <v/>
      </c>
      <c r="CZ79" s="18" t="str">
        <f>IF(CZ16&lt;&gt;0,'.dat'!O16,"")</f>
        <v/>
      </c>
      <c r="DA79" s="18" t="str">
        <f>IF(DA16&lt;&gt;0,'.dat'!P16,"")</f>
        <v/>
      </c>
      <c r="DB79" s="18" t="str">
        <f>IF(DB16&lt;&gt;0,'.dat'!Q16,"")</f>
        <v/>
      </c>
      <c r="DC79" s="18" t="str">
        <f>IF(DC16&lt;&gt;0,'.dat'!R16,"")</f>
        <v/>
      </c>
      <c r="DD79" s="18" t="str">
        <f>IF(DD16&lt;&gt;0,'.dat'!S16,"")</f>
        <v/>
      </c>
      <c r="DE79" s="18" t="str">
        <f>IF(DE16&lt;&gt;0,'.dat'!T16,"")</f>
        <v/>
      </c>
      <c r="DF79" s="18" t="str">
        <f>IF(DF16&lt;&gt;0,'.dat'!U16,"")</f>
        <v/>
      </c>
      <c r="DG79" s="18" t="str">
        <f>IF(DG16&lt;&gt;0,'.dat'!V16,"")</f>
        <v/>
      </c>
      <c r="DH79" s="18" t="str">
        <f>IF(DH16&lt;&gt;0,'.dat'!W16,"")</f>
        <v/>
      </c>
      <c r="DI79" s="18" t="str">
        <f>IF(DI16&lt;&gt;0,'.dat'!X16,"")</f>
        <v/>
      </c>
      <c r="DJ79" s="18" t="str">
        <f>IF(DJ16&lt;&gt;0,'.dat'!Y16,"")</f>
        <v/>
      </c>
      <c r="DK79" s="18" t="str">
        <f>IF(DK16&lt;&gt;0,'.dat'!Z16,"")</f>
        <v/>
      </c>
      <c r="DL79" s="18" t="str">
        <f>IF(DL16&lt;&gt;0,'.dat'!AA16,"")</f>
        <v/>
      </c>
      <c r="DM79" s="18" t="str">
        <f>IF(DM16&lt;&gt;0,'.dat'!AB16,"")</f>
        <v/>
      </c>
      <c r="DN79" s="18" t="str">
        <f>IF(DN16&lt;&gt;0,'.dat'!AC16,"")</f>
        <v/>
      </c>
      <c r="DO79" s="18" t="str">
        <f>IF(DO16&lt;&gt;0,'.dat'!AD16,"")</f>
        <v/>
      </c>
      <c r="DP79" s="18" t="str">
        <f>IF(DP16&lt;&gt;0,'.dat'!AE16,"")</f>
        <v/>
      </c>
      <c r="DQ79" s="18" t="str">
        <f>IF(DQ16&lt;&gt;0,'.dat'!AF16,"")</f>
        <v/>
      </c>
      <c r="DR79" s="18" t="str">
        <f>IF(DR16&lt;&gt;0,'.dat'!AG16,"")</f>
        <v/>
      </c>
      <c r="DS79" s="18" t="str">
        <f>IF(DS16&lt;&gt;0,'.dat'!AH16,"")</f>
        <v/>
      </c>
      <c r="DT79" s="18" t="str">
        <f>IF(DT16&lt;&gt;0,'.dat'!AI16,"")</f>
        <v/>
      </c>
      <c r="DU79" s="18" t="str">
        <f>IF(DU16&lt;&gt;0,'.dat'!AJ16,"")</f>
        <v/>
      </c>
      <c r="DV79" s="18" t="str">
        <f>IF(DV16&lt;&gt;0,'.dat'!AK16,"")</f>
        <v/>
      </c>
      <c r="DW79" s="18" t="str">
        <f>IF(DW16&lt;&gt;0,'.dat'!AL16,"")</f>
        <v/>
      </c>
      <c r="DX79" s="18" t="str">
        <f>IF(DX16&lt;&gt;0,'.dat'!AM16,"")</f>
        <v/>
      </c>
      <c r="DY79" s="18" t="str">
        <f>IF(DY16&lt;&gt;0,'.dat'!AN16,"")</f>
        <v/>
      </c>
      <c r="DZ79" s="18" t="str">
        <f>IF(DZ16&lt;&gt;0,'.dat'!AO16,"")</f>
        <v/>
      </c>
      <c r="EA79" s="18" t="str">
        <f>IF(EA16&lt;&gt;0,'.dat'!AP16,"")</f>
        <v/>
      </c>
      <c r="EB79" s="18" t="str">
        <f>IF(EB16&lt;&gt;0,'.dat'!AQ16,"")</f>
        <v/>
      </c>
      <c r="EC79" s="18" t="str">
        <f>IF(EC16&lt;&gt;0,'.dat'!AR16,"")</f>
        <v/>
      </c>
      <c r="ED79" s="18" t="str">
        <f>IF(ED16&lt;&gt;0,'.dat'!AS16,"")</f>
        <v/>
      </c>
      <c r="EE79" s="18" t="str">
        <f>IF(EE16&lt;&gt;0,'.dat'!AT16,"")</f>
        <v/>
      </c>
      <c r="EF79" s="18" t="str">
        <f>IF(EF16&lt;&gt;0,'.dat'!AU16,"")</f>
        <v/>
      </c>
      <c r="EG79" s="18" t="str">
        <f>IF(EG16&lt;&gt;0,'.dat'!AV16,"")</f>
        <v/>
      </c>
      <c r="EH79" s="18" t="str">
        <f>IF(EH16&lt;&gt;0,'.dat'!AW16,"")</f>
        <v/>
      </c>
      <c r="EI79" s="18" t="str">
        <f>IF(EI16&lt;&gt;0,'.dat'!AX16,"")</f>
        <v/>
      </c>
      <c r="EJ79" s="18" t="str">
        <f>IF(EJ16&lt;&gt;0,'.dat'!AY16,"")</f>
        <v/>
      </c>
      <c r="EK79" s="18" t="str">
        <f>IF(EK16&lt;&gt;0,'.dat'!AZ16,"")</f>
        <v/>
      </c>
      <c r="EL79" s="18" t="str">
        <f>IF(EL16&lt;&gt;0,'.dat'!BA16,"")</f>
        <v/>
      </c>
      <c r="EM79" s="18" t="str">
        <f>IF(EM16&lt;&gt;0,'.dat'!BB16,"")</f>
        <v/>
      </c>
      <c r="EN79" s="18" t="str">
        <f>IF(EN16&lt;&gt;0,'.dat'!BC16,"")</f>
        <v/>
      </c>
      <c r="EO79" s="18" t="str">
        <f>IF(EO16&lt;&gt;0,'.dat'!BD16,"")</f>
        <v/>
      </c>
      <c r="EP79" s="18" t="str">
        <f>IF(EP16&lt;&gt;0,'.dat'!BE16,"")</f>
        <v/>
      </c>
      <c r="EQ79" s="18" t="str">
        <f>IF(EQ16&lt;&gt;0,'.dat'!BF16,"")</f>
        <v/>
      </c>
      <c r="ER79" s="18" t="str">
        <f>IF(ER16&lt;&gt;0,'.dat'!BG16,"")</f>
        <v/>
      </c>
      <c r="ES79" s="18" t="str">
        <f>IF(ES16&lt;&gt;0,'.dat'!BH16,"")</f>
        <v/>
      </c>
      <c r="ET79" s="18" t="str">
        <f>IF(ET16&lt;&gt;0,'.dat'!BI16,"")</f>
        <v/>
      </c>
      <c r="EU79" s="18" t="str">
        <f>IF(EU16&lt;&gt;0,'.dat'!BJ16,"")</f>
        <v/>
      </c>
      <c r="EV79" s="18" t="str">
        <f>IF(EV16&lt;&gt;0,'.dat'!BK16,"")</f>
        <v/>
      </c>
      <c r="EW79" s="18" t="str">
        <f>IF(EW16&lt;&gt;0,'.dat'!BL16,"")</f>
        <v/>
      </c>
      <c r="EX79" s="18" t="str">
        <f>IF(EX16&lt;&gt;0,'.dat'!BM16,"")</f>
        <v/>
      </c>
      <c r="EY79" s="18" t="str">
        <f>IF(EY16&lt;&gt;0,'.dat'!BN16,"")</f>
        <v/>
      </c>
      <c r="EZ79" s="18" t="str">
        <f>IF(EZ16&lt;&gt;0,'.dat'!BO16,"")</f>
        <v/>
      </c>
      <c r="FA79" s="18" t="str">
        <f>IF(FA16&lt;&gt;0,'.dat'!BP16,"")</f>
        <v/>
      </c>
      <c r="FB79" s="18" t="str">
        <f>IF(FB16&lt;&gt;0,'.dat'!BQ16,"")</f>
        <v/>
      </c>
      <c r="FC79" s="18" t="str">
        <f>IF(FC16&lt;&gt;0,'.dat'!BR16,"")</f>
        <v/>
      </c>
      <c r="FD79" s="18">
        <f>IF(FD16&lt;&gt;0,'.dat'!BS16,"")</f>
        <v>305.60000000000002</v>
      </c>
      <c r="FF79" s="22">
        <v>2</v>
      </c>
      <c r="FG79" s="22" t="str">
        <f t="shared" si="119"/>
        <v/>
      </c>
      <c r="FH79" s="22">
        <v>70</v>
      </c>
      <c r="FI79" s="3">
        <f>INDEX('.dat'!B79:BS138,C79,D79)</f>
        <v>273.12799999999902</v>
      </c>
      <c r="FK79">
        <v>2</v>
      </c>
      <c r="FL79">
        <v>16</v>
      </c>
    </row>
    <row r="80" spans="1:168" ht="4.5" customHeight="1" x14ac:dyDescent="0.25">
      <c r="A80" s="5"/>
      <c r="B80" s="22">
        <v>2</v>
      </c>
      <c r="C80" s="22">
        <v>9</v>
      </c>
      <c r="D80" s="22">
        <v>70</v>
      </c>
      <c r="E80" s="3">
        <v>297.67399999999998</v>
      </c>
      <c r="F80" s="3" t="s">
        <v>5</v>
      </c>
      <c r="G80" s="3"/>
      <c r="H80" s="20" t="str">
        <f t="shared" si="114"/>
        <v/>
      </c>
      <c r="I80" s="8" t="str">
        <f t="shared" si="107"/>
        <v>70,9</v>
      </c>
      <c r="J80" s="8" t="str">
        <f t="shared" si="107"/>
        <v/>
      </c>
      <c r="K80" s="16" t="str">
        <f t="shared" si="110"/>
        <v/>
      </c>
      <c r="L80" s="16" t="str">
        <f t="shared" si="111"/>
        <v/>
      </c>
      <c r="M80" s="3">
        <f t="shared" si="120"/>
        <v>77</v>
      </c>
      <c r="N80" s="21">
        <f t="shared" si="121"/>
        <v>148</v>
      </c>
      <c r="O80" s="21">
        <f t="shared" si="122"/>
        <v>396</v>
      </c>
      <c r="P80" s="20" t="str">
        <f t="shared" si="115"/>
        <v>1,18</v>
      </c>
      <c r="Q80" s="20" t="str">
        <f t="shared" si="116"/>
        <v>1,17</v>
      </c>
      <c r="S80" s="15">
        <f>COLUMN()</f>
        <v>19</v>
      </c>
      <c r="T80" s="7">
        <f t="shared" ref="T80:CE80" si="143">COLUMN()-$S17</f>
        <v>1</v>
      </c>
      <c r="U80" s="7">
        <f t="shared" si="143"/>
        <v>2</v>
      </c>
      <c r="V80" s="7">
        <f t="shared" si="143"/>
        <v>3</v>
      </c>
      <c r="W80" s="7">
        <f t="shared" si="143"/>
        <v>4</v>
      </c>
      <c r="X80" s="7">
        <f t="shared" si="143"/>
        <v>5</v>
      </c>
      <c r="Y80" s="7">
        <f t="shared" si="143"/>
        <v>6</v>
      </c>
      <c r="Z80" s="7">
        <f t="shared" si="143"/>
        <v>7</v>
      </c>
      <c r="AA80" s="7">
        <f t="shared" si="143"/>
        <v>8</v>
      </c>
      <c r="AB80" s="7">
        <f t="shared" si="143"/>
        <v>9</v>
      </c>
      <c r="AC80" s="7">
        <f t="shared" si="143"/>
        <v>10</v>
      </c>
      <c r="AD80" s="7">
        <f t="shared" si="143"/>
        <v>11</v>
      </c>
      <c r="AE80" s="7">
        <f t="shared" si="143"/>
        <v>12</v>
      </c>
      <c r="AF80" s="7">
        <f t="shared" si="143"/>
        <v>13</v>
      </c>
      <c r="AG80" s="7">
        <f t="shared" si="143"/>
        <v>14</v>
      </c>
      <c r="AH80" s="7">
        <f t="shared" si="143"/>
        <v>15</v>
      </c>
      <c r="AI80" s="7">
        <f t="shared" si="143"/>
        <v>16</v>
      </c>
      <c r="AJ80" s="7">
        <f t="shared" si="143"/>
        <v>17</v>
      </c>
      <c r="AK80" s="7">
        <f t="shared" si="143"/>
        <v>18</v>
      </c>
      <c r="AL80" s="7">
        <f t="shared" si="143"/>
        <v>19</v>
      </c>
      <c r="AM80" s="7">
        <f t="shared" si="143"/>
        <v>20</v>
      </c>
      <c r="AN80" s="7">
        <f t="shared" si="143"/>
        <v>21</v>
      </c>
      <c r="AO80" s="7">
        <f t="shared" si="143"/>
        <v>22</v>
      </c>
      <c r="AP80" s="7">
        <f t="shared" si="143"/>
        <v>23</v>
      </c>
      <c r="AQ80" s="7">
        <f t="shared" si="143"/>
        <v>24</v>
      </c>
      <c r="AR80" s="7">
        <f t="shared" si="143"/>
        <v>25</v>
      </c>
      <c r="AS80" s="7">
        <f t="shared" si="143"/>
        <v>26</v>
      </c>
      <c r="AT80" s="7">
        <f t="shared" si="143"/>
        <v>27</v>
      </c>
      <c r="AU80" s="7">
        <f t="shared" si="143"/>
        <v>28</v>
      </c>
      <c r="AV80" s="7">
        <f t="shared" si="143"/>
        <v>29</v>
      </c>
      <c r="AW80" s="7">
        <f t="shared" si="143"/>
        <v>30</v>
      </c>
      <c r="AX80" s="7">
        <f t="shared" si="143"/>
        <v>31</v>
      </c>
      <c r="AY80" s="7">
        <f t="shared" si="143"/>
        <v>32</v>
      </c>
      <c r="AZ80" s="7">
        <f t="shared" si="143"/>
        <v>33</v>
      </c>
      <c r="BA80" s="7">
        <f t="shared" si="143"/>
        <v>34</v>
      </c>
      <c r="BB80" s="7">
        <f t="shared" si="143"/>
        <v>35</v>
      </c>
      <c r="BC80" s="7">
        <f t="shared" si="143"/>
        <v>36</v>
      </c>
      <c r="BD80" s="7">
        <f t="shared" si="143"/>
        <v>37</v>
      </c>
      <c r="BE80" s="7">
        <f t="shared" si="143"/>
        <v>38</v>
      </c>
      <c r="BF80" s="7">
        <f t="shared" si="143"/>
        <v>39</v>
      </c>
      <c r="BG80" s="7">
        <f t="shared" si="143"/>
        <v>40</v>
      </c>
      <c r="BH80" s="7">
        <f t="shared" si="143"/>
        <v>41</v>
      </c>
      <c r="BI80" s="7">
        <f t="shared" si="143"/>
        <v>42</v>
      </c>
      <c r="BJ80" s="7">
        <f t="shared" si="143"/>
        <v>43</v>
      </c>
      <c r="BK80" s="7">
        <f t="shared" si="143"/>
        <v>44</v>
      </c>
      <c r="BL80" s="7">
        <f t="shared" si="143"/>
        <v>45</v>
      </c>
      <c r="BM80" s="7">
        <f t="shared" si="143"/>
        <v>46</v>
      </c>
      <c r="BN80" s="7">
        <f t="shared" si="143"/>
        <v>47</v>
      </c>
      <c r="BO80" s="7">
        <f t="shared" si="143"/>
        <v>48</v>
      </c>
      <c r="BP80" s="7">
        <f t="shared" si="143"/>
        <v>49</v>
      </c>
      <c r="BQ80" s="7">
        <f t="shared" si="143"/>
        <v>50</v>
      </c>
      <c r="BR80" s="7">
        <f t="shared" si="143"/>
        <v>51</v>
      </c>
      <c r="BS80" s="7">
        <f t="shared" si="143"/>
        <v>52</v>
      </c>
      <c r="BT80" s="7">
        <f t="shared" si="143"/>
        <v>53</v>
      </c>
      <c r="BU80" s="7">
        <f t="shared" si="143"/>
        <v>54</v>
      </c>
      <c r="BV80" s="7">
        <f t="shared" si="143"/>
        <v>55</v>
      </c>
      <c r="BW80" s="7">
        <f t="shared" si="143"/>
        <v>56</v>
      </c>
      <c r="BX80" s="7">
        <f t="shared" si="143"/>
        <v>57</v>
      </c>
      <c r="BY80" s="7">
        <f t="shared" si="143"/>
        <v>58</v>
      </c>
      <c r="BZ80" s="7">
        <f t="shared" si="143"/>
        <v>59</v>
      </c>
      <c r="CA80" s="7">
        <f t="shared" si="143"/>
        <v>60</v>
      </c>
      <c r="CB80" s="7">
        <f t="shared" si="143"/>
        <v>61</v>
      </c>
      <c r="CC80" s="7">
        <f t="shared" si="143"/>
        <v>62</v>
      </c>
      <c r="CD80" s="7">
        <f t="shared" si="143"/>
        <v>63</v>
      </c>
      <c r="CE80" s="7">
        <f t="shared" si="143"/>
        <v>64</v>
      </c>
      <c r="CF80" s="7">
        <f t="shared" ref="CF80:CK80" si="144">COLUMN()-$S17</f>
        <v>65</v>
      </c>
      <c r="CG80" s="7">
        <f t="shared" si="144"/>
        <v>66</v>
      </c>
      <c r="CH80" s="7">
        <f t="shared" si="144"/>
        <v>67</v>
      </c>
      <c r="CI80" s="7">
        <f t="shared" si="144"/>
        <v>68</v>
      </c>
      <c r="CJ80" s="7">
        <f t="shared" si="144"/>
        <v>69</v>
      </c>
      <c r="CK80" s="7">
        <f t="shared" si="144"/>
        <v>70</v>
      </c>
      <c r="CM80" s="18" t="str">
        <f>IF(CM17&lt;&gt;0,'.dat'!B17,"")</f>
        <v/>
      </c>
      <c r="CN80" s="18" t="str">
        <f>IF(CN17&lt;&gt;0,'.dat'!C17,"")</f>
        <v/>
      </c>
      <c r="CO80" s="18" t="str">
        <f>IF(CO17&lt;&gt;0,'.dat'!D17,"")</f>
        <v/>
      </c>
      <c r="CP80" s="18" t="str">
        <f>IF(CP17&lt;&gt;0,'.dat'!E17,"")</f>
        <v/>
      </c>
      <c r="CQ80" s="18" t="str">
        <f>IF(CQ17&lt;&gt;0,'.dat'!F17,"")</f>
        <v/>
      </c>
      <c r="CR80" s="18" t="str">
        <f>IF(CR17&lt;&gt;0,'.dat'!G17,"")</f>
        <v/>
      </c>
      <c r="CS80" s="18" t="str">
        <f>IF(CS17&lt;&gt;0,'.dat'!H17,"")</f>
        <v/>
      </c>
      <c r="CT80" s="18" t="str">
        <f>IF(CT17&lt;&gt;0,'.dat'!I17,"")</f>
        <v/>
      </c>
      <c r="CU80" s="18" t="str">
        <f>IF(CU17&lt;&gt;0,'.dat'!J17,"")</f>
        <v/>
      </c>
      <c r="CV80" s="18" t="str">
        <f>IF(CV17&lt;&gt;0,'.dat'!K17,"")</f>
        <v/>
      </c>
      <c r="CW80" s="18" t="str">
        <f>IF(CW17&lt;&gt;0,'.dat'!L17,"")</f>
        <v/>
      </c>
      <c r="CX80" s="18" t="str">
        <f>IF(CX17&lt;&gt;0,'.dat'!M17,"")</f>
        <v/>
      </c>
      <c r="CY80" s="18" t="str">
        <f>IF(CY17&lt;&gt;0,'.dat'!N17,"")</f>
        <v/>
      </c>
      <c r="CZ80" s="18" t="str">
        <f>IF(CZ17&lt;&gt;0,'.dat'!O17,"")</f>
        <v/>
      </c>
      <c r="DA80" s="18" t="str">
        <f>IF(DA17&lt;&gt;0,'.dat'!P17,"")</f>
        <v/>
      </c>
      <c r="DB80" s="18" t="str">
        <f>IF(DB17&lt;&gt;0,'.dat'!Q17,"")</f>
        <v/>
      </c>
      <c r="DC80" s="18" t="str">
        <f>IF(DC17&lt;&gt;0,'.dat'!R17,"")</f>
        <v/>
      </c>
      <c r="DD80" s="18" t="str">
        <f>IF(DD17&lt;&gt;0,'.dat'!S17,"")</f>
        <v/>
      </c>
      <c r="DE80" s="18" t="str">
        <f>IF(DE17&lt;&gt;0,'.dat'!T17,"")</f>
        <v/>
      </c>
      <c r="DF80" s="18" t="str">
        <f>IF(DF17&lt;&gt;0,'.dat'!U17,"")</f>
        <v/>
      </c>
      <c r="DG80" s="18" t="str">
        <f>IF(DG17&lt;&gt;0,'.dat'!V17,"")</f>
        <v/>
      </c>
      <c r="DH80" s="18" t="str">
        <f>IF(DH17&lt;&gt;0,'.dat'!W17,"")</f>
        <v/>
      </c>
      <c r="DI80" s="18" t="str">
        <f>IF(DI17&lt;&gt;0,'.dat'!X17,"")</f>
        <v/>
      </c>
      <c r="DJ80" s="18" t="str">
        <f>IF(DJ17&lt;&gt;0,'.dat'!Y17,"")</f>
        <v/>
      </c>
      <c r="DK80" s="18" t="str">
        <f>IF(DK17&lt;&gt;0,'.dat'!Z17,"")</f>
        <v/>
      </c>
      <c r="DL80" s="18" t="str">
        <f>IF(DL17&lt;&gt;0,'.dat'!AA17,"")</f>
        <v/>
      </c>
      <c r="DM80" s="18" t="str">
        <f>IF(DM17&lt;&gt;0,'.dat'!AB17,"")</f>
        <v/>
      </c>
      <c r="DN80" s="18" t="str">
        <f>IF(DN17&lt;&gt;0,'.dat'!AC17,"")</f>
        <v/>
      </c>
      <c r="DO80" s="18" t="str">
        <f>IF(DO17&lt;&gt;0,'.dat'!AD17,"")</f>
        <v/>
      </c>
      <c r="DP80" s="18" t="str">
        <f>IF(DP17&lt;&gt;0,'.dat'!AE17,"")</f>
        <v/>
      </c>
      <c r="DQ80" s="18" t="str">
        <f>IF(DQ17&lt;&gt;0,'.dat'!AF17,"")</f>
        <v/>
      </c>
      <c r="DR80" s="18" t="str">
        <f>IF(DR17&lt;&gt;0,'.dat'!AG17,"")</f>
        <v/>
      </c>
      <c r="DS80" s="18" t="str">
        <f>IF(DS17&lt;&gt;0,'.dat'!AH17,"")</f>
        <v/>
      </c>
      <c r="DT80" s="18" t="str">
        <f>IF(DT17&lt;&gt;0,'.dat'!AI17,"")</f>
        <v/>
      </c>
      <c r="DU80" s="18" t="str">
        <f>IF(DU17&lt;&gt;0,'.dat'!AJ17,"")</f>
        <v/>
      </c>
      <c r="DV80" s="18" t="str">
        <f>IF(DV17&lt;&gt;0,'.dat'!AK17,"")</f>
        <v/>
      </c>
      <c r="DW80" s="18" t="str">
        <f>IF(DW17&lt;&gt;0,'.dat'!AL17,"")</f>
        <v/>
      </c>
      <c r="DX80" s="18" t="str">
        <f>IF(DX17&lt;&gt;0,'.dat'!AM17,"")</f>
        <v/>
      </c>
      <c r="DY80" s="18" t="str">
        <f>IF(DY17&lt;&gt;0,'.dat'!AN17,"")</f>
        <v/>
      </c>
      <c r="DZ80" s="18" t="str">
        <f>IF(DZ17&lt;&gt;0,'.dat'!AO17,"")</f>
        <v/>
      </c>
      <c r="EA80" s="18" t="str">
        <f>IF(EA17&lt;&gt;0,'.dat'!AP17,"")</f>
        <v/>
      </c>
      <c r="EB80" s="18" t="str">
        <f>IF(EB17&lt;&gt;0,'.dat'!AQ17,"")</f>
        <v/>
      </c>
      <c r="EC80" s="18" t="str">
        <f>IF(EC17&lt;&gt;0,'.dat'!AR17,"")</f>
        <v/>
      </c>
      <c r="ED80" s="18" t="str">
        <f>IF(ED17&lt;&gt;0,'.dat'!AS17,"")</f>
        <v/>
      </c>
      <c r="EE80" s="18" t="str">
        <f>IF(EE17&lt;&gt;0,'.dat'!AT17,"")</f>
        <v/>
      </c>
      <c r="EF80" s="18" t="str">
        <f>IF(EF17&lt;&gt;0,'.dat'!AU17,"")</f>
        <v/>
      </c>
      <c r="EG80" s="18" t="str">
        <f>IF(EG17&lt;&gt;0,'.dat'!AV17,"")</f>
        <v/>
      </c>
      <c r="EH80" s="18" t="str">
        <f>IF(EH17&lt;&gt;0,'.dat'!AW17,"")</f>
        <v/>
      </c>
      <c r="EI80" s="18" t="str">
        <f>IF(EI17&lt;&gt;0,'.dat'!AX17,"")</f>
        <v/>
      </c>
      <c r="EJ80" s="18" t="str">
        <f>IF(EJ17&lt;&gt;0,'.dat'!AY17,"")</f>
        <v/>
      </c>
      <c r="EK80" s="18" t="str">
        <f>IF(EK17&lt;&gt;0,'.dat'!AZ17,"")</f>
        <v/>
      </c>
      <c r="EL80" s="18" t="str">
        <f>IF(EL17&lt;&gt;0,'.dat'!BA17,"")</f>
        <v/>
      </c>
      <c r="EM80" s="18" t="str">
        <f>IF(EM17&lt;&gt;0,'.dat'!BB17,"")</f>
        <v/>
      </c>
      <c r="EN80" s="18" t="str">
        <f>IF(EN17&lt;&gt;0,'.dat'!BC17,"")</f>
        <v/>
      </c>
      <c r="EO80" s="18" t="str">
        <f>IF(EO17&lt;&gt;0,'.dat'!BD17,"")</f>
        <v/>
      </c>
      <c r="EP80" s="18" t="str">
        <f>IF(EP17&lt;&gt;0,'.dat'!BE17,"")</f>
        <v/>
      </c>
      <c r="EQ80" s="18" t="str">
        <f>IF(EQ17&lt;&gt;0,'.dat'!BF17,"")</f>
        <v/>
      </c>
      <c r="ER80" s="18" t="str">
        <f>IF(ER17&lt;&gt;0,'.dat'!BG17,"")</f>
        <v/>
      </c>
      <c r="ES80" s="18" t="str">
        <f>IF(ES17&lt;&gt;0,'.dat'!BH17,"")</f>
        <v/>
      </c>
      <c r="ET80" s="18" t="str">
        <f>IF(ET17&lt;&gt;0,'.dat'!BI17,"")</f>
        <v/>
      </c>
      <c r="EU80" s="18" t="str">
        <f>IF(EU17&lt;&gt;0,'.dat'!BJ17,"")</f>
        <v/>
      </c>
      <c r="EV80" s="18" t="str">
        <f>IF(EV17&lt;&gt;0,'.dat'!BK17,"")</f>
        <v/>
      </c>
      <c r="EW80" s="18" t="str">
        <f>IF(EW17&lt;&gt;0,'.dat'!BL17,"")</f>
        <v/>
      </c>
      <c r="EX80" s="18" t="str">
        <f>IF(EX17&lt;&gt;0,'.dat'!BM17,"")</f>
        <v/>
      </c>
      <c r="EY80" s="18" t="str">
        <f>IF(EY17&lt;&gt;0,'.dat'!BN17,"")</f>
        <v/>
      </c>
      <c r="EZ80" s="18" t="str">
        <f>IF(EZ17&lt;&gt;0,'.dat'!BO17,"")</f>
        <v/>
      </c>
      <c r="FA80" s="18" t="str">
        <f>IF(FA17&lt;&gt;0,'.dat'!BP17,"")</f>
        <v/>
      </c>
      <c r="FB80" s="18" t="str">
        <f>IF(FB17&lt;&gt;0,'.dat'!BQ17,"")</f>
        <v/>
      </c>
      <c r="FC80" s="18" t="str">
        <f>IF(FC17&lt;&gt;0,'.dat'!BR17,"")</f>
        <v/>
      </c>
      <c r="FD80" s="18">
        <f>IF(FD17&lt;&gt;0,'.dat'!BS17,"")</f>
        <v>305.45</v>
      </c>
      <c r="FF80" s="22">
        <v>2</v>
      </c>
      <c r="FG80" s="22" t="str">
        <f t="shared" si="119"/>
        <v/>
      </c>
      <c r="FH80" s="22">
        <v>70</v>
      </c>
      <c r="FI80" s="3">
        <f>INDEX('.dat'!B80:BS139,C80,D80)</f>
        <v>272.00999999999902</v>
      </c>
      <c r="FK80">
        <v>2</v>
      </c>
      <c r="FL80">
        <v>17</v>
      </c>
    </row>
    <row r="81" spans="1:168" ht="4.5" customHeight="1" x14ac:dyDescent="0.25">
      <c r="A81" s="5"/>
      <c r="B81" s="22">
        <v>2</v>
      </c>
      <c r="C81" s="22">
        <v>10</v>
      </c>
      <c r="D81" s="22">
        <v>70</v>
      </c>
      <c r="E81" s="3">
        <v>297.55200000000002</v>
      </c>
      <c r="F81" s="3" t="s">
        <v>5</v>
      </c>
      <c r="G81" s="3"/>
      <c r="H81" s="20" t="str">
        <f t="shared" si="114"/>
        <v/>
      </c>
      <c r="I81" s="8" t="str">
        <f t="shared" si="107"/>
        <v>70,10</v>
      </c>
      <c r="J81" s="8" t="str">
        <f t="shared" si="107"/>
        <v/>
      </c>
      <c r="K81" s="16" t="str">
        <f t="shared" si="110"/>
        <v/>
      </c>
      <c r="L81" s="16" t="str">
        <f t="shared" si="111"/>
        <v/>
      </c>
      <c r="M81" s="3">
        <f t="shared" si="120"/>
        <v>78</v>
      </c>
      <c r="N81" s="21">
        <f t="shared" si="121"/>
        <v>149</v>
      </c>
      <c r="O81" s="21">
        <f t="shared" si="122"/>
        <v>397</v>
      </c>
      <c r="P81" s="20" t="str">
        <f t="shared" si="115"/>
        <v>1,19</v>
      </c>
      <c r="Q81" s="20" t="str">
        <f t="shared" si="116"/>
        <v>1,18</v>
      </c>
      <c r="S81" s="15">
        <f>COLUMN()</f>
        <v>19</v>
      </c>
      <c r="T81" s="7">
        <f t="shared" ref="T81:CE81" si="145">COLUMN()-$S18</f>
        <v>1</v>
      </c>
      <c r="U81" s="7">
        <f t="shared" si="145"/>
        <v>2</v>
      </c>
      <c r="V81" s="7">
        <f t="shared" si="145"/>
        <v>3</v>
      </c>
      <c r="W81" s="7">
        <f t="shared" si="145"/>
        <v>4</v>
      </c>
      <c r="X81" s="7">
        <f t="shared" si="145"/>
        <v>5</v>
      </c>
      <c r="Y81" s="7">
        <f t="shared" si="145"/>
        <v>6</v>
      </c>
      <c r="Z81" s="7">
        <f t="shared" si="145"/>
        <v>7</v>
      </c>
      <c r="AA81" s="7">
        <f t="shared" si="145"/>
        <v>8</v>
      </c>
      <c r="AB81" s="7">
        <f t="shared" si="145"/>
        <v>9</v>
      </c>
      <c r="AC81" s="7">
        <f t="shared" si="145"/>
        <v>10</v>
      </c>
      <c r="AD81" s="7">
        <f t="shared" si="145"/>
        <v>11</v>
      </c>
      <c r="AE81" s="7">
        <f t="shared" si="145"/>
        <v>12</v>
      </c>
      <c r="AF81" s="7">
        <f t="shared" si="145"/>
        <v>13</v>
      </c>
      <c r="AG81" s="7">
        <f t="shared" si="145"/>
        <v>14</v>
      </c>
      <c r="AH81" s="7">
        <f t="shared" si="145"/>
        <v>15</v>
      </c>
      <c r="AI81" s="7">
        <f t="shared" si="145"/>
        <v>16</v>
      </c>
      <c r="AJ81" s="7">
        <f t="shared" si="145"/>
        <v>17</v>
      </c>
      <c r="AK81" s="7">
        <f t="shared" si="145"/>
        <v>18</v>
      </c>
      <c r="AL81" s="7">
        <f t="shared" si="145"/>
        <v>19</v>
      </c>
      <c r="AM81" s="7">
        <f t="shared" si="145"/>
        <v>20</v>
      </c>
      <c r="AN81" s="7">
        <f t="shared" si="145"/>
        <v>21</v>
      </c>
      <c r="AO81" s="7">
        <f t="shared" si="145"/>
        <v>22</v>
      </c>
      <c r="AP81" s="7">
        <f t="shared" si="145"/>
        <v>23</v>
      </c>
      <c r="AQ81" s="7">
        <f t="shared" si="145"/>
        <v>24</v>
      </c>
      <c r="AR81" s="7">
        <f t="shared" si="145"/>
        <v>25</v>
      </c>
      <c r="AS81" s="7">
        <f t="shared" si="145"/>
        <v>26</v>
      </c>
      <c r="AT81" s="7">
        <f t="shared" si="145"/>
        <v>27</v>
      </c>
      <c r="AU81" s="7">
        <f t="shared" si="145"/>
        <v>28</v>
      </c>
      <c r="AV81" s="7">
        <f t="shared" si="145"/>
        <v>29</v>
      </c>
      <c r="AW81" s="7">
        <f t="shared" si="145"/>
        <v>30</v>
      </c>
      <c r="AX81" s="7">
        <f t="shared" si="145"/>
        <v>31</v>
      </c>
      <c r="AY81" s="7">
        <f t="shared" si="145"/>
        <v>32</v>
      </c>
      <c r="AZ81" s="7">
        <f t="shared" si="145"/>
        <v>33</v>
      </c>
      <c r="BA81" s="7">
        <f t="shared" si="145"/>
        <v>34</v>
      </c>
      <c r="BB81" s="7">
        <f t="shared" si="145"/>
        <v>35</v>
      </c>
      <c r="BC81" s="7">
        <f t="shared" si="145"/>
        <v>36</v>
      </c>
      <c r="BD81" s="7">
        <f t="shared" si="145"/>
        <v>37</v>
      </c>
      <c r="BE81" s="7">
        <f t="shared" si="145"/>
        <v>38</v>
      </c>
      <c r="BF81" s="7">
        <f t="shared" si="145"/>
        <v>39</v>
      </c>
      <c r="BG81" s="7">
        <f t="shared" si="145"/>
        <v>40</v>
      </c>
      <c r="BH81" s="7">
        <f t="shared" si="145"/>
        <v>41</v>
      </c>
      <c r="BI81" s="7">
        <f t="shared" si="145"/>
        <v>42</v>
      </c>
      <c r="BJ81" s="7">
        <f t="shared" si="145"/>
        <v>43</v>
      </c>
      <c r="BK81" s="7">
        <f t="shared" si="145"/>
        <v>44</v>
      </c>
      <c r="BL81" s="7">
        <f t="shared" si="145"/>
        <v>45</v>
      </c>
      <c r="BM81" s="7">
        <f t="shared" si="145"/>
        <v>46</v>
      </c>
      <c r="BN81" s="7">
        <f t="shared" si="145"/>
        <v>47</v>
      </c>
      <c r="BO81" s="7">
        <f t="shared" si="145"/>
        <v>48</v>
      </c>
      <c r="BP81" s="7">
        <f t="shared" si="145"/>
        <v>49</v>
      </c>
      <c r="BQ81" s="7">
        <f t="shared" si="145"/>
        <v>50</v>
      </c>
      <c r="BR81" s="7">
        <f t="shared" si="145"/>
        <v>51</v>
      </c>
      <c r="BS81" s="7">
        <f t="shared" si="145"/>
        <v>52</v>
      </c>
      <c r="BT81" s="7">
        <f t="shared" si="145"/>
        <v>53</v>
      </c>
      <c r="BU81" s="7">
        <f t="shared" si="145"/>
        <v>54</v>
      </c>
      <c r="BV81" s="7">
        <f t="shared" si="145"/>
        <v>55</v>
      </c>
      <c r="BW81" s="7">
        <f t="shared" si="145"/>
        <v>56</v>
      </c>
      <c r="BX81" s="7">
        <f t="shared" si="145"/>
        <v>57</v>
      </c>
      <c r="BY81" s="7">
        <f t="shared" si="145"/>
        <v>58</v>
      </c>
      <c r="BZ81" s="7">
        <f t="shared" si="145"/>
        <v>59</v>
      </c>
      <c r="CA81" s="7">
        <f t="shared" si="145"/>
        <v>60</v>
      </c>
      <c r="CB81" s="7">
        <f t="shared" si="145"/>
        <v>61</v>
      </c>
      <c r="CC81" s="7">
        <f t="shared" si="145"/>
        <v>62</v>
      </c>
      <c r="CD81" s="7">
        <f t="shared" si="145"/>
        <v>63</v>
      </c>
      <c r="CE81" s="7">
        <f t="shared" si="145"/>
        <v>64</v>
      </c>
      <c r="CF81" s="7">
        <f t="shared" ref="CF81:CK81" si="146">COLUMN()-$S18</f>
        <v>65</v>
      </c>
      <c r="CG81" s="7">
        <f t="shared" si="146"/>
        <v>66</v>
      </c>
      <c r="CH81" s="7">
        <f t="shared" si="146"/>
        <v>67</v>
      </c>
      <c r="CI81" s="7">
        <f t="shared" si="146"/>
        <v>68</v>
      </c>
      <c r="CJ81" s="7">
        <f t="shared" si="146"/>
        <v>69</v>
      </c>
      <c r="CK81" s="7">
        <f t="shared" si="146"/>
        <v>70</v>
      </c>
      <c r="CM81" s="18" t="str">
        <f>IF(CM18&lt;&gt;0,'.dat'!B18,"")</f>
        <v/>
      </c>
      <c r="CN81" s="18" t="str">
        <f>IF(CN18&lt;&gt;0,'.dat'!C18,"")</f>
        <v/>
      </c>
      <c r="CO81" s="18" t="str">
        <f>IF(CO18&lt;&gt;0,'.dat'!D18,"")</f>
        <v/>
      </c>
      <c r="CP81" s="18" t="str">
        <f>IF(CP18&lt;&gt;0,'.dat'!E18,"")</f>
        <v/>
      </c>
      <c r="CQ81" s="18" t="str">
        <f>IF(CQ18&lt;&gt;0,'.dat'!F18,"")</f>
        <v/>
      </c>
      <c r="CR81" s="18" t="str">
        <f>IF(CR18&lt;&gt;0,'.dat'!G18,"")</f>
        <v/>
      </c>
      <c r="CS81" s="18" t="str">
        <f>IF(CS18&lt;&gt;0,'.dat'!H18,"")</f>
        <v/>
      </c>
      <c r="CT81" s="18" t="str">
        <f>IF(CT18&lt;&gt;0,'.dat'!I18,"")</f>
        <v/>
      </c>
      <c r="CU81" s="18" t="str">
        <f>IF(CU18&lt;&gt;0,'.dat'!J18,"")</f>
        <v/>
      </c>
      <c r="CV81" s="18" t="str">
        <f>IF(CV18&lt;&gt;0,'.dat'!K18,"")</f>
        <v/>
      </c>
      <c r="CW81" s="18" t="str">
        <f>IF(CW18&lt;&gt;0,'.dat'!L18,"")</f>
        <v/>
      </c>
      <c r="CX81" s="18" t="str">
        <f>IF(CX18&lt;&gt;0,'.dat'!M18,"")</f>
        <v/>
      </c>
      <c r="CY81" s="18" t="str">
        <f>IF(CY18&lt;&gt;0,'.dat'!N18,"")</f>
        <v/>
      </c>
      <c r="CZ81" s="18" t="str">
        <f>IF(CZ18&lt;&gt;0,'.dat'!O18,"")</f>
        <v/>
      </c>
      <c r="DA81" s="18" t="str">
        <f>IF(DA18&lt;&gt;0,'.dat'!P18,"")</f>
        <v/>
      </c>
      <c r="DB81" s="18" t="str">
        <f>IF(DB18&lt;&gt;0,'.dat'!Q18,"")</f>
        <v/>
      </c>
      <c r="DC81" s="18" t="str">
        <f>IF(DC18&lt;&gt;0,'.dat'!R18,"")</f>
        <v/>
      </c>
      <c r="DD81" s="18" t="str">
        <f>IF(DD18&lt;&gt;0,'.dat'!S18,"")</f>
        <v/>
      </c>
      <c r="DE81" s="18" t="str">
        <f>IF(DE18&lt;&gt;0,'.dat'!T18,"")</f>
        <v/>
      </c>
      <c r="DF81" s="18" t="str">
        <f>IF(DF18&lt;&gt;0,'.dat'!U18,"")</f>
        <v/>
      </c>
      <c r="DG81" s="18" t="str">
        <f>IF(DG18&lt;&gt;0,'.dat'!V18,"")</f>
        <v/>
      </c>
      <c r="DH81" s="18" t="str">
        <f>IF(DH18&lt;&gt;0,'.dat'!W18,"")</f>
        <v/>
      </c>
      <c r="DI81" s="18" t="str">
        <f>IF(DI18&lt;&gt;0,'.dat'!X18,"")</f>
        <v/>
      </c>
      <c r="DJ81" s="18" t="str">
        <f>IF(DJ18&lt;&gt;0,'.dat'!Y18,"")</f>
        <v/>
      </c>
      <c r="DK81" s="18" t="str">
        <f>IF(DK18&lt;&gt;0,'.dat'!Z18,"")</f>
        <v/>
      </c>
      <c r="DL81" s="18" t="str">
        <f>IF(DL18&lt;&gt;0,'.dat'!AA18,"")</f>
        <v/>
      </c>
      <c r="DM81" s="18" t="str">
        <f>IF(DM18&lt;&gt;0,'.dat'!AB18,"")</f>
        <v/>
      </c>
      <c r="DN81" s="18" t="str">
        <f>IF(DN18&lt;&gt;0,'.dat'!AC18,"")</f>
        <v/>
      </c>
      <c r="DO81" s="18" t="str">
        <f>IF(DO18&lt;&gt;0,'.dat'!AD18,"")</f>
        <v/>
      </c>
      <c r="DP81" s="18" t="str">
        <f>IF(DP18&lt;&gt;0,'.dat'!AE18,"")</f>
        <v/>
      </c>
      <c r="DQ81" s="18" t="str">
        <f>IF(DQ18&lt;&gt;0,'.dat'!AF18,"")</f>
        <v/>
      </c>
      <c r="DR81" s="18" t="str">
        <f>IF(DR18&lt;&gt;0,'.dat'!AG18,"")</f>
        <v/>
      </c>
      <c r="DS81" s="18" t="str">
        <f>IF(DS18&lt;&gt;0,'.dat'!AH18,"")</f>
        <v/>
      </c>
      <c r="DT81" s="18" t="str">
        <f>IF(DT18&lt;&gt;0,'.dat'!AI18,"")</f>
        <v/>
      </c>
      <c r="DU81" s="18" t="str">
        <f>IF(DU18&lt;&gt;0,'.dat'!AJ18,"")</f>
        <v/>
      </c>
      <c r="DV81" s="18" t="str">
        <f>IF(DV18&lt;&gt;0,'.dat'!AK18,"")</f>
        <v/>
      </c>
      <c r="DW81" s="18" t="str">
        <f>IF(DW18&lt;&gt;0,'.dat'!AL18,"")</f>
        <v/>
      </c>
      <c r="DX81" s="18" t="str">
        <f>IF(DX18&lt;&gt;0,'.dat'!AM18,"")</f>
        <v/>
      </c>
      <c r="DY81" s="18" t="str">
        <f>IF(DY18&lt;&gt;0,'.dat'!AN18,"")</f>
        <v/>
      </c>
      <c r="DZ81" s="18" t="str">
        <f>IF(DZ18&lt;&gt;0,'.dat'!AO18,"")</f>
        <v/>
      </c>
      <c r="EA81" s="18" t="str">
        <f>IF(EA18&lt;&gt;0,'.dat'!AP18,"")</f>
        <v/>
      </c>
      <c r="EB81" s="18" t="str">
        <f>IF(EB18&lt;&gt;0,'.dat'!AQ18,"")</f>
        <v/>
      </c>
      <c r="EC81" s="18" t="str">
        <f>IF(EC18&lt;&gt;0,'.dat'!AR18,"")</f>
        <v/>
      </c>
      <c r="ED81" s="18" t="str">
        <f>IF(ED18&lt;&gt;0,'.dat'!AS18,"")</f>
        <v/>
      </c>
      <c r="EE81" s="18" t="str">
        <f>IF(EE18&lt;&gt;0,'.dat'!AT18,"")</f>
        <v/>
      </c>
      <c r="EF81" s="18" t="str">
        <f>IF(EF18&lt;&gt;0,'.dat'!AU18,"")</f>
        <v/>
      </c>
      <c r="EG81" s="18" t="str">
        <f>IF(EG18&lt;&gt;0,'.dat'!AV18,"")</f>
        <v/>
      </c>
      <c r="EH81" s="18" t="str">
        <f>IF(EH18&lt;&gt;0,'.dat'!AW18,"")</f>
        <v/>
      </c>
      <c r="EI81" s="18" t="str">
        <f>IF(EI18&lt;&gt;0,'.dat'!AX18,"")</f>
        <v/>
      </c>
      <c r="EJ81" s="18" t="str">
        <f>IF(EJ18&lt;&gt;0,'.dat'!AY18,"")</f>
        <v/>
      </c>
      <c r="EK81" s="18" t="str">
        <f>IF(EK18&lt;&gt;0,'.dat'!AZ18,"")</f>
        <v/>
      </c>
      <c r="EL81" s="18" t="str">
        <f>IF(EL18&lt;&gt;0,'.dat'!BA18,"")</f>
        <v/>
      </c>
      <c r="EM81" s="18" t="str">
        <f>IF(EM18&lt;&gt;0,'.dat'!BB18,"")</f>
        <v/>
      </c>
      <c r="EN81" s="18" t="str">
        <f>IF(EN18&lt;&gt;0,'.dat'!BC18,"")</f>
        <v/>
      </c>
      <c r="EO81" s="18" t="str">
        <f>IF(EO18&lt;&gt;0,'.dat'!BD18,"")</f>
        <v/>
      </c>
      <c r="EP81" s="18" t="str">
        <f>IF(EP18&lt;&gt;0,'.dat'!BE18,"")</f>
        <v/>
      </c>
      <c r="EQ81" s="18" t="str">
        <f>IF(EQ18&lt;&gt;0,'.dat'!BF18,"")</f>
        <v/>
      </c>
      <c r="ER81" s="18" t="str">
        <f>IF(ER18&lt;&gt;0,'.dat'!BG18,"")</f>
        <v/>
      </c>
      <c r="ES81" s="18" t="str">
        <f>IF(ES18&lt;&gt;0,'.dat'!BH18,"")</f>
        <v/>
      </c>
      <c r="ET81" s="18" t="str">
        <f>IF(ET18&lt;&gt;0,'.dat'!BI18,"")</f>
        <v/>
      </c>
      <c r="EU81" s="18" t="str">
        <f>IF(EU18&lt;&gt;0,'.dat'!BJ18,"")</f>
        <v/>
      </c>
      <c r="EV81" s="18" t="str">
        <f>IF(EV18&lt;&gt;0,'.dat'!BK18,"")</f>
        <v/>
      </c>
      <c r="EW81" s="18" t="str">
        <f>IF(EW18&lt;&gt;0,'.dat'!BL18,"")</f>
        <v/>
      </c>
      <c r="EX81" s="18" t="str">
        <f>IF(EX18&lt;&gt;0,'.dat'!BM18,"")</f>
        <v/>
      </c>
      <c r="EY81" s="18" t="str">
        <f>IF(EY18&lt;&gt;0,'.dat'!BN18,"")</f>
        <v/>
      </c>
      <c r="EZ81" s="18" t="str">
        <f>IF(EZ18&lt;&gt;0,'.dat'!BO18,"")</f>
        <v/>
      </c>
      <c r="FA81" s="18" t="str">
        <f>IF(FA18&lt;&gt;0,'.dat'!BP18,"")</f>
        <v/>
      </c>
      <c r="FB81" s="18" t="str">
        <f>IF(FB18&lt;&gt;0,'.dat'!BQ18,"")</f>
        <v/>
      </c>
      <c r="FC81" s="18" t="str">
        <f>IF(FC18&lt;&gt;0,'.dat'!BR18,"")</f>
        <v/>
      </c>
      <c r="FD81" s="18">
        <f>IF(FD18&lt;&gt;0,'.dat'!BS18,"")</f>
        <v>305.3</v>
      </c>
      <c r="FF81" s="22">
        <v>2</v>
      </c>
      <c r="FG81" s="22" t="str">
        <f t="shared" si="119"/>
        <v/>
      </c>
      <c r="FH81" s="22">
        <v>70</v>
      </c>
      <c r="FI81" s="3">
        <f>INDEX('.dat'!B81:BS140,C81,D81)</f>
        <v>273.207999999999</v>
      </c>
      <c r="FK81">
        <v>2</v>
      </c>
      <c r="FL81">
        <v>18</v>
      </c>
    </row>
    <row r="82" spans="1:168" ht="4.5" customHeight="1" x14ac:dyDescent="0.25">
      <c r="A82" s="5"/>
      <c r="B82" s="22">
        <v>2</v>
      </c>
      <c r="C82" s="22">
        <v>11</v>
      </c>
      <c r="D82" s="22">
        <v>70</v>
      </c>
      <c r="E82" s="3">
        <v>297.45100000000002</v>
      </c>
      <c r="F82" s="3" t="s">
        <v>5</v>
      </c>
      <c r="G82" s="3"/>
      <c r="H82" s="20" t="str">
        <f t="shared" si="114"/>
        <v/>
      </c>
      <c r="I82" s="8" t="str">
        <f t="shared" si="107"/>
        <v>70,11</v>
      </c>
      <c r="J82" s="8" t="str">
        <f t="shared" si="107"/>
        <v/>
      </c>
      <c r="K82" s="16" t="str">
        <f t="shared" si="110"/>
        <v/>
      </c>
      <c r="L82" s="16" t="str">
        <f t="shared" si="111"/>
        <v/>
      </c>
      <c r="M82" s="3">
        <f t="shared" si="120"/>
        <v>79</v>
      </c>
      <c r="N82" s="21">
        <f t="shared" si="121"/>
        <v>150</v>
      </c>
      <c r="O82" s="21">
        <f t="shared" si="122"/>
        <v>398</v>
      </c>
      <c r="P82" s="20" t="str">
        <f t="shared" si="115"/>
        <v>1,20</v>
      </c>
      <c r="Q82" s="20" t="str">
        <f t="shared" si="116"/>
        <v>1,19</v>
      </c>
      <c r="S82" s="15">
        <f>COLUMN()</f>
        <v>19</v>
      </c>
      <c r="T82" s="7">
        <f t="shared" ref="T82:CE82" si="147">COLUMN()-$S19</f>
        <v>1</v>
      </c>
      <c r="U82" s="7">
        <f t="shared" si="147"/>
        <v>2</v>
      </c>
      <c r="V82" s="7">
        <f t="shared" si="147"/>
        <v>3</v>
      </c>
      <c r="W82" s="7">
        <f t="shared" si="147"/>
        <v>4</v>
      </c>
      <c r="X82" s="7">
        <f t="shared" si="147"/>
        <v>5</v>
      </c>
      <c r="Y82" s="7">
        <f t="shared" si="147"/>
        <v>6</v>
      </c>
      <c r="Z82" s="7">
        <f t="shared" si="147"/>
        <v>7</v>
      </c>
      <c r="AA82" s="7">
        <f t="shared" si="147"/>
        <v>8</v>
      </c>
      <c r="AB82" s="7">
        <f t="shared" si="147"/>
        <v>9</v>
      </c>
      <c r="AC82" s="7">
        <f t="shared" si="147"/>
        <v>10</v>
      </c>
      <c r="AD82" s="7">
        <f t="shared" si="147"/>
        <v>11</v>
      </c>
      <c r="AE82" s="7">
        <f t="shared" si="147"/>
        <v>12</v>
      </c>
      <c r="AF82" s="7">
        <f t="shared" si="147"/>
        <v>13</v>
      </c>
      <c r="AG82" s="7">
        <f t="shared" si="147"/>
        <v>14</v>
      </c>
      <c r="AH82" s="7">
        <f t="shared" si="147"/>
        <v>15</v>
      </c>
      <c r="AI82" s="7">
        <f t="shared" si="147"/>
        <v>16</v>
      </c>
      <c r="AJ82" s="7">
        <f t="shared" si="147"/>
        <v>17</v>
      </c>
      <c r="AK82" s="7">
        <f t="shared" si="147"/>
        <v>18</v>
      </c>
      <c r="AL82" s="7">
        <f t="shared" si="147"/>
        <v>19</v>
      </c>
      <c r="AM82" s="7">
        <f t="shared" si="147"/>
        <v>20</v>
      </c>
      <c r="AN82" s="7">
        <f t="shared" si="147"/>
        <v>21</v>
      </c>
      <c r="AO82" s="7">
        <f t="shared" si="147"/>
        <v>22</v>
      </c>
      <c r="AP82" s="7">
        <f t="shared" si="147"/>
        <v>23</v>
      </c>
      <c r="AQ82" s="7">
        <f t="shared" si="147"/>
        <v>24</v>
      </c>
      <c r="AR82" s="7">
        <f t="shared" si="147"/>
        <v>25</v>
      </c>
      <c r="AS82" s="7">
        <f t="shared" si="147"/>
        <v>26</v>
      </c>
      <c r="AT82" s="7">
        <f t="shared" si="147"/>
        <v>27</v>
      </c>
      <c r="AU82" s="7">
        <f t="shared" si="147"/>
        <v>28</v>
      </c>
      <c r="AV82" s="7">
        <f t="shared" si="147"/>
        <v>29</v>
      </c>
      <c r="AW82" s="7">
        <f t="shared" si="147"/>
        <v>30</v>
      </c>
      <c r="AX82" s="7">
        <f t="shared" si="147"/>
        <v>31</v>
      </c>
      <c r="AY82" s="7">
        <f t="shared" si="147"/>
        <v>32</v>
      </c>
      <c r="AZ82" s="7">
        <f t="shared" si="147"/>
        <v>33</v>
      </c>
      <c r="BA82" s="7">
        <f t="shared" si="147"/>
        <v>34</v>
      </c>
      <c r="BB82" s="7">
        <f t="shared" si="147"/>
        <v>35</v>
      </c>
      <c r="BC82" s="7">
        <f t="shared" si="147"/>
        <v>36</v>
      </c>
      <c r="BD82" s="7">
        <f t="shared" si="147"/>
        <v>37</v>
      </c>
      <c r="BE82" s="7">
        <f t="shared" si="147"/>
        <v>38</v>
      </c>
      <c r="BF82" s="7">
        <f t="shared" si="147"/>
        <v>39</v>
      </c>
      <c r="BG82" s="7">
        <f t="shared" si="147"/>
        <v>40</v>
      </c>
      <c r="BH82" s="7">
        <f t="shared" si="147"/>
        <v>41</v>
      </c>
      <c r="BI82" s="7">
        <f t="shared" si="147"/>
        <v>42</v>
      </c>
      <c r="BJ82" s="7">
        <f t="shared" si="147"/>
        <v>43</v>
      </c>
      <c r="BK82" s="7">
        <f t="shared" si="147"/>
        <v>44</v>
      </c>
      <c r="BL82" s="7">
        <f t="shared" si="147"/>
        <v>45</v>
      </c>
      <c r="BM82" s="7">
        <f t="shared" si="147"/>
        <v>46</v>
      </c>
      <c r="BN82" s="7">
        <f t="shared" si="147"/>
        <v>47</v>
      </c>
      <c r="BO82" s="7">
        <f t="shared" si="147"/>
        <v>48</v>
      </c>
      <c r="BP82" s="7">
        <f t="shared" si="147"/>
        <v>49</v>
      </c>
      <c r="BQ82" s="7">
        <f t="shared" si="147"/>
        <v>50</v>
      </c>
      <c r="BR82" s="7">
        <f t="shared" si="147"/>
        <v>51</v>
      </c>
      <c r="BS82" s="7">
        <f t="shared" si="147"/>
        <v>52</v>
      </c>
      <c r="BT82" s="7">
        <f t="shared" si="147"/>
        <v>53</v>
      </c>
      <c r="BU82" s="7">
        <f t="shared" si="147"/>
        <v>54</v>
      </c>
      <c r="BV82" s="7">
        <f t="shared" si="147"/>
        <v>55</v>
      </c>
      <c r="BW82" s="7">
        <f t="shared" si="147"/>
        <v>56</v>
      </c>
      <c r="BX82" s="7">
        <f t="shared" si="147"/>
        <v>57</v>
      </c>
      <c r="BY82" s="7">
        <f t="shared" si="147"/>
        <v>58</v>
      </c>
      <c r="BZ82" s="7">
        <f t="shared" si="147"/>
        <v>59</v>
      </c>
      <c r="CA82" s="7">
        <f t="shared" si="147"/>
        <v>60</v>
      </c>
      <c r="CB82" s="7">
        <f t="shared" si="147"/>
        <v>61</v>
      </c>
      <c r="CC82" s="7">
        <f t="shared" si="147"/>
        <v>62</v>
      </c>
      <c r="CD82" s="7">
        <f t="shared" si="147"/>
        <v>63</v>
      </c>
      <c r="CE82" s="7">
        <f t="shared" si="147"/>
        <v>64</v>
      </c>
      <c r="CF82" s="7">
        <f t="shared" ref="CF82:CK82" si="148">COLUMN()-$S19</f>
        <v>65</v>
      </c>
      <c r="CG82" s="7">
        <f t="shared" si="148"/>
        <v>66</v>
      </c>
      <c r="CH82" s="7">
        <f t="shared" si="148"/>
        <v>67</v>
      </c>
      <c r="CI82" s="7">
        <f t="shared" si="148"/>
        <v>68</v>
      </c>
      <c r="CJ82" s="7">
        <f t="shared" si="148"/>
        <v>69</v>
      </c>
      <c r="CK82" s="7">
        <f t="shared" si="148"/>
        <v>70</v>
      </c>
      <c r="CM82" s="18" t="str">
        <f>IF(CM19&lt;&gt;0,'.dat'!B19,"")</f>
        <v/>
      </c>
      <c r="CN82" s="18" t="str">
        <f>IF(CN19&lt;&gt;0,'.dat'!C19,"")</f>
        <v/>
      </c>
      <c r="CO82" s="18" t="str">
        <f>IF(CO19&lt;&gt;0,'.dat'!D19,"")</f>
        <v/>
      </c>
      <c r="CP82" s="18" t="str">
        <f>IF(CP19&lt;&gt;0,'.dat'!E19,"")</f>
        <v/>
      </c>
      <c r="CQ82" s="18" t="str">
        <f>IF(CQ19&lt;&gt;0,'.dat'!F19,"")</f>
        <v/>
      </c>
      <c r="CR82" s="18" t="str">
        <f>IF(CR19&lt;&gt;0,'.dat'!G19,"")</f>
        <v/>
      </c>
      <c r="CS82" s="18" t="str">
        <f>IF(CS19&lt;&gt;0,'.dat'!H19,"")</f>
        <v/>
      </c>
      <c r="CT82" s="18" t="str">
        <f>IF(CT19&lt;&gt;0,'.dat'!I19,"")</f>
        <v/>
      </c>
      <c r="CU82" s="18" t="str">
        <f>IF(CU19&lt;&gt;0,'.dat'!J19,"")</f>
        <v/>
      </c>
      <c r="CV82" s="18" t="str">
        <f>IF(CV19&lt;&gt;0,'.dat'!K19,"")</f>
        <v/>
      </c>
      <c r="CW82" s="18" t="str">
        <f>IF(CW19&lt;&gt;0,'.dat'!L19,"")</f>
        <v/>
      </c>
      <c r="CX82" s="18" t="str">
        <f>IF(CX19&lt;&gt;0,'.dat'!M19,"")</f>
        <v/>
      </c>
      <c r="CY82" s="18" t="str">
        <f>IF(CY19&lt;&gt;0,'.dat'!N19,"")</f>
        <v/>
      </c>
      <c r="CZ82" s="18" t="str">
        <f>IF(CZ19&lt;&gt;0,'.dat'!O19,"")</f>
        <v/>
      </c>
      <c r="DA82" s="18" t="str">
        <f>IF(DA19&lt;&gt;0,'.dat'!P19,"")</f>
        <v/>
      </c>
      <c r="DB82" s="18" t="str">
        <f>IF(DB19&lt;&gt;0,'.dat'!Q19,"")</f>
        <v/>
      </c>
      <c r="DC82" s="18" t="str">
        <f>IF(DC19&lt;&gt;0,'.dat'!R19,"")</f>
        <v/>
      </c>
      <c r="DD82" s="18" t="str">
        <f>IF(DD19&lt;&gt;0,'.dat'!S19,"")</f>
        <v/>
      </c>
      <c r="DE82" s="18" t="str">
        <f>IF(DE19&lt;&gt;0,'.dat'!T19,"")</f>
        <v/>
      </c>
      <c r="DF82" s="18" t="str">
        <f>IF(DF19&lt;&gt;0,'.dat'!U19,"")</f>
        <v/>
      </c>
      <c r="DG82" s="18" t="str">
        <f>IF(DG19&lt;&gt;0,'.dat'!V19,"")</f>
        <v/>
      </c>
      <c r="DH82" s="18" t="str">
        <f>IF(DH19&lt;&gt;0,'.dat'!W19,"")</f>
        <v/>
      </c>
      <c r="DI82" s="18" t="str">
        <f>IF(DI19&lt;&gt;0,'.dat'!X19,"")</f>
        <v/>
      </c>
      <c r="DJ82" s="18" t="str">
        <f>IF(DJ19&lt;&gt;0,'.dat'!Y19,"")</f>
        <v/>
      </c>
      <c r="DK82" s="18" t="str">
        <f>IF(DK19&lt;&gt;0,'.dat'!Z19,"")</f>
        <v/>
      </c>
      <c r="DL82" s="18" t="str">
        <f>IF(DL19&lt;&gt;0,'.dat'!AA19,"")</f>
        <v/>
      </c>
      <c r="DM82" s="18" t="str">
        <f>IF(DM19&lt;&gt;0,'.dat'!AB19,"")</f>
        <v/>
      </c>
      <c r="DN82" s="18" t="str">
        <f>IF(DN19&lt;&gt;0,'.dat'!AC19,"")</f>
        <v/>
      </c>
      <c r="DO82" s="18" t="str">
        <f>IF(DO19&lt;&gt;0,'.dat'!AD19,"")</f>
        <v/>
      </c>
      <c r="DP82" s="18" t="str">
        <f>IF(DP19&lt;&gt;0,'.dat'!AE19,"")</f>
        <v/>
      </c>
      <c r="DQ82" s="18" t="str">
        <f>IF(DQ19&lt;&gt;0,'.dat'!AF19,"")</f>
        <v/>
      </c>
      <c r="DR82" s="18" t="str">
        <f>IF(DR19&lt;&gt;0,'.dat'!AG19,"")</f>
        <v/>
      </c>
      <c r="DS82" s="18" t="str">
        <f>IF(DS19&lt;&gt;0,'.dat'!AH19,"")</f>
        <v/>
      </c>
      <c r="DT82" s="18" t="str">
        <f>IF(DT19&lt;&gt;0,'.dat'!AI19,"")</f>
        <v/>
      </c>
      <c r="DU82" s="18" t="str">
        <f>IF(DU19&lt;&gt;0,'.dat'!AJ19,"")</f>
        <v/>
      </c>
      <c r="DV82" s="18" t="str">
        <f>IF(DV19&lt;&gt;0,'.dat'!AK19,"")</f>
        <v/>
      </c>
      <c r="DW82" s="18" t="str">
        <f>IF(DW19&lt;&gt;0,'.dat'!AL19,"")</f>
        <v/>
      </c>
      <c r="DX82" s="18" t="str">
        <f>IF(DX19&lt;&gt;0,'.dat'!AM19,"")</f>
        <v/>
      </c>
      <c r="DY82" s="18" t="str">
        <f>IF(DY19&lt;&gt;0,'.dat'!AN19,"")</f>
        <v/>
      </c>
      <c r="DZ82" s="18" t="str">
        <f>IF(DZ19&lt;&gt;0,'.dat'!AO19,"")</f>
        <v/>
      </c>
      <c r="EA82" s="18" t="str">
        <f>IF(EA19&lt;&gt;0,'.dat'!AP19,"")</f>
        <v/>
      </c>
      <c r="EB82" s="18" t="str">
        <f>IF(EB19&lt;&gt;0,'.dat'!AQ19,"")</f>
        <v/>
      </c>
      <c r="EC82" s="18" t="str">
        <f>IF(EC19&lt;&gt;0,'.dat'!AR19,"")</f>
        <v/>
      </c>
      <c r="ED82" s="18" t="str">
        <f>IF(ED19&lt;&gt;0,'.dat'!AS19,"")</f>
        <v/>
      </c>
      <c r="EE82" s="18" t="str">
        <f>IF(EE19&lt;&gt;0,'.dat'!AT19,"")</f>
        <v/>
      </c>
      <c r="EF82" s="18" t="str">
        <f>IF(EF19&lt;&gt;0,'.dat'!AU19,"")</f>
        <v/>
      </c>
      <c r="EG82" s="18" t="str">
        <f>IF(EG19&lt;&gt;0,'.dat'!AV19,"")</f>
        <v/>
      </c>
      <c r="EH82" s="18" t="str">
        <f>IF(EH19&lt;&gt;0,'.dat'!AW19,"")</f>
        <v/>
      </c>
      <c r="EI82" s="18" t="str">
        <f>IF(EI19&lt;&gt;0,'.dat'!AX19,"")</f>
        <v/>
      </c>
      <c r="EJ82" s="18" t="str">
        <f>IF(EJ19&lt;&gt;0,'.dat'!AY19,"")</f>
        <v/>
      </c>
      <c r="EK82" s="18" t="str">
        <f>IF(EK19&lt;&gt;0,'.dat'!AZ19,"")</f>
        <v/>
      </c>
      <c r="EL82" s="18" t="str">
        <f>IF(EL19&lt;&gt;0,'.dat'!BA19,"")</f>
        <v/>
      </c>
      <c r="EM82" s="18" t="str">
        <f>IF(EM19&lt;&gt;0,'.dat'!BB19,"")</f>
        <v/>
      </c>
      <c r="EN82" s="18" t="str">
        <f>IF(EN19&lt;&gt;0,'.dat'!BC19,"")</f>
        <v/>
      </c>
      <c r="EO82" s="18" t="str">
        <f>IF(EO19&lt;&gt;0,'.dat'!BD19,"")</f>
        <v/>
      </c>
      <c r="EP82" s="18" t="str">
        <f>IF(EP19&lt;&gt;0,'.dat'!BE19,"")</f>
        <v/>
      </c>
      <c r="EQ82" s="18" t="str">
        <f>IF(EQ19&lt;&gt;0,'.dat'!BF19,"")</f>
        <v/>
      </c>
      <c r="ER82" s="18" t="str">
        <f>IF(ER19&lt;&gt;0,'.dat'!BG19,"")</f>
        <v/>
      </c>
      <c r="ES82" s="18" t="str">
        <f>IF(ES19&lt;&gt;0,'.dat'!BH19,"")</f>
        <v/>
      </c>
      <c r="ET82" s="18" t="str">
        <f>IF(ET19&lt;&gt;0,'.dat'!BI19,"")</f>
        <v/>
      </c>
      <c r="EU82" s="18" t="str">
        <f>IF(EU19&lt;&gt;0,'.dat'!BJ19,"")</f>
        <v/>
      </c>
      <c r="EV82" s="18" t="str">
        <f>IF(EV19&lt;&gt;0,'.dat'!BK19,"")</f>
        <v/>
      </c>
      <c r="EW82" s="18" t="str">
        <f>IF(EW19&lt;&gt;0,'.dat'!BL19,"")</f>
        <v/>
      </c>
      <c r="EX82" s="18" t="str">
        <f>IF(EX19&lt;&gt;0,'.dat'!BM19,"")</f>
        <v/>
      </c>
      <c r="EY82" s="18" t="str">
        <f>IF(EY19&lt;&gt;0,'.dat'!BN19,"")</f>
        <v/>
      </c>
      <c r="EZ82" s="18" t="str">
        <f>IF(EZ19&lt;&gt;0,'.dat'!BO19,"")</f>
        <v/>
      </c>
      <c r="FA82" s="18" t="str">
        <f>IF(FA19&lt;&gt;0,'.dat'!BP19,"")</f>
        <v/>
      </c>
      <c r="FB82" s="18" t="str">
        <f>IF(FB19&lt;&gt;0,'.dat'!BQ19,"")</f>
        <v/>
      </c>
      <c r="FC82" s="18" t="str">
        <f>IF(FC19&lt;&gt;0,'.dat'!BR19,"")</f>
        <v/>
      </c>
      <c r="FD82" s="18">
        <f>IF(FD19&lt;&gt;0,'.dat'!BS19,"")</f>
        <v>305.14999999999998</v>
      </c>
      <c r="FF82" s="22">
        <v>2</v>
      </c>
      <c r="FG82" s="22" t="str">
        <f t="shared" si="119"/>
        <v/>
      </c>
      <c r="FH82" s="22">
        <v>70</v>
      </c>
      <c r="FI82" s="3">
        <f>INDEX('.dat'!B82:BS141,C82,D82)</f>
        <v>273.68</v>
      </c>
      <c r="FK82">
        <v>2</v>
      </c>
      <c r="FL82">
        <v>19</v>
      </c>
    </row>
    <row r="83" spans="1:168" ht="4.5" customHeight="1" x14ac:dyDescent="0.25">
      <c r="A83" s="5"/>
      <c r="B83" s="22">
        <v>2</v>
      </c>
      <c r="C83" s="22">
        <v>12</v>
      </c>
      <c r="D83" s="22">
        <v>70</v>
      </c>
      <c r="E83" s="3">
        <v>297.35000000000002</v>
      </c>
      <c r="F83" s="3" t="s">
        <v>5</v>
      </c>
      <c r="G83" s="3"/>
      <c r="H83" s="20" t="str">
        <f t="shared" si="114"/>
        <v/>
      </c>
      <c r="I83" s="8" t="str">
        <f t="shared" si="107"/>
        <v>70,12</v>
      </c>
      <c r="J83" s="8" t="str">
        <f t="shared" si="107"/>
        <v/>
      </c>
      <c r="K83" s="16" t="str">
        <f t="shared" si="110"/>
        <v/>
      </c>
      <c r="L83" s="16" t="str">
        <f t="shared" si="111"/>
        <v/>
      </c>
      <c r="M83" s="3">
        <f t="shared" si="120"/>
        <v>80</v>
      </c>
      <c r="N83" s="21">
        <f t="shared" si="121"/>
        <v>151</v>
      </c>
      <c r="O83" s="21">
        <f t="shared" si="122"/>
        <v>399</v>
      </c>
      <c r="P83" s="20" t="str">
        <f t="shared" si="115"/>
        <v>1,21</v>
      </c>
      <c r="Q83" s="20" t="str">
        <f t="shared" si="116"/>
        <v>1,20</v>
      </c>
      <c r="S83" s="15">
        <f>COLUMN()</f>
        <v>19</v>
      </c>
      <c r="T83" s="7">
        <f t="shared" ref="T83:CE83" si="149">COLUMN()-$S20</f>
        <v>1</v>
      </c>
      <c r="U83" s="7">
        <f t="shared" si="149"/>
        <v>2</v>
      </c>
      <c r="V83" s="7">
        <f t="shared" si="149"/>
        <v>3</v>
      </c>
      <c r="W83" s="7">
        <f t="shared" si="149"/>
        <v>4</v>
      </c>
      <c r="X83" s="7">
        <f t="shared" si="149"/>
        <v>5</v>
      </c>
      <c r="Y83" s="7">
        <f t="shared" si="149"/>
        <v>6</v>
      </c>
      <c r="Z83" s="7">
        <f t="shared" si="149"/>
        <v>7</v>
      </c>
      <c r="AA83" s="7">
        <f t="shared" si="149"/>
        <v>8</v>
      </c>
      <c r="AB83" s="7">
        <f t="shared" si="149"/>
        <v>9</v>
      </c>
      <c r="AC83" s="7">
        <f t="shared" si="149"/>
        <v>10</v>
      </c>
      <c r="AD83" s="7">
        <f t="shared" si="149"/>
        <v>11</v>
      </c>
      <c r="AE83" s="7">
        <f t="shared" si="149"/>
        <v>12</v>
      </c>
      <c r="AF83" s="7">
        <f t="shared" si="149"/>
        <v>13</v>
      </c>
      <c r="AG83" s="7">
        <f t="shared" si="149"/>
        <v>14</v>
      </c>
      <c r="AH83" s="7">
        <f t="shared" si="149"/>
        <v>15</v>
      </c>
      <c r="AI83" s="7">
        <f t="shared" si="149"/>
        <v>16</v>
      </c>
      <c r="AJ83" s="7">
        <f t="shared" si="149"/>
        <v>17</v>
      </c>
      <c r="AK83" s="7">
        <f t="shared" si="149"/>
        <v>18</v>
      </c>
      <c r="AL83" s="7">
        <f t="shared" si="149"/>
        <v>19</v>
      </c>
      <c r="AM83" s="7">
        <f t="shared" si="149"/>
        <v>20</v>
      </c>
      <c r="AN83" s="7">
        <f t="shared" si="149"/>
        <v>21</v>
      </c>
      <c r="AO83" s="7">
        <f t="shared" si="149"/>
        <v>22</v>
      </c>
      <c r="AP83" s="7">
        <f t="shared" si="149"/>
        <v>23</v>
      </c>
      <c r="AQ83" s="7">
        <f t="shared" si="149"/>
        <v>24</v>
      </c>
      <c r="AR83" s="7">
        <f t="shared" si="149"/>
        <v>25</v>
      </c>
      <c r="AS83" s="7">
        <f t="shared" si="149"/>
        <v>26</v>
      </c>
      <c r="AT83" s="7">
        <f t="shared" si="149"/>
        <v>27</v>
      </c>
      <c r="AU83" s="7">
        <f t="shared" si="149"/>
        <v>28</v>
      </c>
      <c r="AV83" s="7">
        <f t="shared" si="149"/>
        <v>29</v>
      </c>
      <c r="AW83" s="7">
        <f t="shared" si="149"/>
        <v>30</v>
      </c>
      <c r="AX83" s="7">
        <f t="shared" si="149"/>
        <v>31</v>
      </c>
      <c r="AY83" s="7">
        <f t="shared" si="149"/>
        <v>32</v>
      </c>
      <c r="AZ83" s="7">
        <f t="shared" si="149"/>
        <v>33</v>
      </c>
      <c r="BA83" s="7">
        <f t="shared" si="149"/>
        <v>34</v>
      </c>
      <c r="BB83" s="7">
        <f t="shared" si="149"/>
        <v>35</v>
      </c>
      <c r="BC83" s="7">
        <f t="shared" si="149"/>
        <v>36</v>
      </c>
      <c r="BD83" s="7">
        <f t="shared" si="149"/>
        <v>37</v>
      </c>
      <c r="BE83" s="7">
        <f t="shared" si="149"/>
        <v>38</v>
      </c>
      <c r="BF83" s="7">
        <f t="shared" si="149"/>
        <v>39</v>
      </c>
      <c r="BG83" s="7">
        <f t="shared" si="149"/>
        <v>40</v>
      </c>
      <c r="BH83" s="7">
        <f t="shared" si="149"/>
        <v>41</v>
      </c>
      <c r="BI83" s="7">
        <f t="shared" si="149"/>
        <v>42</v>
      </c>
      <c r="BJ83" s="7">
        <f t="shared" si="149"/>
        <v>43</v>
      </c>
      <c r="BK83" s="7">
        <f t="shared" si="149"/>
        <v>44</v>
      </c>
      <c r="BL83" s="7">
        <f t="shared" si="149"/>
        <v>45</v>
      </c>
      <c r="BM83" s="7">
        <f t="shared" si="149"/>
        <v>46</v>
      </c>
      <c r="BN83" s="7">
        <f t="shared" si="149"/>
        <v>47</v>
      </c>
      <c r="BO83" s="7">
        <f t="shared" si="149"/>
        <v>48</v>
      </c>
      <c r="BP83" s="7">
        <f t="shared" si="149"/>
        <v>49</v>
      </c>
      <c r="BQ83" s="7">
        <f t="shared" si="149"/>
        <v>50</v>
      </c>
      <c r="BR83" s="7">
        <f t="shared" si="149"/>
        <v>51</v>
      </c>
      <c r="BS83" s="7">
        <f t="shared" si="149"/>
        <v>52</v>
      </c>
      <c r="BT83" s="7">
        <f t="shared" si="149"/>
        <v>53</v>
      </c>
      <c r="BU83" s="7">
        <f t="shared" si="149"/>
        <v>54</v>
      </c>
      <c r="BV83" s="7">
        <f t="shared" si="149"/>
        <v>55</v>
      </c>
      <c r="BW83" s="7">
        <f t="shared" si="149"/>
        <v>56</v>
      </c>
      <c r="BX83" s="7">
        <f t="shared" si="149"/>
        <v>57</v>
      </c>
      <c r="BY83" s="7">
        <f t="shared" si="149"/>
        <v>58</v>
      </c>
      <c r="BZ83" s="7">
        <f t="shared" si="149"/>
        <v>59</v>
      </c>
      <c r="CA83" s="7">
        <f t="shared" si="149"/>
        <v>60</v>
      </c>
      <c r="CB83" s="7">
        <f t="shared" si="149"/>
        <v>61</v>
      </c>
      <c r="CC83" s="7">
        <f t="shared" si="149"/>
        <v>62</v>
      </c>
      <c r="CD83" s="7">
        <f t="shared" si="149"/>
        <v>63</v>
      </c>
      <c r="CE83" s="7">
        <f t="shared" si="149"/>
        <v>64</v>
      </c>
      <c r="CF83" s="7">
        <f t="shared" ref="CF83:CK83" si="150">COLUMN()-$S20</f>
        <v>65</v>
      </c>
      <c r="CG83" s="7">
        <f t="shared" si="150"/>
        <v>66</v>
      </c>
      <c r="CH83" s="7">
        <f t="shared" si="150"/>
        <v>67</v>
      </c>
      <c r="CI83" s="7">
        <f t="shared" si="150"/>
        <v>68</v>
      </c>
      <c r="CJ83" s="7">
        <f t="shared" si="150"/>
        <v>69</v>
      </c>
      <c r="CK83" s="7">
        <f t="shared" si="150"/>
        <v>70</v>
      </c>
      <c r="CM83" s="18" t="str">
        <f>IF(CM20&lt;&gt;0,'.dat'!B20,"")</f>
        <v/>
      </c>
      <c r="CN83" s="18" t="str">
        <f>IF(CN20&lt;&gt;0,'.dat'!C20,"")</f>
        <v/>
      </c>
      <c r="CO83" s="18" t="str">
        <f>IF(CO20&lt;&gt;0,'.dat'!D20,"")</f>
        <v/>
      </c>
      <c r="CP83" s="18" t="str">
        <f>IF(CP20&lt;&gt;0,'.dat'!E20,"")</f>
        <v/>
      </c>
      <c r="CQ83" s="18" t="str">
        <f>IF(CQ20&lt;&gt;0,'.dat'!F20,"")</f>
        <v/>
      </c>
      <c r="CR83" s="18" t="str">
        <f>IF(CR20&lt;&gt;0,'.dat'!G20,"")</f>
        <v/>
      </c>
      <c r="CS83" s="18" t="str">
        <f>IF(CS20&lt;&gt;0,'.dat'!H20,"")</f>
        <v/>
      </c>
      <c r="CT83" s="18" t="str">
        <f>IF(CT20&lt;&gt;0,'.dat'!I20,"")</f>
        <v/>
      </c>
      <c r="CU83" s="18" t="str">
        <f>IF(CU20&lt;&gt;0,'.dat'!J20,"")</f>
        <v/>
      </c>
      <c r="CV83" s="18" t="str">
        <f>IF(CV20&lt;&gt;0,'.dat'!K20,"")</f>
        <v/>
      </c>
      <c r="CW83" s="18" t="str">
        <f>IF(CW20&lt;&gt;0,'.dat'!L20,"")</f>
        <v/>
      </c>
      <c r="CX83" s="18" t="str">
        <f>IF(CX20&lt;&gt;0,'.dat'!M20,"")</f>
        <v/>
      </c>
      <c r="CY83" s="18" t="str">
        <f>IF(CY20&lt;&gt;0,'.dat'!N20,"")</f>
        <v/>
      </c>
      <c r="CZ83" s="18" t="str">
        <f>IF(CZ20&lt;&gt;0,'.dat'!O20,"")</f>
        <v/>
      </c>
      <c r="DA83" s="18" t="str">
        <f>IF(DA20&lt;&gt;0,'.dat'!P20,"")</f>
        <v/>
      </c>
      <c r="DB83" s="18" t="str">
        <f>IF(DB20&lt;&gt;0,'.dat'!Q20,"")</f>
        <v/>
      </c>
      <c r="DC83" s="18" t="str">
        <f>IF(DC20&lt;&gt;0,'.dat'!R20,"")</f>
        <v/>
      </c>
      <c r="DD83" s="18" t="str">
        <f>IF(DD20&lt;&gt;0,'.dat'!S20,"")</f>
        <v/>
      </c>
      <c r="DE83" s="18" t="str">
        <f>IF(DE20&lt;&gt;0,'.dat'!T20,"")</f>
        <v/>
      </c>
      <c r="DF83" s="18" t="str">
        <f>IF(DF20&lt;&gt;0,'.dat'!U20,"")</f>
        <v/>
      </c>
      <c r="DG83" s="18" t="str">
        <f>IF(DG20&lt;&gt;0,'.dat'!V20,"")</f>
        <v/>
      </c>
      <c r="DH83" s="18" t="str">
        <f>IF(DH20&lt;&gt;0,'.dat'!W20,"")</f>
        <v/>
      </c>
      <c r="DI83" s="18" t="str">
        <f>IF(DI20&lt;&gt;0,'.dat'!X20,"")</f>
        <v/>
      </c>
      <c r="DJ83" s="18" t="str">
        <f>IF(DJ20&lt;&gt;0,'.dat'!Y20,"")</f>
        <v/>
      </c>
      <c r="DK83" s="18" t="str">
        <f>IF(DK20&lt;&gt;0,'.dat'!Z20,"")</f>
        <v/>
      </c>
      <c r="DL83" s="18" t="str">
        <f>IF(DL20&lt;&gt;0,'.dat'!AA20,"")</f>
        <v/>
      </c>
      <c r="DM83" s="18" t="str">
        <f>IF(DM20&lt;&gt;0,'.dat'!AB20,"")</f>
        <v/>
      </c>
      <c r="DN83" s="18" t="str">
        <f>IF(DN20&lt;&gt;0,'.dat'!AC20,"")</f>
        <v/>
      </c>
      <c r="DO83" s="18" t="str">
        <f>IF(DO20&lt;&gt;0,'.dat'!AD20,"")</f>
        <v/>
      </c>
      <c r="DP83" s="18" t="str">
        <f>IF(DP20&lt;&gt;0,'.dat'!AE20,"")</f>
        <v/>
      </c>
      <c r="DQ83" s="18" t="str">
        <f>IF(DQ20&lt;&gt;0,'.dat'!AF20,"")</f>
        <v/>
      </c>
      <c r="DR83" s="18" t="str">
        <f>IF(DR20&lt;&gt;0,'.dat'!AG20,"")</f>
        <v/>
      </c>
      <c r="DS83" s="18" t="str">
        <f>IF(DS20&lt;&gt;0,'.dat'!AH20,"")</f>
        <v/>
      </c>
      <c r="DT83" s="18" t="str">
        <f>IF(DT20&lt;&gt;0,'.dat'!AI20,"")</f>
        <v/>
      </c>
      <c r="DU83" s="18" t="str">
        <f>IF(DU20&lt;&gt;0,'.dat'!AJ20,"")</f>
        <v/>
      </c>
      <c r="DV83" s="18" t="str">
        <f>IF(DV20&lt;&gt;0,'.dat'!AK20,"")</f>
        <v/>
      </c>
      <c r="DW83" s="18" t="str">
        <f>IF(DW20&lt;&gt;0,'.dat'!AL20,"")</f>
        <v/>
      </c>
      <c r="DX83" s="18" t="str">
        <f>IF(DX20&lt;&gt;0,'.dat'!AM20,"")</f>
        <v/>
      </c>
      <c r="DY83" s="18" t="str">
        <f>IF(DY20&lt;&gt;0,'.dat'!AN20,"")</f>
        <v/>
      </c>
      <c r="DZ83" s="18" t="str">
        <f>IF(DZ20&lt;&gt;0,'.dat'!AO20,"")</f>
        <v/>
      </c>
      <c r="EA83" s="18" t="str">
        <f>IF(EA20&lt;&gt;0,'.dat'!AP20,"")</f>
        <v/>
      </c>
      <c r="EB83" s="18" t="str">
        <f>IF(EB20&lt;&gt;0,'.dat'!AQ20,"")</f>
        <v/>
      </c>
      <c r="EC83" s="18" t="str">
        <f>IF(EC20&lt;&gt;0,'.dat'!AR20,"")</f>
        <v/>
      </c>
      <c r="ED83" s="18" t="str">
        <f>IF(ED20&lt;&gt;0,'.dat'!AS20,"")</f>
        <v/>
      </c>
      <c r="EE83" s="18" t="str">
        <f>IF(EE20&lt;&gt;0,'.dat'!AT20,"")</f>
        <v/>
      </c>
      <c r="EF83" s="18" t="str">
        <f>IF(EF20&lt;&gt;0,'.dat'!AU20,"")</f>
        <v/>
      </c>
      <c r="EG83" s="18" t="str">
        <f>IF(EG20&lt;&gt;0,'.dat'!AV20,"")</f>
        <v/>
      </c>
      <c r="EH83" s="18" t="str">
        <f>IF(EH20&lt;&gt;0,'.dat'!AW20,"")</f>
        <v/>
      </c>
      <c r="EI83" s="18" t="str">
        <f>IF(EI20&lt;&gt;0,'.dat'!AX20,"")</f>
        <v/>
      </c>
      <c r="EJ83" s="18" t="str">
        <f>IF(EJ20&lt;&gt;0,'.dat'!AY20,"")</f>
        <v/>
      </c>
      <c r="EK83" s="18" t="str">
        <f>IF(EK20&lt;&gt;0,'.dat'!AZ20,"")</f>
        <v/>
      </c>
      <c r="EL83" s="18" t="str">
        <f>IF(EL20&lt;&gt;0,'.dat'!BA20,"")</f>
        <v/>
      </c>
      <c r="EM83" s="18" t="str">
        <f>IF(EM20&lt;&gt;0,'.dat'!BB20,"")</f>
        <v/>
      </c>
      <c r="EN83" s="18" t="str">
        <f>IF(EN20&lt;&gt;0,'.dat'!BC20,"")</f>
        <v/>
      </c>
      <c r="EO83" s="18" t="str">
        <f>IF(EO20&lt;&gt;0,'.dat'!BD20,"")</f>
        <v/>
      </c>
      <c r="EP83" s="18" t="str">
        <f>IF(EP20&lt;&gt;0,'.dat'!BE20,"")</f>
        <v/>
      </c>
      <c r="EQ83" s="18" t="str">
        <f>IF(EQ20&lt;&gt;0,'.dat'!BF20,"")</f>
        <v/>
      </c>
      <c r="ER83" s="18" t="str">
        <f>IF(ER20&lt;&gt;0,'.dat'!BG20,"")</f>
        <v/>
      </c>
      <c r="ES83" s="18" t="str">
        <f>IF(ES20&lt;&gt;0,'.dat'!BH20,"")</f>
        <v/>
      </c>
      <c r="ET83" s="18" t="str">
        <f>IF(ET20&lt;&gt;0,'.dat'!BI20,"")</f>
        <v/>
      </c>
      <c r="EU83" s="18" t="str">
        <f>IF(EU20&lt;&gt;0,'.dat'!BJ20,"")</f>
        <v/>
      </c>
      <c r="EV83" s="18" t="str">
        <f>IF(EV20&lt;&gt;0,'.dat'!BK20,"")</f>
        <v/>
      </c>
      <c r="EW83" s="18" t="str">
        <f>IF(EW20&lt;&gt;0,'.dat'!BL20,"")</f>
        <v/>
      </c>
      <c r="EX83" s="18" t="str">
        <f>IF(EX20&lt;&gt;0,'.dat'!BM20,"")</f>
        <v/>
      </c>
      <c r="EY83" s="18" t="str">
        <f>IF(EY20&lt;&gt;0,'.dat'!BN20,"")</f>
        <v/>
      </c>
      <c r="EZ83" s="18" t="str">
        <f>IF(EZ20&lt;&gt;0,'.dat'!BO20,"")</f>
        <v/>
      </c>
      <c r="FA83" s="18" t="str">
        <f>IF(FA20&lt;&gt;0,'.dat'!BP20,"")</f>
        <v/>
      </c>
      <c r="FB83" s="18" t="str">
        <f>IF(FB20&lt;&gt;0,'.dat'!BQ20,"")</f>
        <v/>
      </c>
      <c r="FC83" s="18" t="str">
        <f>IF(FC20&lt;&gt;0,'.dat'!BR20,"")</f>
        <v/>
      </c>
      <c r="FD83" s="18">
        <f>IF(FD20&lt;&gt;0,'.dat'!BS20,"")</f>
        <v>306.57</v>
      </c>
      <c r="FF83" s="22">
        <v>2</v>
      </c>
      <c r="FG83" s="22" t="str">
        <f t="shared" si="119"/>
        <v/>
      </c>
      <c r="FH83" s="22">
        <v>70</v>
      </c>
      <c r="FI83" s="3">
        <f>INDEX('.dat'!B83:BS142,C83,D83)</f>
        <v>273.97399999999902</v>
      </c>
      <c r="FK83">
        <v>2</v>
      </c>
      <c r="FL83">
        <v>20</v>
      </c>
    </row>
    <row r="84" spans="1:168" ht="4.5" customHeight="1" x14ac:dyDescent="0.25">
      <c r="A84" s="5"/>
      <c r="B84" s="22">
        <v>2</v>
      </c>
      <c r="C84" s="22">
        <v>13</v>
      </c>
      <c r="D84" s="22">
        <v>70</v>
      </c>
      <c r="E84" s="3">
        <v>297.24799999999999</v>
      </c>
      <c r="F84" s="3" t="s">
        <v>5</v>
      </c>
      <c r="G84" s="3"/>
      <c r="H84" s="20" t="str">
        <f t="shared" si="114"/>
        <v/>
      </c>
      <c r="I84" s="8" t="str">
        <f t="shared" si="107"/>
        <v>70,13</v>
      </c>
      <c r="J84" s="8" t="str">
        <f t="shared" si="107"/>
        <v/>
      </c>
      <c r="K84" s="16" t="str">
        <f t="shared" si="110"/>
        <v/>
      </c>
      <c r="L84" s="16" t="str">
        <f t="shared" si="111"/>
        <v/>
      </c>
      <c r="M84" s="3">
        <f t="shared" si="120"/>
        <v>81</v>
      </c>
      <c r="N84" s="21">
        <f t="shared" si="121"/>
        <v>152</v>
      </c>
      <c r="O84" s="21">
        <f t="shared" si="122"/>
        <v>400</v>
      </c>
      <c r="P84" s="20" t="str">
        <f t="shared" si="115"/>
        <v>1,22</v>
      </c>
      <c r="Q84" s="20" t="str">
        <f t="shared" si="116"/>
        <v>1,21</v>
      </c>
      <c r="S84" s="15">
        <f>COLUMN()</f>
        <v>19</v>
      </c>
      <c r="T84" s="7">
        <f t="shared" ref="T84:CE84" si="151">COLUMN()-$S21</f>
        <v>1</v>
      </c>
      <c r="U84" s="7">
        <f t="shared" si="151"/>
        <v>2</v>
      </c>
      <c r="V84" s="7">
        <f t="shared" si="151"/>
        <v>3</v>
      </c>
      <c r="W84" s="7">
        <f t="shared" si="151"/>
        <v>4</v>
      </c>
      <c r="X84" s="7">
        <f t="shared" si="151"/>
        <v>5</v>
      </c>
      <c r="Y84" s="7">
        <f t="shared" si="151"/>
        <v>6</v>
      </c>
      <c r="Z84" s="7">
        <f t="shared" si="151"/>
        <v>7</v>
      </c>
      <c r="AA84" s="7">
        <f t="shared" si="151"/>
        <v>8</v>
      </c>
      <c r="AB84" s="7">
        <f t="shared" si="151"/>
        <v>9</v>
      </c>
      <c r="AC84" s="7">
        <f t="shared" si="151"/>
        <v>10</v>
      </c>
      <c r="AD84" s="7">
        <f t="shared" si="151"/>
        <v>11</v>
      </c>
      <c r="AE84" s="7">
        <f t="shared" si="151"/>
        <v>12</v>
      </c>
      <c r="AF84" s="7">
        <f t="shared" si="151"/>
        <v>13</v>
      </c>
      <c r="AG84" s="7">
        <f t="shared" si="151"/>
        <v>14</v>
      </c>
      <c r="AH84" s="7">
        <f t="shared" si="151"/>
        <v>15</v>
      </c>
      <c r="AI84" s="7">
        <f t="shared" si="151"/>
        <v>16</v>
      </c>
      <c r="AJ84" s="7">
        <f t="shared" si="151"/>
        <v>17</v>
      </c>
      <c r="AK84" s="7">
        <f t="shared" si="151"/>
        <v>18</v>
      </c>
      <c r="AL84" s="7">
        <f t="shared" si="151"/>
        <v>19</v>
      </c>
      <c r="AM84" s="7">
        <f t="shared" si="151"/>
        <v>20</v>
      </c>
      <c r="AN84" s="7">
        <f t="shared" si="151"/>
        <v>21</v>
      </c>
      <c r="AO84" s="7">
        <f t="shared" si="151"/>
        <v>22</v>
      </c>
      <c r="AP84" s="7">
        <f t="shared" si="151"/>
        <v>23</v>
      </c>
      <c r="AQ84" s="7">
        <f t="shared" si="151"/>
        <v>24</v>
      </c>
      <c r="AR84" s="7">
        <f t="shared" si="151"/>
        <v>25</v>
      </c>
      <c r="AS84" s="7">
        <f t="shared" si="151"/>
        <v>26</v>
      </c>
      <c r="AT84" s="7">
        <f t="shared" si="151"/>
        <v>27</v>
      </c>
      <c r="AU84" s="7">
        <f t="shared" si="151"/>
        <v>28</v>
      </c>
      <c r="AV84" s="7">
        <f t="shared" si="151"/>
        <v>29</v>
      </c>
      <c r="AW84" s="7">
        <f t="shared" si="151"/>
        <v>30</v>
      </c>
      <c r="AX84" s="7">
        <f t="shared" si="151"/>
        <v>31</v>
      </c>
      <c r="AY84" s="7">
        <f t="shared" si="151"/>
        <v>32</v>
      </c>
      <c r="AZ84" s="7">
        <f t="shared" si="151"/>
        <v>33</v>
      </c>
      <c r="BA84" s="7">
        <f t="shared" si="151"/>
        <v>34</v>
      </c>
      <c r="BB84" s="7">
        <f t="shared" si="151"/>
        <v>35</v>
      </c>
      <c r="BC84" s="7">
        <f t="shared" si="151"/>
        <v>36</v>
      </c>
      <c r="BD84" s="7">
        <f t="shared" si="151"/>
        <v>37</v>
      </c>
      <c r="BE84" s="7">
        <f t="shared" si="151"/>
        <v>38</v>
      </c>
      <c r="BF84" s="7">
        <f t="shared" si="151"/>
        <v>39</v>
      </c>
      <c r="BG84" s="7">
        <f t="shared" si="151"/>
        <v>40</v>
      </c>
      <c r="BH84" s="7">
        <f t="shared" si="151"/>
        <v>41</v>
      </c>
      <c r="BI84" s="7">
        <f t="shared" si="151"/>
        <v>42</v>
      </c>
      <c r="BJ84" s="7">
        <f t="shared" si="151"/>
        <v>43</v>
      </c>
      <c r="BK84" s="7">
        <f t="shared" si="151"/>
        <v>44</v>
      </c>
      <c r="BL84" s="7">
        <f t="shared" si="151"/>
        <v>45</v>
      </c>
      <c r="BM84" s="7">
        <f t="shared" si="151"/>
        <v>46</v>
      </c>
      <c r="BN84" s="7">
        <f t="shared" si="151"/>
        <v>47</v>
      </c>
      <c r="BO84" s="7">
        <f t="shared" si="151"/>
        <v>48</v>
      </c>
      <c r="BP84" s="7">
        <f t="shared" si="151"/>
        <v>49</v>
      </c>
      <c r="BQ84" s="7">
        <f t="shared" si="151"/>
        <v>50</v>
      </c>
      <c r="BR84" s="7">
        <f t="shared" si="151"/>
        <v>51</v>
      </c>
      <c r="BS84" s="7">
        <f t="shared" si="151"/>
        <v>52</v>
      </c>
      <c r="BT84" s="7">
        <f t="shared" si="151"/>
        <v>53</v>
      </c>
      <c r="BU84" s="7">
        <f t="shared" si="151"/>
        <v>54</v>
      </c>
      <c r="BV84" s="7">
        <f t="shared" si="151"/>
        <v>55</v>
      </c>
      <c r="BW84" s="7">
        <f t="shared" si="151"/>
        <v>56</v>
      </c>
      <c r="BX84" s="7">
        <f t="shared" si="151"/>
        <v>57</v>
      </c>
      <c r="BY84" s="7">
        <f t="shared" si="151"/>
        <v>58</v>
      </c>
      <c r="BZ84" s="7">
        <f t="shared" si="151"/>
        <v>59</v>
      </c>
      <c r="CA84" s="7">
        <f t="shared" si="151"/>
        <v>60</v>
      </c>
      <c r="CB84" s="7">
        <f t="shared" si="151"/>
        <v>61</v>
      </c>
      <c r="CC84" s="7">
        <f t="shared" si="151"/>
        <v>62</v>
      </c>
      <c r="CD84" s="7">
        <f t="shared" si="151"/>
        <v>63</v>
      </c>
      <c r="CE84" s="7">
        <f t="shared" si="151"/>
        <v>64</v>
      </c>
      <c r="CF84" s="7">
        <f t="shared" ref="CF84:CK84" si="152">COLUMN()-$S21</f>
        <v>65</v>
      </c>
      <c r="CG84" s="7">
        <f t="shared" si="152"/>
        <v>66</v>
      </c>
      <c r="CH84" s="7">
        <f t="shared" si="152"/>
        <v>67</v>
      </c>
      <c r="CI84" s="7">
        <f t="shared" si="152"/>
        <v>68</v>
      </c>
      <c r="CJ84" s="7">
        <f t="shared" si="152"/>
        <v>69</v>
      </c>
      <c r="CK84" s="7">
        <f t="shared" si="152"/>
        <v>70</v>
      </c>
      <c r="CM84" s="18" t="str">
        <f>IF(CM21&lt;&gt;0,'.dat'!B21,"")</f>
        <v/>
      </c>
      <c r="CN84" s="18" t="str">
        <f>IF(CN21&lt;&gt;0,'.dat'!C21,"")</f>
        <v/>
      </c>
      <c r="CO84" s="18" t="str">
        <f>IF(CO21&lt;&gt;0,'.dat'!D21,"")</f>
        <v/>
      </c>
      <c r="CP84" s="18" t="str">
        <f>IF(CP21&lt;&gt;0,'.dat'!E21,"")</f>
        <v/>
      </c>
      <c r="CQ84" s="18" t="str">
        <f>IF(CQ21&lt;&gt;0,'.dat'!F21,"")</f>
        <v/>
      </c>
      <c r="CR84" s="18" t="str">
        <f>IF(CR21&lt;&gt;0,'.dat'!G21,"")</f>
        <v/>
      </c>
      <c r="CS84" s="18" t="str">
        <f>IF(CS21&lt;&gt;0,'.dat'!H21,"")</f>
        <v/>
      </c>
      <c r="CT84" s="18" t="str">
        <f>IF(CT21&lt;&gt;0,'.dat'!I21,"")</f>
        <v/>
      </c>
      <c r="CU84" s="18" t="str">
        <f>IF(CU21&lt;&gt;0,'.dat'!J21,"")</f>
        <v/>
      </c>
      <c r="CV84" s="18" t="str">
        <f>IF(CV21&lt;&gt;0,'.dat'!K21,"")</f>
        <v/>
      </c>
      <c r="CW84" s="18" t="str">
        <f>IF(CW21&lt;&gt;0,'.dat'!L21,"")</f>
        <v/>
      </c>
      <c r="CX84" s="18" t="str">
        <f>IF(CX21&lt;&gt;0,'.dat'!M21,"")</f>
        <v/>
      </c>
      <c r="CY84" s="18" t="str">
        <f>IF(CY21&lt;&gt;0,'.dat'!N21,"")</f>
        <v/>
      </c>
      <c r="CZ84" s="18" t="str">
        <f>IF(CZ21&lt;&gt;0,'.dat'!O21,"")</f>
        <v/>
      </c>
      <c r="DA84" s="18" t="str">
        <f>IF(DA21&lt;&gt;0,'.dat'!P21,"")</f>
        <v/>
      </c>
      <c r="DB84" s="18" t="str">
        <f>IF(DB21&lt;&gt;0,'.dat'!Q21,"")</f>
        <v/>
      </c>
      <c r="DC84" s="18" t="str">
        <f>IF(DC21&lt;&gt;0,'.dat'!R21,"")</f>
        <v/>
      </c>
      <c r="DD84" s="18" t="str">
        <f>IF(DD21&lt;&gt;0,'.dat'!S21,"")</f>
        <v/>
      </c>
      <c r="DE84" s="18" t="str">
        <f>IF(DE21&lt;&gt;0,'.dat'!T21,"")</f>
        <v/>
      </c>
      <c r="DF84" s="18" t="str">
        <f>IF(DF21&lt;&gt;0,'.dat'!U21,"")</f>
        <v/>
      </c>
      <c r="DG84" s="18" t="str">
        <f>IF(DG21&lt;&gt;0,'.dat'!V21,"")</f>
        <v/>
      </c>
      <c r="DH84" s="18" t="str">
        <f>IF(DH21&lt;&gt;0,'.dat'!W21,"")</f>
        <v/>
      </c>
      <c r="DI84" s="18" t="str">
        <f>IF(DI21&lt;&gt;0,'.dat'!X21,"")</f>
        <v/>
      </c>
      <c r="DJ84" s="18" t="str">
        <f>IF(DJ21&lt;&gt;0,'.dat'!Y21,"")</f>
        <v/>
      </c>
      <c r="DK84" s="18" t="str">
        <f>IF(DK21&lt;&gt;0,'.dat'!Z21,"")</f>
        <v/>
      </c>
      <c r="DL84" s="18" t="str">
        <f>IF(DL21&lt;&gt;0,'.dat'!AA21,"")</f>
        <v/>
      </c>
      <c r="DM84" s="18" t="str">
        <f>IF(DM21&lt;&gt;0,'.dat'!AB21,"")</f>
        <v/>
      </c>
      <c r="DN84" s="18" t="str">
        <f>IF(DN21&lt;&gt;0,'.dat'!AC21,"")</f>
        <v/>
      </c>
      <c r="DO84" s="18" t="str">
        <f>IF(DO21&lt;&gt;0,'.dat'!AD21,"")</f>
        <v/>
      </c>
      <c r="DP84" s="18" t="str">
        <f>IF(DP21&lt;&gt;0,'.dat'!AE21,"")</f>
        <v/>
      </c>
      <c r="DQ84" s="18" t="str">
        <f>IF(DQ21&lt;&gt;0,'.dat'!AF21,"")</f>
        <v/>
      </c>
      <c r="DR84" s="18" t="str">
        <f>IF(DR21&lt;&gt;0,'.dat'!AG21,"")</f>
        <v/>
      </c>
      <c r="DS84" s="18" t="str">
        <f>IF(DS21&lt;&gt;0,'.dat'!AH21,"")</f>
        <v/>
      </c>
      <c r="DT84" s="18" t="str">
        <f>IF(DT21&lt;&gt;0,'.dat'!AI21,"")</f>
        <v/>
      </c>
      <c r="DU84" s="18" t="str">
        <f>IF(DU21&lt;&gt;0,'.dat'!AJ21,"")</f>
        <v/>
      </c>
      <c r="DV84" s="18" t="str">
        <f>IF(DV21&lt;&gt;0,'.dat'!AK21,"")</f>
        <v/>
      </c>
      <c r="DW84" s="18" t="str">
        <f>IF(DW21&lt;&gt;0,'.dat'!AL21,"")</f>
        <v/>
      </c>
      <c r="DX84" s="18" t="str">
        <f>IF(DX21&lt;&gt;0,'.dat'!AM21,"")</f>
        <v/>
      </c>
      <c r="DY84" s="18" t="str">
        <f>IF(DY21&lt;&gt;0,'.dat'!AN21,"")</f>
        <v/>
      </c>
      <c r="DZ84" s="18" t="str">
        <f>IF(DZ21&lt;&gt;0,'.dat'!AO21,"")</f>
        <v/>
      </c>
      <c r="EA84" s="18" t="str">
        <f>IF(EA21&lt;&gt;0,'.dat'!AP21,"")</f>
        <v/>
      </c>
      <c r="EB84" s="18" t="str">
        <f>IF(EB21&lt;&gt;0,'.dat'!AQ21,"")</f>
        <v/>
      </c>
      <c r="EC84" s="18" t="str">
        <f>IF(EC21&lt;&gt;0,'.dat'!AR21,"")</f>
        <v/>
      </c>
      <c r="ED84" s="18" t="str">
        <f>IF(ED21&lt;&gt;0,'.dat'!AS21,"")</f>
        <v/>
      </c>
      <c r="EE84" s="18" t="str">
        <f>IF(EE21&lt;&gt;0,'.dat'!AT21,"")</f>
        <v/>
      </c>
      <c r="EF84" s="18" t="str">
        <f>IF(EF21&lt;&gt;0,'.dat'!AU21,"")</f>
        <v/>
      </c>
      <c r="EG84" s="18" t="str">
        <f>IF(EG21&lt;&gt;0,'.dat'!AV21,"")</f>
        <v/>
      </c>
      <c r="EH84" s="18" t="str">
        <f>IF(EH21&lt;&gt;0,'.dat'!AW21,"")</f>
        <v/>
      </c>
      <c r="EI84" s="18" t="str">
        <f>IF(EI21&lt;&gt;0,'.dat'!AX21,"")</f>
        <v/>
      </c>
      <c r="EJ84" s="18" t="str">
        <f>IF(EJ21&lt;&gt;0,'.dat'!AY21,"")</f>
        <v/>
      </c>
      <c r="EK84" s="18" t="str">
        <f>IF(EK21&lt;&gt;0,'.dat'!AZ21,"")</f>
        <v/>
      </c>
      <c r="EL84" s="18" t="str">
        <f>IF(EL21&lt;&gt;0,'.dat'!BA21,"")</f>
        <v/>
      </c>
      <c r="EM84" s="18" t="str">
        <f>IF(EM21&lt;&gt;0,'.dat'!BB21,"")</f>
        <v/>
      </c>
      <c r="EN84" s="18" t="str">
        <f>IF(EN21&lt;&gt;0,'.dat'!BC21,"")</f>
        <v/>
      </c>
      <c r="EO84" s="18" t="str">
        <f>IF(EO21&lt;&gt;0,'.dat'!BD21,"")</f>
        <v/>
      </c>
      <c r="EP84" s="18" t="str">
        <f>IF(EP21&lt;&gt;0,'.dat'!BE21,"")</f>
        <v/>
      </c>
      <c r="EQ84" s="18" t="str">
        <f>IF(EQ21&lt;&gt;0,'.dat'!BF21,"")</f>
        <v/>
      </c>
      <c r="ER84" s="18" t="str">
        <f>IF(ER21&lt;&gt;0,'.dat'!BG21,"")</f>
        <v/>
      </c>
      <c r="ES84" s="18" t="str">
        <f>IF(ES21&lt;&gt;0,'.dat'!BH21,"")</f>
        <v/>
      </c>
      <c r="ET84" s="18" t="str">
        <f>IF(ET21&lt;&gt;0,'.dat'!BI21,"")</f>
        <v/>
      </c>
      <c r="EU84" s="18" t="str">
        <f>IF(EU21&lt;&gt;0,'.dat'!BJ21,"")</f>
        <v/>
      </c>
      <c r="EV84" s="18" t="str">
        <f>IF(EV21&lt;&gt;0,'.dat'!BK21,"")</f>
        <v/>
      </c>
      <c r="EW84" s="18" t="str">
        <f>IF(EW21&lt;&gt;0,'.dat'!BL21,"")</f>
        <v/>
      </c>
      <c r="EX84" s="18" t="str">
        <f>IF(EX21&lt;&gt;0,'.dat'!BM21,"")</f>
        <v/>
      </c>
      <c r="EY84" s="18" t="str">
        <f>IF(EY21&lt;&gt;0,'.dat'!BN21,"")</f>
        <v/>
      </c>
      <c r="EZ84" s="18" t="str">
        <f>IF(EZ21&lt;&gt;0,'.dat'!BO21,"")</f>
        <v/>
      </c>
      <c r="FA84" s="18" t="str">
        <f>IF(FA21&lt;&gt;0,'.dat'!BP21,"")</f>
        <v/>
      </c>
      <c r="FB84" s="18" t="str">
        <f>IF(FB21&lt;&gt;0,'.dat'!BQ21,"")</f>
        <v/>
      </c>
      <c r="FC84" s="18" t="str">
        <f>IF(FC21&lt;&gt;0,'.dat'!BR21,"")</f>
        <v/>
      </c>
      <c r="FD84" s="18">
        <f>IF(FD21&lt;&gt;0,'.dat'!BS21,"")</f>
        <v>308</v>
      </c>
      <c r="FF84" s="22">
        <v>2</v>
      </c>
      <c r="FG84" s="22" t="str">
        <f t="shared" si="119"/>
        <v/>
      </c>
      <c r="FH84" s="22">
        <v>70</v>
      </c>
      <c r="FI84" s="3">
        <f>INDEX('.dat'!B84:BS143,C84,D84)</f>
        <v>274.81999999999903</v>
      </c>
      <c r="FK84">
        <v>2</v>
      </c>
      <c r="FL84">
        <v>21</v>
      </c>
    </row>
    <row r="85" spans="1:168" ht="4.5" customHeight="1" x14ac:dyDescent="0.25">
      <c r="A85" s="5"/>
      <c r="B85" s="22">
        <v>2</v>
      </c>
      <c r="C85" s="22">
        <v>14</v>
      </c>
      <c r="D85" s="22">
        <v>70</v>
      </c>
      <c r="E85" s="3">
        <v>297.14800000000002</v>
      </c>
      <c r="F85" s="3" t="s">
        <v>5</v>
      </c>
      <c r="G85" s="3"/>
      <c r="H85" s="20" t="str">
        <f t="shared" si="114"/>
        <v/>
      </c>
      <c r="I85" s="8" t="str">
        <f t="shared" ref="I85:J104" si="153">IF($B85=I$3,_xlfn.CONCAT($D85,",",$C85),"")</f>
        <v>70,14</v>
      </c>
      <c r="J85" s="8" t="str">
        <f t="shared" si="153"/>
        <v/>
      </c>
      <c r="K85" s="16" t="str">
        <f t="shared" si="110"/>
        <v/>
      </c>
      <c r="L85" s="16" t="str">
        <f t="shared" si="111"/>
        <v/>
      </c>
      <c r="M85" s="3">
        <f t="shared" si="120"/>
        <v>82</v>
      </c>
      <c r="N85" s="21">
        <f t="shared" si="121"/>
        <v>153</v>
      </c>
      <c r="O85" s="21">
        <f t="shared" si="122"/>
        <v>401</v>
      </c>
      <c r="P85" s="20" t="str">
        <f t="shared" si="115"/>
        <v>1,23</v>
      </c>
      <c r="Q85" s="20" t="str">
        <f t="shared" si="116"/>
        <v>1,22</v>
      </c>
      <c r="S85" s="15">
        <f>COLUMN()</f>
        <v>19</v>
      </c>
      <c r="T85" s="7">
        <f t="shared" ref="T85:CE85" si="154">COLUMN()-$S22</f>
        <v>1</v>
      </c>
      <c r="U85" s="7">
        <f t="shared" si="154"/>
        <v>2</v>
      </c>
      <c r="V85" s="7">
        <f t="shared" si="154"/>
        <v>3</v>
      </c>
      <c r="W85" s="7">
        <f t="shared" si="154"/>
        <v>4</v>
      </c>
      <c r="X85" s="7">
        <f t="shared" si="154"/>
        <v>5</v>
      </c>
      <c r="Y85" s="7">
        <f t="shared" si="154"/>
        <v>6</v>
      </c>
      <c r="Z85" s="7">
        <f t="shared" si="154"/>
        <v>7</v>
      </c>
      <c r="AA85" s="7">
        <f t="shared" si="154"/>
        <v>8</v>
      </c>
      <c r="AB85" s="7">
        <f t="shared" si="154"/>
        <v>9</v>
      </c>
      <c r="AC85" s="7">
        <f t="shared" si="154"/>
        <v>10</v>
      </c>
      <c r="AD85" s="7">
        <f t="shared" si="154"/>
        <v>11</v>
      </c>
      <c r="AE85" s="7">
        <f t="shared" si="154"/>
        <v>12</v>
      </c>
      <c r="AF85" s="7">
        <f t="shared" si="154"/>
        <v>13</v>
      </c>
      <c r="AG85" s="7">
        <f t="shared" si="154"/>
        <v>14</v>
      </c>
      <c r="AH85" s="7">
        <f t="shared" si="154"/>
        <v>15</v>
      </c>
      <c r="AI85" s="7">
        <f t="shared" si="154"/>
        <v>16</v>
      </c>
      <c r="AJ85" s="7">
        <f t="shared" si="154"/>
        <v>17</v>
      </c>
      <c r="AK85" s="7">
        <f t="shared" si="154"/>
        <v>18</v>
      </c>
      <c r="AL85" s="7">
        <f t="shared" si="154"/>
        <v>19</v>
      </c>
      <c r="AM85" s="7">
        <f t="shared" si="154"/>
        <v>20</v>
      </c>
      <c r="AN85" s="7">
        <f t="shared" si="154"/>
        <v>21</v>
      </c>
      <c r="AO85" s="7">
        <f t="shared" si="154"/>
        <v>22</v>
      </c>
      <c r="AP85" s="7">
        <f t="shared" si="154"/>
        <v>23</v>
      </c>
      <c r="AQ85" s="7">
        <f t="shared" si="154"/>
        <v>24</v>
      </c>
      <c r="AR85" s="7">
        <f t="shared" si="154"/>
        <v>25</v>
      </c>
      <c r="AS85" s="7">
        <f t="shared" si="154"/>
        <v>26</v>
      </c>
      <c r="AT85" s="7">
        <f t="shared" si="154"/>
        <v>27</v>
      </c>
      <c r="AU85" s="7">
        <f t="shared" si="154"/>
        <v>28</v>
      </c>
      <c r="AV85" s="7">
        <f t="shared" si="154"/>
        <v>29</v>
      </c>
      <c r="AW85" s="7">
        <f t="shared" si="154"/>
        <v>30</v>
      </c>
      <c r="AX85" s="7">
        <f t="shared" si="154"/>
        <v>31</v>
      </c>
      <c r="AY85" s="7">
        <f t="shared" si="154"/>
        <v>32</v>
      </c>
      <c r="AZ85" s="7">
        <f t="shared" si="154"/>
        <v>33</v>
      </c>
      <c r="BA85" s="7">
        <f t="shared" si="154"/>
        <v>34</v>
      </c>
      <c r="BB85" s="7">
        <f t="shared" si="154"/>
        <v>35</v>
      </c>
      <c r="BC85" s="7">
        <f t="shared" si="154"/>
        <v>36</v>
      </c>
      <c r="BD85" s="7">
        <f t="shared" si="154"/>
        <v>37</v>
      </c>
      <c r="BE85" s="7">
        <f t="shared" si="154"/>
        <v>38</v>
      </c>
      <c r="BF85" s="7">
        <f t="shared" si="154"/>
        <v>39</v>
      </c>
      <c r="BG85" s="7">
        <f t="shared" si="154"/>
        <v>40</v>
      </c>
      <c r="BH85" s="7">
        <f t="shared" si="154"/>
        <v>41</v>
      </c>
      <c r="BI85" s="7">
        <f t="shared" si="154"/>
        <v>42</v>
      </c>
      <c r="BJ85" s="7">
        <f t="shared" si="154"/>
        <v>43</v>
      </c>
      <c r="BK85" s="7">
        <f t="shared" si="154"/>
        <v>44</v>
      </c>
      <c r="BL85" s="7">
        <f t="shared" si="154"/>
        <v>45</v>
      </c>
      <c r="BM85" s="7">
        <f t="shared" si="154"/>
        <v>46</v>
      </c>
      <c r="BN85" s="7">
        <f t="shared" si="154"/>
        <v>47</v>
      </c>
      <c r="BO85" s="7">
        <f t="shared" si="154"/>
        <v>48</v>
      </c>
      <c r="BP85" s="7">
        <f t="shared" si="154"/>
        <v>49</v>
      </c>
      <c r="BQ85" s="7">
        <f t="shared" si="154"/>
        <v>50</v>
      </c>
      <c r="BR85" s="7">
        <f t="shared" si="154"/>
        <v>51</v>
      </c>
      <c r="BS85" s="7">
        <f t="shared" si="154"/>
        <v>52</v>
      </c>
      <c r="BT85" s="7">
        <f t="shared" si="154"/>
        <v>53</v>
      </c>
      <c r="BU85" s="7">
        <f t="shared" si="154"/>
        <v>54</v>
      </c>
      <c r="BV85" s="7">
        <f t="shared" si="154"/>
        <v>55</v>
      </c>
      <c r="BW85" s="7">
        <f t="shared" si="154"/>
        <v>56</v>
      </c>
      <c r="BX85" s="7">
        <f t="shared" si="154"/>
        <v>57</v>
      </c>
      <c r="BY85" s="7">
        <f t="shared" si="154"/>
        <v>58</v>
      </c>
      <c r="BZ85" s="7">
        <f t="shared" si="154"/>
        <v>59</v>
      </c>
      <c r="CA85" s="7">
        <f t="shared" si="154"/>
        <v>60</v>
      </c>
      <c r="CB85" s="7">
        <f t="shared" si="154"/>
        <v>61</v>
      </c>
      <c r="CC85" s="7">
        <f t="shared" si="154"/>
        <v>62</v>
      </c>
      <c r="CD85" s="7">
        <f t="shared" si="154"/>
        <v>63</v>
      </c>
      <c r="CE85" s="7">
        <f t="shared" si="154"/>
        <v>64</v>
      </c>
      <c r="CF85" s="7">
        <f t="shared" ref="CF85:CK85" si="155">COLUMN()-$S22</f>
        <v>65</v>
      </c>
      <c r="CG85" s="7">
        <f t="shared" si="155"/>
        <v>66</v>
      </c>
      <c r="CH85" s="7">
        <f t="shared" si="155"/>
        <v>67</v>
      </c>
      <c r="CI85" s="7">
        <f t="shared" si="155"/>
        <v>68</v>
      </c>
      <c r="CJ85" s="7">
        <f t="shared" si="155"/>
        <v>69</v>
      </c>
      <c r="CK85" s="7">
        <f t="shared" si="155"/>
        <v>70</v>
      </c>
      <c r="CM85" s="18" t="str">
        <f>IF(CM22&lt;&gt;0,'.dat'!B22,"")</f>
        <v/>
      </c>
      <c r="CN85" s="18" t="str">
        <f>IF(CN22&lt;&gt;0,'.dat'!C22,"")</f>
        <v/>
      </c>
      <c r="CO85" s="18" t="str">
        <f>IF(CO22&lt;&gt;0,'.dat'!D22,"")</f>
        <v/>
      </c>
      <c r="CP85" s="18" t="str">
        <f>IF(CP22&lt;&gt;0,'.dat'!E22,"")</f>
        <v/>
      </c>
      <c r="CQ85" s="18" t="str">
        <f>IF(CQ22&lt;&gt;0,'.dat'!F22,"")</f>
        <v/>
      </c>
      <c r="CR85" s="18" t="str">
        <f>IF(CR22&lt;&gt;0,'.dat'!G22,"")</f>
        <v/>
      </c>
      <c r="CS85" s="18" t="str">
        <f>IF(CS22&lt;&gt;0,'.dat'!H22,"")</f>
        <v/>
      </c>
      <c r="CT85" s="18" t="str">
        <f>IF(CT22&lt;&gt;0,'.dat'!I22,"")</f>
        <v/>
      </c>
      <c r="CU85" s="18" t="str">
        <f>IF(CU22&lt;&gt;0,'.dat'!J22,"")</f>
        <v/>
      </c>
      <c r="CV85" s="18" t="str">
        <f>IF(CV22&lt;&gt;0,'.dat'!K22,"")</f>
        <v/>
      </c>
      <c r="CW85" s="18" t="str">
        <f>IF(CW22&lt;&gt;0,'.dat'!L22,"")</f>
        <v/>
      </c>
      <c r="CX85" s="18" t="str">
        <f>IF(CX22&lt;&gt;0,'.dat'!M22,"")</f>
        <v/>
      </c>
      <c r="CY85" s="18" t="str">
        <f>IF(CY22&lt;&gt;0,'.dat'!N22,"")</f>
        <v/>
      </c>
      <c r="CZ85" s="18" t="str">
        <f>IF(CZ22&lt;&gt;0,'.dat'!O22,"")</f>
        <v/>
      </c>
      <c r="DA85" s="18" t="str">
        <f>IF(DA22&lt;&gt;0,'.dat'!P22,"")</f>
        <v/>
      </c>
      <c r="DB85" s="18" t="str">
        <f>IF(DB22&lt;&gt;0,'.dat'!Q22,"")</f>
        <v/>
      </c>
      <c r="DC85" s="18" t="str">
        <f>IF(DC22&lt;&gt;0,'.dat'!R22,"")</f>
        <v/>
      </c>
      <c r="DD85" s="18" t="str">
        <f>IF(DD22&lt;&gt;0,'.dat'!S22,"")</f>
        <v/>
      </c>
      <c r="DE85" s="18" t="str">
        <f>IF(DE22&lt;&gt;0,'.dat'!T22,"")</f>
        <v/>
      </c>
      <c r="DF85" s="18" t="str">
        <f>IF(DF22&lt;&gt;0,'.dat'!U22,"")</f>
        <v/>
      </c>
      <c r="DG85" s="18" t="str">
        <f>IF(DG22&lt;&gt;0,'.dat'!V22,"")</f>
        <v/>
      </c>
      <c r="DH85" s="18" t="str">
        <f>IF(DH22&lt;&gt;0,'.dat'!W22,"")</f>
        <v/>
      </c>
      <c r="DI85" s="18" t="str">
        <f>IF(DI22&lt;&gt;0,'.dat'!X22,"")</f>
        <v/>
      </c>
      <c r="DJ85" s="18" t="str">
        <f>IF(DJ22&lt;&gt;0,'.dat'!Y22,"")</f>
        <v/>
      </c>
      <c r="DK85" s="18" t="str">
        <f>IF(DK22&lt;&gt;0,'.dat'!Z22,"")</f>
        <v/>
      </c>
      <c r="DL85" s="18" t="str">
        <f>IF(DL22&lt;&gt;0,'.dat'!AA22,"")</f>
        <v/>
      </c>
      <c r="DM85" s="18" t="str">
        <f>IF(DM22&lt;&gt;0,'.dat'!AB22,"")</f>
        <v/>
      </c>
      <c r="DN85" s="18" t="str">
        <f>IF(DN22&lt;&gt;0,'.dat'!AC22,"")</f>
        <v/>
      </c>
      <c r="DO85" s="18" t="str">
        <f>IF(DO22&lt;&gt;0,'.dat'!AD22,"")</f>
        <v/>
      </c>
      <c r="DP85" s="18" t="str">
        <f>IF(DP22&lt;&gt;0,'.dat'!AE22,"")</f>
        <v/>
      </c>
      <c r="DQ85" s="18" t="str">
        <f>IF(DQ22&lt;&gt;0,'.dat'!AF22,"")</f>
        <v/>
      </c>
      <c r="DR85" s="18" t="str">
        <f>IF(DR22&lt;&gt;0,'.dat'!AG22,"")</f>
        <v/>
      </c>
      <c r="DS85" s="18" t="str">
        <f>IF(DS22&lt;&gt;0,'.dat'!AH22,"")</f>
        <v/>
      </c>
      <c r="DT85" s="18" t="str">
        <f>IF(DT22&lt;&gt;0,'.dat'!AI22,"")</f>
        <v/>
      </c>
      <c r="DU85" s="18" t="str">
        <f>IF(DU22&lt;&gt;0,'.dat'!AJ22,"")</f>
        <v/>
      </c>
      <c r="DV85" s="18" t="str">
        <f>IF(DV22&lt;&gt;0,'.dat'!AK22,"")</f>
        <v/>
      </c>
      <c r="DW85" s="18" t="str">
        <f>IF(DW22&lt;&gt;0,'.dat'!AL22,"")</f>
        <v/>
      </c>
      <c r="DX85" s="18" t="str">
        <f>IF(DX22&lt;&gt;0,'.dat'!AM22,"")</f>
        <v/>
      </c>
      <c r="DY85" s="18" t="str">
        <f>IF(DY22&lt;&gt;0,'.dat'!AN22,"")</f>
        <v/>
      </c>
      <c r="DZ85" s="18" t="str">
        <f>IF(DZ22&lt;&gt;0,'.dat'!AO22,"")</f>
        <v/>
      </c>
      <c r="EA85" s="18" t="str">
        <f>IF(EA22&lt;&gt;0,'.dat'!AP22,"")</f>
        <v/>
      </c>
      <c r="EB85" s="18" t="str">
        <f>IF(EB22&lt;&gt;0,'.dat'!AQ22,"")</f>
        <v/>
      </c>
      <c r="EC85" s="18" t="str">
        <f>IF(EC22&lt;&gt;0,'.dat'!AR22,"")</f>
        <v/>
      </c>
      <c r="ED85" s="18" t="str">
        <f>IF(ED22&lt;&gt;0,'.dat'!AS22,"")</f>
        <v/>
      </c>
      <c r="EE85" s="18" t="str">
        <f>IF(EE22&lt;&gt;0,'.dat'!AT22,"")</f>
        <v/>
      </c>
      <c r="EF85" s="18" t="str">
        <f>IF(EF22&lt;&gt;0,'.dat'!AU22,"")</f>
        <v/>
      </c>
      <c r="EG85" s="18" t="str">
        <f>IF(EG22&lt;&gt;0,'.dat'!AV22,"")</f>
        <v/>
      </c>
      <c r="EH85" s="18" t="str">
        <f>IF(EH22&lt;&gt;0,'.dat'!AW22,"")</f>
        <v/>
      </c>
      <c r="EI85" s="18" t="str">
        <f>IF(EI22&lt;&gt;0,'.dat'!AX22,"")</f>
        <v/>
      </c>
      <c r="EJ85" s="18" t="str">
        <f>IF(EJ22&lt;&gt;0,'.dat'!AY22,"")</f>
        <v/>
      </c>
      <c r="EK85" s="18" t="str">
        <f>IF(EK22&lt;&gt;0,'.dat'!AZ22,"")</f>
        <v/>
      </c>
      <c r="EL85" s="18" t="str">
        <f>IF(EL22&lt;&gt;0,'.dat'!BA22,"")</f>
        <v/>
      </c>
      <c r="EM85" s="18" t="str">
        <f>IF(EM22&lt;&gt;0,'.dat'!BB22,"")</f>
        <v/>
      </c>
      <c r="EN85" s="18" t="str">
        <f>IF(EN22&lt;&gt;0,'.dat'!BC22,"")</f>
        <v/>
      </c>
      <c r="EO85" s="18" t="str">
        <f>IF(EO22&lt;&gt;0,'.dat'!BD22,"")</f>
        <v/>
      </c>
      <c r="EP85" s="18" t="str">
        <f>IF(EP22&lt;&gt;0,'.dat'!BE22,"")</f>
        <v/>
      </c>
      <c r="EQ85" s="18" t="str">
        <f>IF(EQ22&lt;&gt;0,'.dat'!BF22,"")</f>
        <v/>
      </c>
      <c r="ER85" s="18" t="str">
        <f>IF(ER22&lt;&gt;0,'.dat'!BG22,"")</f>
        <v/>
      </c>
      <c r="ES85" s="18" t="str">
        <f>IF(ES22&lt;&gt;0,'.dat'!BH22,"")</f>
        <v/>
      </c>
      <c r="ET85" s="18" t="str">
        <f>IF(ET22&lt;&gt;0,'.dat'!BI22,"")</f>
        <v/>
      </c>
      <c r="EU85" s="18" t="str">
        <f>IF(EU22&lt;&gt;0,'.dat'!BJ22,"")</f>
        <v/>
      </c>
      <c r="EV85" s="18" t="str">
        <f>IF(EV22&lt;&gt;0,'.dat'!BK22,"")</f>
        <v/>
      </c>
      <c r="EW85" s="18" t="str">
        <f>IF(EW22&lt;&gt;0,'.dat'!BL22,"")</f>
        <v/>
      </c>
      <c r="EX85" s="18" t="str">
        <f>IF(EX22&lt;&gt;0,'.dat'!BM22,"")</f>
        <v/>
      </c>
      <c r="EY85" s="18" t="str">
        <f>IF(EY22&lt;&gt;0,'.dat'!BN22,"")</f>
        <v/>
      </c>
      <c r="EZ85" s="18" t="str">
        <f>IF(EZ22&lt;&gt;0,'.dat'!BO22,"")</f>
        <v/>
      </c>
      <c r="FA85" s="18" t="str">
        <f>IF(FA22&lt;&gt;0,'.dat'!BP22,"")</f>
        <v/>
      </c>
      <c r="FB85" s="18" t="str">
        <f>IF(FB22&lt;&gt;0,'.dat'!BQ22,"")</f>
        <v/>
      </c>
      <c r="FC85" s="18" t="str">
        <f>IF(FC22&lt;&gt;0,'.dat'!BR22,"")</f>
        <v/>
      </c>
      <c r="FD85" s="18">
        <f>IF(FD22&lt;&gt;0,'.dat'!BS22,"")</f>
        <v>307.81</v>
      </c>
      <c r="FF85" s="22">
        <v>2</v>
      </c>
      <c r="FG85" s="22" t="str">
        <f t="shared" si="119"/>
        <v/>
      </c>
      <c r="FH85" s="22">
        <v>70</v>
      </c>
      <c r="FI85" s="3">
        <f>INDEX('.dat'!B85:BS144,C85,D85)</f>
        <v>276.16800000000001</v>
      </c>
      <c r="FK85">
        <v>2</v>
      </c>
      <c r="FL85">
        <v>22</v>
      </c>
    </row>
    <row r="86" spans="1:168" ht="4.5" customHeight="1" x14ac:dyDescent="0.25">
      <c r="A86" s="5"/>
      <c r="B86" s="22">
        <v>2</v>
      </c>
      <c r="C86" s="22">
        <v>15</v>
      </c>
      <c r="D86" s="22">
        <v>70</v>
      </c>
      <c r="E86" s="3">
        <v>297.04199999999997</v>
      </c>
      <c r="F86" s="3" t="s">
        <v>5</v>
      </c>
      <c r="G86" s="3"/>
      <c r="H86" s="20" t="str">
        <f t="shared" si="114"/>
        <v/>
      </c>
      <c r="I86" s="8" t="str">
        <f t="shared" si="153"/>
        <v>70,15</v>
      </c>
      <c r="J86" s="8" t="str">
        <f t="shared" si="153"/>
        <v/>
      </c>
      <c r="K86" s="16" t="str">
        <f t="shared" si="110"/>
        <v/>
      </c>
      <c r="L86" s="16" t="str">
        <f t="shared" si="111"/>
        <v/>
      </c>
      <c r="M86" s="3">
        <f t="shared" si="120"/>
        <v>83</v>
      </c>
      <c r="N86" s="21">
        <f t="shared" si="121"/>
        <v>154</v>
      </c>
      <c r="O86" s="21">
        <f t="shared" si="122"/>
        <v>402</v>
      </c>
      <c r="P86" s="20" t="str">
        <f t="shared" si="115"/>
        <v>1,24</v>
      </c>
      <c r="Q86" s="20" t="str">
        <f t="shared" si="116"/>
        <v>1,23</v>
      </c>
      <c r="S86" s="15">
        <f>COLUMN()</f>
        <v>19</v>
      </c>
      <c r="T86" s="7">
        <f t="shared" ref="T86:CE86" si="156">COLUMN()-$S23</f>
        <v>1</v>
      </c>
      <c r="U86" s="7">
        <f t="shared" si="156"/>
        <v>2</v>
      </c>
      <c r="V86" s="7">
        <f t="shared" si="156"/>
        <v>3</v>
      </c>
      <c r="W86" s="7">
        <f t="shared" si="156"/>
        <v>4</v>
      </c>
      <c r="X86" s="7">
        <f t="shared" si="156"/>
        <v>5</v>
      </c>
      <c r="Y86" s="7">
        <f t="shared" si="156"/>
        <v>6</v>
      </c>
      <c r="Z86" s="7">
        <f t="shared" si="156"/>
        <v>7</v>
      </c>
      <c r="AA86" s="7">
        <f t="shared" si="156"/>
        <v>8</v>
      </c>
      <c r="AB86" s="7">
        <f t="shared" si="156"/>
        <v>9</v>
      </c>
      <c r="AC86" s="7">
        <f t="shared" si="156"/>
        <v>10</v>
      </c>
      <c r="AD86" s="7">
        <f t="shared" si="156"/>
        <v>11</v>
      </c>
      <c r="AE86" s="7">
        <f t="shared" si="156"/>
        <v>12</v>
      </c>
      <c r="AF86" s="7">
        <f t="shared" si="156"/>
        <v>13</v>
      </c>
      <c r="AG86" s="7">
        <f t="shared" si="156"/>
        <v>14</v>
      </c>
      <c r="AH86" s="7">
        <f t="shared" si="156"/>
        <v>15</v>
      </c>
      <c r="AI86" s="7">
        <f t="shared" si="156"/>
        <v>16</v>
      </c>
      <c r="AJ86" s="7">
        <f t="shared" si="156"/>
        <v>17</v>
      </c>
      <c r="AK86" s="7">
        <f t="shared" si="156"/>
        <v>18</v>
      </c>
      <c r="AL86" s="7">
        <f t="shared" si="156"/>
        <v>19</v>
      </c>
      <c r="AM86" s="7">
        <f t="shared" si="156"/>
        <v>20</v>
      </c>
      <c r="AN86" s="7">
        <f t="shared" si="156"/>
        <v>21</v>
      </c>
      <c r="AO86" s="7">
        <f t="shared" si="156"/>
        <v>22</v>
      </c>
      <c r="AP86" s="7">
        <f t="shared" si="156"/>
        <v>23</v>
      </c>
      <c r="AQ86" s="7">
        <f t="shared" si="156"/>
        <v>24</v>
      </c>
      <c r="AR86" s="7">
        <f t="shared" si="156"/>
        <v>25</v>
      </c>
      <c r="AS86" s="7">
        <f t="shared" si="156"/>
        <v>26</v>
      </c>
      <c r="AT86" s="7">
        <f t="shared" si="156"/>
        <v>27</v>
      </c>
      <c r="AU86" s="7">
        <f t="shared" si="156"/>
        <v>28</v>
      </c>
      <c r="AV86" s="7">
        <f t="shared" si="156"/>
        <v>29</v>
      </c>
      <c r="AW86" s="7">
        <f t="shared" si="156"/>
        <v>30</v>
      </c>
      <c r="AX86" s="7">
        <f t="shared" si="156"/>
        <v>31</v>
      </c>
      <c r="AY86" s="7">
        <f t="shared" si="156"/>
        <v>32</v>
      </c>
      <c r="AZ86" s="7">
        <f t="shared" si="156"/>
        <v>33</v>
      </c>
      <c r="BA86" s="7">
        <f t="shared" si="156"/>
        <v>34</v>
      </c>
      <c r="BB86" s="7">
        <f t="shared" si="156"/>
        <v>35</v>
      </c>
      <c r="BC86" s="7">
        <f t="shared" si="156"/>
        <v>36</v>
      </c>
      <c r="BD86" s="7">
        <f t="shared" si="156"/>
        <v>37</v>
      </c>
      <c r="BE86" s="7">
        <f t="shared" si="156"/>
        <v>38</v>
      </c>
      <c r="BF86" s="7">
        <f t="shared" si="156"/>
        <v>39</v>
      </c>
      <c r="BG86" s="7">
        <f t="shared" si="156"/>
        <v>40</v>
      </c>
      <c r="BH86" s="7">
        <f t="shared" si="156"/>
        <v>41</v>
      </c>
      <c r="BI86" s="7">
        <f t="shared" si="156"/>
        <v>42</v>
      </c>
      <c r="BJ86" s="7">
        <f t="shared" si="156"/>
        <v>43</v>
      </c>
      <c r="BK86" s="7">
        <f t="shared" si="156"/>
        <v>44</v>
      </c>
      <c r="BL86" s="7">
        <f t="shared" si="156"/>
        <v>45</v>
      </c>
      <c r="BM86" s="7">
        <f t="shared" si="156"/>
        <v>46</v>
      </c>
      <c r="BN86" s="7">
        <f t="shared" si="156"/>
        <v>47</v>
      </c>
      <c r="BO86" s="7">
        <f t="shared" si="156"/>
        <v>48</v>
      </c>
      <c r="BP86" s="7">
        <f t="shared" si="156"/>
        <v>49</v>
      </c>
      <c r="BQ86" s="7">
        <f t="shared" si="156"/>
        <v>50</v>
      </c>
      <c r="BR86" s="7">
        <f t="shared" si="156"/>
        <v>51</v>
      </c>
      <c r="BS86" s="7">
        <f t="shared" si="156"/>
        <v>52</v>
      </c>
      <c r="BT86" s="7">
        <f t="shared" si="156"/>
        <v>53</v>
      </c>
      <c r="BU86" s="7">
        <f t="shared" si="156"/>
        <v>54</v>
      </c>
      <c r="BV86" s="7">
        <f t="shared" si="156"/>
        <v>55</v>
      </c>
      <c r="BW86" s="7">
        <f t="shared" si="156"/>
        <v>56</v>
      </c>
      <c r="BX86" s="7">
        <f t="shared" si="156"/>
        <v>57</v>
      </c>
      <c r="BY86" s="7">
        <f t="shared" si="156"/>
        <v>58</v>
      </c>
      <c r="BZ86" s="7">
        <f t="shared" si="156"/>
        <v>59</v>
      </c>
      <c r="CA86" s="7">
        <f t="shared" si="156"/>
        <v>60</v>
      </c>
      <c r="CB86" s="7">
        <f t="shared" si="156"/>
        <v>61</v>
      </c>
      <c r="CC86" s="7">
        <f t="shared" si="156"/>
        <v>62</v>
      </c>
      <c r="CD86" s="7">
        <f t="shared" si="156"/>
        <v>63</v>
      </c>
      <c r="CE86" s="7">
        <f t="shared" si="156"/>
        <v>64</v>
      </c>
      <c r="CF86" s="7">
        <f t="shared" ref="CF86:CK86" si="157">COLUMN()-$S23</f>
        <v>65</v>
      </c>
      <c r="CG86" s="7">
        <f t="shared" si="157"/>
        <v>66</v>
      </c>
      <c r="CH86" s="7">
        <f t="shared" si="157"/>
        <v>67</v>
      </c>
      <c r="CI86" s="7">
        <f t="shared" si="157"/>
        <v>68</v>
      </c>
      <c r="CJ86" s="7">
        <f t="shared" si="157"/>
        <v>69</v>
      </c>
      <c r="CK86" s="7">
        <f t="shared" si="157"/>
        <v>70</v>
      </c>
      <c r="CM86" s="18" t="str">
        <f>IF(CM23&lt;&gt;0,'.dat'!B23,"")</f>
        <v/>
      </c>
      <c r="CN86" s="18" t="str">
        <f>IF(CN23&lt;&gt;0,'.dat'!C23,"")</f>
        <v/>
      </c>
      <c r="CO86" s="18" t="str">
        <f>IF(CO23&lt;&gt;0,'.dat'!D23,"")</f>
        <v/>
      </c>
      <c r="CP86" s="18" t="str">
        <f>IF(CP23&lt;&gt;0,'.dat'!E23,"")</f>
        <v/>
      </c>
      <c r="CQ86" s="18" t="str">
        <f>IF(CQ23&lt;&gt;0,'.dat'!F23,"")</f>
        <v/>
      </c>
      <c r="CR86" s="18" t="str">
        <f>IF(CR23&lt;&gt;0,'.dat'!G23,"")</f>
        <v/>
      </c>
      <c r="CS86" s="18" t="str">
        <f>IF(CS23&lt;&gt;0,'.dat'!H23,"")</f>
        <v/>
      </c>
      <c r="CT86" s="18" t="str">
        <f>IF(CT23&lt;&gt;0,'.dat'!I23,"")</f>
        <v/>
      </c>
      <c r="CU86" s="18" t="str">
        <f>IF(CU23&lt;&gt;0,'.dat'!J23,"")</f>
        <v/>
      </c>
      <c r="CV86" s="18" t="str">
        <f>IF(CV23&lt;&gt;0,'.dat'!K23,"")</f>
        <v/>
      </c>
      <c r="CW86" s="18" t="str">
        <f>IF(CW23&lt;&gt;0,'.dat'!L23,"")</f>
        <v/>
      </c>
      <c r="CX86" s="18" t="str">
        <f>IF(CX23&lt;&gt;0,'.dat'!M23,"")</f>
        <v/>
      </c>
      <c r="CY86" s="18" t="str">
        <f>IF(CY23&lt;&gt;0,'.dat'!N23,"")</f>
        <v/>
      </c>
      <c r="CZ86" s="18" t="str">
        <f>IF(CZ23&lt;&gt;0,'.dat'!O23,"")</f>
        <v/>
      </c>
      <c r="DA86" s="18" t="str">
        <f>IF(DA23&lt;&gt;0,'.dat'!P23,"")</f>
        <v/>
      </c>
      <c r="DB86" s="18" t="str">
        <f>IF(DB23&lt;&gt;0,'.dat'!Q23,"")</f>
        <v/>
      </c>
      <c r="DC86" s="18" t="str">
        <f>IF(DC23&lt;&gt;0,'.dat'!R23,"")</f>
        <v/>
      </c>
      <c r="DD86" s="18" t="str">
        <f>IF(DD23&lt;&gt;0,'.dat'!S23,"")</f>
        <v/>
      </c>
      <c r="DE86" s="18" t="str">
        <f>IF(DE23&lt;&gt;0,'.dat'!T23,"")</f>
        <v/>
      </c>
      <c r="DF86" s="18" t="str">
        <f>IF(DF23&lt;&gt;0,'.dat'!U23,"")</f>
        <v/>
      </c>
      <c r="DG86" s="18" t="str">
        <f>IF(DG23&lt;&gt;0,'.dat'!V23,"")</f>
        <v/>
      </c>
      <c r="DH86" s="18" t="str">
        <f>IF(DH23&lt;&gt;0,'.dat'!W23,"")</f>
        <v/>
      </c>
      <c r="DI86" s="18" t="str">
        <f>IF(DI23&lt;&gt;0,'.dat'!X23,"")</f>
        <v/>
      </c>
      <c r="DJ86" s="18" t="str">
        <f>IF(DJ23&lt;&gt;0,'.dat'!Y23,"")</f>
        <v/>
      </c>
      <c r="DK86" s="18" t="str">
        <f>IF(DK23&lt;&gt;0,'.dat'!Z23,"")</f>
        <v/>
      </c>
      <c r="DL86" s="18" t="str">
        <f>IF(DL23&lt;&gt;0,'.dat'!AA23,"")</f>
        <v/>
      </c>
      <c r="DM86" s="18" t="str">
        <f>IF(DM23&lt;&gt;0,'.dat'!AB23,"")</f>
        <v/>
      </c>
      <c r="DN86" s="18" t="str">
        <f>IF(DN23&lt;&gt;0,'.dat'!AC23,"")</f>
        <v/>
      </c>
      <c r="DO86" s="18" t="str">
        <f>IF(DO23&lt;&gt;0,'.dat'!AD23,"")</f>
        <v/>
      </c>
      <c r="DP86" s="18" t="str">
        <f>IF(DP23&lt;&gt;0,'.dat'!AE23,"")</f>
        <v/>
      </c>
      <c r="DQ86" s="18" t="str">
        <f>IF(DQ23&lt;&gt;0,'.dat'!AF23,"")</f>
        <v/>
      </c>
      <c r="DR86" s="18" t="str">
        <f>IF(DR23&lt;&gt;0,'.dat'!AG23,"")</f>
        <v/>
      </c>
      <c r="DS86" s="18" t="str">
        <f>IF(DS23&lt;&gt;0,'.dat'!AH23,"")</f>
        <v/>
      </c>
      <c r="DT86" s="18" t="str">
        <f>IF(DT23&lt;&gt;0,'.dat'!AI23,"")</f>
        <v/>
      </c>
      <c r="DU86" s="18" t="str">
        <f>IF(DU23&lt;&gt;0,'.dat'!AJ23,"")</f>
        <v/>
      </c>
      <c r="DV86" s="18" t="str">
        <f>IF(DV23&lt;&gt;0,'.dat'!AK23,"")</f>
        <v/>
      </c>
      <c r="DW86" s="18" t="str">
        <f>IF(DW23&lt;&gt;0,'.dat'!AL23,"")</f>
        <v/>
      </c>
      <c r="DX86" s="18" t="str">
        <f>IF(DX23&lt;&gt;0,'.dat'!AM23,"")</f>
        <v/>
      </c>
      <c r="DY86" s="18" t="str">
        <f>IF(DY23&lt;&gt;0,'.dat'!AN23,"")</f>
        <v/>
      </c>
      <c r="DZ86" s="18" t="str">
        <f>IF(DZ23&lt;&gt;0,'.dat'!AO23,"")</f>
        <v/>
      </c>
      <c r="EA86" s="18" t="str">
        <f>IF(EA23&lt;&gt;0,'.dat'!AP23,"")</f>
        <v/>
      </c>
      <c r="EB86" s="18" t="str">
        <f>IF(EB23&lt;&gt;0,'.dat'!AQ23,"")</f>
        <v/>
      </c>
      <c r="EC86" s="18" t="str">
        <f>IF(EC23&lt;&gt;0,'.dat'!AR23,"")</f>
        <v/>
      </c>
      <c r="ED86" s="18" t="str">
        <f>IF(ED23&lt;&gt;0,'.dat'!AS23,"")</f>
        <v/>
      </c>
      <c r="EE86" s="18" t="str">
        <f>IF(EE23&lt;&gt;0,'.dat'!AT23,"")</f>
        <v/>
      </c>
      <c r="EF86" s="18" t="str">
        <f>IF(EF23&lt;&gt;0,'.dat'!AU23,"")</f>
        <v/>
      </c>
      <c r="EG86" s="18" t="str">
        <f>IF(EG23&lt;&gt;0,'.dat'!AV23,"")</f>
        <v/>
      </c>
      <c r="EH86" s="18" t="str">
        <f>IF(EH23&lt;&gt;0,'.dat'!AW23,"")</f>
        <v/>
      </c>
      <c r="EI86" s="18" t="str">
        <f>IF(EI23&lt;&gt;0,'.dat'!AX23,"")</f>
        <v/>
      </c>
      <c r="EJ86" s="18" t="str">
        <f>IF(EJ23&lt;&gt;0,'.dat'!AY23,"")</f>
        <v/>
      </c>
      <c r="EK86" s="18" t="str">
        <f>IF(EK23&lt;&gt;0,'.dat'!AZ23,"")</f>
        <v/>
      </c>
      <c r="EL86" s="18" t="str">
        <f>IF(EL23&lt;&gt;0,'.dat'!BA23,"")</f>
        <v/>
      </c>
      <c r="EM86" s="18" t="str">
        <f>IF(EM23&lt;&gt;0,'.dat'!BB23,"")</f>
        <v/>
      </c>
      <c r="EN86" s="18" t="str">
        <f>IF(EN23&lt;&gt;0,'.dat'!BC23,"")</f>
        <v/>
      </c>
      <c r="EO86" s="18" t="str">
        <f>IF(EO23&lt;&gt;0,'.dat'!BD23,"")</f>
        <v/>
      </c>
      <c r="EP86" s="18" t="str">
        <f>IF(EP23&lt;&gt;0,'.dat'!BE23,"")</f>
        <v/>
      </c>
      <c r="EQ86" s="18" t="str">
        <f>IF(EQ23&lt;&gt;0,'.dat'!BF23,"")</f>
        <v/>
      </c>
      <c r="ER86" s="18" t="str">
        <f>IF(ER23&lt;&gt;0,'.dat'!BG23,"")</f>
        <v/>
      </c>
      <c r="ES86" s="18" t="str">
        <f>IF(ES23&lt;&gt;0,'.dat'!BH23,"")</f>
        <v/>
      </c>
      <c r="ET86" s="18" t="str">
        <f>IF(ET23&lt;&gt;0,'.dat'!BI23,"")</f>
        <v/>
      </c>
      <c r="EU86" s="18" t="str">
        <f>IF(EU23&lt;&gt;0,'.dat'!BJ23,"")</f>
        <v/>
      </c>
      <c r="EV86" s="18" t="str">
        <f>IF(EV23&lt;&gt;0,'.dat'!BK23,"")</f>
        <v/>
      </c>
      <c r="EW86" s="18" t="str">
        <f>IF(EW23&lt;&gt;0,'.dat'!BL23,"")</f>
        <v/>
      </c>
      <c r="EX86" s="18" t="str">
        <f>IF(EX23&lt;&gt;0,'.dat'!BM23,"")</f>
        <v/>
      </c>
      <c r="EY86" s="18" t="str">
        <f>IF(EY23&lt;&gt;0,'.dat'!BN23,"")</f>
        <v/>
      </c>
      <c r="EZ86" s="18" t="str">
        <f>IF(EZ23&lt;&gt;0,'.dat'!BO23,"")</f>
        <v/>
      </c>
      <c r="FA86" s="18" t="str">
        <f>IF(FA23&lt;&gt;0,'.dat'!BP23,"")</f>
        <v/>
      </c>
      <c r="FB86" s="18" t="str">
        <f>IF(FB23&lt;&gt;0,'.dat'!BQ23,"")</f>
        <v/>
      </c>
      <c r="FC86" s="18" t="str">
        <f>IF(FC23&lt;&gt;0,'.dat'!BR23,"")</f>
        <v/>
      </c>
      <c r="FD86" s="18">
        <f>IF(FD23&lt;&gt;0,'.dat'!BS23,"")</f>
        <v>307.62</v>
      </c>
      <c r="FF86" s="22">
        <v>2</v>
      </c>
      <c r="FG86" s="22" t="str">
        <f t="shared" si="119"/>
        <v/>
      </c>
      <c r="FH86" s="22">
        <v>70</v>
      </c>
      <c r="FI86" s="3">
        <f>INDEX('.dat'!B86:BS145,C86,D86)</f>
        <v>277.43799999999902</v>
      </c>
      <c r="FK86">
        <v>2</v>
      </c>
      <c r="FL86">
        <v>23</v>
      </c>
    </row>
    <row r="87" spans="1:168" ht="4.5" customHeight="1" x14ac:dyDescent="0.25">
      <c r="A87" s="5"/>
      <c r="B87" s="22">
        <v>2</v>
      </c>
      <c r="C87" s="22">
        <v>16</v>
      </c>
      <c r="D87" s="22">
        <v>70</v>
      </c>
      <c r="E87" s="3">
        <v>296.94</v>
      </c>
      <c r="F87" s="3" t="s">
        <v>5</v>
      </c>
      <c r="G87" s="3"/>
      <c r="H87" s="20" t="str">
        <f t="shared" si="114"/>
        <v/>
      </c>
      <c r="I87" s="8" t="str">
        <f t="shared" si="153"/>
        <v>70,16</v>
      </c>
      <c r="J87" s="8" t="str">
        <f t="shared" si="153"/>
        <v/>
      </c>
      <c r="K87" s="16" t="str">
        <f t="shared" si="110"/>
        <v/>
      </c>
      <c r="L87" s="16" t="str">
        <f t="shared" si="111"/>
        <v/>
      </c>
      <c r="M87" s="3">
        <f t="shared" si="120"/>
        <v>84</v>
      </c>
      <c r="N87" s="21">
        <f t="shared" si="121"/>
        <v>155</v>
      </c>
      <c r="O87" s="21">
        <f t="shared" si="122"/>
        <v>403</v>
      </c>
      <c r="P87" s="20" t="str">
        <f t="shared" si="115"/>
        <v>1,25</v>
      </c>
      <c r="Q87" s="20" t="str">
        <f t="shared" si="116"/>
        <v>1,24</v>
      </c>
      <c r="S87" s="15">
        <f>COLUMN()</f>
        <v>19</v>
      </c>
      <c r="T87" s="7">
        <f t="shared" ref="T87:CE87" si="158">COLUMN()-$S24</f>
        <v>1</v>
      </c>
      <c r="U87" s="7">
        <f t="shared" si="158"/>
        <v>2</v>
      </c>
      <c r="V87" s="7">
        <f t="shared" si="158"/>
        <v>3</v>
      </c>
      <c r="W87" s="7">
        <f t="shared" si="158"/>
        <v>4</v>
      </c>
      <c r="X87" s="7">
        <f t="shared" si="158"/>
        <v>5</v>
      </c>
      <c r="Y87" s="7">
        <f t="shared" si="158"/>
        <v>6</v>
      </c>
      <c r="Z87" s="7">
        <f t="shared" si="158"/>
        <v>7</v>
      </c>
      <c r="AA87" s="7">
        <f t="shared" si="158"/>
        <v>8</v>
      </c>
      <c r="AB87" s="7">
        <f t="shared" si="158"/>
        <v>9</v>
      </c>
      <c r="AC87" s="7">
        <f t="shared" si="158"/>
        <v>10</v>
      </c>
      <c r="AD87" s="7">
        <f t="shared" si="158"/>
        <v>11</v>
      </c>
      <c r="AE87" s="7">
        <f t="shared" si="158"/>
        <v>12</v>
      </c>
      <c r="AF87" s="7">
        <f t="shared" si="158"/>
        <v>13</v>
      </c>
      <c r="AG87" s="7">
        <f t="shared" si="158"/>
        <v>14</v>
      </c>
      <c r="AH87" s="7">
        <f t="shared" si="158"/>
        <v>15</v>
      </c>
      <c r="AI87" s="7">
        <f t="shared" si="158"/>
        <v>16</v>
      </c>
      <c r="AJ87" s="7">
        <f t="shared" si="158"/>
        <v>17</v>
      </c>
      <c r="AK87" s="7">
        <f t="shared" si="158"/>
        <v>18</v>
      </c>
      <c r="AL87" s="7">
        <f t="shared" si="158"/>
        <v>19</v>
      </c>
      <c r="AM87" s="7">
        <f t="shared" si="158"/>
        <v>20</v>
      </c>
      <c r="AN87" s="7">
        <f t="shared" si="158"/>
        <v>21</v>
      </c>
      <c r="AO87" s="7">
        <f t="shared" si="158"/>
        <v>22</v>
      </c>
      <c r="AP87" s="7">
        <f t="shared" si="158"/>
        <v>23</v>
      </c>
      <c r="AQ87" s="7">
        <f t="shared" si="158"/>
        <v>24</v>
      </c>
      <c r="AR87" s="7">
        <f t="shared" si="158"/>
        <v>25</v>
      </c>
      <c r="AS87" s="7">
        <f t="shared" si="158"/>
        <v>26</v>
      </c>
      <c r="AT87" s="7">
        <f t="shared" si="158"/>
        <v>27</v>
      </c>
      <c r="AU87" s="7">
        <f t="shared" si="158"/>
        <v>28</v>
      </c>
      <c r="AV87" s="7">
        <f t="shared" si="158"/>
        <v>29</v>
      </c>
      <c r="AW87" s="7">
        <f t="shared" si="158"/>
        <v>30</v>
      </c>
      <c r="AX87" s="7">
        <f t="shared" si="158"/>
        <v>31</v>
      </c>
      <c r="AY87" s="7">
        <f t="shared" si="158"/>
        <v>32</v>
      </c>
      <c r="AZ87" s="7">
        <f t="shared" si="158"/>
        <v>33</v>
      </c>
      <c r="BA87" s="7">
        <f t="shared" si="158"/>
        <v>34</v>
      </c>
      <c r="BB87" s="7">
        <f t="shared" si="158"/>
        <v>35</v>
      </c>
      <c r="BC87" s="7">
        <f t="shared" si="158"/>
        <v>36</v>
      </c>
      <c r="BD87" s="7">
        <f t="shared" si="158"/>
        <v>37</v>
      </c>
      <c r="BE87" s="7">
        <f t="shared" si="158"/>
        <v>38</v>
      </c>
      <c r="BF87" s="7">
        <f t="shared" si="158"/>
        <v>39</v>
      </c>
      <c r="BG87" s="7">
        <f t="shared" si="158"/>
        <v>40</v>
      </c>
      <c r="BH87" s="7">
        <f t="shared" si="158"/>
        <v>41</v>
      </c>
      <c r="BI87" s="7">
        <f t="shared" si="158"/>
        <v>42</v>
      </c>
      <c r="BJ87" s="7">
        <f t="shared" si="158"/>
        <v>43</v>
      </c>
      <c r="BK87" s="7">
        <f t="shared" si="158"/>
        <v>44</v>
      </c>
      <c r="BL87" s="7">
        <f t="shared" si="158"/>
        <v>45</v>
      </c>
      <c r="BM87" s="7">
        <f t="shared" si="158"/>
        <v>46</v>
      </c>
      <c r="BN87" s="7">
        <f t="shared" si="158"/>
        <v>47</v>
      </c>
      <c r="BO87" s="7">
        <f t="shared" si="158"/>
        <v>48</v>
      </c>
      <c r="BP87" s="7">
        <f t="shared" si="158"/>
        <v>49</v>
      </c>
      <c r="BQ87" s="7">
        <f t="shared" si="158"/>
        <v>50</v>
      </c>
      <c r="BR87" s="7">
        <f t="shared" si="158"/>
        <v>51</v>
      </c>
      <c r="BS87" s="7">
        <f t="shared" si="158"/>
        <v>52</v>
      </c>
      <c r="BT87" s="7">
        <f t="shared" si="158"/>
        <v>53</v>
      </c>
      <c r="BU87" s="7">
        <f t="shared" si="158"/>
        <v>54</v>
      </c>
      <c r="BV87" s="7">
        <f t="shared" si="158"/>
        <v>55</v>
      </c>
      <c r="BW87" s="7">
        <f t="shared" si="158"/>
        <v>56</v>
      </c>
      <c r="BX87" s="7">
        <f t="shared" si="158"/>
        <v>57</v>
      </c>
      <c r="BY87" s="7">
        <f t="shared" si="158"/>
        <v>58</v>
      </c>
      <c r="BZ87" s="7">
        <f t="shared" si="158"/>
        <v>59</v>
      </c>
      <c r="CA87" s="7">
        <f t="shared" si="158"/>
        <v>60</v>
      </c>
      <c r="CB87" s="7">
        <f t="shared" si="158"/>
        <v>61</v>
      </c>
      <c r="CC87" s="7">
        <f t="shared" si="158"/>
        <v>62</v>
      </c>
      <c r="CD87" s="7">
        <f t="shared" si="158"/>
        <v>63</v>
      </c>
      <c r="CE87" s="7">
        <f t="shared" si="158"/>
        <v>64</v>
      </c>
      <c r="CF87" s="7">
        <f t="shared" ref="CF87:CK87" si="159">COLUMN()-$S24</f>
        <v>65</v>
      </c>
      <c r="CG87" s="7">
        <f t="shared" si="159"/>
        <v>66</v>
      </c>
      <c r="CH87" s="7">
        <f t="shared" si="159"/>
        <v>67</v>
      </c>
      <c r="CI87" s="7">
        <f t="shared" si="159"/>
        <v>68</v>
      </c>
      <c r="CJ87" s="7">
        <f t="shared" si="159"/>
        <v>69</v>
      </c>
      <c r="CK87" s="7">
        <f t="shared" si="159"/>
        <v>70</v>
      </c>
      <c r="CM87" s="18" t="str">
        <f>IF(CM24&lt;&gt;0,'.dat'!B24,"")</f>
        <v/>
      </c>
      <c r="CN87" s="18" t="str">
        <f>IF(CN24&lt;&gt;0,'.dat'!C24,"")</f>
        <v/>
      </c>
      <c r="CO87" s="18" t="str">
        <f>IF(CO24&lt;&gt;0,'.dat'!D24,"")</f>
        <v/>
      </c>
      <c r="CP87" s="18" t="str">
        <f>IF(CP24&lt;&gt;0,'.dat'!E24,"")</f>
        <v/>
      </c>
      <c r="CQ87" s="18" t="str">
        <f>IF(CQ24&lt;&gt;0,'.dat'!F24,"")</f>
        <v/>
      </c>
      <c r="CR87" s="18" t="str">
        <f>IF(CR24&lt;&gt;0,'.dat'!G24,"")</f>
        <v/>
      </c>
      <c r="CS87" s="18" t="str">
        <f>IF(CS24&lt;&gt;0,'.dat'!H24,"")</f>
        <v/>
      </c>
      <c r="CT87" s="18" t="str">
        <f>IF(CT24&lt;&gt;0,'.dat'!I24,"")</f>
        <v/>
      </c>
      <c r="CU87" s="18" t="str">
        <f>IF(CU24&lt;&gt;0,'.dat'!J24,"")</f>
        <v/>
      </c>
      <c r="CV87" s="18" t="str">
        <f>IF(CV24&lt;&gt;0,'.dat'!K24,"")</f>
        <v/>
      </c>
      <c r="CW87" s="18" t="str">
        <f>IF(CW24&lt;&gt;0,'.dat'!L24,"")</f>
        <v/>
      </c>
      <c r="CX87" s="18" t="str">
        <f>IF(CX24&lt;&gt;0,'.dat'!M24,"")</f>
        <v/>
      </c>
      <c r="CY87" s="18" t="str">
        <f>IF(CY24&lt;&gt;0,'.dat'!N24,"")</f>
        <v/>
      </c>
      <c r="CZ87" s="18" t="str">
        <f>IF(CZ24&lt;&gt;0,'.dat'!O24,"")</f>
        <v/>
      </c>
      <c r="DA87" s="18" t="str">
        <f>IF(DA24&lt;&gt;0,'.dat'!P24,"")</f>
        <v/>
      </c>
      <c r="DB87" s="18" t="str">
        <f>IF(DB24&lt;&gt;0,'.dat'!Q24,"")</f>
        <v/>
      </c>
      <c r="DC87" s="18" t="str">
        <f>IF(DC24&lt;&gt;0,'.dat'!R24,"")</f>
        <v/>
      </c>
      <c r="DD87" s="18" t="str">
        <f>IF(DD24&lt;&gt;0,'.dat'!S24,"")</f>
        <v/>
      </c>
      <c r="DE87" s="18" t="str">
        <f>IF(DE24&lt;&gt;0,'.dat'!T24,"")</f>
        <v/>
      </c>
      <c r="DF87" s="18" t="str">
        <f>IF(DF24&lt;&gt;0,'.dat'!U24,"")</f>
        <v/>
      </c>
      <c r="DG87" s="18" t="str">
        <f>IF(DG24&lt;&gt;0,'.dat'!V24,"")</f>
        <v/>
      </c>
      <c r="DH87" s="18" t="str">
        <f>IF(DH24&lt;&gt;0,'.dat'!W24,"")</f>
        <v/>
      </c>
      <c r="DI87" s="18" t="str">
        <f>IF(DI24&lt;&gt;0,'.dat'!X24,"")</f>
        <v/>
      </c>
      <c r="DJ87" s="18" t="str">
        <f>IF(DJ24&lt;&gt;0,'.dat'!Y24,"")</f>
        <v/>
      </c>
      <c r="DK87" s="18" t="str">
        <f>IF(DK24&lt;&gt;0,'.dat'!Z24,"")</f>
        <v/>
      </c>
      <c r="DL87" s="18" t="str">
        <f>IF(DL24&lt;&gt;0,'.dat'!AA24,"")</f>
        <v/>
      </c>
      <c r="DM87" s="18" t="str">
        <f>IF(DM24&lt;&gt;0,'.dat'!AB24,"")</f>
        <v/>
      </c>
      <c r="DN87" s="18" t="str">
        <f>IF(DN24&lt;&gt;0,'.dat'!AC24,"")</f>
        <v/>
      </c>
      <c r="DO87" s="18" t="str">
        <f>IF(DO24&lt;&gt;0,'.dat'!AD24,"")</f>
        <v/>
      </c>
      <c r="DP87" s="18" t="str">
        <f>IF(DP24&lt;&gt;0,'.dat'!AE24,"")</f>
        <v/>
      </c>
      <c r="DQ87" s="18" t="str">
        <f>IF(DQ24&lt;&gt;0,'.dat'!AF24,"")</f>
        <v/>
      </c>
      <c r="DR87" s="18" t="str">
        <f>IF(DR24&lt;&gt;0,'.dat'!AG24,"")</f>
        <v/>
      </c>
      <c r="DS87" s="18" t="str">
        <f>IF(DS24&lt;&gt;0,'.dat'!AH24,"")</f>
        <v/>
      </c>
      <c r="DT87" s="18" t="str">
        <f>IF(DT24&lt;&gt;0,'.dat'!AI24,"")</f>
        <v/>
      </c>
      <c r="DU87" s="18" t="str">
        <f>IF(DU24&lt;&gt;0,'.dat'!AJ24,"")</f>
        <v/>
      </c>
      <c r="DV87" s="18" t="str">
        <f>IF(DV24&lt;&gt;0,'.dat'!AK24,"")</f>
        <v/>
      </c>
      <c r="DW87" s="18" t="str">
        <f>IF(DW24&lt;&gt;0,'.dat'!AL24,"")</f>
        <v/>
      </c>
      <c r="DX87" s="18" t="str">
        <f>IF(DX24&lt;&gt;0,'.dat'!AM24,"")</f>
        <v/>
      </c>
      <c r="DY87" s="18" t="str">
        <f>IF(DY24&lt;&gt;0,'.dat'!AN24,"")</f>
        <v/>
      </c>
      <c r="DZ87" s="18" t="str">
        <f>IF(DZ24&lt;&gt;0,'.dat'!AO24,"")</f>
        <v/>
      </c>
      <c r="EA87" s="18" t="str">
        <f>IF(EA24&lt;&gt;0,'.dat'!AP24,"")</f>
        <v/>
      </c>
      <c r="EB87" s="18" t="str">
        <f>IF(EB24&lt;&gt;0,'.dat'!AQ24,"")</f>
        <v/>
      </c>
      <c r="EC87" s="18" t="str">
        <f>IF(EC24&lt;&gt;0,'.dat'!AR24,"")</f>
        <v/>
      </c>
      <c r="ED87" s="18" t="str">
        <f>IF(ED24&lt;&gt;0,'.dat'!AS24,"")</f>
        <v/>
      </c>
      <c r="EE87" s="18" t="str">
        <f>IF(EE24&lt;&gt;0,'.dat'!AT24,"")</f>
        <v/>
      </c>
      <c r="EF87" s="18" t="str">
        <f>IF(EF24&lt;&gt;0,'.dat'!AU24,"")</f>
        <v/>
      </c>
      <c r="EG87" s="18" t="str">
        <f>IF(EG24&lt;&gt;0,'.dat'!AV24,"")</f>
        <v/>
      </c>
      <c r="EH87" s="18" t="str">
        <f>IF(EH24&lt;&gt;0,'.dat'!AW24,"")</f>
        <v/>
      </c>
      <c r="EI87" s="18" t="str">
        <f>IF(EI24&lt;&gt;0,'.dat'!AX24,"")</f>
        <v/>
      </c>
      <c r="EJ87" s="18" t="str">
        <f>IF(EJ24&lt;&gt;0,'.dat'!AY24,"")</f>
        <v/>
      </c>
      <c r="EK87" s="18" t="str">
        <f>IF(EK24&lt;&gt;0,'.dat'!AZ24,"")</f>
        <v/>
      </c>
      <c r="EL87" s="18" t="str">
        <f>IF(EL24&lt;&gt;0,'.dat'!BA24,"")</f>
        <v/>
      </c>
      <c r="EM87" s="18" t="str">
        <f>IF(EM24&lt;&gt;0,'.dat'!BB24,"")</f>
        <v/>
      </c>
      <c r="EN87" s="18" t="str">
        <f>IF(EN24&lt;&gt;0,'.dat'!BC24,"")</f>
        <v/>
      </c>
      <c r="EO87" s="18" t="str">
        <f>IF(EO24&lt;&gt;0,'.dat'!BD24,"")</f>
        <v/>
      </c>
      <c r="EP87" s="18" t="str">
        <f>IF(EP24&lt;&gt;0,'.dat'!BE24,"")</f>
        <v/>
      </c>
      <c r="EQ87" s="18" t="str">
        <f>IF(EQ24&lt;&gt;0,'.dat'!BF24,"")</f>
        <v/>
      </c>
      <c r="ER87" s="18" t="str">
        <f>IF(ER24&lt;&gt;0,'.dat'!BG24,"")</f>
        <v/>
      </c>
      <c r="ES87" s="18" t="str">
        <f>IF(ES24&lt;&gt;0,'.dat'!BH24,"")</f>
        <v/>
      </c>
      <c r="ET87" s="18" t="str">
        <f>IF(ET24&lt;&gt;0,'.dat'!BI24,"")</f>
        <v/>
      </c>
      <c r="EU87" s="18" t="str">
        <f>IF(EU24&lt;&gt;0,'.dat'!BJ24,"")</f>
        <v/>
      </c>
      <c r="EV87" s="18" t="str">
        <f>IF(EV24&lt;&gt;0,'.dat'!BK24,"")</f>
        <v/>
      </c>
      <c r="EW87" s="18" t="str">
        <f>IF(EW24&lt;&gt;0,'.dat'!BL24,"")</f>
        <v/>
      </c>
      <c r="EX87" s="18" t="str">
        <f>IF(EX24&lt;&gt;0,'.dat'!BM24,"")</f>
        <v/>
      </c>
      <c r="EY87" s="18" t="str">
        <f>IF(EY24&lt;&gt;0,'.dat'!BN24,"")</f>
        <v/>
      </c>
      <c r="EZ87" s="18" t="str">
        <f>IF(EZ24&lt;&gt;0,'.dat'!BO24,"")</f>
        <v/>
      </c>
      <c r="FA87" s="18" t="str">
        <f>IF(FA24&lt;&gt;0,'.dat'!BP24,"")</f>
        <v/>
      </c>
      <c r="FB87" s="18" t="str">
        <f>IF(FB24&lt;&gt;0,'.dat'!BQ24,"")</f>
        <v/>
      </c>
      <c r="FC87" s="18" t="str">
        <f>IF(FC24&lt;&gt;0,'.dat'!BR24,"")</f>
        <v/>
      </c>
      <c r="FD87" s="18">
        <f>IF(FD24&lt;&gt;0,'.dat'!BS24,"")</f>
        <v>305.08</v>
      </c>
      <c r="FF87" s="22">
        <v>2</v>
      </c>
      <c r="FG87" s="22" t="str">
        <f t="shared" si="119"/>
        <v/>
      </c>
      <c r="FH87" s="22">
        <v>70</v>
      </c>
      <c r="FI87" s="3">
        <f>INDEX('.dat'!B87:BS146,C87,D87)</f>
        <v>278.24400000000003</v>
      </c>
      <c r="FK87">
        <v>2</v>
      </c>
      <c r="FL87">
        <v>24</v>
      </c>
    </row>
    <row r="88" spans="1:168" ht="4.5" customHeight="1" x14ac:dyDescent="0.25">
      <c r="A88" s="5"/>
      <c r="B88" s="22">
        <v>2</v>
      </c>
      <c r="C88" s="22">
        <v>17</v>
      </c>
      <c r="D88" s="22">
        <v>70</v>
      </c>
      <c r="E88" s="3">
        <v>296.846</v>
      </c>
      <c r="F88" s="3" t="s">
        <v>5</v>
      </c>
      <c r="G88" s="3"/>
      <c r="H88" s="20" t="str">
        <f t="shared" si="114"/>
        <v/>
      </c>
      <c r="I88" s="8" t="str">
        <f t="shared" si="153"/>
        <v>70,17</v>
      </c>
      <c r="J88" s="8" t="str">
        <f t="shared" si="153"/>
        <v/>
      </c>
      <c r="K88" s="16" t="str">
        <f t="shared" si="110"/>
        <v/>
      </c>
      <c r="L88" s="16" t="str">
        <f t="shared" si="111"/>
        <v/>
      </c>
      <c r="M88" s="3">
        <f t="shared" si="120"/>
        <v>85</v>
      </c>
      <c r="N88" s="21">
        <f t="shared" si="121"/>
        <v>156</v>
      </c>
      <c r="O88" s="21">
        <f t="shared" si="122"/>
        <v>404</v>
      </c>
      <c r="P88" s="20" t="str">
        <f t="shared" si="115"/>
        <v>1,26</v>
      </c>
      <c r="Q88" s="20" t="str">
        <f t="shared" si="116"/>
        <v>1,25</v>
      </c>
      <c r="S88" s="15">
        <f>COLUMN()</f>
        <v>19</v>
      </c>
      <c r="T88" s="7">
        <f t="shared" ref="T88:CE88" si="160">COLUMN()-$S25</f>
        <v>1</v>
      </c>
      <c r="U88" s="7">
        <f t="shared" si="160"/>
        <v>2</v>
      </c>
      <c r="V88" s="7">
        <f t="shared" si="160"/>
        <v>3</v>
      </c>
      <c r="W88" s="7">
        <f t="shared" si="160"/>
        <v>4</v>
      </c>
      <c r="X88" s="7">
        <f t="shared" si="160"/>
        <v>5</v>
      </c>
      <c r="Y88" s="7">
        <f t="shared" si="160"/>
        <v>6</v>
      </c>
      <c r="Z88" s="7">
        <f t="shared" si="160"/>
        <v>7</v>
      </c>
      <c r="AA88" s="7">
        <f t="shared" si="160"/>
        <v>8</v>
      </c>
      <c r="AB88" s="7">
        <f t="shared" si="160"/>
        <v>9</v>
      </c>
      <c r="AC88" s="7">
        <f t="shared" si="160"/>
        <v>10</v>
      </c>
      <c r="AD88" s="7">
        <f t="shared" si="160"/>
        <v>11</v>
      </c>
      <c r="AE88" s="7">
        <f t="shared" si="160"/>
        <v>12</v>
      </c>
      <c r="AF88" s="7">
        <f t="shared" si="160"/>
        <v>13</v>
      </c>
      <c r="AG88" s="7">
        <f t="shared" si="160"/>
        <v>14</v>
      </c>
      <c r="AH88" s="7">
        <f t="shared" si="160"/>
        <v>15</v>
      </c>
      <c r="AI88" s="7">
        <f t="shared" si="160"/>
        <v>16</v>
      </c>
      <c r="AJ88" s="7">
        <f t="shared" si="160"/>
        <v>17</v>
      </c>
      <c r="AK88" s="7">
        <f t="shared" si="160"/>
        <v>18</v>
      </c>
      <c r="AL88" s="7">
        <f t="shared" si="160"/>
        <v>19</v>
      </c>
      <c r="AM88" s="7">
        <f t="shared" si="160"/>
        <v>20</v>
      </c>
      <c r="AN88" s="7">
        <f t="shared" si="160"/>
        <v>21</v>
      </c>
      <c r="AO88" s="7">
        <f t="shared" si="160"/>
        <v>22</v>
      </c>
      <c r="AP88" s="7">
        <f t="shared" si="160"/>
        <v>23</v>
      </c>
      <c r="AQ88" s="7">
        <f t="shared" si="160"/>
        <v>24</v>
      </c>
      <c r="AR88" s="7">
        <f t="shared" si="160"/>
        <v>25</v>
      </c>
      <c r="AS88" s="7">
        <f t="shared" si="160"/>
        <v>26</v>
      </c>
      <c r="AT88" s="7">
        <f t="shared" si="160"/>
        <v>27</v>
      </c>
      <c r="AU88" s="7">
        <f t="shared" si="160"/>
        <v>28</v>
      </c>
      <c r="AV88" s="7">
        <f t="shared" si="160"/>
        <v>29</v>
      </c>
      <c r="AW88" s="7">
        <f t="shared" si="160"/>
        <v>30</v>
      </c>
      <c r="AX88" s="7">
        <f t="shared" si="160"/>
        <v>31</v>
      </c>
      <c r="AY88" s="7">
        <f t="shared" si="160"/>
        <v>32</v>
      </c>
      <c r="AZ88" s="7">
        <f t="shared" si="160"/>
        <v>33</v>
      </c>
      <c r="BA88" s="7">
        <f t="shared" si="160"/>
        <v>34</v>
      </c>
      <c r="BB88" s="7">
        <f t="shared" si="160"/>
        <v>35</v>
      </c>
      <c r="BC88" s="7">
        <f t="shared" si="160"/>
        <v>36</v>
      </c>
      <c r="BD88" s="7">
        <f t="shared" si="160"/>
        <v>37</v>
      </c>
      <c r="BE88" s="7">
        <f t="shared" si="160"/>
        <v>38</v>
      </c>
      <c r="BF88" s="7">
        <f t="shared" si="160"/>
        <v>39</v>
      </c>
      <c r="BG88" s="7">
        <f t="shared" si="160"/>
        <v>40</v>
      </c>
      <c r="BH88" s="7">
        <f t="shared" si="160"/>
        <v>41</v>
      </c>
      <c r="BI88" s="7">
        <f t="shared" si="160"/>
        <v>42</v>
      </c>
      <c r="BJ88" s="7">
        <f t="shared" si="160"/>
        <v>43</v>
      </c>
      <c r="BK88" s="7">
        <f t="shared" si="160"/>
        <v>44</v>
      </c>
      <c r="BL88" s="7">
        <f t="shared" si="160"/>
        <v>45</v>
      </c>
      <c r="BM88" s="7">
        <f t="shared" si="160"/>
        <v>46</v>
      </c>
      <c r="BN88" s="7">
        <f t="shared" si="160"/>
        <v>47</v>
      </c>
      <c r="BO88" s="7">
        <f t="shared" si="160"/>
        <v>48</v>
      </c>
      <c r="BP88" s="7">
        <f t="shared" si="160"/>
        <v>49</v>
      </c>
      <c r="BQ88" s="7">
        <f t="shared" si="160"/>
        <v>50</v>
      </c>
      <c r="BR88" s="7">
        <f t="shared" si="160"/>
        <v>51</v>
      </c>
      <c r="BS88" s="7">
        <f t="shared" si="160"/>
        <v>52</v>
      </c>
      <c r="BT88" s="7">
        <f t="shared" si="160"/>
        <v>53</v>
      </c>
      <c r="BU88" s="7">
        <f t="shared" si="160"/>
        <v>54</v>
      </c>
      <c r="BV88" s="7">
        <f t="shared" si="160"/>
        <v>55</v>
      </c>
      <c r="BW88" s="7">
        <f t="shared" si="160"/>
        <v>56</v>
      </c>
      <c r="BX88" s="7">
        <f t="shared" si="160"/>
        <v>57</v>
      </c>
      <c r="BY88" s="7">
        <f t="shared" si="160"/>
        <v>58</v>
      </c>
      <c r="BZ88" s="7">
        <f t="shared" si="160"/>
        <v>59</v>
      </c>
      <c r="CA88" s="7">
        <f t="shared" si="160"/>
        <v>60</v>
      </c>
      <c r="CB88" s="7">
        <f t="shared" si="160"/>
        <v>61</v>
      </c>
      <c r="CC88" s="7">
        <f t="shared" si="160"/>
        <v>62</v>
      </c>
      <c r="CD88" s="7">
        <f t="shared" si="160"/>
        <v>63</v>
      </c>
      <c r="CE88" s="7">
        <f t="shared" si="160"/>
        <v>64</v>
      </c>
      <c r="CF88" s="7">
        <f t="shared" ref="CF88:CK88" si="161">COLUMN()-$S25</f>
        <v>65</v>
      </c>
      <c r="CG88" s="7">
        <f t="shared" si="161"/>
        <v>66</v>
      </c>
      <c r="CH88" s="7">
        <f t="shared" si="161"/>
        <v>67</v>
      </c>
      <c r="CI88" s="7">
        <f t="shared" si="161"/>
        <v>68</v>
      </c>
      <c r="CJ88" s="7">
        <f t="shared" si="161"/>
        <v>69</v>
      </c>
      <c r="CK88" s="7">
        <f t="shared" si="161"/>
        <v>70</v>
      </c>
      <c r="CM88" s="18" t="str">
        <f>IF(CM25&lt;&gt;0,'.dat'!B25,"")</f>
        <v/>
      </c>
      <c r="CN88" s="18" t="str">
        <f>IF(CN25&lt;&gt;0,'.dat'!C25,"")</f>
        <v/>
      </c>
      <c r="CO88" s="18" t="str">
        <f>IF(CO25&lt;&gt;0,'.dat'!D25,"")</f>
        <v/>
      </c>
      <c r="CP88" s="18" t="str">
        <f>IF(CP25&lt;&gt;0,'.dat'!E25,"")</f>
        <v/>
      </c>
      <c r="CQ88" s="18" t="str">
        <f>IF(CQ25&lt;&gt;0,'.dat'!F25,"")</f>
        <v/>
      </c>
      <c r="CR88" s="18" t="str">
        <f>IF(CR25&lt;&gt;0,'.dat'!G25,"")</f>
        <v/>
      </c>
      <c r="CS88" s="18" t="str">
        <f>IF(CS25&lt;&gt;0,'.dat'!H25,"")</f>
        <v/>
      </c>
      <c r="CT88" s="18" t="str">
        <f>IF(CT25&lt;&gt;0,'.dat'!I25,"")</f>
        <v/>
      </c>
      <c r="CU88" s="18" t="str">
        <f>IF(CU25&lt;&gt;0,'.dat'!J25,"")</f>
        <v/>
      </c>
      <c r="CV88" s="18" t="str">
        <f>IF(CV25&lt;&gt;0,'.dat'!K25,"")</f>
        <v/>
      </c>
      <c r="CW88" s="18" t="str">
        <f>IF(CW25&lt;&gt;0,'.dat'!L25,"")</f>
        <v/>
      </c>
      <c r="CX88" s="18" t="str">
        <f>IF(CX25&lt;&gt;0,'.dat'!M25,"")</f>
        <v/>
      </c>
      <c r="CY88" s="18" t="str">
        <f>IF(CY25&lt;&gt;0,'.dat'!N25,"")</f>
        <v/>
      </c>
      <c r="CZ88" s="18" t="str">
        <f>IF(CZ25&lt;&gt;0,'.dat'!O25,"")</f>
        <v/>
      </c>
      <c r="DA88" s="18" t="str">
        <f>IF(DA25&lt;&gt;0,'.dat'!P25,"")</f>
        <v/>
      </c>
      <c r="DB88" s="18" t="str">
        <f>IF(DB25&lt;&gt;0,'.dat'!Q25,"")</f>
        <v/>
      </c>
      <c r="DC88" s="18" t="str">
        <f>IF(DC25&lt;&gt;0,'.dat'!R25,"")</f>
        <v/>
      </c>
      <c r="DD88" s="18" t="str">
        <f>IF(DD25&lt;&gt;0,'.dat'!S25,"")</f>
        <v/>
      </c>
      <c r="DE88" s="18" t="str">
        <f>IF(DE25&lt;&gt;0,'.dat'!T25,"")</f>
        <v/>
      </c>
      <c r="DF88" s="18" t="str">
        <f>IF(DF25&lt;&gt;0,'.dat'!U25,"")</f>
        <v/>
      </c>
      <c r="DG88" s="18" t="str">
        <f>IF(DG25&lt;&gt;0,'.dat'!V25,"")</f>
        <v/>
      </c>
      <c r="DH88" s="18" t="str">
        <f>IF(DH25&lt;&gt;0,'.dat'!W25,"")</f>
        <v/>
      </c>
      <c r="DI88" s="18" t="str">
        <f>IF(DI25&lt;&gt;0,'.dat'!X25,"")</f>
        <v/>
      </c>
      <c r="DJ88" s="18" t="str">
        <f>IF(DJ25&lt;&gt;0,'.dat'!Y25,"")</f>
        <v/>
      </c>
      <c r="DK88" s="18" t="str">
        <f>IF(DK25&lt;&gt;0,'.dat'!Z25,"")</f>
        <v/>
      </c>
      <c r="DL88" s="18" t="str">
        <f>IF(DL25&lt;&gt;0,'.dat'!AA25,"")</f>
        <v/>
      </c>
      <c r="DM88" s="18" t="str">
        <f>IF(DM25&lt;&gt;0,'.dat'!AB25,"")</f>
        <v/>
      </c>
      <c r="DN88" s="18" t="str">
        <f>IF(DN25&lt;&gt;0,'.dat'!AC25,"")</f>
        <v/>
      </c>
      <c r="DO88" s="18" t="str">
        <f>IF(DO25&lt;&gt;0,'.dat'!AD25,"")</f>
        <v/>
      </c>
      <c r="DP88" s="18" t="str">
        <f>IF(DP25&lt;&gt;0,'.dat'!AE25,"")</f>
        <v/>
      </c>
      <c r="DQ88" s="18" t="str">
        <f>IF(DQ25&lt;&gt;0,'.dat'!AF25,"")</f>
        <v/>
      </c>
      <c r="DR88" s="18" t="str">
        <f>IF(DR25&lt;&gt;0,'.dat'!AG25,"")</f>
        <v/>
      </c>
      <c r="DS88" s="18" t="str">
        <f>IF(DS25&lt;&gt;0,'.dat'!AH25,"")</f>
        <v/>
      </c>
      <c r="DT88" s="18" t="str">
        <f>IF(DT25&lt;&gt;0,'.dat'!AI25,"")</f>
        <v/>
      </c>
      <c r="DU88" s="18" t="str">
        <f>IF(DU25&lt;&gt;0,'.dat'!AJ25,"")</f>
        <v/>
      </c>
      <c r="DV88" s="18" t="str">
        <f>IF(DV25&lt;&gt;0,'.dat'!AK25,"")</f>
        <v/>
      </c>
      <c r="DW88" s="18" t="str">
        <f>IF(DW25&lt;&gt;0,'.dat'!AL25,"")</f>
        <v/>
      </c>
      <c r="DX88" s="18" t="str">
        <f>IF(DX25&lt;&gt;0,'.dat'!AM25,"")</f>
        <v/>
      </c>
      <c r="DY88" s="18" t="str">
        <f>IF(DY25&lt;&gt;0,'.dat'!AN25,"")</f>
        <v/>
      </c>
      <c r="DZ88" s="18" t="str">
        <f>IF(DZ25&lt;&gt;0,'.dat'!AO25,"")</f>
        <v/>
      </c>
      <c r="EA88" s="18" t="str">
        <f>IF(EA25&lt;&gt;0,'.dat'!AP25,"")</f>
        <v/>
      </c>
      <c r="EB88" s="18" t="str">
        <f>IF(EB25&lt;&gt;0,'.dat'!AQ25,"")</f>
        <v/>
      </c>
      <c r="EC88" s="18" t="str">
        <f>IF(EC25&lt;&gt;0,'.dat'!AR25,"")</f>
        <v/>
      </c>
      <c r="ED88" s="18" t="str">
        <f>IF(ED25&lt;&gt;0,'.dat'!AS25,"")</f>
        <v/>
      </c>
      <c r="EE88" s="18" t="str">
        <f>IF(EE25&lt;&gt;0,'.dat'!AT25,"")</f>
        <v/>
      </c>
      <c r="EF88" s="18" t="str">
        <f>IF(EF25&lt;&gt;0,'.dat'!AU25,"")</f>
        <v/>
      </c>
      <c r="EG88" s="18" t="str">
        <f>IF(EG25&lt;&gt;0,'.dat'!AV25,"")</f>
        <v/>
      </c>
      <c r="EH88" s="18" t="str">
        <f>IF(EH25&lt;&gt;0,'.dat'!AW25,"")</f>
        <v/>
      </c>
      <c r="EI88" s="18" t="str">
        <f>IF(EI25&lt;&gt;0,'.dat'!AX25,"")</f>
        <v/>
      </c>
      <c r="EJ88" s="18" t="str">
        <f>IF(EJ25&lt;&gt;0,'.dat'!AY25,"")</f>
        <v/>
      </c>
      <c r="EK88" s="18" t="str">
        <f>IF(EK25&lt;&gt;0,'.dat'!AZ25,"")</f>
        <v/>
      </c>
      <c r="EL88" s="18" t="str">
        <f>IF(EL25&lt;&gt;0,'.dat'!BA25,"")</f>
        <v/>
      </c>
      <c r="EM88" s="18" t="str">
        <f>IF(EM25&lt;&gt;0,'.dat'!BB25,"")</f>
        <v/>
      </c>
      <c r="EN88" s="18" t="str">
        <f>IF(EN25&lt;&gt;0,'.dat'!BC25,"")</f>
        <v/>
      </c>
      <c r="EO88" s="18" t="str">
        <f>IF(EO25&lt;&gt;0,'.dat'!BD25,"")</f>
        <v/>
      </c>
      <c r="EP88" s="18" t="str">
        <f>IF(EP25&lt;&gt;0,'.dat'!BE25,"")</f>
        <v/>
      </c>
      <c r="EQ88" s="18" t="str">
        <f>IF(EQ25&lt;&gt;0,'.dat'!BF25,"")</f>
        <v/>
      </c>
      <c r="ER88" s="18" t="str">
        <f>IF(ER25&lt;&gt;0,'.dat'!BG25,"")</f>
        <v/>
      </c>
      <c r="ES88" s="18" t="str">
        <f>IF(ES25&lt;&gt;0,'.dat'!BH25,"")</f>
        <v/>
      </c>
      <c r="ET88" s="18" t="str">
        <f>IF(ET25&lt;&gt;0,'.dat'!BI25,"")</f>
        <v/>
      </c>
      <c r="EU88" s="18" t="str">
        <f>IF(EU25&lt;&gt;0,'.dat'!BJ25,"")</f>
        <v/>
      </c>
      <c r="EV88" s="18" t="str">
        <f>IF(EV25&lt;&gt;0,'.dat'!BK25,"")</f>
        <v/>
      </c>
      <c r="EW88" s="18" t="str">
        <f>IF(EW25&lt;&gt;0,'.dat'!BL25,"")</f>
        <v/>
      </c>
      <c r="EX88" s="18" t="str">
        <f>IF(EX25&lt;&gt;0,'.dat'!BM25,"")</f>
        <v/>
      </c>
      <c r="EY88" s="18" t="str">
        <f>IF(EY25&lt;&gt;0,'.dat'!BN25,"")</f>
        <v/>
      </c>
      <c r="EZ88" s="18" t="str">
        <f>IF(EZ25&lt;&gt;0,'.dat'!BO25,"")</f>
        <v/>
      </c>
      <c r="FA88" s="18" t="str">
        <f>IF(FA25&lt;&gt;0,'.dat'!BP25,"")</f>
        <v/>
      </c>
      <c r="FB88" s="18" t="str">
        <f>IF(FB25&lt;&gt;0,'.dat'!BQ25,"")</f>
        <v/>
      </c>
      <c r="FC88" s="18" t="str">
        <f>IF(FC25&lt;&gt;0,'.dat'!BR25,"")</f>
        <v/>
      </c>
      <c r="FD88" s="18">
        <f>IF(FD25&lt;&gt;0,'.dat'!BS25,"")</f>
        <v>302.54000000000002</v>
      </c>
      <c r="FF88" s="22">
        <v>2</v>
      </c>
      <c r="FG88" s="22" t="str">
        <f t="shared" si="119"/>
        <v/>
      </c>
      <c r="FH88" s="22">
        <v>70</v>
      </c>
      <c r="FI88" s="3">
        <f>INDEX('.dat'!B88:BS147,C88,D88)</f>
        <v>279.63600000000002</v>
      </c>
      <c r="FK88">
        <v>2</v>
      </c>
      <c r="FL88">
        <v>25</v>
      </c>
    </row>
    <row r="89" spans="1:168" ht="4.5" customHeight="1" x14ac:dyDescent="0.25">
      <c r="A89" s="5"/>
      <c r="B89" s="22">
        <v>2</v>
      </c>
      <c r="C89" s="22">
        <v>18</v>
      </c>
      <c r="D89" s="22">
        <v>70</v>
      </c>
      <c r="E89" s="3">
        <v>296.75200000000001</v>
      </c>
      <c r="F89" s="3" t="s">
        <v>5</v>
      </c>
      <c r="G89" s="3"/>
      <c r="H89" s="20" t="str">
        <f t="shared" si="114"/>
        <v/>
      </c>
      <c r="I89" s="8" t="str">
        <f t="shared" si="153"/>
        <v>70,18</v>
      </c>
      <c r="J89" s="8" t="str">
        <f t="shared" si="153"/>
        <v/>
      </c>
      <c r="K89" s="16" t="str">
        <f t="shared" si="110"/>
        <v/>
      </c>
      <c r="L89" s="16" t="str">
        <f t="shared" si="111"/>
        <v/>
      </c>
      <c r="M89" s="3">
        <f t="shared" si="120"/>
        <v>86</v>
      </c>
      <c r="N89" s="21">
        <f t="shared" si="121"/>
        <v>157</v>
      </c>
      <c r="O89" s="21">
        <f t="shared" si="122"/>
        <v>405</v>
      </c>
      <c r="P89" s="20" t="str">
        <f t="shared" si="115"/>
        <v>1,27</v>
      </c>
      <c r="Q89" s="20" t="str">
        <f t="shared" si="116"/>
        <v>1,26</v>
      </c>
      <c r="S89" s="15">
        <f>COLUMN()</f>
        <v>19</v>
      </c>
      <c r="T89" s="7">
        <f t="shared" ref="T89:CE89" si="162">COLUMN()-$S26</f>
        <v>1</v>
      </c>
      <c r="U89" s="7">
        <f t="shared" si="162"/>
        <v>2</v>
      </c>
      <c r="V89" s="7">
        <f t="shared" si="162"/>
        <v>3</v>
      </c>
      <c r="W89" s="7">
        <f t="shared" si="162"/>
        <v>4</v>
      </c>
      <c r="X89" s="7">
        <f t="shared" si="162"/>
        <v>5</v>
      </c>
      <c r="Y89" s="7">
        <f t="shared" si="162"/>
        <v>6</v>
      </c>
      <c r="Z89" s="7">
        <f t="shared" si="162"/>
        <v>7</v>
      </c>
      <c r="AA89" s="7">
        <f t="shared" si="162"/>
        <v>8</v>
      </c>
      <c r="AB89" s="7">
        <f t="shared" si="162"/>
        <v>9</v>
      </c>
      <c r="AC89" s="7">
        <f t="shared" si="162"/>
        <v>10</v>
      </c>
      <c r="AD89" s="7">
        <f t="shared" si="162"/>
        <v>11</v>
      </c>
      <c r="AE89" s="7">
        <f t="shared" si="162"/>
        <v>12</v>
      </c>
      <c r="AF89" s="7">
        <f t="shared" si="162"/>
        <v>13</v>
      </c>
      <c r="AG89" s="7">
        <f t="shared" si="162"/>
        <v>14</v>
      </c>
      <c r="AH89" s="7">
        <f t="shared" si="162"/>
        <v>15</v>
      </c>
      <c r="AI89" s="7">
        <f t="shared" si="162"/>
        <v>16</v>
      </c>
      <c r="AJ89" s="7">
        <f t="shared" si="162"/>
        <v>17</v>
      </c>
      <c r="AK89" s="7">
        <f t="shared" si="162"/>
        <v>18</v>
      </c>
      <c r="AL89" s="7">
        <f t="shared" si="162"/>
        <v>19</v>
      </c>
      <c r="AM89" s="7">
        <f t="shared" si="162"/>
        <v>20</v>
      </c>
      <c r="AN89" s="7">
        <f t="shared" si="162"/>
        <v>21</v>
      </c>
      <c r="AO89" s="7">
        <f t="shared" si="162"/>
        <v>22</v>
      </c>
      <c r="AP89" s="7">
        <f t="shared" si="162"/>
        <v>23</v>
      </c>
      <c r="AQ89" s="7">
        <f t="shared" si="162"/>
        <v>24</v>
      </c>
      <c r="AR89" s="7">
        <f t="shared" si="162"/>
        <v>25</v>
      </c>
      <c r="AS89" s="7">
        <f t="shared" si="162"/>
        <v>26</v>
      </c>
      <c r="AT89" s="7">
        <f t="shared" si="162"/>
        <v>27</v>
      </c>
      <c r="AU89" s="7">
        <f t="shared" si="162"/>
        <v>28</v>
      </c>
      <c r="AV89" s="7">
        <f t="shared" si="162"/>
        <v>29</v>
      </c>
      <c r="AW89" s="7">
        <f t="shared" si="162"/>
        <v>30</v>
      </c>
      <c r="AX89" s="7">
        <f t="shared" si="162"/>
        <v>31</v>
      </c>
      <c r="AY89" s="7">
        <f t="shared" si="162"/>
        <v>32</v>
      </c>
      <c r="AZ89" s="7">
        <f t="shared" si="162"/>
        <v>33</v>
      </c>
      <c r="BA89" s="7">
        <f t="shared" si="162"/>
        <v>34</v>
      </c>
      <c r="BB89" s="7">
        <f t="shared" si="162"/>
        <v>35</v>
      </c>
      <c r="BC89" s="7">
        <f t="shared" si="162"/>
        <v>36</v>
      </c>
      <c r="BD89" s="7">
        <f t="shared" si="162"/>
        <v>37</v>
      </c>
      <c r="BE89" s="7">
        <f t="shared" si="162"/>
        <v>38</v>
      </c>
      <c r="BF89" s="7">
        <f t="shared" si="162"/>
        <v>39</v>
      </c>
      <c r="BG89" s="7">
        <f t="shared" si="162"/>
        <v>40</v>
      </c>
      <c r="BH89" s="7">
        <f t="shared" si="162"/>
        <v>41</v>
      </c>
      <c r="BI89" s="7">
        <f t="shared" si="162"/>
        <v>42</v>
      </c>
      <c r="BJ89" s="7">
        <f t="shared" si="162"/>
        <v>43</v>
      </c>
      <c r="BK89" s="7">
        <f t="shared" si="162"/>
        <v>44</v>
      </c>
      <c r="BL89" s="7">
        <f t="shared" si="162"/>
        <v>45</v>
      </c>
      <c r="BM89" s="7">
        <f t="shared" si="162"/>
        <v>46</v>
      </c>
      <c r="BN89" s="7">
        <f t="shared" si="162"/>
        <v>47</v>
      </c>
      <c r="BO89" s="7">
        <f t="shared" si="162"/>
        <v>48</v>
      </c>
      <c r="BP89" s="7">
        <f t="shared" si="162"/>
        <v>49</v>
      </c>
      <c r="BQ89" s="7">
        <f t="shared" si="162"/>
        <v>50</v>
      </c>
      <c r="BR89" s="7">
        <f t="shared" si="162"/>
        <v>51</v>
      </c>
      <c r="BS89" s="7">
        <f t="shared" si="162"/>
        <v>52</v>
      </c>
      <c r="BT89" s="7">
        <f t="shared" si="162"/>
        <v>53</v>
      </c>
      <c r="BU89" s="7">
        <f t="shared" si="162"/>
        <v>54</v>
      </c>
      <c r="BV89" s="7">
        <f t="shared" si="162"/>
        <v>55</v>
      </c>
      <c r="BW89" s="7">
        <f t="shared" si="162"/>
        <v>56</v>
      </c>
      <c r="BX89" s="7">
        <f t="shared" si="162"/>
        <v>57</v>
      </c>
      <c r="BY89" s="7">
        <f t="shared" si="162"/>
        <v>58</v>
      </c>
      <c r="BZ89" s="7">
        <f t="shared" si="162"/>
        <v>59</v>
      </c>
      <c r="CA89" s="7">
        <f t="shared" si="162"/>
        <v>60</v>
      </c>
      <c r="CB89" s="7">
        <f t="shared" si="162"/>
        <v>61</v>
      </c>
      <c r="CC89" s="7">
        <f t="shared" si="162"/>
        <v>62</v>
      </c>
      <c r="CD89" s="7">
        <f t="shared" si="162"/>
        <v>63</v>
      </c>
      <c r="CE89" s="7">
        <f t="shared" si="162"/>
        <v>64</v>
      </c>
      <c r="CF89" s="7">
        <f t="shared" ref="CF89:CK89" si="163">COLUMN()-$S26</f>
        <v>65</v>
      </c>
      <c r="CG89" s="7">
        <f t="shared" si="163"/>
        <v>66</v>
      </c>
      <c r="CH89" s="7">
        <f t="shared" si="163"/>
        <v>67</v>
      </c>
      <c r="CI89" s="7">
        <f t="shared" si="163"/>
        <v>68</v>
      </c>
      <c r="CJ89" s="7">
        <f t="shared" si="163"/>
        <v>69</v>
      </c>
      <c r="CK89" s="7">
        <f t="shared" si="163"/>
        <v>70</v>
      </c>
      <c r="CM89" s="18" t="str">
        <f>IF(CM26&lt;&gt;0,'.dat'!B26,"")</f>
        <v/>
      </c>
      <c r="CN89" s="18" t="str">
        <f>IF(CN26&lt;&gt;0,'.dat'!C26,"")</f>
        <v/>
      </c>
      <c r="CO89" s="18" t="str">
        <f>IF(CO26&lt;&gt;0,'.dat'!D26,"")</f>
        <v/>
      </c>
      <c r="CP89" s="18" t="str">
        <f>IF(CP26&lt;&gt;0,'.dat'!E26,"")</f>
        <v/>
      </c>
      <c r="CQ89" s="18" t="str">
        <f>IF(CQ26&lt;&gt;0,'.dat'!F26,"")</f>
        <v/>
      </c>
      <c r="CR89" s="18" t="str">
        <f>IF(CR26&lt;&gt;0,'.dat'!G26,"")</f>
        <v/>
      </c>
      <c r="CS89" s="18" t="str">
        <f>IF(CS26&lt;&gt;0,'.dat'!H26,"")</f>
        <v/>
      </c>
      <c r="CT89" s="18" t="str">
        <f>IF(CT26&lt;&gt;0,'.dat'!I26,"")</f>
        <v/>
      </c>
      <c r="CU89" s="18" t="str">
        <f>IF(CU26&lt;&gt;0,'.dat'!J26,"")</f>
        <v/>
      </c>
      <c r="CV89" s="18" t="str">
        <f>IF(CV26&lt;&gt;0,'.dat'!K26,"")</f>
        <v/>
      </c>
      <c r="CW89" s="18" t="str">
        <f>IF(CW26&lt;&gt;0,'.dat'!L26,"")</f>
        <v/>
      </c>
      <c r="CX89" s="18" t="str">
        <f>IF(CX26&lt;&gt;0,'.dat'!M26,"")</f>
        <v/>
      </c>
      <c r="CY89" s="18" t="str">
        <f>IF(CY26&lt;&gt;0,'.dat'!N26,"")</f>
        <v/>
      </c>
      <c r="CZ89" s="18" t="str">
        <f>IF(CZ26&lt;&gt;0,'.dat'!O26,"")</f>
        <v/>
      </c>
      <c r="DA89" s="18" t="str">
        <f>IF(DA26&lt;&gt;0,'.dat'!P26,"")</f>
        <v/>
      </c>
      <c r="DB89" s="18" t="str">
        <f>IF(DB26&lt;&gt;0,'.dat'!Q26,"")</f>
        <v/>
      </c>
      <c r="DC89" s="18" t="str">
        <f>IF(DC26&lt;&gt;0,'.dat'!R26,"")</f>
        <v/>
      </c>
      <c r="DD89" s="18" t="str">
        <f>IF(DD26&lt;&gt;0,'.dat'!S26,"")</f>
        <v/>
      </c>
      <c r="DE89" s="18" t="str">
        <f>IF(DE26&lt;&gt;0,'.dat'!T26,"")</f>
        <v/>
      </c>
      <c r="DF89" s="18" t="str">
        <f>IF(DF26&lt;&gt;0,'.dat'!U26,"")</f>
        <v/>
      </c>
      <c r="DG89" s="18" t="str">
        <f>IF(DG26&lt;&gt;0,'.dat'!V26,"")</f>
        <v/>
      </c>
      <c r="DH89" s="18" t="str">
        <f>IF(DH26&lt;&gt;0,'.dat'!W26,"")</f>
        <v/>
      </c>
      <c r="DI89" s="18" t="str">
        <f>IF(DI26&lt;&gt;0,'.dat'!X26,"")</f>
        <v/>
      </c>
      <c r="DJ89" s="18" t="str">
        <f>IF(DJ26&lt;&gt;0,'.dat'!Y26,"")</f>
        <v/>
      </c>
      <c r="DK89" s="18" t="str">
        <f>IF(DK26&lt;&gt;0,'.dat'!Z26,"")</f>
        <v/>
      </c>
      <c r="DL89" s="18" t="str">
        <f>IF(DL26&lt;&gt;0,'.dat'!AA26,"")</f>
        <v/>
      </c>
      <c r="DM89" s="18" t="str">
        <f>IF(DM26&lt;&gt;0,'.dat'!AB26,"")</f>
        <v/>
      </c>
      <c r="DN89" s="18" t="str">
        <f>IF(DN26&lt;&gt;0,'.dat'!AC26,"")</f>
        <v/>
      </c>
      <c r="DO89" s="18" t="str">
        <f>IF(DO26&lt;&gt;0,'.dat'!AD26,"")</f>
        <v/>
      </c>
      <c r="DP89" s="18" t="str">
        <f>IF(DP26&lt;&gt;0,'.dat'!AE26,"")</f>
        <v/>
      </c>
      <c r="DQ89" s="18" t="str">
        <f>IF(DQ26&lt;&gt;0,'.dat'!AF26,"")</f>
        <v/>
      </c>
      <c r="DR89" s="18" t="str">
        <f>IF(DR26&lt;&gt;0,'.dat'!AG26,"")</f>
        <v/>
      </c>
      <c r="DS89" s="18" t="str">
        <f>IF(DS26&lt;&gt;0,'.dat'!AH26,"")</f>
        <v/>
      </c>
      <c r="DT89" s="18" t="str">
        <f>IF(DT26&lt;&gt;0,'.dat'!AI26,"")</f>
        <v/>
      </c>
      <c r="DU89" s="18" t="str">
        <f>IF(DU26&lt;&gt;0,'.dat'!AJ26,"")</f>
        <v/>
      </c>
      <c r="DV89" s="18" t="str">
        <f>IF(DV26&lt;&gt;0,'.dat'!AK26,"")</f>
        <v/>
      </c>
      <c r="DW89" s="18" t="str">
        <f>IF(DW26&lt;&gt;0,'.dat'!AL26,"")</f>
        <v/>
      </c>
      <c r="DX89" s="18" t="str">
        <f>IF(DX26&lt;&gt;0,'.dat'!AM26,"")</f>
        <v/>
      </c>
      <c r="DY89" s="18" t="str">
        <f>IF(DY26&lt;&gt;0,'.dat'!AN26,"")</f>
        <v/>
      </c>
      <c r="DZ89" s="18" t="str">
        <f>IF(DZ26&lt;&gt;0,'.dat'!AO26,"")</f>
        <v/>
      </c>
      <c r="EA89" s="18" t="str">
        <f>IF(EA26&lt;&gt;0,'.dat'!AP26,"")</f>
        <v/>
      </c>
      <c r="EB89" s="18" t="str">
        <f>IF(EB26&lt;&gt;0,'.dat'!AQ26,"")</f>
        <v/>
      </c>
      <c r="EC89" s="18" t="str">
        <f>IF(EC26&lt;&gt;0,'.dat'!AR26,"")</f>
        <v/>
      </c>
      <c r="ED89" s="18" t="str">
        <f>IF(ED26&lt;&gt;0,'.dat'!AS26,"")</f>
        <v/>
      </c>
      <c r="EE89" s="18" t="str">
        <f>IF(EE26&lt;&gt;0,'.dat'!AT26,"")</f>
        <v/>
      </c>
      <c r="EF89" s="18" t="str">
        <f>IF(EF26&lt;&gt;0,'.dat'!AU26,"")</f>
        <v/>
      </c>
      <c r="EG89" s="18" t="str">
        <f>IF(EG26&lt;&gt;0,'.dat'!AV26,"")</f>
        <v/>
      </c>
      <c r="EH89" s="18" t="str">
        <f>IF(EH26&lt;&gt;0,'.dat'!AW26,"")</f>
        <v/>
      </c>
      <c r="EI89" s="18" t="str">
        <f>IF(EI26&lt;&gt;0,'.dat'!AX26,"")</f>
        <v/>
      </c>
      <c r="EJ89" s="18" t="str">
        <f>IF(EJ26&lt;&gt;0,'.dat'!AY26,"")</f>
        <v/>
      </c>
      <c r="EK89" s="18" t="str">
        <f>IF(EK26&lt;&gt;0,'.dat'!AZ26,"")</f>
        <v/>
      </c>
      <c r="EL89" s="18" t="str">
        <f>IF(EL26&lt;&gt;0,'.dat'!BA26,"")</f>
        <v/>
      </c>
      <c r="EM89" s="18" t="str">
        <f>IF(EM26&lt;&gt;0,'.dat'!BB26,"")</f>
        <v/>
      </c>
      <c r="EN89" s="18" t="str">
        <f>IF(EN26&lt;&gt;0,'.dat'!BC26,"")</f>
        <v/>
      </c>
      <c r="EO89" s="18" t="str">
        <f>IF(EO26&lt;&gt;0,'.dat'!BD26,"")</f>
        <v/>
      </c>
      <c r="EP89" s="18" t="str">
        <f>IF(EP26&lt;&gt;0,'.dat'!BE26,"")</f>
        <v/>
      </c>
      <c r="EQ89" s="18" t="str">
        <f>IF(EQ26&lt;&gt;0,'.dat'!BF26,"")</f>
        <v/>
      </c>
      <c r="ER89" s="18" t="str">
        <f>IF(ER26&lt;&gt;0,'.dat'!BG26,"")</f>
        <v/>
      </c>
      <c r="ES89" s="18" t="str">
        <f>IF(ES26&lt;&gt;0,'.dat'!BH26,"")</f>
        <v/>
      </c>
      <c r="ET89" s="18" t="str">
        <f>IF(ET26&lt;&gt;0,'.dat'!BI26,"")</f>
        <v/>
      </c>
      <c r="EU89" s="18" t="str">
        <f>IF(EU26&lt;&gt;0,'.dat'!BJ26,"")</f>
        <v/>
      </c>
      <c r="EV89" s="18" t="str">
        <f>IF(EV26&lt;&gt;0,'.dat'!BK26,"")</f>
        <v/>
      </c>
      <c r="EW89" s="18" t="str">
        <f>IF(EW26&lt;&gt;0,'.dat'!BL26,"")</f>
        <v/>
      </c>
      <c r="EX89" s="18" t="str">
        <f>IF(EX26&lt;&gt;0,'.dat'!BM26,"")</f>
        <v/>
      </c>
      <c r="EY89" s="18" t="str">
        <f>IF(EY26&lt;&gt;0,'.dat'!BN26,"")</f>
        <v/>
      </c>
      <c r="EZ89" s="18" t="str">
        <f>IF(EZ26&lt;&gt;0,'.dat'!BO26,"")</f>
        <v/>
      </c>
      <c r="FA89" s="18" t="str">
        <f>IF(FA26&lt;&gt;0,'.dat'!BP26,"")</f>
        <v/>
      </c>
      <c r="FB89" s="18" t="str">
        <f>IF(FB26&lt;&gt;0,'.dat'!BQ26,"")</f>
        <v/>
      </c>
      <c r="FC89" s="18" t="str">
        <f>IF(FC26&lt;&gt;0,'.dat'!BR26,"")</f>
        <v/>
      </c>
      <c r="FD89" s="18" t="str">
        <f>IF(FD26&lt;&gt;0,'.dat'!BS26,"")</f>
        <v/>
      </c>
      <c r="FF89" s="22">
        <v>2</v>
      </c>
      <c r="FG89" s="22" t="str">
        <f t="shared" si="119"/>
        <v/>
      </c>
      <c r="FH89" s="22">
        <v>70</v>
      </c>
      <c r="FI89" s="3">
        <f>INDEX('.dat'!B89:BS148,C89,D89)</f>
        <v>281.61399999999998</v>
      </c>
      <c r="FK89">
        <v>2</v>
      </c>
      <c r="FL89">
        <v>26</v>
      </c>
    </row>
    <row r="90" spans="1:168" ht="4.5" customHeight="1" x14ac:dyDescent="0.25">
      <c r="A90" s="5"/>
      <c r="B90" s="22">
        <v>2</v>
      </c>
      <c r="C90" s="22">
        <v>19</v>
      </c>
      <c r="D90" s="22">
        <v>70</v>
      </c>
      <c r="E90" s="3">
        <v>296.666</v>
      </c>
      <c r="F90" s="3" t="s">
        <v>5</v>
      </c>
      <c r="G90" s="3"/>
      <c r="H90" s="20" t="str">
        <f t="shared" si="114"/>
        <v/>
      </c>
      <c r="I90" s="8" t="str">
        <f t="shared" si="153"/>
        <v>70,19</v>
      </c>
      <c r="J90" s="8" t="str">
        <f t="shared" si="153"/>
        <v/>
      </c>
      <c r="K90" s="16" t="str">
        <f t="shared" si="110"/>
        <v/>
      </c>
      <c r="L90" s="16" t="str">
        <f t="shared" si="111"/>
        <v/>
      </c>
      <c r="M90" s="3">
        <f t="shared" si="120"/>
        <v>87</v>
      </c>
      <c r="N90" s="21">
        <f t="shared" si="121"/>
        <v>158</v>
      </c>
      <c r="O90" s="21">
        <f t="shared" si="122"/>
        <v>406</v>
      </c>
      <c r="P90" s="20" t="str">
        <f t="shared" si="115"/>
        <v>1,28</v>
      </c>
      <c r="Q90" s="20" t="str">
        <f t="shared" si="116"/>
        <v>1,27</v>
      </c>
      <c r="S90" s="15">
        <f>COLUMN()</f>
        <v>19</v>
      </c>
      <c r="T90" s="7">
        <f t="shared" ref="T90:CE90" si="164">COLUMN()-$S27</f>
        <v>1</v>
      </c>
      <c r="U90" s="7">
        <f t="shared" si="164"/>
        <v>2</v>
      </c>
      <c r="V90" s="7">
        <f t="shared" si="164"/>
        <v>3</v>
      </c>
      <c r="W90" s="7">
        <f t="shared" si="164"/>
        <v>4</v>
      </c>
      <c r="X90" s="7">
        <f t="shared" si="164"/>
        <v>5</v>
      </c>
      <c r="Y90" s="7">
        <f t="shared" si="164"/>
        <v>6</v>
      </c>
      <c r="Z90" s="7">
        <f t="shared" si="164"/>
        <v>7</v>
      </c>
      <c r="AA90" s="7">
        <f t="shared" si="164"/>
        <v>8</v>
      </c>
      <c r="AB90" s="7">
        <f t="shared" si="164"/>
        <v>9</v>
      </c>
      <c r="AC90" s="7">
        <f t="shared" si="164"/>
        <v>10</v>
      </c>
      <c r="AD90" s="7">
        <f t="shared" si="164"/>
        <v>11</v>
      </c>
      <c r="AE90" s="7">
        <f t="shared" si="164"/>
        <v>12</v>
      </c>
      <c r="AF90" s="7">
        <f t="shared" si="164"/>
        <v>13</v>
      </c>
      <c r="AG90" s="7">
        <f t="shared" si="164"/>
        <v>14</v>
      </c>
      <c r="AH90" s="7">
        <f t="shared" si="164"/>
        <v>15</v>
      </c>
      <c r="AI90" s="7">
        <f t="shared" si="164"/>
        <v>16</v>
      </c>
      <c r="AJ90" s="7">
        <f t="shared" si="164"/>
        <v>17</v>
      </c>
      <c r="AK90" s="7">
        <f t="shared" si="164"/>
        <v>18</v>
      </c>
      <c r="AL90" s="7">
        <f t="shared" si="164"/>
        <v>19</v>
      </c>
      <c r="AM90" s="7">
        <f t="shared" si="164"/>
        <v>20</v>
      </c>
      <c r="AN90" s="7">
        <f t="shared" si="164"/>
        <v>21</v>
      </c>
      <c r="AO90" s="7">
        <f t="shared" si="164"/>
        <v>22</v>
      </c>
      <c r="AP90" s="7">
        <f t="shared" si="164"/>
        <v>23</v>
      </c>
      <c r="AQ90" s="7">
        <f t="shared" si="164"/>
        <v>24</v>
      </c>
      <c r="AR90" s="7">
        <f t="shared" si="164"/>
        <v>25</v>
      </c>
      <c r="AS90" s="7">
        <f t="shared" si="164"/>
        <v>26</v>
      </c>
      <c r="AT90" s="7">
        <f t="shared" si="164"/>
        <v>27</v>
      </c>
      <c r="AU90" s="7">
        <f t="shared" si="164"/>
        <v>28</v>
      </c>
      <c r="AV90" s="7">
        <f t="shared" si="164"/>
        <v>29</v>
      </c>
      <c r="AW90" s="7">
        <f t="shared" si="164"/>
        <v>30</v>
      </c>
      <c r="AX90" s="7">
        <f t="shared" si="164"/>
        <v>31</v>
      </c>
      <c r="AY90" s="7">
        <f t="shared" si="164"/>
        <v>32</v>
      </c>
      <c r="AZ90" s="7">
        <f t="shared" si="164"/>
        <v>33</v>
      </c>
      <c r="BA90" s="7">
        <f t="shared" si="164"/>
        <v>34</v>
      </c>
      <c r="BB90" s="7">
        <f t="shared" si="164"/>
        <v>35</v>
      </c>
      <c r="BC90" s="7">
        <f t="shared" si="164"/>
        <v>36</v>
      </c>
      <c r="BD90" s="7">
        <f t="shared" si="164"/>
        <v>37</v>
      </c>
      <c r="BE90" s="7">
        <f t="shared" si="164"/>
        <v>38</v>
      </c>
      <c r="BF90" s="7">
        <f t="shared" si="164"/>
        <v>39</v>
      </c>
      <c r="BG90" s="7">
        <f t="shared" si="164"/>
        <v>40</v>
      </c>
      <c r="BH90" s="7">
        <f t="shared" si="164"/>
        <v>41</v>
      </c>
      <c r="BI90" s="7">
        <f t="shared" si="164"/>
        <v>42</v>
      </c>
      <c r="BJ90" s="7">
        <f t="shared" si="164"/>
        <v>43</v>
      </c>
      <c r="BK90" s="7">
        <f t="shared" si="164"/>
        <v>44</v>
      </c>
      <c r="BL90" s="7">
        <f t="shared" si="164"/>
        <v>45</v>
      </c>
      <c r="BM90" s="7">
        <f t="shared" si="164"/>
        <v>46</v>
      </c>
      <c r="BN90" s="7">
        <f t="shared" si="164"/>
        <v>47</v>
      </c>
      <c r="BO90" s="7">
        <f t="shared" si="164"/>
        <v>48</v>
      </c>
      <c r="BP90" s="7">
        <f t="shared" si="164"/>
        <v>49</v>
      </c>
      <c r="BQ90" s="7">
        <f t="shared" si="164"/>
        <v>50</v>
      </c>
      <c r="BR90" s="7">
        <f t="shared" si="164"/>
        <v>51</v>
      </c>
      <c r="BS90" s="7">
        <f t="shared" si="164"/>
        <v>52</v>
      </c>
      <c r="BT90" s="7">
        <f t="shared" si="164"/>
        <v>53</v>
      </c>
      <c r="BU90" s="7">
        <f t="shared" si="164"/>
        <v>54</v>
      </c>
      <c r="BV90" s="7">
        <f t="shared" si="164"/>
        <v>55</v>
      </c>
      <c r="BW90" s="7">
        <f t="shared" si="164"/>
        <v>56</v>
      </c>
      <c r="BX90" s="7">
        <f t="shared" si="164"/>
        <v>57</v>
      </c>
      <c r="BY90" s="7">
        <f t="shared" si="164"/>
        <v>58</v>
      </c>
      <c r="BZ90" s="7">
        <f t="shared" si="164"/>
        <v>59</v>
      </c>
      <c r="CA90" s="7">
        <f t="shared" si="164"/>
        <v>60</v>
      </c>
      <c r="CB90" s="7">
        <f t="shared" si="164"/>
        <v>61</v>
      </c>
      <c r="CC90" s="7">
        <f t="shared" si="164"/>
        <v>62</v>
      </c>
      <c r="CD90" s="7">
        <f t="shared" si="164"/>
        <v>63</v>
      </c>
      <c r="CE90" s="7">
        <f t="shared" si="164"/>
        <v>64</v>
      </c>
      <c r="CF90" s="7">
        <f t="shared" ref="CF90:CK90" si="165">COLUMN()-$S27</f>
        <v>65</v>
      </c>
      <c r="CG90" s="7">
        <f t="shared" si="165"/>
        <v>66</v>
      </c>
      <c r="CH90" s="7">
        <f t="shared" si="165"/>
        <v>67</v>
      </c>
      <c r="CI90" s="7">
        <f t="shared" si="165"/>
        <v>68</v>
      </c>
      <c r="CJ90" s="7">
        <f t="shared" si="165"/>
        <v>69</v>
      </c>
      <c r="CK90" s="7">
        <f t="shared" si="165"/>
        <v>70</v>
      </c>
      <c r="CM90" s="18" t="str">
        <f>IF(CM27&lt;&gt;0,'.dat'!B27,"")</f>
        <v/>
      </c>
      <c r="CN90" s="18" t="str">
        <f>IF(CN27&lt;&gt;0,'.dat'!C27,"")</f>
        <v/>
      </c>
      <c r="CO90" s="18" t="str">
        <f>IF(CO27&lt;&gt;0,'.dat'!D27,"")</f>
        <v/>
      </c>
      <c r="CP90" s="18" t="str">
        <f>IF(CP27&lt;&gt;0,'.dat'!E27,"")</f>
        <v/>
      </c>
      <c r="CQ90" s="18" t="str">
        <f>IF(CQ27&lt;&gt;0,'.dat'!F27,"")</f>
        <v/>
      </c>
      <c r="CR90" s="18" t="str">
        <f>IF(CR27&lt;&gt;0,'.dat'!G27,"")</f>
        <v/>
      </c>
      <c r="CS90" s="18" t="str">
        <f>IF(CS27&lt;&gt;0,'.dat'!H27,"")</f>
        <v/>
      </c>
      <c r="CT90" s="18" t="str">
        <f>IF(CT27&lt;&gt;0,'.dat'!I27,"")</f>
        <v/>
      </c>
      <c r="CU90" s="18" t="str">
        <f>IF(CU27&lt;&gt;0,'.dat'!J27,"")</f>
        <v/>
      </c>
      <c r="CV90" s="18" t="str">
        <f>IF(CV27&lt;&gt;0,'.dat'!K27,"")</f>
        <v/>
      </c>
      <c r="CW90" s="18" t="str">
        <f>IF(CW27&lt;&gt;0,'.dat'!L27,"")</f>
        <v/>
      </c>
      <c r="CX90" s="18" t="str">
        <f>IF(CX27&lt;&gt;0,'.dat'!M27,"")</f>
        <v/>
      </c>
      <c r="CY90" s="18" t="str">
        <f>IF(CY27&lt;&gt;0,'.dat'!N27,"")</f>
        <v/>
      </c>
      <c r="CZ90" s="18" t="str">
        <f>IF(CZ27&lt;&gt;0,'.dat'!O27,"")</f>
        <v/>
      </c>
      <c r="DA90" s="18" t="str">
        <f>IF(DA27&lt;&gt;0,'.dat'!P27,"")</f>
        <v/>
      </c>
      <c r="DB90" s="18" t="str">
        <f>IF(DB27&lt;&gt;0,'.dat'!Q27,"")</f>
        <v/>
      </c>
      <c r="DC90" s="18" t="str">
        <f>IF(DC27&lt;&gt;0,'.dat'!R27,"")</f>
        <v/>
      </c>
      <c r="DD90" s="18" t="str">
        <f>IF(DD27&lt;&gt;0,'.dat'!S27,"")</f>
        <v/>
      </c>
      <c r="DE90" s="18" t="str">
        <f>IF(DE27&lt;&gt;0,'.dat'!T27,"")</f>
        <v/>
      </c>
      <c r="DF90" s="18" t="str">
        <f>IF(DF27&lt;&gt;0,'.dat'!U27,"")</f>
        <v/>
      </c>
      <c r="DG90" s="18" t="str">
        <f>IF(DG27&lt;&gt;0,'.dat'!V27,"")</f>
        <v/>
      </c>
      <c r="DH90" s="18" t="str">
        <f>IF(DH27&lt;&gt;0,'.dat'!W27,"")</f>
        <v/>
      </c>
      <c r="DI90" s="18" t="str">
        <f>IF(DI27&lt;&gt;0,'.dat'!X27,"")</f>
        <v/>
      </c>
      <c r="DJ90" s="18" t="str">
        <f>IF(DJ27&lt;&gt;0,'.dat'!Y27,"")</f>
        <v/>
      </c>
      <c r="DK90" s="18" t="str">
        <f>IF(DK27&lt;&gt;0,'.dat'!Z27,"")</f>
        <v/>
      </c>
      <c r="DL90" s="18" t="str">
        <f>IF(DL27&lt;&gt;0,'.dat'!AA27,"")</f>
        <v/>
      </c>
      <c r="DM90" s="18" t="str">
        <f>IF(DM27&lt;&gt;0,'.dat'!AB27,"")</f>
        <v/>
      </c>
      <c r="DN90" s="18" t="str">
        <f>IF(DN27&lt;&gt;0,'.dat'!AC27,"")</f>
        <v/>
      </c>
      <c r="DO90" s="18" t="str">
        <f>IF(DO27&lt;&gt;0,'.dat'!AD27,"")</f>
        <v/>
      </c>
      <c r="DP90" s="18" t="str">
        <f>IF(DP27&lt;&gt;0,'.dat'!AE27,"")</f>
        <v/>
      </c>
      <c r="DQ90" s="18" t="str">
        <f>IF(DQ27&lt;&gt;0,'.dat'!AF27,"")</f>
        <v/>
      </c>
      <c r="DR90" s="18" t="str">
        <f>IF(DR27&lt;&gt;0,'.dat'!AG27,"")</f>
        <v/>
      </c>
      <c r="DS90" s="18" t="str">
        <f>IF(DS27&lt;&gt;0,'.dat'!AH27,"")</f>
        <v/>
      </c>
      <c r="DT90" s="18" t="str">
        <f>IF(DT27&lt;&gt;0,'.dat'!AI27,"")</f>
        <v/>
      </c>
      <c r="DU90" s="18" t="str">
        <f>IF(DU27&lt;&gt;0,'.dat'!AJ27,"")</f>
        <v/>
      </c>
      <c r="DV90" s="18" t="str">
        <f>IF(DV27&lt;&gt;0,'.dat'!AK27,"")</f>
        <v/>
      </c>
      <c r="DW90" s="18" t="str">
        <f>IF(DW27&lt;&gt;0,'.dat'!AL27,"")</f>
        <v/>
      </c>
      <c r="DX90" s="18" t="str">
        <f>IF(DX27&lt;&gt;0,'.dat'!AM27,"")</f>
        <v/>
      </c>
      <c r="DY90" s="18" t="str">
        <f>IF(DY27&lt;&gt;0,'.dat'!AN27,"")</f>
        <v/>
      </c>
      <c r="DZ90" s="18" t="str">
        <f>IF(DZ27&lt;&gt;0,'.dat'!AO27,"")</f>
        <v/>
      </c>
      <c r="EA90" s="18" t="str">
        <f>IF(EA27&lt;&gt;0,'.dat'!AP27,"")</f>
        <v/>
      </c>
      <c r="EB90" s="18" t="str">
        <f>IF(EB27&lt;&gt;0,'.dat'!AQ27,"")</f>
        <v/>
      </c>
      <c r="EC90" s="18" t="str">
        <f>IF(EC27&lt;&gt;0,'.dat'!AR27,"")</f>
        <v/>
      </c>
      <c r="ED90" s="18" t="str">
        <f>IF(ED27&lt;&gt;0,'.dat'!AS27,"")</f>
        <v/>
      </c>
      <c r="EE90" s="18" t="str">
        <f>IF(EE27&lt;&gt;0,'.dat'!AT27,"")</f>
        <v/>
      </c>
      <c r="EF90" s="18" t="str">
        <f>IF(EF27&lt;&gt;0,'.dat'!AU27,"")</f>
        <v/>
      </c>
      <c r="EG90" s="18" t="str">
        <f>IF(EG27&lt;&gt;0,'.dat'!AV27,"")</f>
        <v/>
      </c>
      <c r="EH90" s="18" t="str">
        <f>IF(EH27&lt;&gt;0,'.dat'!AW27,"")</f>
        <v/>
      </c>
      <c r="EI90" s="18" t="str">
        <f>IF(EI27&lt;&gt;0,'.dat'!AX27,"")</f>
        <v/>
      </c>
      <c r="EJ90" s="18" t="str">
        <f>IF(EJ27&lt;&gt;0,'.dat'!AY27,"")</f>
        <v/>
      </c>
      <c r="EK90" s="18" t="str">
        <f>IF(EK27&lt;&gt;0,'.dat'!AZ27,"")</f>
        <v/>
      </c>
      <c r="EL90" s="18" t="str">
        <f>IF(EL27&lt;&gt;0,'.dat'!BA27,"")</f>
        <v/>
      </c>
      <c r="EM90" s="18" t="str">
        <f>IF(EM27&lt;&gt;0,'.dat'!BB27,"")</f>
        <v/>
      </c>
      <c r="EN90" s="18" t="str">
        <f>IF(EN27&lt;&gt;0,'.dat'!BC27,"")</f>
        <v/>
      </c>
      <c r="EO90" s="18" t="str">
        <f>IF(EO27&lt;&gt;0,'.dat'!BD27,"")</f>
        <v/>
      </c>
      <c r="EP90" s="18" t="str">
        <f>IF(EP27&lt;&gt;0,'.dat'!BE27,"")</f>
        <v/>
      </c>
      <c r="EQ90" s="18" t="str">
        <f>IF(EQ27&lt;&gt;0,'.dat'!BF27,"")</f>
        <v/>
      </c>
      <c r="ER90" s="18" t="str">
        <f>IF(ER27&lt;&gt;0,'.dat'!BG27,"")</f>
        <v/>
      </c>
      <c r="ES90" s="18" t="str">
        <f>IF(ES27&lt;&gt;0,'.dat'!BH27,"")</f>
        <v/>
      </c>
      <c r="ET90" s="18" t="str">
        <f>IF(ET27&lt;&gt;0,'.dat'!BI27,"")</f>
        <v/>
      </c>
      <c r="EU90" s="18" t="str">
        <f>IF(EU27&lt;&gt;0,'.dat'!BJ27,"")</f>
        <v/>
      </c>
      <c r="EV90" s="18" t="str">
        <f>IF(EV27&lt;&gt;0,'.dat'!BK27,"")</f>
        <v/>
      </c>
      <c r="EW90" s="18" t="str">
        <f>IF(EW27&lt;&gt;0,'.dat'!BL27,"")</f>
        <v/>
      </c>
      <c r="EX90" s="18" t="str">
        <f>IF(EX27&lt;&gt;0,'.dat'!BM27,"")</f>
        <v/>
      </c>
      <c r="EY90" s="18" t="str">
        <f>IF(EY27&lt;&gt;0,'.dat'!BN27,"")</f>
        <v/>
      </c>
      <c r="EZ90" s="18" t="str">
        <f>IF(EZ27&lt;&gt;0,'.dat'!BO27,"")</f>
        <v/>
      </c>
      <c r="FA90" s="18" t="str">
        <f>IF(FA27&lt;&gt;0,'.dat'!BP27,"")</f>
        <v/>
      </c>
      <c r="FB90" s="18" t="str">
        <f>IF(FB27&lt;&gt;0,'.dat'!BQ27,"")</f>
        <v/>
      </c>
      <c r="FC90" s="18" t="str">
        <f>IF(FC27&lt;&gt;0,'.dat'!BR27,"")</f>
        <v/>
      </c>
      <c r="FD90" s="18" t="str">
        <f>IF(FD27&lt;&gt;0,'.dat'!BS27,"")</f>
        <v/>
      </c>
      <c r="FF90" s="22">
        <v>2</v>
      </c>
      <c r="FG90" s="22" t="str">
        <f t="shared" si="119"/>
        <v/>
      </c>
      <c r="FH90" s="22">
        <v>70</v>
      </c>
      <c r="FI90" s="3">
        <f>INDEX('.dat'!B90:BS149,C90,D90)</f>
        <v>282.82799999999997</v>
      </c>
      <c r="FK90">
        <v>2</v>
      </c>
      <c r="FL90">
        <v>27</v>
      </c>
    </row>
    <row r="91" spans="1:168" ht="4.5" customHeight="1" x14ac:dyDescent="0.25">
      <c r="A91" s="5"/>
      <c r="B91" s="22">
        <v>2</v>
      </c>
      <c r="C91" s="22">
        <v>20</v>
      </c>
      <c r="D91" s="22">
        <v>70</v>
      </c>
      <c r="E91" s="3">
        <v>296.57499999999999</v>
      </c>
      <c r="F91" s="3" t="s">
        <v>5</v>
      </c>
      <c r="G91" s="3"/>
      <c r="H91" s="20" t="str">
        <f t="shared" si="114"/>
        <v/>
      </c>
      <c r="I91" s="8" t="str">
        <f t="shared" si="153"/>
        <v>70,20</v>
      </c>
      <c r="J91" s="8" t="str">
        <f t="shared" si="153"/>
        <v/>
      </c>
      <c r="K91" s="16" t="str">
        <f t="shared" si="110"/>
        <v/>
      </c>
      <c r="L91" s="16" t="str">
        <f t="shared" si="111"/>
        <v/>
      </c>
      <c r="M91" s="3">
        <f t="shared" si="120"/>
        <v>88</v>
      </c>
      <c r="N91" s="21">
        <f t="shared" si="121"/>
        <v>159</v>
      </c>
      <c r="O91" s="21">
        <f t="shared" si="122"/>
        <v>407</v>
      </c>
      <c r="P91" s="20" t="str">
        <f t="shared" si="115"/>
        <v>1,29</v>
      </c>
      <c r="Q91" s="20" t="str">
        <f t="shared" si="116"/>
        <v>1,28</v>
      </c>
      <c r="S91" s="15">
        <f>COLUMN()</f>
        <v>19</v>
      </c>
      <c r="T91" s="7">
        <f t="shared" ref="T91:CE91" si="166">COLUMN()-$S28</f>
        <v>1</v>
      </c>
      <c r="U91" s="7">
        <f t="shared" si="166"/>
        <v>2</v>
      </c>
      <c r="V91" s="7">
        <f t="shared" si="166"/>
        <v>3</v>
      </c>
      <c r="W91" s="7">
        <f t="shared" si="166"/>
        <v>4</v>
      </c>
      <c r="X91" s="7">
        <f t="shared" si="166"/>
        <v>5</v>
      </c>
      <c r="Y91" s="7">
        <f t="shared" si="166"/>
        <v>6</v>
      </c>
      <c r="Z91" s="7">
        <f t="shared" si="166"/>
        <v>7</v>
      </c>
      <c r="AA91" s="7">
        <f t="shared" si="166"/>
        <v>8</v>
      </c>
      <c r="AB91" s="7">
        <f t="shared" si="166"/>
        <v>9</v>
      </c>
      <c r="AC91" s="7">
        <f t="shared" si="166"/>
        <v>10</v>
      </c>
      <c r="AD91" s="7">
        <f t="shared" si="166"/>
        <v>11</v>
      </c>
      <c r="AE91" s="7">
        <f t="shared" si="166"/>
        <v>12</v>
      </c>
      <c r="AF91" s="7">
        <f t="shared" si="166"/>
        <v>13</v>
      </c>
      <c r="AG91" s="7">
        <f t="shared" si="166"/>
        <v>14</v>
      </c>
      <c r="AH91" s="7">
        <f t="shared" si="166"/>
        <v>15</v>
      </c>
      <c r="AI91" s="7">
        <f t="shared" si="166"/>
        <v>16</v>
      </c>
      <c r="AJ91" s="7">
        <f t="shared" si="166"/>
        <v>17</v>
      </c>
      <c r="AK91" s="7">
        <f t="shared" si="166"/>
        <v>18</v>
      </c>
      <c r="AL91" s="7">
        <f t="shared" si="166"/>
        <v>19</v>
      </c>
      <c r="AM91" s="7">
        <f t="shared" si="166"/>
        <v>20</v>
      </c>
      <c r="AN91" s="7">
        <f t="shared" si="166"/>
        <v>21</v>
      </c>
      <c r="AO91" s="7">
        <f t="shared" si="166"/>
        <v>22</v>
      </c>
      <c r="AP91" s="7">
        <f t="shared" si="166"/>
        <v>23</v>
      </c>
      <c r="AQ91" s="7">
        <f t="shared" si="166"/>
        <v>24</v>
      </c>
      <c r="AR91" s="7">
        <f t="shared" si="166"/>
        <v>25</v>
      </c>
      <c r="AS91" s="7">
        <f t="shared" si="166"/>
        <v>26</v>
      </c>
      <c r="AT91" s="7">
        <f t="shared" si="166"/>
        <v>27</v>
      </c>
      <c r="AU91" s="7">
        <f t="shared" si="166"/>
        <v>28</v>
      </c>
      <c r="AV91" s="7">
        <f t="shared" si="166"/>
        <v>29</v>
      </c>
      <c r="AW91" s="7">
        <f t="shared" si="166"/>
        <v>30</v>
      </c>
      <c r="AX91" s="7">
        <f t="shared" si="166"/>
        <v>31</v>
      </c>
      <c r="AY91" s="7">
        <f t="shared" si="166"/>
        <v>32</v>
      </c>
      <c r="AZ91" s="7">
        <f t="shared" si="166"/>
        <v>33</v>
      </c>
      <c r="BA91" s="7">
        <f t="shared" si="166"/>
        <v>34</v>
      </c>
      <c r="BB91" s="7">
        <f t="shared" si="166"/>
        <v>35</v>
      </c>
      <c r="BC91" s="7">
        <f t="shared" si="166"/>
        <v>36</v>
      </c>
      <c r="BD91" s="7">
        <f t="shared" si="166"/>
        <v>37</v>
      </c>
      <c r="BE91" s="7">
        <f t="shared" si="166"/>
        <v>38</v>
      </c>
      <c r="BF91" s="7">
        <f t="shared" si="166"/>
        <v>39</v>
      </c>
      <c r="BG91" s="7">
        <f t="shared" si="166"/>
        <v>40</v>
      </c>
      <c r="BH91" s="7">
        <f t="shared" si="166"/>
        <v>41</v>
      </c>
      <c r="BI91" s="7">
        <f t="shared" si="166"/>
        <v>42</v>
      </c>
      <c r="BJ91" s="7">
        <f t="shared" si="166"/>
        <v>43</v>
      </c>
      <c r="BK91" s="7">
        <f t="shared" si="166"/>
        <v>44</v>
      </c>
      <c r="BL91" s="7">
        <f t="shared" si="166"/>
        <v>45</v>
      </c>
      <c r="BM91" s="7">
        <f t="shared" si="166"/>
        <v>46</v>
      </c>
      <c r="BN91" s="7">
        <f t="shared" si="166"/>
        <v>47</v>
      </c>
      <c r="BO91" s="7">
        <f t="shared" si="166"/>
        <v>48</v>
      </c>
      <c r="BP91" s="7">
        <f t="shared" si="166"/>
        <v>49</v>
      </c>
      <c r="BQ91" s="7">
        <f t="shared" si="166"/>
        <v>50</v>
      </c>
      <c r="BR91" s="7">
        <f t="shared" si="166"/>
        <v>51</v>
      </c>
      <c r="BS91" s="7">
        <f t="shared" si="166"/>
        <v>52</v>
      </c>
      <c r="BT91" s="7">
        <f t="shared" si="166"/>
        <v>53</v>
      </c>
      <c r="BU91" s="7">
        <f t="shared" si="166"/>
        <v>54</v>
      </c>
      <c r="BV91" s="7">
        <f t="shared" si="166"/>
        <v>55</v>
      </c>
      <c r="BW91" s="7">
        <f t="shared" si="166"/>
        <v>56</v>
      </c>
      <c r="BX91" s="7">
        <f t="shared" si="166"/>
        <v>57</v>
      </c>
      <c r="BY91" s="7">
        <f t="shared" si="166"/>
        <v>58</v>
      </c>
      <c r="BZ91" s="7">
        <f t="shared" si="166"/>
        <v>59</v>
      </c>
      <c r="CA91" s="7">
        <f t="shared" si="166"/>
        <v>60</v>
      </c>
      <c r="CB91" s="7">
        <f t="shared" si="166"/>
        <v>61</v>
      </c>
      <c r="CC91" s="7">
        <f t="shared" si="166"/>
        <v>62</v>
      </c>
      <c r="CD91" s="7">
        <f t="shared" si="166"/>
        <v>63</v>
      </c>
      <c r="CE91" s="7">
        <f t="shared" si="166"/>
        <v>64</v>
      </c>
      <c r="CF91" s="7">
        <f t="shared" ref="CF91:CK91" si="167">COLUMN()-$S28</f>
        <v>65</v>
      </c>
      <c r="CG91" s="7">
        <f t="shared" si="167"/>
        <v>66</v>
      </c>
      <c r="CH91" s="7">
        <f t="shared" si="167"/>
        <v>67</v>
      </c>
      <c r="CI91" s="7">
        <f t="shared" si="167"/>
        <v>68</v>
      </c>
      <c r="CJ91" s="7">
        <f t="shared" si="167"/>
        <v>69</v>
      </c>
      <c r="CK91" s="7">
        <f t="shared" si="167"/>
        <v>70</v>
      </c>
      <c r="CM91" s="18" t="str">
        <f>IF(CM28&lt;&gt;0,'.dat'!B28,"")</f>
        <v/>
      </c>
      <c r="CN91" s="18" t="str">
        <f>IF(CN28&lt;&gt;0,'.dat'!C28,"")</f>
        <v/>
      </c>
      <c r="CO91" s="18" t="str">
        <f>IF(CO28&lt;&gt;0,'.dat'!D28,"")</f>
        <v/>
      </c>
      <c r="CP91" s="18" t="str">
        <f>IF(CP28&lt;&gt;0,'.dat'!E28,"")</f>
        <v/>
      </c>
      <c r="CQ91" s="18" t="str">
        <f>IF(CQ28&lt;&gt;0,'.dat'!F28,"")</f>
        <v/>
      </c>
      <c r="CR91" s="18" t="str">
        <f>IF(CR28&lt;&gt;0,'.dat'!G28,"")</f>
        <v/>
      </c>
      <c r="CS91" s="18" t="str">
        <f>IF(CS28&lt;&gt;0,'.dat'!H28,"")</f>
        <v/>
      </c>
      <c r="CT91" s="18" t="str">
        <f>IF(CT28&lt;&gt;0,'.dat'!I28,"")</f>
        <v/>
      </c>
      <c r="CU91" s="18" t="str">
        <f>IF(CU28&lt;&gt;0,'.dat'!J28,"")</f>
        <v/>
      </c>
      <c r="CV91" s="18" t="str">
        <f>IF(CV28&lt;&gt;0,'.dat'!K28,"")</f>
        <v/>
      </c>
      <c r="CW91" s="18" t="str">
        <f>IF(CW28&lt;&gt;0,'.dat'!L28,"")</f>
        <v/>
      </c>
      <c r="CX91" s="18" t="str">
        <f>IF(CX28&lt;&gt;0,'.dat'!M28,"")</f>
        <v/>
      </c>
      <c r="CY91" s="18" t="str">
        <f>IF(CY28&lt;&gt;0,'.dat'!N28,"")</f>
        <v/>
      </c>
      <c r="CZ91" s="18" t="str">
        <f>IF(CZ28&lt;&gt;0,'.dat'!O28,"")</f>
        <v/>
      </c>
      <c r="DA91" s="18" t="str">
        <f>IF(DA28&lt;&gt;0,'.dat'!P28,"")</f>
        <v/>
      </c>
      <c r="DB91" s="18" t="str">
        <f>IF(DB28&lt;&gt;0,'.dat'!Q28,"")</f>
        <v/>
      </c>
      <c r="DC91" s="18" t="str">
        <f>IF(DC28&lt;&gt;0,'.dat'!R28,"")</f>
        <v/>
      </c>
      <c r="DD91" s="18" t="str">
        <f>IF(DD28&lt;&gt;0,'.dat'!S28,"")</f>
        <v/>
      </c>
      <c r="DE91" s="18" t="str">
        <f>IF(DE28&lt;&gt;0,'.dat'!T28,"")</f>
        <v/>
      </c>
      <c r="DF91" s="18" t="str">
        <f>IF(DF28&lt;&gt;0,'.dat'!U28,"")</f>
        <v/>
      </c>
      <c r="DG91" s="18" t="str">
        <f>IF(DG28&lt;&gt;0,'.dat'!V28,"")</f>
        <v/>
      </c>
      <c r="DH91" s="18" t="str">
        <f>IF(DH28&lt;&gt;0,'.dat'!W28,"")</f>
        <v/>
      </c>
      <c r="DI91" s="18" t="str">
        <f>IF(DI28&lt;&gt;0,'.dat'!X28,"")</f>
        <v/>
      </c>
      <c r="DJ91" s="18" t="str">
        <f>IF(DJ28&lt;&gt;0,'.dat'!Y28,"")</f>
        <v/>
      </c>
      <c r="DK91" s="18" t="str">
        <f>IF(DK28&lt;&gt;0,'.dat'!Z28,"")</f>
        <v/>
      </c>
      <c r="DL91" s="18" t="str">
        <f>IF(DL28&lt;&gt;0,'.dat'!AA28,"")</f>
        <v/>
      </c>
      <c r="DM91" s="18" t="str">
        <f>IF(DM28&lt;&gt;0,'.dat'!AB28,"")</f>
        <v/>
      </c>
      <c r="DN91" s="18" t="str">
        <f>IF(DN28&lt;&gt;0,'.dat'!AC28,"")</f>
        <v/>
      </c>
      <c r="DO91" s="18" t="str">
        <f>IF(DO28&lt;&gt;0,'.dat'!AD28,"")</f>
        <v/>
      </c>
      <c r="DP91" s="18" t="str">
        <f>IF(DP28&lt;&gt;0,'.dat'!AE28,"")</f>
        <v/>
      </c>
      <c r="DQ91" s="18" t="str">
        <f>IF(DQ28&lt;&gt;0,'.dat'!AF28,"")</f>
        <v/>
      </c>
      <c r="DR91" s="18" t="str">
        <f>IF(DR28&lt;&gt;0,'.dat'!AG28,"")</f>
        <v/>
      </c>
      <c r="DS91" s="18" t="str">
        <f>IF(DS28&lt;&gt;0,'.dat'!AH28,"")</f>
        <v/>
      </c>
      <c r="DT91" s="18" t="str">
        <f>IF(DT28&lt;&gt;0,'.dat'!AI28,"")</f>
        <v/>
      </c>
      <c r="DU91" s="18" t="str">
        <f>IF(DU28&lt;&gt;0,'.dat'!AJ28,"")</f>
        <v/>
      </c>
      <c r="DV91" s="18" t="str">
        <f>IF(DV28&lt;&gt;0,'.dat'!AK28,"")</f>
        <v/>
      </c>
      <c r="DW91" s="18" t="str">
        <f>IF(DW28&lt;&gt;0,'.dat'!AL28,"")</f>
        <v/>
      </c>
      <c r="DX91" s="18" t="str">
        <f>IF(DX28&lt;&gt;0,'.dat'!AM28,"")</f>
        <v/>
      </c>
      <c r="DY91" s="18" t="str">
        <f>IF(DY28&lt;&gt;0,'.dat'!AN28,"")</f>
        <v/>
      </c>
      <c r="DZ91" s="18" t="str">
        <f>IF(DZ28&lt;&gt;0,'.dat'!AO28,"")</f>
        <v/>
      </c>
      <c r="EA91" s="18" t="str">
        <f>IF(EA28&lt;&gt;0,'.dat'!AP28,"")</f>
        <v/>
      </c>
      <c r="EB91" s="18" t="str">
        <f>IF(EB28&lt;&gt;0,'.dat'!AQ28,"")</f>
        <v/>
      </c>
      <c r="EC91" s="18" t="str">
        <f>IF(EC28&lt;&gt;0,'.dat'!AR28,"")</f>
        <v/>
      </c>
      <c r="ED91" s="18" t="str">
        <f>IF(ED28&lt;&gt;0,'.dat'!AS28,"")</f>
        <v/>
      </c>
      <c r="EE91" s="18" t="str">
        <f>IF(EE28&lt;&gt;0,'.dat'!AT28,"")</f>
        <v/>
      </c>
      <c r="EF91" s="18" t="str">
        <f>IF(EF28&lt;&gt;0,'.dat'!AU28,"")</f>
        <v/>
      </c>
      <c r="EG91" s="18" t="str">
        <f>IF(EG28&lt;&gt;0,'.dat'!AV28,"")</f>
        <v/>
      </c>
      <c r="EH91" s="18" t="str">
        <f>IF(EH28&lt;&gt;0,'.dat'!AW28,"")</f>
        <v/>
      </c>
      <c r="EI91" s="18" t="str">
        <f>IF(EI28&lt;&gt;0,'.dat'!AX28,"")</f>
        <v/>
      </c>
      <c r="EJ91" s="18" t="str">
        <f>IF(EJ28&lt;&gt;0,'.dat'!AY28,"")</f>
        <v/>
      </c>
      <c r="EK91" s="18" t="str">
        <f>IF(EK28&lt;&gt;0,'.dat'!AZ28,"")</f>
        <v/>
      </c>
      <c r="EL91" s="18" t="str">
        <f>IF(EL28&lt;&gt;0,'.dat'!BA28,"")</f>
        <v/>
      </c>
      <c r="EM91" s="18" t="str">
        <f>IF(EM28&lt;&gt;0,'.dat'!BB28,"")</f>
        <v/>
      </c>
      <c r="EN91" s="18" t="str">
        <f>IF(EN28&lt;&gt;0,'.dat'!BC28,"")</f>
        <v/>
      </c>
      <c r="EO91" s="18" t="str">
        <f>IF(EO28&lt;&gt;0,'.dat'!BD28,"")</f>
        <v/>
      </c>
      <c r="EP91" s="18" t="str">
        <f>IF(EP28&lt;&gt;0,'.dat'!BE28,"")</f>
        <v/>
      </c>
      <c r="EQ91" s="18" t="str">
        <f>IF(EQ28&lt;&gt;0,'.dat'!BF28,"")</f>
        <v/>
      </c>
      <c r="ER91" s="18" t="str">
        <f>IF(ER28&lt;&gt;0,'.dat'!BG28,"")</f>
        <v/>
      </c>
      <c r="ES91" s="18" t="str">
        <f>IF(ES28&lt;&gt;0,'.dat'!BH28,"")</f>
        <v/>
      </c>
      <c r="ET91" s="18" t="str">
        <f>IF(ET28&lt;&gt;0,'.dat'!BI28,"")</f>
        <v/>
      </c>
      <c r="EU91" s="18" t="str">
        <f>IF(EU28&lt;&gt;0,'.dat'!BJ28,"")</f>
        <v/>
      </c>
      <c r="EV91" s="18" t="str">
        <f>IF(EV28&lt;&gt;0,'.dat'!BK28,"")</f>
        <v/>
      </c>
      <c r="EW91" s="18" t="str">
        <f>IF(EW28&lt;&gt;0,'.dat'!BL28,"")</f>
        <v/>
      </c>
      <c r="EX91" s="18" t="str">
        <f>IF(EX28&lt;&gt;0,'.dat'!BM28,"")</f>
        <v/>
      </c>
      <c r="EY91" s="18" t="str">
        <f>IF(EY28&lt;&gt;0,'.dat'!BN28,"")</f>
        <v/>
      </c>
      <c r="EZ91" s="18" t="str">
        <f>IF(EZ28&lt;&gt;0,'.dat'!BO28,"")</f>
        <v/>
      </c>
      <c r="FA91" s="18" t="str">
        <f>IF(FA28&lt;&gt;0,'.dat'!BP28,"")</f>
        <v/>
      </c>
      <c r="FB91" s="18" t="str">
        <f>IF(FB28&lt;&gt;0,'.dat'!BQ28,"")</f>
        <v/>
      </c>
      <c r="FC91" s="18" t="str">
        <f>IF(FC28&lt;&gt;0,'.dat'!BR28,"")</f>
        <v/>
      </c>
      <c r="FD91" s="18">
        <f>IF(FD28&lt;&gt;0,'.dat'!BS28,"")</f>
        <v>304.44</v>
      </c>
      <c r="FF91" s="22">
        <v>2</v>
      </c>
      <c r="FG91" s="22" t="str">
        <f t="shared" si="119"/>
        <v/>
      </c>
      <c r="FH91" s="22">
        <v>70</v>
      </c>
      <c r="FI91" s="3">
        <f>INDEX('.dat'!B91:BS150,C91,D91)</f>
        <v>284.76400000000001</v>
      </c>
      <c r="FK91">
        <v>2</v>
      </c>
      <c r="FL91">
        <v>28</v>
      </c>
    </row>
    <row r="92" spans="1:168" ht="4.5" customHeight="1" x14ac:dyDescent="0.25">
      <c r="A92" s="5"/>
      <c r="B92" s="22">
        <v>2</v>
      </c>
      <c r="C92" s="22">
        <v>21</v>
      </c>
      <c r="D92" s="22">
        <v>70</v>
      </c>
      <c r="E92" s="3">
        <v>296.488</v>
      </c>
      <c r="F92" s="3" t="s">
        <v>5</v>
      </c>
      <c r="G92" s="3"/>
      <c r="H92" s="20" t="str">
        <f t="shared" si="114"/>
        <v/>
      </c>
      <c r="I92" s="8" t="str">
        <f t="shared" si="153"/>
        <v>70,21</v>
      </c>
      <c r="J92" s="8" t="str">
        <f t="shared" si="153"/>
        <v/>
      </c>
      <c r="K92" s="16" t="str">
        <f t="shared" si="110"/>
        <v/>
      </c>
      <c r="L92" s="16" t="str">
        <f t="shared" si="111"/>
        <v/>
      </c>
      <c r="M92" s="3">
        <f t="shared" si="120"/>
        <v>89</v>
      </c>
      <c r="N92" s="21">
        <f t="shared" si="121"/>
        <v>160</v>
      </c>
      <c r="O92" s="21">
        <f t="shared" si="122"/>
        <v>408</v>
      </c>
      <c r="P92" s="20" t="str">
        <f t="shared" si="115"/>
        <v>1,30</v>
      </c>
      <c r="Q92" s="20" t="str">
        <f t="shared" si="116"/>
        <v>1,29</v>
      </c>
      <c r="S92" s="15">
        <f>COLUMN()</f>
        <v>19</v>
      </c>
      <c r="T92" s="7">
        <f t="shared" ref="T92:CE92" si="168">COLUMN()-$S29</f>
        <v>1</v>
      </c>
      <c r="U92" s="7">
        <f t="shared" si="168"/>
        <v>2</v>
      </c>
      <c r="V92" s="7">
        <f t="shared" si="168"/>
        <v>3</v>
      </c>
      <c r="W92" s="7">
        <f t="shared" si="168"/>
        <v>4</v>
      </c>
      <c r="X92" s="7">
        <f t="shared" si="168"/>
        <v>5</v>
      </c>
      <c r="Y92" s="7">
        <f t="shared" si="168"/>
        <v>6</v>
      </c>
      <c r="Z92" s="7">
        <f t="shared" si="168"/>
        <v>7</v>
      </c>
      <c r="AA92" s="7">
        <f t="shared" si="168"/>
        <v>8</v>
      </c>
      <c r="AB92" s="7">
        <f t="shared" si="168"/>
        <v>9</v>
      </c>
      <c r="AC92" s="7">
        <f t="shared" si="168"/>
        <v>10</v>
      </c>
      <c r="AD92" s="7">
        <f t="shared" si="168"/>
        <v>11</v>
      </c>
      <c r="AE92" s="7">
        <f t="shared" si="168"/>
        <v>12</v>
      </c>
      <c r="AF92" s="7">
        <f t="shared" si="168"/>
        <v>13</v>
      </c>
      <c r="AG92" s="7">
        <f t="shared" si="168"/>
        <v>14</v>
      </c>
      <c r="AH92" s="7">
        <f t="shared" si="168"/>
        <v>15</v>
      </c>
      <c r="AI92" s="7">
        <f t="shared" si="168"/>
        <v>16</v>
      </c>
      <c r="AJ92" s="7">
        <f t="shared" si="168"/>
        <v>17</v>
      </c>
      <c r="AK92" s="7">
        <f t="shared" si="168"/>
        <v>18</v>
      </c>
      <c r="AL92" s="7">
        <f t="shared" si="168"/>
        <v>19</v>
      </c>
      <c r="AM92" s="7">
        <f t="shared" si="168"/>
        <v>20</v>
      </c>
      <c r="AN92" s="7">
        <f t="shared" si="168"/>
        <v>21</v>
      </c>
      <c r="AO92" s="7">
        <f t="shared" si="168"/>
        <v>22</v>
      </c>
      <c r="AP92" s="7">
        <f t="shared" si="168"/>
        <v>23</v>
      </c>
      <c r="AQ92" s="7">
        <f t="shared" si="168"/>
        <v>24</v>
      </c>
      <c r="AR92" s="7">
        <f t="shared" si="168"/>
        <v>25</v>
      </c>
      <c r="AS92" s="7">
        <f t="shared" si="168"/>
        <v>26</v>
      </c>
      <c r="AT92" s="7">
        <f t="shared" si="168"/>
        <v>27</v>
      </c>
      <c r="AU92" s="7">
        <f t="shared" si="168"/>
        <v>28</v>
      </c>
      <c r="AV92" s="7">
        <f t="shared" si="168"/>
        <v>29</v>
      </c>
      <c r="AW92" s="7">
        <f t="shared" si="168"/>
        <v>30</v>
      </c>
      <c r="AX92" s="7">
        <f t="shared" si="168"/>
        <v>31</v>
      </c>
      <c r="AY92" s="7">
        <f t="shared" si="168"/>
        <v>32</v>
      </c>
      <c r="AZ92" s="7">
        <f t="shared" si="168"/>
        <v>33</v>
      </c>
      <c r="BA92" s="7">
        <f t="shared" si="168"/>
        <v>34</v>
      </c>
      <c r="BB92" s="7">
        <f t="shared" si="168"/>
        <v>35</v>
      </c>
      <c r="BC92" s="7">
        <f t="shared" si="168"/>
        <v>36</v>
      </c>
      <c r="BD92" s="7">
        <f t="shared" si="168"/>
        <v>37</v>
      </c>
      <c r="BE92" s="7">
        <f t="shared" si="168"/>
        <v>38</v>
      </c>
      <c r="BF92" s="7">
        <f t="shared" si="168"/>
        <v>39</v>
      </c>
      <c r="BG92" s="7">
        <f t="shared" si="168"/>
        <v>40</v>
      </c>
      <c r="BH92" s="7">
        <f t="shared" si="168"/>
        <v>41</v>
      </c>
      <c r="BI92" s="7">
        <f t="shared" si="168"/>
        <v>42</v>
      </c>
      <c r="BJ92" s="7">
        <f t="shared" si="168"/>
        <v>43</v>
      </c>
      <c r="BK92" s="7">
        <f t="shared" si="168"/>
        <v>44</v>
      </c>
      <c r="BL92" s="7">
        <f t="shared" si="168"/>
        <v>45</v>
      </c>
      <c r="BM92" s="7">
        <f t="shared" si="168"/>
        <v>46</v>
      </c>
      <c r="BN92" s="7">
        <f t="shared" si="168"/>
        <v>47</v>
      </c>
      <c r="BO92" s="7">
        <f t="shared" si="168"/>
        <v>48</v>
      </c>
      <c r="BP92" s="7">
        <f t="shared" si="168"/>
        <v>49</v>
      </c>
      <c r="BQ92" s="7">
        <f t="shared" si="168"/>
        <v>50</v>
      </c>
      <c r="BR92" s="7">
        <f t="shared" si="168"/>
        <v>51</v>
      </c>
      <c r="BS92" s="7">
        <f t="shared" si="168"/>
        <v>52</v>
      </c>
      <c r="BT92" s="7">
        <f t="shared" si="168"/>
        <v>53</v>
      </c>
      <c r="BU92" s="7">
        <f t="shared" si="168"/>
        <v>54</v>
      </c>
      <c r="BV92" s="7">
        <f t="shared" si="168"/>
        <v>55</v>
      </c>
      <c r="BW92" s="7">
        <f t="shared" si="168"/>
        <v>56</v>
      </c>
      <c r="BX92" s="7">
        <f t="shared" si="168"/>
        <v>57</v>
      </c>
      <c r="BY92" s="7">
        <f t="shared" si="168"/>
        <v>58</v>
      </c>
      <c r="BZ92" s="7">
        <f t="shared" si="168"/>
        <v>59</v>
      </c>
      <c r="CA92" s="7">
        <f t="shared" si="168"/>
        <v>60</v>
      </c>
      <c r="CB92" s="7">
        <f t="shared" si="168"/>
        <v>61</v>
      </c>
      <c r="CC92" s="7">
        <f t="shared" si="168"/>
        <v>62</v>
      </c>
      <c r="CD92" s="7">
        <f t="shared" si="168"/>
        <v>63</v>
      </c>
      <c r="CE92" s="7">
        <f t="shared" si="168"/>
        <v>64</v>
      </c>
      <c r="CF92" s="7">
        <f t="shared" ref="CF92:CK92" si="169">COLUMN()-$S29</f>
        <v>65</v>
      </c>
      <c r="CG92" s="7">
        <f t="shared" si="169"/>
        <v>66</v>
      </c>
      <c r="CH92" s="7">
        <f t="shared" si="169"/>
        <v>67</v>
      </c>
      <c r="CI92" s="7">
        <f t="shared" si="169"/>
        <v>68</v>
      </c>
      <c r="CJ92" s="7">
        <f t="shared" si="169"/>
        <v>69</v>
      </c>
      <c r="CK92" s="7">
        <f t="shared" si="169"/>
        <v>70</v>
      </c>
      <c r="CM92" s="18" t="str">
        <f>IF(CM29&lt;&gt;0,'.dat'!B29,"")</f>
        <v/>
      </c>
      <c r="CN92" s="18" t="str">
        <f>IF(CN29&lt;&gt;0,'.dat'!C29,"")</f>
        <v/>
      </c>
      <c r="CO92" s="18" t="str">
        <f>IF(CO29&lt;&gt;0,'.dat'!D29,"")</f>
        <v/>
      </c>
      <c r="CP92" s="18" t="str">
        <f>IF(CP29&lt;&gt;0,'.dat'!E29,"")</f>
        <v/>
      </c>
      <c r="CQ92" s="18" t="str">
        <f>IF(CQ29&lt;&gt;0,'.dat'!F29,"")</f>
        <v/>
      </c>
      <c r="CR92" s="18" t="str">
        <f>IF(CR29&lt;&gt;0,'.dat'!G29,"")</f>
        <v/>
      </c>
      <c r="CS92" s="18" t="str">
        <f>IF(CS29&lt;&gt;0,'.dat'!H29,"")</f>
        <v/>
      </c>
      <c r="CT92" s="18" t="str">
        <f>IF(CT29&lt;&gt;0,'.dat'!I29,"")</f>
        <v/>
      </c>
      <c r="CU92" s="18" t="str">
        <f>IF(CU29&lt;&gt;0,'.dat'!J29,"")</f>
        <v/>
      </c>
      <c r="CV92" s="18" t="str">
        <f>IF(CV29&lt;&gt;0,'.dat'!K29,"")</f>
        <v/>
      </c>
      <c r="CW92" s="18" t="str">
        <f>IF(CW29&lt;&gt;0,'.dat'!L29,"")</f>
        <v/>
      </c>
      <c r="CX92" s="18" t="str">
        <f>IF(CX29&lt;&gt;0,'.dat'!M29,"")</f>
        <v/>
      </c>
      <c r="CY92" s="18" t="str">
        <f>IF(CY29&lt;&gt;0,'.dat'!N29,"")</f>
        <v/>
      </c>
      <c r="CZ92" s="18" t="str">
        <f>IF(CZ29&lt;&gt;0,'.dat'!O29,"")</f>
        <v/>
      </c>
      <c r="DA92" s="18" t="str">
        <f>IF(DA29&lt;&gt;0,'.dat'!P29,"")</f>
        <v/>
      </c>
      <c r="DB92" s="18" t="str">
        <f>IF(DB29&lt;&gt;0,'.dat'!Q29,"")</f>
        <v/>
      </c>
      <c r="DC92" s="18" t="str">
        <f>IF(DC29&lt;&gt;0,'.dat'!R29,"")</f>
        <v/>
      </c>
      <c r="DD92" s="18" t="str">
        <f>IF(DD29&lt;&gt;0,'.dat'!S29,"")</f>
        <v/>
      </c>
      <c r="DE92" s="18" t="str">
        <f>IF(DE29&lt;&gt;0,'.dat'!T29,"")</f>
        <v/>
      </c>
      <c r="DF92" s="18" t="str">
        <f>IF(DF29&lt;&gt;0,'.dat'!U29,"")</f>
        <v/>
      </c>
      <c r="DG92" s="18" t="str">
        <f>IF(DG29&lt;&gt;0,'.dat'!V29,"")</f>
        <v/>
      </c>
      <c r="DH92" s="18" t="str">
        <f>IF(DH29&lt;&gt;0,'.dat'!W29,"")</f>
        <v/>
      </c>
      <c r="DI92" s="18" t="str">
        <f>IF(DI29&lt;&gt;0,'.dat'!X29,"")</f>
        <v/>
      </c>
      <c r="DJ92" s="18" t="str">
        <f>IF(DJ29&lt;&gt;0,'.dat'!Y29,"")</f>
        <v/>
      </c>
      <c r="DK92" s="18" t="str">
        <f>IF(DK29&lt;&gt;0,'.dat'!Z29,"")</f>
        <v/>
      </c>
      <c r="DL92" s="18" t="str">
        <f>IF(DL29&lt;&gt;0,'.dat'!AA29,"")</f>
        <v/>
      </c>
      <c r="DM92" s="18" t="str">
        <f>IF(DM29&lt;&gt;0,'.dat'!AB29,"")</f>
        <v/>
      </c>
      <c r="DN92" s="18" t="str">
        <f>IF(DN29&lt;&gt;0,'.dat'!AC29,"")</f>
        <v/>
      </c>
      <c r="DO92" s="18" t="str">
        <f>IF(DO29&lt;&gt;0,'.dat'!AD29,"")</f>
        <v/>
      </c>
      <c r="DP92" s="18" t="str">
        <f>IF(DP29&lt;&gt;0,'.dat'!AE29,"")</f>
        <v/>
      </c>
      <c r="DQ92" s="18" t="str">
        <f>IF(DQ29&lt;&gt;0,'.dat'!AF29,"")</f>
        <v/>
      </c>
      <c r="DR92" s="18" t="str">
        <f>IF(DR29&lt;&gt;0,'.dat'!AG29,"")</f>
        <v/>
      </c>
      <c r="DS92" s="18" t="str">
        <f>IF(DS29&lt;&gt;0,'.dat'!AH29,"")</f>
        <v/>
      </c>
      <c r="DT92" s="18" t="str">
        <f>IF(DT29&lt;&gt;0,'.dat'!AI29,"")</f>
        <v/>
      </c>
      <c r="DU92" s="18" t="str">
        <f>IF(DU29&lt;&gt;0,'.dat'!AJ29,"")</f>
        <v/>
      </c>
      <c r="DV92" s="18" t="str">
        <f>IF(DV29&lt;&gt;0,'.dat'!AK29,"")</f>
        <v/>
      </c>
      <c r="DW92" s="18" t="str">
        <f>IF(DW29&lt;&gt;0,'.dat'!AL29,"")</f>
        <v/>
      </c>
      <c r="DX92" s="18" t="str">
        <f>IF(DX29&lt;&gt;0,'.dat'!AM29,"")</f>
        <v/>
      </c>
      <c r="DY92" s="18" t="str">
        <f>IF(DY29&lt;&gt;0,'.dat'!AN29,"")</f>
        <v/>
      </c>
      <c r="DZ92" s="18" t="str">
        <f>IF(DZ29&lt;&gt;0,'.dat'!AO29,"")</f>
        <v/>
      </c>
      <c r="EA92" s="18" t="str">
        <f>IF(EA29&lt;&gt;0,'.dat'!AP29,"")</f>
        <v/>
      </c>
      <c r="EB92" s="18" t="str">
        <f>IF(EB29&lt;&gt;0,'.dat'!AQ29,"")</f>
        <v/>
      </c>
      <c r="EC92" s="18" t="str">
        <f>IF(EC29&lt;&gt;0,'.dat'!AR29,"")</f>
        <v/>
      </c>
      <c r="ED92" s="18" t="str">
        <f>IF(ED29&lt;&gt;0,'.dat'!AS29,"")</f>
        <v/>
      </c>
      <c r="EE92" s="18" t="str">
        <f>IF(EE29&lt;&gt;0,'.dat'!AT29,"")</f>
        <v/>
      </c>
      <c r="EF92" s="18" t="str">
        <f>IF(EF29&lt;&gt;0,'.dat'!AU29,"")</f>
        <v/>
      </c>
      <c r="EG92" s="18" t="str">
        <f>IF(EG29&lt;&gt;0,'.dat'!AV29,"")</f>
        <v/>
      </c>
      <c r="EH92" s="18" t="str">
        <f>IF(EH29&lt;&gt;0,'.dat'!AW29,"")</f>
        <v/>
      </c>
      <c r="EI92" s="18" t="str">
        <f>IF(EI29&lt;&gt;0,'.dat'!AX29,"")</f>
        <v/>
      </c>
      <c r="EJ92" s="18" t="str">
        <f>IF(EJ29&lt;&gt;0,'.dat'!AY29,"")</f>
        <v/>
      </c>
      <c r="EK92" s="18" t="str">
        <f>IF(EK29&lt;&gt;0,'.dat'!AZ29,"")</f>
        <v/>
      </c>
      <c r="EL92" s="18" t="str">
        <f>IF(EL29&lt;&gt;0,'.dat'!BA29,"")</f>
        <v/>
      </c>
      <c r="EM92" s="18" t="str">
        <f>IF(EM29&lt;&gt;0,'.dat'!BB29,"")</f>
        <v/>
      </c>
      <c r="EN92" s="18" t="str">
        <f>IF(EN29&lt;&gt;0,'.dat'!BC29,"")</f>
        <v/>
      </c>
      <c r="EO92" s="18" t="str">
        <f>IF(EO29&lt;&gt;0,'.dat'!BD29,"")</f>
        <v/>
      </c>
      <c r="EP92" s="18" t="str">
        <f>IF(EP29&lt;&gt;0,'.dat'!BE29,"")</f>
        <v/>
      </c>
      <c r="EQ92" s="18" t="str">
        <f>IF(EQ29&lt;&gt;0,'.dat'!BF29,"")</f>
        <v/>
      </c>
      <c r="ER92" s="18" t="str">
        <f>IF(ER29&lt;&gt;0,'.dat'!BG29,"")</f>
        <v/>
      </c>
      <c r="ES92" s="18" t="str">
        <f>IF(ES29&lt;&gt;0,'.dat'!BH29,"")</f>
        <v/>
      </c>
      <c r="ET92" s="18" t="str">
        <f>IF(ET29&lt;&gt;0,'.dat'!BI29,"")</f>
        <v/>
      </c>
      <c r="EU92" s="18" t="str">
        <f>IF(EU29&lt;&gt;0,'.dat'!BJ29,"")</f>
        <v/>
      </c>
      <c r="EV92" s="18" t="str">
        <f>IF(EV29&lt;&gt;0,'.dat'!BK29,"")</f>
        <v/>
      </c>
      <c r="EW92" s="18" t="str">
        <f>IF(EW29&lt;&gt;0,'.dat'!BL29,"")</f>
        <v/>
      </c>
      <c r="EX92" s="18" t="str">
        <f>IF(EX29&lt;&gt;0,'.dat'!BM29,"")</f>
        <v/>
      </c>
      <c r="EY92" s="18" t="str">
        <f>IF(EY29&lt;&gt;0,'.dat'!BN29,"")</f>
        <v/>
      </c>
      <c r="EZ92" s="18" t="str">
        <f>IF(EZ29&lt;&gt;0,'.dat'!BO29,"")</f>
        <v/>
      </c>
      <c r="FA92" s="18" t="str">
        <f>IF(FA29&lt;&gt;0,'.dat'!BP29,"")</f>
        <v/>
      </c>
      <c r="FB92" s="18" t="str">
        <f>IF(FB29&lt;&gt;0,'.dat'!BQ29,"")</f>
        <v/>
      </c>
      <c r="FC92" s="18" t="str">
        <f>IF(FC29&lt;&gt;0,'.dat'!BR29,"")</f>
        <v/>
      </c>
      <c r="FD92" s="18">
        <f>IF(FD29&lt;&gt;0,'.dat'!BS29,"")</f>
        <v>306.66000000000003</v>
      </c>
      <c r="FF92" s="22">
        <v>2</v>
      </c>
      <c r="FG92" s="22" t="str">
        <f t="shared" si="119"/>
        <v/>
      </c>
      <c r="FH92" s="22">
        <v>70</v>
      </c>
      <c r="FI92" s="3">
        <f>INDEX('.dat'!B92:BS151,C92,D92)</f>
        <v>286.71600000000001</v>
      </c>
      <c r="FK92">
        <v>2</v>
      </c>
      <c r="FL92">
        <v>29</v>
      </c>
    </row>
    <row r="93" spans="1:168" ht="4.5" customHeight="1" x14ac:dyDescent="0.25">
      <c r="A93" s="5"/>
      <c r="B93" s="22">
        <v>2</v>
      </c>
      <c r="C93" s="22">
        <v>22</v>
      </c>
      <c r="D93" s="22">
        <v>70</v>
      </c>
      <c r="E93" s="3">
        <v>296.40899999999999</v>
      </c>
      <c r="F93" s="3" t="s">
        <v>5</v>
      </c>
      <c r="G93" s="3"/>
      <c r="H93" s="20" t="str">
        <f t="shared" si="114"/>
        <v/>
      </c>
      <c r="I93" s="8" t="str">
        <f t="shared" si="153"/>
        <v>70,22</v>
      </c>
      <c r="J93" s="8" t="str">
        <f t="shared" si="153"/>
        <v/>
      </c>
      <c r="K93" s="16" t="str">
        <f t="shared" si="110"/>
        <v/>
      </c>
      <c r="L93" s="16" t="str">
        <f t="shared" si="111"/>
        <v/>
      </c>
      <c r="M93" s="3">
        <f t="shared" si="120"/>
        <v>90</v>
      </c>
      <c r="N93" s="21">
        <f t="shared" si="121"/>
        <v>161</v>
      </c>
      <c r="O93" s="21">
        <f t="shared" si="122"/>
        <v>409</v>
      </c>
      <c r="P93" s="20" t="str">
        <f t="shared" si="115"/>
        <v>1,31</v>
      </c>
      <c r="Q93" s="20" t="str">
        <f t="shared" si="116"/>
        <v>1,30</v>
      </c>
      <c r="S93" s="15">
        <f>COLUMN()</f>
        <v>19</v>
      </c>
      <c r="T93" s="7">
        <f t="shared" ref="T93:CE93" si="170">COLUMN()-$S30</f>
        <v>1</v>
      </c>
      <c r="U93" s="7">
        <f t="shared" si="170"/>
        <v>2</v>
      </c>
      <c r="V93" s="7">
        <f t="shared" si="170"/>
        <v>3</v>
      </c>
      <c r="W93" s="7">
        <f t="shared" si="170"/>
        <v>4</v>
      </c>
      <c r="X93" s="7">
        <f t="shared" si="170"/>
        <v>5</v>
      </c>
      <c r="Y93" s="7">
        <f t="shared" si="170"/>
        <v>6</v>
      </c>
      <c r="Z93" s="7">
        <f t="shared" si="170"/>
        <v>7</v>
      </c>
      <c r="AA93" s="7">
        <f t="shared" si="170"/>
        <v>8</v>
      </c>
      <c r="AB93" s="7">
        <f t="shared" si="170"/>
        <v>9</v>
      </c>
      <c r="AC93" s="7">
        <f t="shared" si="170"/>
        <v>10</v>
      </c>
      <c r="AD93" s="7">
        <f t="shared" si="170"/>
        <v>11</v>
      </c>
      <c r="AE93" s="7">
        <f t="shared" si="170"/>
        <v>12</v>
      </c>
      <c r="AF93" s="7">
        <f t="shared" si="170"/>
        <v>13</v>
      </c>
      <c r="AG93" s="7">
        <f t="shared" si="170"/>
        <v>14</v>
      </c>
      <c r="AH93" s="7">
        <f t="shared" si="170"/>
        <v>15</v>
      </c>
      <c r="AI93" s="7">
        <f t="shared" si="170"/>
        <v>16</v>
      </c>
      <c r="AJ93" s="7">
        <f t="shared" si="170"/>
        <v>17</v>
      </c>
      <c r="AK93" s="7">
        <f t="shared" si="170"/>
        <v>18</v>
      </c>
      <c r="AL93" s="7">
        <f t="shared" si="170"/>
        <v>19</v>
      </c>
      <c r="AM93" s="7">
        <f t="shared" si="170"/>
        <v>20</v>
      </c>
      <c r="AN93" s="7">
        <f t="shared" si="170"/>
        <v>21</v>
      </c>
      <c r="AO93" s="7">
        <f t="shared" si="170"/>
        <v>22</v>
      </c>
      <c r="AP93" s="7">
        <f t="shared" si="170"/>
        <v>23</v>
      </c>
      <c r="AQ93" s="7">
        <f t="shared" si="170"/>
        <v>24</v>
      </c>
      <c r="AR93" s="7">
        <f t="shared" si="170"/>
        <v>25</v>
      </c>
      <c r="AS93" s="7">
        <f t="shared" si="170"/>
        <v>26</v>
      </c>
      <c r="AT93" s="7">
        <f t="shared" si="170"/>
        <v>27</v>
      </c>
      <c r="AU93" s="7">
        <f t="shared" si="170"/>
        <v>28</v>
      </c>
      <c r="AV93" s="7">
        <f t="shared" si="170"/>
        <v>29</v>
      </c>
      <c r="AW93" s="7">
        <f t="shared" si="170"/>
        <v>30</v>
      </c>
      <c r="AX93" s="7">
        <f t="shared" si="170"/>
        <v>31</v>
      </c>
      <c r="AY93" s="7">
        <f t="shared" si="170"/>
        <v>32</v>
      </c>
      <c r="AZ93" s="7">
        <f t="shared" si="170"/>
        <v>33</v>
      </c>
      <c r="BA93" s="7">
        <f t="shared" si="170"/>
        <v>34</v>
      </c>
      <c r="BB93" s="7">
        <f t="shared" si="170"/>
        <v>35</v>
      </c>
      <c r="BC93" s="7">
        <f t="shared" si="170"/>
        <v>36</v>
      </c>
      <c r="BD93" s="7">
        <f t="shared" si="170"/>
        <v>37</v>
      </c>
      <c r="BE93" s="7">
        <f t="shared" si="170"/>
        <v>38</v>
      </c>
      <c r="BF93" s="7">
        <f t="shared" si="170"/>
        <v>39</v>
      </c>
      <c r="BG93" s="7">
        <f t="shared" si="170"/>
        <v>40</v>
      </c>
      <c r="BH93" s="7">
        <f t="shared" si="170"/>
        <v>41</v>
      </c>
      <c r="BI93" s="7">
        <f t="shared" si="170"/>
        <v>42</v>
      </c>
      <c r="BJ93" s="7">
        <f t="shared" si="170"/>
        <v>43</v>
      </c>
      <c r="BK93" s="7">
        <f t="shared" si="170"/>
        <v>44</v>
      </c>
      <c r="BL93" s="7">
        <f t="shared" si="170"/>
        <v>45</v>
      </c>
      <c r="BM93" s="7">
        <f t="shared" si="170"/>
        <v>46</v>
      </c>
      <c r="BN93" s="7">
        <f t="shared" si="170"/>
        <v>47</v>
      </c>
      <c r="BO93" s="7">
        <f t="shared" si="170"/>
        <v>48</v>
      </c>
      <c r="BP93" s="7">
        <f t="shared" si="170"/>
        <v>49</v>
      </c>
      <c r="BQ93" s="7">
        <f t="shared" si="170"/>
        <v>50</v>
      </c>
      <c r="BR93" s="7">
        <f t="shared" si="170"/>
        <v>51</v>
      </c>
      <c r="BS93" s="7">
        <f t="shared" si="170"/>
        <v>52</v>
      </c>
      <c r="BT93" s="7">
        <f t="shared" si="170"/>
        <v>53</v>
      </c>
      <c r="BU93" s="7">
        <f t="shared" si="170"/>
        <v>54</v>
      </c>
      <c r="BV93" s="7">
        <f t="shared" si="170"/>
        <v>55</v>
      </c>
      <c r="BW93" s="7">
        <f t="shared" si="170"/>
        <v>56</v>
      </c>
      <c r="BX93" s="7">
        <f t="shared" si="170"/>
        <v>57</v>
      </c>
      <c r="BY93" s="7">
        <f t="shared" si="170"/>
        <v>58</v>
      </c>
      <c r="BZ93" s="7">
        <f t="shared" si="170"/>
        <v>59</v>
      </c>
      <c r="CA93" s="7">
        <f t="shared" si="170"/>
        <v>60</v>
      </c>
      <c r="CB93" s="7">
        <f t="shared" si="170"/>
        <v>61</v>
      </c>
      <c r="CC93" s="7">
        <f t="shared" si="170"/>
        <v>62</v>
      </c>
      <c r="CD93" s="7">
        <f t="shared" si="170"/>
        <v>63</v>
      </c>
      <c r="CE93" s="7">
        <f t="shared" si="170"/>
        <v>64</v>
      </c>
      <c r="CF93" s="7">
        <f t="shared" ref="CF93:CK93" si="171">COLUMN()-$S30</f>
        <v>65</v>
      </c>
      <c r="CG93" s="7">
        <f t="shared" si="171"/>
        <v>66</v>
      </c>
      <c r="CH93" s="7">
        <f t="shared" si="171"/>
        <v>67</v>
      </c>
      <c r="CI93" s="7">
        <f t="shared" si="171"/>
        <v>68</v>
      </c>
      <c r="CJ93" s="7">
        <f t="shared" si="171"/>
        <v>69</v>
      </c>
      <c r="CK93" s="7">
        <f t="shared" si="171"/>
        <v>70</v>
      </c>
      <c r="CM93" s="18" t="str">
        <f>IF(CM30&lt;&gt;0,'.dat'!B30,"")</f>
        <v/>
      </c>
      <c r="CN93" s="18" t="str">
        <f>IF(CN30&lt;&gt;0,'.dat'!C30,"")</f>
        <v/>
      </c>
      <c r="CO93" s="18" t="str">
        <f>IF(CO30&lt;&gt;0,'.dat'!D30,"")</f>
        <v/>
      </c>
      <c r="CP93" s="18" t="str">
        <f>IF(CP30&lt;&gt;0,'.dat'!E30,"")</f>
        <v/>
      </c>
      <c r="CQ93" s="18" t="str">
        <f>IF(CQ30&lt;&gt;0,'.dat'!F30,"")</f>
        <v/>
      </c>
      <c r="CR93" s="18" t="str">
        <f>IF(CR30&lt;&gt;0,'.dat'!G30,"")</f>
        <v/>
      </c>
      <c r="CS93" s="18" t="str">
        <f>IF(CS30&lt;&gt;0,'.dat'!H30,"")</f>
        <v/>
      </c>
      <c r="CT93" s="18" t="str">
        <f>IF(CT30&lt;&gt;0,'.dat'!I30,"")</f>
        <v/>
      </c>
      <c r="CU93" s="18" t="str">
        <f>IF(CU30&lt;&gt;0,'.dat'!J30,"")</f>
        <v/>
      </c>
      <c r="CV93" s="18" t="str">
        <f>IF(CV30&lt;&gt;0,'.dat'!K30,"")</f>
        <v/>
      </c>
      <c r="CW93" s="18" t="str">
        <f>IF(CW30&lt;&gt;0,'.dat'!L30,"")</f>
        <v/>
      </c>
      <c r="CX93" s="18" t="str">
        <f>IF(CX30&lt;&gt;0,'.dat'!M30,"")</f>
        <v/>
      </c>
      <c r="CY93" s="18" t="str">
        <f>IF(CY30&lt;&gt;0,'.dat'!N30,"")</f>
        <v/>
      </c>
      <c r="CZ93" s="18" t="str">
        <f>IF(CZ30&lt;&gt;0,'.dat'!O30,"")</f>
        <v/>
      </c>
      <c r="DA93" s="18" t="str">
        <f>IF(DA30&lt;&gt;0,'.dat'!P30,"")</f>
        <v/>
      </c>
      <c r="DB93" s="18" t="str">
        <f>IF(DB30&lt;&gt;0,'.dat'!Q30,"")</f>
        <v/>
      </c>
      <c r="DC93" s="18" t="str">
        <f>IF(DC30&lt;&gt;0,'.dat'!R30,"")</f>
        <v/>
      </c>
      <c r="DD93" s="18" t="str">
        <f>IF(DD30&lt;&gt;0,'.dat'!S30,"")</f>
        <v/>
      </c>
      <c r="DE93" s="18" t="str">
        <f>IF(DE30&lt;&gt;0,'.dat'!T30,"")</f>
        <v/>
      </c>
      <c r="DF93" s="18" t="str">
        <f>IF(DF30&lt;&gt;0,'.dat'!U30,"")</f>
        <v/>
      </c>
      <c r="DG93" s="18" t="str">
        <f>IF(DG30&lt;&gt;0,'.dat'!V30,"")</f>
        <v/>
      </c>
      <c r="DH93" s="18" t="str">
        <f>IF(DH30&lt;&gt;0,'.dat'!W30,"")</f>
        <v/>
      </c>
      <c r="DI93" s="18" t="str">
        <f>IF(DI30&lt;&gt;0,'.dat'!X30,"")</f>
        <v/>
      </c>
      <c r="DJ93" s="18" t="str">
        <f>IF(DJ30&lt;&gt;0,'.dat'!Y30,"")</f>
        <v/>
      </c>
      <c r="DK93" s="18" t="str">
        <f>IF(DK30&lt;&gt;0,'.dat'!Z30,"")</f>
        <v/>
      </c>
      <c r="DL93" s="18" t="str">
        <f>IF(DL30&lt;&gt;0,'.dat'!AA30,"")</f>
        <v/>
      </c>
      <c r="DM93" s="18" t="str">
        <f>IF(DM30&lt;&gt;0,'.dat'!AB30,"")</f>
        <v/>
      </c>
      <c r="DN93" s="18" t="str">
        <f>IF(DN30&lt;&gt;0,'.dat'!AC30,"")</f>
        <v/>
      </c>
      <c r="DO93" s="18" t="str">
        <f>IF(DO30&lt;&gt;0,'.dat'!AD30,"")</f>
        <v/>
      </c>
      <c r="DP93" s="18" t="str">
        <f>IF(DP30&lt;&gt;0,'.dat'!AE30,"")</f>
        <v/>
      </c>
      <c r="DQ93" s="18" t="str">
        <f>IF(DQ30&lt;&gt;0,'.dat'!AF30,"")</f>
        <v/>
      </c>
      <c r="DR93" s="18" t="str">
        <f>IF(DR30&lt;&gt;0,'.dat'!AG30,"")</f>
        <v/>
      </c>
      <c r="DS93" s="18" t="str">
        <f>IF(DS30&lt;&gt;0,'.dat'!AH30,"")</f>
        <v/>
      </c>
      <c r="DT93" s="18" t="str">
        <f>IF(DT30&lt;&gt;0,'.dat'!AI30,"")</f>
        <v/>
      </c>
      <c r="DU93" s="18" t="str">
        <f>IF(DU30&lt;&gt;0,'.dat'!AJ30,"")</f>
        <v/>
      </c>
      <c r="DV93" s="18" t="str">
        <f>IF(DV30&lt;&gt;0,'.dat'!AK30,"")</f>
        <v/>
      </c>
      <c r="DW93" s="18" t="str">
        <f>IF(DW30&lt;&gt;0,'.dat'!AL30,"")</f>
        <v/>
      </c>
      <c r="DX93" s="18" t="str">
        <f>IF(DX30&lt;&gt;0,'.dat'!AM30,"")</f>
        <v/>
      </c>
      <c r="DY93" s="18" t="str">
        <f>IF(DY30&lt;&gt;0,'.dat'!AN30,"")</f>
        <v/>
      </c>
      <c r="DZ93" s="18" t="str">
        <f>IF(DZ30&lt;&gt;0,'.dat'!AO30,"")</f>
        <v/>
      </c>
      <c r="EA93" s="18" t="str">
        <f>IF(EA30&lt;&gt;0,'.dat'!AP30,"")</f>
        <v/>
      </c>
      <c r="EB93" s="18" t="str">
        <f>IF(EB30&lt;&gt;0,'.dat'!AQ30,"")</f>
        <v/>
      </c>
      <c r="EC93" s="18" t="str">
        <f>IF(EC30&lt;&gt;0,'.dat'!AR30,"")</f>
        <v/>
      </c>
      <c r="ED93" s="18" t="str">
        <f>IF(ED30&lt;&gt;0,'.dat'!AS30,"")</f>
        <v/>
      </c>
      <c r="EE93" s="18" t="str">
        <f>IF(EE30&lt;&gt;0,'.dat'!AT30,"")</f>
        <v/>
      </c>
      <c r="EF93" s="18" t="str">
        <f>IF(EF30&lt;&gt;0,'.dat'!AU30,"")</f>
        <v/>
      </c>
      <c r="EG93" s="18" t="str">
        <f>IF(EG30&lt;&gt;0,'.dat'!AV30,"")</f>
        <v/>
      </c>
      <c r="EH93" s="18" t="str">
        <f>IF(EH30&lt;&gt;0,'.dat'!AW30,"")</f>
        <v/>
      </c>
      <c r="EI93" s="18" t="str">
        <f>IF(EI30&lt;&gt;0,'.dat'!AX30,"")</f>
        <v/>
      </c>
      <c r="EJ93" s="18" t="str">
        <f>IF(EJ30&lt;&gt;0,'.dat'!AY30,"")</f>
        <v/>
      </c>
      <c r="EK93" s="18" t="str">
        <f>IF(EK30&lt;&gt;0,'.dat'!AZ30,"")</f>
        <v/>
      </c>
      <c r="EL93" s="18" t="str">
        <f>IF(EL30&lt;&gt;0,'.dat'!BA30,"")</f>
        <v/>
      </c>
      <c r="EM93" s="18" t="str">
        <f>IF(EM30&lt;&gt;0,'.dat'!BB30,"")</f>
        <v/>
      </c>
      <c r="EN93" s="18" t="str">
        <f>IF(EN30&lt;&gt;0,'.dat'!BC30,"")</f>
        <v/>
      </c>
      <c r="EO93" s="18" t="str">
        <f>IF(EO30&lt;&gt;0,'.dat'!BD30,"")</f>
        <v/>
      </c>
      <c r="EP93" s="18" t="str">
        <f>IF(EP30&lt;&gt;0,'.dat'!BE30,"")</f>
        <v/>
      </c>
      <c r="EQ93" s="18" t="str">
        <f>IF(EQ30&lt;&gt;0,'.dat'!BF30,"")</f>
        <v/>
      </c>
      <c r="ER93" s="18" t="str">
        <f>IF(ER30&lt;&gt;0,'.dat'!BG30,"")</f>
        <v/>
      </c>
      <c r="ES93" s="18" t="str">
        <f>IF(ES30&lt;&gt;0,'.dat'!BH30,"")</f>
        <v/>
      </c>
      <c r="ET93" s="18" t="str">
        <f>IF(ET30&lt;&gt;0,'.dat'!BI30,"")</f>
        <v/>
      </c>
      <c r="EU93" s="18" t="str">
        <f>IF(EU30&lt;&gt;0,'.dat'!BJ30,"")</f>
        <v/>
      </c>
      <c r="EV93" s="18" t="str">
        <f>IF(EV30&lt;&gt;0,'.dat'!BK30,"")</f>
        <v/>
      </c>
      <c r="EW93" s="18" t="str">
        <f>IF(EW30&lt;&gt;0,'.dat'!BL30,"")</f>
        <v/>
      </c>
      <c r="EX93" s="18" t="str">
        <f>IF(EX30&lt;&gt;0,'.dat'!BM30,"")</f>
        <v/>
      </c>
      <c r="EY93" s="18" t="str">
        <f>IF(EY30&lt;&gt;0,'.dat'!BN30,"")</f>
        <v/>
      </c>
      <c r="EZ93" s="18" t="str">
        <f>IF(EZ30&lt;&gt;0,'.dat'!BO30,"")</f>
        <v/>
      </c>
      <c r="FA93" s="18" t="str">
        <f>IF(FA30&lt;&gt;0,'.dat'!BP30,"")</f>
        <v/>
      </c>
      <c r="FB93" s="18" t="str">
        <f>IF(FB30&lt;&gt;0,'.dat'!BQ30,"")</f>
        <v/>
      </c>
      <c r="FC93" s="18" t="str">
        <f>IF(FC30&lt;&gt;0,'.dat'!BR30,"")</f>
        <v/>
      </c>
      <c r="FD93" s="18">
        <f>IF(FD30&lt;&gt;0,'.dat'!BS30,"")</f>
        <v>305.36</v>
      </c>
      <c r="FF93" s="22">
        <v>2</v>
      </c>
      <c r="FG93" s="22" t="str">
        <f t="shared" si="119"/>
        <v/>
      </c>
      <c r="FH93" s="22">
        <v>70</v>
      </c>
      <c r="FI93" s="3">
        <f>INDEX('.dat'!B93:BS152,C93,D93)</f>
        <v>288.45600000000002</v>
      </c>
      <c r="FK93">
        <v>2</v>
      </c>
      <c r="FL93">
        <v>30</v>
      </c>
    </row>
    <row r="94" spans="1:168" ht="4.5" customHeight="1" x14ac:dyDescent="0.25">
      <c r="A94" s="5"/>
      <c r="B94" s="22">
        <v>2</v>
      </c>
      <c r="C94" s="22">
        <v>23</v>
      </c>
      <c r="D94" s="22">
        <v>70</v>
      </c>
      <c r="E94" s="3">
        <v>296.33</v>
      </c>
      <c r="F94" s="3" t="s">
        <v>5</v>
      </c>
      <c r="G94" s="3"/>
      <c r="H94" s="20" t="str">
        <f t="shared" si="114"/>
        <v/>
      </c>
      <c r="I94" s="8" t="str">
        <f t="shared" si="153"/>
        <v>70,23</v>
      </c>
      <c r="J94" s="8" t="str">
        <f t="shared" si="153"/>
        <v/>
      </c>
      <c r="K94" s="16" t="str">
        <f t="shared" si="110"/>
        <v/>
      </c>
      <c r="L94" s="16" t="str">
        <f t="shared" si="111"/>
        <v/>
      </c>
      <c r="M94" s="3">
        <f t="shared" si="120"/>
        <v>91</v>
      </c>
      <c r="N94" s="21">
        <f t="shared" si="121"/>
        <v>162</v>
      </c>
      <c r="O94" s="21">
        <f t="shared" si="122"/>
        <v>410</v>
      </c>
      <c r="P94" s="20" t="str">
        <f t="shared" si="115"/>
        <v>1,32</v>
      </c>
      <c r="Q94" s="20" t="str">
        <f t="shared" si="116"/>
        <v>1,31</v>
      </c>
      <c r="S94" s="15">
        <f>COLUMN()</f>
        <v>19</v>
      </c>
      <c r="T94" s="7">
        <f t="shared" ref="T94:CE94" si="172">COLUMN()-$S31</f>
        <v>1</v>
      </c>
      <c r="U94" s="7">
        <f t="shared" si="172"/>
        <v>2</v>
      </c>
      <c r="V94" s="7">
        <f t="shared" si="172"/>
        <v>3</v>
      </c>
      <c r="W94" s="7">
        <f t="shared" si="172"/>
        <v>4</v>
      </c>
      <c r="X94" s="7">
        <f t="shared" si="172"/>
        <v>5</v>
      </c>
      <c r="Y94" s="7">
        <f t="shared" si="172"/>
        <v>6</v>
      </c>
      <c r="Z94" s="7">
        <f t="shared" si="172"/>
        <v>7</v>
      </c>
      <c r="AA94" s="7">
        <f t="shared" si="172"/>
        <v>8</v>
      </c>
      <c r="AB94" s="7">
        <f t="shared" si="172"/>
        <v>9</v>
      </c>
      <c r="AC94" s="7">
        <f t="shared" si="172"/>
        <v>10</v>
      </c>
      <c r="AD94" s="7">
        <f t="shared" si="172"/>
        <v>11</v>
      </c>
      <c r="AE94" s="7">
        <f t="shared" si="172"/>
        <v>12</v>
      </c>
      <c r="AF94" s="7">
        <f t="shared" si="172"/>
        <v>13</v>
      </c>
      <c r="AG94" s="7">
        <f t="shared" si="172"/>
        <v>14</v>
      </c>
      <c r="AH94" s="7">
        <f t="shared" si="172"/>
        <v>15</v>
      </c>
      <c r="AI94" s="7">
        <f t="shared" si="172"/>
        <v>16</v>
      </c>
      <c r="AJ94" s="7">
        <f t="shared" si="172"/>
        <v>17</v>
      </c>
      <c r="AK94" s="7">
        <f t="shared" si="172"/>
        <v>18</v>
      </c>
      <c r="AL94" s="7">
        <f t="shared" si="172"/>
        <v>19</v>
      </c>
      <c r="AM94" s="7">
        <f t="shared" si="172"/>
        <v>20</v>
      </c>
      <c r="AN94" s="7">
        <f t="shared" si="172"/>
        <v>21</v>
      </c>
      <c r="AO94" s="7">
        <f t="shared" si="172"/>
        <v>22</v>
      </c>
      <c r="AP94" s="7">
        <f t="shared" si="172"/>
        <v>23</v>
      </c>
      <c r="AQ94" s="7">
        <f t="shared" si="172"/>
        <v>24</v>
      </c>
      <c r="AR94" s="7">
        <f t="shared" si="172"/>
        <v>25</v>
      </c>
      <c r="AS94" s="7">
        <f t="shared" si="172"/>
        <v>26</v>
      </c>
      <c r="AT94" s="7">
        <f t="shared" si="172"/>
        <v>27</v>
      </c>
      <c r="AU94" s="7">
        <f t="shared" si="172"/>
        <v>28</v>
      </c>
      <c r="AV94" s="7">
        <f t="shared" si="172"/>
        <v>29</v>
      </c>
      <c r="AW94" s="7">
        <f t="shared" si="172"/>
        <v>30</v>
      </c>
      <c r="AX94" s="7">
        <f t="shared" si="172"/>
        <v>31</v>
      </c>
      <c r="AY94" s="7">
        <f t="shared" si="172"/>
        <v>32</v>
      </c>
      <c r="AZ94" s="7">
        <f t="shared" si="172"/>
        <v>33</v>
      </c>
      <c r="BA94" s="7">
        <f t="shared" si="172"/>
        <v>34</v>
      </c>
      <c r="BB94" s="7">
        <f t="shared" si="172"/>
        <v>35</v>
      </c>
      <c r="BC94" s="7">
        <f t="shared" si="172"/>
        <v>36</v>
      </c>
      <c r="BD94" s="7">
        <f t="shared" si="172"/>
        <v>37</v>
      </c>
      <c r="BE94" s="7">
        <f t="shared" si="172"/>
        <v>38</v>
      </c>
      <c r="BF94" s="7">
        <f t="shared" si="172"/>
        <v>39</v>
      </c>
      <c r="BG94" s="7">
        <f t="shared" si="172"/>
        <v>40</v>
      </c>
      <c r="BH94" s="7">
        <f t="shared" si="172"/>
        <v>41</v>
      </c>
      <c r="BI94" s="7">
        <f t="shared" si="172"/>
        <v>42</v>
      </c>
      <c r="BJ94" s="7">
        <f t="shared" si="172"/>
        <v>43</v>
      </c>
      <c r="BK94" s="7">
        <f t="shared" si="172"/>
        <v>44</v>
      </c>
      <c r="BL94" s="7">
        <f t="shared" si="172"/>
        <v>45</v>
      </c>
      <c r="BM94" s="7">
        <f t="shared" si="172"/>
        <v>46</v>
      </c>
      <c r="BN94" s="7">
        <f t="shared" si="172"/>
        <v>47</v>
      </c>
      <c r="BO94" s="7">
        <f t="shared" si="172"/>
        <v>48</v>
      </c>
      <c r="BP94" s="7">
        <f t="shared" si="172"/>
        <v>49</v>
      </c>
      <c r="BQ94" s="7">
        <f t="shared" si="172"/>
        <v>50</v>
      </c>
      <c r="BR94" s="7">
        <f t="shared" si="172"/>
        <v>51</v>
      </c>
      <c r="BS94" s="7">
        <f t="shared" si="172"/>
        <v>52</v>
      </c>
      <c r="BT94" s="7">
        <f t="shared" si="172"/>
        <v>53</v>
      </c>
      <c r="BU94" s="7">
        <f t="shared" si="172"/>
        <v>54</v>
      </c>
      <c r="BV94" s="7">
        <f t="shared" si="172"/>
        <v>55</v>
      </c>
      <c r="BW94" s="7">
        <f t="shared" si="172"/>
        <v>56</v>
      </c>
      <c r="BX94" s="7">
        <f t="shared" si="172"/>
        <v>57</v>
      </c>
      <c r="BY94" s="7">
        <f t="shared" si="172"/>
        <v>58</v>
      </c>
      <c r="BZ94" s="7">
        <f t="shared" si="172"/>
        <v>59</v>
      </c>
      <c r="CA94" s="7">
        <f t="shared" si="172"/>
        <v>60</v>
      </c>
      <c r="CB94" s="7">
        <f t="shared" si="172"/>
        <v>61</v>
      </c>
      <c r="CC94" s="7">
        <f t="shared" si="172"/>
        <v>62</v>
      </c>
      <c r="CD94" s="7">
        <f t="shared" si="172"/>
        <v>63</v>
      </c>
      <c r="CE94" s="7">
        <f t="shared" si="172"/>
        <v>64</v>
      </c>
      <c r="CF94" s="7">
        <f t="shared" ref="CF94:CK94" si="173">COLUMN()-$S31</f>
        <v>65</v>
      </c>
      <c r="CG94" s="7">
        <f t="shared" si="173"/>
        <v>66</v>
      </c>
      <c r="CH94" s="7">
        <f t="shared" si="173"/>
        <v>67</v>
      </c>
      <c r="CI94" s="7">
        <f t="shared" si="173"/>
        <v>68</v>
      </c>
      <c r="CJ94" s="7">
        <f t="shared" si="173"/>
        <v>69</v>
      </c>
      <c r="CK94" s="7">
        <f t="shared" si="173"/>
        <v>70</v>
      </c>
      <c r="CM94" s="18" t="str">
        <f>IF(CM31&lt;&gt;0,'.dat'!B31,"")</f>
        <v/>
      </c>
      <c r="CN94" s="18" t="str">
        <f>IF(CN31&lt;&gt;0,'.dat'!C31,"")</f>
        <v/>
      </c>
      <c r="CO94" s="18" t="str">
        <f>IF(CO31&lt;&gt;0,'.dat'!D31,"")</f>
        <v/>
      </c>
      <c r="CP94" s="18" t="str">
        <f>IF(CP31&lt;&gt;0,'.dat'!E31,"")</f>
        <v/>
      </c>
      <c r="CQ94" s="18" t="str">
        <f>IF(CQ31&lt;&gt;0,'.dat'!F31,"")</f>
        <v/>
      </c>
      <c r="CR94" s="18" t="str">
        <f>IF(CR31&lt;&gt;0,'.dat'!G31,"")</f>
        <v/>
      </c>
      <c r="CS94" s="18" t="str">
        <f>IF(CS31&lt;&gt;0,'.dat'!H31,"")</f>
        <v/>
      </c>
      <c r="CT94" s="18" t="str">
        <f>IF(CT31&lt;&gt;0,'.dat'!I31,"")</f>
        <v/>
      </c>
      <c r="CU94" s="18" t="str">
        <f>IF(CU31&lt;&gt;0,'.dat'!J31,"")</f>
        <v/>
      </c>
      <c r="CV94" s="18" t="str">
        <f>IF(CV31&lt;&gt;0,'.dat'!K31,"")</f>
        <v/>
      </c>
      <c r="CW94" s="18" t="str">
        <f>IF(CW31&lt;&gt;0,'.dat'!L31,"")</f>
        <v/>
      </c>
      <c r="CX94" s="18" t="str">
        <f>IF(CX31&lt;&gt;0,'.dat'!M31,"")</f>
        <v/>
      </c>
      <c r="CY94" s="18" t="str">
        <f>IF(CY31&lt;&gt;0,'.dat'!N31,"")</f>
        <v/>
      </c>
      <c r="CZ94" s="18" t="str">
        <f>IF(CZ31&lt;&gt;0,'.dat'!O31,"")</f>
        <v/>
      </c>
      <c r="DA94" s="18" t="str">
        <f>IF(DA31&lt;&gt;0,'.dat'!P31,"")</f>
        <v/>
      </c>
      <c r="DB94" s="18" t="str">
        <f>IF(DB31&lt;&gt;0,'.dat'!Q31,"")</f>
        <v/>
      </c>
      <c r="DC94" s="18" t="str">
        <f>IF(DC31&lt;&gt;0,'.dat'!R31,"")</f>
        <v/>
      </c>
      <c r="DD94" s="18" t="str">
        <f>IF(DD31&lt;&gt;0,'.dat'!S31,"")</f>
        <v/>
      </c>
      <c r="DE94" s="18" t="str">
        <f>IF(DE31&lt;&gt;0,'.dat'!T31,"")</f>
        <v/>
      </c>
      <c r="DF94" s="18" t="str">
        <f>IF(DF31&lt;&gt;0,'.dat'!U31,"")</f>
        <v/>
      </c>
      <c r="DG94" s="18" t="str">
        <f>IF(DG31&lt;&gt;0,'.dat'!V31,"")</f>
        <v/>
      </c>
      <c r="DH94" s="18" t="str">
        <f>IF(DH31&lt;&gt;0,'.dat'!W31,"")</f>
        <v/>
      </c>
      <c r="DI94" s="18" t="str">
        <f>IF(DI31&lt;&gt;0,'.dat'!X31,"")</f>
        <v/>
      </c>
      <c r="DJ94" s="18" t="str">
        <f>IF(DJ31&lt;&gt;0,'.dat'!Y31,"")</f>
        <v/>
      </c>
      <c r="DK94" s="18" t="str">
        <f>IF(DK31&lt;&gt;0,'.dat'!Z31,"")</f>
        <v/>
      </c>
      <c r="DL94" s="18" t="str">
        <f>IF(DL31&lt;&gt;0,'.dat'!AA31,"")</f>
        <v/>
      </c>
      <c r="DM94" s="18" t="str">
        <f>IF(DM31&lt;&gt;0,'.dat'!AB31,"")</f>
        <v/>
      </c>
      <c r="DN94" s="18" t="str">
        <f>IF(DN31&lt;&gt;0,'.dat'!AC31,"")</f>
        <v/>
      </c>
      <c r="DO94" s="18" t="str">
        <f>IF(DO31&lt;&gt;0,'.dat'!AD31,"")</f>
        <v/>
      </c>
      <c r="DP94" s="18" t="str">
        <f>IF(DP31&lt;&gt;0,'.dat'!AE31,"")</f>
        <v/>
      </c>
      <c r="DQ94" s="18" t="str">
        <f>IF(DQ31&lt;&gt;0,'.dat'!AF31,"")</f>
        <v/>
      </c>
      <c r="DR94" s="18" t="str">
        <f>IF(DR31&lt;&gt;0,'.dat'!AG31,"")</f>
        <v/>
      </c>
      <c r="DS94" s="18" t="str">
        <f>IF(DS31&lt;&gt;0,'.dat'!AH31,"")</f>
        <v/>
      </c>
      <c r="DT94" s="18" t="str">
        <f>IF(DT31&lt;&gt;0,'.dat'!AI31,"")</f>
        <v/>
      </c>
      <c r="DU94" s="18" t="str">
        <f>IF(DU31&lt;&gt;0,'.dat'!AJ31,"")</f>
        <v/>
      </c>
      <c r="DV94" s="18" t="str">
        <f>IF(DV31&lt;&gt;0,'.dat'!AK31,"")</f>
        <v/>
      </c>
      <c r="DW94" s="18" t="str">
        <f>IF(DW31&lt;&gt;0,'.dat'!AL31,"")</f>
        <v/>
      </c>
      <c r="DX94" s="18" t="str">
        <f>IF(DX31&lt;&gt;0,'.dat'!AM31,"")</f>
        <v/>
      </c>
      <c r="DY94" s="18" t="str">
        <f>IF(DY31&lt;&gt;0,'.dat'!AN31,"")</f>
        <v/>
      </c>
      <c r="DZ94" s="18" t="str">
        <f>IF(DZ31&lt;&gt;0,'.dat'!AO31,"")</f>
        <v/>
      </c>
      <c r="EA94" s="18" t="str">
        <f>IF(EA31&lt;&gt;0,'.dat'!AP31,"")</f>
        <v/>
      </c>
      <c r="EB94" s="18" t="str">
        <f>IF(EB31&lt;&gt;0,'.dat'!AQ31,"")</f>
        <v/>
      </c>
      <c r="EC94" s="18" t="str">
        <f>IF(EC31&lt;&gt;0,'.dat'!AR31,"")</f>
        <v/>
      </c>
      <c r="ED94" s="18" t="str">
        <f>IF(ED31&lt;&gt;0,'.dat'!AS31,"")</f>
        <v/>
      </c>
      <c r="EE94" s="18" t="str">
        <f>IF(EE31&lt;&gt;0,'.dat'!AT31,"")</f>
        <v/>
      </c>
      <c r="EF94" s="18" t="str">
        <f>IF(EF31&lt;&gt;0,'.dat'!AU31,"")</f>
        <v/>
      </c>
      <c r="EG94" s="18" t="str">
        <f>IF(EG31&lt;&gt;0,'.dat'!AV31,"")</f>
        <v/>
      </c>
      <c r="EH94" s="18" t="str">
        <f>IF(EH31&lt;&gt;0,'.dat'!AW31,"")</f>
        <v/>
      </c>
      <c r="EI94" s="18" t="str">
        <f>IF(EI31&lt;&gt;0,'.dat'!AX31,"")</f>
        <v/>
      </c>
      <c r="EJ94" s="18" t="str">
        <f>IF(EJ31&lt;&gt;0,'.dat'!AY31,"")</f>
        <v/>
      </c>
      <c r="EK94" s="18" t="str">
        <f>IF(EK31&lt;&gt;0,'.dat'!AZ31,"")</f>
        <v/>
      </c>
      <c r="EL94" s="18" t="str">
        <f>IF(EL31&lt;&gt;0,'.dat'!BA31,"")</f>
        <v/>
      </c>
      <c r="EM94" s="18" t="str">
        <f>IF(EM31&lt;&gt;0,'.dat'!BB31,"")</f>
        <v/>
      </c>
      <c r="EN94" s="18" t="str">
        <f>IF(EN31&lt;&gt;0,'.dat'!BC31,"")</f>
        <v/>
      </c>
      <c r="EO94" s="18" t="str">
        <f>IF(EO31&lt;&gt;0,'.dat'!BD31,"")</f>
        <v/>
      </c>
      <c r="EP94" s="18" t="str">
        <f>IF(EP31&lt;&gt;0,'.dat'!BE31,"")</f>
        <v/>
      </c>
      <c r="EQ94" s="18" t="str">
        <f>IF(EQ31&lt;&gt;0,'.dat'!BF31,"")</f>
        <v/>
      </c>
      <c r="ER94" s="18" t="str">
        <f>IF(ER31&lt;&gt;0,'.dat'!BG31,"")</f>
        <v/>
      </c>
      <c r="ES94" s="18" t="str">
        <f>IF(ES31&lt;&gt;0,'.dat'!BH31,"")</f>
        <v/>
      </c>
      <c r="ET94" s="18" t="str">
        <f>IF(ET31&lt;&gt;0,'.dat'!BI31,"")</f>
        <v/>
      </c>
      <c r="EU94" s="18" t="str">
        <f>IF(EU31&lt;&gt;0,'.dat'!BJ31,"")</f>
        <v/>
      </c>
      <c r="EV94" s="18" t="str">
        <f>IF(EV31&lt;&gt;0,'.dat'!BK31,"")</f>
        <v/>
      </c>
      <c r="EW94" s="18" t="str">
        <f>IF(EW31&lt;&gt;0,'.dat'!BL31,"")</f>
        <v/>
      </c>
      <c r="EX94" s="18" t="str">
        <f>IF(EX31&lt;&gt;0,'.dat'!BM31,"")</f>
        <v/>
      </c>
      <c r="EY94" s="18" t="str">
        <f>IF(EY31&lt;&gt;0,'.dat'!BN31,"")</f>
        <v/>
      </c>
      <c r="EZ94" s="18" t="str">
        <f>IF(EZ31&lt;&gt;0,'.dat'!BO31,"")</f>
        <v/>
      </c>
      <c r="FA94" s="18" t="str">
        <f>IF(FA31&lt;&gt;0,'.dat'!BP31,"")</f>
        <v/>
      </c>
      <c r="FB94" s="18" t="str">
        <f>IF(FB31&lt;&gt;0,'.dat'!BQ31,"")</f>
        <v/>
      </c>
      <c r="FC94" s="18" t="str">
        <f>IF(FC31&lt;&gt;0,'.dat'!BR31,"")</f>
        <v/>
      </c>
      <c r="FD94" s="18">
        <f>IF(FD31&lt;&gt;0,'.dat'!BS31,"")</f>
        <v>304.06</v>
      </c>
      <c r="FF94" s="22">
        <v>2</v>
      </c>
      <c r="FG94" s="22" t="str">
        <f t="shared" si="119"/>
        <v/>
      </c>
      <c r="FH94" s="22">
        <v>70</v>
      </c>
      <c r="FI94" s="3">
        <f>INDEX('.dat'!B94:BS153,C94,D94)</f>
        <v>290.683999999999</v>
      </c>
      <c r="FK94">
        <v>2</v>
      </c>
      <c r="FL94">
        <v>31</v>
      </c>
    </row>
    <row r="95" spans="1:168" ht="4.5" customHeight="1" x14ac:dyDescent="0.25">
      <c r="A95" s="5"/>
      <c r="B95" s="22">
        <v>2</v>
      </c>
      <c r="C95" s="22">
        <v>24</v>
      </c>
      <c r="D95" s="22">
        <v>70</v>
      </c>
      <c r="E95" s="3">
        <v>296.29300000000001</v>
      </c>
      <c r="F95" s="3" t="s">
        <v>5</v>
      </c>
      <c r="G95" s="3"/>
      <c r="H95" s="20" t="str">
        <f t="shared" si="114"/>
        <v/>
      </c>
      <c r="I95" s="8" t="str">
        <f t="shared" si="153"/>
        <v>70,24</v>
      </c>
      <c r="J95" s="8" t="str">
        <f t="shared" si="153"/>
        <v/>
      </c>
      <c r="K95" s="16" t="str">
        <f t="shared" si="110"/>
        <v/>
      </c>
      <c r="L95" s="16" t="str">
        <f t="shared" si="111"/>
        <v/>
      </c>
      <c r="M95" s="3">
        <f t="shared" si="120"/>
        <v>92</v>
      </c>
      <c r="N95" s="21">
        <f t="shared" si="121"/>
        <v>163</v>
      </c>
      <c r="O95" s="21">
        <f t="shared" si="122"/>
        <v>411</v>
      </c>
      <c r="P95" s="20" t="str">
        <f t="shared" si="115"/>
        <v>1,33</v>
      </c>
      <c r="Q95" s="20" t="str">
        <f t="shared" si="116"/>
        <v>1,32</v>
      </c>
      <c r="S95" s="15">
        <f>COLUMN()</f>
        <v>19</v>
      </c>
      <c r="T95" s="7">
        <f t="shared" ref="T95:CE95" si="174">COLUMN()-$S32</f>
        <v>1</v>
      </c>
      <c r="U95" s="7">
        <f t="shared" si="174"/>
        <v>2</v>
      </c>
      <c r="V95" s="7">
        <f t="shared" si="174"/>
        <v>3</v>
      </c>
      <c r="W95" s="7">
        <f t="shared" si="174"/>
        <v>4</v>
      </c>
      <c r="X95" s="7">
        <f t="shared" si="174"/>
        <v>5</v>
      </c>
      <c r="Y95" s="7">
        <f t="shared" si="174"/>
        <v>6</v>
      </c>
      <c r="Z95" s="7">
        <f t="shared" si="174"/>
        <v>7</v>
      </c>
      <c r="AA95" s="7">
        <f t="shared" si="174"/>
        <v>8</v>
      </c>
      <c r="AB95" s="7">
        <f t="shared" si="174"/>
        <v>9</v>
      </c>
      <c r="AC95" s="7">
        <f t="shared" si="174"/>
        <v>10</v>
      </c>
      <c r="AD95" s="7">
        <f t="shared" si="174"/>
        <v>11</v>
      </c>
      <c r="AE95" s="7">
        <f t="shared" si="174"/>
        <v>12</v>
      </c>
      <c r="AF95" s="7">
        <f t="shared" si="174"/>
        <v>13</v>
      </c>
      <c r="AG95" s="7">
        <f t="shared" si="174"/>
        <v>14</v>
      </c>
      <c r="AH95" s="7">
        <f t="shared" si="174"/>
        <v>15</v>
      </c>
      <c r="AI95" s="7">
        <f t="shared" si="174"/>
        <v>16</v>
      </c>
      <c r="AJ95" s="7">
        <f t="shared" si="174"/>
        <v>17</v>
      </c>
      <c r="AK95" s="7">
        <f t="shared" si="174"/>
        <v>18</v>
      </c>
      <c r="AL95" s="7">
        <f t="shared" si="174"/>
        <v>19</v>
      </c>
      <c r="AM95" s="7">
        <f t="shared" si="174"/>
        <v>20</v>
      </c>
      <c r="AN95" s="7">
        <f t="shared" si="174"/>
        <v>21</v>
      </c>
      <c r="AO95" s="7">
        <f t="shared" si="174"/>
        <v>22</v>
      </c>
      <c r="AP95" s="7">
        <f t="shared" si="174"/>
        <v>23</v>
      </c>
      <c r="AQ95" s="7">
        <f t="shared" si="174"/>
        <v>24</v>
      </c>
      <c r="AR95" s="7">
        <f t="shared" si="174"/>
        <v>25</v>
      </c>
      <c r="AS95" s="7">
        <f t="shared" si="174"/>
        <v>26</v>
      </c>
      <c r="AT95" s="7">
        <f t="shared" si="174"/>
        <v>27</v>
      </c>
      <c r="AU95" s="7">
        <f t="shared" si="174"/>
        <v>28</v>
      </c>
      <c r="AV95" s="7">
        <f t="shared" si="174"/>
        <v>29</v>
      </c>
      <c r="AW95" s="7">
        <f t="shared" si="174"/>
        <v>30</v>
      </c>
      <c r="AX95" s="7">
        <f t="shared" si="174"/>
        <v>31</v>
      </c>
      <c r="AY95" s="7">
        <f t="shared" si="174"/>
        <v>32</v>
      </c>
      <c r="AZ95" s="7">
        <f t="shared" si="174"/>
        <v>33</v>
      </c>
      <c r="BA95" s="7">
        <f t="shared" si="174"/>
        <v>34</v>
      </c>
      <c r="BB95" s="7">
        <f t="shared" si="174"/>
        <v>35</v>
      </c>
      <c r="BC95" s="7">
        <f t="shared" si="174"/>
        <v>36</v>
      </c>
      <c r="BD95" s="7">
        <f t="shared" si="174"/>
        <v>37</v>
      </c>
      <c r="BE95" s="7">
        <f t="shared" si="174"/>
        <v>38</v>
      </c>
      <c r="BF95" s="7">
        <f t="shared" si="174"/>
        <v>39</v>
      </c>
      <c r="BG95" s="7">
        <f t="shared" si="174"/>
        <v>40</v>
      </c>
      <c r="BH95" s="7">
        <f t="shared" si="174"/>
        <v>41</v>
      </c>
      <c r="BI95" s="7">
        <f t="shared" si="174"/>
        <v>42</v>
      </c>
      <c r="BJ95" s="7">
        <f t="shared" si="174"/>
        <v>43</v>
      </c>
      <c r="BK95" s="7">
        <f t="shared" si="174"/>
        <v>44</v>
      </c>
      <c r="BL95" s="7">
        <f t="shared" si="174"/>
        <v>45</v>
      </c>
      <c r="BM95" s="7">
        <f t="shared" si="174"/>
        <v>46</v>
      </c>
      <c r="BN95" s="7">
        <f t="shared" si="174"/>
        <v>47</v>
      </c>
      <c r="BO95" s="7">
        <f t="shared" si="174"/>
        <v>48</v>
      </c>
      <c r="BP95" s="7">
        <f t="shared" si="174"/>
        <v>49</v>
      </c>
      <c r="BQ95" s="7">
        <f t="shared" si="174"/>
        <v>50</v>
      </c>
      <c r="BR95" s="7">
        <f t="shared" si="174"/>
        <v>51</v>
      </c>
      <c r="BS95" s="7">
        <f t="shared" si="174"/>
        <v>52</v>
      </c>
      <c r="BT95" s="7">
        <f t="shared" si="174"/>
        <v>53</v>
      </c>
      <c r="BU95" s="7">
        <f t="shared" si="174"/>
        <v>54</v>
      </c>
      <c r="BV95" s="7">
        <f t="shared" si="174"/>
        <v>55</v>
      </c>
      <c r="BW95" s="7">
        <f t="shared" si="174"/>
        <v>56</v>
      </c>
      <c r="BX95" s="7">
        <f t="shared" si="174"/>
        <v>57</v>
      </c>
      <c r="BY95" s="7">
        <f t="shared" si="174"/>
        <v>58</v>
      </c>
      <c r="BZ95" s="7">
        <f t="shared" si="174"/>
        <v>59</v>
      </c>
      <c r="CA95" s="7">
        <f t="shared" si="174"/>
        <v>60</v>
      </c>
      <c r="CB95" s="7">
        <f t="shared" si="174"/>
        <v>61</v>
      </c>
      <c r="CC95" s="7">
        <f t="shared" si="174"/>
        <v>62</v>
      </c>
      <c r="CD95" s="7">
        <f t="shared" si="174"/>
        <v>63</v>
      </c>
      <c r="CE95" s="7">
        <f t="shared" si="174"/>
        <v>64</v>
      </c>
      <c r="CF95" s="7">
        <f t="shared" ref="CF95:CK95" si="175">COLUMN()-$S32</f>
        <v>65</v>
      </c>
      <c r="CG95" s="7">
        <f t="shared" si="175"/>
        <v>66</v>
      </c>
      <c r="CH95" s="7">
        <f t="shared" si="175"/>
        <v>67</v>
      </c>
      <c r="CI95" s="7">
        <f t="shared" si="175"/>
        <v>68</v>
      </c>
      <c r="CJ95" s="7">
        <f t="shared" si="175"/>
        <v>69</v>
      </c>
      <c r="CK95" s="7">
        <f t="shared" si="175"/>
        <v>70</v>
      </c>
      <c r="CM95" s="18" t="str">
        <f>IF(CM32&lt;&gt;0,'.dat'!B32,"")</f>
        <v/>
      </c>
      <c r="CN95" s="18" t="str">
        <f>IF(CN32&lt;&gt;0,'.dat'!C32,"")</f>
        <v/>
      </c>
      <c r="CO95" s="18" t="str">
        <f>IF(CO32&lt;&gt;0,'.dat'!D32,"")</f>
        <v/>
      </c>
      <c r="CP95" s="18" t="str">
        <f>IF(CP32&lt;&gt;0,'.dat'!E32,"")</f>
        <v/>
      </c>
      <c r="CQ95" s="18" t="str">
        <f>IF(CQ32&lt;&gt;0,'.dat'!F32,"")</f>
        <v/>
      </c>
      <c r="CR95" s="18" t="str">
        <f>IF(CR32&lt;&gt;0,'.dat'!G32,"")</f>
        <v/>
      </c>
      <c r="CS95" s="18" t="str">
        <f>IF(CS32&lt;&gt;0,'.dat'!H32,"")</f>
        <v/>
      </c>
      <c r="CT95" s="18" t="str">
        <f>IF(CT32&lt;&gt;0,'.dat'!I32,"")</f>
        <v/>
      </c>
      <c r="CU95" s="18" t="str">
        <f>IF(CU32&lt;&gt;0,'.dat'!J32,"")</f>
        <v/>
      </c>
      <c r="CV95" s="18" t="str">
        <f>IF(CV32&lt;&gt;0,'.dat'!K32,"")</f>
        <v/>
      </c>
      <c r="CW95" s="18" t="str">
        <f>IF(CW32&lt;&gt;0,'.dat'!L32,"")</f>
        <v/>
      </c>
      <c r="CX95" s="18" t="str">
        <f>IF(CX32&lt;&gt;0,'.dat'!M32,"")</f>
        <v/>
      </c>
      <c r="CY95" s="18" t="str">
        <f>IF(CY32&lt;&gt;0,'.dat'!N32,"")</f>
        <v/>
      </c>
      <c r="CZ95" s="18" t="str">
        <f>IF(CZ32&lt;&gt;0,'.dat'!O32,"")</f>
        <v/>
      </c>
      <c r="DA95" s="18" t="str">
        <f>IF(DA32&lt;&gt;0,'.dat'!P32,"")</f>
        <v/>
      </c>
      <c r="DB95" s="18" t="str">
        <f>IF(DB32&lt;&gt;0,'.dat'!Q32,"")</f>
        <v/>
      </c>
      <c r="DC95" s="18" t="str">
        <f>IF(DC32&lt;&gt;0,'.dat'!R32,"")</f>
        <v/>
      </c>
      <c r="DD95" s="18" t="str">
        <f>IF(DD32&lt;&gt;0,'.dat'!S32,"")</f>
        <v/>
      </c>
      <c r="DE95" s="18" t="str">
        <f>IF(DE32&lt;&gt;0,'.dat'!T32,"")</f>
        <v/>
      </c>
      <c r="DF95" s="18" t="str">
        <f>IF(DF32&lt;&gt;0,'.dat'!U32,"")</f>
        <v/>
      </c>
      <c r="DG95" s="18" t="str">
        <f>IF(DG32&lt;&gt;0,'.dat'!V32,"")</f>
        <v/>
      </c>
      <c r="DH95" s="18" t="str">
        <f>IF(DH32&lt;&gt;0,'.dat'!W32,"")</f>
        <v/>
      </c>
      <c r="DI95" s="18" t="str">
        <f>IF(DI32&lt;&gt;0,'.dat'!X32,"")</f>
        <v/>
      </c>
      <c r="DJ95" s="18" t="str">
        <f>IF(DJ32&lt;&gt;0,'.dat'!Y32,"")</f>
        <v/>
      </c>
      <c r="DK95" s="18" t="str">
        <f>IF(DK32&lt;&gt;0,'.dat'!Z32,"")</f>
        <v/>
      </c>
      <c r="DL95" s="18" t="str">
        <f>IF(DL32&lt;&gt;0,'.dat'!AA32,"")</f>
        <v/>
      </c>
      <c r="DM95" s="18" t="str">
        <f>IF(DM32&lt;&gt;0,'.dat'!AB32,"")</f>
        <v/>
      </c>
      <c r="DN95" s="18" t="str">
        <f>IF(DN32&lt;&gt;0,'.dat'!AC32,"")</f>
        <v/>
      </c>
      <c r="DO95" s="18" t="str">
        <f>IF(DO32&lt;&gt;0,'.dat'!AD32,"")</f>
        <v/>
      </c>
      <c r="DP95" s="18" t="str">
        <f>IF(DP32&lt;&gt;0,'.dat'!AE32,"")</f>
        <v/>
      </c>
      <c r="DQ95" s="18" t="str">
        <f>IF(DQ32&lt;&gt;0,'.dat'!AF32,"")</f>
        <v/>
      </c>
      <c r="DR95" s="18" t="str">
        <f>IF(DR32&lt;&gt;0,'.dat'!AG32,"")</f>
        <v/>
      </c>
      <c r="DS95" s="18" t="str">
        <f>IF(DS32&lt;&gt;0,'.dat'!AH32,"")</f>
        <v/>
      </c>
      <c r="DT95" s="18" t="str">
        <f>IF(DT32&lt;&gt;0,'.dat'!AI32,"")</f>
        <v/>
      </c>
      <c r="DU95" s="18" t="str">
        <f>IF(DU32&lt;&gt;0,'.dat'!AJ32,"")</f>
        <v/>
      </c>
      <c r="DV95" s="18" t="str">
        <f>IF(DV32&lt;&gt;0,'.dat'!AK32,"")</f>
        <v/>
      </c>
      <c r="DW95" s="18" t="str">
        <f>IF(DW32&lt;&gt;0,'.dat'!AL32,"")</f>
        <v/>
      </c>
      <c r="DX95" s="18" t="str">
        <f>IF(DX32&lt;&gt;0,'.dat'!AM32,"")</f>
        <v/>
      </c>
      <c r="DY95" s="18" t="str">
        <f>IF(DY32&lt;&gt;0,'.dat'!AN32,"")</f>
        <v/>
      </c>
      <c r="DZ95" s="18" t="str">
        <f>IF(DZ32&lt;&gt;0,'.dat'!AO32,"")</f>
        <v/>
      </c>
      <c r="EA95" s="18" t="str">
        <f>IF(EA32&lt;&gt;0,'.dat'!AP32,"")</f>
        <v/>
      </c>
      <c r="EB95" s="18" t="str">
        <f>IF(EB32&lt;&gt;0,'.dat'!AQ32,"")</f>
        <v/>
      </c>
      <c r="EC95" s="18" t="str">
        <f>IF(EC32&lt;&gt;0,'.dat'!AR32,"")</f>
        <v/>
      </c>
      <c r="ED95" s="18" t="str">
        <f>IF(ED32&lt;&gt;0,'.dat'!AS32,"")</f>
        <v/>
      </c>
      <c r="EE95" s="18" t="str">
        <f>IF(EE32&lt;&gt;0,'.dat'!AT32,"")</f>
        <v/>
      </c>
      <c r="EF95" s="18" t="str">
        <f>IF(EF32&lt;&gt;0,'.dat'!AU32,"")</f>
        <v/>
      </c>
      <c r="EG95" s="18" t="str">
        <f>IF(EG32&lt;&gt;0,'.dat'!AV32,"")</f>
        <v/>
      </c>
      <c r="EH95" s="18" t="str">
        <f>IF(EH32&lt;&gt;0,'.dat'!AW32,"")</f>
        <v/>
      </c>
      <c r="EI95" s="18" t="str">
        <f>IF(EI32&lt;&gt;0,'.dat'!AX32,"")</f>
        <v/>
      </c>
      <c r="EJ95" s="18" t="str">
        <f>IF(EJ32&lt;&gt;0,'.dat'!AY32,"")</f>
        <v/>
      </c>
      <c r="EK95" s="18" t="str">
        <f>IF(EK32&lt;&gt;0,'.dat'!AZ32,"")</f>
        <v/>
      </c>
      <c r="EL95" s="18" t="str">
        <f>IF(EL32&lt;&gt;0,'.dat'!BA32,"")</f>
        <v/>
      </c>
      <c r="EM95" s="18" t="str">
        <f>IF(EM32&lt;&gt;0,'.dat'!BB32,"")</f>
        <v/>
      </c>
      <c r="EN95" s="18" t="str">
        <f>IF(EN32&lt;&gt;0,'.dat'!BC32,"")</f>
        <v/>
      </c>
      <c r="EO95" s="18" t="str">
        <f>IF(EO32&lt;&gt;0,'.dat'!BD32,"")</f>
        <v/>
      </c>
      <c r="EP95" s="18" t="str">
        <f>IF(EP32&lt;&gt;0,'.dat'!BE32,"")</f>
        <v/>
      </c>
      <c r="EQ95" s="18" t="str">
        <f>IF(EQ32&lt;&gt;0,'.dat'!BF32,"")</f>
        <v/>
      </c>
      <c r="ER95" s="18" t="str">
        <f>IF(ER32&lt;&gt;0,'.dat'!BG32,"")</f>
        <v/>
      </c>
      <c r="ES95" s="18" t="str">
        <f>IF(ES32&lt;&gt;0,'.dat'!BH32,"")</f>
        <v/>
      </c>
      <c r="ET95" s="18" t="str">
        <f>IF(ET32&lt;&gt;0,'.dat'!BI32,"")</f>
        <v/>
      </c>
      <c r="EU95" s="18" t="str">
        <f>IF(EU32&lt;&gt;0,'.dat'!BJ32,"")</f>
        <v/>
      </c>
      <c r="EV95" s="18" t="str">
        <f>IF(EV32&lt;&gt;0,'.dat'!BK32,"")</f>
        <v/>
      </c>
      <c r="EW95" s="18" t="str">
        <f>IF(EW32&lt;&gt;0,'.dat'!BL32,"")</f>
        <v/>
      </c>
      <c r="EX95" s="18" t="str">
        <f>IF(EX32&lt;&gt;0,'.dat'!BM32,"")</f>
        <v/>
      </c>
      <c r="EY95" s="18" t="str">
        <f>IF(EY32&lt;&gt;0,'.dat'!BN32,"")</f>
        <v/>
      </c>
      <c r="EZ95" s="18" t="str">
        <f>IF(EZ32&lt;&gt;0,'.dat'!BO32,"")</f>
        <v/>
      </c>
      <c r="FA95" s="18" t="str">
        <f>IF(FA32&lt;&gt;0,'.dat'!BP32,"")</f>
        <v/>
      </c>
      <c r="FB95" s="18" t="str">
        <f>IF(FB32&lt;&gt;0,'.dat'!BQ32,"")</f>
        <v/>
      </c>
      <c r="FC95" s="18" t="str">
        <f>IF(FC32&lt;&gt;0,'.dat'!BR32,"")</f>
        <v/>
      </c>
      <c r="FD95" s="18">
        <f>IF(FD32&lt;&gt;0,'.dat'!BS32,"")</f>
        <v>304.07</v>
      </c>
      <c r="FF95" s="22">
        <v>2</v>
      </c>
      <c r="FG95" s="22" t="str">
        <f t="shared" si="119"/>
        <v/>
      </c>
      <c r="FH95" s="22">
        <v>70</v>
      </c>
      <c r="FI95" s="3">
        <f>INDEX('.dat'!B95:BS154,C95,D95)</f>
        <v>293.61799999999999</v>
      </c>
      <c r="FK95">
        <v>2</v>
      </c>
      <c r="FL95">
        <v>32</v>
      </c>
    </row>
    <row r="96" spans="1:168" ht="4.5" customHeight="1" x14ac:dyDescent="0.25">
      <c r="A96" s="5"/>
      <c r="B96" s="22">
        <v>2</v>
      </c>
      <c r="C96" s="22">
        <v>25</v>
      </c>
      <c r="D96" s="22">
        <v>70</v>
      </c>
      <c r="E96" s="3">
        <v>296.25599999999997</v>
      </c>
      <c r="F96" s="3" t="s">
        <v>5</v>
      </c>
      <c r="G96" s="3"/>
      <c r="H96" s="20" t="str">
        <f t="shared" si="114"/>
        <v/>
      </c>
      <c r="I96" s="8" t="str">
        <f t="shared" si="153"/>
        <v>70,25</v>
      </c>
      <c r="J96" s="8" t="str">
        <f t="shared" si="153"/>
        <v/>
      </c>
      <c r="K96" s="16" t="str">
        <f t="shared" si="110"/>
        <v/>
      </c>
      <c r="L96" s="16" t="str">
        <f t="shared" si="111"/>
        <v/>
      </c>
      <c r="M96" s="3">
        <f t="shared" si="120"/>
        <v>93</v>
      </c>
      <c r="N96" s="21">
        <f t="shared" si="121"/>
        <v>164</v>
      </c>
      <c r="O96" s="21">
        <f t="shared" si="122"/>
        <v>412</v>
      </c>
      <c r="P96" s="20" t="str">
        <f t="shared" si="115"/>
        <v>1,34</v>
      </c>
      <c r="Q96" s="20" t="str">
        <f t="shared" si="116"/>
        <v>1,33</v>
      </c>
      <c r="S96" s="15">
        <f>COLUMN()</f>
        <v>19</v>
      </c>
      <c r="T96" s="7">
        <f t="shared" ref="T96:CE96" si="176">COLUMN()-$S33</f>
        <v>1</v>
      </c>
      <c r="U96" s="7">
        <f t="shared" si="176"/>
        <v>2</v>
      </c>
      <c r="V96" s="7">
        <f t="shared" si="176"/>
        <v>3</v>
      </c>
      <c r="W96" s="7">
        <f t="shared" si="176"/>
        <v>4</v>
      </c>
      <c r="X96" s="7">
        <f t="shared" si="176"/>
        <v>5</v>
      </c>
      <c r="Y96" s="7">
        <f t="shared" si="176"/>
        <v>6</v>
      </c>
      <c r="Z96" s="7">
        <f t="shared" si="176"/>
        <v>7</v>
      </c>
      <c r="AA96" s="7">
        <f t="shared" si="176"/>
        <v>8</v>
      </c>
      <c r="AB96" s="7">
        <f t="shared" si="176"/>
        <v>9</v>
      </c>
      <c r="AC96" s="7">
        <f t="shared" si="176"/>
        <v>10</v>
      </c>
      <c r="AD96" s="7">
        <f t="shared" si="176"/>
        <v>11</v>
      </c>
      <c r="AE96" s="7">
        <f t="shared" si="176"/>
        <v>12</v>
      </c>
      <c r="AF96" s="7">
        <f t="shared" si="176"/>
        <v>13</v>
      </c>
      <c r="AG96" s="7">
        <f t="shared" si="176"/>
        <v>14</v>
      </c>
      <c r="AH96" s="7">
        <f t="shared" si="176"/>
        <v>15</v>
      </c>
      <c r="AI96" s="7">
        <f t="shared" si="176"/>
        <v>16</v>
      </c>
      <c r="AJ96" s="7">
        <f t="shared" si="176"/>
        <v>17</v>
      </c>
      <c r="AK96" s="7">
        <f t="shared" si="176"/>
        <v>18</v>
      </c>
      <c r="AL96" s="7">
        <f t="shared" si="176"/>
        <v>19</v>
      </c>
      <c r="AM96" s="7">
        <f t="shared" si="176"/>
        <v>20</v>
      </c>
      <c r="AN96" s="7">
        <f t="shared" si="176"/>
        <v>21</v>
      </c>
      <c r="AO96" s="7">
        <f t="shared" si="176"/>
        <v>22</v>
      </c>
      <c r="AP96" s="7">
        <f t="shared" si="176"/>
        <v>23</v>
      </c>
      <c r="AQ96" s="7">
        <f t="shared" si="176"/>
        <v>24</v>
      </c>
      <c r="AR96" s="7">
        <f t="shared" si="176"/>
        <v>25</v>
      </c>
      <c r="AS96" s="7">
        <f t="shared" si="176"/>
        <v>26</v>
      </c>
      <c r="AT96" s="7">
        <f t="shared" si="176"/>
        <v>27</v>
      </c>
      <c r="AU96" s="7">
        <f t="shared" si="176"/>
        <v>28</v>
      </c>
      <c r="AV96" s="7">
        <f t="shared" si="176"/>
        <v>29</v>
      </c>
      <c r="AW96" s="7">
        <f t="shared" si="176"/>
        <v>30</v>
      </c>
      <c r="AX96" s="7">
        <f t="shared" si="176"/>
        <v>31</v>
      </c>
      <c r="AY96" s="7">
        <f t="shared" si="176"/>
        <v>32</v>
      </c>
      <c r="AZ96" s="7">
        <f t="shared" si="176"/>
        <v>33</v>
      </c>
      <c r="BA96" s="7">
        <f t="shared" si="176"/>
        <v>34</v>
      </c>
      <c r="BB96" s="7">
        <f t="shared" si="176"/>
        <v>35</v>
      </c>
      <c r="BC96" s="7">
        <f t="shared" si="176"/>
        <v>36</v>
      </c>
      <c r="BD96" s="7">
        <f t="shared" si="176"/>
        <v>37</v>
      </c>
      <c r="BE96" s="7">
        <f t="shared" si="176"/>
        <v>38</v>
      </c>
      <c r="BF96" s="7">
        <f t="shared" si="176"/>
        <v>39</v>
      </c>
      <c r="BG96" s="7">
        <f t="shared" si="176"/>
        <v>40</v>
      </c>
      <c r="BH96" s="7">
        <f t="shared" si="176"/>
        <v>41</v>
      </c>
      <c r="BI96" s="7">
        <f t="shared" si="176"/>
        <v>42</v>
      </c>
      <c r="BJ96" s="7">
        <f t="shared" si="176"/>
        <v>43</v>
      </c>
      <c r="BK96" s="7">
        <f t="shared" si="176"/>
        <v>44</v>
      </c>
      <c r="BL96" s="7">
        <f t="shared" si="176"/>
        <v>45</v>
      </c>
      <c r="BM96" s="7">
        <f t="shared" si="176"/>
        <v>46</v>
      </c>
      <c r="BN96" s="7">
        <f t="shared" si="176"/>
        <v>47</v>
      </c>
      <c r="BO96" s="7">
        <f t="shared" si="176"/>
        <v>48</v>
      </c>
      <c r="BP96" s="7">
        <f t="shared" si="176"/>
        <v>49</v>
      </c>
      <c r="BQ96" s="7">
        <f t="shared" si="176"/>
        <v>50</v>
      </c>
      <c r="BR96" s="7">
        <f t="shared" si="176"/>
        <v>51</v>
      </c>
      <c r="BS96" s="7">
        <f t="shared" si="176"/>
        <v>52</v>
      </c>
      <c r="BT96" s="7">
        <f t="shared" si="176"/>
        <v>53</v>
      </c>
      <c r="BU96" s="7">
        <f t="shared" si="176"/>
        <v>54</v>
      </c>
      <c r="BV96" s="7">
        <f t="shared" si="176"/>
        <v>55</v>
      </c>
      <c r="BW96" s="7">
        <f t="shared" si="176"/>
        <v>56</v>
      </c>
      <c r="BX96" s="7">
        <f t="shared" si="176"/>
        <v>57</v>
      </c>
      <c r="BY96" s="7">
        <f t="shared" si="176"/>
        <v>58</v>
      </c>
      <c r="BZ96" s="7">
        <f t="shared" si="176"/>
        <v>59</v>
      </c>
      <c r="CA96" s="7">
        <f t="shared" si="176"/>
        <v>60</v>
      </c>
      <c r="CB96" s="7">
        <f t="shared" si="176"/>
        <v>61</v>
      </c>
      <c r="CC96" s="7">
        <f t="shared" si="176"/>
        <v>62</v>
      </c>
      <c r="CD96" s="7">
        <f t="shared" si="176"/>
        <v>63</v>
      </c>
      <c r="CE96" s="7">
        <f t="shared" si="176"/>
        <v>64</v>
      </c>
      <c r="CF96" s="7">
        <f t="shared" ref="CF96:CK96" si="177">COLUMN()-$S33</f>
        <v>65</v>
      </c>
      <c r="CG96" s="7">
        <f t="shared" si="177"/>
        <v>66</v>
      </c>
      <c r="CH96" s="7">
        <f t="shared" si="177"/>
        <v>67</v>
      </c>
      <c r="CI96" s="7">
        <f t="shared" si="177"/>
        <v>68</v>
      </c>
      <c r="CJ96" s="7">
        <f t="shared" si="177"/>
        <v>69</v>
      </c>
      <c r="CK96" s="7">
        <f t="shared" si="177"/>
        <v>70</v>
      </c>
      <c r="CM96" s="18" t="str">
        <f>IF(CM33&lt;&gt;0,'.dat'!B33,"")</f>
        <v/>
      </c>
      <c r="CN96" s="18" t="str">
        <f>IF(CN33&lt;&gt;0,'.dat'!C33,"")</f>
        <v/>
      </c>
      <c r="CO96" s="18" t="str">
        <f>IF(CO33&lt;&gt;0,'.dat'!D33,"")</f>
        <v/>
      </c>
      <c r="CP96" s="18" t="str">
        <f>IF(CP33&lt;&gt;0,'.dat'!E33,"")</f>
        <v/>
      </c>
      <c r="CQ96" s="18" t="str">
        <f>IF(CQ33&lt;&gt;0,'.dat'!F33,"")</f>
        <v/>
      </c>
      <c r="CR96" s="18" t="str">
        <f>IF(CR33&lt;&gt;0,'.dat'!G33,"")</f>
        <v/>
      </c>
      <c r="CS96" s="18" t="str">
        <f>IF(CS33&lt;&gt;0,'.dat'!H33,"")</f>
        <v/>
      </c>
      <c r="CT96" s="18" t="str">
        <f>IF(CT33&lt;&gt;0,'.dat'!I33,"")</f>
        <v/>
      </c>
      <c r="CU96" s="18" t="str">
        <f>IF(CU33&lt;&gt;0,'.dat'!J33,"")</f>
        <v/>
      </c>
      <c r="CV96" s="18" t="str">
        <f>IF(CV33&lt;&gt;0,'.dat'!K33,"")</f>
        <v/>
      </c>
      <c r="CW96" s="18" t="str">
        <f>IF(CW33&lt;&gt;0,'.dat'!L33,"")</f>
        <v/>
      </c>
      <c r="CX96" s="18" t="str">
        <f>IF(CX33&lt;&gt;0,'.dat'!M33,"")</f>
        <v/>
      </c>
      <c r="CY96" s="18" t="str">
        <f>IF(CY33&lt;&gt;0,'.dat'!N33,"")</f>
        <v/>
      </c>
      <c r="CZ96" s="18" t="str">
        <f>IF(CZ33&lt;&gt;0,'.dat'!O33,"")</f>
        <v/>
      </c>
      <c r="DA96" s="18" t="str">
        <f>IF(DA33&lt;&gt;0,'.dat'!P33,"")</f>
        <v/>
      </c>
      <c r="DB96" s="18" t="str">
        <f>IF(DB33&lt;&gt;0,'.dat'!Q33,"")</f>
        <v/>
      </c>
      <c r="DC96" s="18" t="str">
        <f>IF(DC33&lt;&gt;0,'.dat'!R33,"")</f>
        <v/>
      </c>
      <c r="DD96" s="18" t="str">
        <f>IF(DD33&lt;&gt;0,'.dat'!S33,"")</f>
        <v/>
      </c>
      <c r="DE96" s="18" t="str">
        <f>IF(DE33&lt;&gt;0,'.dat'!T33,"")</f>
        <v/>
      </c>
      <c r="DF96" s="18" t="str">
        <f>IF(DF33&lt;&gt;0,'.dat'!U33,"")</f>
        <v/>
      </c>
      <c r="DG96" s="18" t="str">
        <f>IF(DG33&lt;&gt;0,'.dat'!V33,"")</f>
        <v/>
      </c>
      <c r="DH96" s="18" t="str">
        <f>IF(DH33&lt;&gt;0,'.dat'!W33,"")</f>
        <v/>
      </c>
      <c r="DI96" s="18" t="str">
        <f>IF(DI33&lt;&gt;0,'.dat'!X33,"")</f>
        <v/>
      </c>
      <c r="DJ96" s="18" t="str">
        <f>IF(DJ33&lt;&gt;0,'.dat'!Y33,"")</f>
        <v/>
      </c>
      <c r="DK96" s="18" t="str">
        <f>IF(DK33&lt;&gt;0,'.dat'!Z33,"")</f>
        <v/>
      </c>
      <c r="DL96" s="18" t="str">
        <f>IF(DL33&lt;&gt;0,'.dat'!AA33,"")</f>
        <v/>
      </c>
      <c r="DM96" s="18" t="str">
        <f>IF(DM33&lt;&gt;0,'.dat'!AB33,"")</f>
        <v/>
      </c>
      <c r="DN96" s="18" t="str">
        <f>IF(DN33&lt;&gt;0,'.dat'!AC33,"")</f>
        <v/>
      </c>
      <c r="DO96" s="18" t="str">
        <f>IF(DO33&lt;&gt;0,'.dat'!AD33,"")</f>
        <v/>
      </c>
      <c r="DP96" s="18" t="str">
        <f>IF(DP33&lt;&gt;0,'.dat'!AE33,"")</f>
        <v/>
      </c>
      <c r="DQ96" s="18" t="str">
        <f>IF(DQ33&lt;&gt;0,'.dat'!AF33,"")</f>
        <v/>
      </c>
      <c r="DR96" s="18" t="str">
        <f>IF(DR33&lt;&gt;0,'.dat'!AG33,"")</f>
        <v/>
      </c>
      <c r="DS96" s="18" t="str">
        <f>IF(DS33&lt;&gt;0,'.dat'!AH33,"")</f>
        <v/>
      </c>
      <c r="DT96" s="18" t="str">
        <f>IF(DT33&lt;&gt;0,'.dat'!AI33,"")</f>
        <v/>
      </c>
      <c r="DU96" s="18" t="str">
        <f>IF(DU33&lt;&gt;0,'.dat'!AJ33,"")</f>
        <v/>
      </c>
      <c r="DV96" s="18" t="str">
        <f>IF(DV33&lt;&gt;0,'.dat'!AK33,"")</f>
        <v/>
      </c>
      <c r="DW96" s="18" t="str">
        <f>IF(DW33&lt;&gt;0,'.dat'!AL33,"")</f>
        <v/>
      </c>
      <c r="DX96" s="18" t="str">
        <f>IF(DX33&lt;&gt;0,'.dat'!AM33,"")</f>
        <v/>
      </c>
      <c r="DY96" s="18" t="str">
        <f>IF(DY33&lt;&gt;0,'.dat'!AN33,"")</f>
        <v/>
      </c>
      <c r="DZ96" s="18" t="str">
        <f>IF(DZ33&lt;&gt;0,'.dat'!AO33,"")</f>
        <v/>
      </c>
      <c r="EA96" s="18" t="str">
        <f>IF(EA33&lt;&gt;0,'.dat'!AP33,"")</f>
        <v/>
      </c>
      <c r="EB96" s="18" t="str">
        <f>IF(EB33&lt;&gt;0,'.dat'!AQ33,"")</f>
        <v/>
      </c>
      <c r="EC96" s="18" t="str">
        <f>IF(EC33&lt;&gt;0,'.dat'!AR33,"")</f>
        <v/>
      </c>
      <c r="ED96" s="18" t="str">
        <f>IF(ED33&lt;&gt;0,'.dat'!AS33,"")</f>
        <v/>
      </c>
      <c r="EE96" s="18" t="str">
        <f>IF(EE33&lt;&gt;0,'.dat'!AT33,"")</f>
        <v/>
      </c>
      <c r="EF96" s="18" t="str">
        <f>IF(EF33&lt;&gt;0,'.dat'!AU33,"")</f>
        <v/>
      </c>
      <c r="EG96" s="18" t="str">
        <f>IF(EG33&lt;&gt;0,'.dat'!AV33,"")</f>
        <v/>
      </c>
      <c r="EH96" s="18" t="str">
        <f>IF(EH33&lt;&gt;0,'.dat'!AW33,"")</f>
        <v/>
      </c>
      <c r="EI96" s="18" t="str">
        <f>IF(EI33&lt;&gt;0,'.dat'!AX33,"")</f>
        <v/>
      </c>
      <c r="EJ96" s="18" t="str">
        <f>IF(EJ33&lt;&gt;0,'.dat'!AY33,"")</f>
        <v/>
      </c>
      <c r="EK96" s="18" t="str">
        <f>IF(EK33&lt;&gt;0,'.dat'!AZ33,"")</f>
        <v/>
      </c>
      <c r="EL96" s="18" t="str">
        <f>IF(EL33&lt;&gt;0,'.dat'!BA33,"")</f>
        <v/>
      </c>
      <c r="EM96" s="18" t="str">
        <f>IF(EM33&lt;&gt;0,'.dat'!BB33,"")</f>
        <v/>
      </c>
      <c r="EN96" s="18" t="str">
        <f>IF(EN33&lt;&gt;0,'.dat'!BC33,"")</f>
        <v/>
      </c>
      <c r="EO96" s="18" t="str">
        <f>IF(EO33&lt;&gt;0,'.dat'!BD33,"")</f>
        <v/>
      </c>
      <c r="EP96" s="18" t="str">
        <f>IF(EP33&lt;&gt;0,'.dat'!BE33,"")</f>
        <v/>
      </c>
      <c r="EQ96" s="18" t="str">
        <f>IF(EQ33&lt;&gt;0,'.dat'!BF33,"")</f>
        <v/>
      </c>
      <c r="ER96" s="18" t="str">
        <f>IF(ER33&lt;&gt;0,'.dat'!BG33,"")</f>
        <v/>
      </c>
      <c r="ES96" s="18" t="str">
        <f>IF(ES33&lt;&gt;0,'.dat'!BH33,"")</f>
        <v/>
      </c>
      <c r="ET96" s="18" t="str">
        <f>IF(ET33&lt;&gt;0,'.dat'!BI33,"")</f>
        <v/>
      </c>
      <c r="EU96" s="18" t="str">
        <f>IF(EU33&lt;&gt;0,'.dat'!BJ33,"")</f>
        <v/>
      </c>
      <c r="EV96" s="18" t="str">
        <f>IF(EV33&lt;&gt;0,'.dat'!BK33,"")</f>
        <v/>
      </c>
      <c r="EW96" s="18" t="str">
        <f>IF(EW33&lt;&gt;0,'.dat'!BL33,"")</f>
        <v/>
      </c>
      <c r="EX96" s="18" t="str">
        <f>IF(EX33&lt;&gt;0,'.dat'!BM33,"")</f>
        <v/>
      </c>
      <c r="EY96" s="18" t="str">
        <f>IF(EY33&lt;&gt;0,'.dat'!BN33,"")</f>
        <v/>
      </c>
      <c r="EZ96" s="18" t="str">
        <f>IF(EZ33&lt;&gt;0,'.dat'!BO33,"")</f>
        <v/>
      </c>
      <c r="FA96" s="18" t="str">
        <f>IF(FA33&lt;&gt;0,'.dat'!BP33,"")</f>
        <v/>
      </c>
      <c r="FB96" s="18" t="str">
        <f>IF(FB33&lt;&gt;0,'.dat'!BQ33,"")</f>
        <v/>
      </c>
      <c r="FC96" s="18" t="str">
        <f>IF(FC33&lt;&gt;0,'.dat'!BR33,"")</f>
        <v/>
      </c>
      <c r="FD96" s="18">
        <f>IF(FD33&lt;&gt;0,'.dat'!BS33,"")</f>
        <v>304.08</v>
      </c>
      <c r="FF96" s="22">
        <v>2</v>
      </c>
      <c r="FG96" s="22" t="str">
        <f t="shared" si="119"/>
        <v/>
      </c>
      <c r="FH96" s="22">
        <v>70</v>
      </c>
      <c r="FI96" s="3">
        <f>INDEX('.dat'!B96:BS155,C96,D96)</f>
        <v>294.69200000000001</v>
      </c>
      <c r="FK96">
        <v>2</v>
      </c>
      <c r="FL96">
        <v>33</v>
      </c>
    </row>
    <row r="97" spans="1:168" ht="4.5" customHeight="1" x14ac:dyDescent="0.25">
      <c r="A97" s="5"/>
      <c r="B97" s="22">
        <v>2</v>
      </c>
      <c r="C97" s="22">
        <v>26</v>
      </c>
      <c r="D97" s="22">
        <v>70</v>
      </c>
      <c r="E97" s="3">
        <v>296.21499999999997</v>
      </c>
      <c r="F97" s="3" t="s">
        <v>5</v>
      </c>
      <c r="G97" s="3"/>
      <c r="H97" s="20" t="str">
        <f t="shared" si="114"/>
        <v/>
      </c>
      <c r="I97" s="8" t="str">
        <f t="shared" si="153"/>
        <v>70,26</v>
      </c>
      <c r="J97" s="8" t="str">
        <f t="shared" si="153"/>
        <v/>
      </c>
      <c r="K97" s="16" t="str">
        <f t="shared" si="110"/>
        <v/>
      </c>
      <c r="L97" s="16" t="str">
        <f t="shared" si="111"/>
        <v/>
      </c>
      <c r="M97" s="3">
        <f t="shared" si="120"/>
        <v>94</v>
      </c>
      <c r="N97" s="21">
        <f t="shared" si="121"/>
        <v>165</v>
      </c>
      <c r="O97" s="21">
        <f t="shared" si="122"/>
        <v>413</v>
      </c>
      <c r="P97" s="20" t="str">
        <f t="shared" si="115"/>
        <v>1,35</v>
      </c>
      <c r="Q97" s="20" t="str">
        <f t="shared" si="116"/>
        <v>1,34</v>
      </c>
      <c r="S97" s="15">
        <f>COLUMN()</f>
        <v>19</v>
      </c>
      <c r="T97" s="7">
        <f t="shared" ref="T97:CE97" si="178">COLUMN()-$S34</f>
        <v>1</v>
      </c>
      <c r="U97" s="7">
        <f t="shared" si="178"/>
        <v>2</v>
      </c>
      <c r="V97" s="7">
        <f t="shared" si="178"/>
        <v>3</v>
      </c>
      <c r="W97" s="7">
        <f t="shared" si="178"/>
        <v>4</v>
      </c>
      <c r="X97" s="7">
        <f t="shared" si="178"/>
        <v>5</v>
      </c>
      <c r="Y97" s="7">
        <f t="shared" si="178"/>
        <v>6</v>
      </c>
      <c r="Z97" s="7">
        <f t="shared" si="178"/>
        <v>7</v>
      </c>
      <c r="AA97" s="7">
        <f t="shared" si="178"/>
        <v>8</v>
      </c>
      <c r="AB97" s="7">
        <f t="shared" si="178"/>
        <v>9</v>
      </c>
      <c r="AC97" s="7">
        <f t="shared" si="178"/>
        <v>10</v>
      </c>
      <c r="AD97" s="7">
        <f t="shared" si="178"/>
        <v>11</v>
      </c>
      <c r="AE97" s="7">
        <f t="shared" si="178"/>
        <v>12</v>
      </c>
      <c r="AF97" s="7">
        <f t="shared" si="178"/>
        <v>13</v>
      </c>
      <c r="AG97" s="7">
        <f t="shared" si="178"/>
        <v>14</v>
      </c>
      <c r="AH97" s="7">
        <f t="shared" si="178"/>
        <v>15</v>
      </c>
      <c r="AI97" s="7">
        <f t="shared" si="178"/>
        <v>16</v>
      </c>
      <c r="AJ97" s="7">
        <f t="shared" si="178"/>
        <v>17</v>
      </c>
      <c r="AK97" s="7">
        <f t="shared" si="178"/>
        <v>18</v>
      </c>
      <c r="AL97" s="7">
        <f t="shared" si="178"/>
        <v>19</v>
      </c>
      <c r="AM97" s="7">
        <f t="shared" si="178"/>
        <v>20</v>
      </c>
      <c r="AN97" s="7">
        <f t="shared" si="178"/>
        <v>21</v>
      </c>
      <c r="AO97" s="7">
        <f t="shared" si="178"/>
        <v>22</v>
      </c>
      <c r="AP97" s="7">
        <f t="shared" si="178"/>
        <v>23</v>
      </c>
      <c r="AQ97" s="7">
        <f t="shared" si="178"/>
        <v>24</v>
      </c>
      <c r="AR97" s="7">
        <f t="shared" si="178"/>
        <v>25</v>
      </c>
      <c r="AS97" s="7">
        <f t="shared" si="178"/>
        <v>26</v>
      </c>
      <c r="AT97" s="7">
        <f t="shared" si="178"/>
        <v>27</v>
      </c>
      <c r="AU97" s="7">
        <f t="shared" si="178"/>
        <v>28</v>
      </c>
      <c r="AV97" s="7">
        <f t="shared" si="178"/>
        <v>29</v>
      </c>
      <c r="AW97" s="7">
        <f t="shared" si="178"/>
        <v>30</v>
      </c>
      <c r="AX97" s="7">
        <f t="shared" si="178"/>
        <v>31</v>
      </c>
      <c r="AY97" s="7">
        <f t="shared" si="178"/>
        <v>32</v>
      </c>
      <c r="AZ97" s="7">
        <f t="shared" si="178"/>
        <v>33</v>
      </c>
      <c r="BA97" s="7">
        <f t="shared" si="178"/>
        <v>34</v>
      </c>
      <c r="BB97" s="7">
        <f t="shared" si="178"/>
        <v>35</v>
      </c>
      <c r="BC97" s="7">
        <f t="shared" si="178"/>
        <v>36</v>
      </c>
      <c r="BD97" s="7">
        <f t="shared" si="178"/>
        <v>37</v>
      </c>
      <c r="BE97" s="7">
        <f t="shared" si="178"/>
        <v>38</v>
      </c>
      <c r="BF97" s="7">
        <f t="shared" si="178"/>
        <v>39</v>
      </c>
      <c r="BG97" s="7">
        <f t="shared" si="178"/>
        <v>40</v>
      </c>
      <c r="BH97" s="7">
        <f t="shared" si="178"/>
        <v>41</v>
      </c>
      <c r="BI97" s="7">
        <f t="shared" si="178"/>
        <v>42</v>
      </c>
      <c r="BJ97" s="7">
        <f t="shared" si="178"/>
        <v>43</v>
      </c>
      <c r="BK97" s="7">
        <f t="shared" si="178"/>
        <v>44</v>
      </c>
      <c r="BL97" s="7">
        <f t="shared" si="178"/>
        <v>45</v>
      </c>
      <c r="BM97" s="7">
        <f t="shared" si="178"/>
        <v>46</v>
      </c>
      <c r="BN97" s="7">
        <f t="shared" si="178"/>
        <v>47</v>
      </c>
      <c r="BO97" s="7">
        <f t="shared" si="178"/>
        <v>48</v>
      </c>
      <c r="BP97" s="7">
        <f t="shared" si="178"/>
        <v>49</v>
      </c>
      <c r="BQ97" s="7">
        <f t="shared" si="178"/>
        <v>50</v>
      </c>
      <c r="BR97" s="7">
        <f t="shared" si="178"/>
        <v>51</v>
      </c>
      <c r="BS97" s="7">
        <f t="shared" si="178"/>
        <v>52</v>
      </c>
      <c r="BT97" s="7">
        <f t="shared" si="178"/>
        <v>53</v>
      </c>
      <c r="BU97" s="7">
        <f t="shared" si="178"/>
        <v>54</v>
      </c>
      <c r="BV97" s="7">
        <f t="shared" si="178"/>
        <v>55</v>
      </c>
      <c r="BW97" s="7">
        <f t="shared" si="178"/>
        <v>56</v>
      </c>
      <c r="BX97" s="7">
        <f t="shared" si="178"/>
        <v>57</v>
      </c>
      <c r="BY97" s="7">
        <f t="shared" si="178"/>
        <v>58</v>
      </c>
      <c r="BZ97" s="7">
        <f t="shared" si="178"/>
        <v>59</v>
      </c>
      <c r="CA97" s="7">
        <f t="shared" si="178"/>
        <v>60</v>
      </c>
      <c r="CB97" s="7">
        <f t="shared" si="178"/>
        <v>61</v>
      </c>
      <c r="CC97" s="7">
        <f t="shared" si="178"/>
        <v>62</v>
      </c>
      <c r="CD97" s="7">
        <f t="shared" si="178"/>
        <v>63</v>
      </c>
      <c r="CE97" s="7">
        <f t="shared" si="178"/>
        <v>64</v>
      </c>
      <c r="CF97" s="7">
        <f t="shared" ref="CF97:CK97" si="179">COLUMN()-$S34</f>
        <v>65</v>
      </c>
      <c r="CG97" s="7">
        <f t="shared" si="179"/>
        <v>66</v>
      </c>
      <c r="CH97" s="7">
        <f t="shared" si="179"/>
        <v>67</v>
      </c>
      <c r="CI97" s="7">
        <f t="shared" si="179"/>
        <v>68</v>
      </c>
      <c r="CJ97" s="7">
        <f t="shared" si="179"/>
        <v>69</v>
      </c>
      <c r="CK97" s="7">
        <f t="shared" si="179"/>
        <v>70</v>
      </c>
      <c r="CM97" s="18" t="str">
        <f>IF(CM34&lt;&gt;0,'.dat'!B34,"")</f>
        <v/>
      </c>
      <c r="CN97" s="18" t="str">
        <f>IF(CN34&lt;&gt;0,'.dat'!C34,"")</f>
        <v/>
      </c>
      <c r="CO97" s="18" t="str">
        <f>IF(CO34&lt;&gt;0,'.dat'!D34,"")</f>
        <v/>
      </c>
      <c r="CP97" s="18" t="str">
        <f>IF(CP34&lt;&gt;0,'.dat'!E34,"")</f>
        <v/>
      </c>
      <c r="CQ97" s="18" t="str">
        <f>IF(CQ34&lt;&gt;0,'.dat'!F34,"")</f>
        <v/>
      </c>
      <c r="CR97" s="18" t="str">
        <f>IF(CR34&lt;&gt;0,'.dat'!G34,"")</f>
        <v/>
      </c>
      <c r="CS97" s="18" t="str">
        <f>IF(CS34&lt;&gt;0,'.dat'!H34,"")</f>
        <v/>
      </c>
      <c r="CT97" s="18" t="str">
        <f>IF(CT34&lt;&gt;0,'.dat'!I34,"")</f>
        <v/>
      </c>
      <c r="CU97" s="18" t="str">
        <f>IF(CU34&lt;&gt;0,'.dat'!J34,"")</f>
        <v/>
      </c>
      <c r="CV97" s="18" t="str">
        <f>IF(CV34&lt;&gt;0,'.dat'!K34,"")</f>
        <v/>
      </c>
      <c r="CW97" s="18" t="str">
        <f>IF(CW34&lt;&gt;0,'.dat'!L34,"")</f>
        <v/>
      </c>
      <c r="CX97" s="18" t="str">
        <f>IF(CX34&lt;&gt;0,'.dat'!M34,"")</f>
        <v/>
      </c>
      <c r="CY97" s="18" t="str">
        <f>IF(CY34&lt;&gt;0,'.dat'!N34,"")</f>
        <v/>
      </c>
      <c r="CZ97" s="18" t="str">
        <f>IF(CZ34&lt;&gt;0,'.dat'!O34,"")</f>
        <v/>
      </c>
      <c r="DA97" s="18" t="str">
        <f>IF(DA34&lt;&gt;0,'.dat'!P34,"")</f>
        <v/>
      </c>
      <c r="DB97" s="18" t="str">
        <f>IF(DB34&lt;&gt;0,'.dat'!Q34,"")</f>
        <v/>
      </c>
      <c r="DC97" s="18" t="str">
        <f>IF(DC34&lt;&gt;0,'.dat'!R34,"")</f>
        <v/>
      </c>
      <c r="DD97" s="18" t="str">
        <f>IF(DD34&lt;&gt;0,'.dat'!S34,"")</f>
        <v/>
      </c>
      <c r="DE97" s="18" t="str">
        <f>IF(DE34&lt;&gt;0,'.dat'!T34,"")</f>
        <v/>
      </c>
      <c r="DF97" s="18" t="str">
        <f>IF(DF34&lt;&gt;0,'.dat'!U34,"")</f>
        <v/>
      </c>
      <c r="DG97" s="18" t="str">
        <f>IF(DG34&lt;&gt;0,'.dat'!V34,"")</f>
        <v/>
      </c>
      <c r="DH97" s="18" t="str">
        <f>IF(DH34&lt;&gt;0,'.dat'!W34,"")</f>
        <v/>
      </c>
      <c r="DI97" s="18" t="str">
        <f>IF(DI34&lt;&gt;0,'.dat'!X34,"")</f>
        <v/>
      </c>
      <c r="DJ97" s="18" t="str">
        <f>IF(DJ34&lt;&gt;0,'.dat'!Y34,"")</f>
        <v/>
      </c>
      <c r="DK97" s="18" t="str">
        <f>IF(DK34&lt;&gt;0,'.dat'!Z34,"")</f>
        <v/>
      </c>
      <c r="DL97" s="18" t="str">
        <f>IF(DL34&lt;&gt;0,'.dat'!AA34,"")</f>
        <v/>
      </c>
      <c r="DM97" s="18" t="str">
        <f>IF(DM34&lt;&gt;0,'.dat'!AB34,"")</f>
        <v/>
      </c>
      <c r="DN97" s="18" t="str">
        <f>IF(DN34&lt;&gt;0,'.dat'!AC34,"")</f>
        <v/>
      </c>
      <c r="DO97" s="18" t="str">
        <f>IF(DO34&lt;&gt;0,'.dat'!AD34,"")</f>
        <v/>
      </c>
      <c r="DP97" s="18" t="str">
        <f>IF(DP34&lt;&gt;0,'.dat'!AE34,"")</f>
        <v/>
      </c>
      <c r="DQ97" s="18" t="str">
        <f>IF(DQ34&lt;&gt;0,'.dat'!AF34,"")</f>
        <v/>
      </c>
      <c r="DR97" s="18" t="str">
        <f>IF(DR34&lt;&gt;0,'.dat'!AG34,"")</f>
        <v/>
      </c>
      <c r="DS97" s="18" t="str">
        <f>IF(DS34&lt;&gt;0,'.dat'!AH34,"")</f>
        <v/>
      </c>
      <c r="DT97" s="18" t="str">
        <f>IF(DT34&lt;&gt;0,'.dat'!AI34,"")</f>
        <v/>
      </c>
      <c r="DU97" s="18" t="str">
        <f>IF(DU34&lt;&gt;0,'.dat'!AJ34,"")</f>
        <v/>
      </c>
      <c r="DV97" s="18" t="str">
        <f>IF(DV34&lt;&gt;0,'.dat'!AK34,"")</f>
        <v/>
      </c>
      <c r="DW97" s="18" t="str">
        <f>IF(DW34&lt;&gt;0,'.dat'!AL34,"")</f>
        <v/>
      </c>
      <c r="DX97" s="18" t="str">
        <f>IF(DX34&lt;&gt;0,'.dat'!AM34,"")</f>
        <v/>
      </c>
      <c r="DY97" s="18" t="str">
        <f>IF(DY34&lt;&gt;0,'.dat'!AN34,"")</f>
        <v/>
      </c>
      <c r="DZ97" s="18" t="str">
        <f>IF(DZ34&lt;&gt;0,'.dat'!AO34,"")</f>
        <v/>
      </c>
      <c r="EA97" s="18" t="str">
        <f>IF(EA34&lt;&gt;0,'.dat'!AP34,"")</f>
        <v/>
      </c>
      <c r="EB97" s="18" t="str">
        <f>IF(EB34&lt;&gt;0,'.dat'!AQ34,"")</f>
        <v/>
      </c>
      <c r="EC97" s="18" t="str">
        <f>IF(EC34&lt;&gt;0,'.dat'!AR34,"")</f>
        <v/>
      </c>
      <c r="ED97" s="18" t="str">
        <f>IF(ED34&lt;&gt;0,'.dat'!AS34,"")</f>
        <v/>
      </c>
      <c r="EE97" s="18" t="str">
        <f>IF(EE34&lt;&gt;0,'.dat'!AT34,"")</f>
        <v/>
      </c>
      <c r="EF97" s="18" t="str">
        <f>IF(EF34&lt;&gt;0,'.dat'!AU34,"")</f>
        <v/>
      </c>
      <c r="EG97" s="18" t="str">
        <f>IF(EG34&lt;&gt;0,'.dat'!AV34,"")</f>
        <v/>
      </c>
      <c r="EH97" s="18" t="str">
        <f>IF(EH34&lt;&gt;0,'.dat'!AW34,"")</f>
        <v/>
      </c>
      <c r="EI97" s="18" t="str">
        <f>IF(EI34&lt;&gt;0,'.dat'!AX34,"")</f>
        <v/>
      </c>
      <c r="EJ97" s="18" t="str">
        <f>IF(EJ34&lt;&gt;0,'.dat'!AY34,"")</f>
        <v/>
      </c>
      <c r="EK97" s="18" t="str">
        <f>IF(EK34&lt;&gt;0,'.dat'!AZ34,"")</f>
        <v/>
      </c>
      <c r="EL97" s="18" t="str">
        <f>IF(EL34&lt;&gt;0,'.dat'!BA34,"")</f>
        <v/>
      </c>
      <c r="EM97" s="18" t="str">
        <f>IF(EM34&lt;&gt;0,'.dat'!BB34,"")</f>
        <v/>
      </c>
      <c r="EN97" s="18" t="str">
        <f>IF(EN34&lt;&gt;0,'.dat'!BC34,"")</f>
        <v/>
      </c>
      <c r="EO97" s="18" t="str">
        <f>IF(EO34&lt;&gt;0,'.dat'!BD34,"")</f>
        <v/>
      </c>
      <c r="EP97" s="18" t="str">
        <f>IF(EP34&lt;&gt;0,'.dat'!BE34,"")</f>
        <v/>
      </c>
      <c r="EQ97" s="18" t="str">
        <f>IF(EQ34&lt;&gt;0,'.dat'!BF34,"")</f>
        <v/>
      </c>
      <c r="ER97" s="18" t="str">
        <f>IF(ER34&lt;&gt;0,'.dat'!BG34,"")</f>
        <v/>
      </c>
      <c r="ES97" s="18" t="str">
        <f>IF(ES34&lt;&gt;0,'.dat'!BH34,"")</f>
        <v/>
      </c>
      <c r="ET97" s="18" t="str">
        <f>IF(ET34&lt;&gt;0,'.dat'!BI34,"")</f>
        <v/>
      </c>
      <c r="EU97" s="18" t="str">
        <f>IF(EU34&lt;&gt;0,'.dat'!BJ34,"")</f>
        <v/>
      </c>
      <c r="EV97" s="18" t="str">
        <f>IF(EV34&lt;&gt;0,'.dat'!BK34,"")</f>
        <v/>
      </c>
      <c r="EW97" s="18" t="str">
        <f>IF(EW34&lt;&gt;0,'.dat'!BL34,"")</f>
        <v/>
      </c>
      <c r="EX97" s="18" t="str">
        <f>IF(EX34&lt;&gt;0,'.dat'!BM34,"")</f>
        <v/>
      </c>
      <c r="EY97" s="18" t="str">
        <f>IF(EY34&lt;&gt;0,'.dat'!BN34,"")</f>
        <v/>
      </c>
      <c r="EZ97" s="18" t="str">
        <f>IF(EZ34&lt;&gt;0,'.dat'!BO34,"")</f>
        <v/>
      </c>
      <c r="FA97" s="18" t="str">
        <f>IF(FA34&lt;&gt;0,'.dat'!BP34,"")</f>
        <v/>
      </c>
      <c r="FB97" s="18" t="str">
        <f>IF(FB34&lt;&gt;0,'.dat'!BQ34,"")</f>
        <v/>
      </c>
      <c r="FC97" s="18" t="str">
        <f>IF(FC34&lt;&gt;0,'.dat'!BR34,"")</f>
        <v/>
      </c>
      <c r="FD97" s="18">
        <f>IF(FD34&lt;&gt;0,'.dat'!BS34,"")</f>
        <v>304.10000000000002</v>
      </c>
      <c r="FF97" s="22">
        <v>2</v>
      </c>
      <c r="FG97" s="22" t="str">
        <f t="shared" si="119"/>
        <v/>
      </c>
      <c r="FH97" s="22">
        <v>70</v>
      </c>
      <c r="FI97" s="3">
        <f>INDEX('.dat'!B97:BS156,C97,D97)</f>
        <v>295.89199999999897</v>
      </c>
      <c r="FK97">
        <v>2</v>
      </c>
      <c r="FL97">
        <v>34</v>
      </c>
    </row>
    <row r="98" spans="1:168" ht="4.5" customHeight="1" x14ac:dyDescent="0.25">
      <c r="A98" s="5"/>
      <c r="B98" s="22">
        <v>2</v>
      </c>
      <c r="C98" s="22">
        <v>27</v>
      </c>
      <c r="D98" s="22">
        <v>70</v>
      </c>
      <c r="E98" s="3">
        <v>296.17099999999999</v>
      </c>
      <c r="F98" s="3" t="s">
        <v>5</v>
      </c>
      <c r="G98" s="3"/>
      <c r="H98" s="20" t="str">
        <f t="shared" si="114"/>
        <v/>
      </c>
      <c r="I98" s="8" t="str">
        <f t="shared" si="153"/>
        <v>70,27</v>
      </c>
      <c r="J98" s="8" t="str">
        <f t="shared" si="153"/>
        <v/>
      </c>
      <c r="K98" s="16" t="str">
        <f t="shared" si="110"/>
        <v/>
      </c>
      <c r="L98" s="16" t="str">
        <f t="shared" si="111"/>
        <v/>
      </c>
      <c r="M98" s="3">
        <f t="shared" si="120"/>
        <v>95</v>
      </c>
      <c r="N98" s="21">
        <f t="shared" si="121"/>
        <v>166</v>
      </c>
      <c r="O98" s="21">
        <f t="shared" si="122"/>
        <v>414</v>
      </c>
      <c r="P98" s="20" t="str">
        <f t="shared" si="115"/>
        <v>1,36</v>
      </c>
      <c r="Q98" s="20" t="str">
        <f t="shared" si="116"/>
        <v>1,35</v>
      </c>
      <c r="S98" s="15">
        <f>COLUMN()</f>
        <v>19</v>
      </c>
      <c r="T98" s="7">
        <f t="shared" ref="T98:CE98" si="180">COLUMN()-$S35</f>
        <v>1</v>
      </c>
      <c r="U98" s="7">
        <f t="shared" si="180"/>
        <v>2</v>
      </c>
      <c r="V98" s="7">
        <f t="shared" si="180"/>
        <v>3</v>
      </c>
      <c r="W98" s="7">
        <f t="shared" si="180"/>
        <v>4</v>
      </c>
      <c r="X98" s="7">
        <f t="shared" si="180"/>
        <v>5</v>
      </c>
      <c r="Y98" s="7">
        <f t="shared" si="180"/>
        <v>6</v>
      </c>
      <c r="Z98" s="7">
        <f t="shared" si="180"/>
        <v>7</v>
      </c>
      <c r="AA98" s="7">
        <f t="shared" si="180"/>
        <v>8</v>
      </c>
      <c r="AB98" s="7">
        <f t="shared" si="180"/>
        <v>9</v>
      </c>
      <c r="AC98" s="7">
        <f t="shared" si="180"/>
        <v>10</v>
      </c>
      <c r="AD98" s="7">
        <f t="shared" si="180"/>
        <v>11</v>
      </c>
      <c r="AE98" s="7">
        <f t="shared" si="180"/>
        <v>12</v>
      </c>
      <c r="AF98" s="7">
        <f t="shared" si="180"/>
        <v>13</v>
      </c>
      <c r="AG98" s="7">
        <f t="shared" si="180"/>
        <v>14</v>
      </c>
      <c r="AH98" s="7">
        <f t="shared" si="180"/>
        <v>15</v>
      </c>
      <c r="AI98" s="7">
        <f t="shared" si="180"/>
        <v>16</v>
      </c>
      <c r="AJ98" s="7">
        <f t="shared" si="180"/>
        <v>17</v>
      </c>
      <c r="AK98" s="7">
        <f t="shared" si="180"/>
        <v>18</v>
      </c>
      <c r="AL98" s="7">
        <f t="shared" si="180"/>
        <v>19</v>
      </c>
      <c r="AM98" s="7">
        <f t="shared" si="180"/>
        <v>20</v>
      </c>
      <c r="AN98" s="7">
        <f t="shared" si="180"/>
        <v>21</v>
      </c>
      <c r="AO98" s="7">
        <f t="shared" si="180"/>
        <v>22</v>
      </c>
      <c r="AP98" s="7">
        <f t="shared" si="180"/>
        <v>23</v>
      </c>
      <c r="AQ98" s="7">
        <f t="shared" si="180"/>
        <v>24</v>
      </c>
      <c r="AR98" s="7">
        <f t="shared" si="180"/>
        <v>25</v>
      </c>
      <c r="AS98" s="7">
        <f t="shared" si="180"/>
        <v>26</v>
      </c>
      <c r="AT98" s="7">
        <f t="shared" si="180"/>
        <v>27</v>
      </c>
      <c r="AU98" s="7">
        <f t="shared" si="180"/>
        <v>28</v>
      </c>
      <c r="AV98" s="7">
        <f t="shared" si="180"/>
        <v>29</v>
      </c>
      <c r="AW98" s="7">
        <f t="shared" si="180"/>
        <v>30</v>
      </c>
      <c r="AX98" s="7">
        <f t="shared" si="180"/>
        <v>31</v>
      </c>
      <c r="AY98" s="7">
        <f t="shared" si="180"/>
        <v>32</v>
      </c>
      <c r="AZ98" s="7">
        <f t="shared" si="180"/>
        <v>33</v>
      </c>
      <c r="BA98" s="7">
        <f t="shared" si="180"/>
        <v>34</v>
      </c>
      <c r="BB98" s="7">
        <f t="shared" si="180"/>
        <v>35</v>
      </c>
      <c r="BC98" s="7">
        <f t="shared" si="180"/>
        <v>36</v>
      </c>
      <c r="BD98" s="7">
        <f t="shared" si="180"/>
        <v>37</v>
      </c>
      <c r="BE98" s="7">
        <f t="shared" si="180"/>
        <v>38</v>
      </c>
      <c r="BF98" s="7">
        <f t="shared" si="180"/>
        <v>39</v>
      </c>
      <c r="BG98" s="7">
        <f t="shared" si="180"/>
        <v>40</v>
      </c>
      <c r="BH98" s="7">
        <f t="shared" si="180"/>
        <v>41</v>
      </c>
      <c r="BI98" s="7">
        <f t="shared" si="180"/>
        <v>42</v>
      </c>
      <c r="BJ98" s="7">
        <f t="shared" si="180"/>
        <v>43</v>
      </c>
      <c r="BK98" s="7">
        <f t="shared" si="180"/>
        <v>44</v>
      </c>
      <c r="BL98" s="7">
        <f t="shared" si="180"/>
        <v>45</v>
      </c>
      <c r="BM98" s="7">
        <f t="shared" si="180"/>
        <v>46</v>
      </c>
      <c r="BN98" s="7">
        <f t="shared" si="180"/>
        <v>47</v>
      </c>
      <c r="BO98" s="7">
        <f t="shared" si="180"/>
        <v>48</v>
      </c>
      <c r="BP98" s="7">
        <f t="shared" si="180"/>
        <v>49</v>
      </c>
      <c r="BQ98" s="7">
        <f t="shared" si="180"/>
        <v>50</v>
      </c>
      <c r="BR98" s="7">
        <f t="shared" si="180"/>
        <v>51</v>
      </c>
      <c r="BS98" s="7">
        <f t="shared" si="180"/>
        <v>52</v>
      </c>
      <c r="BT98" s="7">
        <f t="shared" si="180"/>
        <v>53</v>
      </c>
      <c r="BU98" s="7">
        <f t="shared" si="180"/>
        <v>54</v>
      </c>
      <c r="BV98" s="7">
        <f t="shared" si="180"/>
        <v>55</v>
      </c>
      <c r="BW98" s="7">
        <f t="shared" si="180"/>
        <v>56</v>
      </c>
      <c r="BX98" s="7">
        <f t="shared" si="180"/>
        <v>57</v>
      </c>
      <c r="BY98" s="7">
        <f t="shared" si="180"/>
        <v>58</v>
      </c>
      <c r="BZ98" s="7">
        <f t="shared" si="180"/>
        <v>59</v>
      </c>
      <c r="CA98" s="7">
        <f t="shared" si="180"/>
        <v>60</v>
      </c>
      <c r="CB98" s="7">
        <f t="shared" si="180"/>
        <v>61</v>
      </c>
      <c r="CC98" s="7">
        <f t="shared" si="180"/>
        <v>62</v>
      </c>
      <c r="CD98" s="7">
        <f t="shared" si="180"/>
        <v>63</v>
      </c>
      <c r="CE98" s="7">
        <f t="shared" si="180"/>
        <v>64</v>
      </c>
      <c r="CF98" s="7">
        <f t="shared" ref="CF98:CK98" si="181">COLUMN()-$S35</f>
        <v>65</v>
      </c>
      <c r="CG98" s="7">
        <f t="shared" si="181"/>
        <v>66</v>
      </c>
      <c r="CH98" s="7">
        <f t="shared" si="181"/>
        <v>67</v>
      </c>
      <c r="CI98" s="7">
        <f t="shared" si="181"/>
        <v>68</v>
      </c>
      <c r="CJ98" s="7">
        <f t="shared" si="181"/>
        <v>69</v>
      </c>
      <c r="CK98" s="7">
        <f t="shared" si="181"/>
        <v>70</v>
      </c>
      <c r="CM98" s="18" t="str">
        <f>IF(CM35&lt;&gt;0,'.dat'!B35,"")</f>
        <v/>
      </c>
      <c r="CN98" s="18" t="str">
        <f>IF(CN35&lt;&gt;0,'.dat'!C35,"")</f>
        <v/>
      </c>
      <c r="CO98" s="18" t="str">
        <f>IF(CO35&lt;&gt;0,'.dat'!D35,"")</f>
        <v/>
      </c>
      <c r="CP98" s="18" t="str">
        <f>IF(CP35&lt;&gt;0,'.dat'!E35,"")</f>
        <v/>
      </c>
      <c r="CQ98" s="18" t="str">
        <f>IF(CQ35&lt;&gt;0,'.dat'!F35,"")</f>
        <v/>
      </c>
      <c r="CR98" s="18" t="str">
        <f>IF(CR35&lt;&gt;0,'.dat'!G35,"")</f>
        <v/>
      </c>
      <c r="CS98" s="18" t="str">
        <f>IF(CS35&lt;&gt;0,'.dat'!H35,"")</f>
        <v/>
      </c>
      <c r="CT98" s="18" t="str">
        <f>IF(CT35&lt;&gt;0,'.dat'!I35,"")</f>
        <v/>
      </c>
      <c r="CU98" s="18" t="str">
        <f>IF(CU35&lt;&gt;0,'.dat'!J35,"")</f>
        <v/>
      </c>
      <c r="CV98" s="18" t="str">
        <f>IF(CV35&lt;&gt;0,'.dat'!K35,"")</f>
        <v/>
      </c>
      <c r="CW98" s="18" t="str">
        <f>IF(CW35&lt;&gt;0,'.dat'!L35,"")</f>
        <v/>
      </c>
      <c r="CX98" s="18" t="str">
        <f>IF(CX35&lt;&gt;0,'.dat'!M35,"")</f>
        <v/>
      </c>
      <c r="CY98" s="18" t="str">
        <f>IF(CY35&lt;&gt;0,'.dat'!N35,"")</f>
        <v/>
      </c>
      <c r="CZ98" s="18" t="str">
        <f>IF(CZ35&lt;&gt;0,'.dat'!O35,"")</f>
        <v/>
      </c>
      <c r="DA98" s="18" t="str">
        <f>IF(DA35&lt;&gt;0,'.dat'!P35,"")</f>
        <v/>
      </c>
      <c r="DB98" s="18" t="str">
        <f>IF(DB35&lt;&gt;0,'.dat'!Q35,"")</f>
        <v/>
      </c>
      <c r="DC98" s="18" t="str">
        <f>IF(DC35&lt;&gt;0,'.dat'!R35,"")</f>
        <v/>
      </c>
      <c r="DD98" s="18" t="str">
        <f>IF(DD35&lt;&gt;0,'.dat'!S35,"")</f>
        <v/>
      </c>
      <c r="DE98" s="18" t="str">
        <f>IF(DE35&lt;&gt;0,'.dat'!T35,"")</f>
        <v/>
      </c>
      <c r="DF98" s="18" t="str">
        <f>IF(DF35&lt;&gt;0,'.dat'!U35,"")</f>
        <v/>
      </c>
      <c r="DG98" s="18" t="str">
        <f>IF(DG35&lt;&gt;0,'.dat'!V35,"")</f>
        <v/>
      </c>
      <c r="DH98" s="18" t="str">
        <f>IF(DH35&lt;&gt;0,'.dat'!W35,"")</f>
        <v/>
      </c>
      <c r="DI98" s="18" t="str">
        <f>IF(DI35&lt;&gt;0,'.dat'!X35,"")</f>
        <v/>
      </c>
      <c r="DJ98" s="18" t="str">
        <f>IF(DJ35&lt;&gt;0,'.dat'!Y35,"")</f>
        <v/>
      </c>
      <c r="DK98" s="18" t="str">
        <f>IF(DK35&lt;&gt;0,'.dat'!Z35,"")</f>
        <v/>
      </c>
      <c r="DL98" s="18" t="str">
        <f>IF(DL35&lt;&gt;0,'.dat'!AA35,"")</f>
        <v/>
      </c>
      <c r="DM98" s="18" t="str">
        <f>IF(DM35&lt;&gt;0,'.dat'!AB35,"")</f>
        <v/>
      </c>
      <c r="DN98" s="18" t="str">
        <f>IF(DN35&lt;&gt;0,'.dat'!AC35,"")</f>
        <v/>
      </c>
      <c r="DO98" s="18" t="str">
        <f>IF(DO35&lt;&gt;0,'.dat'!AD35,"")</f>
        <v/>
      </c>
      <c r="DP98" s="18" t="str">
        <f>IF(DP35&lt;&gt;0,'.dat'!AE35,"")</f>
        <v/>
      </c>
      <c r="DQ98" s="18" t="str">
        <f>IF(DQ35&lt;&gt;0,'.dat'!AF35,"")</f>
        <v/>
      </c>
      <c r="DR98" s="18" t="str">
        <f>IF(DR35&lt;&gt;0,'.dat'!AG35,"")</f>
        <v/>
      </c>
      <c r="DS98" s="18" t="str">
        <f>IF(DS35&lt;&gt;0,'.dat'!AH35,"")</f>
        <v/>
      </c>
      <c r="DT98" s="18" t="str">
        <f>IF(DT35&lt;&gt;0,'.dat'!AI35,"")</f>
        <v/>
      </c>
      <c r="DU98" s="18" t="str">
        <f>IF(DU35&lt;&gt;0,'.dat'!AJ35,"")</f>
        <v/>
      </c>
      <c r="DV98" s="18" t="str">
        <f>IF(DV35&lt;&gt;0,'.dat'!AK35,"")</f>
        <v/>
      </c>
      <c r="DW98" s="18" t="str">
        <f>IF(DW35&lt;&gt;0,'.dat'!AL35,"")</f>
        <v/>
      </c>
      <c r="DX98" s="18" t="str">
        <f>IF(DX35&lt;&gt;0,'.dat'!AM35,"")</f>
        <v/>
      </c>
      <c r="DY98" s="18" t="str">
        <f>IF(DY35&lt;&gt;0,'.dat'!AN35,"")</f>
        <v/>
      </c>
      <c r="DZ98" s="18" t="str">
        <f>IF(DZ35&lt;&gt;0,'.dat'!AO35,"")</f>
        <v/>
      </c>
      <c r="EA98" s="18" t="str">
        <f>IF(EA35&lt;&gt;0,'.dat'!AP35,"")</f>
        <v/>
      </c>
      <c r="EB98" s="18" t="str">
        <f>IF(EB35&lt;&gt;0,'.dat'!AQ35,"")</f>
        <v/>
      </c>
      <c r="EC98" s="18" t="str">
        <f>IF(EC35&lt;&gt;0,'.dat'!AR35,"")</f>
        <v/>
      </c>
      <c r="ED98" s="18" t="str">
        <f>IF(ED35&lt;&gt;0,'.dat'!AS35,"")</f>
        <v/>
      </c>
      <c r="EE98" s="18" t="str">
        <f>IF(EE35&lt;&gt;0,'.dat'!AT35,"")</f>
        <v/>
      </c>
      <c r="EF98" s="18" t="str">
        <f>IF(EF35&lt;&gt;0,'.dat'!AU35,"")</f>
        <v/>
      </c>
      <c r="EG98" s="18" t="str">
        <f>IF(EG35&lt;&gt;0,'.dat'!AV35,"")</f>
        <v/>
      </c>
      <c r="EH98" s="18" t="str">
        <f>IF(EH35&lt;&gt;0,'.dat'!AW35,"")</f>
        <v/>
      </c>
      <c r="EI98" s="18" t="str">
        <f>IF(EI35&lt;&gt;0,'.dat'!AX35,"")</f>
        <v/>
      </c>
      <c r="EJ98" s="18" t="str">
        <f>IF(EJ35&lt;&gt;0,'.dat'!AY35,"")</f>
        <v/>
      </c>
      <c r="EK98" s="18" t="str">
        <f>IF(EK35&lt;&gt;0,'.dat'!AZ35,"")</f>
        <v/>
      </c>
      <c r="EL98" s="18" t="str">
        <f>IF(EL35&lt;&gt;0,'.dat'!BA35,"")</f>
        <v/>
      </c>
      <c r="EM98" s="18" t="str">
        <f>IF(EM35&lt;&gt;0,'.dat'!BB35,"")</f>
        <v/>
      </c>
      <c r="EN98" s="18" t="str">
        <f>IF(EN35&lt;&gt;0,'.dat'!BC35,"")</f>
        <v/>
      </c>
      <c r="EO98" s="18" t="str">
        <f>IF(EO35&lt;&gt;0,'.dat'!BD35,"")</f>
        <v/>
      </c>
      <c r="EP98" s="18" t="str">
        <f>IF(EP35&lt;&gt;0,'.dat'!BE35,"")</f>
        <v/>
      </c>
      <c r="EQ98" s="18" t="str">
        <f>IF(EQ35&lt;&gt;0,'.dat'!BF35,"")</f>
        <v/>
      </c>
      <c r="ER98" s="18" t="str">
        <f>IF(ER35&lt;&gt;0,'.dat'!BG35,"")</f>
        <v/>
      </c>
      <c r="ES98" s="18" t="str">
        <f>IF(ES35&lt;&gt;0,'.dat'!BH35,"")</f>
        <v/>
      </c>
      <c r="ET98" s="18" t="str">
        <f>IF(ET35&lt;&gt;0,'.dat'!BI35,"")</f>
        <v/>
      </c>
      <c r="EU98" s="18" t="str">
        <f>IF(EU35&lt;&gt;0,'.dat'!BJ35,"")</f>
        <v/>
      </c>
      <c r="EV98" s="18" t="str">
        <f>IF(EV35&lt;&gt;0,'.dat'!BK35,"")</f>
        <v/>
      </c>
      <c r="EW98" s="18" t="str">
        <f>IF(EW35&lt;&gt;0,'.dat'!BL35,"")</f>
        <v/>
      </c>
      <c r="EX98" s="18" t="str">
        <f>IF(EX35&lt;&gt;0,'.dat'!BM35,"")</f>
        <v/>
      </c>
      <c r="EY98" s="18" t="str">
        <f>IF(EY35&lt;&gt;0,'.dat'!BN35,"")</f>
        <v/>
      </c>
      <c r="EZ98" s="18" t="str">
        <f>IF(EZ35&lt;&gt;0,'.dat'!BO35,"")</f>
        <v/>
      </c>
      <c r="FA98" s="18" t="str">
        <f>IF(FA35&lt;&gt;0,'.dat'!BP35,"")</f>
        <v/>
      </c>
      <c r="FB98" s="18" t="str">
        <f>IF(FB35&lt;&gt;0,'.dat'!BQ35,"")</f>
        <v/>
      </c>
      <c r="FC98" s="18" t="str">
        <f>IF(FC35&lt;&gt;0,'.dat'!BR35,"")</f>
        <v/>
      </c>
      <c r="FD98" s="18">
        <f>IF(FD35&lt;&gt;0,'.dat'!BS35,"")</f>
        <v>305.73</v>
      </c>
      <c r="FF98" s="22">
        <v>2</v>
      </c>
      <c r="FG98" s="22" t="str">
        <f t="shared" si="119"/>
        <v/>
      </c>
      <c r="FH98" s="22">
        <v>70</v>
      </c>
      <c r="FI98" s="3">
        <f>INDEX('.dat'!B98:BS157,C98,D98)</f>
        <v>296.762</v>
      </c>
      <c r="FK98">
        <v>2</v>
      </c>
      <c r="FL98">
        <v>35</v>
      </c>
    </row>
    <row r="99" spans="1:168" ht="4.5" customHeight="1" x14ac:dyDescent="0.25">
      <c r="A99" s="5"/>
      <c r="B99" s="22">
        <v>2</v>
      </c>
      <c r="C99" s="22">
        <v>28</v>
      </c>
      <c r="D99" s="22">
        <v>70</v>
      </c>
      <c r="E99" s="3">
        <v>296.13600000000002</v>
      </c>
      <c r="F99" s="3" t="s">
        <v>5</v>
      </c>
      <c r="G99" s="3"/>
      <c r="H99" s="20" t="str">
        <f t="shared" si="114"/>
        <v/>
      </c>
      <c r="I99" s="8" t="str">
        <f t="shared" si="153"/>
        <v>70,28</v>
      </c>
      <c r="J99" s="8" t="str">
        <f t="shared" si="153"/>
        <v/>
      </c>
      <c r="K99" s="16" t="str">
        <f t="shared" si="110"/>
        <v/>
      </c>
      <c r="L99" s="16" t="str">
        <f t="shared" si="111"/>
        <v/>
      </c>
      <c r="M99" s="3">
        <f t="shared" si="120"/>
        <v>96</v>
      </c>
      <c r="N99" s="21">
        <f t="shared" si="121"/>
        <v>167</v>
      </c>
      <c r="O99" s="21">
        <f t="shared" si="122"/>
        <v>415</v>
      </c>
      <c r="P99" s="20" t="str">
        <f t="shared" si="115"/>
        <v>1,37</v>
      </c>
      <c r="Q99" s="20" t="str">
        <f t="shared" si="116"/>
        <v>1,36</v>
      </c>
      <c r="S99" s="15">
        <f>COLUMN()</f>
        <v>19</v>
      </c>
      <c r="T99" s="7">
        <f t="shared" ref="T99:CE99" si="182">COLUMN()-$S36</f>
        <v>1</v>
      </c>
      <c r="U99" s="7">
        <f t="shared" si="182"/>
        <v>2</v>
      </c>
      <c r="V99" s="7">
        <f t="shared" si="182"/>
        <v>3</v>
      </c>
      <c r="W99" s="7">
        <f t="shared" si="182"/>
        <v>4</v>
      </c>
      <c r="X99" s="7">
        <f t="shared" si="182"/>
        <v>5</v>
      </c>
      <c r="Y99" s="7">
        <f t="shared" si="182"/>
        <v>6</v>
      </c>
      <c r="Z99" s="7">
        <f t="shared" si="182"/>
        <v>7</v>
      </c>
      <c r="AA99" s="7">
        <f t="shared" si="182"/>
        <v>8</v>
      </c>
      <c r="AB99" s="7">
        <f t="shared" si="182"/>
        <v>9</v>
      </c>
      <c r="AC99" s="7">
        <f t="shared" si="182"/>
        <v>10</v>
      </c>
      <c r="AD99" s="7">
        <f t="shared" si="182"/>
        <v>11</v>
      </c>
      <c r="AE99" s="7">
        <f t="shared" si="182"/>
        <v>12</v>
      </c>
      <c r="AF99" s="7">
        <f t="shared" si="182"/>
        <v>13</v>
      </c>
      <c r="AG99" s="7">
        <f t="shared" si="182"/>
        <v>14</v>
      </c>
      <c r="AH99" s="7">
        <f t="shared" si="182"/>
        <v>15</v>
      </c>
      <c r="AI99" s="7">
        <f t="shared" si="182"/>
        <v>16</v>
      </c>
      <c r="AJ99" s="7">
        <f t="shared" si="182"/>
        <v>17</v>
      </c>
      <c r="AK99" s="7">
        <f t="shared" si="182"/>
        <v>18</v>
      </c>
      <c r="AL99" s="7">
        <f t="shared" si="182"/>
        <v>19</v>
      </c>
      <c r="AM99" s="7">
        <f t="shared" si="182"/>
        <v>20</v>
      </c>
      <c r="AN99" s="7">
        <f t="shared" si="182"/>
        <v>21</v>
      </c>
      <c r="AO99" s="7">
        <f t="shared" si="182"/>
        <v>22</v>
      </c>
      <c r="AP99" s="7">
        <f t="shared" si="182"/>
        <v>23</v>
      </c>
      <c r="AQ99" s="7">
        <f t="shared" si="182"/>
        <v>24</v>
      </c>
      <c r="AR99" s="7">
        <f t="shared" si="182"/>
        <v>25</v>
      </c>
      <c r="AS99" s="7">
        <f t="shared" si="182"/>
        <v>26</v>
      </c>
      <c r="AT99" s="7">
        <f t="shared" si="182"/>
        <v>27</v>
      </c>
      <c r="AU99" s="7">
        <f t="shared" si="182"/>
        <v>28</v>
      </c>
      <c r="AV99" s="7">
        <f t="shared" si="182"/>
        <v>29</v>
      </c>
      <c r="AW99" s="7">
        <f t="shared" si="182"/>
        <v>30</v>
      </c>
      <c r="AX99" s="7">
        <f t="shared" si="182"/>
        <v>31</v>
      </c>
      <c r="AY99" s="7">
        <f t="shared" si="182"/>
        <v>32</v>
      </c>
      <c r="AZ99" s="7">
        <f t="shared" si="182"/>
        <v>33</v>
      </c>
      <c r="BA99" s="7">
        <f t="shared" si="182"/>
        <v>34</v>
      </c>
      <c r="BB99" s="7">
        <f t="shared" si="182"/>
        <v>35</v>
      </c>
      <c r="BC99" s="7">
        <f t="shared" si="182"/>
        <v>36</v>
      </c>
      <c r="BD99" s="7">
        <f t="shared" si="182"/>
        <v>37</v>
      </c>
      <c r="BE99" s="7">
        <f t="shared" si="182"/>
        <v>38</v>
      </c>
      <c r="BF99" s="7">
        <f t="shared" si="182"/>
        <v>39</v>
      </c>
      <c r="BG99" s="7">
        <f t="shared" si="182"/>
        <v>40</v>
      </c>
      <c r="BH99" s="7">
        <f t="shared" si="182"/>
        <v>41</v>
      </c>
      <c r="BI99" s="7">
        <f t="shared" si="182"/>
        <v>42</v>
      </c>
      <c r="BJ99" s="7">
        <f t="shared" si="182"/>
        <v>43</v>
      </c>
      <c r="BK99" s="7">
        <f t="shared" si="182"/>
        <v>44</v>
      </c>
      <c r="BL99" s="7">
        <f t="shared" si="182"/>
        <v>45</v>
      </c>
      <c r="BM99" s="7">
        <f t="shared" si="182"/>
        <v>46</v>
      </c>
      <c r="BN99" s="7">
        <f t="shared" si="182"/>
        <v>47</v>
      </c>
      <c r="BO99" s="7">
        <f t="shared" si="182"/>
        <v>48</v>
      </c>
      <c r="BP99" s="7">
        <f t="shared" si="182"/>
        <v>49</v>
      </c>
      <c r="BQ99" s="7">
        <f t="shared" si="182"/>
        <v>50</v>
      </c>
      <c r="BR99" s="7">
        <f t="shared" si="182"/>
        <v>51</v>
      </c>
      <c r="BS99" s="7">
        <f t="shared" si="182"/>
        <v>52</v>
      </c>
      <c r="BT99" s="7">
        <f t="shared" si="182"/>
        <v>53</v>
      </c>
      <c r="BU99" s="7">
        <f t="shared" si="182"/>
        <v>54</v>
      </c>
      <c r="BV99" s="7">
        <f t="shared" si="182"/>
        <v>55</v>
      </c>
      <c r="BW99" s="7">
        <f t="shared" si="182"/>
        <v>56</v>
      </c>
      <c r="BX99" s="7">
        <f t="shared" si="182"/>
        <v>57</v>
      </c>
      <c r="BY99" s="7">
        <f t="shared" si="182"/>
        <v>58</v>
      </c>
      <c r="BZ99" s="7">
        <f t="shared" si="182"/>
        <v>59</v>
      </c>
      <c r="CA99" s="7">
        <f t="shared" si="182"/>
        <v>60</v>
      </c>
      <c r="CB99" s="7">
        <f t="shared" si="182"/>
        <v>61</v>
      </c>
      <c r="CC99" s="7">
        <f t="shared" si="182"/>
        <v>62</v>
      </c>
      <c r="CD99" s="7">
        <f t="shared" si="182"/>
        <v>63</v>
      </c>
      <c r="CE99" s="7">
        <f t="shared" si="182"/>
        <v>64</v>
      </c>
      <c r="CF99" s="7">
        <f t="shared" ref="CF99:CK99" si="183">COLUMN()-$S36</f>
        <v>65</v>
      </c>
      <c r="CG99" s="7">
        <f t="shared" si="183"/>
        <v>66</v>
      </c>
      <c r="CH99" s="7">
        <f t="shared" si="183"/>
        <v>67</v>
      </c>
      <c r="CI99" s="7">
        <f t="shared" si="183"/>
        <v>68</v>
      </c>
      <c r="CJ99" s="7">
        <f t="shared" si="183"/>
        <v>69</v>
      </c>
      <c r="CK99" s="7">
        <f t="shared" si="183"/>
        <v>70</v>
      </c>
      <c r="CM99" s="18" t="str">
        <f>IF(CM36&lt;&gt;0,'.dat'!B36,"")</f>
        <v/>
      </c>
      <c r="CN99" s="18" t="str">
        <f>IF(CN36&lt;&gt;0,'.dat'!C36,"")</f>
        <v/>
      </c>
      <c r="CO99" s="18" t="str">
        <f>IF(CO36&lt;&gt;0,'.dat'!D36,"")</f>
        <v/>
      </c>
      <c r="CP99" s="18" t="str">
        <f>IF(CP36&lt;&gt;0,'.dat'!E36,"")</f>
        <v/>
      </c>
      <c r="CQ99" s="18" t="str">
        <f>IF(CQ36&lt;&gt;0,'.dat'!F36,"")</f>
        <v/>
      </c>
      <c r="CR99" s="18" t="str">
        <f>IF(CR36&lt;&gt;0,'.dat'!G36,"")</f>
        <v/>
      </c>
      <c r="CS99" s="18" t="str">
        <f>IF(CS36&lt;&gt;0,'.dat'!H36,"")</f>
        <v/>
      </c>
      <c r="CT99" s="18" t="str">
        <f>IF(CT36&lt;&gt;0,'.dat'!I36,"")</f>
        <v/>
      </c>
      <c r="CU99" s="18" t="str">
        <f>IF(CU36&lt;&gt;0,'.dat'!J36,"")</f>
        <v/>
      </c>
      <c r="CV99" s="18" t="str">
        <f>IF(CV36&lt;&gt;0,'.dat'!K36,"")</f>
        <v/>
      </c>
      <c r="CW99" s="18" t="str">
        <f>IF(CW36&lt;&gt;0,'.dat'!L36,"")</f>
        <v/>
      </c>
      <c r="CX99" s="18" t="str">
        <f>IF(CX36&lt;&gt;0,'.dat'!M36,"")</f>
        <v/>
      </c>
      <c r="CY99" s="18" t="str">
        <f>IF(CY36&lt;&gt;0,'.dat'!N36,"")</f>
        <v/>
      </c>
      <c r="CZ99" s="18" t="str">
        <f>IF(CZ36&lt;&gt;0,'.dat'!O36,"")</f>
        <v/>
      </c>
      <c r="DA99" s="18" t="str">
        <f>IF(DA36&lt;&gt;0,'.dat'!P36,"")</f>
        <v/>
      </c>
      <c r="DB99" s="18" t="str">
        <f>IF(DB36&lt;&gt;0,'.dat'!Q36,"")</f>
        <v/>
      </c>
      <c r="DC99" s="18" t="str">
        <f>IF(DC36&lt;&gt;0,'.dat'!R36,"")</f>
        <v/>
      </c>
      <c r="DD99" s="18" t="str">
        <f>IF(DD36&lt;&gt;0,'.dat'!S36,"")</f>
        <v/>
      </c>
      <c r="DE99" s="18" t="str">
        <f>IF(DE36&lt;&gt;0,'.dat'!T36,"")</f>
        <v/>
      </c>
      <c r="DF99" s="18" t="str">
        <f>IF(DF36&lt;&gt;0,'.dat'!U36,"")</f>
        <v/>
      </c>
      <c r="DG99" s="18" t="str">
        <f>IF(DG36&lt;&gt;0,'.dat'!V36,"")</f>
        <v/>
      </c>
      <c r="DH99" s="18" t="str">
        <f>IF(DH36&lt;&gt;0,'.dat'!W36,"")</f>
        <v/>
      </c>
      <c r="DI99" s="18" t="str">
        <f>IF(DI36&lt;&gt;0,'.dat'!X36,"")</f>
        <v/>
      </c>
      <c r="DJ99" s="18" t="str">
        <f>IF(DJ36&lt;&gt;0,'.dat'!Y36,"")</f>
        <v/>
      </c>
      <c r="DK99" s="18" t="str">
        <f>IF(DK36&lt;&gt;0,'.dat'!Z36,"")</f>
        <v/>
      </c>
      <c r="DL99" s="18" t="str">
        <f>IF(DL36&lt;&gt;0,'.dat'!AA36,"")</f>
        <v/>
      </c>
      <c r="DM99" s="18" t="str">
        <f>IF(DM36&lt;&gt;0,'.dat'!AB36,"")</f>
        <v/>
      </c>
      <c r="DN99" s="18" t="str">
        <f>IF(DN36&lt;&gt;0,'.dat'!AC36,"")</f>
        <v/>
      </c>
      <c r="DO99" s="18" t="str">
        <f>IF(DO36&lt;&gt;0,'.dat'!AD36,"")</f>
        <v/>
      </c>
      <c r="DP99" s="18" t="str">
        <f>IF(DP36&lt;&gt;0,'.dat'!AE36,"")</f>
        <v/>
      </c>
      <c r="DQ99" s="18" t="str">
        <f>IF(DQ36&lt;&gt;0,'.dat'!AF36,"")</f>
        <v/>
      </c>
      <c r="DR99" s="18" t="str">
        <f>IF(DR36&lt;&gt;0,'.dat'!AG36,"")</f>
        <v/>
      </c>
      <c r="DS99" s="18" t="str">
        <f>IF(DS36&lt;&gt;0,'.dat'!AH36,"")</f>
        <v/>
      </c>
      <c r="DT99" s="18" t="str">
        <f>IF(DT36&lt;&gt;0,'.dat'!AI36,"")</f>
        <v/>
      </c>
      <c r="DU99" s="18" t="str">
        <f>IF(DU36&lt;&gt;0,'.dat'!AJ36,"")</f>
        <v/>
      </c>
      <c r="DV99" s="18" t="str">
        <f>IF(DV36&lt;&gt;0,'.dat'!AK36,"")</f>
        <v/>
      </c>
      <c r="DW99" s="18" t="str">
        <f>IF(DW36&lt;&gt;0,'.dat'!AL36,"")</f>
        <v/>
      </c>
      <c r="DX99" s="18" t="str">
        <f>IF(DX36&lt;&gt;0,'.dat'!AM36,"")</f>
        <v/>
      </c>
      <c r="DY99" s="18" t="str">
        <f>IF(DY36&lt;&gt;0,'.dat'!AN36,"")</f>
        <v/>
      </c>
      <c r="DZ99" s="18" t="str">
        <f>IF(DZ36&lt;&gt;0,'.dat'!AO36,"")</f>
        <v/>
      </c>
      <c r="EA99" s="18" t="str">
        <f>IF(EA36&lt;&gt;0,'.dat'!AP36,"")</f>
        <v/>
      </c>
      <c r="EB99" s="18" t="str">
        <f>IF(EB36&lt;&gt;0,'.dat'!AQ36,"")</f>
        <v/>
      </c>
      <c r="EC99" s="18" t="str">
        <f>IF(EC36&lt;&gt;0,'.dat'!AR36,"")</f>
        <v/>
      </c>
      <c r="ED99" s="18" t="str">
        <f>IF(ED36&lt;&gt;0,'.dat'!AS36,"")</f>
        <v/>
      </c>
      <c r="EE99" s="18" t="str">
        <f>IF(EE36&lt;&gt;0,'.dat'!AT36,"")</f>
        <v/>
      </c>
      <c r="EF99" s="18" t="str">
        <f>IF(EF36&lt;&gt;0,'.dat'!AU36,"")</f>
        <v/>
      </c>
      <c r="EG99" s="18" t="str">
        <f>IF(EG36&lt;&gt;0,'.dat'!AV36,"")</f>
        <v/>
      </c>
      <c r="EH99" s="18" t="str">
        <f>IF(EH36&lt;&gt;0,'.dat'!AW36,"")</f>
        <v/>
      </c>
      <c r="EI99" s="18" t="str">
        <f>IF(EI36&lt;&gt;0,'.dat'!AX36,"")</f>
        <v/>
      </c>
      <c r="EJ99" s="18" t="str">
        <f>IF(EJ36&lt;&gt;0,'.dat'!AY36,"")</f>
        <v/>
      </c>
      <c r="EK99" s="18" t="str">
        <f>IF(EK36&lt;&gt;0,'.dat'!AZ36,"")</f>
        <v/>
      </c>
      <c r="EL99" s="18" t="str">
        <f>IF(EL36&lt;&gt;0,'.dat'!BA36,"")</f>
        <v/>
      </c>
      <c r="EM99" s="18" t="str">
        <f>IF(EM36&lt;&gt;0,'.dat'!BB36,"")</f>
        <v/>
      </c>
      <c r="EN99" s="18" t="str">
        <f>IF(EN36&lt;&gt;0,'.dat'!BC36,"")</f>
        <v/>
      </c>
      <c r="EO99" s="18" t="str">
        <f>IF(EO36&lt;&gt;0,'.dat'!BD36,"")</f>
        <v/>
      </c>
      <c r="EP99" s="18" t="str">
        <f>IF(EP36&lt;&gt;0,'.dat'!BE36,"")</f>
        <v/>
      </c>
      <c r="EQ99" s="18" t="str">
        <f>IF(EQ36&lt;&gt;0,'.dat'!BF36,"")</f>
        <v/>
      </c>
      <c r="ER99" s="18" t="str">
        <f>IF(ER36&lt;&gt;0,'.dat'!BG36,"")</f>
        <v/>
      </c>
      <c r="ES99" s="18" t="str">
        <f>IF(ES36&lt;&gt;0,'.dat'!BH36,"")</f>
        <v/>
      </c>
      <c r="ET99" s="18" t="str">
        <f>IF(ET36&lt;&gt;0,'.dat'!BI36,"")</f>
        <v/>
      </c>
      <c r="EU99" s="18" t="str">
        <f>IF(EU36&lt;&gt;0,'.dat'!BJ36,"")</f>
        <v/>
      </c>
      <c r="EV99" s="18" t="str">
        <f>IF(EV36&lt;&gt;0,'.dat'!BK36,"")</f>
        <v/>
      </c>
      <c r="EW99" s="18" t="str">
        <f>IF(EW36&lt;&gt;0,'.dat'!BL36,"")</f>
        <v/>
      </c>
      <c r="EX99" s="18" t="str">
        <f>IF(EX36&lt;&gt;0,'.dat'!BM36,"")</f>
        <v/>
      </c>
      <c r="EY99" s="18" t="str">
        <f>IF(EY36&lt;&gt;0,'.dat'!BN36,"")</f>
        <v/>
      </c>
      <c r="EZ99" s="18" t="str">
        <f>IF(EZ36&lt;&gt;0,'.dat'!BO36,"")</f>
        <v/>
      </c>
      <c r="FA99" s="18" t="str">
        <f>IF(FA36&lt;&gt;0,'.dat'!BP36,"")</f>
        <v/>
      </c>
      <c r="FB99" s="18" t="str">
        <f>IF(FB36&lt;&gt;0,'.dat'!BQ36,"")</f>
        <v/>
      </c>
      <c r="FC99" s="18" t="str">
        <f>IF(FC36&lt;&gt;0,'.dat'!BR36,"")</f>
        <v/>
      </c>
      <c r="FD99" s="18">
        <f>IF(FD36&lt;&gt;0,'.dat'!BS36,"")</f>
        <v>307.36</v>
      </c>
      <c r="FF99" s="22">
        <v>2</v>
      </c>
      <c r="FG99" s="22" t="str">
        <f t="shared" si="119"/>
        <v/>
      </c>
      <c r="FH99" s="22">
        <v>70</v>
      </c>
      <c r="FI99" s="3">
        <f>INDEX('.dat'!B99:BS158,C99,D99)</f>
        <v>0</v>
      </c>
      <c r="FK99">
        <v>2</v>
      </c>
      <c r="FL99">
        <v>36</v>
      </c>
    </row>
    <row r="100" spans="1:168" ht="4.5" customHeight="1" x14ac:dyDescent="0.25">
      <c r="A100" s="5"/>
      <c r="B100" s="22">
        <v>2</v>
      </c>
      <c r="C100" s="22">
        <v>29</v>
      </c>
      <c r="D100" s="22">
        <v>70</v>
      </c>
      <c r="E100" s="3">
        <v>296.10000000000002</v>
      </c>
      <c r="F100" s="3" t="s">
        <v>5</v>
      </c>
      <c r="G100" s="3"/>
      <c r="H100" s="20" t="str">
        <f t="shared" si="114"/>
        <v/>
      </c>
      <c r="I100" s="8" t="str">
        <f t="shared" si="153"/>
        <v>70,29</v>
      </c>
      <c r="J100" s="8" t="str">
        <f t="shared" si="153"/>
        <v/>
      </c>
      <c r="K100" s="16" t="str">
        <f t="shared" si="110"/>
        <v/>
      </c>
      <c r="L100" s="16" t="str">
        <f t="shared" si="111"/>
        <v/>
      </c>
      <c r="M100" s="3">
        <f t="shared" si="120"/>
        <v>97</v>
      </c>
      <c r="N100" s="21">
        <f t="shared" si="121"/>
        <v>168</v>
      </c>
      <c r="O100" s="21">
        <f t="shared" si="122"/>
        <v>416</v>
      </c>
      <c r="P100" s="20" t="str">
        <f t="shared" si="115"/>
        <v>1,38</v>
      </c>
      <c r="Q100" s="20" t="str">
        <f t="shared" si="116"/>
        <v>1,37</v>
      </c>
      <c r="S100" s="15">
        <f>COLUMN()</f>
        <v>19</v>
      </c>
      <c r="T100" s="7">
        <f t="shared" ref="T100:CE100" si="184">COLUMN()-$S37</f>
        <v>1</v>
      </c>
      <c r="U100" s="7">
        <f t="shared" si="184"/>
        <v>2</v>
      </c>
      <c r="V100" s="7">
        <f t="shared" si="184"/>
        <v>3</v>
      </c>
      <c r="W100" s="7">
        <f t="shared" si="184"/>
        <v>4</v>
      </c>
      <c r="X100" s="7">
        <f t="shared" si="184"/>
        <v>5</v>
      </c>
      <c r="Y100" s="7">
        <f t="shared" si="184"/>
        <v>6</v>
      </c>
      <c r="Z100" s="7">
        <f t="shared" si="184"/>
        <v>7</v>
      </c>
      <c r="AA100" s="7">
        <f t="shared" si="184"/>
        <v>8</v>
      </c>
      <c r="AB100" s="7">
        <f t="shared" si="184"/>
        <v>9</v>
      </c>
      <c r="AC100" s="7">
        <f t="shared" si="184"/>
        <v>10</v>
      </c>
      <c r="AD100" s="7">
        <f t="shared" si="184"/>
        <v>11</v>
      </c>
      <c r="AE100" s="7">
        <f t="shared" si="184"/>
        <v>12</v>
      </c>
      <c r="AF100" s="7">
        <f t="shared" si="184"/>
        <v>13</v>
      </c>
      <c r="AG100" s="7">
        <f t="shared" si="184"/>
        <v>14</v>
      </c>
      <c r="AH100" s="7">
        <f t="shared" si="184"/>
        <v>15</v>
      </c>
      <c r="AI100" s="7">
        <f t="shared" si="184"/>
        <v>16</v>
      </c>
      <c r="AJ100" s="7">
        <f t="shared" si="184"/>
        <v>17</v>
      </c>
      <c r="AK100" s="7">
        <f t="shared" si="184"/>
        <v>18</v>
      </c>
      <c r="AL100" s="7">
        <f t="shared" si="184"/>
        <v>19</v>
      </c>
      <c r="AM100" s="7">
        <f t="shared" si="184"/>
        <v>20</v>
      </c>
      <c r="AN100" s="7">
        <f t="shared" si="184"/>
        <v>21</v>
      </c>
      <c r="AO100" s="7">
        <f t="shared" si="184"/>
        <v>22</v>
      </c>
      <c r="AP100" s="7">
        <f t="shared" si="184"/>
        <v>23</v>
      </c>
      <c r="AQ100" s="7">
        <f t="shared" si="184"/>
        <v>24</v>
      </c>
      <c r="AR100" s="7">
        <f t="shared" si="184"/>
        <v>25</v>
      </c>
      <c r="AS100" s="7">
        <f t="shared" si="184"/>
        <v>26</v>
      </c>
      <c r="AT100" s="7">
        <f t="shared" si="184"/>
        <v>27</v>
      </c>
      <c r="AU100" s="7">
        <f t="shared" si="184"/>
        <v>28</v>
      </c>
      <c r="AV100" s="7">
        <f t="shared" si="184"/>
        <v>29</v>
      </c>
      <c r="AW100" s="7">
        <f t="shared" si="184"/>
        <v>30</v>
      </c>
      <c r="AX100" s="7">
        <f t="shared" si="184"/>
        <v>31</v>
      </c>
      <c r="AY100" s="7">
        <f t="shared" si="184"/>
        <v>32</v>
      </c>
      <c r="AZ100" s="7">
        <f t="shared" si="184"/>
        <v>33</v>
      </c>
      <c r="BA100" s="7">
        <f t="shared" si="184"/>
        <v>34</v>
      </c>
      <c r="BB100" s="7">
        <f t="shared" si="184"/>
        <v>35</v>
      </c>
      <c r="BC100" s="7">
        <f t="shared" si="184"/>
        <v>36</v>
      </c>
      <c r="BD100" s="7">
        <f t="shared" si="184"/>
        <v>37</v>
      </c>
      <c r="BE100" s="7">
        <f t="shared" si="184"/>
        <v>38</v>
      </c>
      <c r="BF100" s="7">
        <f t="shared" si="184"/>
        <v>39</v>
      </c>
      <c r="BG100" s="7">
        <f t="shared" si="184"/>
        <v>40</v>
      </c>
      <c r="BH100" s="7">
        <f t="shared" si="184"/>
        <v>41</v>
      </c>
      <c r="BI100" s="7">
        <f t="shared" si="184"/>
        <v>42</v>
      </c>
      <c r="BJ100" s="7">
        <f t="shared" si="184"/>
        <v>43</v>
      </c>
      <c r="BK100" s="7">
        <f t="shared" si="184"/>
        <v>44</v>
      </c>
      <c r="BL100" s="7">
        <f t="shared" si="184"/>
        <v>45</v>
      </c>
      <c r="BM100" s="7">
        <f t="shared" si="184"/>
        <v>46</v>
      </c>
      <c r="BN100" s="7">
        <f t="shared" si="184"/>
        <v>47</v>
      </c>
      <c r="BO100" s="7">
        <f t="shared" si="184"/>
        <v>48</v>
      </c>
      <c r="BP100" s="7">
        <f t="shared" si="184"/>
        <v>49</v>
      </c>
      <c r="BQ100" s="7">
        <f t="shared" si="184"/>
        <v>50</v>
      </c>
      <c r="BR100" s="7">
        <f t="shared" si="184"/>
        <v>51</v>
      </c>
      <c r="BS100" s="7">
        <f t="shared" si="184"/>
        <v>52</v>
      </c>
      <c r="BT100" s="7">
        <f t="shared" si="184"/>
        <v>53</v>
      </c>
      <c r="BU100" s="7">
        <f t="shared" si="184"/>
        <v>54</v>
      </c>
      <c r="BV100" s="7">
        <f t="shared" si="184"/>
        <v>55</v>
      </c>
      <c r="BW100" s="7">
        <f t="shared" si="184"/>
        <v>56</v>
      </c>
      <c r="BX100" s="7">
        <f t="shared" si="184"/>
        <v>57</v>
      </c>
      <c r="BY100" s="7">
        <f t="shared" si="184"/>
        <v>58</v>
      </c>
      <c r="BZ100" s="7">
        <f t="shared" si="184"/>
        <v>59</v>
      </c>
      <c r="CA100" s="7">
        <f t="shared" si="184"/>
        <v>60</v>
      </c>
      <c r="CB100" s="7">
        <f t="shared" si="184"/>
        <v>61</v>
      </c>
      <c r="CC100" s="7">
        <f t="shared" si="184"/>
        <v>62</v>
      </c>
      <c r="CD100" s="7">
        <f t="shared" si="184"/>
        <v>63</v>
      </c>
      <c r="CE100" s="7">
        <f t="shared" si="184"/>
        <v>64</v>
      </c>
      <c r="CF100" s="7">
        <f t="shared" ref="CF100:CK100" si="185">COLUMN()-$S37</f>
        <v>65</v>
      </c>
      <c r="CG100" s="7">
        <f t="shared" si="185"/>
        <v>66</v>
      </c>
      <c r="CH100" s="7">
        <f t="shared" si="185"/>
        <v>67</v>
      </c>
      <c r="CI100" s="7">
        <f t="shared" si="185"/>
        <v>68</v>
      </c>
      <c r="CJ100" s="7">
        <f t="shared" si="185"/>
        <v>69</v>
      </c>
      <c r="CK100" s="7">
        <f t="shared" si="185"/>
        <v>70</v>
      </c>
      <c r="CM100" s="18" t="str">
        <f>IF(CM37&lt;&gt;0,'.dat'!B37,"")</f>
        <v/>
      </c>
      <c r="CN100" s="18" t="str">
        <f>IF(CN37&lt;&gt;0,'.dat'!C37,"")</f>
        <v/>
      </c>
      <c r="CO100" s="18" t="str">
        <f>IF(CO37&lt;&gt;0,'.dat'!D37,"")</f>
        <v/>
      </c>
      <c r="CP100" s="18" t="str">
        <f>IF(CP37&lt;&gt;0,'.dat'!E37,"")</f>
        <v/>
      </c>
      <c r="CQ100" s="18" t="str">
        <f>IF(CQ37&lt;&gt;0,'.dat'!F37,"")</f>
        <v/>
      </c>
      <c r="CR100" s="18" t="str">
        <f>IF(CR37&lt;&gt;0,'.dat'!G37,"")</f>
        <v/>
      </c>
      <c r="CS100" s="18" t="str">
        <f>IF(CS37&lt;&gt;0,'.dat'!H37,"")</f>
        <v/>
      </c>
      <c r="CT100" s="18" t="str">
        <f>IF(CT37&lt;&gt;0,'.dat'!I37,"")</f>
        <v/>
      </c>
      <c r="CU100" s="18" t="str">
        <f>IF(CU37&lt;&gt;0,'.dat'!J37,"")</f>
        <v/>
      </c>
      <c r="CV100" s="18" t="str">
        <f>IF(CV37&lt;&gt;0,'.dat'!K37,"")</f>
        <v/>
      </c>
      <c r="CW100" s="18" t="str">
        <f>IF(CW37&lt;&gt;0,'.dat'!L37,"")</f>
        <v/>
      </c>
      <c r="CX100" s="18" t="str">
        <f>IF(CX37&lt;&gt;0,'.dat'!M37,"")</f>
        <v/>
      </c>
      <c r="CY100" s="18" t="str">
        <f>IF(CY37&lt;&gt;0,'.dat'!N37,"")</f>
        <v/>
      </c>
      <c r="CZ100" s="18" t="str">
        <f>IF(CZ37&lt;&gt;0,'.dat'!O37,"")</f>
        <v/>
      </c>
      <c r="DA100" s="18" t="str">
        <f>IF(DA37&lt;&gt;0,'.dat'!P37,"")</f>
        <v/>
      </c>
      <c r="DB100" s="18" t="str">
        <f>IF(DB37&lt;&gt;0,'.dat'!Q37,"")</f>
        <v/>
      </c>
      <c r="DC100" s="18" t="str">
        <f>IF(DC37&lt;&gt;0,'.dat'!R37,"")</f>
        <v/>
      </c>
      <c r="DD100" s="18" t="str">
        <f>IF(DD37&lt;&gt;0,'.dat'!S37,"")</f>
        <v/>
      </c>
      <c r="DE100" s="18" t="str">
        <f>IF(DE37&lt;&gt;0,'.dat'!T37,"")</f>
        <v/>
      </c>
      <c r="DF100" s="18" t="str">
        <f>IF(DF37&lt;&gt;0,'.dat'!U37,"")</f>
        <v/>
      </c>
      <c r="DG100" s="18" t="str">
        <f>IF(DG37&lt;&gt;0,'.dat'!V37,"")</f>
        <v/>
      </c>
      <c r="DH100" s="18" t="str">
        <f>IF(DH37&lt;&gt;0,'.dat'!W37,"")</f>
        <v/>
      </c>
      <c r="DI100" s="18" t="str">
        <f>IF(DI37&lt;&gt;0,'.dat'!X37,"")</f>
        <v/>
      </c>
      <c r="DJ100" s="18" t="str">
        <f>IF(DJ37&lt;&gt;0,'.dat'!Y37,"")</f>
        <v/>
      </c>
      <c r="DK100" s="18" t="str">
        <f>IF(DK37&lt;&gt;0,'.dat'!Z37,"")</f>
        <v/>
      </c>
      <c r="DL100" s="18" t="str">
        <f>IF(DL37&lt;&gt;0,'.dat'!AA37,"")</f>
        <v/>
      </c>
      <c r="DM100" s="18" t="str">
        <f>IF(DM37&lt;&gt;0,'.dat'!AB37,"")</f>
        <v/>
      </c>
      <c r="DN100" s="18" t="str">
        <f>IF(DN37&lt;&gt;0,'.dat'!AC37,"")</f>
        <v/>
      </c>
      <c r="DO100" s="18" t="str">
        <f>IF(DO37&lt;&gt;0,'.dat'!AD37,"")</f>
        <v/>
      </c>
      <c r="DP100" s="18" t="str">
        <f>IF(DP37&lt;&gt;0,'.dat'!AE37,"")</f>
        <v/>
      </c>
      <c r="DQ100" s="18" t="str">
        <f>IF(DQ37&lt;&gt;0,'.dat'!AF37,"")</f>
        <v/>
      </c>
      <c r="DR100" s="18" t="str">
        <f>IF(DR37&lt;&gt;0,'.dat'!AG37,"")</f>
        <v/>
      </c>
      <c r="DS100" s="18" t="str">
        <f>IF(DS37&lt;&gt;0,'.dat'!AH37,"")</f>
        <v/>
      </c>
      <c r="DT100" s="18" t="str">
        <f>IF(DT37&lt;&gt;0,'.dat'!AI37,"")</f>
        <v/>
      </c>
      <c r="DU100" s="18" t="str">
        <f>IF(DU37&lt;&gt;0,'.dat'!AJ37,"")</f>
        <v/>
      </c>
      <c r="DV100" s="18" t="str">
        <f>IF(DV37&lt;&gt;0,'.dat'!AK37,"")</f>
        <v/>
      </c>
      <c r="DW100" s="18" t="str">
        <f>IF(DW37&lt;&gt;0,'.dat'!AL37,"")</f>
        <v/>
      </c>
      <c r="DX100" s="18" t="str">
        <f>IF(DX37&lt;&gt;0,'.dat'!AM37,"")</f>
        <v/>
      </c>
      <c r="DY100" s="18" t="str">
        <f>IF(DY37&lt;&gt;0,'.dat'!AN37,"")</f>
        <v/>
      </c>
      <c r="DZ100" s="18" t="str">
        <f>IF(DZ37&lt;&gt;0,'.dat'!AO37,"")</f>
        <v/>
      </c>
      <c r="EA100" s="18" t="str">
        <f>IF(EA37&lt;&gt;0,'.dat'!AP37,"")</f>
        <v/>
      </c>
      <c r="EB100" s="18" t="str">
        <f>IF(EB37&lt;&gt;0,'.dat'!AQ37,"")</f>
        <v/>
      </c>
      <c r="EC100" s="18" t="str">
        <f>IF(EC37&lt;&gt;0,'.dat'!AR37,"")</f>
        <v/>
      </c>
      <c r="ED100" s="18" t="str">
        <f>IF(ED37&lt;&gt;0,'.dat'!AS37,"")</f>
        <v/>
      </c>
      <c r="EE100" s="18" t="str">
        <f>IF(EE37&lt;&gt;0,'.dat'!AT37,"")</f>
        <v/>
      </c>
      <c r="EF100" s="18" t="str">
        <f>IF(EF37&lt;&gt;0,'.dat'!AU37,"")</f>
        <v/>
      </c>
      <c r="EG100" s="18" t="str">
        <f>IF(EG37&lt;&gt;0,'.dat'!AV37,"")</f>
        <v/>
      </c>
      <c r="EH100" s="18" t="str">
        <f>IF(EH37&lt;&gt;0,'.dat'!AW37,"")</f>
        <v/>
      </c>
      <c r="EI100" s="18" t="str">
        <f>IF(EI37&lt;&gt;0,'.dat'!AX37,"")</f>
        <v/>
      </c>
      <c r="EJ100" s="18" t="str">
        <f>IF(EJ37&lt;&gt;0,'.dat'!AY37,"")</f>
        <v/>
      </c>
      <c r="EK100" s="18" t="str">
        <f>IF(EK37&lt;&gt;0,'.dat'!AZ37,"")</f>
        <v/>
      </c>
      <c r="EL100" s="18" t="str">
        <f>IF(EL37&lt;&gt;0,'.dat'!BA37,"")</f>
        <v/>
      </c>
      <c r="EM100" s="18" t="str">
        <f>IF(EM37&lt;&gt;0,'.dat'!BB37,"")</f>
        <v/>
      </c>
      <c r="EN100" s="18" t="str">
        <f>IF(EN37&lt;&gt;0,'.dat'!BC37,"")</f>
        <v/>
      </c>
      <c r="EO100" s="18" t="str">
        <f>IF(EO37&lt;&gt;0,'.dat'!BD37,"")</f>
        <v/>
      </c>
      <c r="EP100" s="18" t="str">
        <f>IF(EP37&lt;&gt;0,'.dat'!BE37,"")</f>
        <v/>
      </c>
      <c r="EQ100" s="18" t="str">
        <f>IF(EQ37&lt;&gt;0,'.dat'!BF37,"")</f>
        <v/>
      </c>
      <c r="ER100" s="18" t="str">
        <f>IF(ER37&lt;&gt;0,'.dat'!BG37,"")</f>
        <v/>
      </c>
      <c r="ES100" s="18" t="str">
        <f>IF(ES37&lt;&gt;0,'.dat'!BH37,"")</f>
        <v/>
      </c>
      <c r="ET100" s="18" t="str">
        <f>IF(ET37&lt;&gt;0,'.dat'!BI37,"")</f>
        <v/>
      </c>
      <c r="EU100" s="18" t="str">
        <f>IF(EU37&lt;&gt;0,'.dat'!BJ37,"")</f>
        <v/>
      </c>
      <c r="EV100" s="18" t="str">
        <f>IF(EV37&lt;&gt;0,'.dat'!BK37,"")</f>
        <v/>
      </c>
      <c r="EW100" s="18" t="str">
        <f>IF(EW37&lt;&gt;0,'.dat'!BL37,"")</f>
        <v/>
      </c>
      <c r="EX100" s="18" t="str">
        <f>IF(EX37&lt;&gt;0,'.dat'!BM37,"")</f>
        <v/>
      </c>
      <c r="EY100" s="18" t="str">
        <f>IF(EY37&lt;&gt;0,'.dat'!BN37,"")</f>
        <v/>
      </c>
      <c r="EZ100" s="18" t="str">
        <f>IF(EZ37&lt;&gt;0,'.dat'!BO37,"")</f>
        <v/>
      </c>
      <c r="FA100" s="18" t="str">
        <f>IF(FA37&lt;&gt;0,'.dat'!BP37,"")</f>
        <v/>
      </c>
      <c r="FB100" s="18" t="str">
        <f>IF(FB37&lt;&gt;0,'.dat'!BQ37,"")</f>
        <v/>
      </c>
      <c r="FC100" s="18" t="str">
        <f>IF(FC37&lt;&gt;0,'.dat'!BR37,"")</f>
        <v/>
      </c>
      <c r="FD100" s="18">
        <f>IF(FD37&lt;&gt;0,'.dat'!BS37,"")</f>
        <v>307.66000000000003</v>
      </c>
      <c r="FF100" s="22">
        <v>2</v>
      </c>
      <c r="FG100" s="22" t="str">
        <f t="shared" si="119"/>
        <v/>
      </c>
      <c r="FH100" s="22">
        <v>70</v>
      </c>
      <c r="FI100" s="3">
        <f>INDEX('.dat'!B100:BS159,C100,D100)</f>
        <v>271.60000000000002</v>
      </c>
      <c r="FK100">
        <v>2</v>
      </c>
      <c r="FL100">
        <v>37</v>
      </c>
    </row>
    <row r="101" spans="1:168" ht="4.5" customHeight="1" x14ac:dyDescent="0.25">
      <c r="A101" s="5"/>
      <c r="B101" s="22">
        <v>2</v>
      </c>
      <c r="C101" s="22">
        <v>30</v>
      </c>
      <c r="D101" s="22">
        <v>70</v>
      </c>
      <c r="E101" s="3">
        <v>296.06400000000002</v>
      </c>
      <c r="F101" s="3" t="s">
        <v>5</v>
      </c>
      <c r="G101" s="3"/>
      <c r="H101" s="20" t="str">
        <f t="shared" si="114"/>
        <v/>
      </c>
      <c r="I101" s="8" t="str">
        <f t="shared" si="153"/>
        <v>70,30</v>
      </c>
      <c r="J101" s="8" t="str">
        <f t="shared" si="153"/>
        <v/>
      </c>
      <c r="K101" s="16" t="str">
        <f t="shared" si="110"/>
        <v/>
      </c>
      <c r="L101" s="16" t="str">
        <f t="shared" si="111"/>
        <v/>
      </c>
      <c r="M101" s="3">
        <f t="shared" si="120"/>
        <v>98</v>
      </c>
      <c r="N101" s="21">
        <f t="shared" si="121"/>
        <v>169</v>
      </c>
      <c r="O101" s="21">
        <f t="shared" si="122"/>
        <v>417</v>
      </c>
      <c r="P101" s="20" t="str">
        <f t="shared" si="115"/>
        <v>1,39</v>
      </c>
      <c r="Q101" s="20" t="str">
        <f t="shared" si="116"/>
        <v>1,38</v>
      </c>
      <c r="S101" s="15">
        <f>COLUMN()</f>
        <v>19</v>
      </c>
      <c r="T101" s="7">
        <f t="shared" ref="T101:CE101" si="186">COLUMN()-$S38</f>
        <v>1</v>
      </c>
      <c r="U101" s="7">
        <f t="shared" si="186"/>
        <v>2</v>
      </c>
      <c r="V101" s="7">
        <f t="shared" si="186"/>
        <v>3</v>
      </c>
      <c r="W101" s="7">
        <f t="shared" si="186"/>
        <v>4</v>
      </c>
      <c r="X101" s="7">
        <f t="shared" si="186"/>
        <v>5</v>
      </c>
      <c r="Y101" s="7">
        <f t="shared" si="186"/>
        <v>6</v>
      </c>
      <c r="Z101" s="7">
        <f t="shared" si="186"/>
        <v>7</v>
      </c>
      <c r="AA101" s="7">
        <f t="shared" si="186"/>
        <v>8</v>
      </c>
      <c r="AB101" s="7">
        <f t="shared" si="186"/>
        <v>9</v>
      </c>
      <c r="AC101" s="7">
        <f t="shared" si="186"/>
        <v>10</v>
      </c>
      <c r="AD101" s="7">
        <f t="shared" si="186"/>
        <v>11</v>
      </c>
      <c r="AE101" s="7">
        <f t="shared" si="186"/>
        <v>12</v>
      </c>
      <c r="AF101" s="7">
        <f t="shared" si="186"/>
        <v>13</v>
      </c>
      <c r="AG101" s="7">
        <f t="shared" si="186"/>
        <v>14</v>
      </c>
      <c r="AH101" s="7">
        <f t="shared" si="186"/>
        <v>15</v>
      </c>
      <c r="AI101" s="7">
        <f t="shared" si="186"/>
        <v>16</v>
      </c>
      <c r="AJ101" s="7">
        <f t="shared" si="186"/>
        <v>17</v>
      </c>
      <c r="AK101" s="7">
        <f t="shared" si="186"/>
        <v>18</v>
      </c>
      <c r="AL101" s="7">
        <f t="shared" si="186"/>
        <v>19</v>
      </c>
      <c r="AM101" s="7">
        <f t="shared" si="186"/>
        <v>20</v>
      </c>
      <c r="AN101" s="7">
        <f t="shared" si="186"/>
        <v>21</v>
      </c>
      <c r="AO101" s="7">
        <f t="shared" si="186"/>
        <v>22</v>
      </c>
      <c r="AP101" s="7">
        <f t="shared" si="186"/>
        <v>23</v>
      </c>
      <c r="AQ101" s="7">
        <f t="shared" si="186"/>
        <v>24</v>
      </c>
      <c r="AR101" s="7">
        <f t="shared" si="186"/>
        <v>25</v>
      </c>
      <c r="AS101" s="7">
        <f t="shared" si="186"/>
        <v>26</v>
      </c>
      <c r="AT101" s="7">
        <f t="shared" si="186"/>
        <v>27</v>
      </c>
      <c r="AU101" s="7">
        <f t="shared" si="186"/>
        <v>28</v>
      </c>
      <c r="AV101" s="7">
        <f t="shared" si="186"/>
        <v>29</v>
      </c>
      <c r="AW101" s="7">
        <f t="shared" si="186"/>
        <v>30</v>
      </c>
      <c r="AX101" s="7">
        <f t="shared" si="186"/>
        <v>31</v>
      </c>
      <c r="AY101" s="7">
        <f t="shared" si="186"/>
        <v>32</v>
      </c>
      <c r="AZ101" s="7">
        <f t="shared" si="186"/>
        <v>33</v>
      </c>
      <c r="BA101" s="7">
        <f t="shared" si="186"/>
        <v>34</v>
      </c>
      <c r="BB101" s="7">
        <f t="shared" si="186"/>
        <v>35</v>
      </c>
      <c r="BC101" s="7">
        <f t="shared" si="186"/>
        <v>36</v>
      </c>
      <c r="BD101" s="7">
        <f t="shared" si="186"/>
        <v>37</v>
      </c>
      <c r="BE101" s="7">
        <f t="shared" si="186"/>
        <v>38</v>
      </c>
      <c r="BF101" s="7">
        <f t="shared" si="186"/>
        <v>39</v>
      </c>
      <c r="BG101" s="7">
        <f t="shared" si="186"/>
        <v>40</v>
      </c>
      <c r="BH101" s="7">
        <f t="shared" si="186"/>
        <v>41</v>
      </c>
      <c r="BI101" s="7">
        <f t="shared" si="186"/>
        <v>42</v>
      </c>
      <c r="BJ101" s="7">
        <f t="shared" si="186"/>
        <v>43</v>
      </c>
      <c r="BK101" s="7">
        <f t="shared" si="186"/>
        <v>44</v>
      </c>
      <c r="BL101" s="7">
        <f t="shared" si="186"/>
        <v>45</v>
      </c>
      <c r="BM101" s="7">
        <f t="shared" si="186"/>
        <v>46</v>
      </c>
      <c r="BN101" s="7">
        <f t="shared" si="186"/>
        <v>47</v>
      </c>
      <c r="BO101" s="7">
        <f t="shared" si="186"/>
        <v>48</v>
      </c>
      <c r="BP101" s="7">
        <f t="shared" si="186"/>
        <v>49</v>
      </c>
      <c r="BQ101" s="7">
        <f t="shared" si="186"/>
        <v>50</v>
      </c>
      <c r="BR101" s="7">
        <f t="shared" si="186"/>
        <v>51</v>
      </c>
      <c r="BS101" s="7">
        <f t="shared" si="186"/>
        <v>52</v>
      </c>
      <c r="BT101" s="7">
        <f t="shared" si="186"/>
        <v>53</v>
      </c>
      <c r="BU101" s="7">
        <f t="shared" si="186"/>
        <v>54</v>
      </c>
      <c r="BV101" s="7">
        <f t="shared" si="186"/>
        <v>55</v>
      </c>
      <c r="BW101" s="7">
        <f t="shared" si="186"/>
        <v>56</v>
      </c>
      <c r="BX101" s="7">
        <f t="shared" si="186"/>
        <v>57</v>
      </c>
      <c r="BY101" s="7">
        <f t="shared" si="186"/>
        <v>58</v>
      </c>
      <c r="BZ101" s="7">
        <f t="shared" si="186"/>
        <v>59</v>
      </c>
      <c r="CA101" s="7">
        <f t="shared" si="186"/>
        <v>60</v>
      </c>
      <c r="CB101" s="7">
        <f t="shared" si="186"/>
        <v>61</v>
      </c>
      <c r="CC101" s="7">
        <f t="shared" si="186"/>
        <v>62</v>
      </c>
      <c r="CD101" s="7">
        <f t="shared" si="186"/>
        <v>63</v>
      </c>
      <c r="CE101" s="7">
        <f t="shared" si="186"/>
        <v>64</v>
      </c>
      <c r="CF101" s="7">
        <f t="shared" ref="CF101:CK101" si="187">COLUMN()-$S38</f>
        <v>65</v>
      </c>
      <c r="CG101" s="7">
        <f t="shared" si="187"/>
        <v>66</v>
      </c>
      <c r="CH101" s="7">
        <f t="shared" si="187"/>
        <v>67</v>
      </c>
      <c r="CI101" s="7">
        <f t="shared" si="187"/>
        <v>68</v>
      </c>
      <c r="CJ101" s="7">
        <f t="shared" si="187"/>
        <v>69</v>
      </c>
      <c r="CK101" s="7">
        <f t="shared" si="187"/>
        <v>70</v>
      </c>
      <c r="CM101" s="18" t="str">
        <f>IF(CM38&lt;&gt;0,'.dat'!B38,"")</f>
        <v/>
      </c>
      <c r="CN101" s="18" t="str">
        <f>IF(CN38&lt;&gt;0,'.dat'!C38,"")</f>
        <v/>
      </c>
      <c r="CO101" s="18" t="str">
        <f>IF(CO38&lt;&gt;0,'.dat'!D38,"")</f>
        <v/>
      </c>
      <c r="CP101" s="18" t="str">
        <f>IF(CP38&lt;&gt;0,'.dat'!E38,"")</f>
        <v/>
      </c>
      <c r="CQ101" s="18" t="str">
        <f>IF(CQ38&lt;&gt;0,'.dat'!F38,"")</f>
        <v/>
      </c>
      <c r="CR101" s="18" t="str">
        <f>IF(CR38&lt;&gt;0,'.dat'!G38,"")</f>
        <v/>
      </c>
      <c r="CS101" s="18" t="str">
        <f>IF(CS38&lt;&gt;0,'.dat'!H38,"")</f>
        <v/>
      </c>
      <c r="CT101" s="18" t="str">
        <f>IF(CT38&lt;&gt;0,'.dat'!I38,"")</f>
        <v/>
      </c>
      <c r="CU101" s="18" t="str">
        <f>IF(CU38&lt;&gt;0,'.dat'!J38,"")</f>
        <v/>
      </c>
      <c r="CV101" s="18" t="str">
        <f>IF(CV38&lt;&gt;0,'.dat'!K38,"")</f>
        <v/>
      </c>
      <c r="CW101" s="18" t="str">
        <f>IF(CW38&lt;&gt;0,'.dat'!L38,"")</f>
        <v/>
      </c>
      <c r="CX101" s="18" t="str">
        <f>IF(CX38&lt;&gt;0,'.dat'!M38,"")</f>
        <v/>
      </c>
      <c r="CY101" s="18" t="str">
        <f>IF(CY38&lt;&gt;0,'.dat'!N38,"")</f>
        <v/>
      </c>
      <c r="CZ101" s="18" t="str">
        <f>IF(CZ38&lt;&gt;0,'.dat'!O38,"")</f>
        <v/>
      </c>
      <c r="DA101" s="18" t="str">
        <f>IF(DA38&lt;&gt;0,'.dat'!P38,"")</f>
        <v/>
      </c>
      <c r="DB101" s="18" t="str">
        <f>IF(DB38&lt;&gt;0,'.dat'!Q38,"")</f>
        <v/>
      </c>
      <c r="DC101" s="18" t="str">
        <f>IF(DC38&lt;&gt;0,'.dat'!R38,"")</f>
        <v/>
      </c>
      <c r="DD101" s="18" t="str">
        <f>IF(DD38&lt;&gt;0,'.dat'!S38,"")</f>
        <v/>
      </c>
      <c r="DE101" s="18" t="str">
        <f>IF(DE38&lt;&gt;0,'.dat'!T38,"")</f>
        <v/>
      </c>
      <c r="DF101" s="18" t="str">
        <f>IF(DF38&lt;&gt;0,'.dat'!U38,"")</f>
        <v/>
      </c>
      <c r="DG101" s="18" t="str">
        <f>IF(DG38&lt;&gt;0,'.dat'!V38,"")</f>
        <v/>
      </c>
      <c r="DH101" s="18" t="str">
        <f>IF(DH38&lt;&gt;0,'.dat'!W38,"")</f>
        <v/>
      </c>
      <c r="DI101" s="18" t="str">
        <f>IF(DI38&lt;&gt;0,'.dat'!X38,"")</f>
        <v/>
      </c>
      <c r="DJ101" s="18" t="str">
        <f>IF(DJ38&lt;&gt;0,'.dat'!Y38,"")</f>
        <v/>
      </c>
      <c r="DK101" s="18" t="str">
        <f>IF(DK38&lt;&gt;0,'.dat'!Z38,"")</f>
        <v/>
      </c>
      <c r="DL101" s="18" t="str">
        <f>IF(DL38&lt;&gt;0,'.dat'!AA38,"")</f>
        <v/>
      </c>
      <c r="DM101" s="18" t="str">
        <f>IF(DM38&lt;&gt;0,'.dat'!AB38,"")</f>
        <v/>
      </c>
      <c r="DN101" s="18" t="str">
        <f>IF(DN38&lt;&gt;0,'.dat'!AC38,"")</f>
        <v/>
      </c>
      <c r="DO101" s="18" t="str">
        <f>IF(DO38&lt;&gt;0,'.dat'!AD38,"")</f>
        <v/>
      </c>
      <c r="DP101" s="18" t="str">
        <f>IF(DP38&lt;&gt;0,'.dat'!AE38,"")</f>
        <v/>
      </c>
      <c r="DQ101" s="18" t="str">
        <f>IF(DQ38&lt;&gt;0,'.dat'!AF38,"")</f>
        <v/>
      </c>
      <c r="DR101" s="18" t="str">
        <f>IF(DR38&lt;&gt;0,'.dat'!AG38,"")</f>
        <v/>
      </c>
      <c r="DS101" s="18" t="str">
        <f>IF(DS38&lt;&gt;0,'.dat'!AH38,"")</f>
        <v/>
      </c>
      <c r="DT101" s="18" t="str">
        <f>IF(DT38&lt;&gt;0,'.dat'!AI38,"")</f>
        <v/>
      </c>
      <c r="DU101" s="18" t="str">
        <f>IF(DU38&lt;&gt;0,'.dat'!AJ38,"")</f>
        <v/>
      </c>
      <c r="DV101" s="18" t="str">
        <f>IF(DV38&lt;&gt;0,'.dat'!AK38,"")</f>
        <v/>
      </c>
      <c r="DW101" s="18" t="str">
        <f>IF(DW38&lt;&gt;0,'.dat'!AL38,"")</f>
        <v/>
      </c>
      <c r="DX101" s="18" t="str">
        <f>IF(DX38&lt;&gt;0,'.dat'!AM38,"")</f>
        <v/>
      </c>
      <c r="DY101" s="18" t="str">
        <f>IF(DY38&lt;&gt;0,'.dat'!AN38,"")</f>
        <v/>
      </c>
      <c r="DZ101" s="18" t="str">
        <f>IF(DZ38&lt;&gt;0,'.dat'!AO38,"")</f>
        <v/>
      </c>
      <c r="EA101" s="18" t="str">
        <f>IF(EA38&lt;&gt;0,'.dat'!AP38,"")</f>
        <v/>
      </c>
      <c r="EB101" s="18" t="str">
        <f>IF(EB38&lt;&gt;0,'.dat'!AQ38,"")</f>
        <v/>
      </c>
      <c r="EC101" s="18" t="str">
        <f>IF(EC38&lt;&gt;0,'.dat'!AR38,"")</f>
        <v/>
      </c>
      <c r="ED101" s="18" t="str">
        <f>IF(ED38&lt;&gt;0,'.dat'!AS38,"")</f>
        <v/>
      </c>
      <c r="EE101" s="18" t="str">
        <f>IF(EE38&lt;&gt;0,'.dat'!AT38,"")</f>
        <v/>
      </c>
      <c r="EF101" s="18" t="str">
        <f>IF(EF38&lt;&gt;0,'.dat'!AU38,"")</f>
        <v/>
      </c>
      <c r="EG101" s="18" t="str">
        <f>IF(EG38&lt;&gt;0,'.dat'!AV38,"")</f>
        <v/>
      </c>
      <c r="EH101" s="18" t="str">
        <f>IF(EH38&lt;&gt;0,'.dat'!AW38,"")</f>
        <v/>
      </c>
      <c r="EI101" s="18" t="str">
        <f>IF(EI38&lt;&gt;0,'.dat'!AX38,"")</f>
        <v/>
      </c>
      <c r="EJ101" s="18" t="str">
        <f>IF(EJ38&lt;&gt;0,'.dat'!AY38,"")</f>
        <v/>
      </c>
      <c r="EK101" s="18" t="str">
        <f>IF(EK38&lt;&gt;0,'.dat'!AZ38,"")</f>
        <v/>
      </c>
      <c r="EL101" s="18" t="str">
        <f>IF(EL38&lt;&gt;0,'.dat'!BA38,"")</f>
        <v/>
      </c>
      <c r="EM101" s="18" t="str">
        <f>IF(EM38&lt;&gt;0,'.dat'!BB38,"")</f>
        <v/>
      </c>
      <c r="EN101" s="18" t="str">
        <f>IF(EN38&lt;&gt;0,'.dat'!BC38,"")</f>
        <v/>
      </c>
      <c r="EO101" s="18" t="str">
        <f>IF(EO38&lt;&gt;0,'.dat'!BD38,"")</f>
        <v/>
      </c>
      <c r="EP101" s="18" t="str">
        <f>IF(EP38&lt;&gt;0,'.dat'!BE38,"")</f>
        <v/>
      </c>
      <c r="EQ101" s="18" t="str">
        <f>IF(EQ38&lt;&gt;0,'.dat'!BF38,"")</f>
        <v/>
      </c>
      <c r="ER101" s="18" t="str">
        <f>IF(ER38&lt;&gt;0,'.dat'!BG38,"")</f>
        <v/>
      </c>
      <c r="ES101" s="18" t="str">
        <f>IF(ES38&lt;&gt;0,'.dat'!BH38,"")</f>
        <v/>
      </c>
      <c r="ET101" s="18" t="str">
        <f>IF(ET38&lt;&gt;0,'.dat'!BI38,"")</f>
        <v/>
      </c>
      <c r="EU101" s="18" t="str">
        <f>IF(EU38&lt;&gt;0,'.dat'!BJ38,"")</f>
        <v/>
      </c>
      <c r="EV101" s="18" t="str">
        <f>IF(EV38&lt;&gt;0,'.dat'!BK38,"")</f>
        <v/>
      </c>
      <c r="EW101" s="18" t="str">
        <f>IF(EW38&lt;&gt;0,'.dat'!BL38,"")</f>
        <v/>
      </c>
      <c r="EX101" s="18" t="str">
        <f>IF(EX38&lt;&gt;0,'.dat'!BM38,"")</f>
        <v/>
      </c>
      <c r="EY101" s="18" t="str">
        <f>IF(EY38&lt;&gt;0,'.dat'!BN38,"")</f>
        <v/>
      </c>
      <c r="EZ101" s="18" t="str">
        <f>IF(EZ38&lt;&gt;0,'.dat'!BO38,"")</f>
        <v/>
      </c>
      <c r="FA101" s="18" t="str">
        <f>IF(FA38&lt;&gt;0,'.dat'!BP38,"")</f>
        <v/>
      </c>
      <c r="FB101" s="18" t="str">
        <f>IF(FB38&lt;&gt;0,'.dat'!BQ38,"")</f>
        <v/>
      </c>
      <c r="FC101" s="18" t="str">
        <f>IF(FC38&lt;&gt;0,'.dat'!BR38,"")</f>
        <v/>
      </c>
      <c r="FD101" s="18">
        <f>IF(FD38&lt;&gt;0,'.dat'!BS38,"")</f>
        <v>307.95</v>
      </c>
      <c r="FF101" s="22">
        <v>2</v>
      </c>
      <c r="FG101" s="22" t="str">
        <f t="shared" si="119"/>
        <v/>
      </c>
      <c r="FH101" s="22">
        <v>70</v>
      </c>
      <c r="FI101" s="3">
        <f>INDEX('.dat'!B101:BS160,C101,D101)</f>
        <v>271.06</v>
      </c>
      <c r="FK101">
        <v>2</v>
      </c>
      <c r="FL101">
        <v>38</v>
      </c>
    </row>
    <row r="102" spans="1:168" ht="4.5" customHeight="1" x14ac:dyDescent="0.25">
      <c r="A102" s="5"/>
      <c r="B102" s="22">
        <v>2</v>
      </c>
      <c r="C102" s="22">
        <v>31</v>
      </c>
      <c r="D102" s="22">
        <v>70</v>
      </c>
      <c r="E102" s="3">
        <v>296.02999999999997</v>
      </c>
      <c r="F102" s="3" t="s">
        <v>5</v>
      </c>
      <c r="G102" s="3"/>
      <c r="H102" s="20" t="str">
        <f t="shared" si="114"/>
        <v/>
      </c>
      <c r="I102" s="8" t="str">
        <f t="shared" si="153"/>
        <v>70,31</v>
      </c>
      <c r="J102" s="8" t="str">
        <f t="shared" si="153"/>
        <v/>
      </c>
      <c r="K102" s="16" t="str">
        <f t="shared" si="110"/>
        <v/>
      </c>
      <c r="L102" s="16" t="str">
        <f t="shared" si="111"/>
        <v/>
      </c>
      <c r="M102" s="3">
        <f t="shared" si="120"/>
        <v>99</v>
      </c>
      <c r="N102" s="21">
        <f t="shared" si="121"/>
        <v>170</v>
      </c>
      <c r="O102" s="21">
        <f t="shared" si="122"/>
        <v>418</v>
      </c>
      <c r="P102" s="20" t="str">
        <f t="shared" si="115"/>
        <v>1,40</v>
      </c>
      <c r="Q102" s="20" t="str">
        <f t="shared" si="116"/>
        <v>1,39</v>
      </c>
      <c r="S102" s="15">
        <f>COLUMN()</f>
        <v>19</v>
      </c>
      <c r="T102" s="7">
        <f t="shared" ref="T102:CE102" si="188">COLUMN()-$S39</f>
        <v>1</v>
      </c>
      <c r="U102" s="7">
        <f t="shared" si="188"/>
        <v>2</v>
      </c>
      <c r="V102" s="7">
        <f t="shared" si="188"/>
        <v>3</v>
      </c>
      <c r="W102" s="7">
        <f t="shared" si="188"/>
        <v>4</v>
      </c>
      <c r="X102" s="7">
        <f t="shared" si="188"/>
        <v>5</v>
      </c>
      <c r="Y102" s="7">
        <f t="shared" si="188"/>
        <v>6</v>
      </c>
      <c r="Z102" s="7">
        <f t="shared" si="188"/>
        <v>7</v>
      </c>
      <c r="AA102" s="7">
        <f t="shared" si="188"/>
        <v>8</v>
      </c>
      <c r="AB102" s="7">
        <f t="shared" si="188"/>
        <v>9</v>
      </c>
      <c r="AC102" s="7">
        <f t="shared" si="188"/>
        <v>10</v>
      </c>
      <c r="AD102" s="7">
        <f t="shared" si="188"/>
        <v>11</v>
      </c>
      <c r="AE102" s="7">
        <f t="shared" si="188"/>
        <v>12</v>
      </c>
      <c r="AF102" s="7">
        <f t="shared" si="188"/>
        <v>13</v>
      </c>
      <c r="AG102" s="7">
        <f t="shared" si="188"/>
        <v>14</v>
      </c>
      <c r="AH102" s="7">
        <f t="shared" si="188"/>
        <v>15</v>
      </c>
      <c r="AI102" s="7">
        <f t="shared" si="188"/>
        <v>16</v>
      </c>
      <c r="AJ102" s="7">
        <f t="shared" si="188"/>
        <v>17</v>
      </c>
      <c r="AK102" s="7">
        <f t="shared" si="188"/>
        <v>18</v>
      </c>
      <c r="AL102" s="7">
        <f t="shared" si="188"/>
        <v>19</v>
      </c>
      <c r="AM102" s="7">
        <f t="shared" si="188"/>
        <v>20</v>
      </c>
      <c r="AN102" s="7">
        <f t="shared" si="188"/>
        <v>21</v>
      </c>
      <c r="AO102" s="7">
        <f t="shared" si="188"/>
        <v>22</v>
      </c>
      <c r="AP102" s="7">
        <f t="shared" si="188"/>
        <v>23</v>
      </c>
      <c r="AQ102" s="7">
        <f t="shared" si="188"/>
        <v>24</v>
      </c>
      <c r="AR102" s="7">
        <f t="shared" si="188"/>
        <v>25</v>
      </c>
      <c r="AS102" s="7">
        <f t="shared" si="188"/>
        <v>26</v>
      </c>
      <c r="AT102" s="7">
        <f t="shared" si="188"/>
        <v>27</v>
      </c>
      <c r="AU102" s="7">
        <f t="shared" si="188"/>
        <v>28</v>
      </c>
      <c r="AV102" s="7">
        <f t="shared" si="188"/>
        <v>29</v>
      </c>
      <c r="AW102" s="7">
        <f t="shared" si="188"/>
        <v>30</v>
      </c>
      <c r="AX102" s="7">
        <f t="shared" si="188"/>
        <v>31</v>
      </c>
      <c r="AY102" s="7">
        <f t="shared" si="188"/>
        <v>32</v>
      </c>
      <c r="AZ102" s="7">
        <f t="shared" si="188"/>
        <v>33</v>
      </c>
      <c r="BA102" s="7">
        <f t="shared" si="188"/>
        <v>34</v>
      </c>
      <c r="BB102" s="7">
        <f t="shared" si="188"/>
        <v>35</v>
      </c>
      <c r="BC102" s="7">
        <f t="shared" si="188"/>
        <v>36</v>
      </c>
      <c r="BD102" s="7">
        <f t="shared" si="188"/>
        <v>37</v>
      </c>
      <c r="BE102" s="7">
        <f t="shared" si="188"/>
        <v>38</v>
      </c>
      <c r="BF102" s="7">
        <f t="shared" si="188"/>
        <v>39</v>
      </c>
      <c r="BG102" s="7">
        <f t="shared" si="188"/>
        <v>40</v>
      </c>
      <c r="BH102" s="7">
        <f t="shared" si="188"/>
        <v>41</v>
      </c>
      <c r="BI102" s="7">
        <f t="shared" si="188"/>
        <v>42</v>
      </c>
      <c r="BJ102" s="7">
        <f t="shared" si="188"/>
        <v>43</v>
      </c>
      <c r="BK102" s="7">
        <f t="shared" si="188"/>
        <v>44</v>
      </c>
      <c r="BL102" s="7">
        <f t="shared" si="188"/>
        <v>45</v>
      </c>
      <c r="BM102" s="7">
        <f t="shared" si="188"/>
        <v>46</v>
      </c>
      <c r="BN102" s="7">
        <f t="shared" si="188"/>
        <v>47</v>
      </c>
      <c r="BO102" s="7">
        <f t="shared" si="188"/>
        <v>48</v>
      </c>
      <c r="BP102" s="7">
        <f t="shared" si="188"/>
        <v>49</v>
      </c>
      <c r="BQ102" s="7">
        <f t="shared" si="188"/>
        <v>50</v>
      </c>
      <c r="BR102" s="7">
        <f t="shared" si="188"/>
        <v>51</v>
      </c>
      <c r="BS102" s="7">
        <f t="shared" si="188"/>
        <v>52</v>
      </c>
      <c r="BT102" s="7">
        <f t="shared" si="188"/>
        <v>53</v>
      </c>
      <c r="BU102" s="7">
        <f t="shared" si="188"/>
        <v>54</v>
      </c>
      <c r="BV102" s="7">
        <f t="shared" si="188"/>
        <v>55</v>
      </c>
      <c r="BW102" s="7">
        <f t="shared" si="188"/>
        <v>56</v>
      </c>
      <c r="BX102" s="7">
        <f t="shared" si="188"/>
        <v>57</v>
      </c>
      <c r="BY102" s="7">
        <f t="shared" si="188"/>
        <v>58</v>
      </c>
      <c r="BZ102" s="7">
        <f t="shared" si="188"/>
        <v>59</v>
      </c>
      <c r="CA102" s="7">
        <f t="shared" si="188"/>
        <v>60</v>
      </c>
      <c r="CB102" s="7">
        <f t="shared" si="188"/>
        <v>61</v>
      </c>
      <c r="CC102" s="7">
        <f t="shared" si="188"/>
        <v>62</v>
      </c>
      <c r="CD102" s="7">
        <f t="shared" si="188"/>
        <v>63</v>
      </c>
      <c r="CE102" s="7">
        <f t="shared" si="188"/>
        <v>64</v>
      </c>
      <c r="CF102" s="7">
        <f t="shared" ref="CF102:CK102" si="189">COLUMN()-$S39</f>
        <v>65</v>
      </c>
      <c r="CG102" s="7">
        <f t="shared" si="189"/>
        <v>66</v>
      </c>
      <c r="CH102" s="7">
        <f t="shared" si="189"/>
        <v>67</v>
      </c>
      <c r="CI102" s="7">
        <f t="shared" si="189"/>
        <v>68</v>
      </c>
      <c r="CJ102" s="7">
        <f t="shared" si="189"/>
        <v>69</v>
      </c>
      <c r="CK102" s="7">
        <f t="shared" si="189"/>
        <v>70</v>
      </c>
      <c r="CM102" s="18" t="str">
        <f>IF(CM39&lt;&gt;0,'.dat'!B39,"")</f>
        <v/>
      </c>
      <c r="CN102" s="18" t="str">
        <f>IF(CN39&lt;&gt;0,'.dat'!C39,"")</f>
        <v/>
      </c>
      <c r="CO102" s="18" t="str">
        <f>IF(CO39&lt;&gt;0,'.dat'!D39,"")</f>
        <v/>
      </c>
      <c r="CP102" s="18" t="str">
        <f>IF(CP39&lt;&gt;0,'.dat'!E39,"")</f>
        <v/>
      </c>
      <c r="CQ102" s="18" t="str">
        <f>IF(CQ39&lt;&gt;0,'.dat'!F39,"")</f>
        <v/>
      </c>
      <c r="CR102" s="18" t="str">
        <f>IF(CR39&lt;&gt;0,'.dat'!G39,"")</f>
        <v/>
      </c>
      <c r="CS102" s="18" t="str">
        <f>IF(CS39&lt;&gt;0,'.dat'!H39,"")</f>
        <v/>
      </c>
      <c r="CT102" s="18" t="str">
        <f>IF(CT39&lt;&gt;0,'.dat'!I39,"")</f>
        <v/>
      </c>
      <c r="CU102" s="18" t="str">
        <f>IF(CU39&lt;&gt;0,'.dat'!J39,"")</f>
        <v/>
      </c>
      <c r="CV102" s="18" t="str">
        <f>IF(CV39&lt;&gt;0,'.dat'!K39,"")</f>
        <v/>
      </c>
      <c r="CW102" s="18" t="str">
        <f>IF(CW39&lt;&gt;0,'.dat'!L39,"")</f>
        <v/>
      </c>
      <c r="CX102" s="18" t="str">
        <f>IF(CX39&lt;&gt;0,'.dat'!M39,"")</f>
        <v/>
      </c>
      <c r="CY102" s="18" t="str">
        <f>IF(CY39&lt;&gt;0,'.dat'!N39,"")</f>
        <v/>
      </c>
      <c r="CZ102" s="18" t="str">
        <f>IF(CZ39&lt;&gt;0,'.dat'!O39,"")</f>
        <v/>
      </c>
      <c r="DA102" s="18" t="str">
        <f>IF(DA39&lt;&gt;0,'.dat'!P39,"")</f>
        <v/>
      </c>
      <c r="DB102" s="18" t="str">
        <f>IF(DB39&lt;&gt;0,'.dat'!Q39,"")</f>
        <v/>
      </c>
      <c r="DC102" s="18" t="str">
        <f>IF(DC39&lt;&gt;0,'.dat'!R39,"")</f>
        <v/>
      </c>
      <c r="DD102" s="18" t="str">
        <f>IF(DD39&lt;&gt;0,'.dat'!S39,"")</f>
        <v/>
      </c>
      <c r="DE102" s="18" t="str">
        <f>IF(DE39&lt;&gt;0,'.dat'!T39,"")</f>
        <v/>
      </c>
      <c r="DF102" s="18" t="str">
        <f>IF(DF39&lt;&gt;0,'.dat'!U39,"")</f>
        <v/>
      </c>
      <c r="DG102" s="18" t="str">
        <f>IF(DG39&lt;&gt;0,'.dat'!V39,"")</f>
        <v/>
      </c>
      <c r="DH102" s="18" t="str">
        <f>IF(DH39&lt;&gt;0,'.dat'!W39,"")</f>
        <v/>
      </c>
      <c r="DI102" s="18" t="str">
        <f>IF(DI39&lt;&gt;0,'.dat'!X39,"")</f>
        <v/>
      </c>
      <c r="DJ102" s="18" t="str">
        <f>IF(DJ39&lt;&gt;0,'.dat'!Y39,"")</f>
        <v/>
      </c>
      <c r="DK102" s="18" t="str">
        <f>IF(DK39&lt;&gt;0,'.dat'!Z39,"")</f>
        <v/>
      </c>
      <c r="DL102" s="18" t="str">
        <f>IF(DL39&lt;&gt;0,'.dat'!AA39,"")</f>
        <v/>
      </c>
      <c r="DM102" s="18" t="str">
        <f>IF(DM39&lt;&gt;0,'.dat'!AB39,"")</f>
        <v/>
      </c>
      <c r="DN102" s="18" t="str">
        <f>IF(DN39&lt;&gt;0,'.dat'!AC39,"")</f>
        <v/>
      </c>
      <c r="DO102" s="18" t="str">
        <f>IF(DO39&lt;&gt;0,'.dat'!AD39,"")</f>
        <v/>
      </c>
      <c r="DP102" s="18" t="str">
        <f>IF(DP39&lt;&gt;0,'.dat'!AE39,"")</f>
        <v/>
      </c>
      <c r="DQ102" s="18" t="str">
        <f>IF(DQ39&lt;&gt;0,'.dat'!AF39,"")</f>
        <v/>
      </c>
      <c r="DR102" s="18" t="str">
        <f>IF(DR39&lt;&gt;0,'.dat'!AG39,"")</f>
        <v/>
      </c>
      <c r="DS102" s="18" t="str">
        <f>IF(DS39&lt;&gt;0,'.dat'!AH39,"")</f>
        <v/>
      </c>
      <c r="DT102" s="18" t="str">
        <f>IF(DT39&lt;&gt;0,'.dat'!AI39,"")</f>
        <v/>
      </c>
      <c r="DU102" s="18" t="str">
        <f>IF(DU39&lt;&gt;0,'.dat'!AJ39,"")</f>
        <v/>
      </c>
      <c r="DV102" s="18" t="str">
        <f>IF(DV39&lt;&gt;0,'.dat'!AK39,"")</f>
        <v/>
      </c>
      <c r="DW102" s="18" t="str">
        <f>IF(DW39&lt;&gt;0,'.dat'!AL39,"")</f>
        <v/>
      </c>
      <c r="DX102" s="18" t="str">
        <f>IF(DX39&lt;&gt;0,'.dat'!AM39,"")</f>
        <v/>
      </c>
      <c r="DY102" s="18" t="str">
        <f>IF(DY39&lt;&gt;0,'.dat'!AN39,"")</f>
        <v/>
      </c>
      <c r="DZ102" s="18" t="str">
        <f>IF(DZ39&lt;&gt;0,'.dat'!AO39,"")</f>
        <v/>
      </c>
      <c r="EA102" s="18" t="str">
        <f>IF(EA39&lt;&gt;0,'.dat'!AP39,"")</f>
        <v/>
      </c>
      <c r="EB102" s="18" t="str">
        <f>IF(EB39&lt;&gt;0,'.dat'!AQ39,"")</f>
        <v/>
      </c>
      <c r="EC102" s="18" t="str">
        <f>IF(EC39&lt;&gt;0,'.dat'!AR39,"")</f>
        <v/>
      </c>
      <c r="ED102" s="18" t="str">
        <f>IF(ED39&lt;&gt;0,'.dat'!AS39,"")</f>
        <v/>
      </c>
      <c r="EE102" s="18" t="str">
        <f>IF(EE39&lt;&gt;0,'.dat'!AT39,"")</f>
        <v/>
      </c>
      <c r="EF102" s="18" t="str">
        <f>IF(EF39&lt;&gt;0,'.dat'!AU39,"")</f>
        <v/>
      </c>
      <c r="EG102" s="18" t="str">
        <f>IF(EG39&lt;&gt;0,'.dat'!AV39,"")</f>
        <v/>
      </c>
      <c r="EH102" s="18" t="str">
        <f>IF(EH39&lt;&gt;0,'.dat'!AW39,"")</f>
        <v/>
      </c>
      <c r="EI102" s="18" t="str">
        <f>IF(EI39&lt;&gt;0,'.dat'!AX39,"")</f>
        <v/>
      </c>
      <c r="EJ102" s="18" t="str">
        <f>IF(EJ39&lt;&gt;0,'.dat'!AY39,"")</f>
        <v/>
      </c>
      <c r="EK102" s="18" t="str">
        <f>IF(EK39&lt;&gt;0,'.dat'!AZ39,"")</f>
        <v/>
      </c>
      <c r="EL102" s="18" t="str">
        <f>IF(EL39&lt;&gt;0,'.dat'!BA39,"")</f>
        <v/>
      </c>
      <c r="EM102" s="18" t="str">
        <f>IF(EM39&lt;&gt;0,'.dat'!BB39,"")</f>
        <v/>
      </c>
      <c r="EN102" s="18" t="str">
        <f>IF(EN39&lt;&gt;0,'.dat'!BC39,"")</f>
        <v/>
      </c>
      <c r="EO102" s="18" t="str">
        <f>IF(EO39&lt;&gt;0,'.dat'!BD39,"")</f>
        <v/>
      </c>
      <c r="EP102" s="18" t="str">
        <f>IF(EP39&lt;&gt;0,'.dat'!BE39,"")</f>
        <v/>
      </c>
      <c r="EQ102" s="18" t="str">
        <f>IF(EQ39&lt;&gt;0,'.dat'!BF39,"")</f>
        <v/>
      </c>
      <c r="ER102" s="18" t="str">
        <f>IF(ER39&lt;&gt;0,'.dat'!BG39,"")</f>
        <v/>
      </c>
      <c r="ES102" s="18" t="str">
        <f>IF(ES39&lt;&gt;0,'.dat'!BH39,"")</f>
        <v/>
      </c>
      <c r="ET102" s="18" t="str">
        <f>IF(ET39&lt;&gt;0,'.dat'!BI39,"")</f>
        <v/>
      </c>
      <c r="EU102" s="18" t="str">
        <f>IF(EU39&lt;&gt;0,'.dat'!BJ39,"")</f>
        <v/>
      </c>
      <c r="EV102" s="18" t="str">
        <f>IF(EV39&lt;&gt;0,'.dat'!BK39,"")</f>
        <v/>
      </c>
      <c r="EW102" s="18" t="str">
        <f>IF(EW39&lt;&gt;0,'.dat'!BL39,"")</f>
        <v/>
      </c>
      <c r="EX102" s="18" t="str">
        <f>IF(EX39&lt;&gt;0,'.dat'!BM39,"")</f>
        <v/>
      </c>
      <c r="EY102" s="18" t="str">
        <f>IF(EY39&lt;&gt;0,'.dat'!BN39,"")</f>
        <v/>
      </c>
      <c r="EZ102" s="18" t="str">
        <f>IF(EZ39&lt;&gt;0,'.dat'!BO39,"")</f>
        <v/>
      </c>
      <c r="FA102" s="18" t="str">
        <f>IF(FA39&lt;&gt;0,'.dat'!BP39,"")</f>
        <v/>
      </c>
      <c r="FB102" s="18" t="str">
        <f>IF(FB39&lt;&gt;0,'.dat'!BQ39,"")</f>
        <v/>
      </c>
      <c r="FC102" s="18" t="str">
        <f>IF(FC39&lt;&gt;0,'.dat'!BR39,"")</f>
        <v/>
      </c>
      <c r="FD102" s="18">
        <f>IF(FD39&lt;&gt;0,'.dat'!BS39,"")</f>
        <v>306.44</v>
      </c>
      <c r="FF102" s="22">
        <v>2</v>
      </c>
      <c r="FG102" s="22" t="str">
        <f t="shared" si="119"/>
        <v/>
      </c>
      <c r="FH102" s="22">
        <v>70</v>
      </c>
      <c r="FI102" s="3">
        <f>INDEX('.dat'!B102:BS161,C102,D102)</f>
        <v>270.06</v>
      </c>
      <c r="FK102">
        <v>2</v>
      </c>
      <c r="FL102">
        <v>39</v>
      </c>
    </row>
    <row r="103" spans="1:168" ht="4.5" customHeight="1" x14ac:dyDescent="0.25">
      <c r="A103" s="5"/>
      <c r="B103" s="22">
        <v>2</v>
      </c>
      <c r="C103" s="22">
        <v>32</v>
      </c>
      <c r="D103" s="22">
        <v>70</v>
      </c>
      <c r="E103" s="3">
        <v>295.99799999999999</v>
      </c>
      <c r="F103" s="3" t="s">
        <v>5</v>
      </c>
      <c r="G103" s="3"/>
      <c r="H103" s="20" t="str">
        <f t="shared" si="114"/>
        <v/>
      </c>
      <c r="I103" s="8" t="str">
        <f t="shared" si="153"/>
        <v>70,32</v>
      </c>
      <c r="J103" s="8" t="str">
        <f t="shared" si="153"/>
        <v/>
      </c>
      <c r="K103" s="16" t="str">
        <f t="shared" si="110"/>
        <v/>
      </c>
      <c r="L103" s="16" t="str">
        <f t="shared" si="111"/>
        <v/>
      </c>
      <c r="M103" s="3">
        <f t="shared" si="120"/>
        <v>100</v>
      </c>
      <c r="N103" s="21">
        <f t="shared" si="121"/>
        <v>171</v>
      </c>
      <c r="O103" s="21">
        <f t="shared" si="122"/>
        <v>419</v>
      </c>
      <c r="P103" s="20" t="str">
        <f t="shared" si="115"/>
        <v>1,41</v>
      </c>
      <c r="Q103" s="20" t="str">
        <f t="shared" si="116"/>
        <v>1,40</v>
      </c>
      <c r="S103" s="15">
        <f>COLUMN()</f>
        <v>19</v>
      </c>
      <c r="T103" s="7">
        <f t="shared" ref="T103:CE103" si="190">COLUMN()-$S40</f>
        <v>1</v>
      </c>
      <c r="U103" s="7">
        <f t="shared" si="190"/>
        <v>2</v>
      </c>
      <c r="V103" s="7">
        <f t="shared" si="190"/>
        <v>3</v>
      </c>
      <c r="W103" s="7">
        <f t="shared" si="190"/>
        <v>4</v>
      </c>
      <c r="X103" s="7">
        <f t="shared" si="190"/>
        <v>5</v>
      </c>
      <c r="Y103" s="7">
        <f t="shared" si="190"/>
        <v>6</v>
      </c>
      <c r="Z103" s="7">
        <f t="shared" si="190"/>
        <v>7</v>
      </c>
      <c r="AA103" s="7">
        <f t="shared" si="190"/>
        <v>8</v>
      </c>
      <c r="AB103" s="7">
        <f t="shared" si="190"/>
        <v>9</v>
      </c>
      <c r="AC103" s="7">
        <f t="shared" si="190"/>
        <v>10</v>
      </c>
      <c r="AD103" s="7">
        <f t="shared" si="190"/>
        <v>11</v>
      </c>
      <c r="AE103" s="7">
        <f t="shared" si="190"/>
        <v>12</v>
      </c>
      <c r="AF103" s="7">
        <f t="shared" si="190"/>
        <v>13</v>
      </c>
      <c r="AG103" s="7">
        <f t="shared" si="190"/>
        <v>14</v>
      </c>
      <c r="AH103" s="7">
        <f t="shared" si="190"/>
        <v>15</v>
      </c>
      <c r="AI103" s="7">
        <f t="shared" si="190"/>
        <v>16</v>
      </c>
      <c r="AJ103" s="7">
        <f t="shared" si="190"/>
        <v>17</v>
      </c>
      <c r="AK103" s="7">
        <f t="shared" si="190"/>
        <v>18</v>
      </c>
      <c r="AL103" s="7">
        <f t="shared" si="190"/>
        <v>19</v>
      </c>
      <c r="AM103" s="7">
        <f t="shared" si="190"/>
        <v>20</v>
      </c>
      <c r="AN103" s="7">
        <f t="shared" si="190"/>
        <v>21</v>
      </c>
      <c r="AO103" s="7">
        <f t="shared" si="190"/>
        <v>22</v>
      </c>
      <c r="AP103" s="7">
        <f t="shared" si="190"/>
        <v>23</v>
      </c>
      <c r="AQ103" s="7">
        <f t="shared" si="190"/>
        <v>24</v>
      </c>
      <c r="AR103" s="7">
        <f t="shared" si="190"/>
        <v>25</v>
      </c>
      <c r="AS103" s="7">
        <f t="shared" si="190"/>
        <v>26</v>
      </c>
      <c r="AT103" s="7">
        <f t="shared" si="190"/>
        <v>27</v>
      </c>
      <c r="AU103" s="7">
        <f t="shared" si="190"/>
        <v>28</v>
      </c>
      <c r="AV103" s="7">
        <f t="shared" si="190"/>
        <v>29</v>
      </c>
      <c r="AW103" s="7">
        <f t="shared" si="190"/>
        <v>30</v>
      </c>
      <c r="AX103" s="7">
        <f t="shared" si="190"/>
        <v>31</v>
      </c>
      <c r="AY103" s="7">
        <f t="shared" si="190"/>
        <v>32</v>
      </c>
      <c r="AZ103" s="7">
        <f t="shared" si="190"/>
        <v>33</v>
      </c>
      <c r="BA103" s="7">
        <f t="shared" si="190"/>
        <v>34</v>
      </c>
      <c r="BB103" s="7">
        <f t="shared" si="190"/>
        <v>35</v>
      </c>
      <c r="BC103" s="7">
        <f t="shared" si="190"/>
        <v>36</v>
      </c>
      <c r="BD103" s="7">
        <f t="shared" si="190"/>
        <v>37</v>
      </c>
      <c r="BE103" s="7">
        <f t="shared" si="190"/>
        <v>38</v>
      </c>
      <c r="BF103" s="7">
        <f t="shared" si="190"/>
        <v>39</v>
      </c>
      <c r="BG103" s="7">
        <f t="shared" si="190"/>
        <v>40</v>
      </c>
      <c r="BH103" s="7">
        <f t="shared" si="190"/>
        <v>41</v>
      </c>
      <c r="BI103" s="7">
        <f t="shared" si="190"/>
        <v>42</v>
      </c>
      <c r="BJ103" s="7">
        <f t="shared" si="190"/>
        <v>43</v>
      </c>
      <c r="BK103" s="7">
        <f t="shared" si="190"/>
        <v>44</v>
      </c>
      <c r="BL103" s="7">
        <f t="shared" si="190"/>
        <v>45</v>
      </c>
      <c r="BM103" s="7">
        <f t="shared" si="190"/>
        <v>46</v>
      </c>
      <c r="BN103" s="7">
        <f t="shared" si="190"/>
        <v>47</v>
      </c>
      <c r="BO103" s="7">
        <f t="shared" si="190"/>
        <v>48</v>
      </c>
      <c r="BP103" s="7">
        <f t="shared" si="190"/>
        <v>49</v>
      </c>
      <c r="BQ103" s="7">
        <f t="shared" si="190"/>
        <v>50</v>
      </c>
      <c r="BR103" s="7">
        <f t="shared" si="190"/>
        <v>51</v>
      </c>
      <c r="BS103" s="7">
        <f t="shared" si="190"/>
        <v>52</v>
      </c>
      <c r="BT103" s="7">
        <f t="shared" si="190"/>
        <v>53</v>
      </c>
      <c r="BU103" s="7">
        <f t="shared" si="190"/>
        <v>54</v>
      </c>
      <c r="BV103" s="7">
        <f t="shared" si="190"/>
        <v>55</v>
      </c>
      <c r="BW103" s="7">
        <f t="shared" si="190"/>
        <v>56</v>
      </c>
      <c r="BX103" s="7">
        <f t="shared" si="190"/>
        <v>57</v>
      </c>
      <c r="BY103" s="7">
        <f t="shared" si="190"/>
        <v>58</v>
      </c>
      <c r="BZ103" s="7">
        <f t="shared" si="190"/>
        <v>59</v>
      </c>
      <c r="CA103" s="7">
        <f t="shared" si="190"/>
        <v>60</v>
      </c>
      <c r="CB103" s="7">
        <f t="shared" si="190"/>
        <v>61</v>
      </c>
      <c r="CC103" s="7">
        <f t="shared" si="190"/>
        <v>62</v>
      </c>
      <c r="CD103" s="7">
        <f t="shared" si="190"/>
        <v>63</v>
      </c>
      <c r="CE103" s="7">
        <f t="shared" si="190"/>
        <v>64</v>
      </c>
      <c r="CF103" s="7">
        <f t="shared" ref="CF103:CK103" si="191">COLUMN()-$S40</f>
        <v>65</v>
      </c>
      <c r="CG103" s="7">
        <f t="shared" si="191"/>
        <v>66</v>
      </c>
      <c r="CH103" s="7">
        <f t="shared" si="191"/>
        <v>67</v>
      </c>
      <c r="CI103" s="7">
        <f t="shared" si="191"/>
        <v>68</v>
      </c>
      <c r="CJ103" s="7">
        <f t="shared" si="191"/>
        <v>69</v>
      </c>
      <c r="CK103" s="7">
        <f t="shared" si="191"/>
        <v>70</v>
      </c>
      <c r="CM103" s="18" t="str">
        <f>IF(CM40&lt;&gt;0,'.dat'!B40,"")</f>
        <v/>
      </c>
      <c r="CN103" s="18" t="str">
        <f>IF(CN40&lt;&gt;0,'.dat'!C40,"")</f>
        <v/>
      </c>
      <c r="CO103" s="18" t="str">
        <f>IF(CO40&lt;&gt;0,'.dat'!D40,"")</f>
        <v/>
      </c>
      <c r="CP103" s="18" t="str">
        <f>IF(CP40&lt;&gt;0,'.dat'!E40,"")</f>
        <v/>
      </c>
      <c r="CQ103" s="18" t="str">
        <f>IF(CQ40&lt;&gt;0,'.dat'!F40,"")</f>
        <v/>
      </c>
      <c r="CR103" s="18" t="str">
        <f>IF(CR40&lt;&gt;0,'.dat'!G40,"")</f>
        <v/>
      </c>
      <c r="CS103" s="18" t="str">
        <f>IF(CS40&lt;&gt;0,'.dat'!H40,"")</f>
        <v/>
      </c>
      <c r="CT103" s="18" t="str">
        <f>IF(CT40&lt;&gt;0,'.dat'!I40,"")</f>
        <v/>
      </c>
      <c r="CU103" s="18" t="str">
        <f>IF(CU40&lt;&gt;0,'.dat'!J40,"")</f>
        <v/>
      </c>
      <c r="CV103" s="18" t="str">
        <f>IF(CV40&lt;&gt;0,'.dat'!K40,"")</f>
        <v/>
      </c>
      <c r="CW103" s="18" t="str">
        <f>IF(CW40&lt;&gt;0,'.dat'!L40,"")</f>
        <v/>
      </c>
      <c r="CX103" s="18" t="str">
        <f>IF(CX40&lt;&gt;0,'.dat'!M40,"")</f>
        <v/>
      </c>
      <c r="CY103" s="18" t="str">
        <f>IF(CY40&lt;&gt;0,'.dat'!N40,"")</f>
        <v/>
      </c>
      <c r="CZ103" s="18" t="str">
        <f>IF(CZ40&lt;&gt;0,'.dat'!O40,"")</f>
        <v/>
      </c>
      <c r="DA103" s="18" t="str">
        <f>IF(DA40&lt;&gt;0,'.dat'!P40,"")</f>
        <v/>
      </c>
      <c r="DB103" s="18" t="str">
        <f>IF(DB40&lt;&gt;0,'.dat'!Q40,"")</f>
        <v/>
      </c>
      <c r="DC103" s="18" t="str">
        <f>IF(DC40&lt;&gt;0,'.dat'!R40,"")</f>
        <v/>
      </c>
      <c r="DD103" s="18" t="str">
        <f>IF(DD40&lt;&gt;0,'.dat'!S40,"")</f>
        <v/>
      </c>
      <c r="DE103" s="18" t="str">
        <f>IF(DE40&lt;&gt;0,'.dat'!T40,"")</f>
        <v/>
      </c>
      <c r="DF103" s="18" t="str">
        <f>IF(DF40&lt;&gt;0,'.dat'!U40,"")</f>
        <v/>
      </c>
      <c r="DG103" s="18" t="str">
        <f>IF(DG40&lt;&gt;0,'.dat'!V40,"")</f>
        <v/>
      </c>
      <c r="DH103" s="18" t="str">
        <f>IF(DH40&lt;&gt;0,'.dat'!W40,"")</f>
        <v/>
      </c>
      <c r="DI103" s="18" t="str">
        <f>IF(DI40&lt;&gt;0,'.dat'!X40,"")</f>
        <v/>
      </c>
      <c r="DJ103" s="18" t="str">
        <f>IF(DJ40&lt;&gt;0,'.dat'!Y40,"")</f>
        <v/>
      </c>
      <c r="DK103" s="18" t="str">
        <f>IF(DK40&lt;&gt;0,'.dat'!Z40,"")</f>
        <v/>
      </c>
      <c r="DL103" s="18" t="str">
        <f>IF(DL40&lt;&gt;0,'.dat'!AA40,"")</f>
        <v/>
      </c>
      <c r="DM103" s="18" t="str">
        <f>IF(DM40&lt;&gt;0,'.dat'!AB40,"")</f>
        <v/>
      </c>
      <c r="DN103" s="18" t="str">
        <f>IF(DN40&lt;&gt;0,'.dat'!AC40,"")</f>
        <v/>
      </c>
      <c r="DO103" s="18" t="str">
        <f>IF(DO40&lt;&gt;0,'.dat'!AD40,"")</f>
        <v/>
      </c>
      <c r="DP103" s="18" t="str">
        <f>IF(DP40&lt;&gt;0,'.dat'!AE40,"")</f>
        <v/>
      </c>
      <c r="DQ103" s="18" t="str">
        <f>IF(DQ40&lt;&gt;0,'.dat'!AF40,"")</f>
        <v/>
      </c>
      <c r="DR103" s="18" t="str">
        <f>IF(DR40&lt;&gt;0,'.dat'!AG40,"")</f>
        <v/>
      </c>
      <c r="DS103" s="18" t="str">
        <f>IF(DS40&lt;&gt;0,'.dat'!AH40,"")</f>
        <v/>
      </c>
      <c r="DT103" s="18" t="str">
        <f>IF(DT40&lt;&gt;0,'.dat'!AI40,"")</f>
        <v/>
      </c>
      <c r="DU103" s="18" t="str">
        <f>IF(DU40&lt;&gt;0,'.dat'!AJ40,"")</f>
        <v/>
      </c>
      <c r="DV103" s="18" t="str">
        <f>IF(DV40&lt;&gt;0,'.dat'!AK40,"")</f>
        <v/>
      </c>
      <c r="DW103" s="18" t="str">
        <f>IF(DW40&lt;&gt;0,'.dat'!AL40,"")</f>
        <v/>
      </c>
      <c r="DX103" s="18" t="str">
        <f>IF(DX40&lt;&gt;0,'.dat'!AM40,"")</f>
        <v/>
      </c>
      <c r="DY103" s="18" t="str">
        <f>IF(DY40&lt;&gt;0,'.dat'!AN40,"")</f>
        <v/>
      </c>
      <c r="DZ103" s="18" t="str">
        <f>IF(DZ40&lt;&gt;0,'.dat'!AO40,"")</f>
        <v/>
      </c>
      <c r="EA103" s="18" t="str">
        <f>IF(EA40&lt;&gt;0,'.dat'!AP40,"")</f>
        <v/>
      </c>
      <c r="EB103" s="18" t="str">
        <f>IF(EB40&lt;&gt;0,'.dat'!AQ40,"")</f>
        <v/>
      </c>
      <c r="EC103" s="18" t="str">
        <f>IF(EC40&lt;&gt;0,'.dat'!AR40,"")</f>
        <v/>
      </c>
      <c r="ED103" s="18" t="str">
        <f>IF(ED40&lt;&gt;0,'.dat'!AS40,"")</f>
        <v/>
      </c>
      <c r="EE103" s="18" t="str">
        <f>IF(EE40&lt;&gt;0,'.dat'!AT40,"")</f>
        <v/>
      </c>
      <c r="EF103" s="18" t="str">
        <f>IF(EF40&lt;&gt;0,'.dat'!AU40,"")</f>
        <v/>
      </c>
      <c r="EG103" s="18" t="str">
        <f>IF(EG40&lt;&gt;0,'.dat'!AV40,"")</f>
        <v/>
      </c>
      <c r="EH103" s="18" t="str">
        <f>IF(EH40&lt;&gt;0,'.dat'!AW40,"")</f>
        <v/>
      </c>
      <c r="EI103" s="18" t="str">
        <f>IF(EI40&lt;&gt;0,'.dat'!AX40,"")</f>
        <v/>
      </c>
      <c r="EJ103" s="18" t="str">
        <f>IF(EJ40&lt;&gt;0,'.dat'!AY40,"")</f>
        <v/>
      </c>
      <c r="EK103" s="18" t="str">
        <f>IF(EK40&lt;&gt;0,'.dat'!AZ40,"")</f>
        <v/>
      </c>
      <c r="EL103" s="18" t="str">
        <f>IF(EL40&lt;&gt;0,'.dat'!BA40,"")</f>
        <v/>
      </c>
      <c r="EM103" s="18" t="str">
        <f>IF(EM40&lt;&gt;0,'.dat'!BB40,"")</f>
        <v/>
      </c>
      <c r="EN103" s="18" t="str">
        <f>IF(EN40&lt;&gt;0,'.dat'!BC40,"")</f>
        <v/>
      </c>
      <c r="EO103" s="18" t="str">
        <f>IF(EO40&lt;&gt;0,'.dat'!BD40,"")</f>
        <v/>
      </c>
      <c r="EP103" s="18" t="str">
        <f>IF(EP40&lt;&gt;0,'.dat'!BE40,"")</f>
        <v/>
      </c>
      <c r="EQ103" s="18" t="str">
        <f>IF(EQ40&lt;&gt;0,'.dat'!BF40,"")</f>
        <v/>
      </c>
      <c r="ER103" s="18" t="str">
        <f>IF(ER40&lt;&gt;0,'.dat'!BG40,"")</f>
        <v/>
      </c>
      <c r="ES103" s="18" t="str">
        <f>IF(ES40&lt;&gt;0,'.dat'!BH40,"")</f>
        <v/>
      </c>
      <c r="ET103" s="18" t="str">
        <f>IF(ET40&lt;&gt;0,'.dat'!BI40,"")</f>
        <v/>
      </c>
      <c r="EU103" s="18" t="str">
        <f>IF(EU40&lt;&gt;0,'.dat'!BJ40,"")</f>
        <v/>
      </c>
      <c r="EV103" s="18" t="str">
        <f>IF(EV40&lt;&gt;0,'.dat'!BK40,"")</f>
        <v/>
      </c>
      <c r="EW103" s="18" t="str">
        <f>IF(EW40&lt;&gt;0,'.dat'!BL40,"")</f>
        <v/>
      </c>
      <c r="EX103" s="18" t="str">
        <f>IF(EX40&lt;&gt;0,'.dat'!BM40,"")</f>
        <v/>
      </c>
      <c r="EY103" s="18" t="str">
        <f>IF(EY40&lt;&gt;0,'.dat'!BN40,"")</f>
        <v/>
      </c>
      <c r="EZ103" s="18" t="str">
        <f>IF(EZ40&lt;&gt;0,'.dat'!BO40,"")</f>
        <v/>
      </c>
      <c r="FA103" s="18" t="str">
        <f>IF(FA40&lt;&gt;0,'.dat'!BP40,"")</f>
        <v/>
      </c>
      <c r="FB103" s="18" t="str">
        <f>IF(FB40&lt;&gt;0,'.dat'!BQ40,"")</f>
        <v/>
      </c>
      <c r="FC103" s="18" t="str">
        <f>IF(FC40&lt;&gt;0,'.dat'!BR40,"")</f>
        <v/>
      </c>
      <c r="FD103" s="18">
        <f>IF(FD40&lt;&gt;0,'.dat'!BS40,"")</f>
        <v>304.94</v>
      </c>
      <c r="FF103" s="22">
        <v>2</v>
      </c>
      <c r="FG103" s="22" t="str">
        <f t="shared" si="119"/>
        <v/>
      </c>
      <c r="FH103" s="22">
        <v>70</v>
      </c>
      <c r="FI103" s="3">
        <f>INDEX('.dat'!B103:BS162,C103,D103)</f>
        <v>269.17</v>
      </c>
      <c r="FK103">
        <v>2</v>
      </c>
      <c r="FL103">
        <v>40</v>
      </c>
    </row>
    <row r="104" spans="1:168" ht="4.5" customHeight="1" x14ac:dyDescent="0.25">
      <c r="A104" s="5"/>
      <c r="B104" s="22">
        <v>2</v>
      </c>
      <c r="C104" s="22">
        <v>33</v>
      </c>
      <c r="D104" s="22">
        <v>70</v>
      </c>
      <c r="E104" s="3">
        <v>295.96699999999998</v>
      </c>
      <c r="F104" s="3" t="s">
        <v>5</v>
      </c>
      <c r="G104" s="3"/>
      <c r="H104" s="20" t="str">
        <f t="shared" si="114"/>
        <v/>
      </c>
      <c r="I104" s="8" t="str">
        <f t="shared" si="153"/>
        <v>70,33</v>
      </c>
      <c r="J104" s="8" t="str">
        <f t="shared" si="153"/>
        <v/>
      </c>
      <c r="K104" s="16" t="str">
        <f t="shared" si="110"/>
        <v/>
      </c>
      <c r="L104" s="16" t="str">
        <f t="shared" si="111"/>
        <v/>
      </c>
      <c r="M104" s="3">
        <f t="shared" si="120"/>
        <v>101</v>
      </c>
      <c r="N104" s="21">
        <f t="shared" si="121"/>
        <v>172</v>
      </c>
      <c r="O104" s="21">
        <f t="shared" si="122"/>
        <v>420</v>
      </c>
      <c r="P104" s="20" t="str">
        <f t="shared" si="115"/>
        <v>1,42</v>
      </c>
      <c r="Q104" s="20" t="str">
        <f t="shared" si="116"/>
        <v>1,41</v>
      </c>
      <c r="S104" s="15">
        <f>COLUMN()</f>
        <v>19</v>
      </c>
      <c r="T104" s="7">
        <f t="shared" ref="T104:CE104" si="192">COLUMN()-$S41</f>
        <v>1</v>
      </c>
      <c r="U104" s="7">
        <f t="shared" si="192"/>
        <v>2</v>
      </c>
      <c r="V104" s="7">
        <f t="shared" si="192"/>
        <v>3</v>
      </c>
      <c r="W104" s="7">
        <f t="shared" si="192"/>
        <v>4</v>
      </c>
      <c r="X104" s="7">
        <f t="shared" si="192"/>
        <v>5</v>
      </c>
      <c r="Y104" s="7">
        <f t="shared" si="192"/>
        <v>6</v>
      </c>
      <c r="Z104" s="7">
        <f t="shared" si="192"/>
        <v>7</v>
      </c>
      <c r="AA104" s="7">
        <f t="shared" si="192"/>
        <v>8</v>
      </c>
      <c r="AB104" s="7">
        <f t="shared" si="192"/>
        <v>9</v>
      </c>
      <c r="AC104" s="7">
        <f t="shared" si="192"/>
        <v>10</v>
      </c>
      <c r="AD104" s="7">
        <f t="shared" si="192"/>
        <v>11</v>
      </c>
      <c r="AE104" s="7">
        <f t="shared" si="192"/>
        <v>12</v>
      </c>
      <c r="AF104" s="7">
        <f t="shared" si="192"/>
        <v>13</v>
      </c>
      <c r="AG104" s="7">
        <f t="shared" si="192"/>
        <v>14</v>
      </c>
      <c r="AH104" s="7">
        <f t="shared" si="192"/>
        <v>15</v>
      </c>
      <c r="AI104" s="7">
        <f t="shared" si="192"/>
        <v>16</v>
      </c>
      <c r="AJ104" s="7">
        <f t="shared" si="192"/>
        <v>17</v>
      </c>
      <c r="AK104" s="7">
        <f t="shared" si="192"/>
        <v>18</v>
      </c>
      <c r="AL104" s="7">
        <f t="shared" si="192"/>
        <v>19</v>
      </c>
      <c r="AM104" s="7">
        <f t="shared" si="192"/>
        <v>20</v>
      </c>
      <c r="AN104" s="7">
        <f t="shared" si="192"/>
        <v>21</v>
      </c>
      <c r="AO104" s="7">
        <f t="shared" si="192"/>
        <v>22</v>
      </c>
      <c r="AP104" s="7">
        <f t="shared" si="192"/>
        <v>23</v>
      </c>
      <c r="AQ104" s="7">
        <f t="shared" si="192"/>
        <v>24</v>
      </c>
      <c r="AR104" s="7">
        <f t="shared" si="192"/>
        <v>25</v>
      </c>
      <c r="AS104" s="7">
        <f t="shared" si="192"/>
        <v>26</v>
      </c>
      <c r="AT104" s="7">
        <f t="shared" si="192"/>
        <v>27</v>
      </c>
      <c r="AU104" s="7">
        <f t="shared" si="192"/>
        <v>28</v>
      </c>
      <c r="AV104" s="7">
        <f t="shared" si="192"/>
        <v>29</v>
      </c>
      <c r="AW104" s="7">
        <f t="shared" si="192"/>
        <v>30</v>
      </c>
      <c r="AX104" s="7">
        <f t="shared" si="192"/>
        <v>31</v>
      </c>
      <c r="AY104" s="7">
        <f t="shared" si="192"/>
        <v>32</v>
      </c>
      <c r="AZ104" s="7">
        <f t="shared" si="192"/>
        <v>33</v>
      </c>
      <c r="BA104" s="7">
        <f t="shared" si="192"/>
        <v>34</v>
      </c>
      <c r="BB104" s="7">
        <f t="shared" si="192"/>
        <v>35</v>
      </c>
      <c r="BC104" s="7">
        <f t="shared" si="192"/>
        <v>36</v>
      </c>
      <c r="BD104" s="7">
        <f t="shared" si="192"/>
        <v>37</v>
      </c>
      <c r="BE104" s="7">
        <f t="shared" si="192"/>
        <v>38</v>
      </c>
      <c r="BF104" s="7">
        <f t="shared" si="192"/>
        <v>39</v>
      </c>
      <c r="BG104" s="7">
        <f t="shared" si="192"/>
        <v>40</v>
      </c>
      <c r="BH104" s="7">
        <f t="shared" si="192"/>
        <v>41</v>
      </c>
      <c r="BI104" s="7">
        <f t="shared" si="192"/>
        <v>42</v>
      </c>
      <c r="BJ104" s="7">
        <f t="shared" si="192"/>
        <v>43</v>
      </c>
      <c r="BK104" s="7">
        <f t="shared" si="192"/>
        <v>44</v>
      </c>
      <c r="BL104" s="7">
        <f t="shared" si="192"/>
        <v>45</v>
      </c>
      <c r="BM104" s="7">
        <f t="shared" si="192"/>
        <v>46</v>
      </c>
      <c r="BN104" s="7">
        <f t="shared" si="192"/>
        <v>47</v>
      </c>
      <c r="BO104" s="7">
        <f t="shared" si="192"/>
        <v>48</v>
      </c>
      <c r="BP104" s="7">
        <f t="shared" si="192"/>
        <v>49</v>
      </c>
      <c r="BQ104" s="7">
        <f t="shared" si="192"/>
        <v>50</v>
      </c>
      <c r="BR104" s="7">
        <f t="shared" si="192"/>
        <v>51</v>
      </c>
      <c r="BS104" s="7">
        <f t="shared" si="192"/>
        <v>52</v>
      </c>
      <c r="BT104" s="7">
        <f t="shared" si="192"/>
        <v>53</v>
      </c>
      <c r="BU104" s="7">
        <f t="shared" si="192"/>
        <v>54</v>
      </c>
      <c r="BV104" s="7">
        <f t="shared" si="192"/>
        <v>55</v>
      </c>
      <c r="BW104" s="7">
        <f t="shared" si="192"/>
        <v>56</v>
      </c>
      <c r="BX104" s="7">
        <f t="shared" si="192"/>
        <v>57</v>
      </c>
      <c r="BY104" s="7">
        <f t="shared" si="192"/>
        <v>58</v>
      </c>
      <c r="BZ104" s="7">
        <f t="shared" si="192"/>
        <v>59</v>
      </c>
      <c r="CA104" s="7">
        <f t="shared" si="192"/>
        <v>60</v>
      </c>
      <c r="CB104" s="7">
        <f t="shared" si="192"/>
        <v>61</v>
      </c>
      <c r="CC104" s="7">
        <f t="shared" si="192"/>
        <v>62</v>
      </c>
      <c r="CD104" s="7">
        <f t="shared" si="192"/>
        <v>63</v>
      </c>
      <c r="CE104" s="7">
        <f t="shared" si="192"/>
        <v>64</v>
      </c>
      <c r="CF104" s="7">
        <f t="shared" ref="CF104:CK104" si="193">COLUMN()-$S41</f>
        <v>65</v>
      </c>
      <c r="CG104" s="7">
        <f t="shared" si="193"/>
        <v>66</v>
      </c>
      <c r="CH104" s="7">
        <f t="shared" si="193"/>
        <v>67</v>
      </c>
      <c r="CI104" s="7">
        <f t="shared" si="193"/>
        <v>68</v>
      </c>
      <c r="CJ104" s="7">
        <f t="shared" si="193"/>
        <v>69</v>
      </c>
      <c r="CK104" s="7">
        <f t="shared" si="193"/>
        <v>70</v>
      </c>
      <c r="CM104" s="18" t="str">
        <f>IF(CM41&lt;&gt;0,'.dat'!B41,"")</f>
        <v/>
      </c>
      <c r="CN104" s="18" t="str">
        <f>IF(CN41&lt;&gt;0,'.dat'!C41,"")</f>
        <v/>
      </c>
      <c r="CO104" s="18" t="str">
        <f>IF(CO41&lt;&gt;0,'.dat'!D41,"")</f>
        <v/>
      </c>
      <c r="CP104" s="18" t="str">
        <f>IF(CP41&lt;&gt;0,'.dat'!E41,"")</f>
        <v/>
      </c>
      <c r="CQ104" s="18" t="str">
        <f>IF(CQ41&lt;&gt;0,'.dat'!F41,"")</f>
        <v/>
      </c>
      <c r="CR104" s="18" t="str">
        <f>IF(CR41&lt;&gt;0,'.dat'!G41,"")</f>
        <v/>
      </c>
      <c r="CS104" s="18" t="str">
        <f>IF(CS41&lt;&gt;0,'.dat'!H41,"")</f>
        <v/>
      </c>
      <c r="CT104" s="18" t="str">
        <f>IF(CT41&lt;&gt;0,'.dat'!I41,"")</f>
        <v/>
      </c>
      <c r="CU104" s="18" t="str">
        <f>IF(CU41&lt;&gt;0,'.dat'!J41,"")</f>
        <v/>
      </c>
      <c r="CV104" s="18" t="str">
        <f>IF(CV41&lt;&gt;0,'.dat'!K41,"")</f>
        <v/>
      </c>
      <c r="CW104" s="18" t="str">
        <f>IF(CW41&lt;&gt;0,'.dat'!L41,"")</f>
        <v/>
      </c>
      <c r="CX104" s="18" t="str">
        <f>IF(CX41&lt;&gt;0,'.dat'!M41,"")</f>
        <v/>
      </c>
      <c r="CY104" s="18" t="str">
        <f>IF(CY41&lt;&gt;0,'.dat'!N41,"")</f>
        <v/>
      </c>
      <c r="CZ104" s="18" t="str">
        <f>IF(CZ41&lt;&gt;0,'.dat'!O41,"")</f>
        <v/>
      </c>
      <c r="DA104" s="18" t="str">
        <f>IF(DA41&lt;&gt;0,'.dat'!P41,"")</f>
        <v/>
      </c>
      <c r="DB104" s="18" t="str">
        <f>IF(DB41&lt;&gt;0,'.dat'!Q41,"")</f>
        <v/>
      </c>
      <c r="DC104" s="18" t="str">
        <f>IF(DC41&lt;&gt;0,'.dat'!R41,"")</f>
        <v/>
      </c>
      <c r="DD104" s="18" t="str">
        <f>IF(DD41&lt;&gt;0,'.dat'!S41,"")</f>
        <v/>
      </c>
      <c r="DE104" s="18" t="str">
        <f>IF(DE41&lt;&gt;0,'.dat'!T41,"")</f>
        <v/>
      </c>
      <c r="DF104" s="18" t="str">
        <f>IF(DF41&lt;&gt;0,'.dat'!U41,"")</f>
        <v/>
      </c>
      <c r="DG104" s="18" t="str">
        <f>IF(DG41&lt;&gt;0,'.dat'!V41,"")</f>
        <v/>
      </c>
      <c r="DH104" s="18" t="str">
        <f>IF(DH41&lt;&gt;0,'.dat'!W41,"")</f>
        <v/>
      </c>
      <c r="DI104" s="18" t="str">
        <f>IF(DI41&lt;&gt;0,'.dat'!X41,"")</f>
        <v/>
      </c>
      <c r="DJ104" s="18" t="str">
        <f>IF(DJ41&lt;&gt;0,'.dat'!Y41,"")</f>
        <v/>
      </c>
      <c r="DK104" s="18" t="str">
        <f>IF(DK41&lt;&gt;0,'.dat'!Z41,"")</f>
        <v/>
      </c>
      <c r="DL104" s="18" t="str">
        <f>IF(DL41&lt;&gt;0,'.dat'!AA41,"")</f>
        <v/>
      </c>
      <c r="DM104" s="18" t="str">
        <f>IF(DM41&lt;&gt;0,'.dat'!AB41,"")</f>
        <v/>
      </c>
      <c r="DN104" s="18" t="str">
        <f>IF(DN41&lt;&gt;0,'.dat'!AC41,"")</f>
        <v/>
      </c>
      <c r="DO104" s="18" t="str">
        <f>IF(DO41&lt;&gt;0,'.dat'!AD41,"")</f>
        <v/>
      </c>
      <c r="DP104" s="18" t="str">
        <f>IF(DP41&lt;&gt;0,'.dat'!AE41,"")</f>
        <v/>
      </c>
      <c r="DQ104" s="18" t="str">
        <f>IF(DQ41&lt;&gt;0,'.dat'!AF41,"")</f>
        <v/>
      </c>
      <c r="DR104" s="18" t="str">
        <f>IF(DR41&lt;&gt;0,'.dat'!AG41,"")</f>
        <v/>
      </c>
      <c r="DS104" s="18" t="str">
        <f>IF(DS41&lt;&gt;0,'.dat'!AH41,"")</f>
        <v/>
      </c>
      <c r="DT104" s="18" t="str">
        <f>IF(DT41&lt;&gt;0,'.dat'!AI41,"")</f>
        <v/>
      </c>
      <c r="DU104" s="18" t="str">
        <f>IF(DU41&lt;&gt;0,'.dat'!AJ41,"")</f>
        <v/>
      </c>
      <c r="DV104" s="18" t="str">
        <f>IF(DV41&lt;&gt;0,'.dat'!AK41,"")</f>
        <v/>
      </c>
      <c r="DW104" s="18" t="str">
        <f>IF(DW41&lt;&gt;0,'.dat'!AL41,"")</f>
        <v/>
      </c>
      <c r="DX104" s="18" t="str">
        <f>IF(DX41&lt;&gt;0,'.dat'!AM41,"")</f>
        <v/>
      </c>
      <c r="DY104" s="18" t="str">
        <f>IF(DY41&lt;&gt;0,'.dat'!AN41,"")</f>
        <v/>
      </c>
      <c r="DZ104" s="18" t="str">
        <f>IF(DZ41&lt;&gt;0,'.dat'!AO41,"")</f>
        <v/>
      </c>
      <c r="EA104" s="18" t="str">
        <f>IF(EA41&lt;&gt;0,'.dat'!AP41,"")</f>
        <v/>
      </c>
      <c r="EB104" s="18" t="str">
        <f>IF(EB41&lt;&gt;0,'.dat'!AQ41,"")</f>
        <v/>
      </c>
      <c r="EC104" s="18" t="str">
        <f>IF(EC41&lt;&gt;0,'.dat'!AR41,"")</f>
        <v/>
      </c>
      <c r="ED104" s="18" t="str">
        <f>IF(ED41&lt;&gt;0,'.dat'!AS41,"")</f>
        <v/>
      </c>
      <c r="EE104" s="18" t="str">
        <f>IF(EE41&lt;&gt;0,'.dat'!AT41,"")</f>
        <v/>
      </c>
      <c r="EF104" s="18" t="str">
        <f>IF(EF41&lt;&gt;0,'.dat'!AU41,"")</f>
        <v/>
      </c>
      <c r="EG104" s="18" t="str">
        <f>IF(EG41&lt;&gt;0,'.dat'!AV41,"")</f>
        <v/>
      </c>
      <c r="EH104" s="18" t="str">
        <f>IF(EH41&lt;&gt;0,'.dat'!AW41,"")</f>
        <v/>
      </c>
      <c r="EI104" s="18" t="str">
        <f>IF(EI41&lt;&gt;0,'.dat'!AX41,"")</f>
        <v/>
      </c>
      <c r="EJ104" s="18" t="str">
        <f>IF(EJ41&lt;&gt;0,'.dat'!AY41,"")</f>
        <v/>
      </c>
      <c r="EK104" s="18" t="str">
        <f>IF(EK41&lt;&gt;0,'.dat'!AZ41,"")</f>
        <v/>
      </c>
      <c r="EL104" s="18" t="str">
        <f>IF(EL41&lt;&gt;0,'.dat'!BA41,"")</f>
        <v/>
      </c>
      <c r="EM104" s="18" t="str">
        <f>IF(EM41&lt;&gt;0,'.dat'!BB41,"")</f>
        <v/>
      </c>
      <c r="EN104" s="18" t="str">
        <f>IF(EN41&lt;&gt;0,'.dat'!BC41,"")</f>
        <v/>
      </c>
      <c r="EO104" s="18" t="str">
        <f>IF(EO41&lt;&gt;0,'.dat'!BD41,"")</f>
        <v/>
      </c>
      <c r="EP104" s="18" t="str">
        <f>IF(EP41&lt;&gt;0,'.dat'!BE41,"")</f>
        <v/>
      </c>
      <c r="EQ104" s="18" t="str">
        <f>IF(EQ41&lt;&gt;0,'.dat'!BF41,"")</f>
        <v/>
      </c>
      <c r="ER104" s="18" t="str">
        <f>IF(ER41&lt;&gt;0,'.dat'!BG41,"")</f>
        <v/>
      </c>
      <c r="ES104" s="18" t="str">
        <f>IF(ES41&lt;&gt;0,'.dat'!BH41,"")</f>
        <v/>
      </c>
      <c r="ET104" s="18" t="str">
        <f>IF(ET41&lt;&gt;0,'.dat'!BI41,"")</f>
        <v/>
      </c>
      <c r="EU104" s="18" t="str">
        <f>IF(EU41&lt;&gt;0,'.dat'!BJ41,"")</f>
        <v/>
      </c>
      <c r="EV104" s="18" t="str">
        <f>IF(EV41&lt;&gt;0,'.dat'!BK41,"")</f>
        <v/>
      </c>
      <c r="EW104" s="18" t="str">
        <f>IF(EW41&lt;&gt;0,'.dat'!BL41,"")</f>
        <v/>
      </c>
      <c r="EX104" s="18" t="str">
        <f>IF(EX41&lt;&gt;0,'.dat'!BM41,"")</f>
        <v/>
      </c>
      <c r="EY104" s="18" t="str">
        <f>IF(EY41&lt;&gt;0,'.dat'!BN41,"")</f>
        <v/>
      </c>
      <c r="EZ104" s="18" t="str">
        <f>IF(EZ41&lt;&gt;0,'.dat'!BO41,"")</f>
        <v/>
      </c>
      <c r="FA104" s="18" t="str">
        <f>IF(FA41&lt;&gt;0,'.dat'!BP41,"")</f>
        <v/>
      </c>
      <c r="FB104" s="18" t="str">
        <f>IF(FB41&lt;&gt;0,'.dat'!BQ41,"")</f>
        <v/>
      </c>
      <c r="FC104" s="18" t="str">
        <f>IF(FC41&lt;&gt;0,'.dat'!BR41,"")</f>
        <v/>
      </c>
      <c r="FD104" s="18">
        <f>IF(FD41&lt;&gt;0,'.dat'!BS41,"")</f>
        <v>303.44</v>
      </c>
      <c r="FF104" s="22">
        <v>2</v>
      </c>
      <c r="FG104" s="22" t="str">
        <f t="shared" si="119"/>
        <v/>
      </c>
      <c r="FH104" s="22">
        <v>70</v>
      </c>
      <c r="FI104" s="3">
        <f>INDEX('.dat'!B104:BS163,C104,D104)</f>
        <v>268.31</v>
      </c>
      <c r="FK104">
        <v>2</v>
      </c>
      <c r="FL104">
        <v>41</v>
      </c>
    </row>
    <row r="105" spans="1:168" ht="4.5" customHeight="1" x14ac:dyDescent="0.25">
      <c r="A105" s="5"/>
      <c r="B105" s="22">
        <v>2</v>
      </c>
      <c r="C105" s="22">
        <v>34</v>
      </c>
      <c r="D105" s="22">
        <v>70</v>
      </c>
      <c r="E105" s="3">
        <v>295.91399999999999</v>
      </c>
      <c r="F105" s="3" t="s">
        <v>5</v>
      </c>
      <c r="G105" s="3"/>
      <c r="H105" s="20" t="str">
        <f t="shared" si="114"/>
        <v/>
      </c>
      <c r="I105" s="8" t="str">
        <f t="shared" ref="I105:J124" si="194">IF($B105=I$3,_xlfn.CONCAT($D105,",",$C105),"")</f>
        <v>70,34</v>
      </c>
      <c r="J105" s="8" t="str">
        <f t="shared" si="194"/>
        <v/>
      </c>
      <c r="K105" s="16" t="str">
        <f t="shared" si="110"/>
        <v/>
      </c>
      <c r="L105" s="16" t="str">
        <f t="shared" si="111"/>
        <v/>
      </c>
      <c r="M105" s="3">
        <f t="shared" si="120"/>
        <v>102</v>
      </c>
      <c r="N105" s="21">
        <f t="shared" si="121"/>
        <v>173</v>
      </c>
      <c r="O105" s="21">
        <f t="shared" si="122"/>
        <v>421</v>
      </c>
      <c r="P105" s="20" t="str">
        <f t="shared" si="115"/>
        <v>1,43</v>
      </c>
      <c r="Q105" s="20" t="str">
        <f t="shared" si="116"/>
        <v>1,42</v>
      </c>
      <c r="S105" s="15">
        <f>COLUMN()</f>
        <v>19</v>
      </c>
      <c r="T105" s="7">
        <f t="shared" ref="T105:CE105" si="195">COLUMN()-$S42</f>
        <v>1</v>
      </c>
      <c r="U105" s="7">
        <f t="shared" si="195"/>
        <v>2</v>
      </c>
      <c r="V105" s="7">
        <f t="shared" si="195"/>
        <v>3</v>
      </c>
      <c r="W105" s="7">
        <f t="shared" si="195"/>
        <v>4</v>
      </c>
      <c r="X105" s="7">
        <f t="shared" si="195"/>
        <v>5</v>
      </c>
      <c r="Y105" s="7">
        <f t="shared" si="195"/>
        <v>6</v>
      </c>
      <c r="Z105" s="7">
        <f t="shared" si="195"/>
        <v>7</v>
      </c>
      <c r="AA105" s="7">
        <f t="shared" si="195"/>
        <v>8</v>
      </c>
      <c r="AB105" s="7">
        <f t="shared" si="195"/>
        <v>9</v>
      </c>
      <c r="AC105" s="7">
        <f t="shared" si="195"/>
        <v>10</v>
      </c>
      <c r="AD105" s="7">
        <f t="shared" si="195"/>
        <v>11</v>
      </c>
      <c r="AE105" s="7">
        <f t="shared" si="195"/>
        <v>12</v>
      </c>
      <c r="AF105" s="7">
        <f t="shared" si="195"/>
        <v>13</v>
      </c>
      <c r="AG105" s="7">
        <f t="shared" si="195"/>
        <v>14</v>
      </c>
      <c r="AH105" s="7">
        <f t="shared" si="195"/>
        <v>15</v>
      </c>
      <c r="AI105" s="7">
        <f t="shared" si="195"/>
        <v>16</v>
      </c>
      <c r="AJ105" s="7">
        <f t="shared" si="195"/>
        <v>17</v>
      </c>
      <c r="AK105" s="7">
        <f t="shared" si="195"/>
        <v>18</v>
      </c>
      <c r="AL105" s="7">
        <f t="shared" si="195"/>
        <v>19</v>
      </c>
      <c r="AM105" s="7">
        <f t="shared" si="195"/>
        <v>20</v>
      </c>
      <c r="AN105" s="7">
        <f t="shared" si="195"/>
        <v>21</v>
      </c>
      <c r="AO105" s="7">
        <f t="shared" si="195"/>
        <v>22</v>
      </c>
      <c r="AP105" s="7">
        <f t="shared" si="195"/>
        <v>23</v>
      </c>
      <c r="AQ105" s="7">
        <f t="shared" si="195"/>
        <v>24</v>
      </c>
      <c r="AR105" s="7">
        <f t="shared" si="195"/>
        <v>25</v>
      </c>
      <c r="AS105" s="7">
        <f t="shared" si="195"/>
        <v>26</v>
      </c>
      <c r="AT105" s="7">
        <f t="shared" si="195"/>
        <v>27</v>
      </c>
      <c r="AU105" s="7">
        <f t="shared" si="195"/>
        <v>28</v>
      </c>
      <c r="AV105" s="7">
        <f t="shared" si="195"/>
        <v>29</v>
      </c>
      <c r="AW105" s="7">
        <f t="shared" si="195"/>
        <v>30</v>
      </c>
      <c r="AX105" s="7">
        <f t="shared" si="195"/>
        <v>31</v>
      </c>
      <c r="AY105" s="7">
        <f t="shared" si="195"/>
        <v>32</v>
      </c>
      <c r="AZ105" s="7">
        <f t="shared" si="195"/>
        <v>33</v>
      </c>
      <c r="BA105" s="7">
        <f t="shared" si="195"/>
        <v>34</v>
      </c>
      <c r="BB105" s="7">
        <f t="shared" si="195"/>
        <v>35</v>
      </c>
      <c r="BC105" s="7">
        <f t="shared" si="195"/>
        <v>36</v>
      </c>
      <c r="BD105" s="7">
        <f t="shared" si="195"/>
        <v>37</v>
      </c>
      <c r="BE105" s="7">
        <f t="shared" si="195"/>
        <v>38</v>
      </c>
      <c r="BF105" s="7">
        <f t="shared" si="195"/>
        <v>39</v>
      </c>
      <c r="BG105" s="7">
        <f t="shared" si="195"/>
        <v>40</v>
      </c>
      <c r="BH105" s="7">
        <f t="shared" si="195"/>
        <v>41</v>
      </c>
      <c r="BI105" s="7">
        <f t="shared" si="195"/>
        <v>42</v>
      </c>
      <c r="BJ105" s="7">
        <f t="shared" si="195"/>
        <v>43</v>
      </c>
      <c r="BK105" s="7">
        <f t="shared" si="195"/>
        <v>44</v>
      </c>
      <c r="BL105" s="7">
        <f t="shared" si="195"/>
        <v>45</v>
      </c>
      <c r="BM105" s="7">
        <f t="shared" si="195"/>
        <v>46</v>
      </c>
      <c r="BN105" s="7">
        <f t="shared" si="195"/>
        <v>47</v>
      </c>
      <c r="BO105" s="7">
        <f t="shared" si="195"/>
        <v>48</v>
      </c>
      <c r="BP105" s="7">
        <f t="shared" si="195"/>
        <v>49</v>
      </c>
      <c r="BQ105" s="7">
        <f t="shared" si="195"/>
        <v>50</v>
      </c>
      <c r="BR105" s="7">
        <f t="shared" si="195"/>
        <v>51</v>
      </c>
      <c r="BS105" s="7">
        <f t="shared" si="195"/>
        <v>52</v>
      </c>
      <c r="BT105" s="7">
        <f t="shared" si="195"/>
        <v>53</v>
      </c>
      <c r="BU105" s="7">
        <f t="shared" si="195"/>
        <v>54</v>
      </c>
      <c r="BV105" s="7">
        <f t="shared" si="195"/>
        <v>55</v>
      </c>
      <c r="BW105" s="7">
        <f t="shared" si="195"/>
        <v>56</v>
      </c>
      <c r="BX105" s="7">
        <f t="shared" si="195"/>
        <v>57</v>
      </c>
      <c r="BY105" s="7">
        <f t="shared" si="195"/>
        <v>58</v>
      </c>
      <c r="BZ105" s="7">
        <f t="shared" si="195"/>
        <v>59</v>
      </c>
      <c r="CA105" s="7">
        <f t="shared" si="195"/>
        <v>60</v>
      </c>
      <c r="CB105" s="7">
        <f t="shared" si="195"/>
        <v>61</v>
      </c>
      <c r="CC105" s="7">
        <f t="shared" si="195"/>
        <v>62</v>
      </c>
      <c r="CD105" s="7">
        <f t="shared" si="195"/>
        <v>63</v>
      </c>
      <c r="CE105" s="7">
        <f t="shared" si="195"/>
        <v>64</v>
      </c>
      <c r="CF105" s="7">
        <f t="shared" ref="CF105:CK105" si="196">COLUMN()-$S42</f>
        <v>65</v>
      </c>
      <c r="CG105" s="7">
        <f t="shared" si="196"/>
        <v>66</v>
      </c>
      <c r="CH105" s="7">
        <f t="shared" si="196"/>
        <v>67</v>
      </c>
      <c r="CI105" s="7">
        <f t="shared" si="196"/>
        <v>68</v>
      </c>
      <c r="CJ105" s="7">
        <f t="shared" si="196"/>
        <v>69</v>
      </c>
      <c r="CK105" s="7">
        <f t="shared" si="196"/>
        <v>70</v>
      </c>
      <c r="CM105" s="18" t="str">
        <f>IF(CM42&lt;&gt;0,'.dat'!B42,"")</f>
        <v/>
      </c>
      <c r="CN105" s="18" t="str">
        <f>IF(CN42&lt;&gt;0,'.dat'!C42,"")</f>
        <v/>
      </c>
      <c r="CO105" s="18" t="str">
        <f>IF(CO42&lt;&gt;0,'.dat'!D42,"")</f>
        <v/>
      </c>
      <c r="CP105" s="18" t="str">
        <f>IF(CP42&lt;&gt;0,'.dat'!E42,"")</f>
        <v/>
      </c>
      <c r="CQ105" s="18" t="str">
        <f>IF(CQ42&lt;&gt;0,'.dat'!F42,"")</f>
        <v/>
      </c>
      <c r="CR105" s="18" t="str">
        <f>IF(CR42&lt;&gt;0,'.dat'!G42,"")</f>
        <v/>
      </c>
      <c r="CS105" s="18" t="str">
        <f>IF(CS42&lt;&gt;0,'.dat'!H42,"")</f>
        <v/>
      </c>
      <c r="CT105" s="18" t="str">
        <f>IF(CT42&lt;&gt;0,'.dat'!I42,"")</f>
        <v/>
      </c>
      <c r="CU105" s="18" t="str">
        <f>IF(CU42&lt;&gt;0,'.dat'!J42,"")</f>
        <v/>
      </c>
      <c r="CV105" s="18" t="str">
        <f>IF(CV42&lt;&gt;0,'.dat'!K42,"")</f>
        <v/>
      </c>
      <c r="CW105" s="18" t="str">
        <f>IF(CW42&lt;&gt;0,'.dat'!L42,"")</f>
        <v/>
      </c>
      <c r="CX105" s="18" t="str">
        <f>IF(CX42&lt;&gt;0,'.dat'!M42,"")</f>
        <v/>
      </c>
      <c r="CY105" s="18" t="str">
        <f>IF(CY42&lt;&gt;0,'.dat'!N42,"")</f>
        <v/>
      </c>
      <c r="CZ105" s="18" t="str">
        <f>IF(CZ42&lt;&gt;0,'.dat'!O42,"")</f>
        <v/>
      </c>
      <c r="DA105" s="18" t="str">
        <f>IF(DA42&lt;&gt;0,'.dat'!P42,"")</f>
        <v/>
      </c>
      <c r="DB105" s="18" t="str">
        <f>IF(DB42&lt;&gt;0,'.dat'!Q42,"")</f>
        <v/>
      </c>
      <c r="DC105" s="18" t="str">
        <f>IF(DC42&lt;&gt;0,'.dat'!R42,"")</f>
        <v/>
      </c>
      <c r="DD105" s="18" t="str">
        <f>IF(DD42&lt;&gt;0,'.dat'!S42,"")</f>
        <v/>
      </c>
      <c r="DE105" s="18" t="str">
        <f>IF(DE42&lt;&gt;0,'.dat'!T42,"")</f>
        <v/>
      </c>
      <c r="DF105" s="18" t="str">
        <f>IF(DF42&lt;&gt;0,'.dat'!U42,"")</f>
        <v/>
      </c>
      <c r="DG105" s="18" t="str">
        <f>IF(DG42&lt;&gt;0,'.dat'!V42,"")</f>
        <v/>
      </c>
      <c r="DH105" s="18" t="str">
        <f>IF(DH42&lt;&gt;0,'.dat'!W42,"")</f>
        <v/>
      </c>
      <c r="DI105" s="18" t="str">
        <f>IF(DI42&lt;&gt;0,'.dat'!X42,"")</f>
        <v/>
      </c>
      <c r="DJ105" s="18" t="str">
        <f>IF(DJ42&lt;&gt;0,'.dat'!Y42,"")</f>
        <v/>
      </c>
      <c r="DK105" s="18" t="str">
        <f>IF(DK42&lt;&gt;0,'.dat'!Z42,"")</f>
        <v/>
      </c>
      <c r="DL105" s="18" t="str">
        <f>IF(DL42&lt;&gt;0,'.dat'!AA42,"")</f>
        <v/>
      </c>
      <c r="DM105" s="18" t="str">
        <f>IF(DM42&lt;&gt;0,'.dat'!AB42,"")</f>
        <v/>
      </c>
      <c r="DN105" s="18" t="str">
        <f>IF(DN42&lt;&gt;0,'.dat'!AC42,"")</f>
        <v/>
      </c>
      <c r="DO105" s="18" t="str">
        <f>IF(DO42&lt;&gt;0,'.dat'!AD42,"")</f>
        <v/>
      </c>
      <c r="DP105" s="18" t="str">
        <f>IF(DP42&lt;&gt;0,'.dat'!AE42,"")</f>
        <v/>
      </c>
      <c r="DQ105" s="18" t="str">
        <f>IF(DQ42&lt;&gt;0,'.dat'!AF42,"")</f>
        <v/>
      </c>
      <c r="DR105" s="18" t="str">
        <f>IF(DR42&lt;&gt;0,'.dat'!AG42,"")</f>
        <v/>
      </c>
      <c r="DS105" s="18" t="str">
        <f>IF(DS42&lt;&gt;0,'.dat'!AH42,"")</f>
        <v/>
      </c>
      <c r="DT105" s="18" t="str">
        <f>IF(DT42&lt;&gt;0,'.dat'!AI42,"")</f>
        <v/>
      </c>
      <c r="DU105" s="18" t="str">
        <f>IF(DU42&lt;&gt;0,'.dat'!AJ42,"")</f>
        <v/>
      </c>
      <c r="DV105" s="18" t="str">
        <f>IF(DV42&lt;&gt;0,'.dat'!AK42,"")</f>
        <v/>
      </c>
      <c r="DW105" s="18" t="str">
        <f>IF(DW42&lt;&gt;0,'.dat'!AL42,"")</f>
        <v/>
      </c>
      <c r="DX105" s="18" t="str">
        <f>IF(DX42&lt;&gt;0,'.dat'!AM42,"")</f>
        <v/>
      </c>
      <c r="DY105" s="18" t="str">
        <f>IF(DY42&lt;&gt;0,'.dat'!AN42,"")</f>
        <v/>
      </c>
      <c r="DZ105" s="18" t="str">
        <f>IF(DZ42&lt;&gt;0,'.dat'!AO42,"")</f>
        <v/>
      </c>
      <c r="EA105" s="18" t="str">
        <f>IF(EA42&lt;&gt;0,'.dat'!AP42,"")</f>
        <v/>
      </c>
      <c r="EB105" s="18" t="str">
        <f>IF(EB42&lt;&gt;0,'.dat'!AQ42,"")</f>
        <v/>
      </c>
      <c r="EC105" s="18" t="str">
        <f>IF(EC42&lt;&gt;0,'.dat'!AR42,"")</f>
        <v/>
      </c>
      <c r="ED105" s="18" t="str">
        <f>IF(ED42&lt;&gt;0,'.dat'!AS42,"")</f>
        <v/>
      </c>
      <c r="EE105" s="18" t="str">
        <f>IF(EE42&lt;&gt;0,'.dat'!AT42,"")</f>
        <v/>
      </c>
      <c r="EF105" s="18" t="str">
        <f>IF(EF42&lt;&gt;0,'.dat'!AU42,"")</f>
        <v/>
      </c>
      <c r="EG105" s="18" t="str">
        <f>IF(EG42&lt;&gt;0,'.dat'!AV42,"")</f>
        <v/>
      </c>
      <c r="EH105" s="18" t="str">
        <f>IF(EH42&lt;&gt;0,'.dat'!AW42,"")</f>
        <v/>
      </c>
      <c r="EI105" s="18" t="str">
        <f>IF(EI42&lt;&gt;0,'.dat'!AX42,"")</f>
        <v/>
      </c>
      <c r="EJ105" s="18" t="str">
        <f>IF(EJ42&lt;&gt;0,'.dat'!AY42,"")</f>
        <v/>
      </c>
      <c r="EK105" s="18" t="str">
        <f>IF(EK42&lt;&gt;0,'.dat'!AZ42,"")</f>
        <v/>
      </c>
      <c r="EL105" s="18" t="str">
        <f>IF(EL42&lt;&gt;0,'.dat'!BA42,"")</f>
        <v/>
      </c>
      <c r="EM105" s="18" t="str">
        <f>IF(EM42&lt;&gt;0,'.dat'!BB42,"")</f>
        <v/>
      </c>
      <c r="EN105" s="18" t="str">
        <f>IF(EN42&lt;&gt;0,'.dat'!BC42,"")</f>
        <v/>
      </c>
      <c r="EO105" s="18" t="str">
        <f>IF(EO42&lt;&gt;0,'.dat'!BD42,"")</f>
        <v/>
      </c>
      <c r="EP105" s="18" t="str">
        <f>IF(EP42&lt;&gt;0,'.dat'!BE42,"")</f>
        <v/>
      </c>
      <c r="EQ105" s="18" t="str">
        <f>IF(EQ42&lt;&gt;0,'.dat'!BF42,"")</f>
        <v/>
      </c>
      <c r="ER105" s="18" t="str">
        <f>IF(ER42&lt;&gt;0,'.dat'!BG42,"")</f>
        <v/>
      </c>
      <c r="ES105" s="18" t="str">
        <f>IF(ES42&lt;&gt;0,'.dat'!BH42,"")</f>
        <v/>
      </c>
      <c r="ET105" s="18" t="str">
        <f>IF(ET42&lt;&gt;0,'.dat'!BI42,"")</f>
        <v/>
      </c>
      <c r="EU105" s="18" t="str">
        <f>IF(EU42&lt;&gt;0,'.dat'!BJ42,"")</f>
        <v/>
      </c>
      <c r="EV105" s="18" t="str">
        <f>IF(EV42&lt;&gt;0,'.dat'!BK42,"")</f>
        <v/>
      </c>
      <c r="EW105" s="18" t="str">
        <f>IF(EW42&lt;&gt;0,'.dat'!BL42,"")</f>
        <v/>
      </c>
      <c r="EX105" s="18" t="str">
        <f>IF(EX42&lt;&gt;0,'.dat'!BM42,"")</f>
        <v/>
      </c>
      <c r="EY105" s="18" t="str">
        <f>IF(EY42&lt;&gt;0,'.dat'!BN42,"")</f>
        <v/>
      </c>
      <c r="EZ105" s="18" t="str">
        <f>IF(EZ42&lt;&gt;0,'.dat'!BO42,"")</f>
        <v/>
      </c>
      <c r="FA105" s="18" t="str">
        <f>IF(FA42&lt;&gt;0,'.dat'!BP42,"")</f>
        <v/>
      </c>
      <c r="FB105" s="18" t="str">
        <f>IF(FB42&lt;&gt;0,'.dat'!BQ42,"")</f>
        <v/>
      </c>
      <c r="FC105" s="18" t="str">
        <f>IF(FC42&lt;&gt;0,'.dat'!BR42,"")</f>
        <v/>
      </c>
      <c r="FD105" s="18">
        <f>IF(FD42&lt;&gt;0,'.dat'!BS42,"")</f>
        <v>303.74</v>
      </c>
      <c r="FF105" s="22">
        <v>2</v>
      </c>
      <c r="FG105" s="22" t="str">
        <f t="shared" si="119"/>
        <v/>
      </c>
      <c r="FH105" s="22">
        <v>70</v>
      </c>
      <c r="FI105" s="3">
        <f>INDEX('.dat'!B105:BS164,C105,D105)</f>
        <v>267.41000000000003</v>
      </c>
      <c r="FK105">
        <v>2</v>
      </c>
      <c r="FL105">
        <v>42</v>
      </c>
    </row>
    <row r="106" spans="1:168" ht="4.5" customHeight="1" x14ac:dyDescent="0.25">
      <c r="A106" s="5"/>
      <c r="B106" s="22">
        <v>2</v>
      </c>
      <c r="C106" s="22">
        <v>35</v>
      </c>
      <c r="D106" s="22">
        <v>70</v>
      </c>
      <c r="E106" s="3">
        <v>295.86200000000002</v>
      </c>
      <c r="F106" s="3" t="s">
        <v>5</v>
      </c>
      <c r="G106" s="3"/>
      <c r="H106" s="20" t="str">
        <f t="shared" si="114"/>
        <v/>
      </c>
      <c r="I106" s="8" t="str">
        <f t="shared" si="194"/>
        <v>70,35</v>
      </c>
      <c r="J106" s="8" t="str">
        <f t="shared" si="194"/>
        <v/>
      </c>
      <c r="K106" s="16" t="str">
        <f t="shared" si="110"/>
        <v/>
      </c>
      <c r="L106" s="16" t="str">
        <f t="shared" si="111"/>
        <v/>
      </c>
      <c r="M106" s="3">
        <f t="shared" si="120"/>
        <v>103</v>
      </c>
      <c r="N106" s="21">
        <f t="shared" si="121"/>
        <v>174</v>
      </c>
      <c r="O106" s="21">
        <f t="shared" si="122"/>
        <v>422</v>
      </c>
      <c r="P106" s="20" t="str">
        <f t="shared" si="115"/>
        <v>1,44</v>
      </c>
      <c r="Q106" s="20" t="str">
        <f t="shared" si="116"/>
        <v>1,43</v>
      </c>
      <c r="S106" s="15">
        <f>COLUMN()</f>
        <v>19</v>
      </c>
      <c r="T106" s="7">
        <f t="shared" ref="T106:CE106" si="197">COLUMN()-$S43</f>
        <v>1</v>
      </c>
      <c r="U106" s="7">
        <f t="shared" si="197"/>
        <v>2</v>
      </c>
      <c r="V106" s="7">
        <f t="shared" si="197"/>
        <v>3</v>
      </c>
      <c r="W106" s="7">
        <f t="shared" si="197"/>
        <v>4</v>
      </c>
      <c r="X106" s="7">
        <f t="shared" si="197"/>
        <v>5</v>
      </c>
      <c r="Y106" s="7">
        <f t="shared" si="197"/>
        <v>6</v>
      </c>
      <c r="Z106" s="7">
        <f t="shared" si="197"/>
        <v>7</v>
      </c>
      <c r="AA106" s="7">
        <f t="shared" si="197"/>
        <v>8</v>
      </c>
      <c r="AB106" s="7">
        <f t="shared" si="197"/>
        <v>9</v>
      </c>
      <c r="AC106" s="7">
        <f t="shared" si="197"/>
        <v>10</v>
      </c>
      <c r="AD106" s="7">
        <f t="shared" si="197"/>
        <v>11</v>
      </c>
      <c r="AE106" s="7">
        <f t="shared" si="197"/>
        <v>12</v>
      </c>
      <c r="AF106" s="7">
        <f t="shared" si="197"/>
        <v>13</v>
      </c>
      <c r="AG106" s="7">
        <f t="shared" si="197"/>
        <v>14</v>
      </c>
      <c r="AH106" s="7">
        <f t="shared" si="197"/>
        <v>15</v>
      </c>
      <c r="AI106" s="7">
        <f t="shared" si="197"/>
        <v>16</v>
      </c>
      <c r="AJ106" s="7">
        <f t="shared" si="197"/>
        <v>17</v>
      </c>
      <c r="AK106" s="7">
        <f t="shared" si="197"/>
        <v>18</v>
      </c>
      <c r="AL106" s="7">
        <f t="shared" si="197"/>
        <v>19</v>
      </c>
      <c r="AM106" s="7">
        <f t="shared" si="197"/>
        <v>20</v>
      </c>
      <c r="AN106" s="7">
        <f t="shared" si="197"/>
        <v>21</v>
      </c>
      <c r="AO106" s="7">
        <f t="shared" si="197"/>
        <v>22</v>
      </c>
      <c r="AP106" s="7">
        <f t="shared" si="197"/>
        <v>23</v>
      </c>
      <c r="AQ106" s="7">
        <f t="shared" si="197"/>
        <v>24</v>
      </c>
      <c r="AR106" s="7">
        <f t="shared" si="197"/>
        <v>25</v>
      </c>
      <c r="AS106" s="7">
        <f t="shared" si="197"/>
        <v>26</v>
      </c>
      <c r="AT106" s="7">
        <f t="shared" si="197"/>
        <v>27</v>
      </c>
      <c r="AU106" s="7">
        <f t="shared" si="197"/>
        <v>28</v>
      </c>
      <c r="AV106" s="7">
        <f t="shared" si="197"/>
        <v>29</v>
      </c>
      <c r="AW106" s="7">
        <f t="shared" si="197"/>
        <v>30</v>
      </c>
      <c r="AX106" s="7">
        <f t="shared" si="197"/>
        <v>31</v>
      </c>
      <c r="AY106" s="7">
        <f t="shared" si="197"/>
        <v>32</v>
      </c>
      <c r="AZ106" s="7">
        <f t="shared" si="197"/>
        <v>33</v>
      </c>
      <c r="BA106" s="7">
        <f t="shared" si="197"/>
        <v>34</v>
      </c>
      <c r="BB106" s="7">
        <f t="shared" si="197"/>
        <v>35</v>
      </c>
      <c r="BC106" s="7">
        <f t="shared" si="197"/>
        <v>36</v>
      </c>
      <c r="BD106" s="7">
        <f t="shared" si="197"/>
        <v>37</v>
      </c>
      <c r="BE106" s="7">
        <f t="shared" si="197"/>
        <v>38</v>
      </c>
      <c r="BF106" s="7">
        <f t="shared" si="197"/>
        <v>39</v>
      </c>
      <c r="BG106" s="7">
        <f t="shared" si="197"/>
        <v>40</v>
      </c>
      <c r="BH106" s="7">
        <f t="shared" si="197"/>
        <v>41</v>
      </c>
      <c r="BI106" s="7">
        <f t="shared" si="197"/>
        <v>42</v>
      </c>
      <c r="BJ106" s="7">
        <f t="shared" si="197"/>
        <v>43</v>
      </c>
      <c r="BK106" s="7">
        <f t="shared" si="197"/>
        <v>44</v>
      </c>
      <c r="BL106" s="7">
        <f t="shared" si="197"/>
        <v>45</v>
      </c>
      <c r="BM106" s="7">
        <f t="shared" si="197"/>
        <v>46</v>
      </c>
      <c r="BN106" s="7">
        <f t="shared" si="197"/>
        <v>47</v>
      </c>
      <c r="BO106" s="7">
        <f t="shared" si="197"/>
        <v>48</v>
      </c>
      <c r="BP106" s="7">
        <f t="shared" si="197"/>
        <v>49</v>
      </c>
      <c r="BQ106" s="7">
        <f t="shared" si="197"/>
        <v>50</v>
      </c>
      <c r="BR106" s="7">
        <f t="shared" si="197"/>
        <v>51</v>
      </c>
      <c r="BS106" s="7">
        <f t="shared" si="197"/>
        <v>52</v>
      </c>
      <c r="BT106" s="7">
        <f t="shared" si="197"/>
        <v>53</v>
      </c>
      <c r="BU106" s="7">
        <f t="shared" si="197"/>
        <v>54</v>
      </c>
      <c r="BV106" s="7">
        <f t="shared" si="197"/>
        <v>55</v>
      </c>
      <c r="BW106" s="7">
        <f t="shared" si="197"/>
        <v>56</v>
      </c>
      <c r="BX106" s="7">
        <f t="shared" si="197"/>
        <v>57</v>
      </c>
      <c r="BY106" s="7">
        <f t="shared" si="197"/>
        <v>58</v>
      </c>
      <c r="BZ106" s="7">
        <f t="shared" si="197"/>
        <v>59</v>
      </c>
      <c r="CA106" s="7">
        <f t="shared" si="197"/>
        <v>60</v>
      </c>
      <c r="CB106" s="7">
        <f t="shared" si="197"/>
        <v>61</v>
      </c>
      <c r="CC106" s="7">
        <f t="shared" si="197"/>
        <v>62</v>
      </c>
      <c r="CD106" s="7">
        <f t="shared" si="197"/>
        <v>63</v>
      </c>
      <c r="CE106" s="7">
        <f t="shared" si="197"/>
        <v>64</v>
      </c>
      <c r="CF106" s="7">
        <f t="shared" ref="CF106:CK106" si="198">COLUMN()-$S43</f>
        <v>65</v>
      </c>
      <c r="CG106" s="7">
        <f t="shared" si="198"/>
        <v>66</v>
      </c>
      <c r="CH106" s="7">
        <f t="shared" si="198"/>
        <v>67</v>
      </c>
      <c r="CI106" s="7">
        <f t="shared" si="198"/>
        <v>68</v>
      </c>
      <c r="CJ106" s="7">
        <f t="shared" si="198"/>
        <v>69</v>
      </c>
      <c r="CK106" s="7">
        <f t="shared" si="198"/>
        <v>70</v>
      </c>
      <c r="CM106" s="18" t="str">
        <f>IF(CM43&lt;&gt;0,'.dat'!B43,"")</f>
        <v/>
      </c>
      <c r="CN106" s="18" t="str">
        <f>IF(CN43&lt;&gt;0,'.dat'!C43,"")</f>
        <v/>
      </c>
      <c r="CO106" s="18" t="str">
        <f>IF(CO43&lt;&gt;0,'.dat'!D43,"")</f>
        <v/>
      </c>
      <c r="CP106" s="18" t="str">
        <f>IF(CP43&lt;&gt;0,'.dat'!E43,"")</f>
        <v/>
      </c>
      <c r="CQ106" s="18" t="str">
        <f>IF(CQ43&lt;&gt;0,'.dat'!F43,"")</f>
        <v/>
      </c>
      <c r="CR106" s="18" t="str">
        <f>IF(CR43&lt;&gt;0,'.dat'!G43,"")</f>
        <v/>
      </c>
      <c r="CS106" s="18" t="str">
        <f>IF(CS43&lt;&gt;0,'.dat'!H43,"")</f>
        <v/>
      </c>
      <c r="CT106" s="18" t="str">
        <f>IF(CT43&lt;&gt;0,'.dat'!I43,"")</f>
        <v/>
      </c>
      <c r="CU106" s="18" t="str">
        <f>IF(CU43&lt;&gt;0,'.dat'!J43,"")</f>
        <v/>
      </c>
      <c r="CV106" s="18" t="str">
        <f>IF(CV43&lt;&gt;0,'.dat'!K43,"")</f>
        <v/>
      </c>
      <c r="CW106" s="18" t="str">
        <f>IF(CW43&lt;&gt;0,'.dat'!L43,"")</f>
        <v/>
      </c>
      <c r="CX106" s="18" t="str">
        <f>IF(CX43&lt;&gt;0,'.dat'!M43,"")</f>
        <v/>
      </c>
      <c r="CY106" s="18" t="str">
        <f>IF(CY43&lt;&gt;0,'.dat'!N43,"")</f>
        <v/>
      </c>
      <c r="CZ106" s="18" t="str">
        <f>IF(CZ43&lt;&gt;0,'.dat'!O43,"")</f>
        <v/>
      </c>
      <c r="DA106" s="18" t="str">
        <f>IF(DA43&lt;&gt;0,'.dat'!P43,"")</f>
        <v/>
      </c>
      <c r="DB106" s="18" t="str">
        <f>IF(DB43&lt;&gt;0,'.dat'!Q43,"")</f>
        <v/>
      </c>
      <c r="DC106" s="18" t="str">
        <f>IF(DC43&lt;&gt;0,'.dat'!R43,"")</f>
        <v/>
      </c>
      <c r="DD106" s="18" t="str">
        <f>IF(DD43&lt;&gt;0,'.dat'!S43,"")</f>
        <v/>
      </c>
      <c r="DE106" s="18" t="str">
        <f>IF(DE43&lt;&gt;0,'.dat'!T43,"")</f>
        <v/>
      </c>
      <c r="DF106" s="18" t="str">
        <f>IF(DF43&lt;&gt;0,'.dat'!U43,"")</f>
        <v/>
      </c>
      <c r="DG106" s="18" t="str">
        <f>IF(DG43&lt;&gt;0,'.dat'!V43,"")</f>
        <v/>
      </c>
      <c r="DH106" s="18" t="str">
        <f>IF(DH43&lt;&gt;0,'.dat'!W43,"")</f>
        <v/>
      </c>
      <c r="DI106" s="18" t="str">
        <f>IF(DI43&lt;&gt;0,'.dat'!X43,"")</f>
        <v/>
      </c>
      <c r="DJ106" s="18" t="str">
        <f>IF(DJ43&lt;&gt;0,'.dat'!Y43,"")</f>
        <v/>
      </c>
      <c r="DK106" s="18" t="str">
        <f>IF(DK43&lt;&gt;0,'.dat'!Z43,"")</f>
        <v/>
      </c>
      <c r="DL106" s="18" t="str">
        <f>IF(DL43&lt;&gt;0,'.dat'!AA43,"")</f>
        <v/>
      </c>
      <c r="DM106" s="18" t="str">
        <f>IF(DM43&lt;&gt;0,'.dat'!AB43,"")</f>
        <v/>
      </c>
      <c r="DN106" s="18" t="str">
        <f>IF(DN43&lt;&gt;0,'.dat'!AC43,"")</f>
        <v/>
      </c>
      <c r="DO106" s="18" t="str">
        <f>IF(DO43&lt;&gt;0,'.dat'!AD43,"")</f>
        <v/>
      </c>
      <c r="DP106" s="18" t="str">
        <f>IF(DP43&lt;&gt;0,'.dat'!AE43,"")</f>
        <v/>
      </c>
      <c r="DQ106" s="18" t="str">
        <f>IF(DQ43&lt;&gt;0,'.dat'!AF43,"")</f>
        <v/>
      </c>
      <c r="DR106" s="18" t="str">
        <f>IF(DR43&lt;&gt;0,'.dat'!AG43,"")</f>
        <v/>
      </c>
      <c r="DS106" s="18" t="str">
        <f>IF(DS43&lt;&gt;0,'.dat'!AH43,"")</f>
        <v/>
      </c>
      <c r="DT106" s="18" t="str">
        <f>IF(DT43&lt;&gt;0,'.dat'!AI43,"")</f>
        <v/>
      </c>
      <c r="DU106" s="18" t="str">
        <f>IF(DU43&lt;&gt;0,'.dat'!AJ43,"")</f>
        <v/>
      </c>
      <c r="DV106" s="18" t="str">
        <f>IF(DV43&lt;&gt;0,'.dat'!AK43,"")</f>
        <v/>
      </c>
      <c r="DW106" s="18" t="str">
        <f>IF(DW43&lt;&gt;0,'.dat'!AL43,"")</f>
        <v/>
      </c>
      <c r="DX106" s="18" t="str">
        <f>IF(DX43&lt;&gt;0,'.dat'!AM43,"")</f>
        <v/>
      </c>
      <c r="DY106" s="18" t="str">
        <f>IF(DY43&lt;&gt;0,'.dat'!AN43,"")</f>
        <v/>
      </c>
      <c r="DZ106" s="18" t="str">
        <f>IF(DZ43&lt;&gt;0,'.dat'!AO43,"")</f>
        <v/>
      </c>
      <c r="EA106" s="18" t="str">
        <f>IF(EA43&lt;&gt;0,'.dat'!AP43,"")</f>
        <v/>
      </c>
      <c r="EB106" s="18" t="str">
        <f>IF(EB43&lt;&gt;0,'.dat'!AQ43,"")</f>
        <v/>
      </c>
      <c r="EC106" s="18" t="str">
        <f>IF(EC43&lt;&gt;0,'.dat'!AR43,"")</f>
        <v/>
      </c>
      <c r="ED106" s="18" t="str">
        <f>IF(ED43&lt;&gt;0,'.dat'!AS43,"")</f>
        <v/>
      </c>
      <c r="EE106" s="18" t="str">
        <f>IF(EE43&lt;&gt;0,'.dat'!AT43,"")</f>
        <v/>
      </c>
      <c r="EF106" s="18" t="str">
        <f>IF(EF43&lt;&gt;0,'.dat'!AU43,"")</f>
        <v/>
      </c>
      <c r="EG106" s="18" t="str">
        <f>IF(EG43&lt;&gt;0,'.dat'!AV43,"")</f>
        <v/>
      </c>
      <c r="EH106" s="18" t="str">
        <f>IF(EH43&lt;&gt;0,'.dat'!AW43,"")</f>
        <v/>
      </c>
      <c r="EI106" s="18" t="str">
        <f>IF(EI43&lt;&gt;0,'.dat'!AX43,"")</f>
        <v/>
      </c>
      <c r="EJ106" s="18" t="str">
        <f>IF(EJ43&lt;&gt;0,'.dat'!AY43,"")</f>
        <v/>
      </c>
      <c r="EK106" s="18" t="str">
        <f>IF(EK43&lt;&gt;0,'.dat'!AZ43,"")</f>
        <v/>
      </c>
      <c r="EL106" s="18" t="str">
        <f>IF(EL43&lt;&gt;0,'.dat'!BA43,"")</f>
        <v/>
      </c>
      <c r="EM106" s="18" t="str">
        <f>IF(EM43&lt;&gt;0,'.dat'!BB43,"")</f>
        <v/>
      </c>
      <c r="EN106" s="18" t="str">
        <f>IF(EN43&lt;&gt;0,'.dat'!BC43,"")</f>
        <v/>
      </c>
      <c r="EO106" s="18" t="str">
        <f>IF(EO43&lt;&gt;0,'.dat'!BD43,"")</f>
        <v/>
      </c>
      <c r="EP106" s="18" t="str">
        <f>IF(EP43&lt;&gt;0,'.dat'!BE43,"")</f>
        <v/>
      </c>
      <c r="EQ106" s="18" t="str">
        <f>IF(EQ43&lt;&gt;0,'.dat'!BF43,"")</f>
        <v/>
      </c>
      <c r="ER106" s="18" t="str">
        <f>IF(ER43&lt;&gt;0,'.dat'!BG43,"")</f>
        <v/>
      </c>
      <c r="ES106" s="18" t="str">
        <f>IF(ES43&lt;&gt;0,'.dat'!BH43,"")</f>
        <v/>
      </c>
      <c r="ET106" s="18" t="str">
        <f>IF(ET43&lt;&gt;0,'.dat'!BI43,"")</f>
        <v/>
      </c>
      <c r="EU106" s="18" t="str">
        <f>IF(EU43&lt;&gt;0,'.dat'!BJ43,"")</f>
        <v/>
      </c>
      <c r="EV106" s="18" t="str">
        <f>IF(EV43&lt;&gt;0,'.dat'!BK43,"")</f>
        <v/>
      </c>
      <c r="EW106" s="18" t="str">
        <f>IF(EW43&lt;&gt;0,'.dat'!BL43,"")</f>
        <v/>
      </c>
      <c r="EX106" s="18" t="str">
        <f>IF(EX43&lt;&gt;0,'.dat'!BM43,"")</f>
        <v/>
      </c>
      <c r="EY106" s="18" t="str">
        <f>IF(EY43&lt;&gt;0,'.dat'!BN43,"")</f>
        <v/>
      </c>
      <c r="EZ106" s="18" t="str">
        <f>IF(EZ43&lt;&gt;0,'.dat'!BO43,"")</f>
        <v/>
      </c>
      <c r="FA106" s="18" t="str">
        <f>IF(FA43&lt;&gt;0,'.dat'!BP43,"")</f>
        <v/>
      </c>
      <c r="FB106" s="18" t="str">
        <f>IF(FB43&lt;&gt;0,'.dat'!BQ43,"")</f>
        <v/>
      </c>
      <c r="FC106" s="18" t="str">
        <f>IF(FC43&lt;&gt;0,'.dat'!BR43,"")</f>
        <v/>
      </c>
      <c r="FD106" s="18">
        <f>IF(FD43&lt;&gt;0,'.dat'!BS43,"")</f>
        <v>304.04000000000002</v>
      </c>
      <c r="FF106" s="22">
        <v>2</v>
      </c>
      <c r="FG106" s="22" t="str">
        <f t="shared" si="119"/>
        <v/>
      </c>
      <c r="FH106" s="22">
        <v>70</v>
      </c>
      <c r="FI106" s="3">
        <f>INDEX('.dat'!B106:BS165,C106,D106)</f>
        <v>266.69</v>
      </c>
      <c r="FK106">
        <v>2</v>
      </c>
      <c r="FL106">
        <v>43</v>
      </c>
    </row>
    <row r="107" spans="1:168" ht="4.5" customHeight="1" x14ac:dyDescent="0.25">
      <c r="A107" s="5"/>
      <c r="B107" s="22">
        <v>2</v>
      </c>
      <c r="C107" s="22">
        <v>36</v>
      </c>
      <c r="D107" s="22">
        <v>70</v>
      </c>
      <c r="E107" s="3">
        <v>295.80900000000003</v>
      </c>
      <c r="F107" s="3" t="s">
        <v>5</v>
      </c>
      <c r="G107" s="3"/>
      <c r="H107" s="20" t="str">
        <f t="shared" si="114"/>
        <v/>
      </c>
      <c r="I107" s="8" t="str">
        <f t="shared" si="194"/>
        <v>70,36</v>
      </c>
      <c r="J107" s="8" t="str">
        <f t="shared" si="194"/>
        <v/>
      </c>
      <c r="K107" s="16" t="str">
        <f t="shared" si="110"/>
        <v/>
      </c>
      <c r="L107" s="16" t="str">
        <f t="shared" si="111"/>
        <v/>
      </c>
      <c r="M107" s="3">
        <f t="shared" si="120"/>
        <v>104</v>
      </c>
      <c r="N107" s="21">
        <f t="shared" si="121"/>
        <v>175</v>
      </c>
      <c r="O107" s="21">
        <f t="shared" si="122"/>
        <v>423</v>
      </c>
      <c r="P107" s="20" t="str">
        <f t="shared" si="115"/>
        <v>1,45</v>
      </c>
      <c r="Q107" s="20" t="str">
        <f t="shared" si="116"/>
        <v>1,44</v>
      </c>
      <c r="S107" s="15">
        <f>COLUMN()</f>
        <v>19</v>
      </c>
      <c r="T107" s="7">
        <f t="shared" ref="T107:CE107" si="199">COLUMN()-$S44</f>
        <v>1</v>
      </c>
      <c r="U107" s="7">
        <f t="shared" si="199"/>
        <v>2</v>
      </c>
      <c r="V107" s="7">
        <f t="shared" si="199"/>
        <v>3</v>
      </c>
      <c r="W107" s="7">
        <f t="shared" si="199"/>
        <v>4</v>
      </c>
      <c r="X107" s="7">
        <f t="shared" si="199"/>
        <v>5</v>
      </c>
      <c r="Y107" s="7">
        <f t="shared" si="199"/>
        <v>6</v>
      </c>
      <c r="Z107" s="7">
        <f t="shared" si="199"/>
        <v>7</v>
      </c>
      <c r="AA107" s="7">
        <f t="shared" si="199"/>
        <v>8</v>
      </c>
      <c r="AB107" s="7">
        <f t="shared" si="199"/>
        <v>9</v>
      </c>
      <c r="AC107" s="7">
        <f t="shared" si="199"/>
        <v>10</v>
      </c>
      <c r="AD107" s="7">
        <f t="shared" si="199"/>
        <v>11</v>
      </c>
      <c r="AE107" s="7">
        <f t="shared" si="199"/>
        <v>12</v>
      </c>
      <c r="AF107" s="7">
        <f t="shared" si="199"/>
        <v>13</v>
      </c>
      <c r="AG107" s="7">
        <f t="shared" si="199"/>
        <v>14</v>
      </c>
      <c r="AH107" s="7">
        <f t="shared" si="199"/>
        <v>15</v>
      </c>
      <c r="AI107" s="7">
        <f t="shared" si="199"/>
        <v>16</v>
      </c>
      <c r="AJ107" s="7">
        <f t="shared" si="199"/>
        <v>17</v>
      </c>
      <c r="AK107" s="7">
        <f t="shared" si="199"/>
        <v>18</v>
      </c>
      <c r="AL107" s="7">
        <f t="shared" si="199"/>
        <v>19</v>
      </c>
      <c r="AM107" s="7">
        <f t="shared" si="199"/>
        <v>20</v>
      </c>
      <c r="AN107" s="7">
        <f t="shared" si="199"/>
        <v>21</v>
      </c>
      <c r="AO107" s="7">
        <f t="shared" si="199"/>
        <v>22</v>
      </c>
      <c r="AP107" s="7">
        <f t="shared" si="199"/>
        <v>23</v>
      </c>
      <c r="AQ107" s="7">
        <f t="shared" si="199"/>
        <v>24</v>
      </c>
      <c r="AR107" s="7">
        <f t="shared" si="199"/>
        <v>25</v>
      </c>
      <c r="AS107" s="7">
        <f t="shared" si="199"/>
        <v>26</v>
      </c>
      <c r="AT107" s="7">
        <f t="shared" si="199"/>
        <v>27</v>
      </c>
      <c r="AU107" s="7">
        <f t="shared" si="199"/>
        <v>28</v>
      </c>
      <c r="AV107" s="7">
        <f t="shared" si="199"/>
        <v>29</v>
      </c>
      <c r="AW107" s="7">
        <f t="shared" si="199"/>
        <v>30</v>
      </c>
      <c r="AX107" s="7">
        <f t="shared" si="199"/>
        <v>31</v>
      </c>
      <c r="AY107" s="7">
        <f t="shared" si="199"/>
        <v>32</v>
      </c>
      <c r="AZ107" s="7">
        <f t="shared" si="199"/>
        <v>33</v>
      </c>
      <c r="BA107" s="7">
        <f t="shared" si="199"/>
        <v>34</v>
      </c>
      <c r="BB107" s="7">
        <f t="shared" si="199"/>
        <v>35</v>
      </c>
      <c r="BC107" s="7">
        <f t="shared" si="199"/>
        <v>36</v>
      </c>
      <c r="BD107" s="7">
        <f t="shared" si="199"/>
        <v>37</v>
      </c>
      <c r="BE107" s="7">
        <f t="shared" si="199"/>
        <v>38</v>
      </c>
      <c r="BF107" s="7">
        <f t="shared" si="199"/>
        <v>39</v>
      </c>
      <c r="BG107" s="7">
        <f t="shared" si="199"/>
        <v>40</v>
      </c>
      <c r="BH107" s="7">
        <f t="shared" si="199"/>
        <v>41</v>
      </c>
      <c r="BI107" s="7">
        <f t="shared" si="199"/>
        <v>42</v>
      </c>
      <c r="BJ107" s="7">
        <f t="shared" si="199"/>
        <v>43</v>
      </c>
      <c r="BK107" s="7">
        <f t="shared" si="199"/>
        <v>44</v>
      </c>
      <c r="BL107" s="7">
        <f t="shared" si="199"/>
        <v>45</v>
      </c>
      <c r="BM107" s="7">
        <f t="shared" si="199"/>
        <v>46</v>
      </c>
      <c r="BN107" s="7">
        <f t="shared" si="199"/>
        <v>47</v>
      </c>
      <c r="BO107" s="7">
        <f t="shared" si="199"/>
        <v>48</v>
      </c>
      <c r="BP107" s="7">
        <f t="shared" si="199"/>
        <v>49</v>
      </c>
      <c r="BQ107" s="7">
        <f t="shared" si="199"/>
        <v>50</v>
      </c>
      <c r="BR107" s="7">
        <f t="shared" si="199"/>
        <v>51</v>
      </c>
      <c r="BS107" s="7">
        <f t="shared" si="199"/>
        <v>52</v>
      </c>
      <c r="BT107" s="7">
        <f t="shared" si="199"/>
        <v>53</v>
      </c>
      <c r="BU107" s="7">
        <f t="shared" si="199"/>
        <v>54</v>
      </c>
      <c r="BV107" s="7">
        <f t="shared" si="199"/>
        <v>55</v>
      </c>
      <c r="BW107" s="7">
        <f t="shared" si="199"/>
        <v>56</v>
      </c>
      <c r="BX107" s="7">
        <f t="shared" si="199"/>
        <v>57</v>
      </c>
      <c r="BY107" s="7">
        <f t="shared" si="199"/>
        <v>58</v>
      </c>
      <c r="BZ107" s="7">
        <f t="shared" si="199"/>
        <v>59</v>
      </c>
      <c r="CA107" s="7">
        <f t="shared" si="199"/>
        <v>60</v>
      </c>
      <c r="CB107" s="7">
        <f t="shared" si="199"/>
        <v>61</v>
      </c>
      <c r="CC107" s="7">
        <f t="shared" si="199"/>
        <v>62</v>
      </c>
      <c r="CD107" s="7">
        <f t="shared" si="199"/>
        <v>63</v>
      </c>
      <c r="CE107" s="7">
        <f t="shared" si="199"/>
        <v>64</v>
      </c>
      <c r="CF107" s="7">
        <f t="shared" ref="CF107:CK107" si="200">COLUMN()-$S44</f>
        <v>65</v>
      </c>
      <c r="CG107" s="7">
        <f t="shared" si="200"/>
        <v>66</v>
      </c>
      <c r="CH107" s="7">
        <f t="shared" si="200"/>
        <v>67</v>
      </c>
      <c r="CI107" s="7">
        <f t="shared" si="200"/>
        <v>68</v>
      </c>
      <c r="CJ107" s="7">
        <f t="shared" si="200"/>
        <v>69</v>
      </c>
      <c r="CK107" s="7">
        <f t="shared" si="200"/>
        <v>70</v>
      </c>
      <c r="CM107" s="18" t="str">
        <f>IF(CM44&lt;&gt;0,'.dat'!B44,"")</f>
        <v/>
      </c>
      <c r="CN107" s="18" t="str">
        <f>IF(CN44&lt;&gt;0,'.dat'!C44,"")</f>
        <v/>
      </c>
      <c r="CO107" s="18" t="str">
        <f>IF(CO44&lt;&gt;0,'.dat'!D44,"")</f>
        <v/>
      </c>
      <c r="CP107" s="18" t="str">
        <f>IF(CP44&lt;&gt;0,'.dat'!E44,"")</f>
        <v/>
      </c>
      <c r="CQ107" s="18" t="str">
        <f>IF(CQ44&lt;&gt;0,'.dat'!F44,"")</f>
        <v/>
      </c>
      <c r="CR107" s="18" t="str">
        <f>IF(CR44&lt;&gt;0,'.dat'!G44,"")</f>
        <v/>
      </c>
      <c r="CS107" s="18" t="str">
        <f>IF(CS44&lt;&gt;0,'.dat'!H44,"")</f>
        <v/>
      </c>
      <c r="CT107" s="18" t="str">
        <f>IF(CT44&lt;&gt;0,'.dat'!I44,"")</f>
        <v/>
      </c>
      <c r="CU107" s="18" t="str">
        <f>IF(CU44&lt;&gt;0,'.dat'!J44,"")</f>
        <v/>
      </c>
      <c r="CV107" s="18" t="str">
        <f>IF(CV44&lt;&gt;0,'.dat'!K44,"")</f>
        <v/>
      </c>
      <c r="CW107" s="18" t="str">
        <f>IF(CW44&lt;&gt;0,'.dat'!L44,"")</f>
        <v/>
      </c>
      <c r="CX107" s="18" t="str">
        <f>IF(CX44&lt;&gt;0,'.dat'!M44,"")</f>
        <v/>
      </c>
      <c r="CY107" s="18" t="str">
        <f>IF(CY44&lt;&gt;0,'.dat'!N44,"")</f>
        <v/>
      </c>
      <c r="CZ107" s="18" t="str">
        <f>IF(CZ44&lt;&gt;0,'.dat'!O44,"")</f>
        <v/>
      </c>
      <c r="DA107" s="18" t="str">
        <f>IF(DA44&lt;&gt;0,'.dat'!P44,"")</f>
        <v/>
      </c>
      <c r="DB107" s="18" t="str">
        <f>IF(DB44&lt;&gt;0,'.dat'!Q44,"")</f>
        <v/>
      </c>
      <c r="DC107" s="18" t="str">
        <f>IF(DC44&lt;&gt;0,'.dat'!R44,"")</f>
        <v/>
      </c>
      <c r="DD107" s="18" t="str">
        <f>IF(DD44&lt;&gt;0,'.dat'!S44,"")</f>
        <v/>
      </c>
      <c r="DE107" s="18" t="str">
        <f>IF(DE44&lt;&gt;0,'.dat'!T44,"")</f>
        <v/>
      </c>
      <c r="DF107" s="18" t="str">
        <f>IF(DF44&lt;&gt;0,'.dat'!U44,"")</f>
        <v/>
      </c>
      <c r="DG107" s="18" t="str">
        <f>IF(DG44&lt;&gt;0,'.dat'!V44,"")</f>
        <v/>
      </c>
      <c r="DH107" s="18" t="str">
        <f>IF(DH44&lt;&gt;0,'.dat'!W44,"")</f>
        <v/>
      </c>
      <c r="DI107" s="18" t="str">
        <f>IF(DI44&lt;&gt;0,'.dat'!X44,"")</f>
        <v/>
      </c>
      <c r="DJ107" s="18" t="str">
        <f>IF(DJ44&lt;&gt;0,'.dat'!Y44,"")</f>
        <v/>
      </c>
      <c r="DK107" s="18" t="str">
        <f>IF(DK44&lt;&gt;0,'.dat'!Z44,"")</f>
        <v/>
      </c>
      <c r="DL107" s="18" t="str">
        <f>IF(DL44&lt;&gt;0,'.dat'!AA44,"")</f>
        <v/>
      </c>
      <c r="DM107" s="18" t="str">
        <f>IF(DM44&lt;&gt;0,'.dat'!AB44,"")</f>
        <v/>
      </c>
      <c r="DN107" s="18" t="str">
        <f>IF(DN44&lt;&gt;0,'.dat'!AC44,"")</f>
        <v/>
      </c>
      <c r="DO107" s="18" t="str">
        <f>IF(DO44&lt;&gt;0,'.dat'!AD44,"")</f>
        <v/>
      </c>
      <c r="DP107" s="18" t="str">
        <f>IF(DP44&lt;&gt;0,'.dat'!AE44,"")</f>
        <v/>
      </c>
      <c r="DQ107" s="18" t="str">
        <f>IF(DQ44&lt;&gt;0,'.dat'!AF44,"")</f>
        <v/>
      </c>
      <c r="DR107" s="18" t="str">
        <f>IF(DR44&lt;&gt;0,'.dat'!AG44,"")</f>
        <v/>
      </c>
      <c r="DS107" s="18" t="str">
        <f>IF(DS44&lt;&gt;0,'.dat'!AH44,"")</f>
        <v/>
      </c>
      <c r="DT107" s="18" t="str">
        <f>IF(DT44&lt;&gt;0,'.dat'!AI44,"")</f>
        <v/>
      </c>
      <c r="DU107" s="18" t="str">
        <f>IF(DU44&lt;&gt;0,'.dat'!AJ44,"")</f>
        <v/>
      </c>
      <c r="DV107" s="18" t="str">
        <f>IF(DV44&lt;&gt;0,'.dat'!AK44,"")</f>
        <v/>
      </c>
      <c r="DW107" s="18" t="str">
        <f>IF(DW44&lt;&gt;0,'.dat'!AL44,"")</f>
        <v/>
      </c>
      <c r="DX107" s="18" t="str">
        <f>IF(DX44&lt;&gt;0,'.dat'!AM44,"")</f>
        <v/>
      </c>
      <c r="DY107" s="18" t="str">
        <f>IF(DY44&lt;&gt;0,'.dat'!AN44,"")</f>
        <v/>
      </c>
      <c r="DZ107" s="18" t="str">
        <f>IF(DZ44&lt;&gt;0,'.dat'!AO44,"")</f>
        <v/>
      </c>
      <c r="EA107" s="18" t="str">
        <f>IF(EA44&lt;&gt;0,'.dat'!AP44,"")</f>
        <v/>
      </c>
      <c r="EB107" s="18" t="str">
        <f>IF(EB44&lt;&gt;0,'.dat'!AQ44,"")</f>
        <v/>
      </c>
      <c r="EC107" s="18" t="str">
        <f>IF(EC44&lt;&gt;0,'.dat'!AR44,"")</f>
        <v/>
      </c>
      <c r="ED107" s="18" t="str">
        <f>IF(ED44&lt;&gt;0,'.dat'!AS44,"")</f>
        <v/>
      </c>
      <c r="EE107" s="18" t="str">
        <f>IF(EE44&lt;&gt;0,'.dat'!AT44,"")</f>
        <v/>
      </c>
      <c r="EF107" s="18" t="str">
        <f>IF(EF44&lt;&gt;0,'.dat'!AU44,"")</f>
        <v/>
      </c>
      <c r="EG107" s="18" t="str">
        <f>IF(EG44&lt;&gt;0,'.dat'!AV44,"")</f>
        <v/>
      </c>
      <c r="EH107" s="18" t="str">
        <f>IF(EH44&lt;&gt;0,'.dat'!AW44,"")</f>
        <v/>
      </c>
      <c r="EI107" s="18" t="str">
        <f>IF(EI44&lt;&gt;0,'.dat'!AX44,"")</f>
        <v/>
      </c>
      <c r="EJ107" s="18" t="str">
        <f>IF(EJ44&lt;&gt;0,'.dat'!AY44,"")</f>
        <v/>
      </c>
      <c r="EK107" s="18" t="str">
        <f>IF(EK44&lt;&gt;0,'.dat'!AZ44,"")</f>
        <v/>
      </c>
      <c r="EL107" s="18" t="str">
        <f>IF(EL44&lt;&gt;0,'.dat'!BA44,"")</f>
        <v/>
      </c>
      <c r="EM107" s="18" t="str">
        <f>IF(EM44&lt;&gt;0,'.dat'!BB44,"")</f>
        <v/>
      </c>
      <c r="EN107" s="18" t="str">
        <f>IF(EN44&lt;&gt;0,'.dat'!BC44,"")</f>
        <v/>
      </c>
      <c r="EO107" s="18" t="str">
        <f>IF(EO44&lt;&gt;0,'.dat'!BD44,"")</f>
        <v/>
      </c>
      <c r="EP107" s="18" t="str">
        <f>IF(EP44&lt;&gt;0,'.dat'!BE44,"")</f>
        <v/>
      </c>
      <c r="EQ107" s="18" t="str">
        <f>IF(EQ44&lt;&gt;0,'.dat'!BF44,"")</f>
        <v/>
      </c>
      <c r="ER107" s="18" t="str">
        <f>IF(ER44&lt;&gt;0,'.dat'!BG44,"")</f>
        <v/>
      </c>
      <c r="ES107" s="18" t="str">
        <f>IF(ES44&lt;&gt;0,'.dat'!BH44,"")</f>
        <v/>
      </c>
      <c r="ET107" s="18" t="str">
        <f>IF(ET44&lt;&gt;0,'.dat'!BI44,"")</f>
        <v/>
      </c>
      <c r="EU107" s="18" t="str">
        <f>IF(EU44&lt;&gt;0,'.dat'!BJ44,"")</f>
        <v/>
      </c>
      <c r="EV107" s="18" t="str">
        <f>IF(EV44&lt;&gt;0,'.dat'!BK44,"")</f>
        <v/>
      </c>
      <c r="EW107" s="18" t="str">
        <f>IF(EW44&lt;&gt;0,'.dat'!BL44,"")</f>
        <v/>
      </c>
      <c r="EX107" s="18" t="str">
        <f>IF(EX44&lt;&gt;0,'.dat'!BM44,"")</f>
        <v/>
      </c>
      <c r="EY107" s="18" t="str">
        <f>IF(EY44&lt;&gt;0,'.dat'!BN44,"")</f>
        <v/>
      </c>
      <c r="EZ107" s="18" t="str">
        <f>IF(EZ44&lt;&gt;0,'.dat'!BO44,"")</f>
        <v/>
      </c>
      <c r="FA107" s="18" t="str">
        <f>IF(FA44&lt;&gt;0,'.dat'!BP44,"")</f>
        <v/>
      </c>
      <c r="FB107" s="18" t="str">
        <f>IF(FB44&lt;&gt;0,'.dat'!BQ44,"")</f>
        <v/>
      </c>
      <c r="FC107" s="18" t="str">
        <f>IF(FC44&lt;&gt;0,'.dat'!BR44,"")</f>
        <v/>
      </c>
      <c r="FD107" s="18">
        <f>IF(FD44&lt;&gt;0,'.dat'!BS44,"")</f>
        <v>304.35000000000002</v>
      </c>
      <c r="FF107" s="22">
        <v>2</v>
      </c>
      <c r="FG107" s="22" t="str">
        <f t="shared" si="119"/>
        <v/>
      </c>
      <c r="FH107" s="22">
        <v>70</v>
      </c>
      <c r="FI107" s="3">
        <f>INDEX('.dat'!B107:BS166,C107,D107)</f>
        <v>266.12</v>
      </c>
      <c r="FK107">
        <v>2</v>
      </c>
      <c r="FL107">
        <v>44</v>
      </c>
    </row>
    <row r="108" spans="1:168" ht="4.5" customHeight="1" x14ac:dyDescent="0.25">
      <c r="A108" s="5"/>
      <c r="B108" s="22">
        <v>2</v>
      </c>
      <c r="C108" s="22">
        <v>37</v>
      </c>
      <c r="D108" s="22">
        <v>70</v>
      </c>
      <c r="E108" s="3">
        <v>295.767</v>
      </c>
      <c r="F108" s="3" t="s">
        <v>5</v>
      </c>
      <c r="G108" s="3"/>
      <c r="H108" s="20" t="str">
        <f t="shared" si="114"/>
        <v/>
      </c>
      <c r="I108" s="8" t="str">
        <f t="shared" si="194"/>
        <v>70,37</v>
      </c>
      <c r="J108" s="8" t="str">
        <f t="shared" si="194"/>
        <v/>
      </c>
      <c r="K108" s="16" t="str">
        <f t="shared" si="110"/>
        <v/>
      </c>
      <c r="L108" s="16" t="str">
        <f t="shared" si="111"/>
        <v/>
      </c>
      <c r="M108" s="3">
        <f t="shared" si="120"/>
        <v>105</v>
      </c>
      <c r="N108" s="21">
        <f t="shared" si="121"/>
        <v>176</v>
      </c>
      <c r="O108" s="21">
        <f t="shared" si="122"/>
        <v>424</v>
      </c>
      <c r="P108" s="20" t="str">
        <f t="shared" si="115"/>
        <v>1,46</v>
      </c>
      <c r="Q108" s="20" t="str">
        <f t="shared" si="116"/>
        <v>1,45</v>
      </c>
      <c r="S108" s="15">
        <f>COLUMN()</f>
        <v>19</v>
      </c>
      <c r="T108" s="7">
        <f t="shared" ref="T108:CE108" si="201">COLUMN()-$S45</f>
        <v>1</v>
      </c>
      <c r="U108" s="7">
        <f t="shared" si="201"/>
        <v>2</v>
      </c>
      <c r="V108" s="7">
        <f t="shared" si="201"/>
        <v>3</v>
      </c>
      <c r="W108" s="7">
        <f t="shared" si="201"/>
        <v>4</v>
      </c>
      <c r="X108" s="7">
        <f t="shared" si="201"/>
        <v>5</v>
      </c>
      <c r="Y108" s="7">
        <f t="shared" si="201"/>
        <v>6</v>
      </c>
      <c r="Z108" s="7">
        <f t="shared" si="201"/>
        <v>7</v>
      </c>
      <c r="AA108" s="7">
        <f t="shared" si="201"/>
        <v>8</v>
      </c>
      <c r="AB108" s="7">
        <f t="shared" si="201"/>
        <v>9</v>
      </c>
      <c r="AC108" s="7">
        <f t="shared" si="201"/>
        <v>10</v>
      </c>
      <c r="AD108" s="7">
        <f t="shared" si="201"/>
        <v>11</v>
      </c>
      <c r="AE108" s="7">
        <f t="shared" si="201"/>
        <v>12</v>
      </c>
      <c r="AF108" s="7">
        <f t="shared" si="201"/>
        <v>13</v>
      </c>
      <c r="AG108" s="7">
        <f t="shared" si="201"/>
        <v>14</v>
      </c>
      <c r="AH108" s="7">
        <f t="shared" si="201"/>
        <v>15</v>
      </c>
      <c r="AI108" s="7">
        <f t="shared" si="201"/>
        <v>16</v>
      </c>
      <c r="AJ108" s="7">
        <f t="shared" si="201"/>
        <v>17</v>
      </c>
      <c r="AK108" s="7">
        <f t="shared" si="201"/>
        <v>18</v>
      </c>
      <c r="AL108" s="7">
        <f t="shared" si="201"/>
        <v>19</v>
      </c>
      <c r="AM108" s="7">
        <f t="shared" si="201"/>
        <v>20</v>
      </c>
      <c r="AN108" s="7">
        <f t="shared" si="201"/>
        <v>21</v>
      </c>
      <c r="AO108" s="7">
        <f t="shared" si="201"/>
        <v>22</v>
      </c>
      <c r="AP108" s="7">
        <f t="shared" si="201"/>
        <v>23</v>
      </c>
      <c r="AQ108" s="7">
        <f t="shared" si="201"/>
        <v>24</v>
      </c>
      <c r="AR108" s="7">
        <f t="shared" si="201"/>
        <v>25</v>
      </c>
      <c r="AS108" s="7">
        <f t="shared" si="201"/>
        <v>26</v>
      </c>
      <c r="AT108" s="7">
        <f t="shared" si="201"/>
        <v>27</v>
      </c>
      <c r="AU108" s="7">
        <f t="shared" si="201"/>
        <v>28</v>
      </c>
      <c r="AV108" s="7">
        <f t="shared" si="201"/>
        <v>29</v>
      </c>
      <c r="AW108" s="7">
        <f t="shared" si="201"/>
        <v>30</v>
      </c>
      <c r="AX108" s="7">
        <f t="shared" si="201"/>
        <v>31</v>
      </c>
      <c r="AY108" s="7">
        <f t="shared" si="201"/>
        <v>32</v>
      </c>
      <c r="AZ108" s="7">
        <f t="shared" si="201"/>
        <v>33</v>
      </c>
      <c r="BA108" s="7">
        <f t="shared" si="201"/>
        <v>34</v>
      </c>
      <c r="BB108" s="7">
        <f t="shared" si="201"/>
        <v>35</v>
      </c>
      <c r="BC108" s="7">
        <f t="shared" si="201"/>
        <v>36</v>
      </c>
      <c r="BD108" s="7">
        <f t="shared" si="201"/>
        <v>37</v>
      </c>
      <c r="BE108" s="7">
        <f t="shared" si="201"/>
        <v>38</v>
      </c>
      <c r="BF108" s="7">
        <f t="shared" si="201"/>
        <v>39</v>
      </c>
      <c r="BG108" s="7">
        <f t="shared" si="201"/>
        <v>40</v>
      </c>
      <c r="BH108" s="7">
        <f t="shared" si="201"/>
        <v>41</v>
      </c>
      <c r="BI108" s="7">
        <f t="shared" si="201"/>
        <v>42</v>
      </c>
      <c r="BJ108" s="7">
        <f t="shared" si="201"/>
        <v>43</v>
      </c>
      <c r="BK108" s="7">
        <f t="shared" si="201"/>
        <v>44</v>
      </c>
      <c r="BL108" s="7">
        <f t="shared" si="201"/>
        <v>45</v>
      </c>
      <c r="BM108" s="7">
        <f t="shared" si="201"/>
        <v>46</v>
      </c>
      <c r="BN108" s="7">
        <f t="shared" si="201"/>
        <v>47</v>
      </c>
      <c r="BO108" s="7">
        <f t="shared" si="201"/>
        <v>48</v>
      </c>
      <c r="BP108" s="7">
        <f t="shared" si="201"/>
        <v>49</v>
      </c>
      <c r="BQ108" s="7">
        <f t="shared" si="201"/>
        <v>50</v>
      </c>
      <c r="BR108" s="7">
        <f t="shared" si="201"/>
        <v>51</v>
      </c>
      <c r="BS108" s="7">
        <f t="shared" si="201"/>
        <v>52</v>
      </c>
      <c r="BT108" s="7">
        <f t="shared" si="201"/>
        <v>53</v>
      </c>
      <c r="BU108" s="7">
        <f t="shared" si="201"/>
        <v>54</v>
      </c>
      <c r="BV108" s="7">
        <f t="shared" si="201"/>
        <v>55</v>
      </c>
      <c r="BW108" s="7">
        <f t="shared" si="201"/>
        <v>56</v>
      </c>
      <c r="BX108" s="7">
        <f t="shared" si="201"/>
        <v>57</v>
      </c>
      <c r="BY108" s="7">
        <f t="shared" si="201"/>
        <v>58</v>
      </c>
      <c r="BZ108" s="7">
        <f t="shared" si="201"/>
        <v>59</v>
      </c>
      <c r="CA108" s="7">
        <f t="shared" si="201"/>
        <v>60</v>
      </c>
      <c r="CB108" s="7">
        <f t="shared" si="201"/>
        <v>61</v>
      </c>
      <c r="CC108" s="7">
        <f t="shared" si="201"/>
        <v>62</v>
      </c>
      <c r="CD108" s="7">
        <f t="shared" si="201"/>
        <v>63</v>
      </c>
      <c r="CE108" s="7">
        <f t="shared" si="201"/>
        <v>64</v>
      </c>
      <c r="CF108" s="7">
        <f t="shared" ref="CF108:CK108" si="202">COLUMN()-$S45</f>
        <v>65</v>
      </c>
      <c r="CG108" s="7">
        <f t="shared" si="202"/>
        <v>66</v>
      </c>
      <c r="CH108" s="7">
        <f t="shared" si="202"/>
        <v>67</v>
      </c>
      <c r="CI108" s="7">
        <f t="shared" si="202"/>
        <v>68</v>
      </c>
      <c r="CJ108" s="7">
        <f t="shared" si="202"/>
        <v>69</v>
      </c>
      <c r="CK108" s="7">
        <f t="shared" si="202"/>
        <v>70</v>
      </c>
      <c r="CM108" s="18" t="str">
        <f>IF(CM45&lt;&gt;0,'.dat'!B45,"")</f>
        <v/>
      </c>
      <c r="CN108" s="18" t="str">
        <f>IF(CN45&lt;&gt;0,'.dat'!C45,"")</f>
        <v/>
      </c>
      <c r="CO108" s="18" t="str">
        <f>IF(CO45&lt;&gt;0,'.dat'!D45,"")</f>
        <v/>
      </c>
      <c r="CP108" s="18" t="str">
        <f>IF(CP45&lt;&gt;0,'.dat'!E45,"")</f>
        <v/>
      </c>
      <c r="CQ108" s="18" t="str">
        <f>IF(CQ45&lt;&gt;0,'.dat'!F45,"")</f>
        <v/>
      </c>
      <c r="CR108" s="18" t="str">
        <f>IF(CR45&lt;&gt;0,'.dat'!G45,"")</f>
        <v/>
      </c>
      <c r="CS108" s="18" t="str">
        <f>IF(CS45&lt;&gt;0,'.dat'!H45,"")</f>
        <v/>
      </c>
      <c r="CT108" s="18" t="str">
        <f>IF(CT45&lt;&gt;0,'.dat'!I45,"")</f>
        <v/>
      </c>
      <c r="CU108" s="18" t="str">
        <f>IF(CU45&lt;&gt;0,'.dat'!J45,"")</f>
        <v/>
      </c>
      <c r="CV108" s="18" t="str">
        <f>IF(CV45&lt;&gt;0,'.dat'!K45,"")</f>
        <v/>
      </c>
      <c r="CW108" s="18" t="str">
        <f>IF(CW45&lt;&gt;0,'.dat'!L45,"")</f>
        <v/>
      </c>
      <c r="CX108" s="18" t="str">
        <f>IF(CX45&lt;&gt;0,'.dat'!M45,"")</f>
        <v/>
      </c>
      <c r="CY108" s="18" t="str">
        <f>IF(CY45&lt;&gt;0,'.dat'!N45,"")</f>
        <v/>
      </c>
      <c r="CZ108" s="18" t="str">
        <f>IF(CZ45&lt;&gt;0,'.dat'!O45,"")</f>
        <v/>
      </c>
      <c r="DA108" s="18" t="str">
        <f>IF(DA45&lt;&gt;0,'.dat'!P45,"")</f>
        <v/>
      </c>
      <c r="DB108" s="18" t="str">
        <f>IF(DB45&lt;&gt;0,'.dat'!Q45,"")</f>
        <v/>
      </c>
      <c r="DC108" s="18" t="str">
        <f>IF(DC45&lt;&gt;0,'.dat'!R45,"")</f>
        <v/>
      </c>
      <c r="DD108" s="18" t="str">
        <f>IF(DD45&lt;&gt;0,'.dat'!S45,"")</f>
        <v/>
      </c>
      <c r="DE108" s="18" t="str">
        <f>IF(DE45&lt;&gt;0,'.dat'!T45,"")</f>
        <v/>
      </c>
      <c r="DF108" s="18" t="str">
        <f>IF(DF45&lt;&gt;0,'.dat'!U45,"")</f>
        <v/>
      </c>
      <c r="DG108" s="18" t="str">
        <f>IF(DG45&lt;&gt;0,'.dat'!V45,"")</f>
        <v/>
      </c>
      <c r="DH108" s="18" t="str">
        <f>IF(DH45&lt;&gt;0,'.dat'!W45,"")</f>
        <v/>
      </c>
      <c r="DI108" s="18" t="str">
        <f>IF(DI45&lt;&gt;0,'.dat'!X45,"")</f>
        <v/>
      </c>
      <c r="DJ108" s="18" t="str">
        <f>IF(DJ45&lt;&gt;0,'.dat'!Y45,"")</f>
        <v/>
      </c>
      <c r="DK108" s="18" t="str">
        <f>IF(DK45&lt;&gt;0,'.dat'!Z45,"")</f>
        <v/>
      </c>
      <c r="DL108" s="18" t="str">
        <f>IF(DL45&lt;&gt;0,'.dat'!AA45,"")</f>
        <v/>
      </c>
      <c r="DM108" s="18" t="str">
        <f>IF(DM45&lt;&gt;0,'.dat'!AB45,"")</f>
        <v/>
      </c>
      <c r="DN108" s="18" t="str">
        <f>IF(DN45&lt;&gt;0,'.dat'!AC45,"")</f>
        <v/>
      </c>
      <c r="DO108" s="18" t="str">
        <f>IF(DO45&lt;&gt;0,'.dat'!AD45,"")</f>
        <v/>
      </c>
      <c r="DP108" s="18" t="str">
        <f>IF(DP45&lt;&gt;0,'.dat'!AE45,"")</f>
        <v/>
      </c>
      <c r="DQ108" s="18" t="str">
        <f>IF(DQ45&lt;&gt;0,'.dat'!AF45,"")</f>
        <v/>
      </c>
      <c r="DR108" s="18" t="str">
        <f>IF(DR45&lt;&gt;0,'.dat'!AG45,"")</f>
        <v/>
      </c>
      <c r="DS108" s="18" t="str">
        <f>IF(DS45&lt;&gt;0,'.dat'!AH45,"")</f>
        <v/>
      </c>
      <c r="DT108" s="18" t="str">
        <f>IF(DT45&lt;&gt;0,'.dat'!AI45,"")</f>
        <v/>
      </c>
      <c r="DU108" s="18" t="str">
        <f>IF(DU45&lt;&gt;0,'.dat'!AJ45,"")</f>
        <v/>
      </c>
      <c r="DV108" s="18" t="str">
        <f>IF(DV45&lt;&gt;0,'.dat'!AK45,"")</f>
        <v/>
      </c>
      <c r="DW108" s="18" t="str">
        <f>IF(DW45&lt;&gt;0,'.dat'!AL45,"")</f>
        <v/>
      </c>
      <c r="DX108" s="18" t="str">
        <f>IF(DX45&lt;&gt;0,'.dat'!AM45,"")</f>
        <v/>
      </c>
      <c r="DY108" s="18" t="str">
        <f>IF(DY45&lt;&gt;0,'.dat'!AN45,"")</f>
        <v/>
      </c>
      <c r="DZ108" s="18" t="str">
        <f>IF(DZ45&lt;&gt;0,'.dat'!AO45,"")</f>
        <v/>
      </c>
      <c r="EA108" s="18" t="str">
        <f>IF(EA45&lt;&gt;0,'.dat'!AP45,"")</f>
        <v/>
      </c>
      <c r="EB108" s="18" t="str">
        <f>IF(EB45&lt;&gt;0,'.dat'!AQ45,"")</f>
        <v/>
      </c>
      <c r="EC108" s="18" t="str">
        <f>IF(EC45&lt;&gt;0,'.dat'!AR45,"")</f>
        <v/>
      </c>
      <c r="ED108" s="18" t="str">
        <f>IF(ED45&lt;&gt;0,'.dat'!AS45,"")</f>
        <v/>
      </c>
      <c r="EE108" s="18" t="str">
        <f>IF(EE45&lt;&gt;0,'.dat'!AT45,"")</f>
        <v/>
      </c>
      <c r="EF108" s="18" t="str">
        <f>IF(EF45&lt;&gt;0,'.dat'!AU45,"")</f>
        <v/>
      </c>
      <c r="EG108" s="18" t="str">
        <f>IF(EG45&lt;&gt;0,'.dat'!AV45,"")</f>
        <v/>
      </c>
      <c r="EH108" s="18" t="str">
        <f>IF(EH45&lt;&gt;0,'.dat'!AW45,"")</f>
        <v/>
      </c>
      <c r="EI108" s="18" t="str">
        <f>IF(EI45&lt;&gt;0,'.dat'!AX45,"")</f>
        <v/>
      </c>
      <c r="EJ108" s="18" t="str">
        <f>IF(EJ45&lt;&gt;0,'.dat'!AY45,"")</f>
        <v/>
      </c>
      <c r="EK108" s="18" t="str">
        <f>IF(EK45&lt;&gt;0,'.dat'!AZ45,"")</f>
        <v/>
      </c>
      <c r="EL108" s="18" t="str">
        <f>IF(EL45&lt;&gt;0,'.dat'!BA45,"")</f>
        <v/>
      </c>
      <c r="EM108" s="18" t="str">
        <f>IF(EM45&lt;&gt;0,'.dat'!BB45,"")</f>
        <v/>
      </c>
      <c r="EN108" s="18" t="str">
        <f>IF(EN45&lt;&gt;0,'.dat'!BC45,"")</f>
        <v/>
      </c>
      <c r="EO108" s="18" t="str">
        <f>IF(EO45&lt;&gt;0,'.dat'!BD45,"")</f>
        <v/>
      </c>
      <c r="EP108" s="18" t="str">
        <f>IF(EP45&lt;&gt;0,'.dat'!BE45,"")</f>
        <v/>
      </c>
      <c r="EQ108" s="18" t="str">
        <f>IF(EQ45&lt;&gt;0,'.dat'!BF45,"")</f>
        <v/>
      </c>
      <c r="ER108" s="18" t="str">
        <f>IF(ER45&lt;&gt;0,'.dat'!BG45,"")</f>
        <v/>
      </c>
      <c r="ES108" s="18" t="str">
        <f>IF(ES45&lt;&gt;0,'.dat'!BH45,"")</f>
        <v/>
      </c>
      <c r="ET108" s="18" t="str">
        <f>IF(ET45&lt;&gt;0,'.dat'!BI45,"")</f>
        <v/>
      </c>
      <c r="EU108" s="18" t="str">
        <f>IF(EU45&lt;&gt;0,'.dat'!BJ45,"")</f>
        <v/>
      </c>
      <c r="EV108" s="18" t="str">
        <f>IF(EV45&lt;&gt;0,'.dat'!BK45,"")</f>
        <v/>
      </c>
      <c r="EW108" s="18" t="str">
        <f>IF(EW45&lt;&gt;0,'.dat'!BL45,"")</f>
        <v/>
      </c>
      <c r="EX108" s="18" t="str">
        <f>IF(EX45&lt;&gt;0,'.dat'!BM45,"")</f>
        <v/>
      </c>
      <c r="EY108" s="18" t="str">
        <f>IF(EY45&lt;&gt;0,'.dat'!BN45,"")</f>
        <v/>
      </c>
      <c r="EZ108" s="18" t="str">
        <f>IF(EZ45&lt;&gt;0,'.dat'!BO45,"")</f>
        <v/>
      </c>
      <c r="FA108" s="18" t="str">
        <f>IF(FA45&lt;&gt;0,'.dat'!BP45,"")</f>
        <v/>
      </c>
      <c r="FB108" s="18" t="str">
        <f>IF(FB45&lt;&gt;0,'.dat'!BQ45,"")</f>
        <v/>
      </c>
      <c r="FC108" s="18" t="str">
        <f>IF(FC45&lt;&gt;0,'.dat'!BR45,"")</f>
        <v/>
      </c>
      <c r="FD108" s="18">
        <f>IF(FD45&lt;&gt;0,'.dat'!BS45,"")</f>
        <v>303.3</v>
      </c>
      <c r="FF108" s="22">
        <v>2</v>
      </c>
      <c r="FG108" s="22" t="str">
        <f t="shared" si="119"/>
        <v/>
      </c>
      <c r="FH108" s="22">
        <v>70</v>
      </c>
      <c r="FI108" s="3">
        <f>INDEX('.dat'!B108:BS167,C108,D108)</f>
        <v>265.58</v>
      </c>
      <c r="FK108">
        <v>2</v>
      </c>
      <c r="FL108">
        <v>45</v>
      </c>
    </row>
    <row r="109" spans="1:168" ht="4.5" customHeight="1" x14ac:dyDescent="0.25">
      <c r="A109" s="5"/>
      <c r="B109" s="22">
        <v>2</v>
      </c>
      <c r="C109" s="22">
        <v>38</v>
      </c>
      <c r="D109" s="22">
        <v>70</v>
      </c>
      <c r="E109" s="3">
        <v>295.72500000000002</v>
      </c>
      <c r="F109" s="3" t="s">
        <v>5</v>
      </c>
      <c r="G109" s="3"/>
      <c r="H109" s="20" t="str">
        <f t="shared" si="114"/>
        <v/>
      </c>
      <c r="I109" s="8" t="str">
        <f t="shared" si="194"/>
        <v>70,38</v>
      </c>
      <c r="J109" s="8" t="str">
        <f t="shared" si="194"/>
        <v/>
      </c>
      <c r="K109" s="16" t="str">
        <f t="shared" si="110"/>
        <v/>
      </c>
      <c r="L109" s="16" t="str">
        <f t="shared" si="111"/>
        <v/>
      </c>
      <c r="M109" s="3">
        <f t="shared" si="120"/>
        <v>106</v>
      </c>
      <c r="N109" s="21">
        <f t="shared" si="121"/>
        <v>177</v>
      </c>
      <c r="O109" s="21">
        <f t="shared" si="122"/>
        <v>425</v>
      </c>
      <c r="P109" s="20" t="str">
        <f t="shared" si="115"/>
        <v>1,47</v>
      </c>
      <c r="Q109" s="20" t="str">
        <f t="shared" si="116"/>
        <v>1,46</v>
      </c>
      <c r="S109" s="15">
        <f>COLUMN()</f>
        <v>19</v>
      </c>
      <c r="T109" s="7">
        <f t="shared" ref="T109:CE109" si="203">COLUMN()-$S46</f>
        <v>1</v>
      </c>
      <c r="U109" s="7">
        <f t="shared" si="203"/>
        <v>2</v>
      </c>
      <c r="V109" s="7">
        <f t="shared" si="203"/>
        <v>3</v>
      </c>
      <c r="W109" s="7">
        <f t="shared" si="203"/>
        <v>4</v>
      </c>
      <c r="X109" s="7">
        <f t="shared" si="203"/>
        <v>5</v>
      </c>
      <c r="Y109" s="7">
        <f t="shared" si="203"/>
        <v>6</v>
      </c>
      <c r="Z109" s="7">
        <f t="shared" si="203"/>
        <v>7</v>
      </c>
      <c r="AA109" s="7">
        <f t="shared" si="203"/>
        <v>8</v>
      </c>
      <c r="AB109" s="7">
        <f t="shared" si="203"/>
        <v>9</v>
      </c>
      <c r="AC109" s="7">
        <f t="shared" si="203"/>
        <v>10</v>
      </c>
      <c r="AD109" s="7">
        <f t="shared" si="203"/>
        <v>11</v>
      </c>
      <c r="AE109" s="7">
        <f t="shared" si="203"/>
        <v>12</v>
      </c>
      <c r="AF109" s="7">
        <f t="shared" si="203"/>
        <v>13</v>
      </c>
      <c r="AG109" s="7">
        <f t="shared" si="203"/>
        <v>14</v>
      </c>
      <c r="AH109" s="7">
        <f t="shared" si="203"/>
        <v>15</v>
      </c>
      <c r="AI109" s="7">
        <f t="shared" si="203"/>
        <v>16</v>
      </c>
      <c r="AJ109" s="7">
        <f t="shared" si="203"/>
        <v>17</v>
      </c>
      <c r="AK109" s="7">
        <f t="shared" si="203"/>
        <v>18</v>
      </c>
      <c r="AL109" s="7">
        <f t="shared" si="203"/>
        <v>19</v>
      </c>
      <c r="AM109" s="7">
        <f t="shared" si="203"/>
        <v>20</v>
      </c>
      <c r="AN109" s="7">
        <f t="shared" si="203"/>
        <v>21</v>
      </c>
      <c r="AO109" s="7">
        <f t="shared" si="203"/>
        <v>22</v>
      </c>
      <c r="AP109" s="7">
        <f t="shared" si="203"/>
        <v>23</v>
      </c>
      <c r="AQ109" s="7">
        <f t="shared" si="203"/>
        <v>24</v>
      </c>
      <c r="AR109" s="7">
        <f t="shared" si="203"/>
        <v>25</v>
      </c>
      <c r="AS109" s="7">
        <f t="shared" si="203"/>
        <v>26</v>
      </c>
      <c r="AT109" s="7">
        <f t="shared" si="203"/>
        <v>27</v>
      </c>
      <c r="AU109" s="7">
        <f t="shared" si="203"/>
        <v>28</v>
      </c>
      <c r="AV109" s="7">
        <f t="shared" si="203"/>
        <v>29</v>
      </c>
      <c r="AW109" s="7">
        <f t="shared" si="203"/>
        <v>30</v>
      </c>
      <c r="AX109" s="7">
        <f t="shared" si="203"/>
        <v>31</v>
      </c>
      <c r="AY109" s="7">
        <f t="shared" si="203"/>
        <v>32</v>
      </c>
      <c r="AZ109" s="7">
        <f t="shared" si="203"/>
        <v>33</v>
      </c>
      <c r="BA109" s="7">
        <f t="shared" si="203"/>
        <v>34</v>
      </c>
      <c r="BB109" s="7">
        <f t="shared" si="203"/>
        <v>35</v>
      </c>
      <c r="BC109" s="7">
        <f t="shared" si="203"/>
        <v>36</v>
      </c>
      <c r="BD109" s="7">
        <f t="shared" si="203"/>
        <v>37</v>
      </c>
      <c r="BE109" s="7">
        <f t="shared" si="203"/>
        <v>38</v>
      </c>
      <c r="BF109" s="7">
        <f t="shared" si="203"/>
        <v>39</v>
      </c>
      <c r="BG109" s="7">
        <f t="shared" si="203"/>
        <v>40</v>
      </c>
      <c r="BH109" s="7">
        <f t="shared" si="203"/>
        <v>41</v>
      </c>
      <c r="BI109" s="7">
        <f t="shared" si="203"/>
        <v>42</v>
      </c>
      <c r="BJ109" s="7">
        <f t="shared" si="203"/>
        <v>43</v>
      </c>
      <c r="BK109" s="7">
        <f t="shared" si="203"/>
        <v>44</v>
      </c>
      <c r="BL109" s="7">
        <f t="shared" si="203"/>
        <v>45</v>
      </c>
      <c r="BM109" s="7">
        <f t="shared" si="203"/>
        <v>46</v>
      </c>
      <c r="BN109" s="7">
        <f t="shared" si="203"/>
        <v>47</v>
      </c>
      <c r="BO109" s="7">
        <f t="shared" si="203"/>
        <v>48</v>
      </c>
      <c r="BP109" s="7">
        <f t="shared" si="203"/>
        <v>49</v>
      </c>
      <c r="BQ109" s="7">
        <f t="shared" si="203"/>
        <v>50</v>
      </c>
      <c r="BR109" s="7">
        <f t="shared" si="203"/>
        <v>51</v>
      </c>
      <c r="BS109" s="7">
        <f t="shared" si="203"/>
        <v>52</v>
      </c>
      <c r="BT109" s="7">
        <f t="shared" si="203"/>
        <v>53</v>
      </c>
      <c r="BU109" s="7">
        <f t="shared" si="203"/>
        <v>54</v>
      </c>
      <c r="BV109" s="7">
        <f t="shared" si="203"/>
        <v>55</v>
      </c>
      <c r="BW109" s="7">
        <f t="shared" si="203"/>
        <v>56</v>
      </c>
      <c r="BX109" s="7">
        <f t="shared" si="203"/>
        <v>57</v>
      </c>
      <c r="BY109" s="7">
        <f t="shared" si="203"/>
        <v>58</v>
      </c>
      <c r="BZ109" s="7">
        <f t="shared" si="203"/>
        <v>59</v>
      </c>
      <c r="CA109" s="7">
        <f t="shared" si="203"/>
        <v>60</v>
      </c>
      <c r="CB109" s="7">
        <f t="shared" si="203"/>
        <v>61</v>
      </c>
      <c r="CC109" s="7">
        <f t="shared" si="203"/>
        <v>62</v>
      </c>
      <c r="CD109" s="7">
        <f t="shared" si="203"/>
        <v>63</v>
      </c>
      <c r="CE109" s="7">
        <f t="shared" si="203"/>
        <v>64</v>
      </c>
      <c r="CF109" s="7">
        <f t="shared" ref="CF109:CK109" si="204">COLUMN()-$S46</f>
        <v>65</v>
      </c>
      <c r="CG109" s="7">
        <f t="shared" si="204"/>
        <v>66</v>
      </c>
      <c r="CH109" s="7">
        <f t="shared" si="204"/>
        <v>67</v>
      </c>
      <c r="CI109" s="7">
        <f t="shared" si="204"/>
        <v>68</v>
      </c>
      <c r="CJ109" s="7">
        <f t="shared" si="204"/>
        <v>69</v>
      </c>
      <c r="CK109" s="7">
        <f t="shared" si="204"/>
        <v>70</v>
      </c>
      <c r="CM109" s="18" t="str">
        <f>IF(CM46&lt;&gt;0,'.dat'!B46,"")</f>
        <v/>
      </c>
      <c r="CN109" s="18" t="str">
        <f>IF(CN46&lt;&gt;0,'.dat'!C46,"")</f>
        <v/>
      </c>
      <c r="CO109" s="18" t="str">
        <f>IF(CO46&lt;&gt;0,'.dat'!D46,"")</f>
        <v/>
      </c>
      <c r="CP109" s="18" t="str">
        <f>IF(CP46&lt;&gt;0,'.dat'!E46,"")</f>
        <v/>
      </c>
      <c r="CQ109" s="18" t="str">
        <f>IF(CQ46&lt;&gt;0,'.dat'!F46,"")</f>
        <v/>
      </c>
      <c r="CR109" s="18" t="str">
        <f>IF(CR46&lt;&gt;0,'.dat'!G46,"")</f>
        <v/>
      </c>
      <c r="CS109" s="18" t="str">
        <f>IF(CS46&lt;&gt;0,'.dat'!H46,"")</f>
        <v/>
      </c>
      <c r="CT109" s="18" t="str">
        <f>IF(CT46&lt;&gt;0,'.dat'!I46,"")</f>
        <v/>
      </c>
      <c r="CU109" s="18" t="str">
        <f>IF(CU46&lt;&gt;0,'.dat'!J46,"")</f>
        <v/>
      </c>
      <c r="CV109" s="18" t="str">
        <f>IF(CV46&lt;&gt;0,'.dat'!K46,"")</f>
        <v/>
      </c>
      <c r="CW109" s="18" t="str">
        <f>IF(CW46&lt;&gt;0,'.dat'!L46,"")</f>
        <v/>
      </c>
      <c r="CX109" s="18" t="str">
        <f>IF(CX46&lt;&gt;0,'.dat'!M46,"")</f>
        <v/>
      </c>
      <c r="CY109" s="18" t="str">
        <f>IF(CY46&lt;&gt;0,'.dat'!N46,"")</f>
        <v/>
      </c>
      <c r="CZ109" s="18" t="str">
        <f>IF(CZ46&lt;&gt;0,'.dat'!O46,"")</f>
        <v/>
      </c>
      <c r="DA109" s="18" t="str">
        <f>IF(DA46&lt;&gt;0,'.dat'!P46,"")</f>
        <v/>
      </c>
      <c r="DB109" s="18" t="str">
        <f>IF(DB46&lt;&gt;0,'.dat'!Q46,"")</f>
        <v/>
      </c>
      <c r="DC109" s="18" t="str">
        <f>IF(DC46&lt;&gt;0,'.dat'!R46,"")</f>
        <v/>
      </c>
      <c r="DD109" s="18" t="str">
        <f>IF(DD46&lt;&gt;0,'.dat'!S46,"")</f>
        <v/>
      </c>
      <c r="DE109" s="18" t="str">
        <f>IF(DE46&lt;&gt;0,'.dat'!T46,"")</f>
        <v/>
      </c>
      <c r="DF109" s="18" t="str">
        <f>IF(DF46&lt;&gt;0,'.dat'!U46,"")</f>
        <v/>
      </c>
      <c r="DG109" s="18" t="str">
        <f>IF(DG46&lt;&gt;0,'.dat'!V46,"")</f>
        <v/>
      </c>
      <c r="DH109" s="18" t="str">
        <f>IF(DH46&lt;&gt;0,'.dat'!W46,"")</f>
        <v/>
      </c>
      <c r="DI109" s="18" t="str">
        <f>IF(DI46&lt;&gt;0,'.dat'!X46,"")</f>
        <v/>
      </c>
      <c r="DJ109" s="18" t="str">
        <f>IF(DJ46&lt;&gt;0,'.dat'!Y46,"")</f>
        <v/>
      </c>
      <c r="DK109" s="18" t="str">
        <f>IF(DK46&lt;&gt;0,'.dat'!Z46,"")</f>
        <v/>
      </c>
      <c r="DL109" s="18" t="str">
        <f>IF(DL46&lt;&gt;0,'.dat'!AA46,"")</f>
        <v/>
      </c>
      <c r="DM109" s="18" t="str">
        <f>IF(DM46&lt;&gt;0,'.dat'!AB46,"")</f>
        <v/>
      </c>
      <c r="DN109" s="18" t="str">
        <f>IF(DN46&lt;&gt;0,'.dat'!AC46,"")</f>
        <v/>
      </c>
      <c r="DO109" s="18" t="str">
        <f>IF(DO46&lt;&gt;0,'.dat'!AD46,"")</f>
        <v/>
      </c>
      <c r="DP109" s="18" t="str">
        <f>IF(DP46&lt;&gt;0,'.dat'!AE46,"")</f>
        <v/>
      </c>
      <c r="DQ109" s="18" t="str">
        <f>IF(DQ46&lt;&gt;0,'.dat'!AF46,"")</f>
        <v/>
      </c>
      <c r="DR109" s="18" t="str">
        <f>IF(DR46&lt;&gt;0,'.dat'!AG46,"")</f>
        <v/>
      </c>
      <c r="DS109" s="18" t="str">
        <f>IF(DS46&lt;&gt;0,'.dat'!AH46,"")</f>
        <v/>
      </c>
      <c r="DT109" s="18" t="str">
        <f>IF(DT46&lt;&gt;0,'.dat'!AI46,"")</f>
        <v/>
      </c>
      <c r="DU109" s="18" t="str">
        <f>IF(DU46&lt;&gt;0,'.dat'!AJ46,"")</f>
        <v/>
      </c>
      <c r="DV109" s="18" t="str">
        <f>IF(DV46&lt;&gt;0,'.dat'!AK46,"")</f>
        <v/>
      </c>
      <c r="DW109" s="18" t="str">
        <f>IF(DW46&lt;&gt;0,'.dat'!AL46,"")</f>
        <v/>
      </c>
      <c r="DX109" s="18" t="str">
        <f>IF(DX46&lt;&gt;0,'.dat'!AM46,"")</f>
        <v/>
      </c>
      <c r="DY109" s="18" t="str">
        <f>IF(DY46&lt;&gt;0,'.dat'!AN46,"")</f>
        <v/>
      </c>
      <c r="DZ109" s="18" t="str">
        <f>IF(DZ46&lt;&gt;0,'.dat'!AO46,"")</f>
        <v/>
      </c>
      <c r="EA109" s="18" t="str">
        <f>IF(EA46&lt;&gt;0,'.dat'!AP46,"")</f>
        <v/>
      </c>
      <c r="EB109" s="18" t="str">
        <f>IF(EB46&lt;&gt;0,'.dat'!AQ46,"")</f>
        <v/>
      </c>
      <c r="EC109" s="18" t="str">
        <f>IF(EC46&lt;&gt;0,'.dat'!AR46,"")</f>
        <v/>
      </c>
      <c r="ED109" s="18" t="str">
        <f>IF(ED46&lt;&gt;0,'.dat'!AS46,"")</f>
        <v/>
      </c>
      <c r="EE109" s="18" t="str">
        <f>IF(EE46&lt;&gt;0,'.dat'!AT46,"")</f>
        <v/>
      </c>
      <c r="EF109" s="18" t="str">
        <f>IF(EF46&lt;&gt;0,'.dat'!AU46,"")</f>
        <v/>
      </c>
      <c r="EG109" s="18" t="str">
        <f>IF(EG46&lt;&gt;0,'.dat'!AV46,"")</f>
        <v/>
      </c>
      <c r="EH109" s="18" t="str">
        <f>IF(EH46&lt;&gt;0,'.dat'!AW46,"")</f>
        <v/>
      </c>
      <c r="EI109" s="18" t="str">
        <f>IF(EI46&lt;&gt;0,'.dat'!AX46,"")</f>
        <v/>
      </c>
      <c r="EJ109" s="18" t="str">
        <f>IF(EJ46&lt;&gt;0,'.dat'!AY46,"")</f>
        <v/>
      </c>
      <c r="EK109" s="18" t="str">
        <f>IF(EK46&lt;&gt;0,'.dat'!AZ46,"")</f>
        <v/>
      </c>
      <c r="EL109" s="18" t="str">
        <f>IF(EL46&lt;&gt;0,'.dat'!BA46,"")</f>
        <v/>
      </c>
      <c r="EM109" s="18" t="str">
        <f>IF(EM46&lt;&gt;0,'.dat'!BB46,"")</f>
        <v/>
      </c>
      <c r="EN109" s="18" t="str">
        <f>IF(EN46&lt;&gt;0,'.dat'!BC46,"")</f>
        <v/>
      </c>
      <c r="EO109" s="18" t="str">
        <f>IF(EO46&lt;&gt;0,'.dat'!BD46,"")</f>
        <v/>
      </c>
      <c r="EP109" s="18" t="str">
        <f>IF(EP46&lt;&gt;0,'.dat'!BE46,"")</f>
        <v/>
      </c>
      <c r="EQ109" s="18" t="str">
        <f>IF(EQ46&lt;&gt;0,'.dat'!BF46,"")</f>
        <v/>
      </c>
      <c r="ER109" s="18" t="str">
        <f>IF(ER46&lt;&gt;0,'.dat'!BG46,"")</f>
        <v/>
      </c>
      <c r="ES109" s="18" t="str">
        <f>IF(ES46&lt;&gt;0,'.dat'!BH46,"")</f>
        <v/>
      </c>
      <c r="ET109" s="18" t="str">
        <f>IF(ET46&lt;&gt;0,'.dat'!BI46,"")</f>
        <v/>
      </c>
      <c r="EU109" s="18" t="str">
        <f>IF(EU46&lt;&gt;0,'.dat'!BJ46,"")</f>
        <v/>
      </c>
      <c r="EV109" s="18" t="str">
        <f>IF(EV46&lt;&gt;0,'.dat'!BK46,"")</f>
        <v/>
      </c>
      <c r="EW109" s="18" t="str">
        <f>IF(EW46&lt;&gt;0,'.dat'!BL46,"")</f>
        <v/>
      </c>
      <c r="EX109" s="18" t="str">
        <f>IF(EX46&lt;&gt;0,'.dat'!BM46,"")</f>
        <v/>
      </c>
      <c r="EY109" s="18" t="str">
        <f>IF(EY46&lt;&gt;0,'.dat'!BN46,"")</f>
        <v/>
      </c>
      <c r="EZ109" s="18" t="str">
        <f>IF(EZ46&lt;&gt;0,'.dat'!BO46,"")</f>
        <v/>
      </c>
      <c r="FA109" s="18" t="str">
        <f>IF(FA46&lt;&gt;0,'.dat'!BP46,"")</f>
        <v/>
      </c>
      <c r="FB109" s="18" t="str">
        <f>IF(FB46&lt;&gt;0,'.dat'!BQ46,"")</f>
        <v/>
      </c>
      <c r="FC109" s="18" t="str">
        <f>IF(FC46&lt;&gt;0,'.dat'!BR46,"")</f>
        <v/>
      </c>
      <c r="FD109" s="18">
        <f>IF(FD46&lt;&gt;0,'.dat'!BS46,"")</f>
        <v>302.26</v>
      </c>
      <c r="FF109" s="22">
        <v>2</v>
      </c>
      <c r="FG109" s="22" t="str">
        <f t="shared" si="119"/>
        <v/>
      </c>
      <c r="FH109" s="22">
        <v>70</v>
      </c>
      <c r="FI109" s="3">
        <f>INDEX('.dat'!B109:BS168,C109,D109)</f>
        <v>265.27</v>
      </c>
      <c r="FK109">
        <v>2</v>
      </c>
      <c r="FL109">
        <v>46</v>
      </c>
    </row>
    <row r="110" spans="1:168" ht="4.5" customHeight="1" x14ac:dyDescent="0.25">
      <c r="A110" s="5"/>
      <c r="B110" s="22">
        <v>2</v>
      </c>
      <c r="C110" s="22">
        <v>39</v>
      </c>
      <c r="D110" s="22">
        <v>70</v>
      </c>
      <c r="E110" s="3">
        <v>295.65699999999998</v>
      </c>
      <c r="F110" s="3" t="s">
        <v>5</v>
      </c>
      <c r="G110" s="3"/>
      <c r="H110" s="20" t="str">
        <f t="shared" si="114"/>
        <v/>
      </c>
      <c r="I110" s="8" t="str">
        <f t="shared" si="194"/>
        <v>70,39</v>
      </c>
      <c r="J110" s="8" t="str">
        <f t="shared" si="194"/>
        <v/>
      </c>
      <c r="K110" s="16" t="str">
        <f t="shared" si="110"/>
        <v/>
      </c>
      <c r="L110" s="16" t="str">
        <f t="shared" si="111"/>
        <v/>
      </c>
      <c r="M110" s="3">
        <f t="shared" si="120"/>
        <v>107</v>
      </c>
      <c r="N110" s="21">
        <f t="shared" si="121"/>
        <v>178</v>
      </c>
      <c r="O110" s="21">
        <f t="shared" si="122"/>
        <v>426</v>
      </c>
      <c r="P110" s="20" t="str">
        <f t="shared" si="115"/>
        <v>1,48</v>
      </c>
      <c r="Q110" s="20" t="str">
        <f t="shared" si="116"/>
        <v>1,47</v>
      </c>
      <c r="S110" s="15">
        <f>COLUMN()</f>
        <v>19</v>
      </c>
      <c r="T110" s="7">
        <f t="shared" ref="T110:CE110" si="205">COLUMN()-$S47</f>
        <v>1</v>
      </c>
      <c r="U110" s="7">
        <f t="shared" si="205"/>
        <v>2</v>
      </c>
      <c r="V110" s="7">
        <f t="shared" si="205"/>
        <v>3</v>
      </c>
      <c r="W110" s="7">
        <f t="shared" si="205"/>
        <v>4</v>
      </c>
      <c r="X110" s="7">
        <f t="shared" si="205"/>
        <v>5</v>
      </c>
      <c r="Y110" s="7">
        <f t="shared" si="205"/>
        <v>6</v>
      </c>
      <c r="Z110" s="7">
        <f t="shared" si="205"/>
        <v>7</v>
      </c>
      <c r="AA110" s="7">
        <f t="shared" si="205"/>
        <v>8</v>
      </c>
      <c r="AB110" s="7">
        <f t="shared" si="205"/>
        <v>9</v>
      </c>
      <c r="AC110" s="7">
        <f t="shared" si="205"/>
        <v>10</v>
      </c>
      <c r="AD110" s="7">
        <f t="shared" si="205"/>
        <v>11</v>
      </c>
      <c r="AE110" s="7">
        <f t="shared" si="205"/>
        <v>12</v>
      </c>
      <c r="AF110" s="7">
        <f t="shared" si="205"/>
        <v>13</v>
      </c>
      <c r="AG110" s="7">
        <f t="shared" si="205"/>
        <v>14</v>
      </c>
      <c r="AH110" s="7">
        <f t="shared" si="205"/>
        <v>15</v>
      </c>
      <c r="AI110" s="7">
        <f t="shared" si="205"/>
        <v>16</v>
      </c>
      <c r="AJ110" s="7">
        <f t="shared" si="205"/>
        <v>17</v>
      </c>
      <c r="AK110" s="7">
        <f t="shared" si="205"/>
        <v>18</v>
      </c>
      <c r="AL110" s="7">
        <f t="shared" si="205"/>
        <v>19</v>
      </c>
      <c r="AM110" s="7">
        <f t="shared" si="205"/>
        <v>20</v>
      </c>
      <c r="AN110" s="7">
        <f t="shared" si="205"/>
        <v>21</v>
      </c>
      <c r="AO110" s="7">
        <f t="shared" si="205"/>
        <v>22</v>
      </c>
      <c r="AP110" s="7">
        <f t="shared" si="205"/>
        <v>23</v>
      </c>
      <c r="AQ110" s="7">
        <f t="shared" si="205"/>
        <v>24</v>
      </c>
      <c r="AR110" s="7">
        <f t="shared" si="205"/>
        <v>25</v>
      </c>
      <c r="AS110" s="7">
        <f t="shared" si="205"/>
        <v>26</v>
      </c>
      <c r="AT110" s="7">
        <f t="shared" si="205"/>
        <v>27</v>
      </c>
      <c r="AU110" s="7">
        <f t="shared" si="205"/>
        <v>28</v>
      </c>
      <c r="AV110" s="7">
        <f t="shared" si="205"/>
        <v>29</v>
      </c>
      <c r="AW110" s="7">
        <f t="shared" si="205"/>
        <v>30</v>
      </c>
      <c r="AX110" s="7">
        <f t="shared" si="205"/>
        <v>31</v>
      </c>
      <c r="AY110" s="7">
        <f t="shared" si="205"/>
        <v>32</v>
      </c>
      <c r="AZ110" s="7">
        <f t="shared" si="205"/>
        <v>33</v>
      </c>
      <c r="BA110" s="7">
        <f t="shared" si="205"/>
        <v>34</v>
      </c>
      <c r="BB110" s="7">
        <f t="shared" si="205"/>
        <v>35</v>
      </c>
      <c r="BC110" s="7">
        <f t="shared" si="205"/>
        <v>36</v>
      </c>
      <c r="BD110" s="7">
        <f t="shared" si="205"/>
        <v>37</v>
      </c>
      <c r="BE110" s="7">
        <f t="shared" si="205"/>
        <v>38</v>
      </c>
      <c r="BF110" s="7">
        <f t="shared" si="205"/>
        <v>39</v>
      </c>
      <c r="BG110" s="7">
        <f t="shared" si="205"/>
        <v>40</v>
      </c>
      <c r="BH110" s="7">
        <f t="shared" si="205"/>
        <v>41</v>
      </c>
      <c r="BI110" s="7">
        <f t="shared" si="205"/>
        <v>42</v>
      </c>
      <c r="BJ110" s="7">
        <f t="shared" si="205"/>
        <v>43</v>
      </c>
      <c r="BK110" s="7">
        <f t="shared" si="205"/>
        <v>44</v>
      </c>
      <c r="BL110" s="7">
        <f t="shared" si="205"/>
        <v>45</v>
      </c>
      <c r="BM110" s="7">
        <f t="shared" si="205"/>
        <v>46</v>
      </c>
      <c r="BN110" s="7">
        <f t="shared" si="205"/>
        <v>47</v>
      </c>
      <c r="BO110" s="7">
        <f t="shared" si="205"/>
        <v>48</v>
      </c>
      <c r="BP110" s="7">
        <f t="shared" si="205"/>
        <v>49</v>
      </c>
      <c r="BQ110" s="7">
        <f t="shared" si="205"/>
        <v>50</v>
      </c>
      <c r="BR110" s="7">
        <f t="shared" si="205"/>
        <v>51</v>
      </c>
      <c r="BS110" s="7">
        <f t="shared" si="205"/>
        <v>52</v>
      </c>
      <c r="BT110" s="7">
        <f t="shared" si="205"/>
        <v>53</v>
      </c>
      <c r="BU110" s="7">
        <f t="shared" si="205"/>
        <v>54</v>
      </c>
      <c r="BV110" s="7">
        <f t="shared" si="205"/>
        <v>55</v>
      </c>
      <c r="BW110" s="7">
        <f t="shared" si="205"/>
        <v>56</v>
      </c>
      <c r="BX110" s="7">
        <f t="shared" si="205"/>
        <v>57</v>
      </c>
      <c r="BY110" s="7">
        <f t="shared" si="205"/>
        <v>58</v>
      </c>
      <c r="BZ110" s="7">
        <f t="shared" si="205"/>
        <v>59</v>
      </c>
      <c r="CA110" s="7">
        <f t="shared" si="205"/>
        <v>60</v>
      </c>
      <c r="CB110" s="7">
        <f t="shared" si="205"/>
        <v>61</v>
      </c>
      <c r="CC110" s="7">
        <f t="shared" si="205"/>
        <v>62</v>
      </c>
      <c r="CD110" s="7">
        <f t="shared" si="205"/>
        <v>63</v>
      </c>
      <c r="CE110" s="7">
        <f t="shared" si="205"/>
        <v>64</v>
      </c>
      <c r="CF110" s="7">
        <f t="shared" ref="CF110:CK110" si="206">COLUMN()-$S47</f>
        <v>65</v>
      </c>
      <c r="CG110" s="7">
        <f t="shared" si="206"/>
        <v>66</v>
      </c>
      <c r="CH110" s="7">
        <f t="shared" si="206"/>
        <v>67</v>
      </c>
      <c r="CI110" s="7">
        <f t="shared" si="206"/>
        <v>68</v>
      </c>
      <c r="CJ110" s="7">
        <f t="shared" si="206"/>
        <v>69</v>
      </c>
      <c r="CK110" s="7">
        <f t="shared" si="206"/>
        <v>70</v>
      </c>
      <c r="CM110" s="18" t="str">
        <f>IF(CM47&lt;&gt;0,'.dat'!B47,"")</f>
        <v/>
      </c>
      <c r="CN110" s="18" t="str">
        <f>IF(CN47&lt;&gt;0,'.dat'!C47,"")</f>
        <v/>
      </c>
      <c r="CO110" s="18" t="str">
        <f>IF(CO47&lt;&gt;0,'.dat'!D47,"")</f>
        <v/>
      </c>
      <c r="CP110" s="18" t="str">
        <f>IF(CP47&lt;&gt;0,'.dat'!E47,"")</f>
        <v/>
      </c>
      <c r="CQ110" s="18" t="str">
        <f>IF(CQ47&lt;&gt;0,'.dat'!F47,"")</f>
        <v/>
      </c>
      <c r="CR110" s="18" t="str">
        <f>IF(CR47&lt;&gt;0,'.dat'!G47,"")</f>
        <v/>
      </c>
      <c r="CS110" s="18" t="str">
        <f>IF(CS47&lt;&gt;0,'.dat'!H47,"")</f>
        <v/>
      </c>
      <c r="CT110" s="18" t="str">
        <f>IF(CT47&lt;&gt;0,'.dat'!I47,"")</f>
        <v/>
      </c>
      <c r="CU110" s="18" t="str">
        <f>IF(CU47&lt;&gt;0,'.dat'!J47,"")</f>
        <v/>
      </c>
      <c r="CV110" s="18" t="str">
        <f>IF(CV47&lt;&gt;0,'.dat'!K47,"")</f>
        <v/>
      </c>
      <c r="CW110" s="18" t="str">
        <f>IF(CW47&lt;&gt;0,'.dat'!L47,"")</f>
        <v/>
      </c>
      <c r="CX110" s="18" t="str">
        <f>IF(CX47&lt;&gt;0,'.dat'!M47,"")</f>
        <v/>
      </c>
      <c r="CY110" s="18" t="str">
        <f>IF(CY47&lt;&gt;0,'.dat'!N47,"")</f>
        <v/>
      </c>
      <c r="CZ110" s="18" t="str">
        <f>IF(CZ47&lt;&gt;0,'.dat'!O47,"")</f>
        <v/>
      </c>
      <c r="DA110" s="18" t="str">
        <f>IF(DA47&lt;&gt;0,'.dat'!P47,"")</f>
        <v/>
      </c>
      <c r="DB110" s="18" t="str">
        <f>IF(DB47&lt;&gt;0,'.dat'!Q47,"")</f>
        <v/>
      </c>
      <c r="DC110" s="18" t="str">
        <f>IF(DC47&lt;&gt;0,'.dat'!R47,"")</f>
        <v/>
      </c>
      <c r="DD110" s="18" t="str">
        <f>IF(DD47&lt;&gt;0,'.dat'!S47,"")</f>
        <v/>
      </c>
      <c r="DE110" s="18" t="str">
        <f>IF(DE47&lt;&gt;0,'.dat'!T47,"")</f>
        <v/>
      </c>
      <c r="DF110" s="18" t="str">
        <f>IF(DF47&lt;&gt;0,'.dat'!U47,"")</f>
        <v/>
      </c>
      <c r="DG110" s="18" t="str">
        <f>IF(DG47&lt;&gt;0,'.dat'!V47,"")</f>
        <v/>
      </c>
      <c r="DH110" s="18" t="str">
        <f>IF(DH47&lt;&gt;0,'.dat'!W47,"")</f>
        <v/>
      </c>
      <c r="DI110" s="18" t="str">
        <f>IF(DI47&lt;&gt;0,'.dat'!X47,"")</f>
        <v/>
      </c>
      <c r="DJ110" s="18" t="str">
        <f>IF(DJ47&lt;&gt;0,'.dat'!Y47,"")</f>
        <v/>
      </c>
      <c r="DK110" s="18" t="str">
        <f>IF(DK47&lt;&gt;0,'.dat'!Z47,"")</f>
        <v/>
      </c>
      <c r="DL110" s="18" t="str">
        <f>IF(DL47&lt;&gt;0,'.dat'!AA47,"")</f>
        <v/>
      </c>
      <c r="DM110" s="18" t="str">
        <f>IF(DM47&lt;&gt;0,'.dat'!AB47,"")</f>
        <v/>
      </c>
      <c r="DN110" s="18" t="str">
        <f>IF(DN47&lt;&gt;0,'.dat'!AC47,"")</f>
        <v/>
      </c>
      <c r="DO110" s="18" t="str">
        <f>IF(DO47&lt;&gt;0,'.dat'!AD47,"")</f>
        <v/>
      </c>
      <c r="DP110" s="18" t="str">
        <f>IF(DP47&lt;&gt;0,'.dat'!AE47,"")</f>
        <v/>
      </c>
      <c r="DQ110" s="18" t="str">
        <f>IF(DQ47&lt;&gt;0,'.dat'!AF47,"")</f>
        <v/>
      </c>
      <c r="DR110" s="18" t="str">
        <f>IF(DR47&lt;&gt;0,'.dat'!AG47,"")</f>
        <v/>
      </c>
      <c r="DS110" s="18" t="str">
        <f>IF(DS47&lt;&gt;0,'.dat'!AH47,"")</f>
        <v/>
      </c>
      <c r="DT110" s="18" t="str">
        <f>IF(DT47&lt;&gt;0,'.dat'!AI47,"")</f>
        <v/>
      </c>
      <c r="DU110" s="18" t="str">
        <f>IF(DU47&lt;&gt;0,'.dat'!AJ47,"")</f>
        <v/>
      </c>
      <c r="DV110" s="18" t="str">
        <f>IF(DV47&lt;&gt;0,'.dat'!AK47,"")</f>
        <v/>
      </c>
      <c r="DW110" s="18" t="str">
        <f>IF(DW47&lt;&gt;0,'.dat'!AL47,"")</f>
        <v/>
      </c>
      <c r="DX110" s="18" t="str">
        <f>IF(DX47&lt;&gt;0,'.dat'!AM47,"")</f>
        <v/>
      </c>
      <c r="DY110" s="18" t="str">
        <f>IF(DY47&lt;&gt;0,'.dat'!AN47,"")</f>
        <v/>
      </c>
      <c r="DZ110" s="18" t="str">
        <f>IF(DZ47&lt;&gt;0,'.dat'!AO47,"")</f>
        <v/>
      </c>
      <c r="EA110" s="18" t="str">
        <f>IF(EA47&lt;&gt;0,'.dat'!AP47,"")</f>
        <v/>
      </c>
      <c r="EB110" s="18" t="str">
        <f>IF(EB47&lt;&gt;0,'.dat'!AQ47,"")</f>
        <v/>
      </c>
      <c r="EC110" s="18" t="str">
        <f>IF(EC47&lt;&gt;0,'.dat'!AR47,"")</f>
        <v/>
      </c>
      <c r="ED110" s="18" t="str">
        <f>IF(ED47&lt;&gt;0,'.dat'!AS47,"")</f>
        <v/>
      </c>
      <c r="EE110" s="18" t="str">
        <f>IF(EE47&lt;&gt;0,'.dat'!AT47,"")</f>
        <v/>
      </c>
      <c r="EF110" s="18" t="str">
        <f>IF(EF47&lt;&gt;0,'.dat'!AU47,"")</f>
        <v/>
      </c>
      <c r="EG110" s="18" t="str">
        <f>IF(EG47&lt;&gt;0,'.dat'!AV47,"")</f>
        <v/>
      </c>
      <c r="EH110" s="18" t="str">
        <f>IF(EH47&lt;&gt;0,'.dat'!AW47,"")</f>
        <v/>
      </c>
      <c r="EI110" s="18" t="str">
        <f>IF(EI47&lt;&gt;0,'.dat'!AX47,"")</f>
        <v/>
      </c>
      <c r="EJ110" s="18" t="str">
        <f>IF(EJ47&lt;&gt;0,'.dat'!AY47,"")</f>
        <v/>
      </c>
      <c r="EK110" s="18" t="str">
        <f>IF(EK47&lt;&gt;0,'.dat'!AZ47,"")</f>
        <v/>
      </c>
      <c r="EL110" s="18" t="str">
        <f>IF(EL47&lt;&gt;0,'.dat'!BA47,"")</f>
        <v/>
      </c>
      <c r="EM110" s="18" t="str">
        <f>IF(EM47&lt;&gt;0,'.dat'!BB47,"")</f>
        <v/>
      </c>
      <c r="EN110" s="18" t="str">
        <f>IF(EN47&lt;&gt;0,'.dat'!BC47,"")</f>
        <v/>
      </c>
      <c r="EO110" s="18" t="str">
        <f>IF(EO47&lt;&gt;0,'.dat'!BD47,"")</f>
        <v/>
      </c>
      <c r="EP110" s="18" t="str">
        <f>IF(EP47&lt;&gt;0,'.dat'!BE47,"")</f>
        <v/>
      </c>
      <c r="EQ110" s="18" t="str">
        <f>IF(EQ47&lt;&gt;0,'.dat'!BF47,"")</f>
        <v/>
      </c>
      <c r="ER110" s="18" t="str">
        <f>IF(ER47&lt;&gt;0,'.dat'!BG47,"")</f>
        <v/>
      </c>
      <c r="ES110" s="18" t="str">
        <f>IF(ES47&lt;&gt;0,'.dat'!BH47,"")</f>
        <v/>
      </c>
      <c r="ET110" s="18" t="str">
        <f>IF(ET47&lt;&gt;0,'.dat'!BI47,"")</f>
        <v/>
      </c>
      <c r="EU110" s="18" t="str">
        <f>IF(EU47&lt;&gt;0,'.dat'!BJ47,"")</f>
        <v/>
      </c>
      <c r="EV110" s="18" t="str">
        <f>IF(EV47&lt;&gt;0,'.dat'!BK47,"")</f>
        <v/>
      </c>
      <c r="EW110" s="18" t="str">
        <f>IF(EW47&lt;&gt;0,'.dat'!BL47,"")</f>
        <v/>
      </c>
      <c r="EX110" s="18" t="str">
        <f>IF(EX47&lt;&gt;0,'.dat'!BM47,"")</f>
        <v/>
      </c>
      <c r="EY110" s="18" t="str">
        <f>IF(EY47&lt;&gt;0,'.dat'!BN47,"")</f>
        <v/>
      </c>
      <c r="EZ110" s="18" t="str">
        <f>IF(EZ47&lt;&gt;0,'.dat'!BO47,"")</f>
        <v/>
      </c>
      <c r="FA110" s="18" t="str">
        <f>IF(FA47&lt;&gt;0,'.dat'!BP47,"")</f>
        <v/>
      </c>
      <c r="FB110" s="18" t="str">
        <f>IF(FB47&lt;&gt;0,'.dat'!BQ47,"")</f>
        <v/>
      </c>
      <c r="FC110" s="18" t="str">
        <f>IF(FC47&lt;&gt;0,'.dat'!BR47,"")</f>
        <v/>
      </c>
      <c r="FD110" s="18" t="str">
        <f>IF(FD47&lt;&gt;0,'.dat'!BS47,"")</f>
        <v/>
      </c>
      <c r="FF110" s="22">
        <v>2</v>
      </c>
      <c r="FG110" s="22" t="str">
        <f t="shared" si="119"/>
        <v/>
      </c>
      <c r="FH110" s="22">
        <v>70</v>
      </c>
      <c r="FI110" s="3">
        <f>INDEX('.dat'!B110:BS169,C110,D110)</f>
        <v>265.14</v>
      </c>
      <c r="FK110">
        <v>2</v>
      </c>
      <c r="FL110">
        <v>47</v>
      </c>
    </row>
    <row r="111" spans="1:168" ht="4.5" customHeight="1" x14ac:dyDescent="0.25">
      <c r="A111" s="5"/>
      <c r="B111" s="22">
        <v>2</v>
      </c>
      <c r="C111" s="22">
        <v>40</v>
      </c>
      <c r="D111" s="22">
        <v>70</v>
      </c>
      <c r="E111" s="3">
        <v>295.58999999999997</v>
      </c>
      <c r="F111" s="3" t="s">
        <v>5</v>
      </c>
      <c r="G111" s="3"/>
      <c r="H111" s="20" t="str">
        <f t="shared" si="114"/>
        <v/>
      </c>
      <c r="I111" s="8" t="str">
        <f t="shared" si="194"/>
        <v>70,40</v>
      </c>
      <c r="J111" s="8" t="str">
        <f t="shared" si="194"/>
        <v/>
      </c>
      <c r="K111" s="16" t="str">
        <f t="shared" si="110"/>
        <v/>
      </c>
      <c r="L111" s="16" t="str">
        <f t="shared" si="111"/>
        <v/>
      </c>
      <c r="M111" s="3">
        <f t="shared" si="120"/>
        <v>108</v>
      </c>
      <c r="N111" s="21">
        <f t="shared" si="121"/>
        <v>179</v>
      </c>
      <c r="O111" s="21">
        <f t="shared" si="122"/>
        <v>427</v>
      </c>
      <c r="P111" s="20" t="str">
        <f t="shared" si="115"/>
        <v>1,49</v>
      </c>
      <c r="Q111" s="20" t="str">
        <f t="shared" si="116"/>
        <v>1,48</v>
      </c>
      <c r="S111" s="15">
        <f>COLUMN()</f>
        <v>19</v>
      </c>
      <c r="T111" s="7">
        <f t="shared" ref="T111:CE111" si="207">COLUMN()-$S48</f>
        <v>1</v>
      </c>
      <c r="U111" s="7">
        <f t="shared" si="207"/>
        <v>2</v>
      </c>
      <c r="V111" s="7">
        <f t="shared" si="207"/>
        <v>3</v>
      </c>
      <c r="W111" s="7">
        <f t="shared" si="207"/>
        <v>4</v>
      </c>
      <c r="X111" s="7">
        <f t="shared" si="207"/>
        <v>5</v>
      </c>
      <c r="Y111" s="7">
        <f t="shared" si="207"/>
        <v>6</v>
      </c>
      <c r="Z111" s="7">
        <f t="shared" si="207"/>
        <v>7</v>
      </c>
      <c r="AA111" s="7">
        <f t="shared" si="207"/>
        <v>8</v>
      </c>
      <c r="AB111" s="7">
        <f t="shared" si="207"/>
        <v>9</v>
      </c>
      <c r="AC111" s="7">
        <f t="shared" si="207"/>
        <v>10</v>
      </c>
      <c r="AD111" s="7">
        <f t="shared" si="207"/>
        <v>11</v>
      </c>
      <c r="AE111" s="7">
        <f t="shared" si="207"/>
        <v>12</v>
      </c>
      <c r="AF111" s="7">
        <f t="shared" si="207"/>
        <v>13</v>
      </c>
      <c r="AG111" s="7">
        <f t="shared" si="207"/>
        <v>14</v>
      </c>
      <c r="AH111" s="7">
        <f t="shared" si="207"/>
        <v>15</v>
      </c>
      <c r="AI111" s="7">
        <f t="shared" si="207"/>
        <v>16</v>
      </c>
      <c r="AJ111" s="7">
        <f t="shared" si="207"/>
        <v>17</v>
      </c>
      <c r="AK111" s="7">
        <f t="shared" si="207"/>
        <v>18</v>
      </c>
      <c r="AL111" s="7">
        <f t="shared" si="207"/>
        <v>19</v>
      </c>
      <c r="AM111" s="7">
        <f t="shared" si="207"/>
        <v>20</v>
      </c>
      <c r="AN111" s="7">
        <f t="shared" si="207"/>
        <v>21</v>
      </c>
      <c r="AO111" s="7">
        <f t="shared" si="207"/>
        <v>22</v>
      </c>
      <c r="AP111" s="7">
        <f t="shared" si="207"/>
        <v>23</v>
      </c>
      <c r="AQ111" s="7">
        <f t="shared" si="207"/>
        <v>24</v>
      </c>
      <c r="AR111" s="7">
        <f t="shared" si="207"/>
        <v>25</v>
      </c>
      <c r="AS111" s="7">
        <f t="shared" si="207"/>
        <v>26</v>
      </c>
      <c r="AT111" s="7">
        <f t="shared" si="207"/>
        <v>27</v>
      </c>
      <c r="AU111" s="7">
        <f t="shared" si="207"/>
        <v>28</v>
      </c>
      <c r="AV111" s="7">
        <f t="shared" si="207"/>
        <v>29</v>
      </c>
      <c r="AW111" s="7">
        <f t="shared" si="207"/>
        <v>30</v>
      </c>
      <c r="AX111" s="7">
        <f t="shared" si="207"/>
        <v>31</v>
      </c>
      <c r="AY111" s="7">
        <f t="shared" si="207"/>
        <v>32</v>
      </c>
      <c r="AZ111" s="7">
        <f t="shared" si="207"/>
        <v>33</v>
      </c>
      <c r="BA111" s="7">
        <f t="shared" si="207"/>
        <v>34</v>
      </c>
      <c r="BB111" s="7">
        <f t="shared" si="207"/>
        <v>35</v>
      </c>
      <c r="BC111" s="7">
        <f t="shared" si="207"/>
        <v>36</v>
      </c>
      <c r="BD111" s="7">
        <f t="shared" si="207"/>
        <v>37</v>
      </c>
      <c r="BE111" s="7">
        <f t="shared" si="207"/>
        <v>38</v>
      </c>
      <c r="BF111" s="7">
        <f t="shared" si="207"/>
        <v>39</v>
      </c>
      <c r="BG111" s="7">
        <f t="shared" si="207"/>
        <v>40</v>
      </c>
      <c r="BH111" s="7">
        <f t="shared" si="207"/>
        <v>41</v>
      </c>
      <c r="BI111" s="7">
        <f t="shared" si="207"/>
        <v>42</v>
      </c>
      <c r="BJ111" s="7">
        <f t="shared" si="207"/>
        <v>43</v>
      </c>
      <c r="BK111" s="7">
        <f t="shared" si="207"/>
        <v>44</v>
      </c>
      <c r="BL111" s="7">
        <f t="shared" si="207"/>
        <v>45</v>
      </c>
      <c r="BM111" s="7">
        <f t="shared" si="207"/>
        <v>46</v>
      </c>
      <c r="BN111" s="7">
        <f t="shared" si="207"/>
        <v>47</v>
      </c>
      <c r="BO111" s="7">
        <f t="shared" si="207"/>
        <v>48</v>
      </c>
      <c r="BP111" s="7">
        <f t="shared" si="207"/>
        <v>49</v>
      </c>
      <c r="BQ111" s="7">
        <f t="shared" si="207"/>
        <v>50</v>
      </c>
      <c r="BR111" s="7">
        <f t="shared" si="207"/>
        <v>51</v>
      </c>
      <c r="BS111" s="7">
        <f t="shared" si="207"/>
        <v>52</v>
      </c>
      <c r="BT111" s="7">
        <f t="shared" si="207"/>
        <v>53</v>
      </c>
      <c r="BU111" s="7">
        <f t="shared" si="207"/>
        <v>54</v>
      </c>
      <c r="BV111" s="7">
        <f t="shared" si="207"/>
        <v>55</v>
      </c>
      <c r="BW111" s="7">
        <f t="shared" si="207"/>
        <v>56</v>
      </c>
      <c r="BX111" s="7">
        <f t="shared" si="207"/>
        <v>57</v>
      </c>
      <c r="BY111" s="7">
        <f t="shared" si="207"/>
        <v>58</v>
      </c>
      <c r="BZ111" s="7">
        <f t="shared" si="207"/>
        <v>59</v>
      </c>
      <c r="CA111" s="7">
        <f t="shared" si="207"/>
        <v>60</v>
      </c>
      <c r="CB111" s="7">
        <f t="shared" si="207"/>
        <v>61</v>
      </c>
      <c r="CC111" s="7">
        <f t="shared" si="207"/>
        <v>62</v>
      </c>
      <c r="CD111" s="7">
        <f t="shared" si="207"/>
        <v>63</v>
      </c>
      <c r="CE111" s="7">
        <f t="shared" si="207"/>
        <v>64</v>
      </c>
      <c r="CF111" s="7">
        <f t="shared" ref="CF111:CK111" si="208">COLUMN()-$S48</f>
        <v>65</v>
      </c>
      <c r="CG111" s="7">
        <f t="shared" si="208"/>
        <v>66</v>
      </c>
      <c r="CH111" s="7">
        <f t="shared" si="208"/>
        <v>67</v>
      </c>
      <c r="CI111" s="7">
        <f t="shared" si="208"/>
        <v>68</v>
      </c>
      <c r="CJ111" s="7">
        <f t="shared" si="208"/>
        <v>69</v>
      </c>
      <c r="CK111" s="7">
        <f t="shared" si="208"/>
        <v>70</v>
      </c>
      <c r="CM111" s="18" t="str">
        <f>IF(CM48&lt;&gt;0,'.dat'!B48,"")</f>
        <v/>
      </c>
      <c r="CN111" s="18" t="str">
        <f>IF(CN48&lt;&gt;0,'.dat'!C48,"")</f>
        <v/>
      </c>
      <c r="CO111" s="18" t="str">
        <f>IF(CO48&lt;&gt;0,'.dat'!D48,"")</f>
        <v/>
      </c>
      <c r="CP111" s="18" t="str">
        <f>IF(CP48&lt;&gt;0,'.dat'!E48,"")</f>
        <v/>
      </c>
      <c r="CQ111" s="18" t="str">
        <f>IF(CQ48&lt;&gt;0,'.dat'!F48,"")</f>
        <v/>
      </c>
      <c r="CR111" s="18" t="str">
        <f>IF(CR48&lt;&gt;0,'.dat'!G48,"")</f>
        <v/>
      </c>
      <c r="CS111" s="18" t="str">
        <f>IF(CS48&lt;&gt;0,'.dat'!H48,"")</f>
        <v/>
      </c>
      <c r="CT111" s="18" t="str">
        <f>IF(CT48&lt;&gt;0,'.dat'!I48,"")</f>
        <v/>
      </c>
      <c r="CU111" s="18" t="str">
        <f>IF(CU48&lt;&gt;0,'.dat'!J48,"")</f>
        <v/>
      </c>
      <c r="CV111" s="18" t="str">
        <f>IF(CV48&lt;&gt;0,'.dat'!K48,"")</f>
        <v/>
      </c>
      <c r="CW111" s="18" t="str">
        <f>IF(CW48&lt;&gt;0,'.dat'!L48,"")</f>
        <v/>
      </c>
      <c r="CX111" s="18" t="str">
        <f>IF(CX48&lt;&gt;0,'.dat'!M48,"")</f>
        <v/>
      </c>
      <c r="CY111" s="18" t="str">
        <f>IF(CY48&lt;&gt;0,'.dat'!N48,"")</f>
        <v/>
      </c>
      <c r="CZ111" s="18" t="str">
        <f>IF(CZ48&lt;&gt;0,'.dat'!O48,"")</f>
        <v/>
      </c>
      <c r="DA111" s="18" t="str">
        <f>IF(DA48&lt;&gt;0,'.dat'!P48,"")</f>
        <v/>
      </c>
      <c r="DB111" s="18" t="str">
        <f>IF(DB48&lt;&gt;0,'.dat'!Q48,"")</f>
        <v/>
      </c>
      <c r="DC111" s="18" t="str">
        <f>IF(DC48&lt;&gt;0,'.dat'!R48,"")</f>
        <v/>
      </c>
      <c r="DD111" s="18" t="str">
        <f>IF(DD48&lt;&gt;0,'.dat'!S48,"")</f>
        <v/>
      </c>
      <c r="DE111" s="18" t="str">
        <f>IF(DE48&lt;&gt;0,'.dat'!T48,"")</f>
        <v/>
      </c>
      <c r="DF111" s="18" t="str">
        <f>IF(DF48&lt;&gt;0,'.dat'!U48,"")</f>
        <v/>
      </c>
      <c r="DG111" s="18" t="str">
        <f>IF(DG48&lt;&gt;0,'.dat'!V48,"")</f>
        <v/>
      </c>
      <c r="DH111" s="18" t="str">
        <f>IF(DH48&lt;&gt;0,'.dat'!W48,"")</f>
        <v/>
      </c>
      <c r="DI111" s="18" t="str">
        <f>IF(DI48&lt;&gt;0,'.dat'!X48,"")</f>
        <v/>
      </c>
      <c r="DJ111" s="18" t="str">
        <f>IF(DJ48&lt;&gt;0,'.dat'!Y48,"")</f>
        <v/>
      </c>
      <c r="DK111" s="18" t="str">
        <f>IF(DK48&lt;&gt;0,'.dat'!Z48,"")</f>
        <v/>
      </c>
      <c r="DL111" s="18" t="str">
        <f>IF(DL48&lt;&gt;0,'.dat'!AA48,"")</f>
        <v/>
      </c>
      <c r="DM111" s="18" t="str">
        <f>IF(DM48&lt;&gt;0,'.dat'!AB48,"")</f>
        <v/>
      </c>
      <c r="DN111" s="18" t="str">
        <f>IF(DN48&lt;&gt;0,'.dat'!AC48,"")</f>
        <v/>
      </c>
      <c r="DO111" s="18" t="str">
        <f>IF(DO48&lt;&gt;0,'.dat'!AD48,"")</f>
        <v/>
      </c>
      <c r="DP111" s="18" t="str">
        <f>IF(DP48&lt;&gt;0,'.dat'!AE48,"")</f>
        <v/>
      </c>
      <c r="DQ111" s="18" t="str">
        <f>IF(DQ48&lt;&gt;0,'.dat'!AF48,"")</f>
        <v/>
      </c>
      <c r="DR111" s="18" t="str">
        <f>IF(DR48&lt;&gt;0,'.dat'!AG48,"")</f>
        <v/>
      </c>
      <c r="DS111" s="18" t="str">
        <f>IF(DS48&lt;&gt;0,'.dat'!AH48,"")</f>
        <v/>
      </c>
      <c r="DT111" s="18" t="str">
        <f>IF(DT48&lt;&gt;0,'.dat'!AI48,"")</f>
        <v/>
      </c>
      <c r="DU111" s="18" t="str">
        <f>IF(DU48&lt;&gt;0,'.dat'!AJ48,"")</f>
        <v/>
      </c>
      <c r="DV111" s="18" t="str">
        <f>IF(DV48&lt;&gt;0,'.dat'!AK48,"")</f>
        <v/>
      </c>
      <c r="DW111" s="18" t="str">
        <f>IF(DW48&lt;&gt;0,'.dat'!AL48,"")</f>
        <v/>
      </c>
      <c r="DX111" s="18" t="str">
        <f>IF(DX48&lt;&gt;0,'.dat'!AM48,"")</f>
        <v/>
      </c>
      <c r="DY111" s="18" t="str">
        <f>IF(DY48&lt;&gt;0,'.dat'!AN48,"")</f>
        <v/>
      </c>
      <c r="DZ111" s="18" t="str">
        <f>IF(DZ48&lt;&gt;0,'.dat'!AO48,"")</f>
        <v/>
      </c>
      <c r="EA111" s="18" t="str">
        <f>IF(EA48&lt;&gt;0,'.dat'!AP48,"")</f>
        <v/>
      </c>
      <c r="EB111" s="18" t="str">
        <f>IF(EB48&lt;&gt;0,'.dat'!AQ48,"")</f>
        <v/>
      </c>
      <c r="EC111" s="18" t="str">
        <f>IF(EC48&lt;&gt;0,'.dat'!AR48,"")</f>
        <v/>
      </c>
      <c r="ED111" s="18" t="str">
        <f>IF(ED48&lt;&gt;0,'.dat'!AS48,"")</f>
        <v/>
      </c>
      <c r="EE111" s="18" t="str">
        <f>IF(EE48&lt;&gt;0,'.dat'!AT48,"")</f>
        <v/>
      </c>
      <c r="EF111" s="18" t="str">
        <f>IF(EF48&lt;&gt;0,'.dat'!AU48,"")</f>
        <v/>
      </c>
      <c r="EG111" s="18" t="str">
        <f>IF(EG48&lt;&gt;0,'.dat'!AV48,"")</f>
        <v/>
      </c>
      <c r="EH111" s="18" t="str">
        <f>IF(EH48&lt;&gt;0,'.dat'!AW48,"")</f>
        <v/>
      </c>
      <c r="EI111" s="18" t="str">
        <f>IF(EI48&lt;&gt;0,'.dat'!AX48,"")</f>
        <v/>
      </c>
      <c r="EJ111" s="18" t="str">
        <f>IF(EJ48&lt;&gt;0,'.dat'!AY48,"")</f>
        <v/>
      </c>
      <c r="EK111" s="18" t="str">
        <f>IF(EK48&lt;&gt;0,'.dat'!AZ48,"")</f>
        <v/>
      </c>
      <c r="EL111" s="18" t="str">
        <f>IF(EL48&lt;&gt;0,'.dat'!BA48,"")</f>
        <v/>
      </c>
      <c r="EM111" s="18" t="str">
        <f>IF(EM48&lt;&gt;0,'.dat'!BB48,"")</f>
        <v/>
      </c>
      <c r="EN111" s="18" t="str">
        <f>IF(EN48&lt;&gt;0,'.dat'!BC48,"")</f>
        <v/>
      </c>
      <c r="EO111" s="18" t="str">
        <f>IF(EO48&lt;&gt;0,'.dat'!BD48,"")</f>
        <v/>
      </c>
      <c r="EP111" s="18" t="str">
        <f>IF(EP48&lt;&gt;0,'.dat'!BE48,"")</f>
        <v/>
      </c>
      <c r="EQ111" s="18" t="str">
        <f>IF(EQ48&lt;&gt;0,'.dat'!BF48,"")</f>
        <v/>
      </c>
      <c r="ER111" s="18" t="str">
        <f>IF(ER48&lt;&gt;0,'.dat'!BG48,"")</f>
        <v/>
      </c>
      <c r="ES111" s="18" t="str">
        <f>IF(ES48&lt;&gt;0,'.dat'!BH48,"")</f>
        <v/>
      </c>
      <c r="ET111" s="18" t="str">
        <f>IF(ET48&lt;&gt;0,'.dat'!BI48,"")</f>
        <v/>
      </c>
      <c r="EU111" s="18" t="str">
        <f>IF(EU48&lt;&gt;0,'.dat'!BJ48,"")</f>
        <v/>
      </c>
      <c r="EV111" s="18" t="str">
        <f>IF(EV48&lt;&gt;0,'.dat'!BK48,"")</f>
        <v/>
      </c>
      <c r="EW111" s="18" t="str">
        <f>IF(EW48&lt;&gt;0,'.dat'!BL48,"")</f>
        <v/>
      </c>
      <c r="EX111" s="18" t="str">
        <f>IF(EX48&lt;&gt;0,'.dat'!BM48,"")</f>
        <v/>
      </c>
      <c r="EY111" s="18" t="str">
        <f>IF(EY48&lt;&gt;0,'.dat'!BN48,"")</f>
        <v/>
      </c>
      <c r="EZ111" s="18" t="str">
        <f>IF(EZ48&lt;&gt;0,'.dat'!BO48,"")</f>
        <v/>
      </c>
      <c r="FA111" s="18" t="str">
        <f>IF(FA48&lt;&gt;0,'.dat'!BP48,"")</f>
        <v/>
      </c>
      <c r="FB111" s="18" t="str">
        <f>IF(FB48&lt;&gt;0,'.dat'!BQ48,"")</f>
        <v/>
      </c>
      <c r="FC111" s="18" t="str">
        <f>IF(FC48&lt;&gt;0,'.dat'!BR48,"")</f>
        <v/>
      </c>
      <c r="FD111" s="18" t="str">
        <f>IF(FD48&lt;&gt;0,'.dat'!BS48,"")</f>
        <v/>
      </c>
      <c r="FF111" s="22">
        <v>2</v>
      </c>
      <c r="FG111" s="22" t="str">
        <f t="shared" si="119"/>
        <v/>
      </c>
      <c r="FH111" s="22">
        <v>70</v>
      </c>
      <c r="FI111" s="3">
        <f>INDEX('.dat'!B111:BS170,C111,D111)</f>
        <v>265.01</v>
      </c>
      <c r="FK111">
        <v>2</v>
      </c>
      <c r="FL111">
        <v>48</v>
      </c>
    </row>
    <row r="112" spans="1:168" ht="4.5" customHeight="1" x14ac:dyDescent="0.25">
      <c r="A112" s="5"/>
      <c r="B112" s="22">
        <v>2</v>
      </c>
      <c r="C112" s="22">
        <v>41</v>
      </c>
      <c r="D112" s="22">
        <v>70</v>
      </c>
      <c r="E112" s="3">
        <v>295.52199999999999</v>
      </c>
      <c r="F112" s="3" t="s">
        <v>5</v>
      </c>
      <c r="G112" s="3"/>
      <c r="H112" s="20" t="str">
        <f t="shared" si="114"/>
        <v/>
      </c>
      <c r="I112" s="8" t="str">
        <f t="shared" si="194"/>
        <v>70,41</v>
      </c>
      <c r="J112" s="8" t="str">
        <f t="shared" si="194"/>
        <v/>
      </c>
      <c r="K112" s="16" t="str">
        <f t="shared" si="110"/>
        <v/>
      </c>
      <c r="L112" s="16" t="str">
        <f t="shared" si="111"/>
        <v/>
      </c>
      <c r="M112" s="3">
        <f t="shared" si="120"/>
        <v>109</v>
      </c>
      <c r="N112" s="21">
        <f t="shared" si="121"/>
        <v>180</v>
      </c>
      <c r="O112" s="21">
        <f t="shared" si="122"/>
        <v>428</v>
      </c>
      <c r="P112" s="20" t="str">
        <f t="shared" si="115"/>
        <v>1,50</v>
      </c>
      <c r="Q112" s="20" t="str">
        <f t="shared" si="116"/>
        <v>1,49</v>
      </c>
      <c r="S112" s="15">
        <f>COLUMN()</f>
        <v>19</v>
      </c>
      <c r="T112" s="7">
        <f t="shared" ref="T112:CE112" si="209">COLUMN()-$S49</f>
        <v>1</v>
      </c>
      <c r="U112" s="7">
        <f t="shared" si="209"/>
        <v>2</v>
      </c>
      <c r="V112" s="7">
        <f t="shared" si="209"/>
        <v>3</v>
      </c>
      <c r="W112" s="7">
        <f t="shared" si="209"/>
        <v>4</v>
      </c>
      <c r="X112" s="7">
        <f t="shared" si="209"/>
        <v>5</v>
      </c>
      <c r="Y112" s="7">
        <f t="shared" si="209"/>
        <v>6</v>
      </c>
      <c r="Z112" s="7">
        <f t="shared" si="209"/>
        <v>7</v>
      </c>
      <c r="AA112" s="7">
        <f t="shared" si="209"/>
        <v>8</v>
      </c>
      <c r="AB112" s="7">
        <f t="shared" si="209"/>
        <v>9</v>
      </c>
      <c r="AC112" s="7">
        <f t="shared" si="209"/>
        <v>10</v>
      </c>
      <c r="AD112" s="7">
        <f t="shared" si="209"/>
        <v>11</v>
      </c>
      <c r="AE112" s="7">
        <f t="shared" si="209"/>
        <v>12</v>
      </c>
      <c r="AF112" s="7">
        <f t="shared" si="209"/>
        <v>13</v>
      </c>
      <c r="AG112" s="7">
        <f t="shared" si="209"/>
        <v>14</v>
      </c>
      <c r="AH112" s="7">
        <f t="shared" si="209"/>
        <v>15</v>
      </c>
      <c r="AI112" s="7">
        <f t="shared" si="209"/>
        <v>16</v>
      </c>
      <c r="AJ112" s="7">
        <f t="shared" si="209"/>
        <v>17</v>
      </c>
      <c r="AK112" s="7">
        <f t="shared" si="209"/>
        <v>18</v>
      </c>
      <c r="AL112" s="7">
        <f t="shared" si="209"/>
        <v>19</v>
      </c>
      <c r="AM112" s="7">
        <f t="shared" si="209"/>
        <v>20</v>
      </c>
      <c r="AN112" s="7">
        <f t="shared" si="209"/>
        <v>21</v>
      </c>
      <c r="AO112" s="7">
        <f t="shared" si="209"/>
        <v>22</v>
      </c>
      <c r="AP112" s="7">
        <f t="shared" si="209"/>
        <v>23</v>
      </c>
      <c r="AQ112" s="7">
        <f t="shared" si="209"/>
        <v>24</v>
      </c>
      <c r="AR112" s="7">
        <f t="shared" si="209"/>
        <v>25</v>
      </c>
      <c r="AS112" s="7">
        <f t="shared" si="209"/>
        <v>26</v>
      </c>
      <c r="AT112" s="7">
        <f t="shared" si="209"/>
        <v>27</v>
      </c>
      <c r="AU112" s="7">
        <f t="shared" si="209"/>
        <v>28</v>
      </c>
      <c r="AV112" s="7">
        <f t="shared" si="209"/>
        <v>29</v>
      </c>
      <c r="AW112" s="7">
        <f t="shared" si="209"/>
        <v>30</v>
      </c>
      <c r="AX112" s="7">
        <f t="shared" si="209"/>
        <v>31</v>
      </c>
      <c r="AY112" s="7">
        <f t="shared" si="209"/>
        <v>32</v>
      </c>
      <c r="AZ112" s="7">
        <f t="shared" si="209"/>
        <v>33</v>
      </c>
      <c r="BA112" s="7">
        <f t="shared" si="209"/>
        <v>34</v>
      </c>
      <c r="BB112" s="7">
        <f t="shared" si="209"/>
        <v>35</v>
      </c>
      <c r="BC112" s="7">
        <f t="shared" si="209"/>
        <v>36</v>
      </c>
      <c r="BD112" s="7">
        <f t="shared" si="209"/>
        <v>37</v>
      </c>
      <c r="BE112" s="7">
        <f t="shared" si="209"/>
        <v>38</v>
      </c>
      <c r="BF112" s="7">
        <f t="shared" si="209"/>
        <v>39</v>
      </c>
      <c r="BG112" s="7">
        <f t="shared" si="209"/>
        <v>40</v>
      </c>
      <c r="BH112" s="7">
        <f t="shared" si="209"/>
        <v>41</v>
      </c>
      <c r="BI112" s="7">
        <f t="shared" si="209"/>
        <v>42</v>
      </c>
      <c r="BJ112" s="7">
        <f t="shared" si="209"/>
        <v>43</v>
      </c>
      <c r="BK112" s="7">
        <f t="shared" si="209"/>
        <v>44</v>
      </c>
      <c r="BL112" s="7">
        <f t="shared" si="209"/>
        <v>45</v>
      </c>
      <c r="BM112" s="7">
        <f t="shared" si="209"/>
        <v>46</v>
      </c>
      <c r="BN112" s="7">
        <f t="shared" si="209"/>
        <v>47</v>
      </c>
      <c r="BO112" s="7">
        <f t="shared" si="209"/>
        <v>48</v>
      </c>
      <c r="BP112" s="7">
        <f t="shared" si="209"/>
        <v>49</v>
      </c>
      <c r="BQ112" s="7">
        <f t="shared" si="209"/>
        <v>50</v>
      </c>
      <c r="BR112" s="7">
        <f t="shared" si="209"/>
        <v>51</v>
      </c>
      <c r="BS112" s="7">
        <f t="shared" si="209"/>
        <v>52</v>
      </c>
      <c r="BT112" s="7">
        <f t="shared" si="209"/>
        <v>53</v>
      </c>
      <c r="BU112" s="7">
        <f t="shared" si="209"/>
        <v>54</v>
      </c>
      <c r="BV112" s="7">
        <f t="shared" si="209"/>
        <v>55</v>
      </c>
      <c r="BW112" s="7">
        <f t="shared" si="209"/>
        <v>56</v>
      </c>
      <c r="BX112" s="7">
        <f t="shared" si="209"/>
        <v>57</v>
      </c>
      <c r="BY112" s="7">
        <f t="shared" si="209"/>
        <v>58</v>
      </c>
      <c r="BZ112" s="7">
        <f t="shared" si="209"/>
        <v>59</v>
      </c>
      <c r="CA112" s="7">
        <f t="shared" si="209"/>
        <v>60</v>
      </c>
      <c r="CB112" s="7">
        <f t="shared" si="209"/>
        <v>61</v>
      </c>
      <c r="CC112" s="7">
        <f t="shared" si="209"/>
        <v>62</v>
      </c>
      <c r="CD112" s="7">
        <f t="shared" si="209"/>
        <v>63</v>
      </c>
      <c r="CE112" s="7">
        <f t="shared" si="209"/>
        <v>64</v>
      </c>
      <c r="CF112" s="7">
        <f t="shared" ref="CF112:CK112" si="210">COLUMN()-$S49</f>
        <v>65</v>
      </c>
      <c r="CG112" s="7">
        <f t="shared" si="210"/>
        <v>66</v>
      </c>
      <c r="CH112" s="7">
        <f t="shared" si="210"/>
        <v>67</v>
      </c>
      <c r="CI112" s="7">
        <f t="shared" si="210"/>
        <v>68</v>
      </c>
      <c r="CJ112" s="7">
        <f t="shared" si="210"/>
        <v>69</v>
      </c>
      <c r="CK112" s="7">
        <f t="shared" si="210"/>
        <v>70</v>
      </c>
      <c r="CM112" s="18" t="str">
        <f>IF(CM49&lt;&gt;0,'.dat'!B49,"")</f>
        <v/>
      </c>
      <c r="CN112" s="18" t="str">
        <f>IF(CN49&lt;&gt;0,'.dat'!C49,"")</f>
        <v/>
      </c>
      <c r="CO112" s="18" t="str">
        <f>IF(CO49&lt;&gt;0,'.dat'!D49,"")</f>
        <v/>
      </c>
      <c r="CP112" s="18" t="str">
        <f>IF(CP49&lt;&gt;0,'.dat'!E49,"")</f>
        <v/>
      </c>
      <c r="CQ112" s="18" t="str">
        <f>IF(CQ49&lt;&gt;0,'.dat'!F49,"")</f>
        <v/>
      </c>
      <c r="CR112" s="18" t="str">
        <f>IF(CR49&lt;&gt;0,'.dat'!G49,"")</f>
        <v/>
      </c>
      <c r="CS112" s="18" t="str">
        <f>IF(CS49&lt;&gt;0,'.dat'!H49,"")</f>
        <v/>
      </c>
      <c r="CT112" s="18" t="str">
        <f>IF(CT49&lt;&gt;0,'.dat'!I49,"")</f>
        <v/>
      </c>
      <c r="CU112" s="18" t="str">
        <f>IF(CU49&lt;&gt;0,'.dat'!J49,"")</f>
        <v/>
      </c>
      <c r="CV112" s="18" t="str">
        <f>IF(CV49&lt;&gt;0,'.dat'!K49,"")</f>
        <v/>
      </c>
      <c r="CW112" s="18" t="str">
        <f>IF(CW49&lt;&gt;0,'.dat'!L49,"")</f>
        <v/>
      </c>
      <c r="CX112" s="18" t="str">
        <f>IF(CX49&lt;&gt;0,'.dat'!M49,"")</f>
        <v/>
      </c>
      <c r="CY112" s="18" t="str">
        <f>IF(CY49&lt;&gt;0,'.dat'!N49,"")</f>
        <v/>
      </c>
      <c r="CZ112" s="18" t="str">
        <f>IF(CZ49&lt;&gt;0,'.dat'!O49,"")</f>
        <v/>
      </c>
      <c r="DA112" s="18" t="str">
        <f>IF(DA49&lt;&gt;0,'.dat'!P49,"")</f>
        <v/>
      </c>
      <c r="DB112" s="18" t="str">
        <f>IF(DB49&lt;&gt;0,'.dat'!Q49,"")</f>
        <v/>
      </c>
      <c r="DC112" s="18" t="str">
        <f>IF(DC49&lt;&gt;0,'.dat'!R49,"")</f>
        <v/>
      </c>
      <c r="DD112" s="18" t="str">
        <f>IF(DD49&lt;&gt;0,'.dat'!S49,"")</f>
        <v/>
      </c>
      <c r="DE112" s="18" t="str">
        <f>IF(DE49&lt;&gt;0,'.dat'!T49,"")</f>
        <v/>
      </c>
      <c r="DF112" s="18" t="str">
        <f>IF(DF49&lt;&gt;0,'.dat'!U49,"")</f>
        <v/>
      </c>
      <c r="DG112" s="18" t="str">
        <f>IF(DG49&lt;&gt;0,'.dat'!V49,"")</f>
        <v/>
      </c>
      <c r="DH112" s="18" t="str">
        <f>IF(DH49&lt;&gt;0,'.dat'!W49,"")</f>
        <v/>
      </c>
      <c r="DI112" s="18" t="str">
        <f>IF(DI49&lt;&gt;0,'.dat'!X49,"")</f>
        <v/>
      </c>
      <c r="DJ112" s="18" t="str">
        <f>IF(DJ49&lt;&gt;0,'.dat'!Y49,"")</f>
        <v/>
      </c>
      <c r="DK112" s="18" t="str">
        <f>IF(DK49&lt;&gt;0,'.dat'!Z49,"")</f>
        <v/>
      </c>
      <c r="DL112" s="18" t="str">
        <f>IF(DL49&lt;&gt;0,'.dat'!AA49,"")</f>
        <v/>
      </c>
      <c r="DM112" s="18" t="str">
        <f>IF(DM49&lt;&gt;0,'.dat'!AB49,"")</f>
        <v/>
      </c>
      <c r="DN112" s="18" t="str">
        <f>IF(DN49&lt;&gt;0,'.dat'!AC49,"")</f>
        <v/>
      </c>
      <c r="DO112" s="18" t="str">
        <f>IF(DO49&lt;&gt;0,'.dat'!AD49,"")</f>
        <v/>
      </c>
      <c r="DP112" s="18" t="str">
        <f>IF(DP49&lt;&gt;0,'.dat'!AE49,"")</f>
        <v/>
      </c>
      <c r="DQ112" s="18" t="str">
        <f>IF(DQ49&lt;&gt;0,'.dat'!AF49,"")</f>
        <v/>
      </c>
      <c r="DR112" s="18" t="str">
        <f>IF(DR49&lt;&gt;0,'.dat'!AG49,"")</f>
        <v/>
      </c>
      <c r="DS112" s="18" t="str">
        <f>IF(DS49&lt;&gt;0,'.dat'!AH49,"")</f>
        <v/>
      </c>
      <c r="DT112" s="18" t="str">
        <f>IF(DT49&lt;&gt;0,'.dat'!AI49,"")</f>
        <v/>
      </c>
      <c r="DU112" s="18" t="str">
        <f>IF(DU49&lt;&gt;0,'.dat'!AJ49,"")</f>
        <v/>
      </c>
      <c r="DV112" s="18" t="str">
        <f>IF(DV49&lt;&gt;0,'.dat'!AK49,"")</f>
        <v/>
      </c>
      <c r="DW112" s="18" t="str">
        <f>IF(DW49&lt;&gt;0,'.dat'!AL49,"")</f>
        <v/>
      </c>
      <c r="DX112" s="18" t="str">
        <f>IF(DX49&lt;&gt;0,'.dat'!AM49,"")</f>
        <v/>
      </c>
      <c r="DY112" s="18" t="str">
        <f>IF(DY49&lt;&gt;0,'.dat'!AN49,"")</f>
        <v/>
      </c>
      <c r="DZ112" s="18" t="str">
        <f>IF(DZ49&lt;&gt;0,'.dat'!AO49,"")</f>
        <v/>
      </c>
      <c r="EA112" s="18" t="str">
        <f>IF(EA49&lt;&gt;0,'.dat'!AP49,"")</f>
        <v/>
      </c>
      <c r="EB112" s="18" t="str">
        <f>IF(EB49&lt;&gt;0,'.dat'!AQ49,"")</f>
        <v/>
      </c>
      <c r="EC112" s="18" t="str">
        <f>IF(EC49&lt;&gt;0,'.dat'!AR49,"")</f>
        <v/>
      </c>
      <c r="ED112" s="18" t="str">
        <f>IF(ED49&lt;&gt;0,'.dat'!AS49,"")</f>
        <v/>
      </c>
      <c r="EE112" s="18" t="str">
        <f>IF(EE49&lt;&gt;0,'.dat'!AT49,"")</f>
        <v/>
      </c>
      <c r="EF112" s="18" t="str">
        <f>IF(EF49&lt;&gt;0,'.dat'!AU49,"")</f>
        <v/>
      </c>
      <c r="EG112" s="18" t="str">
        <f>IF(EG49&lt;&gt;0,'.dat'!AV49,"")</f>
        <v/>
      </c>
      <c r="EH112" s="18" t="str">
        <f>IF(EH49&lt;&gt;0,'.dat'!AW49,"")</f>
        <v/>
      </c>
      <c r="EI112" s="18" t="str">
        <f>IF(EI49&lt;&gt;0,'.dat'!AX49,"")</f>
        <v/>
      </c>
      <c r="EJ112" s="18" t="str">
        <f>IF(EJ49&lt;&gt;0,'.dat'!AY49,"")</f>
        <v/>
      </c>
      <c r="EK112" s="18" t="str">
        <f>IF(EK49&lt;&gt;0,'.dat'!AZ49,"")</f>
        <v/>
      </c>
      <c r="EL112" s="18" t="str">
        <f>IF(EL49&lt;&gt;0,'.dat'!BA49,"")</f>
        <v/>
      </c>
      <c r="EM112" s="18" t="str">
        <f>IF(EM49&lt;&gt;0,'.dat'!BB49,"")</f>
        <v/>
      </c>
      <c r="EN112" s="18" t="str">
        <f>IF(EN49&lt;&gt;0,'.dat'!BC49,"")</f>
        <v/>
      </c>
      <c r="EO112" s="18" t="str">
        <f>IF(EO49&lt;&gt;0,'.dat'!BD49,"")</f>
        <v/>
      </c>
      <c r="EP112" s="18" t="str">
        <f>IF(EP49&lt;&gt;0,'.dat'!BE49,"")</f>
        <v/>
      </c>
      <c r="EQ112" s="18" t="str">
        <f>IF(EQ49&lt;&gt;0,'.dat'!BF49,"")</f>
        <v/>
      </c>
      <c r="ER112" s="18" t="str">
        <f>IF(ER49&lt;&gt;0,'.dat'!BG49,"")</f>
        <v/>
      </c>
      <c r="ES112" s="18" t="str">
        <f>IF(ES49&lt;&gt;0,'.dat'!BH49,"")</f>
        <v/>
      </c>
      <c r="ET112" s="18" t="str">
        <f>IF(ET49&lt;&gt;0,'.dat'!BI49,"")</f>
        <v/>
      </c>
      <c r="EU112" s="18" t="str">
        <f>IF(EU49&lt;&gt;0,'.dat'!BJ49,"")</f>
        <v/>
      </c>
      <c r="EV112" s="18" t="str">
        <f>IF(EV49&lt;&gt;0,'.dat'!BK49,"")</f>
        <v/>
      </c>
      <c r="EW112" s="18" t="str">
        <f>IF(EW49&lt;&gt;0,'.dat'!BL49,"")</f>
        <v/>
      </c>
      <c r="EX112" s="18" t="str">
        <f>IF(EX49&lt;&gt;0,'.dat'!BM49,"")</f>
        <v/>
      </c>
      <c r="EY112" s="18" t="str">
        <f>IF(EY49&lt;&gt;0,'.dat'!BN49,"")</f>
        <v/>
      </c>
      <c r="EZ112" s="18" t="str">
        <f>IF(EZ49&lt;&gt;0,'.dat'!BO49,"")</f>
        <v/>
      </c>
      <c r="FA112" s="18" t="str">
        <f>IF(FA49&lt;&gt;0,'.dat'!BP49,"")</f>
        <v/>
      </c>
      <c r="FB112" s="18" t="str">
        <f>IF(FB49&lt;&gt;0,'.dat'!BQ49,"")</f>
        <v/>
      </c>
      <c r="FC112" s="18" t="str">
        <f>IF(FC49&lt;&gt;0,'.dat'!BR49,"")</f>
        <v/>
      </c>
      <c r="FD112" s="18" t="str">
        <f>IF(FD49&lt;&gt;0,'.dat'!BS49,"")</f>
        <v/>
      </c>
      <c r="FF112" s="22">
        <v>2</v>
      </c>
      <c r="FG112" s="22" t="str">
        <f t="shared" si="119"/>
        <v/>
      </c>
      <c r="FH112" s="22">
        <v>70</v>
      </c>
      <c r="FI112" s="3">
        <f>INDEX('.dat'!B112:BS171,C112,D112)</f>
        <v>265.39999999999998</v>
      </c>
      <c r="FK112">
        <v>2</v>
      </c>
      <c r="FL112">
        <v>49</v>
      </c>
    </row>
    <row r="113" spans="1:168" ht="4.5" customHeight="1" x14ac:dyDescent="0.25">
      <c r="A113" s="5"/>
      <c r="B113" s="22">
        <v>2</v>
      </c>
      <c r="C113" s="22">
        <v>42</v>
      </c>
      <c r="D113" s="22">
        <v>70</v>
      </c>
      <c r="E113" s="3">
        <v>295.45</v>
      </c>
      <c r="F113" s="3" t="s">
        <v>5</v>
      </c>
      <c r="G113" s="3"/>
      <c r="H113" s="20" t="str">
        <f t="shared" si="114"/>
        <v/>
      </c>
      <c r="I113" s="8" t="str">
        <f t="shared" si="194"/>
        <v>70,42</v>
      </c>
      <c r="J113" s="8" t="str">
        <f t="shared" si="194"/>
        <v/>
      </c>
      <c r="K113" s="16" t="str">
        <f t="shared" si="110"/>
        <v/>
      </c>
      <c r="L113" s="16" t="str">
        <f t="shared" si="111"/>
        <v/>
      </c>
      <c r="M113" s="3">
        <f t="shared" si="120"/>
        <v>110</v>
      </c>
      <c r="N113" s="21">
        <f t="shared" si="121"/>
        <v>181</v>
      </c>
      <c r="O113" s="21">
        <f t="shared" si="122"/>
        <v>429</v>
      </c>
      <c r="P113" s="20" t="str">
        <f t="shared" si="115"/>
        <v>1,51</v>
      </c>
      <c r="Q113" s="20" t="str">
        <f t="shared" si="116"/>
        <v>1,50</v>
      </c>
      <c r="S113" s="15">
        <f>COLUMN()</f>
        <v>19</v>
      </c>
      <c r="T113" s="7">
        <f t="shared" ref="T113:CE113" si="211">COLUMN()-$S50</f>
        <v>1</v>
      </c>
      <c r="U113" s="7">
        <f t="shared" si="211"/>
        <v>2</v>
      </c>
      <c r="V113" s="7">
        <f t="shared" si="211"/>
        <v>3</v>
      </c>
      <c r="W113" s="7">
        <f t="shared" si="211"/>
        <v>4</v>
      </c>
      <c r="X113" s="7">
        <f t="shared" si="211"/>
        <v>5</v>
      </c>
      <c r="Y113" s="7">
        <f t="shared" si="211"/>
        <v>6</v>
      </c>
      <c r="Z113" s="7">
        <f t="shared" si="211"/>
        <v>7</v>
      </c>
      <c r="AA113" s="7">
        <f t="shared" si="211"/>
        <v>8</v>
      </c>
      <c r="AB113" s="7">
        <f t="shared" si="211"/>
        <v>9</v>
      </c>
      <c r="AC113" s="7">
        <f t="shared" si="211"/>
        <v>10</v>
      </c>
      <c r="AD113" s="7">
        <f t="shared" si="211"/>
        <v>11</v>
      </c>
      <c r="AE113" s="7">
        <f t="shared" si="211"/>
        <v>12</v>
      </c>
      <c r="AF113" s="7">
        <f t="shared" si="211"/>
        <v>13</v>
      </c>
      <c r="AG113" s="7">
        <f t="shared" si="211"/>
        <v>14</v>
      </c>
      <c r="AH113" s="7">
        <f t="shared" si="211"/>
        <v>15</v>
      </c>
      <c r="AI113" s="7">
        <f t="shared" si="211"/>
        <v>16</v>
      </c>
      <c r="AJ113" s="7">
        <f t="shared" si="211"/>
        <v>17</v>
      </c>
      <c r="AK113" s="7">
        <f t="shared" si="211"/>
        <v>18</v>
      </c>
      <c r="AL113" s="7">
        <f t="shared" si="211"/>
        <v>19</v>
      </c>
      <c r="AM113" s="7">
        <f t="shared" si="211"/>
        <v>20</v>
      </c>
      <c r="AN113" s="7">
        <f t="shared" si="211"/>
        <v>21</v>
      </c>
      <c r="AO113" s="7">
        <f t="shared" si="211"/>
        <v>22</v>
      </c>
      <c r="AP113" s="7">
        <f t="shared" si="211"/>
        <v>23</v>
      </c>
      <c r="AQ113" s="7">
        <f t="shared" si="211"/>
        <v>24</v>
      </c>
      <c r="AR113" s="7">
        <f t="shared" si="211"/>
        <v>25</v>
      </c>
      <c r="AS113" s="7">
        <f t="shared" si="211"/>
        <v>26</v>
      </c>
      <c r="AT113" s="7">
        <f t="shared" si="211"/>
        <v>27</v>
      </c>
      <c r="AU113" s="7">
        <f t="shared" si="211"/>
        <v>28</v>
      </c>
      <c r="AV113" s="7">
        <f t="shared" si="211"/>
        <v>29</v>
      </c>
      <c r="AW113" s="7">
        <f t="shared" si="211"/>
        <v>30</v>
      </c>
      <c r="AX113" s="7">
        <f t="shared" si="211"/>
        <v>31</v>
      </c>
      <c r="AY113" s="7">
        <f t="shared" si="211"/>
        <v>32</v>
      </c>
      <c r="AZ113" s="7">
        <f t="shared" si="211"/>
        <v>33</v>
      </c>
      <c r="BA113" s="7">
        <f t="shared" si="211"/>
        <v>34</v>
      </c>
      <c r="BB113" s="7">
        <f t="shared" si="211"/>
        <v>35</v>
      </c>
      <c r="BC113" s="7">
        <f t="shared" si="211"/>
        <v>36</v>
      </c>
      <c r="BD113" s="7">
        <f t="shared" si="211"/>
        <v>37</v>
      </c>
      <c r="BE113" s="7">
        <f t="shared" si="211"/>
        <v>38</v>
      </c>
      <c r="BF113" s="7">
        <f t="shared" si="211"/>
        <v>39</v>
      </c>
      <c r="BG113" s="7">
        <f t="shared" si="211"/>
        <v>40</v>
      </c>
      <c r="BH113" s="7">
        <f t="shared" si="211"/>
        <v>41</v>
      </c>
      <c r="BI113" s="7">
        <f t="shared" si="211"/>
        <v>42</v>
      </c>
      <c r="BJ113" s="7">
        <f t="shared" si="211"/>
        <v>43</v>
      </c>
      <c r="BK113" s="7">
        <f t="shared" si="211"/>
        <v>44</v>
      </c>
      <c r="BL113" s="7">
        <f t="shared" si="211"/>
        <v>45</v>
      </c>
      <c r="BM113" s="7">
        <f t="shared" si="211"/>
        <v>46</v>
      </c>
      <c r="BN113" s="7">
        <f t="shared" si="211"/>
        <v>47</v>
      </c>
      <c r="BO113" s="7">
        <f t="shared" si="211"/>
        <v>48</v>
      </c>
      <c r="BP113" s="7">
        <f t="shared" si="211"/>
        <v>49</v>
      </c>
      <c r="BQ113" s="7">
        <f t="shared" si="211"/>
        <v>50</v>
      </c>
      <c r="BR113" s="7">
        <f t="shared" si="211"/>
        <v>51</v>
      </c>
      <c r="BS113" s="7">
        <f t="shared" si="211"/>
        <v>52</v>
      </c>
      <c r="BT113" s="7">
        <f t="shared" si="211"/>
        <v>53</v>
      </c>
      <c r="BU113" s="7">
        <f t="shared" si="211"/>
        <v>54</v>
      </c>
      <c r="BV113" s="7">
        <f t="shared" si="211"/>
        <v>55</v>
      </c>
      <c r="BW113" s="7">
        <f t="shared" si="211"/>
        <v>56</v>
      </c>
      <c r="BX113" s="7">
        <f t="shared" si="211"/>
        <v>57</v>
      </c>
      <c r="BY113" s="7">
        <f t="shared" si="211"/>
        <v>58</v>
      </c>
      <c r="BZ113" s="7">
        <f t="shared" si="211"/>
        <v>59</v>
      </c>
      <c r="CA113" s="7">
        <f t="shared" si="211"/>
        <v>60</v>
      </c>
      <c r="CB113" s="7">
        <f t="shared" si="211"/>
        <v>61</v>
      </c>
      <c r="CC113" s="7">
        <f t="shared" si="211"/>
        <v>62</v>
      </c>
      <c r="CD113" s="7">
        <f t="shared" si="211"/>
        <v>63</v>
      </c>
      <c r="CE113" s="7">
        <f t="shared" si="211"/>
        <v>64</v>
      </c>
      <c r="CF113" s="7">
        <f t="shared" ref="CF113:CK113" si="212">COLUMN()-$S50</f>
        <v>65</v>
      </c>
      <c r="CG113" s="7">
        <f t="shared" si="212"/>
        <v>66</v>
      </c>
      <c r="CH113" s="7">
        <f t="shared" si="212"/>
        <v>67</v>
      </c>
      <c r="CI113" s="7">
        <f t="shared" si="212"/>
        <v>68</v>
      </c>
      <c r="CJ113" s="7">
        <f t="shared" si="212"/>
        <v>69</v>
      </c>
      <c r="CK113" s="7">
        <f t="shared" si="212"/>
        <v>70</v>
      </c>
      <c r="CM113" s="18" t="str">
        <f>IF(CM50&lt;&gt;0,'.dat'!B50,"")</f>
        <v/>
      </c>
      <c r="CN113" s="18" t="str">
        <f>IF(CN50&lt;&gt;0,'.dat'!C50,"")</f>
        <v/>
      </c>
      <c r="CO113" s="18" t="str">
        <f>IF(CO50&lt;&gt;0,'.dat'!D50,"")</f>
        <v/>
      </c>
      <c r="CP113" s="18" t="str">
        <f>IF(CP50&lt;&gt;0,'.dat'!E50,"")</f>
        <v/>
      </c>
      <c r="CQ113" s="18" t="str">
        <f>IF(CQ50&lt;&gt;0,'.dat'!F50,"")</f>
        <v/>
      </c>
      <c r="CR113" s="18" t="str">
        <f>IF(CR50&lt;&gt;0,'.dat'!G50,"")</f>
        <v/>
      </c>
      <c r="CS113" s="18" t="str">
        <f>IF(CS50&lt;&gt;0,'.dat'!H50,"")</f>
        <v/>
      </c>
      <c r="CT113" s="18" t="str">
        <f>IF(CT50&lt;&gt;0,'.dat'!I50,"")</f>
        <v/>
      </c>
      <c r="CU113" s="18" t="str">
        <f>IF(CU50&lt;&gt;0,'.dat'!J50,"")</f>
        <v/>
      </c>
      <c r="CV113" s="18" t="str">
        <f>IF(CV50&lt;&gt;0,'.dat'!K50,"")</f>
        <v/>
      </c>
      <c r="CW113" s="18" t="str">
        <f>IF(CW50&lt;&gt;0,'.dat'!L50,"")</f>
        <v/>
      </c>
      <c r="CX113" s="18" t="str">
        <f>IF(CX50&lt;&gt;0,'.dat'!M50,"")</f>
        <v/>
      </c>
      <c r="CY113" s="18" t="str">
        <f>IF(CY50&lt;&gt;0,'.dat'!N50,"")</f>
        <v/>
      </c>
      <c r="CZ113" s="18" t="str">
        <f>IF(CZ50&lt;&gt;0,'.dat'!O50,"")</f>
        <v/>
      </c>
      <c r="DA113" s="18" t="str">
        <f>IF(DA50&lt;&gt;0,'.dat'!P50,"")</f>
        <v/>
      </c>
      <c r="DB113" s="18" t="str">
        <f>IF(DB50&lt;&gt;0,'.dat'!Q50,"")</f>
        <v/>
      </c>
      <c r="DC113" s="18" t="str">
        <f>IF(DC50&lt;&gt;0,'.dat'!R50,"")</f>
        <v/>
      </c>
      <c r="DD113" s="18" t="str">
        <f>IF(DD50&lt;&gt;0,'.dat'!S50,"")</f>
        <v/>
      </c>
      <c r="DE113" s="18" t="str">
        <f>IF(DE50&lt;&gt;0,'.dat'!T50,"")</f>
        <v/>
      </c>
      <c r="DF113" s="18" t="str">
        <f>IF(DF50&lt;&gt;0,'.dat'!U50,"")</f>
        <v/>
      </c>
      <c r="DG113" s="18" t="str">
        <f>IF(DG50&lt;&gt;0,'.dat'!V50,"")</f>
        <v/>
      </c>
      <c r="DH113" s="18" t="str">
        <f>IF(DH50&lt;&gt;0,'.dat'!W50,"")</f>
        <v/>
      </c>
      <c r="DI113" s="18" t="str">
        <f>IF(DI50&lt;&gt;0,'.dat'!X50,"")</f>
        <v/>
      </c>
      <c r="DJ113" s="18" t="str">
        <f>IF(DJ50&lt;&gt;0,'.dat'!Y50,"")</f>
        <v/>
      </c>
      <c r="DK113" s="18" t="str">
        <f>IF(DK50&lt;&gt;0,'.dat'!Z50,"")</f>
        <v/>
      </c>
      <c r="DL113" s="18" t="str">
        <f>IF(DL50&lt;&gt;0,'.dat'!AA50,"")</f>
        <v/>
      </c>
      <c r="DM113" s="18" t="str">
        <f>IF(DM50&lt;&gt;0,'.dat'!AB50,"")</f>
        <v/>
      </c>
      <c r="DN113" s="18" t="str">
        <f>IF(DN50&lt;&gt;0,'.dat'!AC50,"")</f>
        <v/>
      </c>
      <c r="DO113" s="18" t="str">
        <f>IF(DO50&lt;&gt;0,'.dat'!AD50,"")</f>
        <v/>
      </c>
      <c r="DP113" s="18" t="str">
        <f>IF(DP50&lt;&gt;0,'.dat'!AE50,"")</f>
        <v/>
      </c>
      <c r="DQ113" s="18" t="str">
        <f>IF(DQ50&lt;&gt;0,'.dat'!AF50,"")</f>
        <v/>
      </c>
      <c r="DR113" s="18" t="str">
        <f>IF(DR50&lt;&gt;0,'.dat'!AG50,"")</f>
        <v/>
      </c>
      <c r="DS113" s="18" t="str">
        <f>IF(DS50&lt;&gt;0,'.dat'!AH50,"")</f>
        <v/>
      </c>
      <c r="DT113" s="18" t="str">
        <f>IF(DT50&lt;&gt;0,'.dat'!AI50,"")</f>
        <v/>
      </c>
      <c r="DU113" s="18" t="str">
        <f>IF(DU50&lt;&gt;0,'.dat'!AJ50,"")</f>
        <v/>
      </c>
      <c r="DV113" s="18" t="str">
        <f>IF(DV50&lt;&gt;0,'.dat'!AK50,"")</f>
        <v/>
      </c>
      <c r="DW113" s="18" t="str">
        <f>IF(DW50&lt;&gt;0,'.dat'!AL50,"")</f>
        <v/>
      </c>
      <c r="DX113" s="18" t="str">
        <f>IF(DX50&lt;&gt;0,'.dat'!AM50,"")</f>
        <v/>
      </c>
      <c r="DY113" s="18" t="str">
        <f>IF(DY50&lt;&gt;0,'.dat'!AN50,"")</f>
        <v/>
      </c>
      <c r="DZ113" s="18" t="str">
        <f>IF(DZ50&lt;&gt;0,'.dat'!AO50,"")</f>
        <v/>
      </c>
      <c r="EA113" s="18" t="str">
        <f>IF(EA50&lt;&gt;0,'.dat'!AP50,"")</f>
        <v/>
      </c>
      <c r="EB113" s="18" t="str">
        <f>IF(EB50&lt;&gt;0,'.dat'!AQ50,"")</f>
        <v/>
      </c>
      <c r="EC113" s="18" t="str">
        <f>IF(EC50&lt;&gt;0,'.dat'!AR50,"")</f>
        <v/>
      </c>
      <c r="ED113" s="18" t="str">
        <f>IF(ED50&lt;&gt;0,'.dat'!AS50,"")</f>
        <v/>
      </c>
      <c r="EE113" s="18" t="str">
        <f>IF(EE50&lt;&gt;0,'.dat'!AT50,"")</f>
        <v/>
      </c>
      <c r="EF113" s="18" t="str">
        <f>IF(EF50&lt;&gt;0,'.dat'!AU50,"")</f>
        <v/>
      </c>
      <c r="EG113" s="18" t="str">
        <f>IF(EG50&lt;&gt;0,'.dat'!AV50,"")</f>
        <v/>
      </c>
      <c r="EH113" s="18" t="str">
        <f>IF(EH50&lt;&gt;0,'.dat'!AW50,"")</f>
        <v/>
      </c>
      <c r="EI113" s="18" t="str">
        <f>IF(EI50&lt;&gt;0,'.dat'!AX50,"")</f>
        <v/>
      </c>
      <c r="EJ113" s="18" t="str">
        <f>IF(EJ50&lt;&gt;0,'.dat'!AY50,"")</f>
        <v/>
      </c>
      <c r="EK113" s="18" t="str">
        <f>IF(EK50&lt;&gt;0,'.dat'!AZ50,"")</f>
        <v/>
      </c>
      <c r="EL113" s="18" t="str">
        <f>IF(EL50&lt;&gt;0,'.dat'!BA50,"")</f>
        <v/>
      </c>
      <c r="EM113" s="18" t="str">
        <f>IF(EM50&lt;&gt;0,'.dat'!BB50,"")</f>
        <v/>
      </c>
      <c r="EN113" s="18" t="str">
        <f>IF(EN50&lt;&gt;0,'.dat'!BC50,"")</f>
        <v/>
      </c>
      <c r="EO113" s="18" t="str">
        <f>IF(EO50&lt;&gt;0,'.dat'!BD50,"")</f>
        <v/>
      </c>
      <c r="EP113" s="18" t="str">
        <f>IF(EP50&lt;&gt;0,'.dat'!BE50,"")</f>
        <v/>
      </c>
      <c r="EQ113" s="18" t="str">
        <f>IF(EQ50&lt;&gt;0,'.dat'!BF50,"")</f>
        <v/>
      </c>
      <c r="ER113" s="18" t="str">
        <f>IF(ER50&lt;&gt;0,'.dat'!BG50,"")</f>
        <v/>
      </c>
      <c r="ES113" s="18" t="str">
        <f>IF(ES50&lt;&gt;0,'.dat'!BH50,"")</f>
        <v/>
      </c>
      <c r="ET113" s="18" t="str">
        <f>IF(ET50&lt;&gt;0,'.dat'!BI50,"")</f>
        <v/>
      </c>
      <c r="EU113" s="18" t="str">
        <f>IF(EU50&lt;&gt;0,'.dat'!BJ50,"")</f>
        <v/>
      </c>
      <c r="EV113" s="18" t="str">
        <f>IF(EV50&lt;&gt;0,'.dat'!BK50,"")</f>
        <v/>
      </c>
      <c r="EW113" s="18" t="str">
        <f>IF(EW50&lt;&gt;0,'.dat'!BL50,"")</f>
        <v/>
      </c>
      <c r="EX113" s="18" t="str">
        <f>IF(EX50&lt;&gt;0,'.dat'!BM50,"")</f>
        <v/>
      </c>
      <c r="EY113" s="18" t="str">
        <f>IF(EY50&lt;&gt;0,'.dat'!BN50,"")</f>
        <v/>
      </c>
      <c r="EZ113" s="18" t="str">
        <f>IF(EZ50&lt;&gt;0,'.dat'!BO50,"")</f>
        <v/>
      </c>
      <c r="FA113" s="18" t="str">
        <f>IF(FA50&lt;&gt;0,'.dat'!BP50,"")</f>
        <v/>
      </c>
      <c r="FB113" s="18" t="str">
        <f>IF(FB50&lt;&gt;0,'.dat'!BQ50,"")</f>
        <v/>
      </c>
      <c r="FC113" s="18" t="str">
        <f>IF(FC50&lt;&gt;0,'.dat'!BR50,"")</f>
        <v/>
      </c>
      <c r="FD113" s="18" t="str">
        <f>IF(FD50&lt;&gt;0,'.dat'!BS50,"")</f>
        <v/>
      </c>
      <c r="FF113" s="22">
        <v>2</v>
      </c>
      <c r="FG113" s="22" t="str">
        <f t="shared" si="119"/>
        <v/>
      </c>
      <c r="FH113" s="22">
        <v>70</v>
      </c>
      <c r="FI113" s="3">
        <f>INDEX('.dat'!B113:BS172,C113,D113)</f>
        <v>265.76</v>
      </c>
      <c r="FK113">
        <v>2</v>
      </c>
      <c r="FL113">
        <v>50</v>
      </c>
    </row>
    <row r="114" spans="1:168" ht="4.5" customHeight="1" x14ac:dyDescent="0.25">
      <c r="A114" s="5"/>
      <c r="B114" s="22">
        <v>2</v>
      </c>
      <c r="C114" s="22">
        <v>43</v>
      </c>
      <c r="D114" s="22">
        <v>70</v>
      </c>
      <c r="E114" s="3">
        <v>295.37900000000002</v>
      </c>
      <c r="F114" s="3" t="s">
        <v>5</v>
      </c>
      <c r="G114" s="3"/>
      <c r="H114" s="20" t="str">
        <f t="shared" si="114"/>
        <v/>
      </c>
      <c r="I114" s="8" t="str">
        <f t="shared" si="194"/>
        <v>70,43</v>
      </c>
      <c r="J114" s="8" t="str">
        <f t="shared" si="194"/>
        <v/>
      </c>
      <c r="K114" s="16" t="str">
        <f t="shared" si="110"/>
        <v/>
      </c>
      <c r="L114" s="16" t="str">
        <f t="shared" si="111"/>
        <v/>
      </c>
      <c r="M114" s="3">
        <f t="shared" si="120"/>
        <v>111</v>
      </c>
      <c r="N114" s="21">
        <f t="shared" si="121"/>
        <v>182</v>
      </c>
      <c r="O114" s="21">
        <f t="shared" si="122"/>
        <v>430</v>
      </c>
      <c r="P114" s="20" t="str">
        <f t="shared" si="115"/>
        <v>1,52</v>
      </c>
      <c r="Q114" s="20" t="str">
        <f t="shared" si="116"/>
        <v>1,51</v>
      </c>
      <c r="S114" s="15">
        <f>COLUMN()</f>
        <v>19</v>
      </c>
      <c r="T114" s="7">
        <f t="shared" ref="T114:CE114" si="213">COLUMN()-$S51</f>
        <v>1</v>
      </c>
      <c r="U114" s="7">
        <f t="shared" si="213"/>
        <v>2</v>
      </c>
      <c r="V114" s="7">
        <f t="shared" si="213"/>
        <v>3</v>
      </c>
      <c r="W114" s="7">
        <f t="shared" si="213"/>
        <v>4</v>
      </c>
      <c r="X114" s="7">
        <f t="shared" si="213"/>
        <v>5</v>
      </c>
      <c r="Y114" s="7">
        <f t="shared" si="213"/>
        <v>6</v>
      </c>
      <c r="Z114" s="7">
        <f t="shared" si="213"/>
        <v>7</v>
      </c>
      <c r="AA114" s="7">
        <f t="shared" si="213"/>
        <v>8</v>
      </c>
      <c r="AB114" s="7">
        <f t="shared" si="213"/>
        <v>9</v>
      </c>
      <c r="AC114" s="7">
        <f t="shared" si="213"/>
        <v>10</v>
      </c>
      <c r="AD114" s="7">
        <f t="shared" si="213"/>
        <v>11</v>
      </c>
      <c r="AE114" s="7">
        <f t="shared" si="213"/>
        <v>12</v>
      </c>
      <c r="AF114" s="7">
        <f t="shared" si="213"/>
        <v>13</v>
      </c>
      <c r="AG114" s="7">
        <f t="shared" si="213"/>
        <v>14</v>
      </c>
      <c r="AH114" s="7">
        <f t="shared" si="213"/>
        <v>15</v>
      </c>
      <c r="AI114" s="7">
        <f t="shared" si="213"/>
        <v>16</v>
      </c>
      <c r="AJ114" s="7">
        <f t="shared" si="213"/>
        <v>17</v>
      </c>
      <c r="AK114" s="7">
        <f t="shared" si="213"/>
        <v>18</v>
      </c>
      <c r="AL114" s="7">
        <f t="shared" si="213"/>
        <v>19</v>
      </c>
      <c r="AM114" s="7">
        <f t="shared" si="213"/>
        <v>20</v>
      </c>
      <c r="AN114" s="7">
        <f t="shared" si="213"/>
        <v>21</v>
      </c>
      <c r="AO114" s="7">
        <f t="shared" si="213"/>
        <v>22</v>
      </c>
      <c r="AP114" s="7">
        <f t="shared" si="213"/>
        <v>23</v>
      </c>
      <c r="AQ114" s="7">
        <f t="shared" si="213"/>
        <v>24</v>
      </c>
      <c r="AR114" s="7">
        <f t="shared" si="213"/>
        <v>25</v>
      </c>
      <c r="AS114" s="7">
        <f t="shared" si="213"/>
        <v>26</v>
      </c>
      <c r="AT114" s="7">
        <f t="shared" si="213"/>
        <v>27</v>
      </c>
      <c r="AU114" s="7">
        <f t="shared" si="213"/>
        <v>28</v>
      </c>
      <c r="AV114" s="7">
        <f t="shared" si="213"/>
        <v>29</v>
      </c>
      <c r="AW114" s="7">
        <f t="shared" si="213"/>
        <v>30</v>
      </c>
      <c r="AX114" s="7">
        <f t="shared" si="213"/>
        <v>31</v>
      </c>
      <c r="AY114" s="7">
        <f t="shared" si="213"/>
        <v>32</v>
      </c>
      <c r="AZ114" s="7">
        <f t="shared" si="213"/>
        <v>33</v>
      </c>
      <c r="BA114" s="7">
        <f t="shared" si="213"/>
        <v>34</v>
      </c>
      <c r="BB114" s="7">
        <f t="shared" si="213"/>
        <v>35</v>
      </c>
      <c r="BC114" s="7">
        <f t="shared" si="213"/>
        <v>36</v>
      </c>
      <c r="BD114" s="7">
        <f t="shared" si="213"/>
        <v>37</v>
      </c>
      <c r="BE114" s="7">
        <f t="shared" si="213"/>
        <v>38</v>
      </c>
      <c r="BF114" s="7">
        <f t="shared" si="213"/>
        <v>39</v>
      </c>
      <c r="BG114" s="7">
        <f t="shared" si="213"/>
        <v>40</v>
      </c>
      <c r="BH114" s="7">
        <f t="shared" si="213"/>
        <v>41</v>
      </c>
      <c r="BI114" s="7">
        <f t="shared" si="213"/>
        <v>42</v>
      </c>
      <c r="BJ114" s="7">
        <f t="shared" si="213"/>
        <v>43</v>
      </c>
      <c r="BK114" s="7">
        <f t="shared" si="213"/>
        <v>44</v>
      </c>
      <c r="BL114" s="7">
        <f t="shared" si="213"/>
        <v>45</v>
      </c>
      <c r="BM114" s="7">
        <f t="shared" si="213"/>
        <v>46</v>
      </c>
      <c r="BN114" s="7">
        <f t="shared" si="213"/>
        <v>47</v>
      </c>
      <c r="BO114" s="7">
        <f t="shared" si="213"/>
        <v>48</v>
      </c>
      <c r="BP114" s="7">
        <f t="shared" si="213"/>
        <v>49</v>
      </c>
      <c r="BQ114" s="7">
        <f t="shared" si="213"/>
        <v>50</v>
      </c>
      <c r="BR114" s="7">
        <f t="shared" si="213"/>
        <v>51</v>
      </c>
      <c r="BS114" s="7">
        <f t="shared" si="213"/>
        <v>52</v>
      </c>
      <c r="BT114" s="7">
        <f t="shared" si="213"/>
        <v>53</v>
      </c>
      <c r="BU114" s="7">
        <f t="shared" si="213"/>
        <v>54</v>
      </c>
      <c r="BV114" s="7">
        <f t="shared" si="213"/>
        <v>55</v>
      </c>
      <c r="BW114" s="7">
        <f t="shared" si="213"/>
        <v>56</v>
      </c>
      <c r="BX114" s="7">
        <f t="shared" si="213"/>
        <v>57</v>
      </c>
      <c r="BY114" s="7">
        <f t="shared" si="213"/>
        <v>58</v>
      </c>
      <c r="BZ114" s="7">
        <f t="shared" si="213"/>
        <v>59</v>
      </c>
      <c r="CA114" s="7">
        <f t="shared" si="213"/>
        <v>60</v>
      </c>
      <c r="CB114" s="7">
        <f t="shared" si="213"/>
        <v>61</v>
      </c>
      <c r="CC114" s="7">
        <f t="shared" si="213"/>
        <v>62</v>
      </c>
      <c r="CD114" s="7">
        <f t="shared" si="213"/>
        <v>63</v>
      </c>
      <c r="CE114" s="7">
        <f t="shared" si="213"/>
        <v>64</v>
      </c>
      <c r="CF114" s="7">
        <f t="shared" ref="CF114:CK114" si="214">COLUMN()-$S51</f>
        <v>65</v>
      </c>
      <c r="CG114" s="7">
        <f t="shared" si="214"/>
        <v>66</v>
      </c>
      <c r="CH114" s="7">
        <f t="shared" si="214"/>
        <v>67</v>
      </c>
      <c r="CI114" s="7">
        <f t="shared" si="214"/>
        <v>68</v>
      </c>
      <c r="CJ114" s="7">
        <f t="shared" si="214"/>
        <v>69</v>
      </c>
      <c r="CK114" s="7">
        <f t="shared" si="214"/>
        <v>70</v>
      </c>
      <c r="CM114" s="18" t="str">
        <f>IF(CM51&lt;&gt;0,'.dat'!B51,"")</f>
        <v/>
      </c>
      <c r="CN114" s="18" t="str">
        <f>IF(CN51&lt;&gt;0,'.dat'!C51,"")</f>
        <v/>
      </c>
      <c r="CO114" s="18" t="str">
        <f>IF(CO51&lt;&gt;0,'.dat'!D51,"")</f>
        <v/>
      </c>
      <c r="CP114" s="18" t="str">
        <f>IF(CP51&lt;&gt;0,'.dat'!E51,"")</f>
        <v/>
      </c>
      <c r="CQ114" s="18" t="str">
        <f>IF(CQ51&lt;&gt;0,'.dat'!F51,"")</f>
        <v/>
      </c>
      <c r="CR114" s="18" t="str">
        <f>IF(CR51&lt;&gt;0,'.dat'!G51,"")</f>
        <v/>
      </c>
      <c r="CS114" s="18" t="str">
        <f>IF(CS51&lt;&gt;0,'.dat'!H51,"")</f>
        <v/>
      </c>
      <c r="CT114" s="18" t="str">
        <f>IF(CT51&lt;&gt;0,'.dat'!I51,"")</f>
        <v/>
      </c>
      <c r="CU114" s="18" t="str">
        <f>IF(CU51&lt;&gt;0,'.dat'!J51,"")</f>
        <v/>
      </c>
      <c r="CV114" s="18" t="str">
        <f>IF(CV51&lt;&gt;0,'.dat'!K51,"")</f>
        <v/>
      </c>
      <c r="CW114" s="18" t="str">
        <f>IF(CW51&lt;&gt;0,'.dat'!L51,"")</f>
        <v/>
      </c>
      <c r="CX114" s="18" t="str">
        <f>IF(CX51&lt;&gt;0,'.dat'!M51,"")</f>
        <v/>
      </c>
      <c r="CY114" s="18" t="str">
        <f>IF(CY51&lt;&gt;0,'.dat'!N51,"")</f>
        <v/>
      </c>
      <c r="CZ114" s="18" t="str">
        <f>IF(CZ51&lt;&gt;0,'.dat'!O51,"")</f>
        <v/>
      </c>
      <c r="DA114" s="18" t="str">
        <f>IF(DA51&lt;&gt;0,'.dat'!P51,"")</f>
        <v/>
      </c>
      <c r="DB114" s="18" t="str">
        <f>IF(DB51&lt;&gt;0,'.dat'!Q51,"")</f>
        <v/>
      </c>
      <c r="DC114" s="18" t="str">
        <f>IF(DC51&lt;&gt;0,'.dat'!R51,"")</f>
        <v/>
      </c>
      <c r="DD114" s="18" t="str">
        <f>IF(DD51&lt;&gt;0,'.dat'!S51,"")</f>
        <v/>
      </c>
      <c r="DE114" s="18" t="str">
        <f>IF(DE51&lt;&gt;0,'.dat'!T51,"")</f>
        <v/>
      </c>
      <c r="DF114" s="18" t="str">
        <f>IF(DF51&lt;&gt;0,'.dat'!U51,"")</f>
        <v/>
      </c>
      <c r="DG114" s="18" t="str">
        <f>IF(DG51&lt;&gt;0,'.dat'!V51,"")</f>
        <v/>
      </c>
      <c r="DH114" s="18" t="str">
        <f>IF(DH51&lt;&gt;0,'.dat'!W51,"")</f>
        <v/>
      </c>
      <c r="DI114" s="18" t="str">
        <f>IF(DI51&lt;&gt;0,'.dat'!X51,"")</f>
        <v/>
      </c>
      <c r="DJ114" s="18" t="str">
        <f>IF(DJ51&lt;&gt;0,'.dat'!Y51,"")</f>
        <v/>
      </c>
      <c r="DK114" s="18" t="str">
        <f>IF(DK51&lt;&gt;0,'.dat'!Z51,"")</f>
        <v/>
      </c>
      <c r="DL114" s="18" t="str">
        <f>IF(DL51&lt;&gt;0,'.dat'!AA51,"")</f>
        <v/>
      </c>
      <c r="DM114" s="18" t="str">
        <f>IF(DM51&lt;&gt;0,'.dat'!AB51,"")</f>
        <v/>
      </c>
      <c r="DN114" s="18" t="str">
        <f>IF(DN51&lt;&gt;0,'.dat'!AC51,"")</f>
        <v/>
      </c>
      <c r="DO114" s="18" t="str">
        <f>IF(DO51&lt;&gt;0,'.dat'!AD51,"")</f>
        <v/>
      </c>
      <c r="DP114" s="18" t="str">
        <f>IF(DP51&lt;&gt;0,'.dat'!AE51,"")</f>
        <v/>
      </c>
      <c r="DQ114" s="18" t="str">
        <f>IF(DQ51&lt;&gt;0,'.dat'!AF51,"")</f>
        <v/>
      </c>
      <c r="DR114" s="18" t="str">
        <f>IF(DR51&lt;&gt;0,'.dat'!AG51,"")</f>
        <v/>
      </c>
      <c r="DS114" s="18" t="str">
        <f>IF(DS51&lt;&gt;0,'.dat'!AH51,"")</f>
        <v/>
      </c>
      <c r="DT114" s="18" t="str">
        <f>IF(DT51&lt;&gt;0,'.dat'!AI51,"")</f>
        <v/>
      </c>
      <c r="DU114" s="18" t="str">
        <f>IF(DU51&lt;&gt;0,'.dat'!AJ51,"")</f>
        <v/>
      </c>
      <c r="DV114" s="18" t="str">
        <f>IF(DV51&lt;&gt;0,'.dat'!AK51,"")</f>
        <v/>
      </c>
      <c r="DW114" s="18" t="str">
        <f>IF(DW51&lt;&gt;0,'.dat'!AL51,"")</f>
        <v/>
      </c>
      <c r="DX114" s="18" t="str">
        <f>IF(DX51&lt;&gt;0,'.dat'!AM51,"")</f>
        <v/>
      </c>
      <c r="DY114" s="18" t="str">
        <f>IF(DY51&lt;&gt;0,'.dat'!AN51,"")</f>
        <v/>
      </c>
      <c r="DZ114" s="18" t="str">
        <f>IF(DZ51&lt;&gt;0,'.dat'!AO51,"")</f>
        <v/>
      </c>
      <c r="EA114" s="18" t="str">
        <f>IF(EA51&lt;&gt;0,'.dat'!AP51,"")</f>
        <v/>
      </c>
      <c r="EB114" s="18" t="str">
        <f>IF(EB51&lt;&gt;0,'.dat'!AQ51,"")</f>
        <v/>
      </c>
      <c r="EC114" s="18" t="str">
        <f>IF(EC51&lt;&gt;0,'.dat'!AR51,"")</f>
        <v/>
      </c>
      <c r="ED114" s="18" t="str">
        <f>IF(ED51&lt;&gt;0,'.dat'!AS51,"")</f>
        <v/>
      </c>
      <c r="EE114" s="18" t="str">
        <f>IF(EE51&lt;&gt;0,'.dat'!AT51,"")</f>
        <v/>
      </c>
      <c r="EF114" s="18" t="str">
        <f>IF(EF51&lt;&gt;0,'.dat'!AU51,"")</f>
        <v/>
      </c>
      <c r="EG114" s="18" t="str">
        <f>IF(EG51&lt;&gt;0,'.dat'!AV51,"")</f>
        <v/>
      </c>
      <c r="EH114" s="18" t="str">
        <f>IF(EH51&lt;&gt;0,'.dat'!AW51,"")</f>
        <v/>
      </c>
      <c r="EI114" s="18" t="str">
        <f>IF(EI51&lt;&gt;0,'.dat'!AX51,"")</f>
        <v/>
      </c>
      <c r="EJ114" s="18" t="str">
        <f>IF(EJ51&lt;&gt;0,'.dat'!AY51,"")</f>
        <v/>
      </c>
      <c r="EK114" s="18" t="str">
        <f>IF(EK51&lt;&gt;0,'.dat'!AZ51,"")</f>
        <v/>
      </c>
      <c r="EL114" s="18" t="str">
        <f>IF(EL51&lt;&gt;0,'.dat'!BA51,"")</f>
        <v/>
      </c>
      <c r="EM114" s="18" t="str">
        <f>IF(EM51&lt;&gt;0,'.dat'!BB51,"")</f>
        <v/>
      </c>
      <c r="EN114" s="18" t="str">
        <f>IF(EN51&lt;&gt;0,'.dat'!BC51,"")</f>
        <v/>
      </c>
      <c r="EO114" s="18" t="str">
        <f>IF(EO51&lt;&gt;0,'.dat'!BD51,"")</f>
        <v/>
      </c>
      <c r="EP114" s="18" t="str">
        <f>IF(EP51&lt;&gt;0,'.dat'!BE51,"")</f>
        <v/>
      </c>
      <c r="EQ114" s="18" t="str">
        <f>IF(EQ51&lt;&gt;0,'.dat'!BF51,"")</f>
        <v/>
      </c>
      <c r="ER114" s="18" t="str">
        <f>IF(ER51&lt;&gt;0,'.dat'!BG51,"")</f>
        <v/>
      </c>
      <c r="ES114" s="18" t="str">
        <f>IF(ES51&lt;&gt;0,'.dat'!BH51,"")</f>
        <v/>
      </c>
      <c r="ET114" s="18" t="str">
        <f>IF(ET51&lt;&gt;0,'.dat'!BI51,"")</f>
        <v/>
      </c>
      <c r="EU114" s="18" t="str">
        <f>IF(EU51&lt;&gt;0,'.dat'!BJ51,"")</f>
        <v/>
      </c>
      <c r="EV114" s="18" t="str">
        <f>IF(EV51&lt;&gt;0,'.dat'!BK51,"")</f>
        <v/>
      </c>
      <c r="EW114" s="18" t="str">
        <f>IF(EW51&lt;&gt;0,'.dat'!BL51,"")</f>
        <v/>
      </c>
      <c r="EX114" s="18" t="str">
        <f>IF(EX51&lt;&gt;0,'.dat'!BM51,"")</f>
        <v/>
      </c>
      <c r="EY114" s="18" t="str">
        <f>IF(EY51&lt;&gt;0,'.dat'!BN51,"")</f>
        <v/>
      </c>
      <c r="EZ114" s="18" t="str">
        <f>IF(EZ51&lt;&gt;0,'.dat'!BO51,"")</f>
        <v/>
      </c>
      <c r="FA114" s="18" t="str">
        <f>IF(FA51&lt;&gt;0,'.dat'!BP51,"")</f>
        <v/>
      </c>
      <c r="FB114" s="18" t="str">
        <f>IF(FB51&lt;&gt;0,'.dat'!BQ51,"")</f>
        <v/>
      </c>
      <c r="FC114" s="18" t="str">
        <f>IF(FC51&lt;&gt;0,'.dat'!BR51,"")</f>
        <v/>
      </c>
      <c r="FD114" s="18" t="str">
        <f>IF(FD51&lt;&gt;0,'.dat'!BS51,"")</f>
        <v/>
      </c>
      <c r="FF114" s="22">
        <v>2</v>
      </c>
      <c r="FG114" s="22" t="str">
        <f t="shared" si="119"/>
        <v/>
      </c>
      <c r="FH114" s="22">
        <v>70</v>
      </c>
      <c r="FI114" s="3">
        <f>INDEX('.dat'!B114:BS173,C114,D114)</f>
        <v>266.45</v>
      </c>
      <c r="FK114">
        <v>2</v>
      </c>
      <c r="FL114">
        <v>51</v>
      </c>
    </row>
    <row r="115" spans="1:168" ht="9" customHeight="1" x14ac:dyDescent="0.25">
      <c r="A115" s="5"/>
      <c r="B115" s="22">
        <v>2</v>
      </c>
      <c r="C115" s="22">
        <v>44</v>
      </c>
      <c r="D115" s="22">
        <v>70</v>
      </c>
      <c r="E115" s="3">
        <v>295.30799999999999</v>
      </c>
      <c r="F115" s="3" t="s">
        <v>5</v>
      </c>
      <c r="G115" s="3"/>
      <c r="H115" s="20" t="str">
        <f t="shared" si="114"/>
        <v/>
      </c>
      <c r="I115" s="8" t="str">
        <f t="shared" si="194"/>
        <v>70,44</v>
      </c>
      <c r="J115" s="8" t="str">
        <f t="shared" si="194"/>
        <v/>
      </c>
      <c r="K115" s="16" t="str">
        <f t="shared" si="110"/>
        <v/>
      </c>
      <c r="L115" s="16" t="str">
        <f t="shared" si="111"/>
        <v/>
      </c>
      <c r="M115" s="3">
        <f t="shared" si="120"/>
        <v>112</v>
      </c>
      <c r="N115" s="21">
        <f t="shared" si="121"/>
        <v>183</v>
      </c>
      <c r="O115" s="21">
        <f t="shared" si="122"/>
        <v>431</v>
      </c>
      <c r="P115" s="20" t="str">
        <f t="shared" si="115"/>
        <v>1,53</v>
      </c>
      <c r="Q115" s="20" t="str">
        <f t="shared" si="116"/>
        <v>1,52</v>
      </c>
      <c r="S115" s="15">
        <f>COLUMN()</f>
        <v>19</v>
      </c>
      <c r="T115" s="7">
        <f t="shared" ref="T115:CE115" si="215">COLUMN()-$S52</f>
        <v>1</v>
      </c>
      <c r="U115" s="7">
        <f t="shared" si="215"/>
        <v>2</v>
      </c>
      <c r="V115" s="7">
        <f t="shared" si="215"/>
        <v>3</v>
      </c>
      <c r="W115" s="7">
        <f t="shared" si="215"/>
        <v>4</v>
      </c>
      <c r="X115" s="7">
        <f t="shared" si="215"/>
        <v>5</v>
      </c>
      <c r="Y115" s="7">
        <f t="shared" si="215"/>
        <v>6</v>
      </c>
      <c r="Z115" s="7">
        <f t="shared" si="215"/>
        <v>7</v>
      </c>
      <c r="AA115" s="7">
        <f t="shared" si="215"/>
        <v>8</v>
      </c>
      <c r="AB115" s="7">
        <f t="shared" si="215"/>
        <v>9</v>
      </c>
      <c r="AC115" s="7">
        <f t="shared" si="215"/>
        <v>10</v>
      </c>
      <c r="AD115" s="7">
        <f t="shared" si="215"/>
        <v>11</v>
      </c>
      <c r="AE115" s="7">
        <f t="shared" si="215"/>
        <v>12</v>
      </c>
      <c r="AF115" s="7">
        <f t="shared" si="215"/>
        <v>13</v>
      </c>
      <c r="AG115" s="7">
        <f t="shared" si="215"/>
        <v>14</v>
      </c>
      <c r="AH115" s="7">
        <f t="shared" si="215"/>
        <v>15</v>
      </c>
      <c r="AI115" s="7">
        <f t="shared" si="215"/>
        <v>16</v>
      </c>
      <c r="AJ115" s="7">
        <f t="shared" si="215"/>
        <v>17</v>
      </c>
      <c r="AK115" s="7">
        <f t="shared" si="215"/>
        <v>18</v>
      </c>
      <c r="AL115" s="7">
        <f t="shared" si="215"/>
        <v>19</v>
      </c>
      <c r="AM115" s="7">
        <f t="shared" si="215"/>
        <v>20</v>
      </c>
      <c r="AN115" s="7">
        <f t="shared" si="215"/>
        <v>21</v>
      </c>
      <c r="AO115" s="7">
        <f t="shared" si="215"/>
        <v>22</v>
      </c>
      <c r="AP115" s="7">
        <f t="shared" si="215"/>
        <v>23</v>
      </c>
      <c r="AQ115" s="7">
        <f t="shared" si="215"/>
        <v>24</v>
      </c>
      <c r="AR115" s="7">
        <f t="shared" si="215"/>
        <v>25</v>
      </c>
      <c r="AS115" s="7">
        <f t="shared" si="215"/>
        <v>26</v>
      </c>
      <c r="AT115" s="7">
        <f t="shared" si="215"/>
        <v>27</v>
      </c>
      <c r="AU115" s="7">
        <f t="shared" si="215"/>
        <v>28</v>
      </c>
      <c r="AV115" s="7">
        <f t="shared" si="215"/>
        <v>29</v>
      </c>
      <c r="AW115" s="7">
        <f t="shared" si="215"/>
        <v>30</v>
      </c>
      <c r="AX115" s="7">
        <f t="shared" si="215"/>
        <v>31</v>
      </c>
      <c r="AY115" s="7">
        <f t="shared" si="215"/>
        <v>32</v>
      </c>
      <c r="AZ115" s="7">
        <f t="shared" si="215"/>
        <v>33</v>
      </c>
      <c r="BA115" s="7">
        <f t="shared" si="215"/>
        <v>34</v>
      </c>
      <c r="BB115" s="7">
        <f t="shared" si="215"/>
        <v>35</v>
      </c>
      <c r="BC115" s="7">
        <f t="shared" si="215"/>
        <v>36</v>
      </c>
      <c r="BD115" s="7">
        <f t="shared" si="215"/>
        <v>37</v>
      </c>
      <c r="BE115" s="7">
        <f t="shared" si="215"/>
        <v>38</v>
      </c>
      <c r="BF115" s="7">
        <f t="shared" si="215"/>
        <v>39</v>
      </c>
      <c r="BG115" s="7">
        <f t="shared" si="215"/>
        <v>40</v>
      </c>
      <c r="BH115" s="7">
        <f t="shared" si="215"/>
        <v>41</v>
      </c>
      <c r="BI115" s="7">
        <f t="shared" si="215"/>
        <v>42</v>
      </c>
      <c r="BJ115" s="7">
        <f t="shared" si="215"/>
        <v>43</v>
      </c>
      <c r="BK115" s="7">
        <f t="shared" si="215"/>
        <v>44</v>
      </c>
      <c r="BL115" s="7">
        <f t="shared" si="215"/>
        <v>45</v>
      </c>
      <c r="BM115" s="7">
        <f t="shared" si="215"/>
        <v>46</v>
      </c>
      <c r="BN115" s="7">
        <f t="shared" si="215"/>
        <v>47</v>
      </c>
      <c r="BO115" s="7">
        <f t="shared" si="215"/>
        <v>48</v>
      </c>
      <c r="BP115" s="7">
        <f t="shared" si="215"/>
        <v>49</v>
      </c>
      <c r="BQ115" s="7">
        <f t="shared" si="215"/>
        <v>50</v>
      </c>
      <c r="BR115" s="7">
        <f t="shared" si="215"/>
        <v>51</v>
      </c>
      <c r="BS115" s="7">
        <f t="shared" si="215"/>
        <v>52</v>
      </c>
      <c r="BT115" s="7">
        <f t="shared" si="215"/>
        <v>53</v>
      </c>
      <c r="BU115" s="7">
        <f t="shared" si="215"/>
        <v>54</v>
      </c>
      <c r="BV115" s="7">
        <f t="shared" si="215"/>
        <v>55</v>
      </c>
      <c r="BW115" s="7">
        <f t="shared" si="215"/>
        <v>56</v>
      </c>
      <c r="BX115" s="7">
        <f t="shared" si="215"/>
        <v>57</v>
      </c>
      <c r="BY115" s="7">
        <f t="shared" si="215"/>
        <v>58</v>
      </c>
      <c r="BZ115" s="7">
        <f t="shared" si="215"/>
        <v>59</v>
      </c>
      <c r="CA115" s="7">
        <f t="shared" si="215"/>
        <v>60</v>
      </c>
      <c r="CB115" s="7">
        <f t="shared" si="215"/>
        <v>61</v>
      </c>
      <c r="CC115" s="7">
        <f t="shared" si="215"/>
        <v>62</v>
      </c>
      <c r="CD115" s="7">
        <f t="shared" si="215"/>
        <v>63</v>
      </c>
      <c r="CE115" s="7">
        <f t="shared" si="215"/>
        <v>64</v>
      </c>
      <c r="CF115" s="7">
        <f t="shared" ref="CF115:CK115" si="216">COLUMN()-$S52</f>
        <v>65</v>
      </c>
      <c r="CG115" s="7">
        <f t="shared" si="216"/>
        <v>66</v>
      </c>
      <c r="CH115" s="7">
        <f t="shared" si="216"/>
        <v>67</v>
      </c>
      <c r="CI115" s="7">
        <f t="shared" si="216"/>
        <v>68</v>
      </c>
      <c r="CJ115" s="7">
        <f t="shared" si="216"/>
        <v>69</v>
      </c>
      <c r="CK115" s="7">
        <f t="shared" si="216"/>
        <v>70</v>
      </c>
      <c r="CM115" s="18" t="str">
        <f>IF(CM52&lt;&gt;0,'.dat'!B52,"")</f>
        <v/>
      </c>
      <c r="CN115" s="18" t="str">
        <f>IF(CN52&lt;&gt;0,'.dat'!C52,"")</f>
        <v/>
      </c>
      <c r="CO115" s="18" t="str">
        <f>IF(CO52&lt;&gt;0,'.dat'!D52,"")</f>
        <v/>
      </c>
      <c r="CP115" s="18" t="str">
        <f>IF(CP52&lt;&gt;0,'.dat'!E52,"")</f>
        <v/>
      </c>
      <c r="CQ115" s="18" t="str">
        <f>IF(CQ52&lt;&gt;0,'.dat'!F52,"")</f>
        <v/>
      </c>
      <c r="CR115" s="18" t="str">
        <f>IF(CR52&lt;&gt;0,'.dat'!G52,"")</f>
        <v/>
      </c>
      <c r="CS115" s="18" t="str">
        <f>IF(CS52&lt;&gt;0,'.dat'!H52,"")</f>
        <v/>
      </c>
      <c r="CT115" s="18" t="str">
        <f>IF(CT52&lt;&gt;0,'.dat'!I52,"")</f>
        <v/>
      </c>
      <c r="CU115" s="18" t="str">
        <f>IF(CU52&lt;&gt;0,'.dat'!J52,"")</f>
        <v/>
      </c>
      <c r="CV115" s="18" t="str">
        <f>IF(CV52&lt;&gt;0,'.dat'!K52,"")</f>
        <v/>
      </c>
      <c r="CW115" s="18" t="str">
        <f>IF(CW52&lt;&gt;0,'.dat'!L52,"")</f>
        <v/>
      </c>
      <c r="CX115" s="18" t="str">
        <f>IF(CX52&lt;&gt;0,'.dat'!M52,"")</f>
        <v/>
      </c>
      <c r="CY115" s="18" t="str">
        <f>IF(CY52&lt;&gt;0,'.dat'!N52,"")</f>
        <v/>
      </c>
      <c r="CZ115" s="18" t="str">
        <f>IF(CZ52&lt;&gt;0,'.dat'!O52,"")</f>
        <v/>
      </c>
      <c r="DA115" s="18" t="str">
        <f>IF(DA52&lt;&gt;0,'.dat'!P52,"")</f>
        <v/>
      </c>
      <c r="DB115" s="18" t="str">
        <f>IF(DB52&lt;&gt;0,'.dat'!Q52,"")</f>
        <v/>
      </c>
      <c r="DC115" s="18" t="str">
        <f>IF(DC52&lt;&gt;0,'.dat'!R52,"")</f>
        <v/>
      </c>
      <c r="DD115" s="18" t="str">
        <f>IF(DD52&lt;&gt;0,'.dat'!S52,"")</f>
        <v/>
      </c>
      <c r="DE115" s="18" t="str">
        <f>IF(DE52&lt;&gt;0,'.dat'!T52,"")</f>
        <v/>
      </c>
      <c r="DF115" s="18" t="str">
        <f>IF(DF52&lt;&gt;0,'.dat'!U52,"")</f>
        <v/>
      </c>
      <c r="DG115" s="18" t="str">
        <f>IF(DG52&lt;&gt;0,'.dat'!V52,"")</f>
        <v/>
      </c>
      <c r="DH115" s="18" t="str">
        <f>IF(DH52&lt;&gt;0,'.dat'!W52,"")</f>
        <v/>
      </c>
      <c r="DI115" s="18" t="str">
        <f>IF(DI52&lt;&gt;0,'.dat'!X52,"")</f>
        <v/>
      </c>
      <c r="DJ115" s="18" t="str">
        <f>IF(DJ52&lt;&gt;0,'.dat'!Y52,"")</f>
        <v/>
      </c>
      <c r="DK115" s="18" t="str">
        <f>IF(DK52&lt;&gt;0,'.dat'!Z52,"")</f>
        <v/>
      </c>
      <c r="DL115" s="18" t="str">
        <f>IF(DL52&lt;&gt;0,'.dat'!AA52,"")</f>
        <v/>
      </c>
      <c r="DM115" s="18" t="str">
        <f>IF(DM52&lt;&gt;0,'.dat'!AB52,"")</f>
        <v/>
      </c>
      <c r="DN115" s="18" t="str">
        <f>IF(DN52&lt;&gt;0,'.dat'!AC52,"")</f>
        <v/>
      </c>
      <c r="DO115" s="18" t="str">
        <f>IF(DO52&lt;&gt;0,'.dat'!AD52,"")</f>
        <v/>
      </c>
      <c r="DP115" s="18" t="str">
        <f>IF(DP52&lt;&gt;0,'.dat'!AE52,"")</f>
        <v/>
      </c>
      <c r="DQ115" s="18" t="str">
        <f>IF(DQ52&lt;&gt;0,'.dat'!AF52,"")</f>
        <v/>
      </c>
      <c r="DR115" s="18" t="str">
        <f>IF(DR52&lt;&gt;0,'.dat'!AG52,"")</f>
        <v/>
      </c>
      <c r="DS115" s="18" t="str">
        <f>IF(DS52&lt;&gt;0,'.dat'!AH52,"")</f>
        <v/>
      </c>
      <c r="DT115" s="18" t="str">
        <f>IF(DT52&lt;&gt;0,'.dat'!AI52,"")</f>
        <v/>
      </c>
      <c r="DU115" s="18" t="str">
        <f>IF(DU52&lt;&gt;0,'.dat'!AJ52,"")</f>
        <v/>
      </c>
      <c r="DV115" s="18" t="str">
        <f>IF(DV52&lt;&gt;0,'.dat'!AK52,"")</f>
        <v/>
      </c>
      <c r="DW115" s="18" t="str">
        <f>IF(DW52&lt;&gt;0,'.dat'!AL52,"")</f>
        <v/>
      </c>
      <c r="DX115" s="18" t="str">
        <f>IF(DX52&lt;&gt;0,'.dat'!AM52,"")</f>
        <v/>
      </c>
      <c r="DY115" s="18" t="str">
        <f>IF(DY52&lt;&gt;0,'.dat'!AN52,"")</f>
        <v/>
      </c>
      <c r="DZ115" s="18" t="str">
        <f>IF(DZ52&lt;&gt;0,'.dat'!AO52,"")</f>
        <v/>
      </c>
      <c r="EA115" s="18" t="str">
        <f>IF(EA52&lt;&gt;0,'.dat'!AP52,"")</f>
        <v/>
      </c>
      <c r="EB115" s="18" t="str">
        <f>IF(EB52&lt;&gt;0,'.dat'!AQ52,"")</f>
        <v/>
      </c>
      <c r="EC115" s="18" t="str">
        <f>IF(EC52&lt;&gt;0,'.dat'!AR52,"")</f>
        <v/>
      </c>
      <c r="ED115" s="18" t="str">
        <f>IF(ED52&lt;&gt;0,'.dat'!AS52,"")</f>
        <v/>
      </c>
      <c r="EE115" s="18" t="str">
        <f>IF(EE52&lt;&gt;0,'.dat'!AT52,"")</f>
        <v/>
      </c>
      <c r="EF115" s="18" t="str">
        <f>IF(EF52&lt;&gt;0,'.dat'!AU52,"")</f>
        <v/>
      </c>
      <c r="EG115" s="18" t="str">
        <f>IF(EG52&lt;&gt;0,'.dat'!AV52,"")</f>
        <v/>
      </c>
      <c r="EH115" s="18" t="str">
        <f>IF(EH52&lt;&gt;0,'.dat'!AW52,"")</f>
        <v/>
      </c>
      <c r="EI115" s="18" t="str">
        <f>IF(EI52&lt;&gt;0,'.dat'!AX52,"")</f>
        <v/>
      </c>
      <c r="EJ115" s="18" t="str">
        <f>IF(EJ52&lt;&gt;0,'.dat'!AY52,"")</f>
        <v/>
      </c>
      <c r="EK115" s="18" t="str">
        <f>IF(EK52&lt;&gt;0,'.dat'!AZ52,"")</f>
        <v/>
      </c>
      <c r="EL115" s="18" t="str">
        <f>IF(EL52&lt;&gt;0,'.dat'!BA52,"")</f>
        <v/>
      </c>
      <c r="EM115" s="18" t="str">
        <f>IF(EM52&lt;&gt;0,'.dat'!BB52,"")</f>
        <v/>
      </c>
      <c r="EN115" s="18" t="str">
        <f>IF(EN52&lt;&gt;0,'.dat'!BC52,"")</f>
        <v/>
      </c>
      <c r="EO115" s="18" t="str">
        <f>IF(EO52&lt;&gt;0,'.dat'!BD52,"")</f>
        <v/>
      </c>
      <c r="EP115" s="18" t="str">
        <f>IF(EP52&lt;&gt;0,'.dat'!BE52,"")</f>
        <v/>
      </c>
      <c r="EQ115" s="18" t="str">
        <f>IF(EQ52&lt;&gt;0,'.dat'!BF52,"")</f>
        <v/>
      </c>
      <c r="ER115" s="18" t="str">
        <f>IF(ER52&lt;&gt;0,'.dat'!BG52,"")</f>
        <v/>
      </c>
      <c r="ES115" s="18" t="str">
        <f>IF(ES52&lt;&gt;0,'.dat'!BH52,"")</f>
        <v/>
      </c>
      <c r="ET115" s="18" t="str">
        <f>IF(ET52&lt;&gt;0,'.dat'!BI52,"")</f>
        <v/>
      </c>
      <c r="EU115" s="18" t="str">
        <f>IF(EU52&lt;&gt;0,'.dat'!BJ52,"")</f>
        <v/>
      </c>
      <c r="EV115" s="18" t="str">
        <f>IF(EV52&lt;&gt;0,'.dat'!BK52,"")</f>
        <v/>
      </c>
      <c r="EW115" s="18" t="str">
        <f>IF(EW52&lt;&gt;0,'.dat'!BL52,"")</f>
        <v/>
      </c>
      <c r="EX115" s="18" t="str">
        <f>IF(EX52&lt;&gt;0,'.dat'!BM52,"")</f>
        <v/>
      </c>
      <c r="EY115" s="18" t="str">
        <f>IF(EY52&lt;&gt;0,'.dat'!BN52,"")</f>
        <v/>
      </c>
      <c r="EZ115" s="18" t="str">
        <f>IF(EZ52&lt;&gt;0,'.dat'!BO52,"")</f>
        <v/>
      </c>
      <c r="FA115" s="18" t="str">
        <f>IF(FA52&lt;&gt;0,'.dat'!BP52,"")</f>
        <v/>
      </c>
      <c r="FB115" s="18" t="str">
        <f>IF(FB52&lt;&gt;0,'.dat'!BQ52,"")</f>
        <v/>
      </c>
      <c r="FC115" s="18" t="str">
        <f>IF(FC52&lt;&gt;0,'.dat'!BR52,"")</f>
        <v/>
      </c>
      <c r="FD115" s="18" t="str">
        <f>IF(FD52&lt;&gt;0,'.dat'!BS52,"")</f>
        <v/>
      </c>
      <c r="FF115" s="22">
        <v>2</v>
      </c>
      <c r="FG115" s="22" t="str">
        <f t="shared" si="119"/>
        <v/>
      </c>
      <c r="FH115" s="22">
        <v>70</v>
      </c>
      <c r="FI115" s="3">
        <f>INDEX('.dat'!B115:BS174,C115,D115)</f>
        <v>267.5</v>
      </c>
      <c r="FK115">
        <v>2</v>
      </c>
      <c r="FL115">
        <v>52</v>
      </c>
    </row>
    <row r="116" spans="1:168" ht="9" customHeight="1" x14ac:dyDescent="0.25">
      <c r="A116" s="5"/>
      <c r="B116" s="22">
        <v>2</v>
      </c>
      <c r="C116" s="22">
        <v>45</v>
      </c>
      <c r="D116" s="22">
        <v>70</v>
      </c>
      <c r="E116" s="3">
        <v>295.23700000000002</v>
      </c>
      <c r="F116" s="3" t="s">
        <v>5</v>
      </c>
      <c r="G116" s="3"/>
      <c r="H116" s="20" t="str">
        <f t="shared" si="114"/>
        <v/>
      </c>
      <c r="I116" s="8" t="str">
        <f t="shared" si="194"/>
        <v>70,45</v>
      </c>
      <c r="J116" s="8" t="str">
        <f t="shared" si="194"/>
        <v/>
      </c>
      <c r="K116" s="16" t="str">
        <f t="shared" si="110"/>
        <v/>
      </c>
      <c r="L116" s="16" t="str">
        <f t="shared" si="111"/>
        <v/>
      </c>
      <c r="M116" s="3">
        <f t="shared" si="120"/>
        <v>113</v>
      </c>
      <c r="N116" s="21">
        <f t="shared" si="121"/>
        <v>184</v>
      </c>
      <c r="O116" s="21">
        <f t="shared" si="122"/>
        <v>432</v>
      </c>
      <c r="P116" s="20" t="str">
        <f t="shared" si="115"/>
        <v>1,54</v>
      </c>
      <c r="Q116" s="20" t="str">
        <f t="shared" si="116"/>
        <v>1,53</v>
      </c>
      <c r="S116" s="15">
        <f>COLUMN()</f>
        <v>19</v>
      </c>
      <c r="T116" s="7">
        <f t="shared" ref="T116:CE116" si="217">COLUMN()-$S53</f>
        <v>1</v>
      </c>
      <c r="U116" s="7">
        <f t="shared" si="217"/>
        <v>2</v>
      </c>
      <c r="V116" s="7">
        <f t="shared" si="217"/>
        <v>3</v>
      </c>
      <c r="W116" s="7">
        <f t="shared" si="217"/>
        <v>4</v>
      </c>
      <c r="X116" s="7">
        <f t="shared" si="217"/>
        <v>5</v>
      </c>
      <c r="Y116" s="7">
        <f t="shared" si="217"/>
        <v>6</v>
      </c>
      <c r="Z116" s="7">
        <f t="shared" si="217"/>
        <v>7</v>
      </c>
      <c r="AA116" s="7">
        <f t="shared" si="217"/>
        <v>8</v>
      </c>
      <c r="AB116" s="7">
        <f t="shared" si="217"/>
        <v>9</v>
      </c>
      <c r="AC116" s="7">
        <f t="shared" si="217"/>
        <v>10</v>
      </c>
      <c r="AD116" s="7">
        <f t="shared" si="217"/>
        <v>11</v>
      </c>
      <c r="AE116" s="7">
        <f t="shared" si="217"/>
        <v>12</v>
      </c>
      <c r="AF116" s="7">
        <f t="shared" si="217"/>
        <v>13</v>
      </c>
      <c r="AG116" s="7">
        <f t="shared" si="217"/>
        <v>14</v>
      </c>
      <c r="AH116" s="7">
        <f t="shared" si="217"/>
        <v>15</v>
      </c>
      <c r="AI116" s="7">
        <f t="shared" si="217"/>
        <v>16</v>
      </c>
      <c r="AJ116" s="7">
        <f t="shared" si="217"/>
        <v>17</v>
      </c>
      <c r="AK116" s="7">
        <f t="shared" si="217"/>
        <v>18</v>
      </c>
      <c r="AL116" s="7">
        <f t="shared" si="217"/>
        <v>19</v>
      </c>
      <c r="AM116" s="7">
        <f t="shared" si="217"/>
        <v>20</v>
      </c>
      <c r="AN116" s="7">
        <f t="shared" si="217"/>
        <v>21</v>
      </c>
      <c r="AO116" s="7">
        <f t="shared" si="217"/>
        <v>22</v>
      </c>
      <c r="AP116" s="7">
        <f t="shared" si="217"/>
        <v>23</v>
      </c>
      <c r="AQ116" s="7">
        <f t="shared" si="217"/>
        <v>24</v>
      </c>
      <c r="AR116" s="7">
        <f t="shared" si="217"/>
        <v>25</v>
      </c>
      <c r="AS116" s="7">
        <f t="shared" si="217"/>
        <v>26</v>
      </c>
      <c r="AT116" s="7">
        <f t="shared" si="217"/>
        <v>27</v>
      </c>
      <c r="AU116" s="7">
        <f t="shared" si="217"/>
        <v>28</v>
      </c>
      <c r="AV116" s="7">
        <f t="shared" si="217"/>
        <v>29</v>
      </c>
      <c r="AW116" s="7">
        <f t="shared" si="217"/>
        <v>30</v>
      </c>
      <c r="AX116" s="7">
        <f t="shared" si="217"/>
        <v>31</v>
      </c>
      <c r="AY116" s="7">
        <f t="shared" si="217"/>
        <v>32</v>
      </c>
      <c r="AZ116" s="7">
        <f t="shared" si="217"/>
        <v>33</v>
      </c>
      <c r="BA116" s="7">
        <f t="shared" si="217"/>
        <v>34</v>
      </c>
      <c r="BB116" s="7">
        <f t="shared" si="217"/>
        <v>35</v>
      </c>
      <c r="BC116" s="7">
        <f t="shared" si="217"/>
        <v>36</v>
      </c>
      <c r="BD116" s="7">
        <f t="shared" si="217"/>
        <v>37</v>
      </c>
      <c r="BE116" s="7">
        <f t="shared" si="217"/>
        <v>38</v>
      </c>
      <c r="BF116" s="7">
        <f t="shared" si="217"/>
        <v>39</v>
      </c>
      <c r="BG116" s="7">
        <f t="shared" si="217"/>
        <v>40</v>
      </c>
      <c r="BH116" s="7">
        <f t="shared" si="217"/>
        <v>41</v>
      </c>
      <c r="BI116" s="7">
        <f t="shared" si="217"/>
        <v>42</v>
      </c>
      <c r="BJ116" s="7">
        <f t="shared" si="217"/>
        <v>43</v>
      </c>
      <c r="BK116" s="7">
        <f t="shared" si="217"/>
        <v>44</v>
      </c>
      <c r="BL116" s="7">
        <f t="shared" si="217"/>
        <v>45</v>
      </c>
      <c r="BM116" s="7">
        <f t="shared" si="217"/>
        <v>46</v>
      </c>
      <c r="BN116" s="7">
        <f t="shared" si="217"/>
        <v>47</v>
      </c>
      <c r="BO116" s="7">
        <f t="shared" si="217"/>
        <v>48</v>
      </c>
      <c r="BP116" s="7">
        <f t="shared" si="217"/>
        <v>49</v>
      </c>
      <c r="BQ116" s="7">
        <f t="shared" si="217"/>
        <v>50</v>
      </c>
      <c r="BR116" s="7">
        <f t="shared" si="217"/>
        <v>51</v>
      </c>
      <c r="BS116" s="7">
        <f t="shared" si="217"/>
        <v>52</v>
      </c>
      <c r="BT116" s="7">
        <f t="shared" si="217"/>
        <v>53</v>
      </c>
      <c r="BU116" s="7">
        <f t="shared" si="217"/>
        <v>54</v>
      </c>
      <c r="BV116" s="7">
        <f t="shared" si="217"/>
        <v>55</v>
      </c>
      <c r="BW116" s="7">
        <f t="shared" si="217"/>
        <v>56</v>
      </c>
      <c r="BX116" s="7">
        <f t="shared" si="217"/>
        <v>57</v>
      </c>
      <c r="BY116" s="7">
        <f t="shared" si="217"/>
        <v>58</v>
      </c>
      <c r="BZ116" s="7">
        <f t="shared" si="217"/>
        <v>59</v>
      </c>
      <c r="CA116" s="7">
        <f t="shared" si="217"/>
        <v>60</v>
      </c>
      <c r="CB116" s="7">
        <f t="shared" si="217"/>
        <v>61</v>
      </c>
      <c r="CC116" s="7">
        <f t="shared" si="217"/>
        <v>62</v>
      </c>
      <c r="CD116" s="7">
        <f t="shared" si="217"/>
        <v>63</v>
      </c>
      <c r="CE116" s="7">
        <f t="shared" si="217"/>
        <v>64</v>
      </c>
      <c r="CF116" s="7">
        <f t="shared" ref="CF116:CK116" si="218">COLUMN()-$S53</f>
        <v>65</v>
      </c>
      <c r="CG116" s="7">
        <f t="shared" si="218"/>
        <v>66</v>
      </c>
      <c r="CH116" s="7">
        <f t="shared" si="218"/>
        <v>67</v>
      </c>
      <c r="CI116" s="7">
        <f t="shared" si="218"/>
        <v>68</v>
      </c>
      <c r="CJ116" s="7">
        <f t="shared" si="218"/>
        <v>69</v>
      </c>
      <c r="CK116" s="7">
        <f t="shared" si="218"/>
        <v>70</v>
      </c>
      <c r="CM116" s="18" t="str">
        <f>IF(CM53&lt;&gt;0,'.dat'!B53,"")</f>
        <v/>
      </c>
      <c r="CN116" s="18" t="str">
        <f>IF(CN53&lt;&gt;0,'.dat'!C53,"")</f>
        <v/>
      </c>
      <c r="CO116" s="18" t="str">
        <f>IF(CO53&lt;&gt;0,'.dat'!D53,"")</f>
        <v/>
      </c>
      <c r="CP116" s="18" t="str">
        <f>IF(CP53&lt;&gt;0,'.dat'!E53,"")</f>
        <v/>
      </c>
      <c r="CQ116" s="18" t="str">
        <f>IF(CQ53&lt;&gt;0,'.dat'!F53,"")</f>
        <v/>
      </c>
      <c r="CR116" s="18" t="str">
        <f>IF(CR53&lt;&gt;0,'.dat'!G53,"")</f>
        <v/>
      </c>
      <c r="CS116" s="18" t="str">
        <f>IF(CS53&lt;&gt;0,'.dat'!H53,"")</f>
        <v/>
      </c>
      <c r="CT116" s="18" t="str">
        <f>IF(CT53&lt;&gt;0,'.dat'!I53,"")</f>
        <v/>
      </c>
      <c r="CU116" s="18" t="str">
        <f>IF(CU53&lt;&gt;0,'.dat'!J53,"")</f>
        <v/>
      </c>
      <c r="CV116" s="18" t="str">
        <f>IF(CV53&lt;&gt;0,'.dat'!K53,"")</f>
        <v/>
      </c>
      <c r="CW116" s="18" t="str">
        <f>IF(CW53&lt;&gt;0,'.dat'!L53,"")</f>
        <v/>
      </c>
      <c r="CX116" s="18" t="str">
        <f>IF(CX53&lt;&gt;0,'.dat'!M53,"")</f>
        <v/>
      </c>
      <c r="CY116" s="18" t="str">
        <f>IF(CY53&lt;&gt;0,'.dat'!N53,"")</f>
        <v/>
      </c>
      <c r="CZ116" s="18" t="str">
        <f>IF(CZ53&lt;&gt;0,'.dat'!O53,"")</f>
        <v/>
      </c>
      <c r="DA116" s="18" t="str">
        <f>IF(DA53&lt;&gt;0,'.dat'!P53,"")</f>
        <v/>
      </c>
      <c r="DB116" s="18" t="str">
        <f>IF(DB53&lt;&gt;0,'.dat'!Q53,"")</f>
        <v/>
      </c>
      <c r="DC116" s="18" t="str">
        <f>IF(DC53&lt;&gt;0,'.dat'!R53,"")</f>
        <v/>
      </c>
      <c r="DD116" s="18" t="str">
        <f>IF(DD53&lt;&gt;0,'.dat'!S53,"")</f>
        <v/>
      </c>
      <c r="DE116" s="18" t="str">
        <f>IF(DE53&lt;&gt;0,'.dat'!T53,"")</f>
        <v/>
      </c>
      <c r="DF116" s="18" t="str">
        <f>IF(DF53&lt;&gt;0,'.dat'!U53,"")</f>
        <v/>
      </c>
      <c r="DG116" s="18" t="str">
        <f>IF(DG53&lt;&gt;0,'.dat'!V53,"")</f>
        <v/>
      </c>
      <c r="DH116" s="18" t="str">
        <f>IF(DH53&lt;&gt;0,'.dat'!W53,"")</f>
        <v/>
      </c>
      <c r="DI116" s="18" t="str">
        <f>IF(DI53&lt;&gt;0,'.dat'!X53,"")</f>
        <v/>
      </c>
      <c r="DJ116" s="18" t="str">
        <f>IF(DJ53&lt;&gt;0,'.dat'!Y53,"")</f>
        <v/>
      </c>
      <c r="DK116" s="18" t="str">
        <f>IF(DK53&lt;&gt;0,'.dat'!Z53,"")</f>
        <v/>
      </c>
      <c r="DL116" s="18" t="str">
        <f>IF(DL53&lt;&gt;0,'.dat'!AA53,"")</f>
        <v/>
      </c>
      <c r="DM116" s="18" t="str">
        <f>IF(DM53&lt;&gt;0,'.dat'!AB53,"")</f>
        <v/>
      </c>
      <c r="DN116" s="18" t="str">
        <f>IF(DN53&lt;&gt;0,'.dat'!AC53,"")</f>
        <v/>
      </c>
      <c r="DO116" s="18" t="str">
        <f>IF(DO53&lt;&gt;0,'.dat'!AD53,"")</f>
        <v/>
      </c>
      <c r="DP116" s="18" t="str">
        <f>IF(DP53&lt;&gt;0,'.dat'!AE53,"")</f>
        <v/>
      </c>
      <c r="DQ116" s="18" t="str">
        <f>IF(DQ53&lt;&gt;0,'.dat'!AF53,"")</f>
        <v/>
      </c>
      <c r="DR116" s="18" t="str">
        <f>IF(DR53&lt;&gt;0,'.dat'!AG53,"")</f>
        <v/>
      </c>
      <c r="DS116" s="18" t="str">
        <f>IF(DS53&lt;&gt;0,'.dat'!AH53,"")</f>
        <v/>
      </c>
      <c r="DT116" s="18" t="str">
        <f>IF(DT53&lt;&gt;0,'.dat'!AI53,"")</f>
        <v/>
      </c>
      <c r="DU116" s="18" t="str">
        <f>IF(DU53&lt;&gt;0,'.dat'!AJ53,"")</f>
        <v/>
      </c>
      <c r="DV116" s="18" t="str">
        <f>IF(DV53&lt;&gt;0,'.dat'!AK53,"")</f>
        <v/>
      </c>
      <c r="DW116" s="18" t="str">
        <f>IF(DW53&lt;&gt;0,'.dat'!AL53,"")</f>
        <v/>
      </c>
      <c r="DX116" s="18" t="str">
        <f>IF(DX53&lt;&gt;0,'.dat'!AM53,"")</f>
        <v/>
      </c>
      <c r="DY116" s="18" t="str">
        <f>IF(DY53&lt;&gt;0,'.dat'!AN53,"")</f>
        <v/>
      </c>
      <c r="DZ116" s="18" t="str">
        <f>IF(DZ53&lt;&gt;0,'.dat'!AO53,"")</f>
        <v/>
      </c>
      <c r="EA116" s="18" t="str">
        <f>IF(EA53&lt;&gt;0,'.dat'!AP53,"")</f>
        <v/>
      </c>
      <c r="EB116" s="18" t="str">
        <f>IF(EB53&lt;&gt;0,'.dat'!AQ53,"")</f>
        <v/>
      </c>
      <c r="EC116" s="18" t="str">
        <f>IF(EC53&lt;&gt;0,'.dat'!AR53,"")</f>
        <v/>
      </c>
      <c r="ED116" s="18" t="str">
        <f>IF(ED53&lt;&gt;0,'.dat'!AS53,"")</f>
        <v/>
      </c>
      <c r="EE116" s="18" t="str">
        <f>IF(EE53&lt;&gt;0,'.dat'!AT53,"")</f>
        <v/>
      </c>
      <c r="EF116" s="18" t="str">
        <f>IF(EF53&lt;&gt;0,'.dat'!AU53,"")</f>
        <v/>
      </c>
      <c r="EG116" s="18" t="str">
        <f>IF(EG53&lt;&gt;0,'.dat'!AV53,"")</f>
        <v/>
      </c>
      <c r="EH116" s="18" t="str">
        <f>IF(EH53&lt;&gt;0,'.dat'!AW53,"")</f>
        <v/>
      </c>
      <c r="EI116" s="18" t="str">
        <f>IF(EI53&lt;&gt;0,'.dat'!AX53,"")</f>
        <v/>
      </c>
      <c r="EJ116" s="18" t="str">
        <f>IF(EJ53&lt;&gt;0,'.dat'!AY53,"")</f>
        <v/>
      </c>
      <c r="EK116" s="18" t="str">
        <f>IF(EK53&lt;&gt;0,'.dat'!AZ53,"")</f>
        <v/>
      </c>
      <c r="EL116" s="18" t="str">
        <f>IF(EL53&lt;&gt;0,'.dat'!BA53,"")</f>
        <v/>
      </c>
      <c r="EM116" s="18" t="str">
        <f>IF(EM53&lt;&gt;0,'.dat'!BB53,"")</f>
        <v/>
      </c>
      <c r="EN116" s="18" t="str">
        <f>IF(EN53&lt;&gt;0,'.dat'!BC53,"")</f>
        <v/>
      </c>
      <c r="EO116" s="18" t="str">
        <f>IF(EO53&lt;&gt;0,'.dat'!BD53,"")</f>
        <v/>
      </c>
      <c r="EP116" s="18" t="str">
        <f>IF(EP53&lt;&gt;0,'.dat'!BE53,"")</f>
        <v/>
      </c>
      <c r="EQ116" s="18" t="str">
        <f>IF(EQ53&lt;&gt;0,'.dat'!BF53,"")</f>
        <v/>
      </c>
      <c r="ER116" s="18" t="str">
        <f>IF(ER53&lt;&gt;0,'.dat'!BG53,"")</f>
        <v/>
      </c>
      <c r="ES116" s="18" t="str">
        <f>IF(ES53&lt;&gt;0,'.dat'!BH53,"")</f>
        <v/>
      </c>
      <c r="ET116" s="18" t="str">
        <f>IF(ET53&lt;&gt;0,'.dat'!BI53,"")</f>
        <v/>
      </c>
      <c r="EU116" s="18" t="str">
        <f>IF(EU53&lt;&gt;0,'.dat'!BJ53,"")</f>
        <v/>
      </c>
      <c r="EV116" s="18" t="str">
        <f>IF(EV53&lt;&gt;0,'.dat'!BK53,"")</f>
        <v/>
      </c>
      <c r="EW116" s="18" t="str">
        <f>IF(EW53&lt;&gt;0,'.dat'!BL53,"")</f>
        <v/>
      </c>
      <c r="EX116" s="18" t="str">
        <f>IF(EX53&lt;&gt;0,'.dat'!BM53,"")</f>
        <v/>
      </c>
      <c r="EY116" s="18" t="str">
        <f>IF(EY53&lt;&gt;0,'.dat'!BN53,"")</f>
        <v/>
      </c>
      <c r="EZ116" s="18" t="str">
        <f>IF(EZ53&lt;&gt;0,'.dat'!BO53,"")</f>
        <v/>
      </c>
      <c r="FA116" s="18" t="str">
        <f>IF(FA53&lt;&gt;0,'.dat'!BP53,"")</f>
        <v/>
      </c>
      <c r="FB116" s="18" t="str">
        <f>IF(FB53&lt;&gt;0,'.dat'!BQ53,"")</f>
        <v/>
      </c>
      <c r="FC116" s="18" t="str">
        <f>IF(FC53&lt;&gt;0,'.dat'!BR53,"")</f>
        <v/>
      </c>
      <c r="FD116" s="18" t="str">
        <f>IF(FD53&lt;&gt;0,'.dat'!BS53,"")</f>
        <v/>
      </c>
      <c r="FF116" s="22">
        <v>2</v>
      </c>
      <c r="FG116" s="22" t="str">
        <f t="shared" si="119"/>
        <v/>
      </c>
      <c r="FH116" s="22">
        <v>70</v>
      </c>
      <c r="FI116" s="3">
        <f>INDEX('.dat'!B116:BS175,C116,D116)</f>
        <v>268.37</v>
      </c>
      <c r="FK116">
        <v>2</v>
      </c>
      <c r="FL116">
        <v>53</v>
      </c>
    </row>
    <row r="117" spans="1:168" ht="9" customHeight="1" x14ac:dyDescent="0.25">
      <c r="A117" s="5"/>
      <c r="B117" s="22">
        <v>2</v>
      </c>
      <c r="C117" s="22">
        <v>46</v>
      </c>
      <c r="D117" s="22">
        <v>70</v>
      </c>
      <c r="E117" s="3">
        <v>295.16500000000002</v>
      </c>
      <c r="F117" s="3" t="s">
        <v>5</v>
      </c>
      <c r="G117" s="3"/>
      <c r="H117" s="20" t="str">
        <f t="shared" si="114"/>
        <v/>
      </c>
      <c r="I117" s="8" t="str">
        <f t="shared" si="194"/>
        <v>70,46</v>
      </c>
      <c r="J117" s="8" t="str">
        <f t="shared" si="194"/>
        <v/>
      </c>
      <c r="K117" s="16" t="str">
        <f t="shared" si="110"/>
        <v/>
      </c>
      <c r="L117" s="16" t="str">
        <f t="shared" si="111"/>
        <v/>
      </c>
      <c r="M117" s="3">
        <f t="shared" si="120"/>
        <v>114</v>
      </c>
      <c r="N117" s="21">
        <f t="shared" si="121"/>
        <v>185</v>
      </c>
      <c r="O117" s="21">
        <f t="shared" si="122"/>
        <v>433</v>
      </c>
      <c r="P117" s="20" t="str">
        <f t="shared" si="115"/>
        <v>1,55</v>
      </c>
      <c r="Q117" s="20" t="str">
        <f t="shared" si="116"/>
        <v>1,54</v>
      </c>
      <c r="S117" s="15">
        <f>COLUMN()</f>
        <v>19</v>
      </c>
      <c r="T117" s="7">
        <f t="shared" ref="T117:CE117" si="219">COLUMN()-$S54</f>
        <v>1</v>
      </c>
      <c r="U117" s="7">
        <f t="shared" si="219"/>
        <v>2</v>
      </c>
      <c r="V117" s="7">
        <f t="shared" si="219"/>
        <v>3</v>
      </c>
      <c r="W117" s="7">
        <f t="shared" si="219"/>
        <v>4</v>
      </c>
      <c r="X117" s="7">
        <f t="shared" si="219"/>
        <v>5</v>
      </c>
      <c r="Y117" s="7">
        <f t="shared" si="219"/>
        <v>6</v>
      </c>
      <c r="Z117" s="7">
        <f t="shared" si="219"/>
        <v>7</v>
      </c>
      <c r="AA117" s="7">
        <f t="shared" si="219"/>
        <v>8</v>
      </c>
      <c r="AB117" s="7">
        <f t="shared" si="219"/>
        <v>9</v>
      </c>
      <c r="AC117" s="7">
        <f t="shared" si="219"/>
        <v>10</v>
      </c>
      <c r="AD117" s="7">
        <f t="shared" si="219"/>
        <v>11</v>
      </c>
      <c r="AE117" s="7">
        <f t="shared" si="219"/>
        <v>12</v>
      </c>
      <c r="AF117" s="7">
        <f t="shared" si="219"/>
        <v>13</v>
      </c>
      <c r="AG117" s="7">
        <f t="shared" si="219"/>
        <v>14</v>
      </c>
      <c r="AH117" s="7">
        <f t="shared" si="219"/>
        <v>15</v>
      </c>
      <c r="AI117" s="7">
        <f t="shared" si="219"/>
        <v>16</v>
      </c>
      <c r="AJ117" s="7">
        <f t="shared" si="219"/>
        <v>17</v>
      </c>
      <c r="AK117" s="7">
        <f t="shared" si="219"/>
        <v>18</v>
      </c>
      <c r="AL117" s="7">
        <f t="shared" si="219"/>
        <v>19</v>
      </c>
      <c r="AM117" s="7">
        <f t="shared" si="219"/>
        <v>20</v>
      </c>
      <c r="AN117" s="7">
        <f t="shared" si="219"/>
        <v>21</v>
      </c>
      <c r="AO117" s="7">
        <f t="shared" si="219"/>
        <v>22</v>
      </c>
      <c r="AP117" s="7">
        <f t="shared" si="219"/>
        <v>23</v>
      </c>
      <c r="AQ117" s="7">
        <f t="shared" si="219"/>
        <v>24</v>
      </c>
      <c r="AR117" s="7">
        <f t="shared" si="219"/>
        <v>25</v>
      </c>
      <c r="AS117" s="7">
        <f t="shared" si="219"/>
        <v>26</v>
      </c>
      <c r="AT117" s="7">
        <f t="shared" si="219"/>
        <v>27</v>
      </c>
      <c r="AU117" s="7">
        <f t="shared" si="219"/>
        <v>28</v>
      </c>
      <c r="AV117" s="7">
        <f t="shared" si="219"/>
        <v>29</v>
      </c>
      <c r="AW117" s="7">
        <f t="shared" si="219"/>
        <v>30</v>
      </c>
      <c r="AX117" s="7">
        <f t="shared" si="219"/>
        <v>31</v>
      </c>
      <c r="AY117" s="7">
        <f t="shared" si="219"/>
        <v>32</v>
      </c>
      <c r="AZ117" s="7">
        <f t="shared" si="219"/>
        <v>33</v>
      </c>
      <c r="BA117" s="7">
        <f t="shared" si="219"/>
        <v>34</v>
      </c>
      <c r="BB117" s="7">
        <f t="shared" si="219"/>
        <v>35</v>
      </c>
      <c r="BC117" s="7">
        <f t="shared" si="219"/>
        <v>36</v>
      </c>
      <c r="BD117" s="7">
        <f t="shared" si="219"/>
        <v>37</v>
      </c>
      <c r="BE117" s="7">
        <f t="shared" si="219"/>
        <v>38</v>
      </c>
      <c r="BF117" s="7">
        <f t="shared" si="219"/>
        <v>39</v>
      </c>
      <c r="BG117" s="7">
        <f t="shared" si="219"/>
        <v>40</v>
      </c>
      <c r="BH117" s="7">
        <f t="shared" si="219"/>
        <v>41</v>
      </c>
      <c r="BI117" s="7">
        <f t="shared" si="219"/>
        <v>42</v>
      </c>
      <c r="BJ117" s="7">
        <f t="shared" si="219"/>
        <v>43</v>
      </c>
      <c r="BK117" s="7">
        <f t="shared" si="219"/>
        <v>44</v>
      </c>
      <c r="BL117" s="7">
        <f t="shared" si="219"/>
        <v>45</v>
      </c>
      <c r="BM117" s="7">
        <f t="shared" si="219"/>
        <v>46</v>
      </c>
      <c r="BN117" s="7">
        <f t="shared" si="219"/>
        <v>47</v>
      </c>
      <c r="BO117" s="7">
        <f t="shared" si="219"/>
        <v>48</v>
      </c>
      <c r="BP117" s="7">
        <f t="shared" si="219"/>
        <v>49</v>
      </c>
      <c r="BQ117" s="7">
        <f t="shared" si="219"/>
        <v>50</v>
      </c>
      <c r="BR117" s="7">
        <f t="shared" si="219"/>
        <v>51</v>
      </c>
      <c r="BS117" s="7">
        <f t="shared" si="219"/>
        <v>52</v>
      </c>
      <c r="BT117" s="7">
        <f t="shared" si="219"/>
        <v>53</v>
      </c>
      <c r="BU117" s="7">
        <f t="shared" si="219"/>
        <v>54</v>
      </c>
      <c r="BV117" s="7">
        <f t="shared" si="219"/>
        <v>55</v>
      </c>
      <c r="BW117" s="7">
        <f t="shared" si="219"/>
        <v>56</v>
      </c>
      <c r="BX117" s="7">
        <f t="shared" si="219"/>
        <v>57</v>
      </c>
      <c r="BY117" s="7">
        <f t="shared" si="219"/>
        <v>58</v>
      </c>
      <c r="BZ117" s="7">
        <f t="shared" si="219"/>
        <v>59</v>
      </c>
      <c r="CA117" s="7">
        <f t="shared" si="219"/>
        <v>60</v>
      </c>
      <c r="CB117" s="7">
        <f t="shared" si="219"/>
        <v>61</v>
      </c>
      <c r="CC117" s="7">
        <f t="shared" si="219"/>
        <v>62</v>
      </c>
      <c r="CD117" s="7">
        <f t="shared" si="219"/>
        <v>63</v>
      </c>
      <c r="CE117" s="7">
        <f t="shared" si="219"/>
        <v>64</v>
      </c>
      <c r="CF117" s="7">
        <f t="shared" ref="CF117:CK117" si="220">COLUMN()-$S54</f>
        <v>65</v>
      </c>
      <c r="CG117" s="7">
        <f t="shared" si="220"/>
        <v>66</v>
      </c>
      <c r="CH117" s="7">
        <f t="shared" si="220"/>
        <v>67</v>
      </c>
      <c r="CI117" s="7">
        <f t="shared" si="220"/>
        <v>68</v>
      </c>
      <c r="CJ117" s="7">
        <f t="shared" si="220"/>
        <v>69</v>
      </c>
      <c r="CK117" s="7">
        <f t="shared" si="220"/>
        <v>70</v>
      </c>
      <c r="CM117" s="18" t="str">
        <f>IF(CM54&lt;&gt;0,'.dat'!B54,"")</f>
        <v/>
      </c>
      <c r="CN117" s="18" t="str">
        <f>IF(CN54&lt;&gt;0,'.dat'!C54,"")</f>
        <v/>
      </c>
      <c r="CO117" s="18" t="str">
        <f>IF(CO54&lt;&gt;0,'.dat'!D54,"")</f>
        <v/>
      </c>
      <c r="CP117" s="18" t="str">
        <f>IF(CP54&lt;&gt;0,'.dat'!E54,"")</f>
        <v/>
      </c>
      <c r="CQ117" s="18" t="str">
        <f>IF(CQ54&lt;&gt;0,'.dat'!F54,"")</f>
        <v/>
      </c>
      <c r="CR117" s="18" t="str">
        <f>IF(CR54&lt;&gt;0,'.dat'!G54,"")</f>
        <v/>
      </c>
      <c r="CS117" s="18" t="str">
        <f>IF(CS54&lt;&gt;0,'.dat'!H54,"")</f>
        <v/>
      </c>
      <c r="CT117" s="18" t="str">
        <f>IF(CT54&lt;&gt;0,'.dat'!I54,"")</f>
        <v/>
      </c>
      <c r="CU117" s="18" t="str">
        <f>IF(CU54&lt;&gt;0,'.dat'!J54,"")</f>
        <v/>
      </c>
      <c r="CV117" s="18" t="str">
        <f>IF(CV54&lt;&gt;0,'.dat'!K54,"")</f>
        <v/>
      </c>
      <c r="CW117" s="18" t="str">
        <f>IF(CW54&lt;&gt;0,'.dat'!L54,"")</f>
        <v/>
      </c>
      <c r="CX117" s="18" t="str">
        <f>IF(CX54&lt;&gt;0,'.dat'!M54,"")</f>
        <v/>
      </c>
      <c r="CY117" s="18" t="str">
        <f>IF(CY54&lt;&gt;0,'.dat'!N54,"")</f>
        <v/>
      </c>
      <c r="CZ117" s="18" t="str">
        <f>IF(CZ54&lt;&gt;0,'.dat'!O54,"")</f>
        <v/>
      </c>
      <c r="DA117" s="18" t="str">
        <f>IF(DA54&lt;&gt;0,'.dat'!P54,"")</f>
        <v/>
      </c>
      <c r="DB117" s="18" t="str">
        <f>IF(DB54&lt;&gt;0,'.dat'!Q54,"")</f>
        <v/>
      </c>
      <c r="DC117" s="18" t="str">
        <f>IF(DC54&lt;&gt;0,'.dat'!R54,"")</f>
        <v/>
      </c>
      <c r="DD117" s="18" t="str">
        <f>IF(DD54&lt;&gt;0,'.dat'!S54,"")</f>
        <v/>
      </c>
      <c r="DE117" s="18" t="str">
        <f>IF(DE54&lt;&gt;0,'.dat'!T54,"")</f>
        <v/>
      </c>
      <c r="DF117" s="18" t="str">
        <f>IF(DF54&lt;&gt;0,'.dat'!U54,"")</f>
        <v/>
      </c>
      <c r="DG117" s="18" t="str">
        <f>IF(DG54&lt;&gt;0,'.dat'!V54,"")</f>
        <v/>
      </c>
      <c r="DH117" s="18" t="str">
        <f>IF(DH54&lt;&gt;0,'.dat'!W54,"")</f>
        <v/>
      </c>
      <c r="DI117" s="18" t="str">
        <f>IF(DI54&lt;&gt;0,'.dat'!X54,"")</f>
        <v/>
      </c>
      <c r="DJ117" s="18" t="str">
        <f>IF(DJ54&lt;&gt;0,'.dat'!Y54,"")</f>
        <v/>
      </c>
      <c r="DK117" s="18" t="str">
        <f>IF(DK54&lt;&gt;0,'.dat'!Z54,"")</f>
        <v/>
      </c>
      <c r="DL117" s="18" t="str">
        <f>IF(DL54&lt;&gt;0,'.dat'!AA54,"")</f>
        <v/>
      </c>
      <c r="DM117" s="18" t="str">
        <f>IF(DM54&lt;&gt;0,'.dat'!AB54,"")</f>
        <v/>
      </c>
      <c r="DN117" s="18" t="str">
        <f>IF(DN54&lt;&gt;0,'.dat'!AC54,"")</f>
        <v/>
      </c>
      <c r="DO117" s="18" t="str">
        <f>IF(DO54&lt;&gt;0,'.dat'!AD54,"")</f>
        <v/>
      </c>
      <c r="DP117" s="18" t="str">
        <f>IF(DP54&lt;&gt;0,'.dat'!AE54,"")</f>
        <v/>
      </c>
      <c r="DQ117" s="18" t="str">
        <f>IF(DQ54&lt;&gt;0,'.dat'!AF54,"")</f>
        <v/>
      </c>
      <c r="DR117" s="18" t="str">
        <f>IF(DR54&lt;&gt;0,'.dat'!AG54,"")</f>
        <v/>
      </c>
      <c r="DS117" s="18" t="str">
        <f>IF(DS54&lt;&gt;0,'.dat'!AH54,"")</f>
        <v/>
      </c>
      <c r="DT117" s="18" t="str">
        <f>IF(DT54&lt;&gt;0,'.dat'!AI54,"")</f>
        <v/>
      </c>
      <c r="DU117" s="18" t="str">
        <f>IF(DU54&lt;&gt;0,'.dat'!AJ54,"")</f>
        <v/>
      </c>
      <c r="DV117" s="18" t="str">
        <f>IF(DV54&lt;&gt;0,'.dat'!AK54,"")</f>
        <v/>
      </c>
      <c r="DW117" s="18" t="str">
        <f>IF(DW54&lt;&gt;0,'.dat'!AL54,"")</f>
        <v/>
      </c>
      <c r="DX117" s="18" t="str">
        <f>IF(DX54&lt;&gt;0,'.dat'!AM54,"")</f>
        <v/>
      </c>
      <c r="DY117" s="18" t="str">
        <f>IF(DY54&lt;&gt;0,'.dat'!AN54,"")</f>
        <v/>
      </c>
      <c r="DZ117" s="18" t="str">
        <f>IF(DZ54&lt;&gt;0,'.dat'!AO54,"")</f>
        <v/>
      </c>
      <c r="EA117" s="18" t="str">
        <f>IF(EA54&lt;&gt;0,'.dat'!AP54,"")</f>
        <v/>
      </c>
      <c r="EB117" s="18" t="str">
        <f>IF(EB54&lt;&gt;0,'.dat'!AQ54,"")</f>
        <v/>
      </c>
      <c r="EC117" s="18" t="str">
        <f>IF(EC54&lt;&gt;0,'.dat'!AR54,"")</f>
        <v/>
      </c>
      <c r="ED117" s="18" t="str">
        <f>IF(ED54&lt;&gt;0,'.dat'!AS54,"")</f>
        <v/>
      </c>
      <c r="EE117" s="18" t="str">
        <f>IF(EE54&lt;&gt;0,'.dat'!AT54,"")</f>
        <v/>
      </c>
      <c r="EF117" s="18" t="str">
        <f>IF(EF54&lt;&gt;0,'.dat'!AU54,"")</f>
        <v/>
      </c>
      <c r="EG117" s="18" t="str">
        <f>IF(EG54&lt;&gt;0,'.dat'!AV54,"")</f>
        <v/>
      </c>
      <c r="EH117" s="18" t="str">
        <f>IF(EH54&lt;&gt;0,'.dat'!AW54,"")</f>
        <v/>
      </c>
      <c r="EI117" s="18" t="str">
        <f>IF(EI54&lt;&gt;0,'.dat'!AX54,"")</f>
        <v/>
      </c>
      <c r="EJ117" s="18" t="str">
        <f>IF(EJ54&lt;&gt;0,'.dat'!AY54,"")</f>
        <v/>
      </c>
      <c r="EK117" s="18" t="str">
        <f>IF(EK54&lt;&gt;0,'.dat'!AZ54,"")</f>
        <v/>
      </c>
      <c r="EL117" s="18" t="str">
        <f>IF(EL54&lt;&gt;0,'.dat'!BA54,"")</f>
        <v/>
      </c>
      <c r="EM117" s="18" t="str">
        <f>IF(EM54&lt;&gt;0,'.dat'!BB54,"")</f>
        <v/>
      </c>
      <c r="EN117" s="18" t="str">
        <f>IF(EN54&lt;&gt;0,'.dat'!BC54,"")</f>
        <v/>
      </c>
      <c r="EO117" s="18" t="str">
        <f>IF(EO54&lt;&gt;0,'.dat'!BD54,"")</f>
        <v/>
      </c>
      <c r="EP117" s="18" t="str">
        <f>IF(EP54&lt;&gt;0,'.dat'!BE54,"")</f>
        <v/>
      </c>
      <c r="EQ117" s="18" t="str">
        <f>IF(EQ54&lt;&gt;0,'.dat'!BF54,"")</f>
        <v/>
      </c>
      <c r="ER117" s="18" t="str">
        <f>IF(ER54&lt;&gt;0,'.dat'!BG54,"")</f>
        <v/>
      </c>
      <c r="ES117" s="18" t="str">
        <f>IF(ES54&lt;&gt;0,'.dat'!BH54,"")</f>
        <v/>
      </c>
      <c r="ET117" s="18" t="str">
        <f>IF(ET54&lt;&gt;0,'.dat'!BI54,"")</f>
        <v/>
      </c>
      <c r="EU117" s="18" t="str">
        <f>IF(EU54&lt;&gt;0,'.dat'!BJ54,"")</f>
        <v/>
      </c>
      <c r="EV117" s="18" t="str">
        <f>IF(EV54&lt;&gt;0,'.dat'!BK54,"")</f>
        <v/>
      </c>
      <c r="EW117" s="18" t="str">
        <f>IF(EW54&lt;&gt;0,'.dat'!BL54,"")</f>
        <v/>
      </c>
      <c r="EX117" s="18" t="str">
        <f>IF(EX54&lt;&gt;0,'.dat'!BM54,"")</f>
        <v/>
      </c>
      <c r="EY117" s="18" t="str">
        <f>IF(EY54&lt;&gt;0,'.dat'!BN54,"")</f>
        <v/>
      </c>
      <c r="EZ117" s="18" t="str">
        <f>IF(EZ54&lt;&gt;0,'.dat'!BO54,"")</f>
        <v/>
      </c>
      <c r="FA117" s="18" t="str">
        <f>IF(FA54&lt;&gt;0,'.dat'!BP54,"")</f>
        <v/>
      </c>
      <c r="FB117" s="18" t="str">
        <f>IF(FB54&lt;&gt;0,'.dat'!BQ54,"")</f>
        <v/>
      </c>
      <c r="FC117" s="18" t="str">
        <f>IF(FC54&lt;&gt;0,'.dat'!BR54,"")</f>
        <v/>
      </c>
      <c r="FD117" s="18" t="str">
        <f>IF(FD54&lt;&gt;0,'.dat'!BS54,"")</f>
        <v/>
      </c>
      <c r="FF117" s="22">
        <v>2</v>
      </c>
      <c r="FG117" s="22" t="str">
        <f t="shared" si="119"/>
        <v/>
      </c>
      <c r="FH117" s="22">
        <v>70</v>
      </c>
      <c r="FI117" s="3">
        <f>INDEX('.dat'!B117:BS176,C117,D117)</f>
        <v>269.81</v>
      </c>
      <c r="FK117">
        <v>2</v>
      </c>
      <c r="FL117">
        <v>54</v>
      </c>
    </row>
    <row r="118" spans="1:168" ht="9" customHeight="1" x14ac:dyDescent="0.25">
      <c r="A118" s="5"/>
      <c r="B118" s="22">
        <v>2</v>
      </c>
      <c r="C118" s="22">
        <v>47</v>
      </c>
      <c r="D118" s="22">
        <v>70</v>
      </c>
      <c r="E118" s="3">
        <v>295.05799999999999</v>
      </c>
      <c r="F118" s="3" t="s">
        <v>5</v>
      </c>
      <c r="G118" s="3"/>
      <c r="H118" s="20" t="str">
        <f t="shared" si="114"/>
        <v/>
      </c>
      <c r="I118" s="8" t="str">
        <f t="shared" si="194"/>
        <v>70,47</v>
      </c>
      <c r="J118" s="8" t="str">
        <f t="shared" si="194"/>
        <v/>
      </c>
      <c r="K118" s="16" t="str">
        <f t="shared" si="110"/>
        <v/>
      </c>
      <c r="L118" s="16" t="str">
        <f t="shared" si="111"/>
        <v/>
      </c>
      <c r="M118" s="3">
        <f t="shared" si="120"/>
        <v>115</v>
      </c>
      <c r="N118" s="21">
        <f t="shared" si="121"/>
        <v>186</v>
      </c>
      <c r="O118" s="21">
        <f t="shared" si="122"/>
        <v>434</v>
      </c>
      <c r="P118" s="20" t="str">
        <f t="shared" si="115"/>
        <v>1,56</v>
      </c>
      <c r="Q118" s="20" t="str">
        <f t="shared" si="116"/>
        <v>1,55</v>
      </c>
      <c r="S118" s="15">
        <f>COLUMN()</f>
        <v>19</v>
      </c>
      <c r="T118" s="7">
        <f t="shared" ref="T118:CE118" si="221">COLUMN()-$S55</f>
        <v>1</v>
      </c>
      <c r="U118" s="7">
        <f t="shared" si="221"/>
        <v>2</v>
      </c>
      <c r="V118" s="7">
        <f t="shared" si="221"/>
        <v>3</v>
      </c>
      <c r="W118" s="7">
        <f t="shared" si="221"/>
        <v>4</v>
      </c>
      <c r="X118" s="7">
        <f t="shared" si="221"/>
        <v>5</v>
      </c>
      <c r="Y118" s="7">
        <f t="shared" si="221"/>
        <v>6</v>
      </c>
      <c r="Z118" s="7">
        <f t="shared" si="221"/>
        <v>7</v>
      </c>
      <c r="AA118" s="7">
        <f t="shared" si="221"/>
        <v>8</v>
      </c>
      <c r="AB118" s="7">
        <f t="shared" si="221"/>
        <v>9</v>
      </c>
      <c r="AC118" s="7">
        <f t="shared" si="221"/>
        <v>10</v>
      </c>
      <c r="AD118" s="7">
        <f t="shared" si="221"/>
        <v>11</v>
      </c>
      <c r="AE118" s="7">
        <f t="shared" si="221"/>
        <v>12</v>
      </c>
      <c r="AF118" s="7">
        <f t="shared" si="221"/>
        <v>13</v>
      </c>
      <c r="AG118" s="7">
        <f t="shared" si="221"/>
        <v>14</v>
      </c>
      <c r="AH118" s="7">
        <f t="shared" si="221"/>
        <v>15</v>
      </c>
      <c r="AI118" s="7">
        <f t="shared" si="221"/>
        <v>16</v>
      </c>
      <c r="AJ118" s="7">
        <f t="shared" si="221"/>
        <v>17</v>
      </c>
      <c r="AK118" s="7">
        <f t="shared" si="221"/>
        <v>18</v>
      </c>
      <c r="AL118" s="7">
        <f t="shared" si="221"/>
        <v>19</v>
      </c>
      <c r="AM118" s="7">
        <f t="shared" si="221"/>
        <v>20</v>
      </c>
      <c r="AN118" s="7">
        <f t="shared" si="221"/>
        <v>21</v>
      </c>
      <c r="AO118" s="7">
        <f t="shared" si="221"/>
        <v>22</v>
      </c>
      <c r="AP118" s="7">
        <f t="shared" si="221"/>
        <v>23</v>
      </c>
      <c r="AQ118" s="7">
        <f t="shared" si="221"/>
        <v>24</v>
      </c>
      <c r="AR118" s="7">
        <f t="shared" si="221"/>
        <v>25</v>
      </c>
      <c r="AS118" s="7">
        <f t="shared" si="221"/>
        <v>26</v>
      </c>
      <c r="AT118" s="7">
        <f t="shared" si="221"/>
        <v>27</v>
      </c>
      <c r="AU118" s="7">
        <f t="shared" si="221"/>
        <v>28</v>
      </c>
      <c r="AV118" s="7">
        <f t="shared" si="221"/>
        <v>29</v>
      </c>
      <c r="AW118" s="7">
        <f t="shared" si="221"/>
        <v>30</v>
      </c>
      <c r="AX118" s="7">
        <f t="shared" si="221"/>
        <v>31</v>
      </c>
      <c r="AY118" s="7">
        <f t="shared" si="221"/>
        <v>32</v>
      </c>
      <c r="AZ118" s="7">
        <f t="shared" si="221"/>
        <v>33</v>
      </c>
      <c r="BA118" s="7">
        <f t="shared" si="221"/>
        <v>34</v>
      </c>
      <c r="BB118" s="7">
        <f t="shared" si="221"/>
        <v>35</v>
      </c>
      <c r="BC118" s="7">
        <f t="shared" si="221"/>
        <v>36</v>
      </c>
      <c r="BD118" s="7">
        <f t="shared" si="221"/>
        <v>37</v>
      </c>
      <c r="BE118" s="7">
        <f t="shared" si="221"/>
        <v>38</v>
      </c>
      <c r="BF118" s="7">
        <f t="shared" si="221"/>
        <v>39</v>
      </c>
      <c r="BG118" s="7">
        <f t="shared" si="221"/>
        <v>40</v>
      </c>
      <c r="BH118" s="7">
        <f t="shared" si="221"/>
        <v>41</v>
      </c>
      <c r="BI118" s="7">
        <f t="shared" si="221"/>
        <v>42</v>
      </c>
      <c r="BJ118" s="7">
        <f t="shared" si="221"/>
        <v>43</v>
      </c>
      <c r="BK118" s="7">
        <f t="shared" si="221"/>
        <v>44</v>
      </c>
      <c r="BL118" s="7">
        <f t="shared" si="221"/>
        <v>45</v>
      </c>
      <c r="BM118" s="7">
        <f t="shared" si="221"/>
        <v>46</v>
      </c>
      <c r="BN118" s="7">
        <f t="shared" si="221"/>
        <v>47</v>
      </c>
      <c r="BO118" s="7">
        <f t="shared" si="221"/>
        <v>48</v>
      </c>
      <c r="BP118" s="7">
        <f t="shared" si="221"/>
        <v>49</v>
      </c>
      <c r="BQ118" s="7">
        <f t="shared" si="221"/>
        <v>50</v>
      </c>
      <c r="BR118" s="7">
        <f t="shared" si="221"/>
        <v>51</v>
      </c>
      <c r="BS118" s="7">
        <f t="shared" si="221"/>
        <v>52</v>
      </c>
      <c r="BT118" s="7">
        <f t="shared" si="221"/>
        <v>53</v>
      </c>
      <c r="BU118" s="7">
        <f t="shared" si="221"/>
        <v>54</v>
      </c>
      <c r="BV118" s="7">
        <f t="shared" si="221"/>
        <v>55</v>
      </c>
      <c r="BW118" s="7">
        <f t="shared" si="221"/>
        <v>56</v>
      </c>
      <c r="BX118" s="7">
        <f t="shared" si="221"/>
        <v>57</v>
      </c>
      <c r="BY118" s="7">
        <f t="shared" si="221"/>
        <v>58</v>
      </c>
      <c r="BZ118" s="7">
        <f t="shared" si="221"/>
        <v>59</v>
      </c>
      <c r="CA118" s="7">
        <f t="shared" si="221"/>
        <v>60</v>
      </c>
      <c r="CB118" s="7">
        <f t="shared" si="221"/>
        <v>61</v>
      </c>
      <c r="CC118" s="7">
        <f t="shared" si="221"/>
        <v>62</v>
      </c>
      <c r="CD118" s="7">
        <f t="shared" si="221"/>
        <v>63</v>
      </c>
      <c r="CE118" s="7">
        <f t="shared" si="221"/>
        <v>64</v>
      </c>
      <c r="CF118" s="7">
        <f t="shared" ref="CF118:CK118" si="222">COLUMN()-$S55</f>
        <v>65</v>
      </c>
      <c r="CG118" s="7">
        <f t="shared" si="222"/>
        <v>66</v>
      </c>
      <c r="CH118" s="7">
        <f t="shared" si="222"/>
        <v>67</v>
      </c>
      <c r="CI118" s="7">
        <f t="shared" si="222"/>
        <v>68</v>
      </c>
      <c r="CJ118" s="7">
        <f t="shared" si="222"/>
        <v>69</v>
      </c>
      <c r="CK118" s="7">
        <f t="shared" si="222"/>
        <v>70</v>
      </c>
      <c r="CM118" s="18" t="str">
        <f>IF(CM55&lt;&gt;0,'.dat'!B55,"")</f>
        <v/>
      </c>
      <c r="CN118" s="18" t="str">
        <f>IF(CN55&lt;&gt;0,'.dat'!C55,"")</f>
        <v/>
      </c>
      <c r="CO118" s="18" t="str">
        <f>IF(CO55&lt;&gt;0,'.dat'!D55,"")</f>
        <v/>
      </c>
      <c r="CP118" s="18" t="str">
        <f>IF(CP55&lt;&gt;0,'.dat'!E55,"")</f>
        <v/>
      </c>
      <c r="CQ118" s="18" t="str">
        <f>IF(CQ55&lt;&gt;0,'.dat'!F55,"")</f>
        <v/>
      </c>
      <c r="CR118" s="18" t="str">
        <f>IF(CR55&lt;&gt;0,'.dat'!G55,"")</f>
        <v/>
      </c>
      <c r="CS118" s="18" t="str">
        <f>IF(CS55&lt;&gt;0,'.dat'!H55,"")</f>
        <v/>
      </c>
      <c r="CT118" s="18" t="str">
        <f>IF(CT55&lt;&gt;0,'.dat'!I55,"")</f>
        <v/>
      </c>
      <c r="CU118" s="18" t="str">
        <f>IF(CU55&lt;&gt;0,'.dat'!J55,"")</f>
        <v/>
      </c>
      <c r="CV118" s="18" t="str">
        <f>IF(CV55&lt;&gt;0,'.dat'!K55,"")</f>
        <v/>
      </c>
      <c r="CW118" s="18" t="str">
        <f>IF(CW55&lt;&gt;0,'.dat'!L55,"")</f>
        <v/>
      </c>
      <c r="CX118" s="18" t="str">
        <f>IF(CX55&lt;&gt;0,'.dat'!M55,"")</f>
        <v/>
      </c>
      <c r="CY118" s="18" t="str">
        <f>IF(CY55&lt;&gt;0,'.dat'!N55,"")</f>
        <v/>
      </c>
      <c r="CZ118" s="18" t="str">
        <f>IF(CZ55&lt;&gt;0,'.dat'!O55,"")</f>
        <v/>
      </c>
      <c r="DA118" s="18" t="str">
        <f>IF(DA55&lt;&gt;0,'.dat'!P55,"")</f>
        <v/>
      </c>
      <c r="DB118" s="18" t="str">
        <f>IF(DB55&lt;&gt;0,'.dat'!Q55,"")</f>
        <v/>
      </c>
      <c r="DC118" s="18" t="str">
        <f>IF(DC55&lt;&gt;0,'.dat'!R55,"")</f>
        <v/>
      </c>
      <c r="DD118" s="18" t="str">
        <f>IF(DD55&lt;&gt;0,'.dat'!S55,"")</f>
        <v/>
      </c>
      <c r="DE118" s="18" t="str">
        <f>IF(DE55&lt;&gt;0,'.dat'!T55,"")</f>
        <v/>
      </c>
      <c r="DF118" s="18" t="str">
        <f>IF(DF55&lt;&gt;0,'.dat'!U55,"")</f>
        <v/>
      </c>
      <c r="DG118" s="18" t="str">
        <f>IF(DG55&lt;&gt;0,'.dat'!V55,"")</f>
        <v/>
      </c>
      <c r="DH118" s="18" t="str">
        <f>IF(DH55&lt;&gt;0,'.dat'!W55,"")</f>
        <v/>
      </c>
      <c r="DI118" s="18" t="str">
        <f>IF(DI55&lt;&gt;0,'.dat'!X55,"")</f>
        <v/>
      </c>
      <c r="DJ118" s="18" t="str">
        <f>IF(DJ55&lt;&gt;0,'.dat'!Y55,"")</f>
        <v/>
      </c>
      <c r="DK118" s="18" t="str">
        <f>IF(DK55&lt;&gt;0,'.dat'!Z55,"")</f>
        <v/>
      </c>
      <c r="DL118" s="18" t="str">
        <f>IF(DL55&lt;&gt;0,'.dat'!AA55,"")</f>
        <v/>
      </c>
      <c r="DM118" s="18" t="str">
        <f>IF(DM55&lt;&gt;0,'.dat'!AB55,"")</f>
        <v/>
      </c>
      <c r="DN118" s="18" t="str">
        <f>IF(DN55&lt;&gt;0,'.dat'!AC55,"")</f>
        <v/>
      </c>
      <c r="DO118" s="18" t="str">
        <f>IF(DO55&lt;&gt;0,'.dat'!AD55,"")</f>
        <v/>
      </c>
      <c r="DP118" s="18" t="str">
        <f>IF(DP55&lt;&gt;0,'.dat'!AE55,"")</f>
        <v/>
      </c>
      <c r="DQ118" s="18" t="str">
        <f>IF(DQ55&lt;&gt;0,'.dat'!AF55,"")</f>
        <v/>
      </c>
      <c r="DR118" s="18" t="str">
        <f>IF(DR55&lt;&gt;0,'.dat'!AG55,"")</f>
        <v/>
      </c>
      <c r="DS118" s="18" t="str">
        <f>IF(DS55&lt;&gt;0,'.dat'!AH55,"")</f>
        <v/>
      </c>
      <c r="DT118" s="18" t="str">
        <f>IF(DT55&lt;&gt;0,'.dat'!AI55,"")</f>
        <v/>
      </c>
      <c r="DU118" s="18" t="str">
        <f>IF(DU55&lt;&gt;0,'.dat'!AJ55,"")</f>
        <v/>
      </c>
      <c r="DV118" s="18" t="str">
        <f>IF(DV55&lt;&gt;0,'.dat'!AK55,"")</f>
        <v/>
      </c>
      <c r="DW118" s="18" t="str">
        <f>IF(DW55&lt;&gt;0,'.dat'!AL55,"")</f>
        <v/>
      </c>
      <c r="DX118" s="18" t="str">
        <f>IF(DX55&lt;&gt;0,'.dat'!AM55,"")</f>
        <v/>
      </c>
      <c r="DY118" s="18" t="str">
        <f>IF(DY55&lt;&gt;0,'.dat'!AN55,"")</f>
        <v/>
      </c>
      <c r="DZ118" s="18" t="str">
        <f>IF(DZ55&lt;&gt;0,'.dat'!AO55,"")</f>
        <v/>
      </c>
      <c r="EA118" s="18" t="str">
        <f>IF(EA55&lt;&gt;0,'.dat'!AP55,"")</f>
        <v/>
      </c>
      <c r="EB118" s="18" t="str">
        <f>IF(EB55&lt;&gt;0,'.dat'!AQ55,"")</f>
        <v/>
      </c>
      <c r="EC118" s="18" t="str">
        <f>IF(EC55&lt;&gt;0,'.dat'!AR55,"")</f>
        <v/>
      </c>
      <c r="ED118" s="18" t="str">
        <f>IF(ED55&lt;&gt;0,'.dat'!AS55,"")</f>
        <v/>
      </c>
      <c r="EE118" s="18" t="str">
        <f>IF(EE55&lt;&gt;0,'.dat'!AT55,"")</f>
        <v/>
      </c>
      <c r="EF118" s="18" t="str">
        <f>IF(EF55&lt;&gt;0,'.dat'!AU55,"")</f>
        <v/>
      </c>
      <c r="EG118" s="18" t="str">
        <f>IF(EG55&lt;&gt;0,'.dat'!AV55,"")</f>
        <v/>
      </c>
      <c r="EH118" s="18" t="str">
        <f>IF(EH55&lt;&gt;0,'.dat'!AW55,"")</f>
        <v/>
      </c>
      <c r="EI118" s="18" t="str">
        <f>IF(EI55&lt;&gt;0,'.dat'!AX55,"")</f>
        <v/>
      </c>
      <c r="EJ118" s="18" t="str">
        <f>IF(EJ55&lt;&gt;0,'.dat'!AY55,"")</f>
        <v/>
      </c>
      <c r="EK118" s="18" t="str">
        <f>IF(EK55&lt;&gt;0,'.dat'!AZ55,"")</f>
        <v/>
      </c>
      <c r="EL118" s="18" t="str">
        <f>IF(EL55&lt;&gt;0,'.dat'!BA55,"")</f>
        <v/>
      </c>
      <c r="EM118" s="18" t="str">
        <f>IF(EM55&lt;&gt;0,'.dat'!BB55,"")</f>
        <v/>
      </c>
      <c r="EN118" s="18" t="str">
        <f>IF(EN55&lt;&gt;0,'.dat'!BC55,"")</f>
        <v/>
      </c>
      <c r="EO118" s="18" t="str">
        <f>IF(EO55&lt;&gt;0,'.dat'!BD55,"")</f>
        <v/>
      </c>
      <c r="EP118" s="18" t="str">
        <f>IF(EP55&lt;&gt;0,'.dat'!BE55,"")</f>
        <v/>
      </c>
      <c r="EQ118" s="18" t="str">
        <f>IF(EQ55&lt;&gt;0,'.dat'!BF55,"")</f>
        <v/>
      </c>
      <c r="ER118" s="18" t="str">
        <f>IF(ER55&lt;&gt;0,'.dat'!BG55,"")</f>
        <v/>
      </c>
      <c r="ES118" s="18" t="str">
        <f>IF(ES55&lt;&gt;0,'.dat'!BH55,"")</f>
        <v/>
      </c>
      <c r="ET118" s="18" t="str">
        <f>IF(ET55&lt;&gt;0,'.dat'!BI55,"")</f>
        <v/>
      </c>
      <c r="EU118" s="18" t="str">
        <f>IF(EU55&lt;&gt;0,'.dat'!BJ55,"")</f>
        <v/>
      </c>
      <c r="EV118" s="18" t="str">
        <f>IF(EV55&lt;&gt;0,'.dat'!BK55,"")</f>
        <v/>
      </c>
      <c r="EW118" s="18" t="str">
        <f>IF(EW55&lt;&gt;0,'.dat'!BL55,"")</f>
        <v/>
      </c>
      <c r="EX118" s="18" t="str">
        <f>IF(EX55&lt;&gt;0,'.dat'!BM55,"")</f>
        <v/>
      </c>
      <c r="EY118" s="18" t="str">
        <f>IF(EY55&lt;&gt;0,'.dat'!BN55,"")</f>
        <v/>
      </c>
      <c r="EZ118" s="18" t="str">
        <f>IF(EZ55&lt;&gt;0,'.dat'!BO55,"")</f>
        <v/>
      </c>
      <c r="FA118" s="18" t="str">
        <f>IF(FA55&lt;&gt;0,'.dat'!BP55,"")</f>
        <v/>
      </c>
      <c r="FB118" s="18" t="str">
        <f>IF(FB55&lt;&gt;0,'.dat'!BQ55,"")</f>
        <v/>
      </c>
      <c r="FC118" s="18" t="str">
        <f>IF(FC55&lt;&gt;0,'.dat'!BR55,"")</f>
        <v/>
      </c>
      <c r="FD118" s="18" t="str">
        <f>IF(FD55&lt;&gt;0,'.dat'!BS55,"")</f>
        <v/>
      </c>
      <c r="FF118" s="22">
        <v>2</v>
      </c>
      <c r="FG118" s="22" t="str">
        <f t="shared" si="119"/>
        <v/>
      </c>
      <c r="FH118" s="22">
        <v>70</v>
      </c>
      <c r="FI118" s="3">
        <f>INDEX('.dat'!B118:BS177,C118,D118)</f>
        <v>271.57</v>
      </c>
      <c r="FK118">
        <v>2</v>
      </c>
      <c r="FL118">
        <v>55</v>
      </c>
    </row>
    <row r="119" spans="1:168" ht="9" customHeight="1" x14ac:dyDescent="0.25">
      <c r="A119" s="5"/>
      <c r="B119" s="22">
        <v>2</v>
      </c>
      <c r="C119" s="22">
        <v>48</v>
      </c>
      <c r="D119" s="22">
        <v>70</v>
      </c>
      <c r="E119" s="3">
        <v>294.971</v>
      </c>
      <c r="F119" s="3" t="s">
        <v>5</v>
      </c>
      <c r="G119" s="3"/>
      <c r="H119" s="20" t="str">
        <f t="shared" si="114"/>
        <v/>
      </c>
      <c r="I119" s="8" t="str">
        <f t="shared" si="194"/>
        <v>70,48</v>
      </c>
      <c r="J119" s="8" t="str">
        <f t="shared" si="194"/>
        <v/>
      </c>
      <c r="K119" s="16" t="str">
        <f t="shared" si="110"/>
        <v/>
      </c>
      <c r="L119" s="16" t="str">
        <f t="shared" si="111"/>
        <v/>
      </c>
      <c r="M119" s="3">
        <f t="shared" si="120"/>
        <v>116</v>
      </c>
      <c r="N119" s="21">
        <f t="shared" si="121"/>
        <v>187</v>
      </c>
      <c r="O119" s="21">
        <f t="shared" si="122"/>
        <v>435</v>
      </c>
      <c r="P119" s="20" t="str">
        <f t="shared" si="115"/>
        <v>1,57</v>
      </c>
      <c r="Q119" s="20" t="str">
        <f t="shared" si="116"/>
        <v>1,56</v>
      </c>
      <c r="S119" s="15">
        <f>COLUMN()</f>
        <v>19</v>
      </c>
      <c r="T119" s="7">
        <f t="shared" ref="T119:CE119" si="223">COLUMN()-$S56</f>
        <v>1</v>
      </c>
      <c r="U119" s="7">
        <f t="shared" si="223"/>
        <v>2</v>
      </c>
      <c r="V119" s="7">
        <f t="shared" si="223"/>
        <v>3</v>
      </c>
      <c r="W119" s="7">
        <f t="shared" si="223"/>
        <v>4</v>
      </c>
      <c r="X119" s="7">
        <f t="shared" si="223"/>
        <v>5</v>
      </c>
      <c r="Y119" s="7">
        <f t="shared" si="223"/>
        <v>6</v>
      </c>
      <c r="Z119" s="7">
        <f t="shared" si="223"/>
        <v>7</v>
      </c>
      <c r="AA119" s="7">
        <f t="shared" si="223"/>
        <v>8</v>
      </c>
      <c r="AB119" s="7">
        <f t="shared" si="223"/>
        <v>9</v>
      </c>
      <c r="AC119" s="7">
        <f t="shared" si="223"/>
        <v>10</v>
      </c>
      <c r="AD119" s="7">
        <f t="shared" si="223"/>
        <v>11</v>
      </c>
      <c r="AE119" s="7">
        <f t="shared" si="223"/>
        <v>12</v>
      </c>
      <c r="AF119" s="7">
        <f t="shared" si="223"/>
        <v>13</v>
      </c>
      <c r="AG119" s="7">
        <f t="shared" si="223"/>
        <v>14</v>
      </c>
      <c r="AH119" s="7">
        <f t="shared" si="223"/>
        <v>15</v>
      </c>
      <c r="AI119" s="7">
        <f t="shared" si="223"/>
        <v>16</v>
      </c>
      <c r="AJ119" s="7">
        <f t="shared" si="223"/>
        <v>17</v>
      </c>
      <c r="AK119" s="7">
        <f t="shared" si="223"/>
        <v>18</v>
      </c>
      <c r="AL119" s="7">
        <f t="shared" si="223"/>
        <v>19</v>
      </c>
      <c r="AM119" s="7">
        <f t="shared" si="223"/>
        <v>20</v>
      </c>
      <c r="AN119" s="7">
        <f t="shared" si="223"/>
        <v>21</v>
      </c>
      <c r="AO119" s="7">
        <f t="shared" si="223"/>
        <v>22</v>
      </c>
      <c r="AP119" s="7">
        <f t="shared" si="223"/>
        <v>23</v>
      </c>
      <c r="AQ119" s="7">
        <f t="shared" si="223"/>
        <v>24</v>
      </c>
      <c r="AR119" s="7">
        <f t="shared" si="223"/>
        <v>25</v>
      </c>
      <c r="AS119" s="7">
        <f t="shared" si="223"/>
        <v>26</v>
      </c>
      <c r="AT119" s="7">
        <f t="shared" si="223"/>
        <v>27</v>
      </c>
      <c r="AU119" s="7">
        <f t="shared" si="223"/>
        <v>28</v>
      </c>
      <c r="AV119" s="7">
        <f t="shared" si="223"/>
        <v>29</v>
      </c>
      <c r="AW119" s="7">
        <f t="shared" si="223"/>
        <v>30</v>
      </c>
      <c r="AX119" s="7">
        <f t="shared" si="223"/>
        <v>31</v>
      </c>
      <c r="AY119" s="7">
        <f t="shared" si="223"/>
        <v>32</v>
      </c>
      <c r="AZ119" s="7">
        <f t="shared" si="223"/>
        <v>33</v>
      </c>
      <c r="BA119" s="7">
        <f t="shared" si="223"/>
        <v>34</v>
      </c>
      <c r="BB119" s="7">
        <f t="shared" si="223"/>
        <v>35</v>
      </c>
      <c r="BC119" s="7">
        <f t="shared" si="223"/>
        <v>36</v>
      </c>
      <c r="BD119" s="7">
        <f t="shared" si="223"/>
        <v>37</v>
      </c>
      <c r="BE119" s="7">
        <f t="shared" si="223"/>
        <v>38</v>
      </c>
      <c r="BF119" s="7">
        <f t="shared" si="223"/>
        <v>39</v>
      </c>
      <c r="BG119" s="7">
        <f t="shared" si="223"/>
        <v>40</v>
      </c>
      <c r="BH119" s="7">
        <f t="shared" si="223"/>
        <v>41</v>
      </c>
      <c r="BI119" s="7">
        <f t="shared" si="223"/>
        <v>42</v>
      </c>
      <c r="BJ119" s="7">
        <f t="shared" si="223"/>
        <v>43</v>
      </c>
      <c r="BK119" s="7">
        <f t="shared" si="223"/>
        <v>44</v>
      </c>
      <c r="BL119" s="7">
        <f t="shared" si="223"/>
        <v>45</v>
      </c>
      <c r="BM119" s="7">
        <f t="shared" si="223"/>
        <v>46</v>
      </c>
      <c r="BN119" s="7">
        <f t="shared" si="223"/>
        <v>47</v>
      </c>
      <c r="BO119" s="7">
        <f t="shared" si="223"/>
        <v>48</v>
      </c>
      <c r="BP119" s="7">
        <f t="shared" si="223"/>
        <v>49</v>
      </c>
      <c r="BQ119" s="7">
        <f t="shared" si="223"/>
        <v>50</v>
      </c>
      <c r="BR119" s="7">
        <f t="shared" si="223"/>
        <v>51</v>
      </c>
      <c r="BS119" s="7">
        <f t="shared" si="223"/>
        <v>52</v>
      </c>
      <c r="BT119" s="7">
        <f t="shared" si="223"/>
        <v>53</v>
      </c>
      <c r="BU119" s="7">
        <f t="shared" si="223"/>
        <v>54</v>
      </c>
      <c r="BV119" s="7">
        <f t="shared" si="223"/>
        <v>55</v>
      </c>
      <c r="BW119" s="7">
        <f t="shared" si="223"/>
        <v>56</v>
      </c>
      <c r="BX119" s="7">
        <f t="shared" si="223"/>
        <v>57</v>
      </c>
      <c r="BY119" s="7">
        <f t="shared" si="223"/>
        <v>58</v>
      </c>
      <c r="BZ119" s="7">
        <f t="shared" si="223"/>
        <v>59</v>
      </c>
      <c r="CA119" s="7">
        <f t="shared" si="223"/>
        <v>60</v>
      </c>
      <c r="CB119" s="7">
        <f t="shared" si="223"/>
        <v>61</v>
      </c>
      <c r="CC119" s="7">
        <f t="shared" si="223"/>
        <v>62</v>
      </c>
      <c r="CD119" s="7">
        <f t="shared" si="223"/>
        <v>63</v>
      </c>
      <c r="CE119" s="7">
        <f t="shared" si="223"/>
        <v>64</v>
      </c>
      <c r="CF119" s="7">
        <f t="shared" ref="CF119:CK119" si="224">COLUMN()-$S56</f>
        <v>65</v>
      </c>
      <c r="CG119" s="7">
        <f t="shared" si="224"/>
        <v>66</v>
      </c>
      <c r="CH119" s="7">
        <f t="shared" si="224"/>
        <v>67</v>
      </c>
      <c r="CI119" s="7">
        <f t="shared" si="224"/>
        <v>68</v>
      </c>
      <c r="CJ119" s="7">
        <f t="shared" si="224"/>
        <v>69</v>
      </c>
      <c r="CK119" s="7">
        <f t="shared" si="224"/>
        <v>70</v>
      </c>
      <c r="CM119" s="18" t="str">
        <f>IF(CM56&lt;&gt;0,'.dat'!B56,"")</f>
        <v/>
      </c>
      <c r="CN119" s="18" t="str">
        <f>IF(CN56&lt;&gt;0,'.dat'!C56,"")</f>
        <v/>
      </c>
      <c r="CO119" s="18" t="str">
        <f>IF(CO56&lt;&gt;0,'.dat'!D56,"")</f>
        <v/>
      </c>
      <c r="CP119" s="18" t="str">
        <f>IF(CP56&lt;&gt;0,'.dat'!E56,"")</f>
        <v/>
      </c>
      <c r="CQ119" s="18" t="str">
        <f>IF(CQ56&lt;&gt;0,'.dat'!F56,"")</f>
        <v/>
      </c>
      <c r="CR119" s="18" t="str">
        <f>IF(CR56&lt;&gt;0,'.dat'!G56,"")</f>
        <v/>
      </c>
      <c r="CS119" s="18" t="str">
        <f>IF(CS56&lt;&gt;0,'.dat'!H56,"")</f>
        <v/>
      </c>
      <c r="CT119" s="18" t="str">
        <f>IF(CT56&lt;&gt;0,'.dat'!I56,"")</f>
        <v/>
      </c>
      <c r="CU119" s="18" t="str">
        <f>IF(CU56&lt;&gt;0,'.dat'!J56,"")</f>
        <v/>
      </c>
      <c r="CV119" s="18" t="str">
        <f>IF(CV56&lt;&gt;0,'.dat'!K56,"")</f>
        <v/>
      </c>
      <c r="CW119" s="18" t="str">
        <f>IF(CW56&lt;&gt;0,'.dat'!L56,"")</f>
        <v/>
      </c>
      <c r="CX119" s="18" t="str">
        <f>IF(CX56&lt;&gt;0,'.dat'!M56,"")</f>
        <v/>
      </c>
      <c r="CY119" s="18" t="str">
        <f>IF(CY56&lt;&gt;0,'.dat'!N56,"")</f>
        <v/>
      </c>
      <c r="CZ119" s="18" t="str">
        <f>IF(CZ56&lt;&gt;0,'.dat'!O56,"")</f>
        <v/>
      </c>
      <c r="DA119" s="18" t="str">
        <f>IF(DA56&lt;&gt;0,'.dat'!P56,"")</f>
        <v/>
      </c>
      <c r="DB119" s="18" t="str">
        <f>IF(DB56&lt;&gt;0,'.dat'!Q56,"")</f>
        <v/>
      </c>
      <c r="DC119" s="18" t="str">
        <f>IF(DC56&lt;&gt;0,'.dat'!R56,"")</f>
        <v/>
      </c>
      <c r="DD119" s="18" t="str">
        <f>IF(DD56&lt;&gt;0,'.dat'!S56,"")</f>
        <v/>
      </c>
      <c r="DE119" s="18" t="str">
        <f>IF(DE56&lt;&gt;0,'.dat'!T56,"")</f>
        <v/>
      </c>
      <c r="DF119" s="18" t="str">
        <f>IF(DF56&lt;&gt;0,'.dat'!U56,"")</f>
        <v/>
      </c>
      <c r="DG119" s="18" t="str">
        <f>IF(DG56&lt;&gt;0,'.dat'!V56,"")</f>
        <v/>
      </c>
      <c r="DH119" s="18" t="str">
        <f>IF(DH56&lt;&gt;0,'.dat'!W56,"")</f>
        <v/>
      </c>
      <c r="DI119" s="18" t="str">
        <f>IF(DI56&lt;&gt;0,'.dat'!X56,"")</f>
        <v/>
      </c>
      <c r="DJ119" s="18" t="str">
        <f>IF(DJ56&lt;&gt;0,'.dat'!Y56,"")</f>
        <v/>
      </c>
      <c r="DK119" s="18" t="str">
        <f>IF(DK56&lt;&gt;0,'.dat'!Z56,"")</f>
        <v/>
      </c>
      <c r="DL119" s="18" t="str">
        <f>IF(DL56&lt;&gt;0,'.dat'!AA56,"")</f>
        <v/>
      </c>
      <c r="DM119" s="18" t="str">
        <f>IF(DM56&lt;&gt;0,'.dat'!AB56,"")</f>
        <v/>
      </c>
      <c r="DN119" s="18" t="str">
        <f>IF(DN56&lt;&gt;0,'.dat'!AC56,"")</f>
        <v/>
      </c>
      <c r="DO119" s="18" t="str">
        <f>IF(DO56&lt;&gt;0,'.dat'!AD56,"")</f>
        <v/>
      </c>
      <c r="DP119" s="18" t="str">
        <f>IF(DP56&lt;&gt;0,'.dat'!AE56,"")</f>
        <v/>
      </c>
      <c r="DQ119" s="18" t="str">
        <f>IF(DQ56&lt;&gt;0,'.dat'!AF56,"")</f>
        <v/>
      </c>
      <c r="DR119" s="18" t="str">
        <f>IF(DR56&lt;&gt;0,'.dat'!AG56,"")</f>
        <v/>
      </c>
      <c r="DS119" s="18" t="str">
        <f>IF(DS56&lt;&gt;0,'.dat'!AH56,"")</f>
        <v/>
      </c>
      <c r="DT119" s="18" t="str">
        <f>IF(DT56&lt;&gt;0,'.dat'!AI56,"")</f>
        <v/>
      </c>
      <c r="DU119" s="18" t="str">
        <f>IF(DU56&lt;&gt;0,'.dat'!AJ56,"")</f>
        <v/>
      </c>
      <c r="DV119" s="18" t="str">
        <f>IF(DV56&lt;&gt;0,'.dat'!AK56,"")</f>
        <v/>
      </c>
      <c r="DW119" s="18" t="str">
        <f>IF(DW56&lt;&gt;0,'.dat'!AL56,"")</f>
        <v/>
      </c>
      <c r="DX119" s="18" t="str">
        <f>IF(DX56&lt;&gt;0,'.dat'!AM56,"")</f>
        <v/>
      </c>
      <c r="DY119" s="18" t="str">
        <f>IF(DY56&lt;&gt;0,'.dat'!AN56,"")</f>
        <v/>
      </c>
      <c r="DZ119" s="18" t="str">
        <f>IF(DZ56&lt;&gt;0,'.dat'!AO56,"")</f>
        <v/>
      </c>
      <c r="EA119" s="18" t="str">
        <f>IF(EA56&lt;&gt;0,'.dat'!AP56,"")</f>
        <v/>
      </c>
      <c r="EB119" s="18" t="str">
        <f>IF(EB56&lt;&gt;0,'.dat'!AQ56,"")</f>
        <v/>
      </c>
      <c r="EC119" s="18" t="str">
        <f>IF(EC56&lt;&gt;0,'.dat'!AR56,"")</f>
        <v/>
      </c>
      <c r="ED119" s="18" t="str">
        <f>IF(ED56&lt;&gt;0,'.dat'!AS56,"")</f>
        <v/>
      </c>
      <c r="EE119" s="18" t="str">
        <f>IF(EE56&lt;&gt;0,'.dat'!AT56,"")</f>
        <v/>
      </c>
      <c r="EF119" s="18" t="str">
        <f>IF(EF56&lt;&gt;0,'.dat'!AU56,"")</f>
        <v/>
      </c>
      <c r="EG119" s="18" t="str">
        <f>IF(EG56&lt;&gt;0,'.dat'!AV56,"")</f>
        <v/>
      </c>
      <c r="EH119" s="18" t="str">
        <f>IF(EH56&lt;&gt;0,'.dat'!AW56,"")</f>
        <v/>
      </c>
      <c r="EI119" s="18" t="str">
        <f>IF(EI56&lt;&gt;0,'.dat'!AX56,"")</f>
        <v/>
      </c>
      <c r="EJ119" s="18" t="str">
        <f>IF(EJ56&lt;&gt;0,'.dat'!AY56,"")</f>
        <v/>
      </c>
      <c r="EK119" s="18" t="str">
        <f>IF(EK56&lt;&gt;0,'.dat'!AZ56,"")</f>
        <v/>
      </c>
      <c r="EL119" s="18" t="str">
        <f>IF(EL56&lt;&gt;0,'.dat'!BA56,"")</f>
        <v/>
      </c>
      <c r="EM119" s="18" t="str">
        <f>IF(EM56&lt;&gt;0,'.dat'!BB56,"")</f>
        <v/>
      </c>
      <c r="EN119" s="18" t="str">
        <f>IF(EN56&lt;&gt;0,'.dat'!BC56,"")</f>
        <v/>
      </c>
      <c r="EO119" s="18" t="str">
        <f>IF(EO56&lt;&gt;0,'.dat'!BD56,"")</f>
        <v/>
      </c>
      <c r="EP119" s="18" t="str">
        <f>IF(EP56&lt;&gt;0,'.dat'!BE56,"")</f>
        <v/>
      </c>
      <c r="EQ119" s="18" t="str">
        <f>IF(EQ56&lt;&gt;0,'.dat'!BF56,"")</f>
        <v/>
      </c>
      <c r="ER119" s="18" t="str">
        <f>IF(ER56&lt;&gt;0,'.dat'!BG56,"")</f>
        <v/>
      </c>
      <c r="ES119" s="18" t="str">
        <f>IF(ES56&lt;&gt;0,'.dat'!BH56,"")</f>
        <v/>
      </c>
      <c r="ET119" s="18" t="str">
        <f>IF(ET56&lt;&gt;0,'.dat'!BI56,"")</f>
        <v/>
      </c>
      <c r="EU119" s="18" t="str">
        <f>IF(EU56&lt;&gt;0,'.dat'!BJ56,"")</f>
        <v/>
      </c>
      <c r="EV119" s="18" t="str">
        <f>IF(EV56&lt;&gt;0,'.dat'!BK56,"")</f>
        <v/>
      </c>
      <c r="EW119" s="18" t="str">
        <f>IF(EW56&lt;&gt;0,'.dat'!BL56,"")</f>
        <v/>
      </c>
      <c r="EX119" s="18" t="str">
        <f>IF(EX56&lt;&gt;0,'.dat'!BM56,"")</f>
        <v/>
      </c>
      <c r="EY119" s="18" t="str">
        <f>IF(EY56&lt;&gt;0,'.dat'!BN56,"")</f>
        <v/>
      </c>
      <c r="EZ119" s="18" t="str">
        <f>IF(EZ56&lt;&gt;0,'.dat'!BO56,"")</f>
        <v/>
      </c>
      <c r="FA119" s="18" t="str">
        <f>IF(FA56&lt;&gt;0,'.dat'!BP56,"")</f>
        <v/>
      </c>
      <c r="FB119" s="18" t="str">
        <f>IF(FB56&lt;&gt;0,'.dat'!BQ56,"")</f>
        <v/>
      </c>
      <c r="FC119" s="18" t="str">
        <f>IF(FC56&lt;&gt;0,'.dat'!BR56,"")</f>
        <v/>
      </c>
      <c r="FD119" s="18" t="str">
        <f>IF(FD56&lt;&gt;0,'.dat'!BS56,"")</f>
        <v/>
      </c>
      <c r="FF119" s="22">
        <v>2</v>
      </c>
      <c r="FG119" s="22" t="str">
        <f t="shared" si="119"/>
        <v/>
      </c>
      <c r="FH119" s="22">
        <v>70</v>
      </c>
      <c r="FI119" s="3">
        <f>INDEX('.dat'!B119:BS178,C119,D119)</f>
        <v>273.61</v>
      </c>
      <c r="FK119">
        <v>2</v>
      </c>
      <c r="FL119">
        <v>56</v>
      </c>
    </row>
    <row r="120" spans="1:168" ht="9" customHeight="1" x14ac:dyDescent="0.25">
      <c r="A120" s="5"/>
      <c r="B120" s="22">
        <v>2</v>
      </c>
      <c r="C120" s="22">
        <v>49</v>
      </c>
      <c r="D120" s="22">
        <v>70</v>
      </c>
      <c r="E120" s="3">
        <v>294.88</v>
      </c>
      <c r="F120" s="3" t="s">
        <v>5</v>
      </c>
      <c r="G120" s="3"/>
      <c r="H120" s="20" t="str">
        <f t="shared" si="114"/>
        <v/>
      </c>
      <c r="I120" s="8" t="str">
        <f t="shared" si="194"/>
        <v>70,49</v>
      </c>
      <c r="J120" s="8" t="str">
        <f t="shared" si="194"/>
        <v/>
      </c>
      <c r="K120" s="16" t="str">
        <f t="shared" si="110"/>
        <v/>
      </c>
      <c r="L120" s="16" t="str">
        <f t="shared" si="111"/>
        <v/>
      </c>
      <c r="M120" s="3">
        <f t="shared" si="120"/>
        <v>117</v>
      </c>
      <c r="N120" s="21">
        <f t="shared" si="121"/>
        <v>188</v>
      </c>
      <c r="O120" s="21">
        <f t="shared" si="122"/>
        <v>436</v>
      </c>
      <c r="P120" s="20" t="str">
        <f t="shared" si="115"/>
        <v>1,58</v>
      </c>
      <c r="Q120" s="20" t="str">
        <f t="shared" si="116"/>
        <v>1,57</v>
      </c>
      <c r="S120" s="15">
        <f>COLUMN()</f>
        <v>19</v>
      </c>
      <c r="T120" s="7">
        <f t="shared" ref="T120:CE120" si="225">COLUMN()-$S57</f>
        <v>1</v>
      </c>
      <c r="U120" s="7">
        <f t="shared" si="225"/>
        <v>2</v>
      </c>
      <c r="V120" s="7">
        <f t="shared" si="225"/>
        <v>3</v>
      </c>
      <c r="W120" s="7">
        <f t="shared" si="225"/>
        <v>4</v>
      </c>
      <c r="X120" s="7">
        <f t="shared" si="225"/>
        <v>5</v>
      </c>
      <c r="Y120" s="7">
        <f t="shared" si="225"/>
        <v>6</v>
      </c>
      <c r="Z120" s="7">
        <f t="shared" si="225"/>
        <v>7</v>
      </c>
      <c r="AA120" s="7">
        <f t="shared" si="225"/>
        <v>8</v>
      </c>
      <c r="AB120" s="7">
        <f t="shared" si="225"/>
        <v>9</v>
      </c>
      <c r="AC120" s="7">
        <f t="shared" si="225"/>
        <v>10</v>
      </c>
      <c r="AD120" s="7">
        <f t="shared" si="225"/>
        <v>11</v>
      </c>
      <c r="AE120" s="7">
        <f t="shared" si="225"/>
        <v>12</v>
      </c>
      <c r="AF120" s="7">
        <f t="shared" si="225"/>
        <v>13</v>
      </c>
      <c r="AG120" s="7">
        <f t="shared" si="225"/>
        <v>14</v>
      </c>
      <c r="AH120" s="7">
        <f t="shared" si="225"/>
        <v>15</v>
      </c>
      <c r="AI120" s="7">
        <f t="shared" si="225"/>
        <v>16</v>
      </c>
      <c r="AJ120" s="7">
        <f t="shared" si="225"/>
        <v>17</v>
      </c>
      <c r="AK120" s="7">
        <f t="shared" si="225"/>
        <v>18</v>
      </c>
      <c r="AL120" s="7">
        <f t="shared" si="225"/>
        <v>19</v>
      </c>
      <c r="AM120" s="7">
        <f t="shared" si="225"/>
        <v>20</v>
      </c>
      <c r="AN120" s="7">
        <f t="shared" si="225"/>
        <v>21</v>
      </c>
      <c r="AO120" s="7">
        <f t="shared" si="225"/>
        <v>22</v>
      </c>
      <c r="AP120" s="7">
        <f t="shared" si="225"/>
        <v>23</v>
      </c>
      <c r="AQ120" s="7">
        <f t="shared" si="225"/>
        <v>24</v>
      </c>
      <c r="AR120" s="7">
        <f t="shared" si="225"/>
        <v>25</v>
      </c>
      <c r="AS120" s="7">
        <f t="shared" si="225"/>
        <v>26</v>
      </c>
      <c r="AT120" s="7">
        <f t="shared" si="225"/>
        <v>27</v>
      </c>
      <c r="AU120" s="7">
        <f t="shared" si="225"/>
        <v>28</v>
      </c>
      <c r="AV120" s="7">
        <f t="shared" si="225"/>
        <v>29</v>
      </c>
      <c r="AW120" s="7">
        <f t="shared" si="225"/>
        <v>30</v>
      </c>
      <c r="AX120" s="7">
        <f t="shared" si="225"/>
        <v>31</v>
      </c>
      <c r="AY120" s="7">
        <f t="shared" si="225"/>
        <v>32</v>
      </c>
      <c r="AZ120" s="7">
        <f t="shared" si="225"/>
        <v>33</v>
      </c>
      <c r="BA120" s="7">
        <f t="shared" si="225"/>
        <v>34</v>
      </c>
      <c r="BB120" s="7">
        <f t="shared" si="225"/>
        <v>35</v>
      </c>
      <c r="BC120" s="7">
        <f t="shared" si="225"/>
        <v>36</v>
      </c>
      <c r="BD120" s="7">
        <f t="shared" si="225"/>
        <v>37</v>
      </c>
      <c r="BE120" s="7">
        <f t="shared" si="225"/>
        <v>38</v>
      </c>
      <c r="BF120" s="7">
        <f t="shared" si="225"/>
        <v>39</v>
      </c>
      <c r="BG120" s="7">
        <f t="shared" si="225"/>
        <v>40</v>
      </c>
      <c r="BH120" s="7">
        <f t="shared" si="225"/>
        <v>41</v>
      </c>
      <c r="BI120" s="7">
        <f t="shared" si="225"/>
        <v>42</v>
      </c>
      <c r="BJ120" s="7">
        <f t="shared" si="225"/>
        <v>43</v>
      </c>
      <c r="BK120" s="7">
        <f t="shared" si="225"/>
        <v>44</v>
      </c>
      <c r="BL120" s="7">
        <f t="shared" si="225"/>
        <v>45</v>
      </c>
      <c r="BM120" s="7">
        <f t="shared" si="225"/>
        <v>46</v>
      </c>
      <c r="BN120" s="7">
        <f t="shared" si="225"/>
        <v>47</v>
      </c>
      <c r="BO120" s="7">
        <f t="shared" si="225"/>
        <v>48</v>
      </c>
      <c r="BP120" s="7">
        <f t="shared" si="225"/>
        <v>49</v>
      </c>
      <c r="BQ120" s="7">
        <f t="shared" si="225"/>
        <v>50</v>
      </c>
      <c r="BR120" s="7">
        <f t="shared" si="225"/>
        <v>51</v>
      </c>
      <c r="BS120" s="7">
        <f t="shared" si="225"/>
        <v>52</v>
      </c>
      <c r="BT120" s="7">
        <f t="shared" si="225"/>
        <v>53</v>
      </c>
      <c r="BU120" s="7">
        <f t="shared" si="225"/>
        <v>54</v>
      </c>
      <c r="BV120" s="7">
        <f t="shared" si="225"/>
        <v>55</v>
      </c>
      <c r="BW120" s="7">
        <f t="shared" si="225"/>
        <v>56</v>
      </c>
      <c r="BX120" s="7">
        <f t="shared" si="225"/>
        <v>57</v>
      </c>
      <c r="BY120" s="7">
        <f t="shared" si="225"/>
        <v>58</v>
      </c>
      <c r="BZ120" s="7">
        <f t="shared" si="225"/>
        <v>59</v>
      </c>
      <c r="CA120" s="7">
        <f t="shared" si="225"/>
        <v>60</v>
      </c>
      <c r="CB120" s="7">
        <f t="shared" si="225"/>
        <v>61</v>
      </c>
      <c r="CC120" s="7">
        <f t="shared" si="225"/>
        <v>62</v>
      </c>
      <c r="CD120" s="7">
        <f t="shared" si="225"/>
        <v>63</v>
      </c>
      <c r="CE120" s="7">
        <f t="shared" si="225"/>
        <v>64</v>
      </c>
      <c r="CF120" s="7">
        <f t="shared" ref="CF120:CK120" si="226">COLUMN()-$S57</f>
        <v>65</v>
      </c>
      <c r="CG120" s="7">
        <f t="shared" si="226"/>
        <v>66</v>
      </c>
      <c r="CH120" s="7">
        <f t="shared" si="226"/>
        <v>67</v>
      </c>
      <c r="CI120" s="7">
        <f t="shared" si="226"/>
        <v>68</v>
      </c>
      <c r="CJ120" s="7">
        <f t="shared" si="226"/>
        <v>69</v>
      </c>
      <c r="CK120" s="7">
        <f t="shared" si="226"/>
        <v>70</v>
      </c>
      <c r="CM120" s="18" t="str">
        <f>IF(CM57&lt;&gt;0,'.dat'!B57,"")</f>
        <v/>
      </c>
      <c r="CN120" s="18" t="str">
        <f>IF(CN57&lt;&gt;0,'.dat'!C57,"")</f>
        <v/>
      </c>
      <c r="CO120" s="18" t="str">
        <f>IF(CO57&lt;&gt;0,'.dat'!D57,"")</f>
        <v/>
      </c>
      <c r="CP120" s="18" t="str">
        <f>IF(CP57&lt;&gt;0,'.dat'!E57,"")</f>
        <v/>
      </c>
      <c r="CQ120" s="18" t="str">
        <f>IF(CQ57&lt;&gt;0,'.dat'!F57,"")</f>
        <v/>
      </c>
      <c r="CR120" s="18" t="str">
        <f>IF(CR57&lt;&gt;0,'.dat'!G57,"")</f>
        <v/>
      </c>
      <c r="CS120" s="18" t="str">
        <f>IF(CS57&lt;&gt;0,'.dat'!H57,"")</f>
        <v/>
      </c>
      <c r="CT120" s="18" t="str">
        <f>IF(CT57&lt;&gt;0,'.dat'!I57,"")</f>
        <v/>
      </c>
      <c r="CU120" s="18" t="str">
        <f>IF(CU57&lt;&gt;0,'.dat'!J57,"")</f>
        <v/>
      </c>
      <c r="CV120" s="18" t="str">
        <f>IF(CV57&lt;&gt;0,'.dat'!K57,"")</f>
        <v/>
      </c>
      <c r="CW120" s="18" t="str">
        <f>IF(CW57&lt;&gt;0,'.dat'!L57,"")</f>
        <v/>
      </c>
      <c r="CX120" s="18" t="str">
        <f>IF(CX57&lt;&gt;0,'.dat'!M57,"")</f>
        <v/>
      </c>
      <c r="CY120" s="18" t="str">
        <f>IF(CY57&lt;&gt;0,'.dat'!N57,"")</f>
        <v/>
      </c>
      <c r="CZ120" s="18" t="str">
        <f>IF(CZ57&lt;&gt;0,'.dat'!O57,"")</f>
        <v/>
      </c>
      <c r="DA120" s="18" t="str">
        <f>IF(DA57&lt;&gt;0,'.dat'!P57,"")</f>
        <v/>
      </c>
      <c r="DB120" s="18" t="str">
        <f>IF(DB57&lt;&gt;0,'.dat'!Q57,"")</f>
        <v/>
      </c>
      <c r="DC120" s="18" t="str">
        <f>IF(DC57&lt;&gt;0,'.dat'!R57,"")</f>
        <v/>
      </c>
      <c r="DD120" s="18" t="str">
        <f>IF(DD57&lt;&gt;0,'.dat'!S57,"")</f>
        <v/>
      </c>
      <c r="DE120" s="18" t="str">
        <f>IF(DE57&lt;&gt;0,'.dat'!T57,"")</f>
        <v/>
      </c>
      <c r="DF120" s="18" t="str">
        <f>IF(DF57&lt;&gt;0,'.dat'!U57,"")</f>
        <v/>
      </c>
      <c r="DG120" s="18" t="str">
        <f>IF(DG57&lt;&gt;0,'.dat'!V57,"")</f>
        <v/>
      </c>
      <c r="DH120" s="18" t="str">
        <f>IF(DH57&lt;&gt;0,'.dat'!W57,"")</f>
        <v/>
      </c>
      <c r="DI120" s="18" t="str">
        <f>IF(DI57&lt;&gt;0,'.dat'!X57,"")</f>
        <v/>
      </c>
      <c r="DJ120" s="18" t="str">
        <f>IF(DJ57&lt;&gt;0,'.dat'!Y57,"")</f>
        <v/>
      </c>
      <c r="DK120" s="18" t="str">
        <f>IF(DK57&lt;&gt;0,'.dat'!Z57,"")</f>
        <v/>
      </c>
      <c r="DL120" s="18" t="str">
        <f>IF(DL57&lt;&gt;0,'.dat'!AA57,"")</f>
        <v/>
      </c>
      <c r="DM120" s="18" t="str">
        <f>IF(DM57&lt;&gt;0,'.dat'!AB57,"")</f>
        <v/>
      </c>
      <c r="DN120" s="18" t="str">
        <f>IF(DN57&lt;&gt;0,'.dat'!AC57,"")</f>
        <v/>
      </c>
      <c r="DO120" s="18" t="str">
        <f>IF(DO57&lt;&gt;0,'.dat'!AD57,"")</f>
        <v/>
      </c>
      <c r="DP120" s="18" t="str">
        <f>IF(DP57&lt;&gt;0,'.dat'!AE57,"")</f>
        <v/>
      </c>
      <c r="DQ120" s="18" t="str">
        <f>IF(DQ57&lt;&gt;0,'.dat'!AF57,"")</f>
        <v/>
      </c>
      <c r="DR120" s="18" t="str">
        <f>IF(DR57&lt;&gt;0,'.dat'!AG57,"")</f>
        <v/>
      </c>
      <c r="DS120" s="18" t="str">
        <f>IF(DS57&lt;&gt;0,'.dat'!AH57,"")</f>
        <v/>
      </c>
      <c r="DT120" s="18" t="str">
        <f>IF(DT57&lt;&gt;0,'.dat'!AI57,"")</f>
        <v/>
      </c>
      <c r="DU120" s="18" t="str">
        <f>IF(DU57&lt;&gt;0,'.dat'!AJ57,"")</f>
        <v/>
      </c>
      <c r="DV120" s="18" t="str">
        <f>IF(DV57&lt;&gt;0,'.dat'!AK57,"")</f>
        <v/>
      </c>
      <c r="DW120" s="18" t="str">
        <f>IF(DW57&lt;&gt;0,'.dat'!AL57,"")</f>
        <v/>
      </c>
      <c r="DX120" s="18" t="str">
        <f>IF(DX57&lt;&gt;0,'.dat'!AM57,"")</f>
        <v/>
      </c>
      <c r="DY120" s="18" t="str">
        <f>IF(DY57&lt;&gt;0,'.dat'!AN57,"")</f>
        <v/>
      </c>
      <c r="DZ120" s="18" t="str">
        <f>IF(DZ57&lt;&gt;0,'.dat'!AO57,"")</f>
        <v/>
      </c>
      <c r="EA120" s="18" t="str">
        <f>IF(EA57&lt;&gt;0,'.dat'!AP57,"")</f>
        <v/>
      </c>
      <c r="EB120" s="18" t="str">
        <f>IF(EB57&lt;&gt;0,'.dat'!AQ57,"")</f>
        <v/>
      </c>
      <c r="EC120" s="18" t="str">
        <f>IF(EC57&lt;&gt;0,'.dat'!AR57,"")</f>
        <v/>
      </c>
      <c r="ED120" s="18" t="str">
        <f>IF(ED57&lt;&gt;0,'.dat'!AS57,"")</f>
        <v/>
      </c>
      <c r="EE120" s="18" t="str">
        <f>IF(EE57&lt;&gt;0,'.dat'!AT57,"")</f>
        <v/>
      </c>
      <c r="EF120" s="18" t="str">
        <f>IF(EF57&lt;&gt;0,'.dat'!AU57,"")</f>
        <v/>
      </c>
      <c r="EG120" s="18" t="str">
        <f>IF(EG57&lt;&gt;0,'.dat'!AV57,"")</f>
        <v/>
      </c>
      <c r="EH120" s="18" t="str">
        <f>IF(EH57&lt;&gt;0,'.dat'!AW57,"")</f>
        <v/>
      </c>
      <c r="EI120" s="18" t="str">
        <f>IF(EI57&lt;&gt;0,'.dat'!AX57,"")</f>
        <v/>
      </c>
      <c r="EJ120" s="18" t="str">
        <f>IF(EJ57&lt;&gt;0,'.dat'!AY57,"")</f>
        <v/>
      </c>
      <c r="EK120" s="18" t="str">
        <f>IF(EK57&lt;&gt;0,'.dat'!AZ57,"")</f>
        <v/>
      </c>
      <c r="EL120" s="18" t="str">
        <f>IF(EL57&lt;&gt;0,'.dat'!BA57,"")</f>
        <v/>
      </c>
      <c r="EM120" s="18" t="str">
        <f>IF(EM57&lt;&gt;0,'.dat'!BB57,"")</f>
        <v/>
      </c>
      <c r="EN120" s="18" t="str">
        <f>IF(EN57&lt;&gt;0,'.dat'!BC57,"")</f>
        <v/>
      </c>
      <c r="EO120" s="18" t="str">
        <f>IF(EO57&lt;&gt;0,'.dat'!BD57,"")</f>
        <v/>
      </c>
      <c r="EP120" s="18" t="str">
        <f>IF(EP57&lt;&gt;0,'.dat'!BE57,"")</f>
        <v/>
      </c>
      <c r="EQ120" s="18" t="str">
        <f>IF(EQ57&lt;&gt;0,'.dat'!BF57,"")</f>
        <v/>
      </c>
      <c r="ER120" s="18" t="str">
        <f>IF(ER57&lt;&gt;0,'.dat'!BG57,"")</f>
        <v/>
      </c>
      <c r="ES120" s="18" t="str">
        <f>IF(ES57&lt;&gt;0,'.dat'!BH57,"")</f>
        <v/>
      </c>
      <c r="ET120" s="18" t="str">
        <f>IF(ET57&lt;&gt;0,'.dat'!BI57,"")</f>
        <v/>
      </c>
      <c r="EU120" s="18" t="str">
        <f>IF(EU57&lt;&gt;0,'.dat'!BJ57,"")</f>
        <v/>
      </c>
      <c r="EV120" s="18" t="str">
        <f>IF(EV57&lt;&gt;0,'.dat'!BK57,"")</f>
        <v/>
      </c>
      <c r="EW120" s="18" t="str">
        <f>IF(EW57&lt;&gt;0,'.dat'!BL57,"")</f>
        <v/>
      </c>
      <c r="EX120" s="18" t="str">
        <f>IF(EX57&lt;&gt;0,'.dat'!BM57,"")</f>
        <v/>
      </c>
      <c r="EY120" s="18" t="str">
        <f>IF(EY57&lt;&gt;0,'.dat'!BN57,"")</f>
        <v/>
      </c>
      <c r="EZ120" s="18" t="str">
        <f>IF(EZ57&lt;&gt;0,'.dat'!BO57,"")</f>
        <v/>
      </c>
      <c r="FA120" s="18" t="str">
        <f>IF(FA57&lt;&gt;0,'.dat'!BP57,"")</f>
        <v/>
      </c>
      <c r="FB120" s="18" t="str">
        <f>IF(FB57&lt;&gt;0,'.dat'!BQ57,"")</f>
        <v/>
      </c>
      <c r="FC120" s="18" t="str">
        <f>IF(FC57&lt;&gt;0,'.dat'!BR57,"")</f>
        <v/>
      </c>
      <c r="FD120" s="18" t="str">
        <f>IF(FD57&lt;&gt;0,'.dat'!BS57,"")</f>
        <v/>
      </c>
      <c r="FF120" s="22">
        <v>2</v>
      </c>
      <c r="FG120" s="22" t="str">
        <f t="shared" si="119"/>
        <v/>
      </c>
      <c r="FH120" s="22">
        <v>70</v>
      </c>
      <c r="FI120" s="3">
        <f>INDEX('.dat'!B120:BS179,C120,D120)</f>
        <v>275.93</v>
      </c>
      <c r="FK120">
        <v>2</v>
      </c>
      <c r="FL120">
        <v>57</v>
      </c>
    </row>
    <row r="121" spans="1:168" ht="9" customHeight="1" x14ac:dyDescent="0.25">
      <c r="A121" s="5"/>
      <c r="B121" s="22">
        <v>2</v>
      </c>
      <c r="C121" s="22">
        <v>50</v>
      </c>
      <c r="D121" s="22">
        <v>70</v>
      </c>
      <c r="E121" s="3">
        <v>294.779</v>
      </c>
      <c r="F121" s="3" t="s">
        <v>5</v>
      </c>
      <c r="G121" s="3"/>
      <c r="H121" s="20" t="str">
        <f t="shared" si="114"/>
        <v/>
      </c>
      <c r="I121" s="8" t="str">
        <f t="shared" si="194"/>
        <v>70,50</v>
      </c>
      <c r="J121" s="8" t="str">
        <f t="shared" si="194"/>
        <v/>
      </c>
      <c r="K121" s="16" t="str">
        <f t="shared" si="110"/>
        <v/>
      </c>
      <c r="L121" s="16" t="str">
        <f t="shared" si="111"/>
        <v/>
      </c>
      <c r="M121" s="3">
        <f t="shared" si="120"/>
        <v>118</v>
      </c>
      <c r="N121" s="21">
        <f t="shared" si="121"/>
        <v>189</v>
      </c>
      <c r="O121" s="21">
        <f t="shared" si="122"/>
        <v>437</v>
      </c>
      <c r="P121" s="20" t="str">
        <f t="shared" si="115"/>
        <v>1,59</v>
      </c>
      <c r="Q121" s="20" t="str">
        <f t="shared" si="116"/>
        <v>1,58</v>
      </c>
      <c r="S121" s="15">
        <f>COLUMN()</f>
        <v>19</v>
      </c>
      <c r="T121" s="7">
        <f t="shared" ref="T121:CE121" si="227">COLUMN()-$S58</f>
        <v>1</v>
      </c>
      <c r="U121" s="7">
        <f t="shared" si="227"/>
        <v>2</v>
      </c>
      <c r="V121" s="7">
        <f t="shared" si="227"/>
        <v>3</v>
      </c>
      <c r="W121" s="7">
        <f t="shared" si="227"/>
        <v>4</v>
      </c>
      <c r="X121" s="7">
        <f t="shared" si="227"/>
        <v>5</v>
      </c>
      <c r="Y121" s="7">
        <f t="shared" si="227"/>
        <v>6</v>
      </c>
      <c r="Z121" s="7">
        <f t="shared" si="227"/>
        <v>7</v>
      </c>
      <c r="AA121" s="7">
        <f t="shared" si="227"/>
        <v>8</v>
      </c>
      <c r="AB121" s="7">
        <f t="shared" si="227"/>
        <v>9</v>
      </c>
      <c r="AC121" s="7">
        <f t="shared" si="227"/>
        <v>10</v>
      </c>
      <c r="AD121" s="7">
        <f t="shared" si="227"/>
        <v>11</v>
      </c>
      <c r="AE121" s="7">
        <f t="shared" si="227"/>
        <v>12</v>
      </c>
      <c r="AF121" s="7">
        <f t="shared" si="227"/>
        <v>13</v>
      </c>
      <c r="AG121" s="7">
        <f t="shared" si="227"/>
        <v>14</v>
      </c>
      <c r="AH121" s="7">
        <f t="shared" si="227"/>
        <v>15</v>
      </c>
      <c r="AI121" s="7">
        <f t="shared" si="227"/>
        <v>16</v>
      </c>
      <c r="AJ121" s="7">
        <f t="shared" si="227"/>
        <v>17</v>
      </c>
      <c r="AK121" s="7">
        <f t="shared" si="227"/>
        <v>18</v>
      </c>
      <c r="AL121" s="7">
        <f t="shared" si="227"/>
        <v>19</v>
      </c>
      <c r="AM121" s="7">
        <f t="shared" si="227"/>
        <v>20</v>
      </c>
      <c r="AN121" s="7">
        <f t="shared" si="227"/>
        <v>21</v>
      </c>
      <c r="AO121" s="7">
        <f t="shared" si="227"/>
        <v>22</v>
      </c>
      <c r="AP121" s="7">
        <f t="shared" si="227"/>
        <v>23</v>
      </c>
      <c r="AQ121" s="7">
        <f t="shared" si="227"/>
        <v>24</v>
      </c>
      <c r="AR121" s="7">
        <f t="shared" si="227"/>
        <v>25</v>
      </c>
      <c r="AS121" s="7">
        <f t="shared" si="227"/>
        <v>26</v>
      </c>
      <c r="AT121" s="7">
        <f t="shared" si="227"/>
        <v>27</v>
      </c>
      <c r="AU121" s="7">
        <f t="shared" si="227"/>
        <v>28</v>
      </c>
      <c r="AV121" s="7">
        <f t="shared" si="227"/>
        <v>29</v>
      </c>
      <c r="AW121" s="7">
        <f t="shared" si="227"/>
        <v>30</v>
      </c>
      <c r="AX121" s="7">
        <f t="shared" si="227"/>
        <v>31</v>
      </c>
      <c r="AY121" s="7">
        <f t="shared" si="227"/>
        <v>32</v>
      </c>
      <c r="AZ121" s="7">
        <f t="shared" si="227"/>
        <v>33</v>
      </c>
      <c r="BA121" s="7">
        <f t="shared" si="227"/>
        <v>34</v>
      </c>
      <c r="BB121" s="7">
        <f t="shared" si="227"/>
        <v>35</v>
      </c>
      <c r="BC121" s="7">
        <f t="shared" si="227"/>
        <v>36</v>
      </c>
      <c r="BD121" s="7">
        <f t="shared" si="227"/>
        <v>37</v>
      </c>
      <c r="BE121" s="7">
        <f t="shared" si="227"/>
        <v>38</v>
      </c>
      <c r="BF121" s="7">
        <f t="shared" si="227"/>
        <v>39</v>
      </c>
      <c r="BG121" s="7">
        <f t="shared" si="227"/>
        <v>40</v>
      </c>
      <c r="BH121" s="7">
        <f t="shared" si="227"/>
        <v>41</v>
      </c>
      <c r="BI121" s="7">
        <f t="shared" si="227"/>
        <v>42</v>
      </c>
      <c r="BJ121" s="7">
        <f t="shared" si="227"/>
        <v>43</v>
      </c>
      <c r="BK121" s="7">
        <f t="shared" si="227"/>
        <v>44</v>
      </c>
      <c r="BL121" s="7">
        <f t="shared" si="227"/>
        <v>45</v>
      </c>
      <c r="BM121" s="7">
        <f t="shared" si="227"/>
        <v>46</v>
      </c>
      <c r="BN121" s="7">
        <f t="shared" si="227"/>
        <v>47</v>
      </c>
      <c r="BO121" s="7">
        <f t="shared" si="227"/>
        <v>48</v>
      </c>
      <c r="BP121" s="7">
        <f t="shared" si="227"/>
        <v>49</v>
      </c>
      <c r="BQ121" s="7">
        <f t="shared" si="227"/>
        <v>50</v>
      </c>
      <c r="BR121" s="7">
        <f t="shared" si="227"/>
        <v>51</v>
      </c>
      <c r="BS121" s="7">
        <f t="shared" si="227"/>
        <v>52</v>
      </c>
      <c r="BT121" s="7">
        <f t="shared" si="227"/>
        <v>53</v>
      </c>
      <c r="BU121" s="7">
        <f t="shared" si="227"/>
        <v>54</v>
      </c>
      <c r="BV121" s="7">
        <f t="shared" si="227"/>
        <v>55</v>
      </c>
      <c r="BW121" s="7">
        <f t="shared" si="227"/>
        <v>56</v>
      </c>
      <c r="BX121" s="7">
        <f t="shared" si="227"/>
        <v>57</v>
      </c>
      <c r="BY121" s="7">
        <f t="shared" si="227"/>
        <v>58</v>
      </c>
      <c r="BZ121" s="7">
        <f t="shared" si="227"/>
        <v>59</v>
      </c>
      <c r="CA121" s="7">
        <f t="shared" si="227"/>
        <v>60</v>
      </c>
      <c r="CB121" s="7">
        <f t="shared" si="227"/>
        <v>61</v>
      </c>
      <c r="CC121" s="7">
        <f t="shared" si="227"/>
        <v>62</v>
      </c>
      <c r="CD121" s="7">
        <f t="shared" si="227"/>
        <v>63</v>
      </c>
      <c r="CE121" s="7">
        <f t="shared" si="227"/>
        <v>64</v>
      </c>
      <c r="CF121" s="7">
        <f t="shared" ref="CF121:CK121" si="228">COLUMN()-$S58</f>
        <v>65</v>
      </c>
      <c r="CG121" s="7">
        <f t="shared" si="228"/>
        <v>66</v>
      </c>
      <c r="CH121" s="7">
        <f t="shared" si="228"/>
        <v>67</v>
      </c>
      <c r="CI121" s="7">
        <f t="shared" si="228"/>
        <v>68</v>
      </c>
      <c r="CJ121" s="7">
        <f t="shared" si="228"/>
        <v>69</v>
      </c>
      <c r="CK121" s="7">
        <f t="shared" si="228"/>
        <v>70</v>
      </c>
      <c r="CM121" s="18" t="str">
        <f>IF(CM58&lt;&gt;0,'.dat'!B58,"")</f>
        <v/>
      </c>
      <c r="CN121" s="18" t="str">
        <f>IF(CN58&lt;&gt;0,'.dat'!C58,"")</f>
        <v/>
      </c>
      <c r="CO121" s="18" t="str">
        <f>IF(CO58&lt;&gt;0,'.dat'!D58,"")</f>
        <v/>
      </c>
      <c r="CP121" s="18" t="str">
        <f>IF(CP58&lt;&gt;0,'.dat'!E58,"")</f>
        <v/>
      </c>
      <c r="CQ121" s="18" t="str">
        <f>IF(CQ58&lt;&gt;0,'.dat'!F58,"")</f>
        <v/>
      </c>
      <c r="CR121" s="18" t="str">
        <f>IF(CR58&lt;&gt;0,'.dat'!G58,"")</f>
        <v/>
      </c>
      <c r="CS121" s="18" t="str">
        <f>IF(CS58&lt;&gt;0,'.dat'!H58,"")</f>
        <v/>
      </c>
      <c r="CT121" s="18" t="str">
        <f>IF(CT58&lt;&gt;0,'.dat'!I58,"")</f>
        <v/>
      </c>
      <c r="CU121" s="18" t="str">
        <f>IF(CU58&lt;&gt;0,'.dat'!J58,"")</f>
        <v/>
      </c>
      <c r="CV121" s="18" t="str">
        <f>IF(CV58&lt;&gt;0,'.dat'!K58,"")</f>
        <v/>
      </c>
      <c r="CW121" s="18" t="str">
        <f>IF(CW58&lt;&gt;0,'.dat'!L58,"")</f>
        <v/>
      </c>
      <c r="CX121" s="18" t="str">
        <f>IF(CX58&lt;&gt;0,'.dat'!M58,"")</f>
        <v/>
      </c>
      <c r="CY121" s="18" t="str">
        <f>IF(CY58&lt;&gt;0,'.dat'!N58,"")</f>
        <v/>
      </c>
      <c r="CZ121" s="18" t="str">
        <f>IF(CZ58&lt;&gt;0,'.dat'!O58,"")</f>
        <v/>
      </c>
      <c r="DA121" s="18" t="str">
        <f>IF(DA58&lt;&gt;0,'.dat'!P58,"")</f>
        <v/>
      </c>
      <c r="DB121" s="18" t="str">
        <f>IF(DB58&lt;&gt;0,'.dat'!Q58,"")</f>
        <v/>
      </c>
      <c r="DC121" s="18" t="str">
        <f>IF(DC58&lt;&gt;0,'.dat'!R58,"")</f>
        <v/>
      </c>
      <c r="DD121" s="18" t="str">
        <f>IF(DD58&lt;&gt;0,'.dat'!S58,"")</f>
        <v/>
      </c>
      <c r="DE121" s="18" t="str">
        <f>IF(DE58&lt;&gt;0,'.dat'!T58,"")</f>
        <v/>
      </c>
      <c r="DF121" s="18" t="str">
        <f>IF(DF58&lt;&gt;0,'.dat'!U58,"")</f>
        <v/>
      </c>
      <c r="DG121" s="18" t="str">
        <f>IF(DG58&lt;&gt;0,'.dat'!V58,"")</f>
        <v/>
      </c>
      <c r="DH121" s="18" t="str">
        <f>IF(DH58&lt;&gt;0,'.dat'!W58,"")</f>
        <v/>
      </c>
      <c r="DI121" s="18" t="str">
        <f>IF(DI58&lt;&gt;0,'.dat'!X58,"")</f>
        <v/>
      </c>
      <c r="DJ121" s="18" t="str">
        <f>IF(DJ58&lt;&gt;0,'.dat'!Y58,"")</f>
        <v/>
      </c>
      <c r="DK121" s="18" t="str">
        <f>IF(DK58&lt;&gt;0,'.dat'!Z58,"")</f>
        <v/>
      </c>
      <c r="DL121" s="18" t="str">
        <f>IF(DL58&lt;&gt;0,'.dat'!AA58,"")</f>
        <v/>
      </c>
      <c r="DM121" s="18" t="str">
        <f>IF(DM58&lt;&gt;0,'.dat'!AB58,"")</f>
        <v/>
      </c>
      <c r="DN121" s="18" t="str">
        <f>IF(DN58&lt;&gt;0,'.dat'!AC58,"")</f>
        <v/>
      </c>
      <c r="DO121" s="18" t="str">
        <f>IF(DO58&lt;&gt;0,'.dat'!AD58,"")</f>
        <v/>
      </c>
      <c r="DP121" s="18" t="str">
        <f>IF(DP58&lt;&gt;0,'.dat'!AE58,"")</f>
        <v/>
      </c>
      <c r="DQ121" s="18" t="str">
        <f>IF(DQ58&lt;&gt;0,'.dat'!AF58,"")</f>
        <v/>
      </c>
      <c r="DR121" s="18" t="str">
        <f>IF(DR58&lt;&gt;0,'.dat'!AG58,"")</f>
        <v/>
      </c>
      <c r="DS121" s="18" t="str">
        <f>IF(DS58&lt;&gt;0,'.dat'!AH58,"")</f>
        <v/>
      </c>
      <c r="DT121" s="18" t="str">
        <f>IF(DT58&lt;&gt;0,'.dat'!AI58,"")</f>
        <v/>
      </c>
      <c r="DU121" s="18" t="str">
        <f>IF(DU58&lt;&gt;0,'.dat'!AJ58,"")</f>
        <v/>
      </c>
      <c r="DV121" s="18" t="str">
        <f>IF(DV58&lt;&gt;0,'.dat'!AK58,"")</f>
        <v/>
      </c>
      <c r="DW121" s="18" t="str">
        <f>IF(DW58&lt;&gt;0,'.dat'!AL58,"")</f>
        <v/>
      </c>
      <c r="DX121" s="18" t="str">
        <f>IF(DX58&lt;&gt;0,'.dat'!AM58,"")</f>
        <v/>
      </c>
      <c r="DY121" s="18" t="str">
        <f>IF(DY58&lt;&gt;0,'.dat'!AN58,"")</f>
        <v/>
      </c>
      <c r="DZ121" s="18" t="str">
        <f>IF(DZ58&lt;&gt;0,'.dat'!AO58,"")</f>
        <v/>
      </c>
      <c r="EA121" s="18" t="str">
        <f>IF(EA58&lt;&gt;0,'.dat'!AP58,"")</f>
        <v/>
      </c>
      <c r="EB121" s="18" t="str">
        <f>IF(EB58&lt;&gt;0,'.dat'!AQ58,"")</f>
        <v/>
      </c>
      <c r="EC121" s="18" t="str">
        <f>IF(EC58&lt;&gt;0,'.dat'!AR58,"")</f>
        <v/>
      </c>
      <c r="ED121" s="18" t="str">
        <f>IF(ED58&lt;&gt;0,'.dat'!AS58,"")</f>
        <v/>
      </c>
      <c r="EE121" s="18" t="str">
        <f>IF(EE58&lt;&gt;0,'.dat'!AT58,"")</f>
        <v/>
      </c>
      <c r="EF121" s="18" t="str">
        <f>IF(EF58&lt;&gt;0,'.dat'!AU58,"")</f>
        <v/>
      </c>
      <c r="EG121" s="18" t="str">
        <f>IF(EG58&lt;&gt;0,'.dat'!AV58,"")</f>
        <v/>
      </c>
      <c r="EH121" s="18" t="str">
        <f>IF(EH58&lt;&gt;0,'.dat'!AW58,"")</f>
        <v/>
      </c>
      <c r="EI121" s="18" t="str">
        <f>IF(EI58&lt;&gt;0,'.dat'!AX58,"")</f>
        <v/>
      </c>
      <c r="EJ121" s="18" t="str">
        <f>IF(EJ58&lt;&gt;0,'.dat'!AY58,"")</f>
        <v/>
      </c>
      <c r="EK121" s="18" t="str">
        <f>IF(EK58&lt;&gt;0,'.dat'!AZ58,"")</f>
        <v/>
      </c>
      <c r="EL121" s="18" t="str">
        <f>IF(EL58&lt;&gt;0,'.dat'!BA58,"")</f>
        <v/>
      </c>
      <c r="EM121" s="18" t="str">
        <f>IF(EM58&lt;&gt;0,'.dat'!BB58,"")</f>
        <v/>
      </c>
      <c r="EN121" s="18" t="str">
        <f>IF(EN58&lt;&gt;0,'.dat'!BC58,"")</f>
        <v/>
      </c>
      <c r="EO121" s="18" t="str">
        <f>IF(EO58&lt;&gt;0,'.dat'!BD58,"")</f>
        <v/>
      </c>
      <c r="EP121" s="18" t="str">
        <f>IF(EP58&lt;&gt;0,'.dat'!BE58,"")</f>
        <v/>
      </c>
      <c r="EQ121" s="18" t="str">
        <f>IF(EQ58&lt;&gt;0,'.dat'!BF58,"")</f>
        <v/>
      </c>
      <c r="ER121" s="18" t="str">
        <f>IF(ER58&lt;&gt;0,'.dat'!BG58,"")</f>
        <v/>
      </c>
      <c r="ES121" s="18" t="str">
        <f>IF(ES58&lt;&gt;0,'.dat'!BH58,"")</f>
        <v/>
      </c>
      <c r="ET121" s="18" t="str">
        <f>IF(ET58&lt;&gt;0,'.dat'!BI58,"")</f>
        <v/>
      </c>
      <c r="EU121" s="18" t="str">
        <f>IF(EU58&lt;&gt;0,'.dat'!BJ58,"")</f>
        <v/>
      </c>
      <c r="EV121" s="18" t="str">
        <f>IF(EV58&lt;&gt;0,'.dat'!BK58,"")</f>
        <v/>
      </c>
      <c r="EW121" s="18" t="str">
        <f>IF(EW58&lt;&gt;0,'.dat'!BL58,"")</f>
        <v/>
      </c>
      <c r="EX121" s="18" t="str">
        <f>IF(EX58&lt;&gt;0,'.dat'!BM58,"")</f>
        <v/>
      </c>
      <c r="EY121" s="18" t="str">
        <f>IF(EY58&lt;&gt;0,'.dat'!BN58,"")</f>
        <v/>
      </c>
      <c r="EZ121" s="18" t="str">
        <f>IF(EZ58&lt;&gt;0,'.dat'!BO58,"")</f>
        <v/>
      </c>
      <c r="FA121" s="18" t="str">
        <f>IF(FA58&lt;&gt;0,'.dat'!BP58,"")</f>
        <v/>
      </c>
      <c r="FB121" s="18" t="str">
        <f>IF(FB58&lt;&gt;0,'.dat'!BQ58,"")</f>
        <v/>
      </c>
      <c r="FC121" s="18" t="str">
        <f>IF(FC58&lt;&gt;0,'.dat'!BR58,"")</f>
        <v/>
      </c>
      <c r="FD121" s="18" t="str">
        <f>IF(FD58&lt;&gt;0,'.dat'!BS58,"")</f>
        <v/>
      </c>
      <c r="FF121" s="22">
        <v>2</v>
      </c>
      <c r="FG121" s="22" t="str">
        <f t="shared" si="119"/>
        <v/>
      </c>
      <c r="FH121" s="22">
        <v>70</v>
      </c>
      <c r="FI121" s="3">
        <f>INDEX('.dat'!B121:BS180,C121,D121)</f>
        <v>277.97000000000003</v>
      </c>
      <c r="FK121">
        <v>2</v>
      </c>
      <c r="FL121">
        <v>58</v>
      </c>
    </row>
    <row r="122" spans="1:168" ht="9" customHeight="1" x14ac:dyDescent="0.25">
      <c r="A122" s="5"/>
      <c r="B122" s="22">
        <v>2</v>
      </c>
      <c r="C122" s="22">
        <v>51</v>
      </c>
      <c r="D122" s="22">
        <v>70</v>
      </c>
      <c r="E122" s="3">
        <v>294.68799999999999</v>
      </c>
      <c r="F122" s="3" t="s">
        <v>5</v>
      </c>
      <c r="G122" s="3"/>
      <c r="H122" s="20" t="str">
        <f t="shared" si="114"/>
        <v/>
      </c>
      <c r="I122" s="8" t="str">
        <f t="shared" si="194"/>
        <v>70,51</v>
      </c>
      <c r="J122" s="8" t="str">
        <f t="shared" si="194"/>
        <v/>
      </c>
      <c r="K122" s="16" t="str">
        <f t="shared" si="110"/>
        <v/>
      </c>
      <c r="L122" s="16" t="str">
        <f t="shared" si="111"/>
        <v/>
      </c>
      <c r="M122" s="3">
        <f t="shared" si="120"/>
        <v>119</v>
      </c>
      <c r="N122" s="21">
        <f t="shared" si="121"/>
        <v>190</v>
      </c>
      <c r="O122" s="21">
        <f t="shared" si="122"/>
        <v>438</v>
      </c>
      <c r="P122" s="20" t="str">
        <f t="shared" si="115"/>
        <v>1,60</v>
      </c>
      <c r="Q122" s="20" t="str">
        <f t="shared" si="116"/>
        <v>1,59</v>
      </c>
      <c r="S122" s="15">
        <f>COLUMN()</f>
        <v>19</v>
      </c>
      <c r="T122" s="7">
        <f t="shared" ref="T122:CE122" si="229">COLUMN()-$S59</f>
        <v>1</v>
      </c>
      <c r="U122" s="7">
        <f t="shared" si="229"/>
        <v>2</v>
      </c>
      <c r="V122" s="7">
        <f t="shared" si="229"/>
        <v>3</v>
      </c>
      <c r="W122" s="7">
        <f t="shared" si="229"/>
        <v>4</v>
      </c>
      <c r="X122" s="7">
        <f t="shared" si="229"/>
        <v>5</v>
      </c>
      <c r="Y122" s="7">
        <f t="shared" si="229"/>
        <v>6</v>
      </c>
      <c r="Z122" s="7">
        <f t="shared" si="229"/>
        <v>7</v>
      </c>
      <c r="AA122" s="7">
        <f t="shared" si="229"/>
        <v>8</v>
      </c>
      <c r="AB122" s="7">
        <f t="shared" si="229"/>
        <v>9</v>
      </c>
      <c r="AC122" s="7">
        <f t="shared" si="229"/>
        <v>10</v>
      </c>
      <c r="AD122" s="7">
        <f t="shared" si="229"/>
        <v>11</v>
      </c>
      <c r="AE122" s="7">
        <f t="shared" si="229"/>
        <v>12</v>
      </c>
      <c r="AF122" s="7">
        <f t="shared" si="229"/>
        <v>13</v>
      </c>
      <c r="AG122" s="7">
        <f t="shared" si="229"/>
        <v>14</v>
      </c>
      <c r="AH122" s="7">
        <f t="shared" si="229"/>
        <v>15</v>
      </c>
      <c r="AI122" s="7">
        <f t="shared" si="229"/>
        <v>16</v>
      </c>
      <c r="AJ122" s="7">
        <f t="shared" si="229"/>
        <v>17</v>
      </c>
      <c r="AK122" s="7">
        <f t="shared" si="229"/>
        <v>18</v>
      </c>
      <c r="AL122" s="7">
        <f t="shared" si="229"/>
        <v>19</v>
      </c>
      <c r="AM122" s="7">
        <f t="shared" si="229"/>
        <v>20</v>
      </c>
      <c r="AN122" s="7">
        <f t="shared" si="229"/>
        <v>21</v>
      </c>
      <c r="AO122" s="7">
        <f t="shared" si="229"/>
        <v>22</v>
      </c>
      <c r="AP122" s="7">
        <f t="shared" si="229"/>
        <v>23</v>
      </c>
      <c r="AQ122" s="7">
        <f t="shared" si="229"/>
        <v>24</v>
      </c>
      <c r="AR122" s="7">
        <f t="shared" si="229"/>
        <v>25</v>
      </c>
      <c r="AS122" s="7">
        <f t="shared" si="229"/>
        <v>26</v>
      </c>
      <c r="AT122" s="7">
        <f t="shared" si="229"/>
        <v>27</v>
      </c>
      <c r="AU122" s="7">
        <f t="shared" si="229"/>
        <v>28</v>
      </c>
      <c r="AV122" s="7">
        <f t="shared" si="229"/>
        <v>29</v>
      </c>
      <c r="AW122" s="7">
        <f t="shared" si="229"/>
        <v>30</v>
      </c>
      <c r="AX122" s="7">
        <f t="shared" si="229"/>
        <v>31</v>
      </c>
      <c r="AY122" s="7">
        <f t="shared" si="229"/>
        <v>32</v>
      </c>
      <c r="AZ122" s="7">
        <f t="shared" si="229"/>
        <v>33</v>
      </c>
      <c r="BA122" s="7">
        <f t="shared" si="229"/>
        <v>34</v>
      </c>
      <c r="BB122" s="7">
        <f t="shared" si="229"/>
        <v>35</v>
      </c>
      <c r="BC122" s="7">
        <f t="shared" si="229"/>
        <v>36</v>
      </c>
      <c r="BD122" s="7">
        <f t="shared" si="229"/>
        <v>37</v>
      </c>
      <c r="BE122" s="7">
        <f t="shared" si="229"/>
        <v>38</v>
      </c>
      <c r="BF122" s="7">
        <f t="shared" si="229"/>
        <v>39</v>
      </c>
      <c r="BG122" s="7">
        <f t="shared" si="229"/>
        <v>40</v>
      </c>
      <c r="BH122" s="7">
        <f t="shared" si="229"/>
        <v>41</v>
      </c>
      <c r="BI122" s="7">
        <f t="shared" si="229"/>
        <v>42</v>
      </c>
      <c r="BJ122" s="7">
        <f t="shared" si="229"/>
        <v>43</v>
      </c>
      <c r="BK122" s="7">
        <f t="shared" si="229"/>
        <v>44</v>
      </c>
      <c r="BL122" s="7">
        <f t="shared" si="229"/>
        <v>45</v>
      </c>
      <c r="BM122" s="7">
        <f t="shared" si="229"/>
        <v>46</v>
      </c>
      <c r="BN122" s="7">
        <f t="shared" si="229"/>
        <v>47</v>
      </c>
      <c r="BO122" s="7">
        <f t="shared" si="229"/>
        <v>48</v>
      </c>
      <c r="BP122" s="7">
        <f t="shared" si="229"/>
        <v>49</v>
      </c>
      <c r="BQ122" s="7">
        <f t="shared" si="229"/>
        <v>50</v>
      </c>
      <c r="BR122" s="7">
        <f t="shared" si="229"/>
        <v>51</v>
      </c>
      <c r="BS122" s="7">
        <f t="shared" si="229"/>
        <v>52</v>
      </c>
      <c r="BT122" s="7">
        <f t="shared" si="229"/>
        <v>53</v>
      </c>
      <c r="BU122" s="7">
        <f t="shared" si="229"/>
        <v>54</v>
      </c>
      <c r="BV122" s="7">
        <f t="shared" si="229"/>
        <v>55</v>
      </c>
      <c r="BW122" s="7">
        <f t="shared" si="229"/>
        <v>56</v>
      </c>
      <c r="BX122" s="7">
        <f t="shared" si="229"/>
        <v>57</v>
      </c>
      <c r="BY122" s="7">
        <f t="shared" si="229"/>
        <v>58</v>
      </c>
      <c r="BZ122" s="7">
        <f t="shared" si="229"/>
        <v>59</v>
      </c>
      <c r="CA122" s="7">
        <f t="shared" si="229"/>
        <v>60</v>
      </c>
      <c r="CB122" s="7">
        <f t="shared" si="229"/>
        <v>61</v>
      </c>
      <c r="CC122" s="7">
        <f t="shared" si="229"/>
        <v>62</v>
      </c>
      <c r="CD122" s="7">
        <f t="shared" si="229"/>
        <v>63</v>
      </c>
      <c r="CE122" s="7">
        <f t="shared" si="229"/>
        <v>64</v>
      </c>
      <c r="CF122" s="7">
        <f t="shared" ref="CF122:CK122" si="230">COLUMN()-$S59</f>
        <v>65</v>
      </c>
      <c r="CG122" s="7">
        <f t="shared" si="230"/>
        <v>66</v>
      </c>
      <c r="CH122" s="7">
        <f t="shared" si="230"/>
        <v>67</v>
      </c>
      <c r="CI122" s="7">
        <f t="shared" si="230"/>
        <v>68</v>
      </c>
      <c r="CJ122" s="7">
        <f t="shared" si="230"/>
        <v>69</v>
      </c>
      <c r="CK122" s="7">
        <f t="shared" si="230"/>
        <v>70</v>
      </c>
      <c r="CM122" s="18" t="str">
        <f>IF(CM59&lt;&gt;0,'.dat'!B59,"")</f>
        <v/>
      </c>
      <c r="CN122" s="18" t="str">
        <f>IF(CN59&lt;&gt;0,'.dat'!C59,"")</f>
        <v/>
      </c>
      <c r="CO122" s="18" t="str">
        <f>IF(CO59&lt;&gt;0,'.dat'!D59,"")</f>
        <v/>
      </c>
      <c r="CP122" s="18" t="str">
        <f>IF(CP59&lt;&gt;0,'.dat'!E59,"")</f>
        <v/>
      </c>
      <c r="CQ122" s="18" t="str">
        <f>IF(CQ59&lt;&gt;0,'.dat'!F59,"")</f>
        <v/>
      </c>
      <c r="CR122" s="18" t="str">
        <f>IF(CR59&lt;&gt;0,'.dat'!G59,"")</f>
        <v/>
      </c>
      <c r="CS122" s="18" t="str">
        <f>IF(CS59&lt;&gt;0,'.dat'!H59,"")</f>
        <v/>
      </c>
      <c r="CT122" s="18" t="str">
        <f>IF(CT59&lt;&gt;0,'.dat'!I59,"")</f>
        <v/>
      </c>
      <c r="CU122" s="18" t="str">
        <f>IF(CU59&lt;&gt;0,'.dat'!J59,"")</f>
        <v/>
      </c>
      <c r="CV122" s="18" t="str">
        <f>IF(CV59&lt;&gt;0,'.dat'!K59,"")</f>
        <v/>
      </c>
      <c r="CW122" s="18" t="str">
        <f>IF(CW59&lt;&gt;0,'.dat'!L59,"")</f>
        <v/>
      </c>
      <c r="CX122" s="18" t="str">
        <f>IF(CX59&lt;&gt;0,'.dat'!M59,"")</f>
        <v/>
      </c>
      <c r="CY122" s="18" t="str">
        <f>IF(CY59&lt;&gt;0,'.dat'!N59,"")</f>
        <v/>
      </c>
      <c r="CZ122" s="18" t="str">
        <f>IF(CZ59&lt;&gt;0,'.dat'!O59,"")</f>
        <v/>
      </c>
      <c r="DA122" s="18" t="str">
        <f>IF(DA59&lt;&gt;0,'.dat'!P59,"")</f>
        <v/>
      </c>
      <c r="DB122" s="18" t="str">
        <f>IF(DB59&lt;&gt;0,'.dat'!Q59,"")</f>
        <v/>
      </c>
      <c r="DC122" s="18" t="str">
        <f>IF(DC59&lt;&gt;0,'.dat'!R59,"")</f>
        <v/>
      </c>
      <c r="DD122" s="18" t="str">
        <f>IF(DD59&lt;&gt;0,'.dat'!S59,"")</f>
        <v/>
      </c>
      <c r="DE122" s="18" t="str">
        <f>IF(DE59&lt;&gt;0,'.dat'!T59,"")</f>
        <v/>
      </c>
      <c r="DF122" s="18" t="str">
        <f>IF(DF59&lt;&gt;0,'.dat'!U59,"")</f>
        <v/>
      </c>
      <c r="DG122" s="18" t="str">
        <f>IF(DG59&lt;&gt;0,'.dat'!V59,"")</f>
        <v/>
      </c>
      <c r="DH122" s="18" t="str">
        <f>IF(DH59&lt;&gt;0,'.dat'!W59,"")</f>
        <v/>
      </c>
      <c r="DI122" s="18" t="str">
        <f>IF(DI59&lt;&gt;0,'.dat'!X59,"")</f>
        <v/>
      </c>
      <c r="DJ122" s="18" t="str">
        <f>IF(DJ59&lt;&gt;0,'.dat'!Y59,"")</f>
        <v/>
      </c>
      <c r="DK122" s="18" t="str">
        <f>IF(DK59&lt;&gt;0,'.dat'!Z59,"")</f>
        <v/>
      </c>
      <c r="DL122" s="18" t="str">
        <f>IF(DL59&lt;&gt;0,'.dat'!AA59,"")</f>
        <v/>
      </c>
      <c r="DM122" s="18" t="str">
        <f>IF(DM59&lt;&gt;0,'.dat'!AB59,"")</f>
        <v/>
      </c>
      <c r="DN122" s="18" t="str">
        <f>IF(DN59&lt;&gt;0,'.dat'!AC59,"")</f>
        <v/>
      </c>
      <c r="DO122" s="18" t="str">
        <f>IF(DO59&lt;&gt;0,'.dat'!AD59,"")</f>
        <v/>
      </c>
      <c r="DP122" s="18" t="str">
        <f>IF(DP59&lt;&gt;0,'.dat'!AE59,"")</f>
        <v/>
      </c>
      <c r="DQ122" s="18" t="str">
        <f>IF(DQ59&lt;&gt;0,'.dat'!AF59,"")</f>
        <v/>
      </c>
      <c r="DR122" s="18" t="str">
        <f>IF(DR59&lt;&gt;0,'.dat'!AG59,"")</f>
        <v/>
      </c>
      <c r="DS122" s="18" t="str">
        <f>IF(DS59&lt;&gt;0,'.dat'!AH59,"")</f>
        <v/>
      </c>
      <c r="DT122" s="18" t="str">
        <f>IF(DT59&lt;&gt;0,'.dat'!AI59,"")</f>
        <v/>
      </c>
      <c r="DU122" s="18" t="str">
        <f>IF(DU59&lt;&gt;0,'.dat'!AJ59,"")</f>
        <v/>
      </c>
      <c r="DV122" s="18" t="str">
        <f>IF(DV59&lt;&gt;0,'.dat'!AK59,"")</f>
        <v/>
      </c>
      <c r="DW122" s="18" t="str">
        <f>IF(DW59&lt;&gt;0,'.dat'!AL59,"")</f>
        <v/>
      </c>
      <c r="DX122" s="18" t="str">
        <f>IF(DX59&lt;&gt;0,'.dat'!AM59,"")</f>
        <v/>
      </c>
      <c r="DY122" s="18" t="str">
        <f>IF(DY59&lt;&gt;0,'.dat'!AN59,"")</f>
        <v/>
      </c>
      <c r="DZ122" s="18" t="str">
        <f>IF(DZ59&lt;&gt;0,'.dat'!AO59,"")</f>
        <v/>
      </c>
      <c r="EA122" s="18" t="str">
        <f>IF(EA59&lt;&gt;0,'.dat'!AP59,"")</f>
        <v/>
      </c>
      <c r="EB122" s="18" t="str">
        <f>IF(EB59&lt;&gt;0,'.dat'!AQ59,"")</f>
        <v/>
      </c>
      <c r="EC122" s="18" t="str">
        <f>IF(EC59&lt;&gt;0,'.dat'!AR59,"")</f>
        <v/>
      </c>
      <c r="ED122" s="18" t="str">
        <f>IF(ED59&lt;&gt;0,'.dat'!AS59,"")</f>
        <v/>
      </c>
      <c r="EE122" s="18" t="str">
        <f>IF(EE59&lt;&gt;0,'.dat'!AT59,"")</f>
        <v/>
      </c>
      <c r="EF122" s="18" t="str">
        <f>IF(EF59&lt;&gt;0,'.dat'!AU59,"")</f>
        <v/>
      </c>
      <c r="EG122" s="18" t="str">
        <f>IF(EG59&lt;&gt;0,'.dat'!AV59,"")</f>
        <v/>
      </c>
      <c r="EH122" s="18" t="str">
        <f>IF(EH59&lt;&gt;0,'.dat'!AW59,"")</f>
        <v/>
      </c>
      <c r="EI122" s="18" t="str">
        <f>IF(EI59&lt;&gt;0,'.dat'!AX59,"")</f>
        <v/>
      </c>
      <c r="EJ122" s="18" t="str">
        <f>IF(EJ59&lt;&gt;0,'.dat'!AY59,"")</f>
        <v/>
      </c>
      <c r="EK122" s="18" t="str">
        <f>IF(EK59&lt;&gt;0,'.dat'!AZ59,"")</f>
        <v/>
      </c>
      <c r="EL122" s="18" t="str">
        <f>IF(EL59&lt;&gt;0,'.dat'!BA59,"")</f>
        <v/>
      </c>
      <c r="EM122" s="18" t="str">
        <f>IF(EM59&lt;&gt;0,'.dat'!BB59,"")</f>
        <v/>
      </c>
      <c r="EN122" s="18" t="str">
        <f>IF(EN59&lt;&gt;0,'.dat'!BC59,"")</f>
        <v/>
      </c>
      <c r="EO122" s="18" t="str">
        <f>IF(EO59&lt;&gt;0,'.dat'!BD59,"")</f>
        <v/>
      </c>
      <c r="EP122" s="18" t="str">
        <f>IF(EP59&lt;&gt;0,'.dat'!BE59,"")</f>
        <v/>
      </c>
      <c r="EQ122" s="18" t="str">
        <f>IF(EQ59&lt;&gt;0,'.dat'!BF59,"")</f>
        <v/>
      </c>
      <c r="ER122" s="18" t="str">
        <f>IF(ER59&lt;&gt;0,'.dat'!BG59,"")</f>
        <v/>
      </c>
      <c r="ES122" s="18" t="str">
        <f>IF(ES59&lt;&gt;0,'.dat'!BH59,"")</f>
        <v/>
      </c>
      <c r="ET122" s="18" t="str">
        <f>IF(ET59&lt;&gt;0,'.dat'!BI59,"")</f>
        <v/>
      </c>
      <c r="EU122" s="18" t="str">
        <f>IF(EU59&lt;&gt;0,'.dat'!BJ59,"")</f>
        <v/>
      </c>
      <c r="EV122" s="18" t="str">
        <f>IF(EV59&lt;&gt;0,'.dat'!BK59,"")</f>
        <v/>
      </c>
      <c r="EW122" s="18" t="str">
        <f>IF(EW59&lt;&gt;0,'.dat'!BL59,"")</f>
        <v/>
      </c>
      <c r="EX122" s="18" t="str">
        <f>IF(EX59&lt;&gt;0,'.dat'!BM59,"")</f>
        <v/>
      </c>
      <c r="EY122" s="18" t="str">
        <f>IF(EY59&lt;&gt;0,'.dat'!BN59,"")</f>
        <v/>
      </c>
      <c r="EZ122" s="18" t="str">
        <f>IF(EZ59&lt;&gt;0,'.dat'!BO59,"")</f>
        <v/>
      </c>
      <c r="FA122" s="18" t="str">
        <f>IF(FA59&lt;&gt;0,'.dat'!BP59,"")</f>
        <v/>
      </c>
      <c r="FB122" s="18" t="str">
        <f>IF(FB59&lt;&gt;0,'.dat'!BQ59,"")</f>
        <v/>
      </c>
      <c r="FC122" s="18" t="str">
        <f>IF(FC59&lt;&gt;0,'.dat'!BR59,"")</f>
        <v/>
      </c>
      <c r="FD122" s="18" t="str">
        <f>IF(FD59&lt;&gt;0,'.dat'!BS59,"")</f>
        <v/>
      </c>
      <c r="FF122" s="22">
        <v>2</v>
      </c>
      <c r="FG122" s="22" t="str">
        <f t="shared" si="119"/>
        <v/>
      </c>
      <c r="FH122" s="22">
        <v>70</v>
      </c>
      <c r="FI122" s="3">
        <f>INDEX('.dat'!B122:BS181,C122,D122)</f>
        <v>280.62</v>
      </c>
      <c r="FK122">
        <v>2</v>
      </c>
      <c r="FL122">
        <v>59</v>
      </c>
    </row>
    <row r="123" spans="1:168" ht="9" customHeight="1" x14ac:dyDescent="0.25">
      <c r="A123" s="5"/>
      <c r="B123" s="22">
        <v>2</v>
      </c>
      <c r="C123" s="22">
        <v>52</v>
      </c>
      <c r="D123" s="22">
        <v>70</v>
      </c>
      <c r="E123" s="3">
        <v>294.55500000000001</v>
      </c>
      <c r="F123" s="3" t="s">
        <v>5</v>
      </c>
      <c r="G123" s="3"/>
      <c r="H123" s="20" t="str">
        <f t="shared" si="114"/>
        <v/>
      </c>
      <c r="I123" s="8" t="str">
        <f t="shared" si="194"/>
        <v>70,52</v>
      </c>
      <c r="J123" s="8" t="str">
        <f t="shared" si="194"/>
        <v/>
      </c>
      <c r="K123" s="16" t="str">
        <f t="shared" si="110"/>
        <v/>
      </c>
      <c r="L123" s="16" t="str">
        <f t="shared" si="111"/>
        <v/>
      </c>
      <c r="M123" s="3">
        <f t="shared" si="120"/>
        <v>120</v>
      </c>
      <c r="N123" s="21">
        <f t="shared" si="121"/>
        <v>191</v>
      </c>
      <c r="O123" s="21">
        <f t="shared" si="122"/>
        <v>439</v>
      </c>
      <c r="P123" s="20" t="str">
        <f t="shared" si="115"/>
        <v>2,60</v>
      </c>
      <c r="Q123" s="20" t="str">
        <f t="shared" si="116"/>
        <v>1,60</v>
      </c>
      <c r="S123" s="15">
        <f>COLUMN()</f>
        <v>19</v>
      </c>
      <c r="T123" s="7">
        <f t="shared" ref="T123:CE123" si="231">COLUMN()-$S60</f>
        <v>1</v>
      </c>
      <c r="U123" s="7">
        <f t="shared" si="231"/>
        <v>2</v>
      </c>
      <c r="V123" s="7">
        <f t="shared" si="231"/>
        <v>3</v>
      </c>
      <c r="W123" s="7">
        <f t="shared" si="231"/>
        <v>4</v>
      </c>
      <c r="X123" s="7">
        <f t="shared" si="231"/>
        <v>5</v>
      </c>
      <c r="Y123" s="7">
        <f t="shared" si="231"/>
        <v>6</v>
      </c>
      <c r="Z123" s="7">
        <f t="shared" si="231"/>
        <v>7</v>
      </c>
      <c r="AA123" s="7">
        <f t="shared" si="231"/>
        <v>8</v>
      </c>
      <c r="AB123" s="7">
        <f t="shared" si="231"/>
        <v>9</v>
      </c>
      <c r="AC123" s="7">
        <f t="shared" si="231"/>
        <v>10</v>
      </c>
      <c r="AD123" s="7">
        <f t="shared" si="231"/>
        <v>11</v>
      </c>
      <c r="AE123" s="7">
        <f t="shared" si="231"/>
        <v>12</v>
      </c>
      <c r="AF123" s="7">
        <f t="shared" si="231"/>
        <v>13</v>
      </c>
      <c r="AG123" s="7">
        <f t="shared" si="231"/>
        <v>14</v>
      </c>
      <c r="AH123" s="7">
        <f t="shared" si="231"/>
        <v>15</v>
      </c>
      <c r="AI123" s="7">
        <f t="shared" si="231"/>
        <v>16</v>
      </c>
      <c r="AJ123" s="7">
        <f t="shared" si="231"/>
        <v>17</v>
      </c>
      <c r="AK123" s="7">
        <f t="shared" si="231"/>
        <v>18</v>
      </c>
      <c r="AL123" s="7">
        <f t="shared" si="231"/>
        <v>19</v>
      </c>
      <c r="AM123" s="7">
        <f t="shared" si="231"/>
        <v>20</v>
      </c>
      <c r="AN123" s="7">
        <f t="shared" si="231"/>
        <v>21</v>
      </c>
      <c r="AO123" s="7">
        <f t="shared" si="231"/>
        <v>22</v>
      </c>
      <c r="AP123" s="7">
        <f t="shared" si="231"/>
        <v>23</v>
      </c>
      <c r="AQ123" s="7">
        <f t="shared" si="231"/>
        <v>24</v>
      </c>
      <c r="AR123" s="7">
        <f t="shared" si="231"/>
        <v>25</v>
      </c>
      <c r="AS123" s="7">
        <f t="shared" si="231"/>
        <v>26</v>
      </c>
      <c r="AT123" s="7">
        <f t="shared" si="231"/>
        <v>27</v>
      </c>
      <c r="AU123" s="7">
        <f t="shared" si="231"/>
        <v>28</v>
      </c>
      <c r="AV123" s="7">
        <f t="shared" si="231"/>
        <v>29</v>
      </c>
      <c r="AW123" s="7">
        <f t="shared" si="231"/>
        <v>30</v>
      </c>
      <c r="AX123" s="7">
        <f t="shared" si="231"/>
        <v>31</v>
      </c>
      <c r="AY123" s="7">
        <f t="shared" si="231"/>
        <v>32</v>
      </c>
      <c r="AZ123" s="7">
        <f t="shared" si="231"/>
        <v>33</v>
      </c>
      <c r="BA123" s="7">
        <f t="shared" si="231"/>
        <v>34</v>
      </c>
      <c r="BB123" s="7">
        <f t="shared" si="231"/>
        <v>35</v>
      </c>
      <c r="BC123" s="7">
        <f t="shared" si="231"/>
        <v>36</v>
      </c>
      <c r="BD123" s="7">
        <f t="shared" si="231"/>
        <v>37</v>
      </c>
      <c r="BE123" s="7">
        <f t="shared" si="231"/>
        <v>38</v>
      </c>
      <c r="BF123" s="7">
        <f t="shared" si="231"/>
        <v>39</v>
      </c>
      <c r="BG123" s="7">
        <f t="shared" si="231"/>
        <v>40</v>
      </c>
      <c r="BH123" s="7">
        <f t="shared" si="231"/>
        <v>41</v>
      </c>
      <c r="BI123" s="7">
        <f t="shared" si="231"/>
        <v>42</v>
      </c>
      <c r="BJ123" s="7">
        <f t="shared" si="231"/>
        <v>43</v>
      </c>
      <c r="BK123" s="7">
        <f t="shared" si="231"/>
        <v>44</v>
      </c>
      <c r="BL123" s="7">
        <f t="shared" si="231"/>
        <v>45</v>
      </c>
      <c r="BM123" s="7">
        <f t="shared" si="231"/>
        <v>46</v>
      </c>
      <c r="BN123" s="7">
        <f t="shared" si="231"/>
        <v>47</v>
      </c>
      <c r="BO123" s="7">
        <f t="shared" si="231"/>
        <v>48</v>
      </c>
      <c r="BP123" s="7">
        <f t="shared" si="231"/>
        <v>49</v>
      </c>
      <c r="BQ123" s="7">
        <f t="shared" si="231"/>
        <v>50</v>
      </c>
      <c r="BR123" s="7">
        <f t="shared" si="231"/>
        <v>51</v>
      </c>
      <c r="BS123" s="7">
        <f t="shared" si="231"/>
        <v>52</v>
      </c>
      <c r="BT123" s="7">
        <f t="shared" si="231"/>
        <v>53</v>
      </c>
      <c r="BU123" s="7">
        <f t="shared" si="231"/>
        <v>54</v>
      </c>
      <c r="BV123" s="7">
        <f t="shared" si="231"/>
        <v>55</v>
      </c>
      <c r="BW123" s="7">
        <f t="shared" si="231"/>
        <v>56</v>
      </c>
      <c r="BX123" s="7">
        <f t="shared" si="231"/>
        <v>57</v>
      </c>
      <c r="BY123" s="7">
        <f t="shared" si="231"/>
        <v>58</v>
      </c>
      <c r="BZ123" s="7">
        <f t="shared" si="231"/>
        <v>59</v>
      </c>
      <c r="CA123" s="7">
        <f t="shared" si="231"/>
        <v>60</v>
      </c>
      <c r="CB123" s="7">
        <f t="shared" si="231"/>
        <v>61</v>
      </c>
      <c r="CC123" s="7">
        <f t="shared" si="231"/>
        <v>62</v>
      </c>
      <c r="CD123" s="7">
        <f t="shared" si="231"/>
        <v>63</v>
      </c>
      <c r="CE123" s="7">
        <f t="shared" si="231"/>
        <v>64</v>
      </c>
      <c r="CF123" s="7">
        <f t="shared" ref="CF123:CK123" si="232">COLUMN()-$S60</f>
        <v>65</v>
      </c>
      <c r="CG123" s="7">
        <f t="shared" si="232"/>
        <v>66</v>
      </c>
      <c r="CH123" s="7">
        <f t="shared" si="232"/>
        <v>67</v>
      </c>
      <c r="CI123" s="7">
        <f t="shared" si="232"/>
        <v>68</v>
      </c>
      <c r="CJ123" s="7">
        <f t="shared" si="232"/>
        <v>69</v>
      </c>
      <c r="CK123" s="7">
        <f t="shared" si="232"/>
        <v>70</v>
      </c>
      <c r="CM123" s="18" t="str">
        <f>IF(CM60&lt;&gt;0,'.dat'!B60,"")</f>
        <v/>
      </c>
      <c r="CN123" s="18" t="str">
        <f>IF(CN60&lt;&gt;0,'.dat'!C60,"")</f>
        <v/>
      </c>
      <c r="CO123" s="18" t="str">
        <f>IF(CO60&lt;&gt;0,'.dat'!D60,"")</f>
        <v/>
      </c>
      <c r="CP123" s="18" t="str">
        <f>IF(CP60&lt;&gt;0,'.dat'!E60,"")</f>
        <v/>
      </c>
      <c r="CQ123" s="18" t="str">
        <f>IF(CQ60&lt;&gt;0,'.dat'!F60,"")</f>
        <v/>
      </c>
      <c r="CR123" s="18" t="str">
        <f>IF(CR60&lt;&gt;0,'.dat'!G60,"")</f>
        <v/>
      </c>
      <c r="CS123" s="18" t="str">
        <f>IF(CS60&lt;&gt;0,'.dat'!H60,"")</f>
        <v/>
      </c>
      <c r="CT123" s="18" t="str">
        <f>IF(CT60&lt;&gt;0,'.dat'!I60,"")</f>
        <v/>
      </c>
      <c r="CU123" s="18" t="str">
        <f>IF(CU60&lt;&gt;0,'.dat'!J60,"")</f>
        <v/>
      </c>
      <c r="CV123" s="18" t="str">
        <f>IF(CV60&lt;&gt;0,'.dat'!K60,"")</f>
        <v/>
      </c>
      <c r="CW123" s="18" t="str">
        <f>IF(CW60&lt;&gt;0,'.dat'!L60,"")</f>
        <v/>
      </c>
      <c r="CX123" s="18" t="str">
        <f>IF(CX60&lt;&gt;0,'.dat'!M60,"")</f>
        <v/>
      </c>
      <c r="CY123" s="18" t="str">
        <f>IF(CY60&lt;&gt;0,'.dat'!N60,"")</f>
        <v/>
      </c>
      <c r="CZ123" s="18" t="str">
        <f>IF(CZ60&lt;&gt;0,'.dat'!O60,"")</f>
        <v/>
      </c>
      <c r="DA123" s="18" t="str">
        <f>IF(DA60&lt;&gt;0,'.dat'!P60,"")</f>
        <v/>
      </c>
      <c r="DB123" s="18" t="str">
        <f>IF(DB60&lt;&gt;0,'.dat'!Q60,"")</f>
        <v/>
      </c>
      <c r="DC123" s="18" t="str">
        <f>IF(DC60&lt;&gt;0,'.dat'!R60,"")</f>
        <v/>
      </c>
      <c r="DD123" s="18" t="str">
        <f>IF(DD60&lt;&gt;0,'.dat'!S60,"")</f>
        <v/>
      </c>
      <c r="DE123" s="18" t="str">
        <f>IF(DE60&lt;&gt;0,'.dat'!T60,"")</f>
        <v/>
      </c>
      <c r="DF123" s="18" t="str">
        <f>IF(DF60&lt;&gt;0,'.dat'!U60,"")</f>
        <v/>
      </c>
      <c r="DG123" s="18" t="str">
        <f>IF(DG60&lt;&gt;0,'.dat'!V60,"")</f>
        <v/>
      </c>
      <c r="DH123" s="18" t="str">
        <f>IF(DH60&lt;&gt;0,'.dat'!W60,"")</f>
        <v/>
      </c>
      <c r="DI123" s="18" t="str">
        <f>IF(DI60&lt;&gt;0,'.dat'!X60,"")</f>
        <v/>
      </c>
      <c r="DJ123" s="18" t="str">
        <f>IF(DJ60&lt;&gt;0,'.dat'!Y60,"")</f>
        <v/>
      </c>
      <c r="DK123" s="18" t="str">
        <f>IF(DK60&lt;&gt;0,'.dat'!Z60,"")</f>
        <v/>
      </c>
      <c r="DL123" s="18" t="str">
        <f>IF(DL60&lt;&gt;0,'.dat'!AA60,"")</f>
        <v/>
      </c>
      <c r="DM123" s="18" t="str">
        <f>IF(DM60&lt;&gt;0,'.dat'!AB60,"")</f>
        <v/>
      </c>
      <c r="DN123" s="18" t="str">
        <f>IF(DN60&lt;&gt;0,'.dat'!AC60,"")</f>
        <v/>
      </c>
      <c r="DO123" s="18" t="str">
        <f>IF(DO60&lt;&gt;0,'.dat'!AD60,"")</f>
        <v/>
      </c>
      <c r="DP123" s="18" t="str">
        <f>IF(DP60&lt;&gt;0,'.dat'!AE60,"")</f>
        <v/>
      </c>
      <c r="DQ123" s="18" t="str">
        <f>IF(DQ60&lt;&gt;0,'.dat'!AF60,"")</f>
        <v/>
      </c>
      <c r="DR123" s="18" t="str">
        <f>IF(DR60&lt;&gt;0,'.dat'!AG60,"")</f>
        <v/>
      </c>
      <c r="DS123" s="18" t="str">
        <f>IF(DS60&lt;&gt;0,'.dat'!AH60,"")</f>
        <v/>
      </c>
      <c r="DT123" s="18" t="str">
        <f>IF(DT60&lt;&gt;0,'.dat'!AI60,"")</f>
        <v/>
      </c>
      <c r="DU123" s="18" t="str">
        <f>IF(DU60&lt;&gt;0,'.dat'!AJ60,"")</f>
        <v/>
      </c>
      <c r="DV123" s="18" t="str">
        <f>IF(DV60&lt;&gt;0,'.dat'!AK60,"")</f>
        <v/>
      </c>
      <c r="DW123" s="18" t="str">
        <f>IF(DW60&lt;&gt;0,'.dat'!AL60,"")</f>
        <v/>
      </c>
      <c r="DX123" s="18" t="str">
        <f>IF(DX60&lt;&gt;0,'.dat'!AM60,"")</f>
        <v/>
      </c>
      <c r="DY123" s="18" t="str">
        <f>IF(DY60&lt;&gt;0,'.dat'!AN60,"")</f>
        <v/>
      </c>
      <c r="DZ123" s="18" t="str">
        <f>IF(DZ60&lt;&gt;0,'.dat'!AO60,"")</f>
        <v/>
      </c>
      <c r="EA123" s="18" t="str">
        <f>IF(EA60&lt;&gt;0,'.dat'!AP60,"")</f>
        <v/>
      </c>
      <c r="EB123" s="18" t="str">
        <f>IF(EB60&lt;&gt;0,'.dat'!AQ60,"")</f>
        <v/>
      </c>
      <c r="EC123" s="18" t="str">
        <f>IF(EC60&lt;&gt;0,'.dat'!AR60,"")</f>
        <v/>
      </c>
      <c r="ED123" s="18" t="str">
        <f>IF(ED60&lt;&gt;0,'.dat'!AS60,"")</f>
        <v/>
      </c>
      <c r="EE123" s="18" t="str">
        <f>IF(EE60&lt;&gt;0,'.dat'!AT60,"")</f>
        <v/>
      </c>
      <c r="EF123" s="18" t="str">
        <f>IF(EF60&lt;&gt;0,'.dat'!AU60,"")</f>
        <v/>
      </c>
      <c r="EG123" s="18" t="str">
        <f>IF(EG60&lt;&gt;0,'.dat'!AV60,"")</f>
        <v/>
      </c>
      <c r="EH123" s="18" t="str">
        <f>IF(EH60&lt;&gt;0,'.dat'!AW60,"")</f>
        <v/>
      </c>
      <c r="EI123" s="18" t="str">
        <f>IF(EI60&lt;&gt;0,'.dat'!AX60,"")</f>
        <v/>
      </c>
      <c r="EJ123" s="18" t="str">
        <f>IF(EJ60&lt;&gt;0,'.dat'!AY60,"")</f>
        <v/>
      </c>
      <c r="EK123" s="18" t="str">
        <f>IF(EK60&lt;&gt;0,'.dat'!AZ60,"")</f>
        <v/>
      </c>
      <c r="EL123" s="18" t="str">
        <f>IF(EL60&lt;&gt;0,'.dat'!BA60,"")</f>
        <v/>
      </c>
      <c r="EM123" s="18" t="str">
        <f>IF(EM60&lt;&gt;0,'.dat'!BB60,"")</f>
        <v/>
      </c>
      <c r="EN123" s="18" t="str">
        <f>IF(EN60&lt;&gt;0,'.dat'!BC60,"")</f>
        <v/>
      </c>
      <c r="EO123" s="18" t="str">
        <f>IF(EO60&lt;&gt;0,'.dat'!BD60,"")</f>
        <v/>
      </c>
      <c r="EP123" s="18" t="str">
        <f>IF(EP60&lt;&gt;0,'.dat'!BE60,"")</f>
        <v/>
      </c>
      <c r="EQ123" s="18" t="str">
        <f>IF(EQ60&lt;&gt;0,'.dat'!BF60,"")</f>
        <v/>
      </c>
      <c r="ER123" s="18" t="str">
        <f>IF(ER60&lt;&gt;0,'.dat'!BG60,"")</f>
        <v/>
      </c>
      <c r="ES123" s="18" t="str">
        <f>IF(ES60&lt;&gt;0,'.dat'!BH60,"")</f>
        <v/>
      </c>
      <c r="ET123" s="18" t="str">
        <f>IF(ET60&lt;&gt;0,'.dat'!BI60,"")</f>
        <v/>
      </c>
      <c r="EU123" s="18" t="str">
        <f>IF(EU60&lt;&gt;0,'.dat'!BJ60,"")</f>
        <v/>
      </c>
      <c r="EV123" s="18" t="str">
        <f>IF(EV60&lt;&gt;0,'.dat'!BK60,"")</f>
        <v/>
      </c>
      <c r="EW123" s="18" t="str">
        <f>IF(EW60&lt;&gt;0,'.dat'!BL60,"")</f>
        <v/>
      </c>
      <c r="EX123" s="18" t="str">
        <f>IF(EX60&lt;&gt;0,'.dat'!BM60,"")</f>
        <v/>
      </c>
      <c r="EY123" s="18" t="str">
        <f>IF(EY60&lt;&gt;0,'.dat'!BN60,"")</f>
        <v/>
      </c>
      <c r="EZ123" s="18" t="str">
        <f>IF(EZ60&lt;&gt;0,'.dat'!BO60,"")</f>
        <v/>
      </c>
      <c r="FA123" s="18" t="str">
        <f>IF(FA60&lt;&gt;0,'.dat'!BP60,"")</f>
        <v/>
      </c>
      <c r="FB123" s="18" t="str">
        <f>IF(FB60&lt;&gt;0,'.dat'!BQ60,"")</f>
        <v/>
      </c>
      <c r="FC123" s="18" t="str">
        <f>IF(FC60&lt;&gt;0,'.dat'!BR60,"")</f>
        <v/>
      </c>
      <c r="FD123" s="18" t="str">
        <f>IF(FD60&lt;&gt;0,'.dat'!BS60,"")</f>
        <v/>
      </c>
      <c r="FF123" s="22">
        <v>2</v>
      </c>
      <c r="FG123" s="22" t="str">
        <f t="shared" si="119"/>
        <v/>
      </c>
      <c r="FH123" s="22">
        <v>70</v>
      </c>
      <c r="FI123" s="3">
        <f>INDEX('.dat'!B123:BS182,C123,D123)</f>
        <v>283.27</v>
      </c>
      <c r="FK123">
        <v>2</v>
      </c>
      <c r="FL123">
        <v>60</v>
      </c>
    </row>
    <row r="124" spans="1:168" ht="9" customHeight="1" x14ac:dyDescent="0.25">
      <c r="A124" s="5"/>
      <c r="B124" s="22">
        <v>2</v>
      </c>
      <c r="C124" s="22">
        <v>53</v>
      </c>
      <c r="D124" s="22">
        <v>70</v>
      </c>
      <c r="E124" s="3">
        <v>294.42200000000003</v>
      </c>
      <c r="F124" s="3" t="s">
        <v>5</v>
      </c>
      <c r="G124" s="3"/>
      <c r="H124" s="20" t="str">
        <f t="shared" si="114"/>
        <v/>
      </c>
      <c r="I124" s="8" t="str">
        <f t="shared" si="194"/>
        <v>70,53</v>
      </c>
      <c r="J124" s="8" t="str">
        <f t="shared" si="194"/>
        <v/>
      </c>
      <c r="K124" s="16" t="str">
        <f t="shared" si="110"/>
        <v/>
      </c>
      <c r="L124" s="16" t="str">
        <f t="shared" si="111"/>
        <v/>
      </c>
      <c r="M124" s="3">
        <f t="shared" si="120"/>
        <v>121</v>
      </c>
      <c r="N124" s="21">
        <f t="shared" si="121"/>
        <v>192</v>
      </c>
      <c r="O124" s="21">
        <f t="shared" si="122"/>
        <v>440</v>
      </c>
      <c r="P124" s="20" t="str">
        <f t="shared" si="115"/>
        <v>3,60</v>
      </c>
      <c r="Q124" s="20" t="str">
        <f t="shared" si="116"/>
        <v>2,60</v>
      </c>
      <c r="S124" s="15">
        <f>COLUMN()</f>
        <v>19</v>
      </c>
      <c r="T124" s="7">
        <f t="shared" ref="T124:CE124" si="233">COLUMN()-$S61</f>
        <v>1</v>
      </c>
      <c r="U124" s="7">
        <f t="shared" si="233"/>
        <v>2</v>
      </c>
      <c r="V124" s="7">
        <f t="shared" si="233"/>
        <v>3</v>
      </c>
      <c r="W124" s="7">
        <f t="shared" si="233"/>
        <v>4</v>
      </c>
      <c r="X124" s="7">
        <f t="shared" si="233"/>
        <v>5</v>
      </c>
      <c r="Y124" s="7">
        <f t="shared" si="233"/>
        <v>6</v>
      </c>
      <c r="Z124" s="7">
        <f t="shared" si="233"/>
        <v>7</v>
      </c>
      <c r="AA124" s="7">
        <f t="shared" si="233"/>
        <v>8</v>
      </c>
      <c r="AB124" s="7">
        <f t="shared" si="233"/>
        <v>9</v>
      </c>
      <c r="AC124" s="7">
        <f t="shared" si="233"/>
        <v>10</v>
      </c>
      <c r="AD124" s="7">
        <f t="shared" si="233"/>
        <v>11</v>
      </c>
      <c r="AE124" s="7">
        <f t="shared" si="233"/>
        <v>12</v>
      </c>
      <c r="AF124" s="7">
        <f t="shared" si="233"/>
        <v>13</v>
      </c>
      <c r="AG124" s="7">
        <f t="shared" si="233"/>
        <v>14</v>
      </c>
      <c r="AH124" s="7">
        <f t="shared" si="233"/>
        <v>15</v>
      </c>
      <c r="AI124" s="7">
        <f t="shared" si="233"/>
        <v>16</v>
      </c>
      <c r="AJ124" s="7">
        <f t="shared" si="233"/>
        <v>17</v>
      </c>
      <c r="AK124" s="7">
        <f t="shared" si="233"/>
        <v>18</v>
      </c>
      <c r="AL124" s="7">
        <f t="shared" si="233"/>
        <v>19</v>
      </c>
      <c r="AM124" s="7">
        <f t="shared" si="233"/>
        <v>20</v>
      </c>
      <c r="AN124" s="7">
        <f t="shared" si="233"/>
        <v>21</v>
      </c>
      <c r="AO124" s="7">
        <f t="shared" si="233"/>
        <v>22</v>
      </c>
      <c r="AP124" s="7">
        <f t="shared" si="233"/>
        <v>23</v>
      </c>
      <c r="AQ124" s="7">
        <f t="shared" si="233"/>
        <v>24</v>
      </c>
      <c r="AR124" s="7">
        <f t="shared" si="233"/>
        <v>25</v>
      </c>
      <c r="AS124" s="7">
        <f t="shared" si="233"/>
        <v>26</v>
      </c>
      <c r="AT124" s="7">
        <f t="shared" si="233"/>
        <v>27</v>
      </c>
      <c r="AU124" s="7">
        <f t="shared" si="233"/>
        <v>28</v>
      </c>
      <c r="AV124" s="7">
        <f t="shared" si="233"/>
        <v>29</v>
      </c>
      <c r="AW124" s="7">
        <f t="shared" si="233"/>
        <v>30</v>
      </c>
      <c r="AX124" s="7">
        <f t="shared" si="233"/>
        <v>31</v>
      </c>
      <c r="AY124" s="7">
        <f t="shared" si="233"/>
        <v>32</v>
      </c>
      <c r="AZ124" s="7">
        <f t="shared" si="233"/>
        <v>33</v>
      </c>
      <c r="BA124" s="7">
        <f t="shared" si="233"/>
        <v>34</v>
      </c>
      <c r="BB124" s="7">
        <f t="shared" si="233"/>
        <v>35</v>
      </c>
      <c r="BC124" s="7">
        <f t="shared" si="233"/>
        <v>36</v>
      </c>
      <c r="BD124" s="7">
        <f t="shared" si="233"/>
        <v>37</v>
      </c>
      <c r="BE124" s="7">
        <f t="shared" si="233"/>
        <v>38</v>
      </c>
      <c r="BF124" s="7">
        <f t="shared" si="233"/>
        <v>39</v>
      </c>
      <c r="BG124" s="7">
        <f t="shared" si="233"/>
        <v>40</v>
      </c>
      <c r="BH124" s="7">
        <f t="shared" si="233"/>
        <v>41</v>
      </c>
      <c r="BI124" s="7">
        <f t="shared" si="233"/>
        <v>42</v>
      </c>
      <c r="BJ124" s="7">
        <f t="shared" si="233"/>
        <v>43</v>
      </c>
      <c r="BK124" s="7">
        <f t="shared" si="233"/>
        <v>44</v>
      </c>
      <c r="BL124" s="7">
        <f t="shared" si="233"/>
        <v>45</v>
      </c>
      <c r="BM124" s="7">
        <f t="shared" si="233"/>
        <v>46</v>
      </c>
      <c r="BN124" s="7">
        <f t="shared" si="233"/>
        <v>47</v>
      </c>
      <c r="BO124" s="7">
        <f t="shared" si="233"/>
        <v>48</v>
      </c>
      <c r="BP124" s="7">
        <f t="shared" si="233"/>
        <v>49</v>
      </c>
      <c r="BQ124" s="7">
        <f t="shared" si="233"/>
        <v>50</v>
      </c>
      <c r="BR124" s="7">
        <f t="shared" si="233"/>
        <v>51</v>
      </c>
      <c r="BS124" s="7">
        <f t="shared" si="233"/>
        <v>52</v>
      </c>
      <c r="BT124" s="7">
        <f t="shared" si="233"/>
        <v>53</v>
      </c>
      <c r="BU124" s="7">
        <f t="shared" si="233"/>
        <v>54</v>
      </c>
      <c r="BV124" s="7">
        <f t="shared" si="233"/>
        <v>55</v>
      </c>
      <c r="BW124" s="7">
        <f t="shared" si="233"/>
        <v>56</v>
      </c>
      <c r="BX124" s="7">
        <f t="shared" si="233"/>
        <v>57</v>
      </c>
      <c r="BY124" s="7">
        <f t="shared" si="233"/>
        <v>58</v>
      </c>
      <c r="BZ124" s="7">
        <f t="shared" si="233"/>
        <v>59</v>
      </c>
      <c r="CA124" s="7">
        <f t="shared" si="233"/>
        <v>60</v>
      </c>
      <c r="CB124" s="7">
        <f t="shared" si="233"/>
        <v>61</v>
      </c>
      <c r="CC124" s="7">
        <f t="shared" si="233"/>
        <v>62</v>
      </c>
      <c r="CD124" s="7">
        <f t="shared" si="233"/>
        <v>63</v>
      </c>
      <c r="CE124" s="7">
        <f t="shared" si="233"/>
        <v>64</v>
      </c>
      <c r="CF124" s="7">
        <f t="shared" ref="CF124:CK124" si="234">COLUMN()-$S61</f>
        <v>65</v>
      </c>
      <c r="CG124" s="7">
        <f t="shared" si="234"/>
        <v>66</v>
      </c>
      <c r="CH124" s="7">
        <f t="shared" si="234"/>
        <v>67</v>
      </c>
      <c r="CI124" s="7">
        <f t="shared" si="234"/>
        <v>68</v>
      </c>
      <c r="CJ124" s="7">
        <f t="shared" si="234"/>
        <v>69</v>
      </c>
      <c r="CK124" s="7">
        <f t="shared" si="234"/>
        <v>70</v>
      </c>
      <c r="CM124" s="18" t="str">
        <f>IF(CM61&lt;&gt;0,'.dat'!B61,"")</f>
        <v/>
      </c>
      <c r="CN124" s="18" t="str">
        <f>IF(CN61&lt;&gt;0,'.dat'!C61,"")</f>
        <v/>
      </c>
      <c r="CO124" s="18" t="str">
        <f>IF(CO61&lt;&gt;0,'.dat'!D61,"")</f>
        <v/>
      </c>
      <c r="CP124" s="18" t="str">
        <f>IF(CP61&lt;&gt;0,'.dat'!E61,"")</f>
        <v/>
      </c>
      <c r="CQ124" s="18" t="str">
        <f>IF(CQ61&lt;&gt;0,'.dat'!F61,"")</f>
        <v/>
      </c>
      <c r="CR124" s="18" t="str">
        <f>IF(CR61&lt;&gt;0,'.dat'!G61,"")</f>
        <v/>
      </c>
      <c r="CS124" s="18" t="str">
        <f>IF(CS61&lt;&gt;0,'.dat'!H61,"")</f>
        <v/>
      </c>
      <c r="CT124" s="18" t="str">
        <f>IF(CT61&lt;&gt;0,'.dat'!I61,"")</f>
        <v/>
      </c>
      <c r="CU124" s="18" t="str">
        <f>IF(CU61&lt;&gt;0,'.dat'!J61,"")</f>
        <v/>
      </c>
      <c r="CV124" s="18" t="str">
        <f>IF(CV61&lt;&gt;0,'.dat'!K61,"")</f>
        <v/>
      </c>
      <c r="CW124" s="18" t="str">
        <f>IF(CW61&lt;&gt;0,'.dat'!L61,"")</f>
        <v/>
      </c>
      <c r="CX124" s="18" t="str">
        <f>IF(CX61&lt;&gt;0,'.dat'!M61,"")</f>
        <v/>
      </c>
      <c r="CY124" s="18" t="str">
        <f>IF(CY61&lt;&gt;0,'.dat'!N61,"")</f>
        <v/>
      </c>
      <c r="CZ124" s="18" t="str">
        <f>IF(CZ61&lt;&gt;0,'.dat'!O61,"")</f>
        <v/>
      </c>
      <c r="DA124" s="18" t="str">
        <f>IF(DA61&lt;&gt;0,'.dat'!P61,"")</f>
        <v/>
      </c>
      <c r="DB124" s="18" t="str">
        <f>IF(DB61&lt;&gt;0,'.dat'!Q61,"")</f>
        <v/>
      </c>
      <c r="DC124" s="18" t="str">
        <f>IF(DC61&lt;&gt;0,'.dat'!R61,"")</f>
        <v/>
      </c>
      <c r="DD124" s="18" t="str">
        <f>IF(DD61&lt;&gt;0,'.dat'!S61,"")</f>
        <v/>
      </c>
      <c r="DE124" s="18" t="str">
        <f>IF(DE61&lt;&gt;0,'.dat'!T61,"")</f>
        <v/>
      </c>
      <c r="DF124" s="18" t="str">
        <f>IF(DF61&lt;&gt;0,'.dat'!U61,"")</f>
        <v/>
      </c>
      <c r="DG124" s="18" t="str">
        <f>IF(DG61&lt;&gt;0,'.dat'!V61,"")</f>
        <v/>
      </c>
      <c r="DH124" s="18" t="str">
        <f>IF(DH61&lt;&gt;0,'.dat'!W61,"")</f>
        <v/>
      </c>
      <c r="DI124" s="18" t="str">
        <f>IF(DI61&lt;&gt;0,'.dat'!X61,"")</f>
        <v/>
      </c>
      <c r="DJ124" s="18" t="str">
        <f>IF(DJ61&lt;&gt;0,'.dat'!Y61,"")</f>
        <v/>
      </c>
      <c r="DK124" s="18" t="str">
        <f>IF(DK61&lt;&gt;0,'.dat'!Z61,"")</f>
        <v/>
      </c>
      <c r="DL124" s="18" t="str">
        <f>IF(DL61&lt;&gt;0,'.dat'!AA61,"")</f>
        <v/>
      </c>
      <c r="DM124" s="18" t="str">
        <f>IF(DM61&lt;&gt;0,'.dat'!AB61,"")</f>
        <v/>
      </c>
      <c r="DN124" s="18" t="str">
        <f>IF(DN61&lt;&gt;0,'.dat'!AC61,"")</f>
        <v/>
      </c>
      <c r="DO124" s="18" t="str">
        <f>IF(DO61&lt;&gt;0,'.dat'!AD61,"")</f>
        <v/>
      </c>
      <c r="DP124" s="18" t="str">
        <f>IF(DP61&lt;&gt;0,'.dat'!AE61,"")</f>
        <v/>
      </c>
      <c r="DQ124" s="18" t="str">
        <f>IF(DQ61&lt;&gt;0,'.dat'!AF61,"")</f>
        <v/>
      </c>
      <c r="DR124" s="18" t="str">
        <f>IF(DR61&lt;&gt;0,'.dat'!AG61,"")</f>
        <v/>
      </c>
      <c r="DS124" s="18" t="str">
        <f>IF(DS61&lt;&gt;0,'.dat'!AH61,"")</f>
        <v/>
      </c>
      <c r="DT124" s="18" t="str">
        <f>IF(DT61&lt;&gt;0,'.dat'!AI61,"")</f>
        <v/>
      </c>
      <c r="DU124" s="18" t="str">
        <f>IF(DU61&lt;&gt;0,'.dat'!AJ61,"")</f>
        <v/>
      </c>
      <c r="DV124" s="18" t="str">
        <f>IF(DV61&lt;&gt;0,'.dat'!AK61,"")</f>
        <v/>
      </c>
      <c r="DW124" s="18" t="str">
        <f>IF(DW61&lt;&gt;0,'.dat'!AL61,"")</f>
        <v/>
      </c>
      <c r="DX124" s="18" t="str">
        <f>IF(DX61&lt;&gt;0,'.dat'!AM61,"")</f>
        <v/>
      </c>
      <c r="DY124" s="18" t="str">
        <f>IF(DY61&lt;&gt;0,'.dat'!AN61,"")</f>
        <v/>
      </c>
      <c r="DZ124" s="18" t="str">
        <f>IF(DZ61&lt;&gt;0,'.dat'!AO61,"")</f>
        <v/>
      </c>
      <c r="EA124" s="18" t="str">
        <f>IF(EA61&lt;&gt;0,'.dat'!AP61,"")</f>
        <v/>
      </c>
      <c r="EB124" s="18" t="str">
        <f>IF(EB61&lt;&gt;0,'.dat'!AQ61,"")</f>
        <v/>
      </c>
      <c r="EC124" s="18" t="str">
        <f>IF(EC61&lt;&gt;0,'.dat'!AR61,"")</f>
        <v/>
      </c>
      <c r="ED124" s="18" t="str">
        <f>IF(ED61&lt;&gt;0,'.dat'!AS61,"")</f>
        <v/>
      </c>
      <c r="EE124" s="18" t="str">
        <f>IF(EE61&lt;&gt;0,'.dat'!AT61,"")</f>
        <v/>
      </c>
      <c r="EF124" s="18" t="str">
        <f>IF(EF61&lt;&gt;0,'.dat'!AU61,"")</f>
        <v/>
      </c>
      <c r="EG124" s="18" t="str">
        <f>IF(EG61&lt;&gt;0,'.dat'!AV61,"")</f>
        <v/>
      </c>
      <c r="EH124" s="18" t="str">
        <f>IF(EH61&lt;&gt;0,'.dat'!AW61,"")</f>
        <v/>
      </c>
      <c r="EI124" s="18" t="str">
        <f>IF(EI61&lt;&gt;0,'.dat'!AX61,"")</f>
        <v/>
      </c>
      <c r="EJ124" s="18" t="str">
        <f>IF(EJ61&lt;&gt;0,'.dat'!AY61,"")</f>
        <v/>
      </c>
      <c r="EK124" s="18" t="str">
        <f>IF(EK61&lt;&gt;0,'.dat'!AZ61,"")</f>
        <v/>
      </c>
      <c r="EL124" s="18" t="str">
        <f>IF(EL61&lt;&gt;0,'.dat'!BA61,"")</f>
        <v/>
      </c>
      <c r="EM124" s="18" t="str">
        <f>IF(EM61&lt;&gt;0,'.dat'!BB61,"")</f>
        <v/>
      </c>
      <c r="EN124" s="18" t="str">
        <f>IF(EN61&lt;&gt;0,'.dat'!BC61,"")</f>
        <v/>
      </c>
      <c r="EO124" s="18" t="str">
        <f>IF(EO61&lt;&gt;0,'.dat'!BD61,"")</f>
        <v/>
      </c>
      <c r="EP124" s="18" t="str">
        <f>IF(EP61&lt;&gt;0,'.dat'!BE61,"")</f>
        <v/>
      </c>
      <c r="EQ124" s="18" t="str">
        <f>IF(EQ61&lt;&gt;0,'.dat'!BF61,"")</f>
        <v/>
      </c>
      <c r="ER124" s="18" t="str">
        <f>IF(ER61&lt;&gt;0,'.dat'!BG61,"")</f>
        <v/>
      </c>
      <c r="ES124" s="18" t="str">
        <f>IF(ES61&lt;&gt;0,'.dat'!BH61,"")</f>
        <v/>
      </c>
      <c r="ET124" s="18" t="str">
        <f>IF(ET61&lt;&gt;0,'.dat'!BI61,"")</f>
        <v/>
      </c>
      <c r="EU124" s="18" t="str">
        <f>IF(EU61&lt;&gt;0,'.dat'!BJ61,"")</f>
        <v/>
      </c>
      <c r="EV124" s="18" t="str">
        <f>IF(EV61&lt;&gt;0,'.dat'!BK61,"")</f>
        <v/>
      </c>
      <c r="EW124" s="18" t="str">
        <f>IF(EW61&lt;&gt;0,'.dat'!BL61,"")</f>
        <v/>
      </c>
      <c r="EX124" s="18" t="str">
        <f>IF(EX61&lt;&gt;0,'.dat'!BM61,"")</f>
        <v/>
      </c>
      <c r="EY124" s="18" t="str">
        <f>IF(EY61&lt;&gt;0,'.dat'!BN61,"")</f>
        <v/>
      </c>
      <c r="EZ124" s="18" t="str">
        <f>IF(EZ61&lt;&gt;0,'.dat'!BO61,"")</f>
        <v/>
      </c>
      <c r="FA124" s="18" t="str">
        <f>IF(FA61&lt;&gt;0,'.dat'!BP61,"")</f>
        <v/>
      </c>
      <c r="FB124" s="18" t="str">
        <f>IF(FB61&lt;&gt;0,'.dat'!BQ61,"")</f>
        <v/>
      </c>
      <c r="FC124" s="18" t="str">
        <f>IF(FC61&lt;&gt;0,'.dat'!BR61,"")</f>
        <v/>
      </c>
      <c r="FD124" s="18" t="str">
        <f>IF(FD61&lt;&gt;0,'.dat'!BS61,"")</f>
        <v/>
      </c>
      <c r="FF124" s="22">
        <v>2</v>
      </c>
      <c r="FG124" s="22" t="str">
        <f t="shared" si="119"/>
        <v/>
      </c>
      <c r="FH124" s="22">
        <v>70</v>
      </c>
      <c r="FI124" s="3">
        <f>INDEX('.dat'!B124:BS183,C124,D124)</f>
        <v>285.45</v>
      </c>
      <c r="FK124">
        <v>3</v>
      </c>
      <c r="FL124">
        <v>1</v>
      </c>
    </row>
    <row r="125" spans="1:168" ht="9" customHeight="1" x14ac:dyDescent="0.25">
      <c r="A125" s="5"/>
      <c r="B125" s="22">
        <v>2</v>
      </c>
      <c r="C125" s="22">
        <v>54</v>
      </c>
      <c r="D125" s="22">
        <v>70</v>
      </c>
      <c r="E125" s="3">
        <v>294.34399999999999</v>
      </c>
      <c r="F125" s="3" t="s">
        <v>5</v>
      </c>
      <c r="G125" s="3"/>
      <c r="H125" s="20" t="str">
        <f t="shared" si="114"/>
        <v/>
      </c>
      <c r="I125" s="8" t="str">
        <f t="shared" ref="I125:J144" si="235">IF($B125=I$3,_xlfn.CONCAT($D125,",",$C125),"")</f>
        <v>70,54</v>
      </c>
      <c r="J125" s="8" t="str">
        <f t="shared" si="235"/>
        <v/>
      </c>
      <c r="K125" s="16" t="str">
        <f t="shared" si="110"/>
        <v/>
      </c>
      <c r="L125" s="16" t="str">
        <f t="shared" si="111"/>
        <v/>
      </c>
      <c r="M125" s="3">
        <f t="shared" si="120"/>
        <v>122</v>
      </c>
      <c r="N125" s="21">
        <f t="shared" si="121"/>
        <v>193</v>
      </c>
      <c r="O125" s="21">
        <f t="shared" si="122"/>
        <v>441</v>
      </c>
      <c r="P125" s="20" t="str">
        <f t="shared" si="115"/>
        <v>4,60</v>
      </c>
      <c r="Q125" s="20" t="str">
        <f t="shared" si="116"/>
        <v>3,60</v>
      </c>
      <c r="S125" s="15">
        <f>COLUMN()</f>
        <v>19</v>
      </c>
      <c r="T125" s="7">
        <f t="shared" ref="T125:CE125" si="236">COLUMN()-$S62</f>
        <v>1</v>
      </c>
      <c r="U125" s="7">
        <f t="shared" si="236"/>
        <v>2</v>
      </c>
      <c r="V125" s="7">
        <f t="shared" si="236"/>
        <v>3</v>
      </c>
      <c r="W125" s="7">
        <f t="shared" si="236"/>
        <v>4</v>
      </c>
      <c r="X125" s="7">
        <f t="shared" si="236"/>
        <v>5</v>
      </c>
      <c r="Y125" s="7">
        <f t="shared" si="236"/>
        <v>6</v>
      </c>
      <c r="Z125" s="7">
        <f t="shared" si="236"/>
        <v>7</v>
      </c>
      <c r="AA125" s="7">
        <f t="shared" si="236"/>
        <v>8</v>
      </c>
      <c r="AB125" s="7">
        <f t="shared" si="236"/>
        <v>9</v>
      </c>
      <c r="AC125" s="7">
        <f t="shared" si="236"/>
        <v>10</v>
      </c>
      <c r="AD125" s="7">
        <f t="shared" si="236"/>
        <v>11</v>
      </c>
      <c r="AE125" s="7">
        <f t="shared" si="236"/>
        <v>12</v>
      </c>
      <c r="AF125" s="7">
        <f t="shared" si="236"/>
        <v>13</v>
      </c>
      <c r="AG125" s="7">
        <f t="shared" si="236"/>
        <v>14</v>
      </c>
      <c r="AH125" s="7">
        <f t="shared" si="236"/>
        <v>15</v>
      </c>
      <c r="AI125" s="7">
        <f t="shared" si="236"/>
        <v>16</v>
      </c>
      <c r="AJ125" s="7">
        <f t="shared" si="236"/>
        <v>17</v>
      </c>
      <c r="AK125" s="7">
        <f t="shared" si="236"/>
        <v>18</v>
      </c>
      <c r="AL125" s="7">
        <f t="shared" si="236"/>
        <v>19</v>
      </c>
      <c r="AM125" s="7">
        <f t="shared" si="236"/>
        <v>20</v>
      </c>
      <c r="AN125" s="7">
        <f t="shared" si="236"/>
        <v>21</v>
      </c>
      <c r="AO125" s="7">
        <f t="shared" si="236"/>
        <v>22</v>
      </c>
      <c r="AP125" s="7">
        <f t="shared" si="236"/>
        <v>23</v>
      </c>
      <c r="AQ125" s="7">
        <f t="shared" si="236"/>
        <v>24</v>
      </c>
      <c r="AR125" s="7">
        <f t="shared" si="236"/>
        <v>25</v>
      </c>
      <c r="AS125" s="7">
        <f t="shared" si="236"/>
        <v>26</v>
      </c>
      <c r="AT125" s="7">
        <f t="shared" si="236"/>
        <v>27</v>
      </c>
      <c r="AU125" s="7">
        <f t="shared" si="236"/>
        <v>28</v>
      </c>
      <c r="AV125" s="7">
        <f t="shared" si="236"/>
        <v>29</v>
      </c>
      <c r="AW125" s="7">
        <f t="shared" si="236"/>
        <v>30</v>
      </c>
      <c r="AX125" s="7">
        <f t="shared" si="236"/>
        <v>31</v>
      </c>
      <c r="AY125" s="7">
        <f t="shared" si="236"/>
        <v>32</v>
      </c>
      <c r="AZ125" s="7">
        <f t="shared" si="236"/>
        <v>33</v>
      </c>
      <c r="BA125" s="7">
        <f t="shared" si="236"/>
        <v>34</v>
      </c>
      <c r="BB125" s="7">
        <f t="shared" si="236"/>
        <v>35</v>
      </c>
      <c r="BC125" s="7">
        <f t="shared" si="236"/>
        <v>36</v>
      </c>
      <c r="BD125" s="7">
        <f t="shared" si="236"/>
        <v>37</v>
      </c>
      <c r="BE125" s="7">
        <f t="shared" si="236"/>
        <v>38</v>
      </c>
      <c r="BF125" s="7">
        <f t="shared" si="236"/>
        <v>39</v>
      </c>
      <c r="BG125" s="7">
        <f t="shared" si="236"/>
        <v>40</v>
      </c>
      <c r="BH125" s="7">
        <f t="shared" si="236"/>
        <v>41</v>
      </c>
      <c r="BI125" s="7">
        <f t="shared" si="236"/>
        <v>42</v>
      </c>
      <c r="BJ125" s="7">
        <f t="shared" si="236"/>
        <v>43</v>
      </c>
      <c r="BK125" s="7">
        <f t="shared" si="236"/>
        <v>44</v>
      </c>
      <c r="BL125" s="7">
        <f t="shared" si="236"/>
        <v>45</v>
      </c>
      <c r="BM125" s="7">
        <f t="shared" si="236"/>
        <v>46</v>
      </c>
      <c r="BN125" s="7">
        <f t="shared" si="236"/>
        <v>47</v>
      </c>
      <c r="BO125" s="7">
        <f t="shared" si="236"/>
        <v>48</v>
      </c>
      <c r="BP125" s="7">
        <f t="shared" si="236"/>
        <v>49</v>
      </c>
      <c r="BQ125" s="7">
        <f t="shared" si="236"/>
        <v>50</v>
      </c>
      <c r="BR125" s="7">
        <f t="shared" si="236"/>
        <v>51</v>
      </c>
      <c r="BS125" s="7">
        <f t="shared" si="236"/>
        <v>52</v>
      </c>
      <c r="BT125" s="7">
        <f t="shared" si="236"/>
        <v>53</v>
      </c>
      <c r="BU125" s="7">
        <f t="shared" si="236"/>
        <v>54</v>
      </c>
      <c r="BV125" s="7">
        <f t="shared" si="236"/>
        <v>55</v>
      </c>
      <c r="BW125" s="7">
        <f t="shared" si="236"/>
        <v>56</v>
      </c>
      <c r="BX125" s="7">
        <f t="shared" si="236"/>
        <v>57</v>
      </c>
      <c r="BY125" s="7">
        <f t="shared" si="236"/>
        <v>58</v>
      </c>
      <c r="BZ125" s="7">
        <f t="shared" si="236"/>
        <v>59</v>
      </c>
      <c r="CA125" s="7">
        <f t="shared" si="236"/>
        <v>60</v>
      </c>
      <c r="CB125" s="7">
        <f t="shared" si="236"/>
        <v>61</v>
      </c>
      <c r="CC125" s="7">
        <f t="shared" si="236"/>
        <v>62</v>
      </c>
      <c r="CD125" s="7">
        <f t="shared" si="236"/>
        <v>63</v>
      </c>
      <c r="CE125" s="7">
        <f t="shared" si="236"/>
        <v>64</v>
      </c>
      <c r="CF125" s="7">
        <f t="shared" ref="CF125:CK125" si="237">COLUMN()-$S62</f>
        <v>65</v>
      </c>
      <c r="CG125" s="7">
        <f t="shared" si="237"/>
        <v>66</v>
      </c>
      <c r="CH125" s="7">
        <f t="shared" si="237"/>
        <v>67</v>
      </c>
      <c r="CI125" s="7">
        <f t="shared" si="237"/>
        <v>68</v>
      </c>
      <c r="CJ125" s="7">
        <f t="shared" si="237"/>
        <v>69</v>
      </c>
      <c r="CK125" s="7">
        <f t="shared" si="237"/>
        <v>70</v>
      </c>
      <c r="CM125" s="18" t="str">
        <f>IF(CM62&lt;&gt;0,'.dat'!B62,"")</f>
        <v/>
      </c>
      <c r="CN125" s="18" t="str">
        <f>IF(CN62&lt;&gt;0,'.dat'!C62,"")</f>
        <v/>
      </c>
      <c r="CO125" s="18" t="str">
        <f>IF(CO62&lt;&gt;0,'.dat'!D62,"")</f>
        <v/>
      </c>
      <c r="CP125" s="18" t="str">
        <f>IF(CP62&lt;&gt;0,'.dat'!E62,"")</f>
        <v/>
      </c>
      <c r="CQ125" s="18" t="str">
        <f>IF(CQ62&lt;&gt;0,'.dat'!F62,"")</f>
        <v/>
      </c>
      <c r="CR125" s="18" t="str">
        <f>IF(CR62&lt;&gt;0,'.dat'!G62,"")</f>
        <v/>
      </c>
      <c r="CS125" s="18" t="str">
        <f>IF(CS62&lt;&gt;0,'.dat'!H62,"")</f>
        <v/>
      </c>
      <c r="CT125" s="18" t="str">
        <f>IF(CT62&lt;&gt;0,'.dat'!I62,"")</f>
        <v/>
      </c>
      <c r="CU125" s="18" t="str">
        <f>IF(CU62&lt;&gt;0,'.dat'!J62,"")</f>
        <v/>
      </c>
      <c r="CV125" s="18" t="str">
        <f>IF(CV62&lt;&gt;0,'.dat'!K62,"")</f>
        <v/>
      </c>
      <c r="CW125" s="18" t="str">
        <f>IF(CW62&lt;&gt;0,'.dat'!L62,"")</f>
        <v/>
      </c>
      <c r="CX125" s="18" t="str">
        <f>IF(CX62&lt;&gt;0,'.dat'!M62,"")</f>
        <v/>
      </c>
      <c r="CY125" s="18" t="str">
        <f>IF(CY62&lt;&gt;0,'.dat'!N62,"")</f>
        <v/>
      </c>
      <c r="CZ125" s="18" t="str">
        <f>IF(CZ62&lt;&gt;0,'.dat'!O62,"")</f>
        <v/>
      </c>
      <c r="DA125" s="18" t="str">
        <f>IF(DA62&lt;&gt;0,'.dat'!P62,"")</f>
        <v/>
      </c>
      <c r="DB125" s="18" t="str">
        <f>IF(DB62&lt;&gt;0,'.dat'!Q62,"")</f>
        <v/>
      </c>
      <c r="DC125" s="18" t="str">
        <f>IF(DC62&lt;&gt;0,'.dat'!R62,"")</f>
        <v/>
      </c>
      <c r="DD125" s="18" t="str">
        <f>IF(DD62&lt;&gt;0,'.dat'!S62,"")</f>
        <v/>
      </c>
      <c r="DE125" s="18" t="str">
        <f>IF(DE62&lt;&gt;0,'.dat'!T62,"")</f>
        <v/>
      </c>
      <c r="DF125" s="18" t="str">
        <f>IF(DF62&lt;&gt;0,'.dat'!U62,"")</f>
        <v/>
      </c>
      <c r="DG125" s="18" t="str">
        <f>IF(DG62&lt;&gt;0,'.dat'!V62,"")</f>
        <v/>
      </c>
      <c r="DH125" s="18" t="str">
        <f>IF(DH62&lt;&gt;0,'.dat'!W62,"")</f>
        <v/>
      </c>
      <c r="DI125" s="18" t="str">
        <f>IF(DI62&lt;&gt;0,'.dat'!X62,"")</f>
        <v/>
      </c>
      <c r="DJ125" s="18" t="str">
        <f>IF(DJ62&lt;&gt;0,'.dat'!Y62,"")</f>
        <v/>
      </c>
      <c r="DK125" s="18" t="str">
        <f>IF(DK62&lt;&gt;0,'.dat'!Z62,"")</f>
        <v/>
      </c>
      <c r="DL125" s="18" t="str">
        <f>IF(DL62&lt;&gt;0,'.dat'!AA62,"")</f>
        <v/>
      </c>
      <c r="DM125" s="18" t="str">
        <f>IF(DM62&lt;&gt;0,'.dat'!AB62,"")</f>
        <v/>
      </c>
      <c r="DN125" s="18" t="str">
        <f>IF(DN62&lt;&gt;0,'.dat'!AC62,"")</f>
        <v/>
      </c>
      <c r="DO125" s="18" t="str">
        <f>IF(DO62&lt;&gt;0,'.dat'!AD62,"")</f>
        <v/>
      </c>
      <c r="DP125" s="18" t="str">
        <f>IF(DP62&lt;&gt;0,'.dat'!AE62,"")</f>
        <v/>
      </c>
      <c r="DQ125" s="18" t="str">
        <f>IF(DQ62&lt;&gt;0,'.dat'!AF62,"")</f>
        <v/>
      </c>
      <c r="DR125" s="18" t="str">
        <f>IF(DR62&lt;&gt;0,'.dat'!AG62,"")</f>
        <v/>
      </c>
      <c r="DS125" s="18" t="str">
        <f>IF(DS62&lt;&gt;0,'.dat'!AH62,"")</f>
        <v/>
      </c>
      <c r="DT125" s="18" t="str">
        <f>IF(DT62&lt;&gt;0,'.dat'!AI62,"")</f>
        <v/>
      </c>
      <c r="DU125" s="18" t="str">
        <f>IF(DU62&lt;&gt;0,'.dat'!AJ62,"")</f>
        <v/>
      </c>
      <c r="DV125" s="18" t="str">
        <f>IF(DV62&lt;&gt;0,'.dat'!AK62,"")</f>
        <v/>
      </c>
      <c r="DW125" s="18" t="str">
        <f>IF(DW62&lt;&gt;0,'.dat'!AL62,"")</f>
        <v/>
      </c>
      <c r="DX125" s="18" t="str">
        <f>IF(DX62&lt;&gt;0,'.dat'!AM62,"")</f>
        <v/>
      </c>
      <c r="DY125" s="18" t="str">
        <f>IF(DY62&lt;&gt;0,'.dat'!AN62,"")</f>
        <v/>
      </c>
      <c r="DZ125" s="18" t="str">
        <f>IF(DZ62&lt;&gt;0,'.dat'!AO62,"")</f>
        <v/>
      </c>
      <c r="EA125" s="18" t="str">
        <f>IF(EA62&lt;&gt;0,'.dat'!AP62,"")</f>
        <v/>
      </c>
      <c r="EB125" s="18" t="str">
        <f>IF(EB62&lt;&gt;0,'.dat'!AQ62,"")</f>
        <v/>
      </c>
      <c r="EC125" s="18" t="str">
        <f>IF(EC62&lt;&gt;0,'.dat'!AR62,"")</f>
        <v/>
      </c>
      <c r="ED125" s="18" t="str">
        <f>IF(ED62&lt;&gt;0,'.dat'!AS62,"")</f>
        <v/>
      </c>
      <c r="EE125" s="18" t="str">
        <f>IF(EE62&lt;&gt;0,'.dat'!AT62,"")</f>
        <v/>
      </c>
      <c r="EF125" s="18" t="str">
        <f>IF(EF62&lt;&gt;0,'.dat'!AU62,"")</f>
        <v/>
      </c>
      <c r="EG125" s="18" t="str">
        <f>IF(EG62&lt;&gt;0,'.dat'!AV62,"")</f>
        <v/>
      </c>
      <c r="EH125" s="18" t="str">
        <f>IF(EH62&lt;&gt;0,'.dat'!AW62,"")</f>
        <v/>
      </c>
      <c r="EI125" s="18" t="str">
        <f>IF(EI62&lt;&gt;0,'.dat'!AX62,"")</f>
        <v/>
      </c>
      <c r="EJ125" s="18" t="str">
        <f>IF(EJ62&lt;&gt;0,'.dat'!AY62,"")</f>
        <v/>
      </c>
      <c r="EK125" s="18" t="str">
        <f>IF(EK62&lt;&gt;0,'.dat'!AZ62,"")</f>
        <v/>
      </c>
      <c r="EL125" s="18" t="str">
        <f>IF(EL62&lt;&gt;0,'.dat'!BA62,"")</f>
        <v/>
      </c>
      <c r="EM125" s="18" t="str">
        <f>IF(EM62&lt;&gt;0,'.dat'!BB62,"")</f>
        <v/>
      </c>
      <c r="EN125" s="18" t="str">
        <f>IF(EN62&lt;&gt;0,'.dat'!BC62,"")</f>
        <v/>
      </c>
      <c r="EO125" s="18" t="str">
        <f>IF(EO62&lt;&gt;0,'.dat'!BD62,"")</f>
        <v/>
      </c>
      <c r="EP125" s="18" t="str">
        <f>IF(EP62&lt;&gt;0,'.dat'!BE62,"")</f>
        <v/>
      </c>
      <c r="EQ125" s="18" t="str">
        <f>IF(EQ62&lt;&gt;0,'.dat'!BF62,"")</f>
        <v/>
      </c>
      <c r="ER125" s="18" t="str">
        <f>IF(ER62&lt;&gt;0,'.dat'!BG62,"")</f>
        <v/>
      </c>
      <c r="ES125" s="18" t="str">
        <f>IF(ES62&lt;&gt;0,'.dat'!BH62,"")</f>
        <v/>
      </c>
      <c r="ET125" s="18" t="str">
        <f>IF(ET62&lt;&gt;0,'.dat'!BI62,"")</f>
        <v/>
      </c>
      <c r="EU125" s="18" t="str">
        <f>IF(EU62&lt;&gt;0,'.dat'!BJ62,"")</f>
        <v/>
      </c>
      <c r="EV125" s="18" t="str">
        <f>IF(EV62&lt;&gt;0,'.dat'!BK62,"")</f>
        <v/>
      </c>
      <c r="EW125" s="18" t="str">
        <f>IF(EW62&lt;&gt;0,'.dat'!BL62,"")</f>
        <v/>
      </c>
      <c r="EX125" s="18" t="str">
        <f>IF(EX62&lt;&gt;0,'.dat'!BM62,"")</f>
        <v/>
      </c>
      <c r="EY125" s="18" t="str">
        <f>IF(EY62&lt;&gt;0,'.dat'!BN62,"")</f>
        <v/>
      </c>
      <c r="EZ125" s="18" t="str">
        <f>IF(EZ62&lt;&gt;0,'.dat'!BO62,"")</f>
        <v/>
      </c>
      <c r="FA125" s="18" t="str">
        <f>IF(FA62&lt;&gt;0,'.dat'!BP62,"")</f>
        <v/>
      </c>
      <c r="FB125" s="18" t="str">
        <f>IF(FB62&lt;&gt;0,'.dat'!BQ62,"")</f>
        <v/>
      </c>
      <c r="FC125" s="18" t="str">
        <f>IF(FC62&lt;&gt;0,'.dat'!BR62,"")</f>
        <v/>
      </c>
      <c r="FD125" s="18" t="str">
        <f>IF(FD62&lt;&gt;0,'.dat'!BS62,"")</f>
        <v/>
      </c>
      <c r="FF125" s="22">
        <v>2</v>
      </c>
      <c r="FG125" s="22" t="str">
        <f t="shared" si="119"/>
        <v/>
      </c>
      <c r="FH125" s="22">
        <v>70</v>
      </c>
      <c r="FI125" s="3">
        <f>INDEX('.dat'!B125:BS184,C125,D125)</f>
        <v>287.76</v>
      </c>
      <c r="FK125">
        <v>3</v>
      </c>
      <c r="FL125">
        <v>2</v>
      </c>
    </row>
    <row r="126" spans="1:168" ht="9" customHeight="1" x14ac:dyDescent="0.25">
      <c r="A126" s="5"/>
      <c r="B126" s="22">
        <v>2</v>
      </c>
      <c r="C126" s="22">
        <v>55</v>
      </c>
      <c r="D126" s="22">
        <v>70</v>
      </c>
      <c r="E126" s="3">
        <v>294.267</v>
      </c>
      <c r="F126" s="3" t="s">
        <v>5</v>
      </c>
      <c r="G126" s="3"/>
      <c r="H126" s="20" t="str">
        <f t="shared" si="114"/>
        <v/>
      </c>
      <c r="I126" s="8" t="str">
        <f t="shared" si="235"/>
        <v>70,55</v>
      </c>
      <c r="J126" s="8" t="str">
        <f t="shared" si="235"/>
        <v/>
      </c>
      <c r="K126" s="16" t="str">
        <f t="shared" si="110"/>
        <v/>
      </c>
      <c r="L126" s="16" t="str">
        <f t="shared" si="111"/>
        <v/>
      </c>
      <c r="M126" s="3">
        <f t="shared" si="120"/>
        <v>123</v>
      </c>
      <c r="N126" s="21">
        <f t="shared" si="121"/>
        <v>194</v>
      </c>
      <c r="O126" s="21">
        <f t="shared" si="122"/>
        <v>442</v>
      </c>
      <c r="P126" s="20" t="str">
        <f t="shared" si="115"/>
        <v>5,60</v>
      </c>
      <c r="Q126" s="20" t="str">
        <f t="shared" si="116"/>
        <v>4,60</v>
      </c>
      <c r="S126" s="15">
        <f>COLUMN()</f>
        <v>19</v>
      </c>
      <c r="T126" s="7">
        <f t="shared" ref="T126:CE126" si="238">COLUMN()-$S63</f>
        <v>1</v>
      </c>
      <c r="U126" s="7">
        <f t="shared" si="238"/>
        <v>2</v>
      </c>
      <c r="V126" s="7">
        <f t="shared" si="238"/>
        <v>3</v>
      </c>
      <c r="W126" s="7">
        <f t="shared" si="238"/>
        <v>4</v>
      </c>
      <c r="X126" s="7">
        <f t="shared" si="238"/>
        <v>5</v>
      </c>
      <c r="Y126" s="7">
        <f t="shared" si="238"/>
        <v>6</v>
      </c>
      <c r="Z126" s="7">
        <f t="shared" si="238"/>
        <v>7</v>
      </c>
      <c r="AA126" s="7">
        <f t="shared" si="238"/>
        <v>8</v>
      </c>
      <c r="AB126" s="7">
        <f t="shared" si="238"/>
        <v>9</v>
      </c>
      <c r="AC126" s="7">
        <f t="shared" si="238"/>
        <v>10</v>
      </c>
      <c r="AD126" s="7">
        <f t="shared" si="238"/>
        <v>11</v>
      </c>
      <c r="AE126" s="7">
        <f t="shared" si="238"/>
        <v>12</v>
      </c>
      <c r="AF126" s="7">
        <f t="shared" si="238"/>
        <v>13</v>
      </c>
      <c r="AG126" s="7">
        <f t="shared" si="238"/>
        <v>14</v>
      </c>
      <c r="AH126" s="7">
        <f t="shared" si="238"/>
        <v>15</v>
      </c>
      <c r="AI126" s="7">
        <f t="shared" si="238"/>
        <v>16</v>
      </c>
      <c r="AJ126" s="7">
        <f t="shared" si="238"/>
        <v>17</v>
      </c>
      <c r="AK126" s="7">
        <f t="shared" si="238"/>
        <v>18</v>
      </c>
      <c r="AL126" s="7">
        <f t="shared" si="238"/>
        <v>19</v>
      </c>
      <c r="AM126" s="7">
        <f t="shared" si="238"/>
        <v>20</v>
      </c>
      <c r="AN126" s="7">
        <f t="shared" si="238"/>
        <v>21</v>
      </c>
      <c r="AO126" s="7">
        <f t="shared" si="238"/>
        <v>22</v>
      </c>
      <c r="AP126" s="7">
        <f t="shared" si="238"/>
        <v>23</v>
      </c>
      <c r="AQ126" s="7">
        <f t="shared" si="238"/>
        <v>24</v>
      </c>
      <c r="AR126" s="7">
        <f t="shared" si="238"/>
        <v>25</v>
      </c>
      <c r="AS126" s="7">
        <f t="shared" si="238"/>
        <v>26</v>
      </c>
      <c r="AT126" s="7">
        <f t="shared" si="238"/>
        <v>27</v>
      </c>
      <c r="AU126" s="7">
        <f t="shared" si="238"/>
        <v>28</v>
      </c>
      <c r="AV126" s="7">
        <f t="shared" si="238"/>
        <v>29</v>
      </c>
      <c r="AW126" s="7">
        <f t="shared" si="238"/>
        <v>30</v>
      </c>
      <c r="AX126" s="7">
        <f t="shared" si="238"/>
        <v>31</v>
      </c>
      <c r="AY126" s="7">
        <f t="shared" si="238"/>
        <v>32</v>
      </c>
      <c r="AZ126" s="7">
        <f t="shared" si="238"/>
        <v>33</v>
      </c>
      <c r="BA126" s="7">
        <f t="shared" si="238"/>
        <v>34</v>
      </c>
      <c r="BB126" s="7">
        <f t="shared" si="238"/>
        <v>35</v>
      </c>
      <c r="BC126" s="7">
        <f t="shared" si="238"/>
        <v>36</v>
      </c>
      <c r="BD126" s="7">
        <f t="shared" si="238"/>
        <v>37</v>
      </c>
      <c r="BE126" s="7">
        <f t="shared" si="238"/>
        <v>38</v>
      </c>
      <c r="BF126" s="7">
        <f t="shared" si="238"/>
        <v>39</v>
      </c>
      <c r="BG126" s="7">
        <f t="shared" si="238"/>
        <v>40</v>
      </c>
      <c r="BH126" s="7">
        <f t="shared" si="238"/>
        <v>41</v>
      </c>
      <c r="BI126" s="7">
        <f t="shared" si="238"/>
        <v>42</v>
      </c>
      <c r="BJ126" s="7">
        <f t="shared" si="238"/>
        <v>43</v>
      </c>
      <c r="BK126" s="7">
        <f t="shared" si="238"/>
        <v>44</v>
      </c>
      <c r="BL126" s="7">
        <f t="shared" si="238"/>
        <v>45</v>
      </c>
      <c r="BM126" s="7">
        <f t="shared" si="238"/>
        <v>46</v>
      </c>
      <c r="BN126" s="7">
        <f t="shared" si="238"/>
        <v>47</v>
      </c>
      <c r="BO126" s="7">
        <f t="shared" si="238"/>
        <v>48</v>
      </c>
      <c r="BP126" s="7">
        <f t="shared" si="238"/>
        <v>49</v>
      </c>
      <c r="BQ126" s="7">
        <f t="shared" si="238"/>
        <v>50</v>
      </c>
      <c r="BR126" s="7">
        <f t="shared" si="238"/>
        <v>51</v>
      </c>
      <c r="BS126" s="7">
        <f t="shared" si="238"/>
        <v>52</v>
      </c>
      <c r="BT126" s="7">
        <f t="shared" si="238"/>
        <v>53</v>
      </c>
      <c r="BU126" s="7">
        <f t="shared" si="238"/>
        <v>54</v>
      </c>
      <c r="BV126" s="7">
        <f t="shared" si="238"/>
        <v>55</v>
      </c>
      <c r="BW126" s="7">
        <f t="shared" si="238"/>
        <v>56</v>
      </c>
      <c r="BX126" s="7">
        <f t="shared" si="238"/>
        <v>57</v>
      </c>
      <c r="BY126" s="7">
        <f t="shared" si="238"/>
        <v>58</v>
      </c>
      <c r="BZ126" s="7">
        <f t="shared" si="238"/>
        <v>59</v>
      </c>
      <c r="CA126" s="7">
        <f t="shared" si="238"/>
        <v>60</v>
      </c>
      <c r="CB126" s="7">
        <f t="shared" si="238"/>
        <v>61</v>
      </c>
      <c r="CC126" s="7">
        <f t="shared" si="238"/>
        <v>62</v>
      </c>
      <c r="CD126" s="7">
        <f t="shared" si="238"/>
        <v>63</v>
      </c>
      <c r="CE126" s="7">
        <f t="shared" si="238"/>
        <v>64</v>
      </c>
      <c r="CF126" s="7">
        <f t="shared" ref="CF126:CK126" si="239">COLUMN()-$S63</f>
        <v>65</v>
      </c>
      <c r="CG126" s="7">
        <f t="shared" si="239"/>
        <v>66</v>
      </c>
      <c r="CH126" s="7">
        <f t="shared" si="239"/>
        <v>67</v>
      </c>
      <c r="CI126" s="7">
        <f t="shared" si="239"/>
        <v>68</v>
      </c>
      <c r="CJ126" s="7">
        <f t="shared" si="239"/>
        <v>69</v>
      </c>
      <c r="CK126" s="7">
        <f t="shared" si="239"/>
        <v>70</v>
      </c>
      <c r="CM126" s="18" t="str">
        <f>IF(CM63&lt;&gt;0,'.dat'!B63,"")</f>
        <v/>
      </c>
      <c r="CN126" s="18" t="str">
        <f>IF(CN63&lt;&gt;0,'.dat'!C63,"")</f>
        <v/>
      </c>
      <c r="CO126" s="18" t="str">
        <f>IF(CO63&lt;&gt;0,'.dat'!D63,"")</f>
        <v/>
      </c>
      <c r="CP126" s="18" t="str">
        <f>IF(CP63&lt;&gt;0,'.dat'!E63,"")</f>
        <v/>
      </c>
      <c r="CQ126" s="18" t="str">
        <f>IF(CQ63&lt;&gt;0,'.dat'!F63,"")</f>
        <v/>
      </c>
      <c r="CR126" s="18" t="str">
        <f>IF(CR63&lt;&gt;0,'.dat'!G63,"")</f>
        <v/>
      </c>
      <c r="CS126" s="18" t="str">
        <f>IF(CS63&lt;&gt;0,'.dat'!H63,"")</f>
        <v/>
      </c>
      <c r="CT126" s="18" t="str">
        <f>IF(CT63&lt;&gt;0,'.dat'!I63,"")</f>
        <v/>
      </c>
      <c r="CU126" s="18" t="str">
        <f>IF(CU63&lt;&gt;0,'.dat'!J63,"")</f>
        <v/>
      </c>
      <c r="CV126" s="18" t="str">
        <f>IF(CV63&lt;&gt;0,'.dat'!K63,"")</f>
        <v/>
      </c>
      <c r="CW126" s="18" t="str">
        <f>IF(CW63&lt;&gt;0,'.dat'!L63,"")</f>
        <v/>
      </c>
      <c r="CX126" s="18" t="str">
        <f>IF(CX63&lt;&gt;0,'.dat'!M63,"")</f>
        <v/>
      </c>
      <c r="CY126" s="18" t="str">
        <f>IF(CY63&lt;&gt;0,'.dat'!N63,"")</f>
        <v/>
      </c>
      <c r="CZ126" s="18" t="str">
        <f>IF(CZ63&lt;&gt;0,'.dat'!O63,"")</f>
        <v/>
      </c>
      <c r="DA126" s="18" t="str">
        <f>IF(DA63&lt;&gt;0,'.dat'!P63,"")</f>
        <v/>
      </c>
      <c r="DB126" s="18" t="str">
        <f>IF(DB63&lt;&gt;0,'.dat'!Q63,"")</f>
        <v/>
      </c>
      <c r="DC126" s="18" t="str">
        <f>IF(DC63&lt;&gt;0,'.dat'!R63,"")</f>
        <v/>
      </c>
      <c r="DD126" s="18" t="str">
        <f>IF(DD63&lt;&gt;0,'.dat'!S63,"")</f>
        <v/>
      </c>
      <c r="DE126" s="18" t="str">
        <f>IF(DE63&lt;&gt;0,'.dat'!T63,"")</f>
        <v/>
      </c>
      <c r="DF126" s="18" t="str">
        <f>IF(DF63&lt;&gt;0,'.dat'!U63,"")</f>
        <v/>
      </c>
      <c r="DG126" s="18" t="str">
        <f>IF(DG63&lt;&gt;0,'.dat'!V63,"")</f>
        <v/>
      </c>
      <c r="DH126" s="18" t="str">
        <f>IF(DH63&lt;&gt;0,'.dat'!W63,"")</f>
        <v/>
      </c>
      <c r="DI126" s="18" t="str">
        <f>IF(DI63&lt;&gt;0,'.dat'!X63,"")</f>
        <v/>
      </c>
      <c r="DJ126" s="18" t="str">
        <f>IF(DJ63&lt;&gt;0,'.dat'!Y63,"")</f>
        <v/>
      </c>
      <c r="DK126" s="18" t="str">
        <f>IF(DK63&lt;&gt;0,'.dat'!Z63,"")</f>
        <v/>
      </c>
      <c r="DL126" s="18" t="str">
        <f>IF(DL63&lt;&gt;0,'.dat'!AA63,"")</f>
        <v/>
      </c>
      <c r="DM126" s="18" t="str">
        <f>IF(DM63&lt;&gt;0,'.dat'!AB63,"")</f>
        <v/>
      </c>
      <c r="DN126" s="18" t="str">
        <f>IF(DN63&lt;&gt;0,'.dat'!AC63,"")</f>
        <v/>
      </c>
      <c r="DO126" s="18">
        <f>IF(DO63&lt;&gt;0,'.dat'!AD63,"")</f>
        <v>307.5</v>
      </c>
      <c r="DP126" s="18" t="str">
        <f>IF(DP63&lt;&gt;0,'.dat'!AE63,"")</f>
        <v/>
      </c>
      <c r="DQ126" s="18" t="str">
        <f>IF(DQ63&lt;&gt;0,'.dat'!AF63,"")</f>
        <v/>
      </c>
      <c r="DR126" s="18" t="str">
        <f>IF(DR63&lt;&gt;0,'.dat'!AG63,"")</f>
        <v/>
      </c>
      <c r="DS126" s="18" t="str">
        <f>IF(DS63&lt;&gt;0,'.dat'!AH63,"")</f>
        <v/>
      </c>
      <c r="DT126" s="18" t="str">
        <f>IF(DT63&lt;&gt;0,'.dat'!AI63,"")</f>
        <v/>
      </c>
      <c r="DU126" s="18" t="str">
        <f>IF(DU63&lt;&gt;0,'.dat'!AJ63,"")</f>
        <v/>
      </c>
      <c r="DV126" s="18" t="str">
        <f>IF(DV63&lt;&gt;0,'.dat'!AK63,"")</f>
        <v/>
      </c>
      <c r="DW126" s="18" t="str">
        <f>IF(DW63&lt;&gt;0,'.dat'!AL63,"")</f>
        <v/>
      </c>
      <c r="DX126" s="18" t="str">
        <f>IF(DX63&lt;&gt;0,'.dat'!AM63,"")</f>
        <v/>
      </c>
      <c r="DY126" s="18" t="str">
        <f>IF(DY63&lt;&gt;0,'.dat'!AN63,"")</f>
        <v/>
      </c>
      <c r="DZ126" s="18" t="str">
        <f>IF(DZ63&lt;&gt;0,'.dat'!AO63,"")</f>
        <v/>
      </c>
      <c r="EA126" s="18" t="str">
        <f>IF(EA63&lt;&gt;0,'.dat'!AP63,"")</f>
        <v/>
      </c>
      <c r="EB126" s="18" t="str">
        <f>IF(EB63&lt;&gt;0,'.dat'!AQ63,"")</f>
        <v/>
      </c>
      <c r="EC126" s="18" t="str">
        <f>IF(EC63&lt;&gt;0,'.dat'!AR63,"")</f>
        <v/>
      </c>
      <c r="ED126" s="18" t="str">
        <f>IF(ED63&lt;&gt;0,'.dat'!AS63,"")</f>
        <v/>
      </c>
      <c r="EE126" s="18">
        <f>IF(EE63&lt;&gt;0,'.dat'!AT63,"")</f>
        <v>300.54000000000002</v>
      </c>
      <c r="EF126" s="18">
        <f>IF(EF63&lt;&gt;0,'.dat'!AU63,"")</f>
        <v>302.27999999999997</v>
      </c>
      <c r="EG126" s="18">
        <f>IF(EG63&lt;&gt;0,'.dat'!AV63,"")</f>
        <v>301.38</v>
      </c>
      <c r="EH126" s="18">
        <f>IF(EH63&lt;&gt;0,'.dat'!AW63,"")</f>
        <v>300.49</v>
      </c>
      <c r="EI126" s="18">
        <f>IF(EI63&lt;&gt;0,'.dat'!AX63,"")</f>
        <v>302.33999999999997</v>
      </c>
      <c r="EJ126" s="18" t="str">
        <f>IF(EJ63&lt;&gt;0,'.dat'!AY63,"")</f>
        <v/>
      </c>
      <c r="EK126" s="18" t="str">
        <f>IF(EK63&lt;&gt;0,'.dat'!AZ63,"")</f>
        <v/>
      </c>
      <c r="EL126" s="18" t="str">
        <f>IF(EL63&lt;&gt;0,'.dat'!BA63,"")</f>
        <v/>
      </c>
      <c r="EM126" s="18" t="str">
        <f>IF(EM63&lt;&gt;0,'.dat'!BB63,"")</f>
        <v/>
      </c>
      <c r="EN126" s="18" t="str">
        <f>IF(EN63&lt;&gt;0,'.dat'!BC63,"")</f>
        <v/>
      </c>
      <c r="EO126" s="18" t="str">
        <f>IF(EO63&lt;&gt;0,'.dat'!BD63,"")</f>
        <v/>
      </c>
      <c r="EP126" s="18" t="str">
        <f>IF(EP63&lt;&gt;0,'.dat'!BE63,"")</f>
        <v/>
      </c>
      <c r="EQ126" s="18" t="str">
        <f>IF(EQ63&lt;&gt;0,'.dat'!BF63,"")</f>
        <v/>
      </c>
      <c r="ER126" s="18" t="str">
        <f>IF(ER63&lt;&gt;0,'.dat'!BG63,"")</f>
        <v/>
      </c>
      <c r="ES126" s="18" t="str">
        <f>IF(ES63&lt;&gt;0,'.dat'!BH63,"")</f>
        <v/>
      </c>
      <c r="ET126" s="18" t="str">
        <f>IF(ET63&lt;&gt;0,'.dat'!BI63,"")</f>
        <v/>
      </c>
      <c r="EU126" s="18" t="str">
        <f>IF(EU63&lt;&gt;0,'.dat'!BJ63,"")</f>
        <v/>
      </c>
      <c r="EV126" s="18" t="str">
        <f>IF(EV63&lt;&gt;0,'.dat'!BK63,"")</f>
        <v/>
      </c>
      <c r="EW126" s="18" t="str">
        <f>IF(EW63&lt;&gt;0,'.dat'!BL63,"")</f>
        <v/>
      </c>
      <c r="EX126" s="18" t="str">
        <f>IF(EX63&lt;&gt;0,'.dat'!BM63,"")</f>
        <v/>
      </c>
      <c r="EY126" s="18" t="str">
        <f>IF(EY63&lt;&gt;0,'.dat'!BN63,"")</f>
        <v/>
      </c>
      <c r="EZ126" s="18" t="str">
        <f>IF(EZ63&lt;&gt;0,'.dat'!BO63,"")</f>
        <v/>
      </c>
      <c r="FA126" s="18" t="str">
        <f>IF(FA63&lt;&gt;0,'.dat'!BP63,"")</f>
        <v/>
      </c>
      <c r="FB126" s="18" t="str">
        <f>IF(FB63&lt;&gt;0,'.dat'!BQ63,"")</f>
        <v/>
      </c>
      <c r="FC126" s="18" t="str">
        <f>IF(FC63&lt;&gt;0,'.dat'!BR63,"")</f>
        <v/>
      </c>
      <c r="FD126" s="18" t="str">
        <f>IF(FD63&lt;&gt;0,'.dat'!BS63,"")</f>
        <v/>
      </c>
      <c r="FF126" s="22">
        <v>2</v>
      </c>
      <c r="FG126" s="22" t="str">
        <f t="shared" si="119"/>
        <v/>
      </c>
      <c r="FH126" s="22">
        <v>70</v>
      </c>
      <c r="FI126" s="3">
        <f>INDEX('.dat'!B126:BS185,C126,D126)</f>
        <v>290.66000000000003</v>
      </c>
      <c r="FK126">
        <v>3</v>
      </c>
      <c r="FL126">
        <v>3</v>
      </c>
    </row>
    <row r="127" spans="1:168" ht="9" customHeight="1" x14ac:dyDescent="0.25">
      <c r="A127" s="5"/>
      <c r="B127" s="22">
        <v>2</v>
      </c>
      <c r="C127" s="22">
        <v>56</v>
      </c>
      <c r="D127" s="22">
        <v>70</v>
      </c>
      <c r="E127" s="3">
        <v>294.18200000000002</v>
      </c>
      <c r="F127" s="3" t="s">
        <v>5</v>
      </c>
      <c r="G127" s="3"/>
      <c r="H127" s="20" t="str">
        <f t="shared" si="114"/>
        <v/>
      </c>
      <c r="I127" s="8" t="str">
        <f t="shared" si="235"/>
        <v>70,56</v>
      </c>
      <c r="J127" s="8" t="str">
        <f t="shared" si="235"/>
        <v/>
      </c>
      <c r="K127" s="16" t="str">
        <f t="shared" si="110"/>
        <v/>
      </c>
      <c r="L127" s="16" t="str">
        <f t="shared" si="111"/>
        <v/>
      </c>
      <c r="M127" s="3">
        <f t="shared" si="120"/>
        <v>124</v>
      </c>
      <c r="N127" s="21">
        <f t="shared" si="121"/>
        <v>195</v>
      </c>
      <c r="O127" s="21">
        <f t="shared" si="122"/>
        <v>443</v>
      </c>
      <c r="P127" s="20" t="str">
        <f t="shared" si="115"/>
        <v>6,60</v>
      </c>
      <c r="Q127" s="20" t="str">
        <f t="shared" si="116"/>
        <v>5,60</v>
      </c>
      <c r="FF127" s="22">
        <v>2</v>
      </c>
      <c r="FG127" s="22" t="str">
        <f t="shared" si="119"/>
        <v/>
      </c>
      <c r="FH127" s="22">
        <v>70</v>
      </c>
      <c r="FI127" s="3">
        <f>INDEX('.dat'!B127:BS186,C127,D127)</f>
        <v>291.68</v>
      </c>
      <c r="FK127">
        <v>3</v>
      </c>
      <c r="FL127">
        <v>4</v>
      </c>
    </row>
    <row r="128" spans="1:168" ht="9" customHeight="1" x14ac:dyDescent="0.25">
      <c r="A128" s="5"/>
      <c r="B128" s="22">
        <v>2</v>
      </c>
      <c r="C128" s="22">
        <v>57</v>
      </c>
      <c r="D128" s="22">
        <v>70</v>
      </c>
      <c r="E128" s="3">
        <v>294.07499999999999</v>
      </c>
      <c r="F128" s="3" t="s">
        <v>5</v>
      </c>
      <c r="G128" s="3"/>
      <c r="H128" s="20" t="str">
        <f t="shared" si="114"/>
        <v/>
      </c>
      <c r="I128" s="8" t="str">
        <f t="shared" si="235"/>
        <v>70,57</v>
      </c>
      <c r="J128" s="8" t="str">
        <f t="shared" si="235"/>
        <v/>
      </c>
      <c r="K128" s="16" t="str">
        <f t="shared" si="110"/>
        <v/>
      </c>
      <c r="L128" s="16" t="str">
        <f t="shared" si="111"/>
        <v/>
      </c>
      <c r="M128" s="3">
        <f t="shared" si="120"/>
        <v>125</v>
      </c>
      <c r="N128" s="21">
        <f t="shared" si="121"/>
        <v>196</v>
      </c>
      <c r="O128" s="21">
        <f t="shared" si="122"/>
        <v>444</v>
      </c>
      <c r="P128" s="20" t="str">
        <f t="shared" si="115"/>
        <v>7,60</v>
      </c>
      <c r="Q128" s="20" t="str">
        <f t="shared" si="116"/>
        <v>6,60</v>
      </c>
      <c r="S128" s="3"/>
      <c r="T128" s="15">
        <f>ROW()</f>
        <v>128</v>
      </c>
      <c r="U128" s="15">
        <f>ROW()</f>
        <v>128</v>
      </c>
      <c r="V128" s="15">
        <f>ROW()</f>
        <v>128</v>
      </c>
      <c r="W128" s="15">
        <f>ROW()</f>
        <v>128</v>
      </c>
      <c r="X128" s="15">
        <f>ROW()</f>
        <v>128</v>
      </c>
      <c r="Y128" s="15">
        <f>ROW()</f>
        <v>128</v>
      </c>
      <c r="Z128" s="15">
        <f>ROW()</f>
        <v>128</v>
      </c>
      <c r="AA128" s="15">
        <f>ROW()</f>
        <v>128</v>
      </c>
      <c r="AB128" s="15">
        <f>ROW()</f>
        <v>128</v>
      </c>
      <c r="AC128" s="15">
        <f>ROW()</f>
        <v>128</v>
      </c>
      <c r="AD128" s="15">
        <f>ROW()</f>
        <v>128</v>
      </c>
      <c r="AE128" s="15">
        <f>ROW()</f>
        <v>128</v>
      </c>
      <c r="AF128" s="15">
        <f>ROW()</f>
        <v>128</v>
      </c>
      <c r="AG128" s="15">
        <f>ROW()</f>
        <v>128</v>
      </c>
      <c r="AH128" s="15">
        <f>ROW()</f>
        <v>128</v>
      </c>
      <c r="AI128" s="15">
        <f>ROW()</f>
        <v>128</v>
      </c>
      <c r="AJ128" s="15">
        <f>ROW()</f>
        <v>128</v>
      </c>
      <c r="AK128" s="15">
        <f>ROW()</f>
        <v>128</v>
      </c>
      <c r="AL128" s="15">
        <f>ROW()</f>
        <v>128</v>
      </c>
      <c r="AM128" s="15">
        <f>ROW()</f>
        <v>128</v>
      </c>
      <c r="AN128" s="15">
        <f>ROW()</f>
        <v>128</v>
      </c>
      <c r="AO128" s="15">
        <f>ROW()</f>
        <v>128</v>
      </c>
      <c r="AP128" s="15">
        <f>ROW()</f>
        <v>128</v>
      </c>
      <c r="AQ128" s="15">
        <f>ROW()</f>
        <v>128</v>
      </c>
      <c r="AR128" s="15">
        <f>ROW()</f>
        <v>128</v>
      </c>
      <c r="AS128" s="15">
        <f>ROW()</f>
        <v>128</v>
      </c>
      <c r="AT128" s="15">
        <f>ROW()</f>
        <v>128</v>
      </c>
      <c r="AU128" s="15">
        <f>ROW()</f>
        <v>128</v>
      </c>
      <c r="AV128" s="15">
        <f>ROW()</f>
        <v>128</v>
      </c>
      <c r="AW128" s="15">
        <f>ROW()</f>
        <v>128</v>
      </c>
      <c r="AX128" s="15">
        <f>ROW()</f>
        <v>128</v>
      </c>
      <c r="AY128" s="15">
        <f>ROW()</f>
        <v>128</v>
      </c>
      <c r="AZ128" s="15">
        <f>ROW()</f>
        <v>128</v>
      </c>
      <c r="BA128" s="15">
        <f>ROW()</f>
        <v>128</v>
      </c>
      <c r="BB128" s="15">
        <f>ROW()</f>
        <v>128</v>
      </c>
      <c r="BC128" s="15">
        <f>ROW()</f>
        <v>128</v>
      </c>
      <c r="BD128" s="15">
        <f>ROW()</f>
        <v>128</v>
      </c>
      <c r="BE128" s="15">
        <f>ROW()</f>
        <v>128</v>
      </c>
      <c r="BF128" s="15">
        <f>ROW()</f>
        <v>128</v>
      </c>
      <c r="BG128" s="15">
        <f>ROW()</f>
        <v>128</v>
      </c>
      <c r="BH128" s="15">
        <f>ROW()</f>
        <v>128</v>
      </c>
      <c r="BI128" s="15">
        <f>ROW()</f>
        <v>128</v>
      </c>
      <c r="BJ128" s="15">
        <f>ROW()</f>
        <v>128</v>
      </c>
      <c r="BK128" s="15">
        <f>ROW()</f>
        <v>128</v>
      </c>
      <c r="BL128" s="15">
        <f>ROW()</f>
        <v>128</v>
      </c>
      <c r="BM128" s="15">
        <f>ROW()</f>
        <v>128</v>
      </c>
      <c r="BN128" s="15">
        <f>ROW()</f>
        <v>128</v>
      </c>
      <c r="BO128" s="15">
        <f>ROW()</f>
        <v>128</v>
      </c>
      <c r="BP128" s="15">
        <f>ROW()</f>
        <v>128</v>
      </c>
      <c r="BQ128" s="15">
        <f>ROW()</f>
        <v>128</v>
      </c>
      <c r="BR128" s="15">
        <f>ROW()</f>
        <v>128</v>
      </c>
      <c r="BS128" s="15">
        <f>ROW()</f>
        <v>128</v>
      </c>
      <c r="BT128" s="15">
        <f>ROW()</f>
        <v>128</v>
      </c>
      <c r="BU128" s="15">
        <f>ROW()</f>
        <v>128</v>
      </c>
      <c r="BV128" s="15">
        <f>ROW()</f>
        <v>128</v>
      </c>
      <c r="BW128" s="15">
        <f>ROW()</f>
        <v>128</v>
      </c>
      <c r="BX128" s="15">
        <f>ROW()</f>
        <v>128</v>
      </c>
      <c r="BY128" s="15">
        <f>ROW()</f>
        <v>128</v>
      </c>
      <c r="BZ128" s="15">
        <f>ROW()</f>
        <v>128</v>
      </c>
      <c r="CA128" s="15">
        <f>ROW()</f>
        <v>128</v>
      </c>
      <c r="CB128" s="15">
        <f>ROW()</f>
        <v>128</v>
      </c>
      <c r="CC128" s="15">
        <f>ROW()</f>
        <v>128</v>
      </c>
      <c r="CD128" s="15">
        <f>ROW()</f>
        <v>128</v>
      </c>
      <c r="CE128" s="15">
        <f>ROW()</f>
        <v>128</v>
      </c>
      <c r="CF128" s="15">
        <f>ROW()</f>
        <v>128</v>
      </c>
      <c r="CG128" s="15">
        <f>ROW()</f>
        <v>128</v>
      </c>
      <c r="CH128" s="15">
        <f>ROW()</f>
        <v>128</v>
      </c>
      <c r="CI128" s="15">
        <f>ROW()</f>
        <v>128</v>
      </c>
      <c r="CJ128" s="15">
        <f>ROW()</f>
        <v>128</v>
      </c>
      <c r="CK128" s="15">
        <f>ROW()</f>
        <v>128</v>
      </c>
      <c r="CM128" s="15">
        <f>ROW()</f>
        <v>128</v>
      </c>
      <c r="CN128" s="15">
        <f>ROW()</f>
        <v>128</v>
      </c>
      <c r="CO128" s="15">
        <f>ROW()</f>
        <v>128</v>
      </c>
      <c r="CP128" s="15">
        <f>ROW()</f>
        <v>128</v>
      </c>
      <c r="CQ128" s="15">
        <f>ROW()</f>
        <v>128</v>
      </c>
      <c r="CR128" s="15">
        <f>ROW()</f>
        <v>128</v>
      </c>
      <c r="CS128" s="15">
        <f>ROW()</f>
        <v>128</v>
      </c>
      <c r="CT128" s="15">
        <f>ROW()</f>
        <v>128</v>
      </c>
      <c r="CU128" s="15">
        <f>ROW()</f>
        <v>128</v>
      </c>
      <c r="CV128" s="15">
        <f>ROW()</f>
        <v>128</v>
      </c>
      <c r="CW128" s="15">
        <f>ROW()</f>
        <v>128</v>
      </c>
      <c r="CX128" s="15">
        <f>ROW()</f>
        <v>128</v>
      </c>
      <c r="CY128" s="15">
        <f>ROW()</f>
        <v>128</v>
      </c>
      <c r="CZ128" s="15">
        <f>ROW()</f>
        <v>128</v>
      </c>
      <c r="DA128" s="15">
        <f>ROW()</f>
        <v>128</v>
      </c>
      <c r="DB128" s="15">
        <f>ROW()</f>
        <v>128</v>
      </c>
      <c r="DC128" s="15">
        <f>ROW()</f>
        <v>128</v>
      </c>
      <c r="DD128" s="15">
        <f>ROW()</f>
        <v>128</v>
      </c>
      <c r="DE128" s="15">
        <f>ROW()</f>
        <v>128</v>
      </c>
      <c r="DF128" s="15">
        <f>ROW()</f>
        <v>128</v>
      </c>
      <c r="DG128" s="15">
        <f>ROW()</f>
        <v>128</v>
      </c>
      <c r="DH128" s="15">
        <f>ROW()</f>
        <v>128</v>
      </c>
      <c r="DI128" s="15">
        <f>ROW()</f>
        <v>128</v>
      </c>
      <c r="DJ128" s="15">
        <f>ROW()</f>
        <v>128</v>
      </c>
      <c r="DK128" s="15">
        <f>ROW()</f>
        <v>128</v>
      </c>
      <c r="DL128" s="15">
        <f>ROW()</f>
        <v>128</v>
      </c>
      <c r="DM128" s="15">
        <f>ROW()</f>
        <v>128</v>
      </c>
      <c r="DN128" s="15">
        <f>ROW()</f>
        <v>128</v>
      </c>
      <c r="DO128" s="15">
        <f>ROW()</f>
        <v>128</v>
      </c>
      <c r="DP128" s="15">
        <f>ROW()</f>
        <v>128</v>
      </c>
      <c r="DQ128" s="15">
        <f>ROW()</f>
        <v>128</v>
      </c>
      <c r="DR128" s="15">
        <f>ROW()</f>
        <v>128</v>
      </c>
      <c r="DS128" s="15">
        <f>ROW()</f>
        <v>128</v>
      </c>
      <c r="DT128" s="15">
        <f>ROW()</f>
        <v>128</v>
      </c>
      <c r="DU128" s="15">
        <f>ROW()</f>
        <v>128</v>
      </c>
      <c r="DV128" s="15">
        <f>ROW()</f>
        <v>128</v>
      </c>
      <c r="DW128" s="15">
        <f>ROW()</f>
        <v>128</v>
      </c>
      <c r="DX128" s="15">
        <f>ROW()</f>
        <v>128</v>
      </c>
      <c r="DY128" s="15">
        <f>ROW()</f>
        <v>128</v>
      </c>
      <c r="DZ128" s="15">
        <f>ROW()</f>
        <v>128</v>
      </c>
      <c r="EA128" s="15">
        <f>ROW()</f>
        <v>128</v>
      </c>
      <c r="EB128" s="15">
        <f>ROW()</f>
        <v>128</v>
      </c>
      <c r="EC128" s="15">
        <f>ROW()</f>
        <v>128</v>
      </c>
      <c r="ED128" s="15">
        <f>ROW()</f>
        <v>128</v>
      </c>
      <c r="EE128" s="15">
        <f>ROW()</f>
        <v>128</v>
      </c>
      <c r="EF128" s="15">
        <f>ROW()</f>
        <v>128</v>
      </c>
      <c r="EG128" s="15">
        <f>ROW()</f>
        <v>128</v>
      </c>
      <c r="EH128" s="15">
        <f>ROW()</f>
        <v>128</v>
      </c>
      <c r="EI128" s="15">
        <f>ROW()</f>
        <v>128</v>
      </c>
      <c r="EJ128" s="15">
        <f>ROW()</f>
        <v>128</v>
      </c>
      <c r="EK128" s="15">
        <f>ROW()</f>
        <v>128</v>
      </c>
      <c r="EL128" s="15">
        <f>ROW()</f>
        <v>128</v>
      </c>
      <c r="EM128" s="15">
        <f>ROW()</f>
        <v>128</v>
      </c>
      <c r="EN128" s="15">
        <f>ROW()</f>
        <v>128</v>
      </c>
      <c r="EO128" s="15">
        <f>ROW()</f>
        <v>128</v>
      </c>
      <c r="EP128" s="15">
        <f>ROW()</f>
        <v>128</v>
      </c>
      <c r="EQ128" s="15">
        <f>ROW()</f>
        <v>128</v>
      </c>
      <c r="ER128" s="15">
        <f>ROW()</f>
        <v>128</v>
      </c>
      <c r="ES128" s="15">
        <f>ROW()</f>
        <v>128</v>
      </c>
      <c r="ET128" s="15">
        <f>ROW()</f>
        <v>128</v>
      </c>
      <c r="EU128" s="15">
        <f>ROW()</f>
        <v>128</v>
      </c>
      <c r="EV128" s="15">
        <f>ROW()</f>
        <v>128</v>
      </c>
      <c r="EW128" s="15">
        <f>ROW()</f>
        <v>128</v>
      </c>
      <c r="EX128" s="15">
        <f>ROW()</f>
        <v>128</v>
      </c>
      <c r="EY128" s="15">
        <f>ROW()</f>
        <v>128</v>
      </c>
      <c r="EZ128" s="15">
        <f>ROW()</f>
        <v>128</v>
      </c>
      <c r="FA128" s="15">
        <f>ROW()</f>
        <v>128</v>
      </c>
      <c r="FB128" s="15">
        <f>ROW()</f>
        <v>128</v>
      </c>
      <c r="FC128" s="15">
        <f>ROW()</f>
        <v>128</v>
      </c>
      <c r="FD128" s="15">
        <f>ROW()</f>
        <v>128</v>
      </c>
      <c r="FF128" s="22">
        <v>2</v>
      </c>
      <c r="FG128" s="22" t="str">
        <f t="shared" si="119"/>
        <v/>
      </c>
      <c r="FH128" s="22">
        <v>70</v>
      </c>
      <c r="FI128" s="3">
        <f>INDEX('.dat'!B128:BS187,C128,D128)</f>
        <v>292.88</v>
      </c>
      <c r="FK128">
        <v>3</v>
      </c>
      <c r="FL128">
        <v>5</v>
      </c>
    </row>
    <row r="129" spans="1:168" ht="9" customHeight="1" x14ac:dyDescent="0.25">
      <c r="A129" s="5"/>
      <c r="B129" s="22">
        <v>2</v>
      </c>
      <c r="C129" s="22">
        <v>58</v>
      </c>
      <c r="D129" s="22">
        <v>70</v>
      </c>
      <c r="E129" s="3">
        <v>293.97800000000001</v>
      </c>
      <c r="F129" s="3" t="s">
        <v>5</v>
      </c>
      <c r="G129" s="3"/>
      <c r="H129" s="20" t="str">
        <f t="shared" si="114"/>
        <v/>
      </c>
      <c r="I129" s="8" t="str">
        <f t="shared" si="235"/>
        <v>70,58</v>
      </c>
      <c r="J129" s="8" t="str">
        <f t="shared" si="235"/>
        <v/>
      </c>
      <c r="K129" s="16" t="str">
        <f t="shared" si="110"/>
        <v/>
      </c>
      <c r="L129" s="16" t="str">
        <f t="shared" si="111"/>
        <v/>
      </c>
      <c r="M129" s="3">
        <f t="shared" si="120"/>
        <v>126</v>
      </c>
      <c r="N129" s="21">
        <f t="shared" si="121"/>
        <v>197</v>
      </c>
      <c r="O129" s="21">
        <f t="shared" si="122"/>
        <v>445</v>
      </c>
      <c r="P129" s="20" t="str">
        <f t="shared" si="115"/>
        <v>8,60</v>
      </c>
      <c r="Q129" s="20" t="str">
        <f t="shared" si="116"/>
        <v>7,60</v>
      </c>
      <c r="S129" s="15">
        <f>COLUMN()</f>
        <v>19</v>
      </c>
      <c r="T129" s="7">
        <f t="shared" ref="T129:AC138" si="240">ROW()-T$128</f>
        <v>1</v>
      </c>
      <c r="U129" s="7">
        <f t="shared" si="240"/>
        <v>1</v>
      </c>
      <c r="V129" s="7">
        <f t="shared" si="240"/>
        <v>1</v>
      </c>
      <c r="W129" s="7">
        <f t="shared" si="240"/>
        <v>1</v>
      </c>
      <c r="X129" s="7">
        <f t="shared" si="240"/>
        <v>1</v>
      </c>
      <c r="Y129" s="7">
        <f t="shared" si="240"/>
        <v>1</v>
      </c>
      <c r="Z129" s="7">
        <f t="shared" si="240"/>
        <v>1</v>
      </c>
      <c r="AA129" s="7">
        <f t="shared" si="240"/>
        <v>1</v>
      </c>
      <c r="AB129" s="7">
        <f t="shared" si="240"/>
        <v>1</v>
      </c>
      <c r="AC129" s="7">
        <f t="shared" si="240"/>
        <v>1</v>
      </c>
      <c r="AD129" s="7">
        <f t="shared" ref="AD129:AM138" si="241">ROW()-AD$128</f>
        <v>1</v>
      </c>
      <c r="AE129" s="7">
        <f t="shared" si="241"/>
        <v>1</v>
      </c>
      <c r="AF129" s="7">
        <f t="shared" si="241"/>
        <v>1</v>
      </c>
      <c r="AG129" s="7">
        <f t="shared" si="241"/>
        <v>1</v>
      </c>
      <c r="AH129" s="7">
        <f t="shared" si="241"/>
        <v>1</v>
      </c>
      <c r="AI129" s="7">
        <f t="shared" si="241"/>
        <v>1</v>
      </c>
      <c r="AJ129" s="7">
        <f t="shared" si="241"/>
        <v>1</v>
      </c>
      <c r="AK129" s="7">
        <f t="shared" si="241"/>
        <v>1</v>
      </c>
      <c r="AL129" s="7">
        <f t="shared" si="241"/>
        <v>1</v>
      </c>
      <c r="AM129" s="7">
        <f t="shared" si="241"/>
        <v>1</v>
      </c>
      <c r="AN129" s="7">
        <f t="shared" ref="AN129:AW138" si="242">ROW()-AN$128</f>
        <v>1</v>
      </c>
      <c r="AO129" s="7">
        <f t="shared" si="242"/>
        <v>1</v>
      </c>
      <c r="AP129" s="7">
        <f t="shared" si="242"/>
        <v>1</v>
      </c>
      <c r="AQ129" s="7">
        <f t="shared" si="242"/>
        <v>1</v>
      </c>
      <c r="AR129" s="7">
        <f t="shared" si="242"/>
        <v>1</v>
      </c>
      <c r="AS129" s="7">
        <f t="shared" si="242"/>
        <v>1</v>
      </c>
      <c r="AT129" s="7">
        <f t="shared" si="242"/>
        <v>1</v>
      </c>
      <c r="AU129" s="7">
        <f t="shared" si="242"/>
        <v>1</v>
      </c>
      <c r="AV129" s="7">
        <f t="shared" si="242"/>
        <v>1</v>
      </c>
      <c r="AW129" s="7">
        <f t="shared" si="242"/>
        <v>1</v>
      </c>
      <c r="AX129" s="7">
        <f t="shared" ref="AX129:BG138" si="243">ROW()-AX$128</f>
        <v>1</v>
      </c>
      <c r="AY129" s="7">
        <f t="shared" si="243"/>
        <v>1</v>
      </c>
      <c r="AZ129" s="7">
        <f t="shared" si="243"/>
        <v>1</v>
      </c>
      <c r="BA129" s="7">
        <f t="shared" si="243"/>
        <v>1</v>
      </c>
      <c r="BB129" s="7">
        <f t="shared" si="243"/>
        <v>1</v>
      </c>
      <c r="BC129" s="7">
        <f t="shared" si="243"/>
        <v>1</v>
      </c>
      <c r="BD129" s="7">
        <f t="shared" si="243"/>
        <v>1</v>
      </c>
      <c r="BE129" s="7">
        <f t="shared" si="243"/>
        <v>1</v>
      </c>
      <c r="BF129" s="7">
        <f t="shared" si="243"/>
        <v>1</v>
      </c>
      <c r="BG129" s="7">
        <f t="shared" si="243"/>
        <v>1</v>
      </c>
      <c r="BH129" s="7">
        <f t="shared" ref="BH129:BQ138" si="244">ROW()-BH$128</f>
        <v>1</v>
      </c>
      <c r="BI129" s="7">
        <f t="shared" si="244"/>
        <v>1</v>
      </c>
      <c r="BJ129" s="7">
        <f t="shared" si="244"/>
        <v>1</v>
      </c>
      <c r="BK129" s="7">
        <f t="shared" si="244"/>
        <v>1</v>
      </c>
      <c r="BL129" s="7">
        <f t="shared" si="244"/>
        <v>1</v>
      </c>
      <c r="BM129" s="7">
        <f t="shared" si="244"/>
        <v>1</v>
      </c>
      <c r="BN129" s="7">
        <f t="shared" si="244"/>
        <v>1</v>
      </c>
      <c r="BO129" s="7">
        <f t="shared" si="244"/>
        <v>1</v>
      </c>
      <c r="BP129" s="7">
        <f t="shared" si="244"/>
        <v>1</v>
      </c>
      <c r="BQ129" s="7">
        <f t="shared" si="244"/>
        <v>1</v>
      </c>
      <c r="BR129" s="7">
        <f t="shared" ref="BR129:CA138" si="245">ROW()-BR$128</f>
        <v>1</v>
      </c>
      <c r="BS129" s="7">
        <f t="shared" si="245"/>
        <v>1</v>
      </c>
      <c r="BT129" s="7">
        <f t="shared" si="245"/>
        <v>1</v>
      </c>
      <c r="BU129" s="7">
        <f t="shared" si="245"/>
        <v>1</v>
      </c>
      <c r="BV129" s="7">
        <f t="shared" si="245"/>
        <v>1</v>
      </c>
      <c r="BW129" s="7">
        <f t="shared" si="245"/>
        <v>1</v>
      </c>
      <c r="BX129" s="7">
        <f t="shared" si="245"/>
        <v>1</v>
      </c>
      <c r="BY129" s="7">
        <f t="shared" si="245"/>
        <v>1</v>
      </c>
      <c r="BZ129" s="7">
        <f t="shared" si="245"/>
        <v>1</v>
      </c>
      <c r="CA129" s="7">
        <f t="shared" si="245"/>
        <v>1</v>
      </c>
      <c r="CB129" s="7">
        <f t="shared" ref="CB129:CK138" si="246">ROW()-CB$128</f>
        <v>1</v>
      </c>
      <c r="CC129" s="7">
        <f t="shared" si="246"/>
        <v>1</v>
      </c>
      <c r="CD129" s="7">
        <f t="shared" si="246"/>
        <v>1</v>
      </c>
      <c r="CE129" s="7">
        <f t="shared" si="246"/>
        <v>1</v>
      </c>
      <c r="CF129" s="7">
        <f t="shared" si="246"/>
        <v>1</v>
      </c>
      <c r="CG129" s="7">
        <f t="shared" si="246"/>
        <v>1</v>
      </c>
      <c r="CH129" s="7">
        <f t="shared" si="246"/>
        <v>1</v>
      </c>
      <c r="CI129" s="7">
        <f t="shared" si="246"/>
        <v>1</v>
      </c>
      <c r="CJ129" s="7">
        <f t="shared" si="246"/>
        <v>1</v>
      </c>
      <c r="CK129" s="7">
        <f t="shared" si="246"/>
        <v>1</v>
      </c>
      <c r="CM129" s="18" t="str">
        <f>IF(ISNUMBER(MATCH(T4,$H$4:$H$575,0)),T129,"")</f>
        <v/>
      </c>
      <c r="CN129" s="18" t="str">
        <f t="shared" ref="CN129:EY129" si="247">IF(ISNUMBER(MATCH(U4,$H$4:$H$575,0)),U129,"")</f>
        <v/>
      </c>
      <c r="CO129" s="18" t="str">
        <f t="shared" si="247"/>
        <v/>
      </c>
      <c r="CP129" s="18" t="str">
        <f t="shared" si="247"/>
        <v/>
      </c>
      <c r="CQ129" s="18" t="str">
        <f t="shared" si="247"/>
        <v/>
      </c>
      <c r="CR129" s="18" t="str">
        <f t="shared" si="247"/>
        <v/>
      </c>
      <c r="CS129" s="18" t="str">
        <f t="shared" si="247"/>
        <v/>
      </c>
      <c r="CT129" s="18" t="str">
        <f t="shared" si="247"/>
        <v/>
      </c>
      <c r="CU129" s="18" t="str">
        <f t="shared" si="247"/>
        <v/>
      </c>
      <c r="CV129" s="18" t="str">
        <f t="shared" si="247"/>
        <v/>
      </c>
      <c r="CW129" s="18" t="str">
        <f t="shared" si="247"/>
        <v/>
      </c>
      <c r="CX129" s="18" t="str">
        <f t="shared" si="247"/>
        <v/>
      </c>
      <c r="CY129" s="18" t="str">
        <f t="shared" si="247"/>
        <v/>
      </c>
      <c r="CZ129" s="18" t="str">
        <f t="shared" si="247"/>
        <v/>
      </c>
      <c r="DA129" s="18" t="str">
        <f t="shared" si="247"/>
        <v/>
      </c>
      <c r="DB129" s="18" t="str">
        <f t="shared" si="247"/>
        <v/>
      </c>
      <c r="DC129" s="18" t="str">
        <f t="shared" si="247"/>
        <v/>
      </c>
      <c r="DD129" s="18" t="str">
        <f t="shared" si="247"/>
        <v/>
      </c>
      <c r="DE129" s="18" t="str">
        <f t="shared" si="247"/>
        <v/>
      </c>
      <c r="DF129" s="18" t="str">
        <f t="shared" si="247"/>
        <v/>
      </c>
      <c r="DG129" s="18" t="str">
        <f t="shared" si="247"/>
        <v/>
      </c>
      <c r="DH129" s="18" t="str">
        <f t="shared" si="247"/>
        <v/>
      </c>
      <c r="DI129" s="18" t="str">
        <f t="shared" si="247"/>
        <v/>
      </c>
      <c r="DJ129" s="18" t="str">
        <f t="shared" si="247"/>
        <v/>
      </c>
      <c r="DK129" s="18" t="str">
        <f t="shared" si="247"/>
        <v/>
      </c>
      <c r="DL129" s="18" t="str">
        <f t="shared" si="247"/>
        <v/>
      </c>
      <c r="DM129" s="18" t="str">
        <f t="shared" si="247"/>
        <v/>
      </c>
      <c r="DN129" s="18" t="str">
        <f t="shared" si="247"/>
        <v/>
      </c>
      <c r="DO129" s="18" t="str">
        <f t="shared" si="247"/>
        <v/>
      </c>
      <c r="DP129" s="18" t="str">
        <f t="shared" si="247"/>
        <v/>
      </c>
      <c r="DQ129" s="18" t="str">
        <f t="shared" si="247"/>
        <v/>
      </c>
      <c r="DR129" s="18" t="str">
        <f t="shared" si="247"/>
        <v/>
      </c>
      <c r="DS129" s="18" t="str">
        <f t="shared" si="247"/>
        <v/>
      </c>
      <c r="DT129" s="18" t="str">
        <f t="shared" si="247"/>
        <v/>
      </c>
      <c r="DU129" s="18" t="str">
        <f t="shared" si="247"/>
        <v/>
      </c>
      <c r="DV129" s="18" t="str">
        <f t="shared" si="247"/>
        <v/>
      </c>
      <c r="DW129" s="18" t="str">
        <f t="shared" si="247"/>
        <v/>
      </c>
      <c r="DX129" s="18" t="str">
        <f t="shared" si="247"/>
        <v/>
      </c>
      <c r="DY129" s="18" t="str">
        <f t="shared" si="247"/>
        <v/>
      </c>
      <c r="DZ129" s="18" t="str">
        <f t="shared" si="247"/>
        <v/>
      </c>
      <c r="EA129" s="18" t="str">
        <f t="shared" si="247"/>
        <v/>
      </c>
      <c r="EB129" s="18" t="str">
        <f t="shared" si="247"/>
        <v/>
      </c>
      <c r="EC129" s="18" t="str">
        <f t="shared" si="247"/>
        <v/>
      </c>
      <c r="ED129" s="18" t="str">
        <f t="shared" si="247"/>
        <v/>
      </c>
      <c r="EE129" s="18" t="str">
        <f t="shared" si="247"/>
        <v/>
      </c>
      <c r="EF129" s="18" t="str">
        <f t="shared" si="247"/>
        <v/>
      </c>
      <c r="EG129" s="18" t="str">
        <f t="shared" si="247"/>
        <v/>
      </c>
      <c r="EH129" s="18" t="str">
        <f t="shared" si="247"/>
        <v/>
      </c>
      <c r="EI129" s="18">
        <f t="shared" si="247"/>
        <v>1</v>
      </c>
      <c r="EJ129" s="18">
        <f t="shared" si="247"/>
        <v>1</v>
      </c>
      <c r="EK129" s="18">
        <f t="shared" si="247"/>
        <v>1</v>
      </c>
      <c r="EL129" s="18">
        <f t="shared" si="247"/>
        <v>1</v>
      </c>
      <c r="EM129" s="18">
        <f t="shared" si="247"/>
        <v>1</v>
      </c>
      <c r="EN129" s="18">
        <f t="shared" si="247"/>
        <v>1</v>
      </c>
      <c r="EO129" s="18">
        <f t="shared" si="247"/>
        <v>1</v>
      </c>
      <c r="EP129" s="18">
        <f t="shared" si="247"/>
        <v>1</v>
      </c>
      <c r="EQ129" s="18">
        <f t="shared" si="247"/>
        <v>1</v>
      </c>
      <c r="ER129" s="18">
        <f t="shared" si="247"/>
        <v>1</v>
      </c>
      <c r="ES129" s="18">
        <f t="shared" si="247"/>
        <v>1</v>
      </c>
      <c r="ET129" s="18">
        <f t="shared" si="247"/>
        <v>1</v>
      </c>
      <c r="EU129" s="18">
        <f t="shared" si="247"/>
        <v>1</v>
      </c>
      <c r="EV129" s="18">
        <f t="shared" si="247"/>
        <v>1</v>
      </c>
      <c r="EW129" s="18">
        <f t="shared" si="247"/>
        <v>1</v>
      </c>
      <c r="EX129" s="18">
        <f t="shared" si="247"/>
        <v>1</v>
      </c>
      <c r="EY129" s="18">
        <f t="shared" si="247"/>
        <v>1</v>
      </c>
      <c r="EZ129" s="18">
        <f t="shared" ref="EZ129:FD129" si="248">IF(ISNUMBER(MATCH(CG4,$H$4:$H$575,0)),CG129,"")</f>
        <v>1</v>
      </c>
      <c r="FA129" s="18">
        <f t="shared" si="248"/>
        <v>1</v>
      </c>
      <c r="FB129" s="18">
        <f t="shared" si="248"/>
        <v>1</v>
      </c>
      <c r="FC129" s="18">
        <f t="shared" si="248"/>
        <v>1</v>
      </c>
      <c r="FD129" s="18">
        <f t="shared" si="248"/>
        <v>1</v>
      </c>
      <c r="FF129" s="22">
        <v>2</v>
      </c>
      <c r="FG129" s="22" t="str">
        <f t="shared" si="119"/>
        <v/>
      </c>
      <c r="FH129" s="22">
        <v>70</v>
      </c>
      <c r="FI129" s="3">
        <f>INDEX('.dat'!B129:BS188,C129,D129)</f>
        <v>293.85000000000002</v>
      </c>
      <c r="FK129">
        <v>3</v>
      </c>
      <c r="FL129">
        <v>6</v>
      </c>
    </row>
    <row r="130" spans="1:168" ht="9" customHeight="1" x14ac:dyDescent="0.25">
      <c r="A130" s="5"/>
      <c r="B130" s="22">
        <v>2</v>
      </c>
      <c r="C130" s="22">
        <v>59</v>
      </c>
      <c r="D130" s="22">
        <v>70</v>
      </c>
      <c r="E130" s="3">
        <v>293.92099999999999</v>
      </c>
      <c r="F130" s="3" t="s">
        <v>5</v>
      </c>
      <c r="G130" s="3"/>
      <c r="H130" s="20" t="str">
        <f t="shared" si="114"/>
        <v/>
      </c>
      <c r="I130" s="8" t="str">
        <f t="shared" si="235"/>
        <v>70,59</v>
      </c>
      <c r="J130" s="8" t="str">
        <f t="shared" si="235"/>
        <v/>
      </c>
      <c r="K130" s="16" t="str">
        <f t="shared" si="110"/>
        <v/>
      </c>
      <c r="L130" s="16" t="str">
        <f t="shared" si="111"/>
        <v/>
      </c>
      <c r="M130" s="3">
        <f t="shared" si="120"/>
        <v>127</v>
      </c>
      <c r="N130" s="21">
        <f t="shared" si="121"/>
        <v>198</v>
      </c>
      <c r="O130" s="21">
        <f t="shared" si="122"/>
        <v>446</v>
      </c>
      <c r="P130" s="20" t="str">
        <f t="shared" si="115"/>
        <v>9,60</v>
      </c>
      <c r="Q130" s="20" t="str">
        <f t="shared" si="116"/>
        <v>8,60</v>
      </c>
      <c r="S130" s="15">
        <f>COLUMN()</f>
        <v>19</v>
      </c>
      <c r="T130" s="7">
        <f t="shared" si="240"/>
        <v>2</v>
      </c>
      <c r="U130" s="7">
        <f t="shared" si="240"/>
        <v>2</v>
      </c>
      <c r="V130" s="7">
        <f t="shared" si="240"/>
        <v>2</v>
      </c>
      <c r="W130" s="7">
        <f t="shared" si="240"/>
        <v>2</v>
      </c>
      <c r="X130" s="7">
        <f t="shared" si="240"/>
        <v>2</v>
      </c>
      <c r="Y130" s="7">
        <f t="shared" si="240"/>
        <v>2</v>
      </c>
      <c r="Z130" s="7">
        <f t="shared" si="240"/>
        <v>2</v>
      </c>
      <c r="AA130" s="7">
        <f t="shared" si="240"/>
        <v>2</v>
      </c>
      <c r="AB130" s="7">
        <f t="shared" si="240"/>
        <v>2</v>
      </c>
      <c r="AC130" s="7">
        <f t="shared" si="240"/>
        <v>2</v>
      </c>
      <c r="AD130" s="7">
        <f t="shared" si="241"/>
        <v>2</v>
      </c>
      <c r="AE130" s="7">
        <f t="shared" si="241"/>
        <v>2</v>
      </c>
      <c r="AF130" s="7">
        <f t="shared" si="241"/>
        <v>2</v>
      </c>
      <c r="AG130" s="7">
        <f t="shared" si="241"/>
        <v>2</v>
      </c>
      <c r="AH130" s="7">
        <f t="shared" si="241"/>
        <v>2</v>
      </c>
      <c r="AI130" s="7">
        <f t="shared" si="241"/>
        <v>2</v>
      </c>
      <c r="AJ130" s="7">
        <f t="shared" si="241"/>
        <v>2</v>
      </c>
      <c r="AK130" s="7">
        <f t="shared" si="241"/>
        <v>2</v>
      </c>
      <c r="AL130" s="7">
        <f t="shared" si="241"/>
        <v>2</v>
      </c>
      <c r="AM130" s="7">
        <f t="shared" si="241"/>
        <v>2</v>
      </c>
      <c r="AN130" s="7">
        <f t="shared" si="242"/>
        <v>2</v>
      </c>
      <c r="AO130" s="7">
        <f t="shared" si="242"/>
        <v>2</v>
      </c>
      <c r="AP130" s="7">
        <f t="shared" si="242"/>
        <v>2</v>
      </c>
      <c r="AQ130" s="7">
        <f t="shared" si="242"/>
        <v>2</v>
      </c>
      <c r="AR130" s="7">
        <f t="shared" si="242"/>
        <v>2</v>
      </c>
      <c r="AS130" s="7">
        <f t="shared" si="242"/>
        <v>2</v>
      </c>
      <c r="AT130" s="7">
        <f t="shared" si="242"/>
        <v>2</v>
      </c>
      <c r="AU130" s="7">
        <f t="shared" si="242"/>
        <v>2</v>
      </c>
      <c r="AV130" s="7">
        <f t="shared" si="242"/>
        <v>2</v>
      </c>
      <c r="AW130" s="7">
        <f t="shared" si="242"/>
        <v>2</v>
      </c>
      <c r="AX130" s="7">
        <f t="shared" si="243"/>
        <v>2</v>
      </c>
      <c r="AY130" s="7">
        <f t="shared" si="243"/>
        <v>2</v>
      </c>
      <c r="AZ130" s="7">
        <f t="shared" si="243"/>
        <v>2</v>
      </c>
      <c r="BA130" s="7">
        <f t="shared" si="243"/>
        <v>2</v>
      </c>
      <c r="BB130" s="7">
        <f t="shared" si="243"/>
        <v>2</v>
      </c>
      <c r="BC130" s="7">
        <f t="shared" si="243"/>
        <v>2</v>
      </c>
      <c r="BD130" s="7">
        <f t="shared" si="243"/>
        <v>2</v>
      </c>
      <c r="BE130" s="7">
        <f t="shared" si="243"/>
        <v>2</v>
      </c>
      <c r="BF130" s="7">
        <f t="shared" si="243"/>
        <v>2</v>
      </c>
      <c r="BG130" s="7">
        <f t="shared" si="243"/>
        <v>2</v>
      </c>
      <c r="BH130" s="7">
        <f t="shared" si="244"/>
        <v>2</v>
      </c>
      <c r="BI130" s="7">
        <f t="shared" si="244"/>
        <v>2</v>
      </c>
      <c r="BJ130" s="7">
        <f t="shared" si="244"/>
        <v>2</v>
      </c>
      <c r="BK130" s="7">
        <f t="shared" si="244"/>
        <v>2</v>
      </c>
      <c r="BL130" s="7">
        <f t="shared" si="244"/>
        <v>2</v>
      </c>
      <c r="BM130" s="7">
        <f t="shared" si="244"/>
        <v>2</v>
      </c>
      <c r="BN130" s="7">
        <f t="shared" si="244"/>
        <v>2</v>
      </c>
      <c r="BO130" s="7">
        <f t="shared" si="244"/>
        <v>2</v>
      </c>
      <c r="BP130" s="7">
        <f t="shared" si="244"/>
        <v>2</v>
      </c>
      <c r="BQ130" s="7">
        <f t="shared" si="244"/>
        <v>2</v>
      </c>
      <c r="BR130" s="7">
        <f t="shared" si="245"/>
        <v>2</v>
      </c>
      <c r="BS130" s="7">
        <f t="shared" si="245"/>
        <v>2</v>
      </c>
      <c r="BT130" s="7">
        <f t="shared" si="245"/>
        <v>2</v>
      </c>
      <c r="BU130" s="7">
        <f t="shared" si="245"/>
        <v>2</v>
      </c>
      <c r="BV130" s="7">
        <f t="shared" si="245"/>
        <v>2</v>
      </c>
      <c r="BW130" s="7">
        <f t="shared" si="245"/>
        <v>2</v>
      </c>
      <c r="BX130" s="7">
        <f t="shared" si="245"/>
        <v>2</v>
      </c>
      <c r="BY130" s="7">
        <f t="shared" si="245"/>
        <v>2</v>
      </c>
      <c r="BZ130" s="7">
        <f t="shared" si="245"/>
        <v>2</v>
      </c>
      <c r="CA130" s="7">
        <f t="shared" si="245"/>
        <v>2</v>
      </c>
      <c r="CB130" s="7">
        <f t="shared" si="246"/>
        <v>2</v>
      </c>
      <c r="CC130" s="7">
        <f t="shared" si="246"/>
        <v>2</v>
      </c>
      <c r="CD130" s="7">
        <f t="shared" si="246"/>
        <v>2</v>
      </c>
      <c r="CE130" s="7">
        <f t="shared" si="246"/>
        <v>2</v>
      </c>
      <c r="CF130" s="7">
        <f t="shared" si="246"/>
        <v>2</v>
      </c>
      <c r="CG130" s="7">
        <f t="shared" si="246"/>
        <v>2</v>
      </c>
      <c r="CH130" s="7">
        <f t="shared" si="246"/>
        <v>2</v>
      </c>
      <c r="CI130" s="7">
        <f t="shared" si="246"/>
        <v>2</v>
      </c>
      <c r="CJ130" s="7">
        <f t="shared" si="246"/>
        <v>2</v>
      </c>
      <c r="CK130" s="7">
        <f t="shared" si="246"/>
        <v>2</v>
      </c>
      <c r="CM130" s="18" t="str">
        <f t="shared" ref="CM130:EX130" si="249">IF(ISNUMBER(MATCH(T5,$H$4:$H$575,0)),T130,"")</f>
        <v/>
      </c>
      <c r="CN130" s="18" t="str">
        <f t="shared" si="249"/>
        <v/>
      </c>
      <c r="CO130" s="18" t="str">
        <f t="shared" si="249"/>
        <v/>
      </c>
      <c r="CP130" s="18" t="str">
        <f t="shared" si="249"/>
        <v/>
      </c>
      <c r="CQ130" s="18" t="str">
        <f t="shared" si="249"/>
        <v/>
      </c>
      <c r="CR130" s="18" t="str">
        <f t="shared" si="249"/>
        <v/>
      </c>
      <c r="CS130" s="18" t="str">
        <f t="shared" si="249"/>
        <v/>
      </c>
      <c r="CT130" s="18" t="str">
        <f t="shared" si="249"/>
        <v/>
      </c>
      <c r="CU130" s="18" t="str">
        <f t="shared" si="249"/>
        <v/>
      </c>
      <c r="CV130" s="18" t="str">
        <f t="shared" si="249"/>
        <v/>
      </c>
      <c r="CW130" s="18" t="str">
        <f t="shared" si="249"/>
        <v/>
      </c>
      <c r="CX130" s="18" t="str">
        <f t="shared" si="249"/>
        <v/>
      </c>
      <c r="CY130" s="18" t="str">
        <f t="shared" si="249"/>
        <v/>
      </c>
      <c r="CZ130" s="18" t="str">
        <f t="shared" si="249"/>
        <v/>
      </c>
      <c r="DA130" s="18" t="str">
        <f t="shared" si="249"/>
        <v/>
      </c>
      <c r="DB130" s="18" t="str">
        <f t="shared" si="249"/>
        <v/>
      </c>
      <c r="DC130" s="18" t="str">
        <f t="shared" si="249"/>
        <v/>
      </c>
      <c r="DD130" s="18" t="str">
        <f t="shared" si="249"/>
        <v/>
      </c>
      <c r="DE130" s="18" t="str">
        <f t="shared" si="249"/>
        <v/>
      </c>
      <c r="DF130" s="18" t="str">
        <f t="shared" si="249"/>
        <v/>
      </c>
      <c r="DG130" s="18" t="str">
        <f t="shared" si="249"/>
        <v/>
      </c>
      <c r="DH130" s="18" t="str">
        <f t="shared" si="249"/>
        <v/>
      </c>
      <c r="DI130" s="18" t="str">
        <f t="shared" si="249"/>
        <v/>
      </c>
      <c r="DJ130" s="18" t="str">
        <f t="shared" si="249"/>
        <v/>
      </c>
      <c r="DK130" s="18" t="str">
        <f t="shared" si="249"/>
        <v/>
      </c>
      <c r="DL130" s="18" t="str">
        <f t="shared" si="249"/>
        <v/>
      </c>
      <c r="DM130" s="18" t="str">
        <f t="shared" si="249"/>
        <v/>
      </c>
      <c r="DN130" s="18" t="str">
        <f t="shared" si="249"/>
        <v/>
      </c>
      <c r="DO130" s="18" t="str">
        <f t="shared" si="249"/>
        <v/>
      </c>
      <c r="DP130" s="18" t="str">
        <f t="shared" si="249"/>
        <v/>
      </c>
      <c r="DQ130" s="18" t="str">
        <f t="shared" si="249"/>
        <v/>
      </c>
      <c r="DR130" s="18" t="str">
        <f t="shared" si="249"/>
        <v/>
      </c>
      <c r="DS130" s="18" t="str">
        <f t="shared" si="249"/>
        <v/>
      </c>
      <c r="DT130" s="18" t="str">
        <f t="shared" si="249"/>
        <v/>
      </c>
      <c r="DU130" s="18" t="str">
        <f t="shared" si="249"/>
        <v/>
      </c>
      <c r="DV130" s="18" t="str">
        <f t="shared" si="249"/>
        <v/>
      </c>
      <c r="DW130" s="18" t="str">
        <f t="shared" si="249"/>
        <v/>
      </c>
      <c r="DX130" s="18" t="str">
        <f t="shared" si="249"/>
        <v/>
      </c>
      <c r="DY130" s="18" t="str">
        <f t="shared" si="249"/>
        <v/>
      </c>
      <c r="DZ130" s="18" t="str">
        <f t="shared" si="249"/>
        <v/>
      </c>
      <c r="EA130" s="18" t="str">
        <f t="shared" si="249"/>
        <v/>
      </c>
      <c r="EB130" s="18" t="str">
        <f t="shared" si="249"/>
        <v/>
      </c>
      <c r="EC130" s="18" t="str">
        <f t="shared" si="249"/>
        <v/>
      </c>
      <c r="ED130" s="18" t="str">
        <f t="shared" si="249"/>
        <v/>
      </c>
      <c r="EE130" s="18" t="str">
        <f t="shared" si="249"/>
        <v/>
      </c>
      <c r="EF130" s="18" t="str">
        <f t="shared" si="249"/>
        <v/>
      </c>
      <c r="EG130" s="18" t="str">
        <f t="shared" si="249"/>
        <v/>
      </c>
      <c r="EH130" s="18" t="str">
        <f t="shared" si="249"/>
        <v/>
      </c>
      <c r="EI130" s="18" t="str">
        <f t="shared" si="249"/>
        <v/>
      </c>
      <c r="EJ130" s="18" t="str">
        <f t="shared" si="249"/>
        <v/>
      </c>
      <c r="EK130" s="18" t="str">
        <f t="shared" si="249"/>
        <v/>
      </c>
      <c r="EL130" s="18" t="str">
        <f t="shared" si="249"/>
        <v/>
      </c>
      <c r="EM130" s="18" t="str">
        <f t="shared" si="249"/>
        <v/>
      </c>
      <c r="EN130" s="18" t="str">
        <f t="shared" si="249"/>
        <v/>
      </c>
      <c r="EO130" s="18" t="str">
        <f t="shared" si="249"/>
        <v/>
      </c>
      <c r="EP130" s="18" t="str">
        <f t="shared" si="249"/>
        <v/>
      </c>
      <c r="EQ130" s="18" t="str">
        <f t="shared" si="249"/>
        <v/>
      </c>
      <c r="ER130" s="18" t="str">
        <f t="shared" si="249"/>
        <v/>
      </c>
      <c r="ES130" s="18" t="str">
        <f t="shared" si="249"/>
        <v/>
      </c>
      <c r="ET130" s="18" t="str">
        <f t="shared" si="249"/>
        <v/>
      </c>
      <c r="EU130" s="18" t="str">
        <f t="shared" si="249"/>
        <v/>
      </c>
      <c r="EV130" s="18" t="str">
        <f t="shared" si="249"/>
        <v/>
      </c>
      <c r="EW130" s="18" t="str">
        <f t="shared" si="249"/>
        <v/>
      </c>
      <c r="EX130" s="18" t="str">
        <f t="shared" si="249"/>
        <v/>
      </c>
      <c r="EY130" s="18" t="str">
        <f t="shared" ref="EY130:FD130" si="250">IF(ISNUMBER(MATCH(CF5,$H$4:$H$575,0)),CF130,"")</f>
        <v/>
      </c>
      <c r="EZ130" s="18" t="str">
        <f t="shared" si="250"/>
        <v/>
      </c>
      <c r="FA130" s="18" t="str">
        <f t="shared" si="250"/>
        <v/>
      </c>
      <c r="FB130" s="18" t="str">
        <f t="shared" si="250"/>
        <v/>
      </c>
      <c r="FC130" s="18" t="str">
        <f t="shared" si="250"/>
        <v/>
      </c>
      <c r="FD130" s="18">
        <f t="shared" si="250"/>
        <v>2</v>
      </c>
      <c r="FF130" s="22">
        <v>2</v>
      </c>
      <c r="FG130" s="22" t="str">
        <f t="shared" si="119"/>
        <v/>
      </c>
      <c r="FH130" s="22">
        <v>70</v>
      </c>
      <c r="FI130" s="3">
        <f>INDEX('.dat'!B130:BS189,C130,D130)</f>
        <v>0</v>
      </c>
      <c r="FK130">
        <v>3</v>
      </c>
      <c r="FL130">
        <v>7</v>
      </c>
    </row>
    <row r="131" spans="1:168" ht="9" customHeight="1" x14ac:dyDescent="0.25">
      <c r="A131" s="5"/>
      <c r="B131" s="22">
        <v>2</v>
      </c>
      <c r="C131" s="22">
        <v>1</v>
      </c>
      <c r="D131" s="22">
        <v>1</v>
      </c>
      <c r="E131" s="3">
        <v>310.16399999999999</v>
      </c>
      <c r="F131" s="3" t="s">
        <v>5</v>
      </c>
      <c r="G131" s="3"/>
      <c r="H131" s="20" t="str">
        <f t="shared" si="114"/>
        <v/>
      </c>
      <c r="I131" s="8" t="str">
        <f t="shared" si="235"/>
        <v>1,1</v>
      </c>
      <c r="J131" s="8" t="str">
        <f t="shared" si="235"/>
        <v/>
      </c>
      <c r="K131" s="16" t="str">
        <f t="shared" si="110"/>
        <v/>
      </c>
      <c r="L131" s="16" t="str">
        <f t="shared" si="111"/>
        <v/>
      </c>
      <c r="M131" s="3">
        <f t="shared" si="120"/>
        <v>128</v>
      </c>
      <c r="N131" s="21">
        <f t="shared" si="121"/>
        <v>199</v>
      </c>
      <c r="O131" s="21">
        <f t="shared" si="122"/>
        <v>447</v>
      </c>
      <c r="P131" s="20" t="str">
        <f t="shared" si="115"/>
        <v>10,60</v>
      </c>
      <c r="Q131" s="20" t="str">
        <f t="shared" si="116"/>
        <v>9,60</v>
      </c>
      <c r="S131" s="15">
        <f>COLUMN()</f>
        <v>19</v>
      </c>
      <c r="T131" s="7">
        <f t="shared" si="240"/>
        <v>3</v>
      </c>
      <c r="U131" s="7">
        <f t="shared" si="240"/>
        <v>3</v>
      </c>
      <c r="V131" s="7">
        <f t="shared" si="240"/>
        <v>3</v>
      </c>
      <c r="W131" s="7">
        <f t="shared" si="240"/>
        <v>3</v>
      </c>
      <c r="X131" s="7">
        <f t="shared" si="240"/>
        <v>3</v>
      </c>
      <c r="Y131" s="7">
        <f t="shared" si="240"/>
        <v>3</v>
      </c>
      <c r="Z131" s="7">
        <f t="shared" si="240"/>
        <v>3</v>
      </c>
      <c r="AA131" s="7">
        <f t="shared" si="240"/>
        <v>3</v>
      </c>
      <c r="AB131" s="7">
        <f t="shared" si="240"/>
        <v>3</v>
      </c>
      <c r="AC131" s="7">
        <f t="shared" si="240"/>
        <v>3</v>
      </c>
      <c r="AD131" s="7">
        <f t="shared" si="241"/>
        <v>3</v>
      </c>
      <c r="AE131" s="7">
        <f t="shared" si="241"/>
        <v>3</v>
      </c>
      <c r="AF131" s="7">
        <f t="shared" si="241"/>
        <v>3</v>
      </c>
      <c r="AG131" s="7">
        <f t="shared" si="241"/>
        <v>3</v>
      </c>
      <c r="AH131" s="7">
        <f t="shared" si="241"/>
        <v>3</v>
      </c>
      <c r="AI131" s="7">
        <f t="shared" si="241"/>
        <v>3</v>
      </c>
      <c r="AJ131" s="7">
        <f t="shared" si="241"/>
        <v>3</v>
      </c>
      <c r="AK131" s="7">
        <f t="shared" si="241"/>
        <v>3</v>
      </c>
      <c r="AL131" s="7">
        <f t="shared" si="241"/>
        <v>3</v>
      </c>
      <c r="AM131" s="7">
        <f t="shared" si="241"/>
        <v>3</v>
      </c>
      <c r="AN131" s="7">
        <f t="shared" si="242"/>
        <v>3</v>
      </c>
      <c r="AO131" s="7">
        <f t="shared" si="242"/>
        <v>3</v>
      </c>
      <c r="AP131" s="7">
        <f t="shared" si="242"/>
        <v>3</v>
      </c>
      <c r="AQ131" s="7">
        <f t="shared" si="242"/>
        <v>3</v>
      </c>
      <c r="AR131" s="7">
        <f t="shared" si="242"/>
        <v>3</v>
      </c>
      <c r="AS131" s="7">
        <f t="shared" si="242"/>
        <v>3</v>
      </c>
      <c r="AT131" s="7">
        <f t="shared" si="242"/>
        <v>3</v>
      </c>
      <c r="AU131" s="7">
        <f t="shared" si="242"/>
        <v>3</v>
      </c>
      <c r="AV131" s="7">
        <f t="shared" si="242"/>
        <v>3</v>
      </c>
      <c r="AW131" s="7">
        <f t="shared" si="242"/>
        <v>3</v>
      </c>
      <c r="AX131" s="7">
        <f t="shared" si="243"/>
        <v>3</v>
      </c>
      <c r="AY131" s="7">
        <f t="shared" si="243"/>
        <v>3</v>
      </c>
      <c r="AZ131" s="7">
        <f t="shared" si="243"/>
        <v>3</v>
      </c>
      <c r="BA131" s="7">
        <f t="shared" si="243"/>
        <v>3</v>
      </c>
      <c r="BB131" s="7">
        <f t="shared" si="243"/>
        <v>3</v>
      </c>
      <c r="BC131" s="7">
        <f t="shared" si="243"/>
        <v>3</v>
      </c>
      <c r="BD131" s="7">
        <f t="shared" si="243"/>
        <v>3</v>
      </c>
      <c r="BE131" s="7">
        <f t="shared" si="243"/>
        <v>3</v>
      </c>
      <c r="BF131" s="7">
        <f t="shared" si="243"/>
        <v>3</v>
      </c>
      <c r="BG131" s="7">
        <f t="shared" si="243"/>
        <v>3</v>
      </c>
      <c r="BH131" s="7">
        <f t="shared" si="244"/>
        <v>3</v>
      </c>
      <c r="BI131" s="7">
        <f t="shared" si="244"/>
        <v>3</v>
      </c>
      <c r="BJ131" s="7">
        <f t="shared" si="244"/>
        <v>3</v>
      </c>
      <c r="BK131" s="7">
        <f t="shared" si="244"/>
        <v>3</v>
      </c>
      <c r="BL131" s="7">
        <f t="shared" si="244"/>
        <v>3</v>
      </c>
      <c r="BM131" s="7">
        <f t="shared" si="244"/>
        <v>3</v>
      </c>
      <c r="BN131" s="7">
        <f t="shared" si="244"/>
        <v>3</v>
      </c>
      <c r="BO131" s="7">
        <f t="shared" si="244"/>
        <v>3</v>
      </c>
      <c r="BP131" s="7">
        <f t="shared" si="244"/>
        <v>3</v>
      </c>
      <c r="BQ131" s="7">
        <f t="shared" si="244"/>
        <v>3</v>
      </c>
      <c r="BR131" s="7">
        <f t="shared" si="245"/>
        <v>3</v>
      </c>
      <c r="BS131" s="7">
        <f t="shared" si="245"/>
        <v>3</v>
      </c>
      <c r="BT131" s="7">
        <f t="shared" si="245"/>
        <v>3</v>
      </c>
      <c r="BU131" s="7">
        <f t="shared" si="245"/>
        <v>3</v>
      </c>
      <c r="BV131" s="7">
        <f t="shared" si="245"/>
        <v>3</v>
      </c>
      <c r="BW131" s="7">
        <f t="shared" si="245"/>
        <v>3</v>
      </c>
      <c r="BX131" s="7">
        <f t="shared" si="245"/>
        <v>3</v>
      </c>
      <c r="BY131" s="7">
        <f t="shared" si="245"/>
        <v>3</v>
      </c>
      <c r="BZ131" s="7">
        <f t="shared" si="245"/>
        <v>3</v>
      </c>
      <c r="CA131" s="7">
        <f t="shared" si="245"/>
        <v>3</v>
      </c>
      <c r="CB131" s="7">
        <f t="shared" si="246"/>
        <v>3</v>
      </c>
      <c r="CC131" s="7">
        <f t="shared" si="246"/>
        <v>3</v>
      </c>
      <c r="CD131" s="7">
        <f t="shared" si="246"/>
        <v>3</v>
      </c>
      <c r="CE131" s="7">
        <f t="shared" si="246"/>
        <v>3</v>
      </c>
      <c r="CF131" s="7">
        <f t="shared" si="246"/>
        <v>3</v>
      </c>
      <c r="CG131" s="7">
        <f t="shared" si="246"/>
        <v>3</v>
      </c>
      <c r="CH131" s="7">
        <f t="shared" si="246"/>
        <v>3</v>
      </c>
      <c r="CI131" s="7">
        <f t="shared" si="246"/>
        <v>3</v>
      </c>
      <c r="CJ131" s="7">
        <f t="shared" si="246"/>
        <v>3</v>
      </c>
      <c r="CK131" s="7">
        <f t="shared" si="246"/>
        <v>3</v>
      </c>
      <c r="CM131" s="18" t="str">
        <f t="shared" ref="CM131:EX131" si="251">IF(ISNUMBER(MATCH(T6,$H$4:$H$575,0)),T131,"")</f>
        <v/>
      </c>
      <c r="CN131" s="18" t="str">
        <f t="shared" si="251"/>
        <v/>
      </c>
      <c r="CO131" s="18" t="str">
        <f t="shared" si="251"/>
        <v/>
      </c>
      <c r="CP131" s="18" t="str">
        <f t="shared" si="251"/>
        <v/>
      </c>
      <c r="CQ131" s="18" t="str">
        <f t="shared" si="251"/>
        <v/>
      </c>
      <c r="CR131" s="18" t="str">
        <f t="shared" si="251"/>
        <v/>
      </c>
      <c r="CS131" s="18" t="str">
        <f t="shared" si="251"/>
        <v/>
      </c>
      <c r="CT131" s="18" t="str">
        <f t="shared" si="251"/>
        <v/>
      </c>
      <c r="CU131" s="18" t="str">
        <f t="shared" si="251"/>
        <v/>
      </c>
      <c r="CV131" s="18" t="str">
        <f t="shared" si="251"/>
        <v/>
      </c>
      <c r="CW131" s="18" t="str">
        <f t="shared" si="251"/>
        <v/>
      </c>
      <c r="CX131" s="18" t="str">
        <f t="shared" si="251"/>
        <v/>
      </c>
      <c r="CY131" s="18" t="str">
        <f t="shared" si="251"/>
        <v/>
      </c>
      <c r="CZ131" s="18" t="str">
        <f t="shared" si="251"/>
        <v/>
      </c>
      <c r="DA131" s="18" t="str">
        <f t="shared" si="251"/>
        <v/>
      </c>
      <c r="DB131" s="18" t="str">
        <f t="shared" si="251"/>
        <v/>
      </c>
      <c r="DC131" s="18" t="str">
        <f t="shared" si="251"/>
        <v/>
      </c>
      <c r="DD131" s="18" t="str">
        <f t="shared" si="251"/>
        <v/>
      </c>
      <c r="DE131" s="18" t="str">
        <f t="shared" si="251"/>
        <v/>
      </c>
      <c r="DF131" s="18" t="str">
        <f t="shared" si="251"/>
        <v/>
      </c>
      <c r="DG131" s="18" t="str">
        <f t="shared" si="251"/>
        <v/>
      </c>
      <c r="DH131" s="18" t="str">
        <f t="shared" si="251"/>
        <v/>
      </c>
      <c r="DI131" s="18" t="str">
        <f t="shared" si="251"/>
        <v/>
      </c>
      <c r="DJ131" s="18" t="str">
        <f t="shared" si="251"/>
        <v/>
      </c>
      <c r="DK131" s="18" t="str">
        <f t="shared" si="251"/>
        <v/>
      </c>
      <c r="DL131" s="18" t="str">
        <f t="shared" si="251"/>
        <v/>
      </c>
      <c r="DM131" s="18" t="str">
        <f t="shared" si="251"/>
        <v/>
      </c>
      <c r="DN131" s="18" t="str">
        <f t="shared" si="251"/>
        <v/>
      </c>
      <c r="DO131" s="18" t="str">
        <f t="shared" si="251"/>
        <v/>
      </c>
      <c r="DP131" s="18" t="str">
        <f t="shared" si="251"/>
        <v/>
      </c>
      <c r="DQ131" s="18" t="str">
        <f t="shared" si="251"/>
        <v/>
      </c>
      <c r="DR131" s="18" t="str">
        <f t="shared" si="251"/>
        <v/>
      </c>
      <c r="DS131" s="18" t="str">
        <f t="shared" si="251"/>
        <v/>
      </c>
      <c r="DT131" s="18" t="str">
        <f t="shared" si="251"/>
        <v/>
      </c>
      <c r="DU131" s="18" t="str">
        <f t="shared" si="251"/>
        <v/>
      </c>
      <c r="DV131" s="18" t="str">
        <f t="shared" si="251"/>
        <v/>
      </c>
      <c r="DW131" s="18" t="str">
        <f t="shared" si="251"/>
        <v/>
      </c>
      <c r="DX131" s="18" t="str">
        <f t="shared" si="251"/>
        <v/>
      </c>
      <c r="DY131" s="18" t="str">
        <f t="shared" si="251"/>
        <v/>
      </c>
      <c r="DZ131" s="18" t="str">
        <f t="shared" si="251"/>
        <v/>
      </c>
      <c r="EA131" s="18" t="str">
        <f t="shared" si="251"/>
        <v/>
      </c>
      <c r="EB131" s="18" t="str">
        <f t="shared" si="251"/>
        <v/>
      </c>
      <c r="EC131" s="18" t="str">
        <f t="shared" si="251"/>
        <v/>
      </c>
      <c r="ED131" s="18" t="str">
        <f t="shared" si="251"/>
        <v/>
      </c>
      <c r="EE131" s="18" t="str">
        <f t="shared" si="251"/>
        <v/>
      </c>
      <c r="EF131" s="18" t="str">
        <f t="shared" si="251"/>
        <v/>
      </c>
      <c r="EG131" s="18" t="str">
        <f t="shared" si="251"/>
        <v/>
      </c>
      <c r="EH131" s="18" t="str">
        <f t="shared" si="251"/>
        <v/>
      </c>
      <c r="EI131" s="18" t="str">
        <f t="shared" si="251"/>
        <v/>
      </c>
      <c r="EJ131" s="18" t="str">
        <f t="shared" si="251"/>
        <v/>
      </c>
      <c r="EK131" s="18" t="str">
        <f t="shared" si="251"/>
        <v/>
      </c>
      <c r="EL131" s="18" t="str">
        <f t="shared" si="251"/>
        <v/>
      </c>
      <c r="EM131" s="18" t="str">
        <f t="shared" si="251"/>
        <v/>
      </c>
      <c r="EN131" s="18" t="str">
        <f t="shared" si="251"/>
        <v/>
      </c>
      <c r="EO131" s="18" t="str">
        <f t="shared" si="251"/>
        <v/>
      </c>
      <c r="EP131" s="18" t="str">
        <f t="shared" si="251"/>
        <v/>
      </c>
      <c r="EQ131" s="18" t="str">
        <f t="shared" si="251"/>
        <v/>
      </c>
      <c r="ER131" s="18" t="str">
        <f t="shared" si="251"/>
        <v/>
      </c>
      <c r="ES131" s="18" t="str">
        <f t="shared" si="251"/>
        <v/>
      </c>
      <c r="ET131" s="18" t="str">
        <f t="shared" si="251"/>
        <v/>
      </c>
      <c r="EU131" s="18" t="str">
        <f t="shared" si="251"/>
        <v/>
      </c>
      <c r="EV131" s="18" t="str">
        <f t="shared" si="251"/>
        <v/>
      </c>
      <c r="EW131" s="18" t="str">
        <f t="shared" si="251"/>
        <v/>
      </c>
      <c r="EX131" s="18" t="str">
        <f t="shared" si="251"/>
        <v/>
      </c>
      <c r="EY131" s="18" t="str">
        <f t="shared" ref="EY131:FD131" si="252">IF(ISNUMBER(MATCH(CF6,$H$4:$H$575,0)),CF131,"")</f>
        <v/>
      </c>
      <c r="EZ131" s="18" t="str">
        <f t="shared" si="252"/>
        <v/>
      </c>
      <c r="FA131" s="18" t="str">
        <f t="shared" si="252"/>
        <v/>
      </c>
      <c r="FB131" s="18" t="str">
        <f t="shared" si="252"/>
        <v/>
      </c>
      <c r="FC131" s="18" t="str">
        <f t="shared" si="252"/>
        <v/>
      </c>
      <c r="FD131" s="18">
        <f t="shared" si="252"/>
        <v>3</v>
      </c>
      <c r="FF131" s="22">
        <v>2</v>
      </c>
      <c r="FG131" s="22" t="str">
        <f t="shared" si="119"/>
        <v/>
      </c>
      <c r="FH131" s="22">
        <v>1</v>
      </c>
      <c r="FI131" s="3">
        <f>INDEX('.dat'!B131:BS190,C131,D131)</f>
        <v>289.20999999999998</v>
      </c>
      <c r="FK131">
        <v>3</v>
      </c>
      <c r="FL131">
        <v>8</v>
      </c>
    </row>
    <row r="132" spans="1:168" ht="9" customHeight="1" x14ac:dyDescent="0.25">
      <c r="A132" s="5"/>
      <c r="B132" s="22">
        <v>2</v>
      </c>
      <c r="C132" s="22">
        <v>2</v>
      </c>
      <c r="D132" s="22">
        <v>1</v>
      </c>
      <c r="E132" s="3">
        <v>310.096</v>
      </c>
      <c r="F132" s="3" t="s">
        <v>5</v>
      </c>
      <c r="G132" s="3"/>
      <c r="H132" s="20" t="str">
        <f t="shared" si="114"/>
        <v/>
      </c>
      <c r="I132" s="8" t="str">
        <f t="shared" si="235"/>
        <v>1,2</v>
      </c>
      <c r="J132" s="8" t="str">
        <f t="shared" si="235"/>
        <v/>
      </c>
      <c r="K132" s="16" t="str">
        <f t="shared" ref="K132:K195" si="253">IF(AND(ISTEXT(I132),I131="",I132&lt;&gt;""),ROW(),"")</f>
        <v/>
      </c>
      <c r="L132" s="16" t="str">
        <f t="shared" ref="L132:L195" si="254">IF(AND(ISTEXT(J132),J131="",J132&lt;&gt;""),ROW(),"")</f>
        <v/>
      </c>
      <c r="M132" s="3">
        <f t="shared" si="120"/>
        <v>129</v>
      </c>
      <c r="N132" s="21">
        <f t="shared" si="121"/>
        <v>200</v>
      </c>
      <c r="O132" s="21">
        <f t="shared" si="122"/>
        <v>448</v>
      </c>
      <c r="P132" s="20" t="str">
        <f t="shared" si="115"/>
        <v>11,60</v>
      </c>
      <c r="Q132" s="20" t="str">
        <f t="shared" si="116"/>
        <v>10,60</v>
      </c>
      <c r="S132" s="15">
        <f>COLUMN()</f>
        <v>19</v>
      </c>
      <c r="T132" s="7">
        <f t="shared" si="240"/>
        <v>4</v>
      </c>
      <c r="U132" s="7">
        <f t="shared" si="240"/>
        <v>4</v>
      </c>
      <c r="V132" s="7">
        <f t="shared" si="240"/>
        <v>4</v>
      </c>
      <c r="W132" s="7">
        <f t="shared" si="240"/>
        <v>4</v>
      </c>
      <c r="X132" s="7">
        <f t="shared" si="240"/>
        <v>4</v>
      </c>
      <c r="Y132" s="7">
        <f t="shared" si="240"/>
        <v>4</v>
      </c>
      <c r="Z132" s="7">
        <f t="shared" si="240"/>
        <v>4</v>
      </c>
      <c r="AA132" s="7">
        <f t="shared" si="240"/>
        <v>4</v>
      </c>
      <c r="AB132" s="7">
        <f t="shared" si="240"/>
        <v>4</v>
      </c>
      <c r="AC132" s="7">
        <f t="shared" si="240"/>
        <v>4</v>
      </c>
      <c r="AD132" s="7">
        <f t="shared" si="241"/>
        <v>4</v>
      </c>
      <c r="AE132" s="7">
        <f t="shared" si="241"/>
        <v>4</v>
      </c>
      <c r="AF132" s="7">
        <f t="shared" si="241"/>
        <v>4</v>
      </c>
      <c r="AG132" s="7">
        <f t="shared" si="241"/>
        <v>4</v>
      </c>
      <c r="AH132" s="7">
        <f t="shared" si="241"/>
        <v>4</v>
      </c>
      <c r="AI132" s="7">
        <f t="shared" si="241"/>
        <v>4</v>
      </c>
      <c r="AJ132" s="7">
        <f t="shared" si="241"/>
        <v>4</v>
      </c>
      <c r="AK132" s="7">
        <f t="shared" si="241"/>
        <v>4</v>
      </c>
      <c r="AL132" s="7">
        <f t="shared" si="241"/>
        <v>4</v>
      </c>
      <c r="AM132" s="7">
        <f t="shared" si="241"/>
        <v>4</v>
      </c>
      <c r="AN132" s="7">
        <f t="shared" si="242"/>
        <v>4</v>
      </c>
      <c r="AO132" s="7">
        <f t="shared" si="242"/>
        <v>4</v>
      </c>
      <c r="AP132" s="7">
        <f t="shared" si="242"/>
        <v>4</v>
      </c>
      <c r="AQ132" s="7">
        <f t="shared" si="242"/>
        <v>4</v>
      </c>
      <c r="AR132" s="7">
        <f t="shared" si="242"/>
        <v>4</v>
      </c>
      <c r="AS132" s="7">
        <f t="shared" si="242"/>
        <v>4</v>
      </c>
      <c r="AT132" s="7">
        <f t="shared" si="242"/>
        <v>4</v>
      </c>
      <c r="AU132" s="7">
        <f t="shared" si="242"/>
        <v>4</v>
      </c>
      <c r="AV132" s="7">
        <f t="shared" si="242"/>
        <v>4</v>
      </c>
      <c r="AW132" s="7">
        <f t="shared" si="242"/>
        <v>4</v>
      </c>
      <c r="AX132" s="7">
        <f t="shared" si="243"/>
        <v>4</v>
      </c>
      <c r="AY132" s="7">
        <f t="shared" si="243"/>
        <v>4</v>
      </c>
      <c r="AZ132" s="7">
        <f t="shared" si="243"/>
        <v>4</v>
      </c>
      <c r="BA132" s="7">
        <f t="shared" si="243"/>
        <v>4</v>
      </c>
      <c r="BB132" s="7">
        <f t="shared" si="243"/>
        <v>4</v>
      </c>
      <c r="BC132" s="7">
        <f t="shared" si="243"/>
        <v>4</v>
      </c>
      <c r="BD132" s="7">
        <f t="shared" si="243"/>
        <v>4</v>
      </c>
      <c r="BE132" s="7">
        <f t="shared" si="243"/>
        <v>4</v>
      </c>
      <c r="BF132" s="7">
        <f t="shared" si="243"/>
        <v>4</v>
      </c>
      <c r="BG132" s="7">
        <f t="shared" si="243"/>
        <v>4</v>
      </c>
      <c r="BH132" s="7">
        <f t="shared" si="244"/>
        <v>4</v>
      </c>
      <c r="BI132" s="7">
        <f t="shared" si="244"/>
        <v>4</v>
      </c>
      <c r="BJ132" s="7">
        <f t="shared" si="244"/>
        <v>4</v>
      </c>
      <c r="BK132" s="7">
        <f t="shared" si="244"/>
        <v>4</v>
      </c>
      <c r="BL132" s="7">
        <f t="shared" si="244"/>
        <v>4</v>
      </c>
      <c r="BM132" s="7">
        <f t="shared" si="244"/>
        <v>4</v>
      </c>
      <c r="BN132" s="7">
        <f t="shared" si="244"/>
        <v>4</v>
      </c>
      <c r="BO132" s="7">
        <f t="shared" si="244"/>
        <v>4</v>
      </c>
      <c r="BP132" s="7">
        <f t="shared" si="244"/>
        <v>4</v>
      </c>
      <c r="BQ132" s="7">
        <f t="shared" si="244"/>
        <v>4</v>
      </c>
      <c r="BR132" s="7">
        <f t="shared" si="245"/>
        <v>4</v>
      </c>
      <c r="BS132" s="7">
        <f t="shared" si="245"/>
        <v>4</v>
      </c>
      <c r="BT132" s="7">
        <f t="shared" si="245"/>
        <v>4</v>
      </c>
      <c r="BU132" s="7">
        <f t="shared" si="245"/>
        <v>4</v>
      </c>
      <c r="BV132" s="7">
        <f t="shared" si="245"/>
        <v>4</v>
      </c>
      <c r="BW132" s="7">
        <f t="shared" si="245"/>
        <v>4</v>
      </c>
      <c r="BX132" s="7">
        <f t="shared" si="245"/>
        <v>4</v>
      </c>
      <c r="BY132" s="7">
        <f t="shared" si="245"/>
        <v>4</v>
      </c>
      <c r="BZ132" s="7">
        <f t="shared" si="245"/>
        <v>4</v>
      </c>
      <c r="CA132" s="7">
        <f t="shared" si="245"/>
        <v>4</v>
      </c>
      <c r="CB132" s="7">
        <f t="shared" si="246"/>
        <v>4</v>
      </c>
      <c r="CC132" s="7">
        <f t="shared" si="246"/>
        <v>4</v>
      </c>
      <c r="CD132" s="7">
        <f t="shared" si="246"/>
        <v>4</v>
      </c>
      <c r="CE132" s="7">
        <f t="shared" si="246"/>
        <v>4</v>
      </c>
      <c r="CF132" s="7">
        <f t="shared" si="246"/>
        <v>4</v>
      </c>
      <c r="CG132" s="7">
        <f t="shared" si="246"/>
        <v>4</v>
      </c>
      <c r="CH132" s="7">
        <f t="shared" si="246"/>
        <v>4</v>
      </c>
      <c r="CI132" s="7">
        <f t="shared" si="246"/>
        <v>4</v>
      </c>
      <c r="CJ132" s="7">
        <f t="shared" si="246"/>
        <v>4</v>
      </c>
      <c r="CK132" s="7">
        <f t="shared" si="246"/>
        <v>4</v>
      </c>
      <c r="CM132" s="18" t="str">
        <f t="shared" ref="CM132:EX132" si="255">IF(ISNUMBER(MATCH(T7,$H$4:$H$575,0)),T132,"")</f>
        <v/>
      </c>
      <c r="CN132" s="18" t="str">
        <f t="shared" si="255"/>
        <v/>
      </c>
      <c r="CO132" s="18" t="str">
        <f t="shared" si="255"/>
        <v/>
      </c>
      <c r="CP132" s="18" t="str">
        <f t="shared" si="255"/>
        <v/>
      </c>
      <c r="CQ132" s="18" t="str">
        <f t="shared" si="255"/>
        <v/>
      </c>
      <c r="CR132" s="18" t="str">
        <f t="shared" si="255"/>
        <v/>
      </c>
      <c r="CS132" s="18" t="str">
        <f t="shared" si="255"/>
        <v/>
      </c>
      <c r="CT132" s="18" t="str">
        <f t="shared" si="255"/>
        <v/>
      </c>
      <c r="CU132" s="18" t="str">
        <f t="shared" si="255"/>
        <v/>
      </c>
      <c r="CV132" s="18" t="str">
        <f t="shared" si="255"/>
        <v/>
      </c>
      <c r="CW132" s="18" t="str">
        <f t="shared" si="255"/>
        <v/>
      </c>
      <c r="CX132" s="18" t="str">
        <f t="shared" si="255"/>
        <v/>
      </c>
      <c r="CY132" s="18" t="str">
        <f t="shared" si="255"/>
        <v/>
      </c>
      <c r="CZ132" s="18" t="str">
        <f t="shared" si="255"/>
        <v/>
      </c>
      <c r="DA132" s="18" t="str">
        <f t="shared" si="255"/>
        <v/>
      </c>
      <c r="DB132" s="18" t="str">
        <f t="shared" si="255"/>
        <v/>
      </c>
      <c r="DC132" s="18" t="str">
        <f t="shared" si="255"/>
        <v/>
      </c>
      <c r="DD132" s="18" t="str">
        <f t="shared" si="255"/>
        <v/>
      </c>
      <c r="DE132" s="18" t="str">
        <f t="shared" si="255"/>
        <v/>
      </c>
      <c r="DF132" s="18" t="str">
        <f t="shared" si="255"/>
        <v/>
      </c>
      <c r="DG132" s="18" t="str">
        <f t="shared" si="255"/>
        <v/>
      </c>
      <c r="DH132" s="18" t="str">
        <f t="shared" si="255"/>
        <v/>
      </c>
      <c r="DI132" s="18" t="str">
        <f t="shared" si="255"/>
        <v/>
      </c>
      <c r="DJ132" s="18" t="str">
        <f t="shared" si="255"/>
        <v/>
      </c>
      <c r="DK132" s="18" t="str">
        <f t="shared" si="255"/>
        <v/>
      </c>
      <c r="DL132" s="18" t="str">
        <f t="shared" si="255"/>
        <v/>
      </c>
      <c r="DM132" s="18" t="str">
        <f t="shared" si="255"/>
        <v/>
      </c>
      <c r="DN132" s="18" t="str">
        <f t="shared" si="255"/>
        <v/>
      </c>
      <c r="DO132" s="18" t="str">
        <f t="shared" si="255"/>
        <v/>
      </c>
      <c r="DP132" s="18" t="str">
        <f t="shared" si="255"/>
        <v/>
      </c>
      <c r="DQ132" s="18" t="str">
        <f t="shared" si="255"/>
        <v/>
      </c>
      <c r="DR132" s="18" t="str">
        <f t="shared" si="255"/>
        <v/>
      </c>
      <c r="DS132" s="18" t="str">
        <f t="shared" si="255"/>
        <v/>
      </c>
      <c r="DT132" s="18" t="str">
        <f t="shared" si="255"/>
        <v/>
      </c>
      <c r="DU132" s="18" t="str">
        <f t="shared" si="255"/>
        <v/>
      </c>
      <c r="DV132" s="18" t="str">
        <f t="shared" si="255"/>
        <v/>
      </c>
      <c r="DW132" s="18" t="str">
        <f t="shared" si="255"/>
        <v/>
      </c>
      <c r="DX132" s="18" t="str">
        <f t="shared" si="255"/>
        <v/>
      </c>
      <c r="DY132" s="18" t="str">
        <f t="shared" si="255"/>
        <v/>
      </c>
      <c r="DZ132" s="18" t="str">
        <f t="shared" si="255"/>
        <v/>
      </c>
      <c r="EA132" s="18" t="str">
        <f t="shared" si="255"/>
        <v/>
      </c>
      <c r="EB132" s="18" t="str">
        <f t="shared" si="255"/>
        <v/>
      </c>
      <c r="EC132" s="18" t="str">
        <f t="shared" si="255"/>
        <v/>
      </c>
      <c r="ED132" s="18" t="str">
        <f t="shared" si="255"/>
        <v/>
      </c>
      <c r="EE132" s="18" t="str">
        <f t="shared" si="255"/>
        <v/>
      </c>
      <c r="EF132" s="18" t="str">
        <f t="shared" si="255"/>
        <v/>
      </c>
      <c r="EG132" s="18" t="str">
        <f t="shared" si="255"/>
        <v/>
      </c>
      <c r="EH132" s="18" t="str">
        <f t="shared" si="255"/>
        <v/>
      </c>
      <c r="EI132" s="18" t="str">
        <f t="shared" si="255"/>
        <v/>
      </c>
      <c r="EJ132" s="18" t="str">
        <f t="shared" si="255"/>
        <v/>
      </c>
      <c r="EK132" s="18" t="str">
        <f t="shared" si="255"/>
        <v/>
      </c>
      <c r="EL132" s="18" t="str">
        <f t="shared" si="255"/>
        <v/>
      </c>
      <c r="EM132" s="18" t="str">
        <f t="shared" si="255"/>
        <v/>
      </c>
      <c r="EN132" s="18" t="str">
        <f t="shared" si="255"/>
        <v/>
      </c>
      <c r="EO132" s="18" t="str">
        <f t="shared" si="255"/>
        <v/>
      </c>
      <c r="EP132" s="18" t="str">
        <f t="shared" si="255"/>
        <v/>
      </c>
      <c r="EQ132" s="18" t="str">
        <f t="shared" si="255"/>
        <v/>
      </c>
      <c r="ER132" s="18" t="str">
        <f t="shared" si="255"/>
        <v/>
      </c>
      <c r="ES132" s="18" t="str">
        <f t="shared" si="255"/>
        <v/>
      </c>
      <c r="ET132" s="18" t="str">
        <f t="shared" si="255"/>
        <v/>
      </c>
      <c r="EU132" s="18" t="str">
        <f t="shared" si="255"/>
        <v/>
      </c>
      <c r="EV132" s="18" t="str">
        <f t="shared" si="255"/>
        <v/>
      </c>
      <c r="EW132" s="18" t="str">
        <f t="shared" si="255"/>
        <v/>
      </c>
      <c r="EX132" s="18" t="str">
        <f t="shared" si="255"/>
        <v/>
      </c>
      <c r="EY132" s="18" t="str">
        <f t="shared" ref="EY132:FD132" si="256">IF(ISNUMBER(MATCH(CF7,$H$4:$H$575,0)),CF132,"")</f>
        <v/>
      </c>
      <c r="EZ132" s="18" t="str">
        <f t="shared" si="256"/>
        <v/>
      </c>
      <c r="FA132" s="18" t="str">
        <f t="shared" si="256"/>
        <v/>
      </c>
      <c r="FB132" s="18" t="str">
        <f t="shared" si="256"/>
        <v/>
      </c>
      <c r="FC132" s="18" t="str">
        <f t="shared" si="256"/>
        <v/>
      </c>
      <c r="FD132" s="18">
        <f t="shared" si="256"/>
        <v>4</v>
      </c>
      <c r="FF132" s="22">
        <v>2</v>
      </c>
      <c r="FG132" s="22" t="str">
        <f t="shared" si="119"/>
        <v/>
      </c>
      <c r="FH132" s="22">
        <v>1</v>
      </c>
      <c r="FI132" s="3">
        <f>INDEX('.dat'!B132:BS191,C132,D132)</f>
        <v>289.74</v>
      </c>
      <c r="FK132">
        <v>3</v>
      </c>
      <c r="FL132">
        <v>9</v>
      </c>
    </row>
    <row r="133" spans="1:168" ht="9" customHeight="1" x14ac:dyDescent="0.25">
      <c r="A133" s="5"/>
      <c r="B133" s="22">
        <v>2</v>
      </c>
      <c r="C133" s="22">
        <v>3</v>
      </c>
      <c r="D133" s="22">
        <v>1</v>
      </c>
      <c r="E133" s="3">
        <v>310.02800000000002</v>
      </c>
      <c r="F133" s="3" t="s">
        <v>5</v>
      </c>
      <c r="G133" s="3"/>
      <c r="H133" s="20" t="str">
        <f t="shared" ref="H133:H196" si="257">IF($B133=H$3,_xlfn.CONCAT($D133,",",$C133),"")</f>
        <v/>
      </c>
      <c r="I133" s="8" t="str">
        <f t="shared" si="235"/>
        <v>1,3</v>
      </c>
      <c r="J133" s="8" t="str">
        <f t="shared" si="235"/>
        <v/>
      </c>
      <c r="K133" s="16" t="str">
        <f t="shared" si="253"/>
        <v/>
      </c>
      <c r="L133" s="16" t="str">
        <f t="shared" si="254"/>
        <v/>
      </c>
      <c r="M133" s="3">
        <f t="shared" si="120"/>
        <v>130</v>
      </c>
      <c r="N133" s="21">
        <f t="shared" si="121"/>
        <v>201</v>
      </c>
      <c r="O133" s="21">
        <f t="shared" si="122"/>
        <v>449</v>
      </c>
      <c r="P133" s="20" t="str">
        <f t="shared" ref="P133:P196" si="258">IF(AND(ISNUMBER(N133),$M133&lt;=N$2),INDEX($I$4:$J$575,N133-$J$3,H$3),"")</f>
        <v>12,60</v>
      </c>
      <c r="Q133" s="20" t="str">
        <f t="shared" ref="Q133:Q196" si="259">IF(AND(ISNUMBER(O133),$M133&lt;=Q$2),INDEX($I$4:$J$575,O133-$J$3,I$3),"")</f>
        <v>11,60</v>
      </c>
      <c r="S133" s="15">
        <f>COLUMN()</f>
        <v>19</v>
      </c>
      <c r="T133" s="7">
        <f t="shared" si="240"/>
        <v>5</v>
      </c>
      <c r="U133" s="7">
        <f t="shared" si="240"/>
        <v>5</v>
      </c>
      <c r="V133" s="7">
        <f t="shared" si="240"/>
        <v>5</v>
      </c>
      <c r="W133" s="7">
        <f t="shared" si="240"/>
        <v>5</v>
      </c>
      <c r="X133" s="7">
        <f t="shared" si="240"/>
        <v>5</v>
      </c>
      <c r="Y133" s="7">
        <f t="shared" si="240"/>
        <v>5</v>
      </c>
      <c r="Z133" s="7">
        <f t="shared" si="240"/>
        <v>5</v>
      </c>
      <c r="AA133" s="7">
        <f t="shared" si="240"/>
        <v>5</v>
      </c>
      <c r="AB133" s="7">
        <f t="shared" si="240"/>
        <v>5</v>
      </c>
      <c r="AC133" s="7">
        <f t="shared" si="240"/>
        <v>5</v>
      </c>
      <c r="AD133" s="7">
        <f t="shared" si="241"/>
        <v>5</v>
      </c>
      <c r="AE133" s="7">
        <f t="shared" si="241"/>
        <v>5</v>
      </c>
      <c r="AF133" s="7">
        <f t="shared" si="241"/>
        <v>5</v>
      </c>
      <c r="AG133" s="7">
        <f t="shared" si="241"/>
        <v>5</v>
      </c>
      <c r="AH133" s="7">
        <f t="shared" si="241"/>
        <v>5</v>
      </c>
      <c r="AI133" s="7">
        <f t="shared" si="241"/>
        <v>5</v>
      </c>
      <c r="AJ133" s="7">
        <f t="shared" si="241"/>
        <v>5</v>
      </c>
      <c r="AK133" s="7">
        <f t="shared" si="241"/>
        <v>5</v>
      </c>
      <c r="AL133" s="7">
        <f t="shared" si="241"/>
        <v>5</v>
      </c>
      <c r="AM133" s="7">
        <f t="shared" si="241"/>
        <v>5</v>
      </c>
      <c r="AN133" s="7">
        <f t="shared" si="242"/>
        <v>5</v>
      </c>
      <c r="AO133" s="7">
        <f t="shared" si="242"/>
        <v>5</v>
      </c>
      <c r="AP133" s="7">
        <f t="shared" si="242"/>
        <v>5</v>
      </c>
      <c r="AQ133" s="7">
        <f t="shared" si="242"/>
        <v>5</v>
      </c>
      <c r="AR133" s="7">
        <f t="shared" si="242"/>
        <v>5</v>
      </c>
      <c r="AS133" s="7">
        <f t="shared" si="242"/>
        <v>5</v>
      </c>
      <c r="AT133" s="7">
        <f t="shared" si="242"/>
        <v>5</v>
      </c>
      <c r="AU133" s="7">
        <f t="shared" si="242"/>
        <v>5</v>
      </c>
      <c r="AV133" s="7">
        <f t="shared" si="242"/>
        <v>5</v>
      </c>
      <c r="AW133" s="7">
        <f t="shared" si="242"/>
        <v>5</v>
      </c>
      <c r="AX133" s="7">
        <f t="shared" si="243"/>
        <v>5</v>
      </c>
      <c r="AY133" s="7">
        <f t="shared" si="243"/>
        <v>5</v>
      </c>
      <c r="AZ133" s="7">
        <f t="shared" si="243"/>
        <v>5</v>
      </c>
      <c r="BA133" s="7">
        <f t="shared" si="243"/>
        <v>5</v>
      </c>
      <c r="BB133" s="7">
        <f t="shared" si="243"/>
        <v>5</v>
      </c>
      <c r="BC133" s="7">
        <f t="shared" si="243"/>
        <v>5</v>
      </c>
      <c r="BD133" s="7">
        <f t="shared" si="243"/>
        <v>5</v>
      </c>
      <c r="BE133" s="7">
        <f t="shared" si="243"/>
        <v>5</v>
      </c>
      <c r="BF133" s="7">
        <f t="shared" si="243"/>
        <v>5</v>
      </c>
      <c r="BG133" s="7">
        <f t="shared" si="243"/>
        <v>5</v>
      </c>
      <c r="BH133" s="7">
        <f t="shared" si="244"/>
        <v>5</v>
      </c>
      <c r="BI133" s="7">
        <f t="shared" si="244"/>
        <v>5</v>
      </c>
      <c r="BJ133" s="7">
        <f t="shared" si="244"/>
        <v>5</v>
      </c>
      <c r="BK133" s="7">
        <f t="shared" si="244"/>
        <v>5</v>
      </c>
      <c r="BL133" s="7">
        <f t="shared" si="244"/>
        <v>5</v>
      </c>
      <c r="BM133" s="7">
        <f t="shared" si="244"/>
        <v>5</v>
      </c>
      <c r="BN133" s="7">
        <f t="shared" si="244"/>
        <v>5</v>
      </c>
      <c r="BO133" s="7">
        <f t="shared" si="244"/>
        <v>5</v>
      </c>
      <c r="BP133" s="7">
        <f t="shared" si="244"/>
        <v>5</v>
      </c>
      <c r="BQ133" s="7">
        <f t="shared" si="244"/>
        <v>5</v>
      </c>
      <c r="BR133" s="7">
        <f t="shared" si="245"/>
        <v>5</v>
      </c>
      <c r="BS133" s="7">
        <f t="shared" si="245"/>
        <v>5</v>
      </c>
      <c r="BT133" s="7">
        <f t="shared" si="245"/>
        <v>5</v>
      </c>
      <c r="BU133" s="7">
        <f t="shared" si="245"/>
        <v>5</v>
      </c>
      <c r="BV133" s="7">
        <f t="shared" si="245"/>
        <v>5</v>
      </c>
      <c r="BW133" s="7">
        <f t="shared" si="245"/>
        <v>5</v>
      </c>
      <c r="BX133" s="7">
        <f t="shared" si="245"/>
        <v>5</v>
      </c>
      <c r="BY133" s="7">
        <f t="shared" si="245"/>
        <v>5</v>
      </c>
      <c r="BZ133" s="7">
        <f t="shared" si="245"/>
        <v>5</v>
      </c>
      <c r="CA133" s="7">
        <f t="shared" si="245"/>
        <v>5</v>
      </c>
      <c r="CB133" s="7">
        <f t="shared" si="246"/>
        <v>5</v>
      </c>
      <c r="CC133" s="7">
        <f t="shared" si="246"/>
        <v>5</v>
      </c>
      <c r="CD133" s="7">
        <f t="shared" si="246"/>
        <v>5</v>
      </c>
      <c r="CE133" s="7">
        <f t="shared" si="246"/>
        <v>5</v>
      </c>
      <c r="CF133" s="7">
        <f t="shared" si="246"/>
        <v>5</v>
      </c>
      <c r="CG133" s="7">
        <f t="shared" si="246"/>
        <v>5</v>
      </c>
      <c r="CH133" s="7">
        <f t="shared" si="246"/>
        <v>5</v>
      </c>
      <c r="CI133" s="7">
        <f t="shared" si="246"/>
        <v>5</v>
      </c>
      <c r="CJ133" s="7">
        <f t="shared" si="246"/>
        <v>5</v>
      </c>
      <c r="CK133" s="7">
        <f t="shared" si="246"/>
        <v>5</v>
      </c>
      <c r="CM133" s="18" t="str">
        <f t="shared" ref="CM133:EX133" si="260">IF(ISNUMBER(MATCH(T8,$H$4:$H$575,0)),T133,"")</f>
        <v/>
      </c>
      <c r="CN133" s="18" t="str">
        <f t="shared" si="260"/>
        <v/>
      </c>
      <c r="CO133" s="18" t="str">
        <f t="shared" si="260"/>
        <v/>
      </c>
      <c r="CP133" s="18" t="str">
        <f t="shared" si="260"/>
        <v/>
      </c>
      <c r="CQ133" s="18" t="str">
        <f t="shared" si="260"/>
        <v/>
      </c>
      <c r="CR133" s="18" t="str">
        <f t="shared" si="260"/>
        <v/>
      </c>
      <c r="CS133" s="18" t="str">
        <f t="shared" si="260"/>
        <v/>
      </c>
      <c r="CT133" s="18" t="str">
        <f t="shared" si="260"/>
        <v/>
      </c>
      <c r="CU133" s="18" t="str">
        <f t="shared" si="260"/>
        <v/>
      </c>
      <c r="CV133" s="18" t="str">
        <f t="shared" si="260"/>
        <v/>
      </c>
      <c r="CW133" s="18" t="str">
        <f t="shared" si="260"/>
        <v/>
      </c>
      <c r="CX133" s="18" t="str">
        <f t="shared" si="260"/>
        <v/>
      </c>
      <c r="CY133" s="18" t="str">
        <f t="shared" si="260"/>
        <v/>
      </c>
      <c r="CZ133" s="18" t="str">
        <f t="shared" si="260"/>
        <v/>
      </c>
      <c r="DA133" s="18" t="str">
        <f t="shared" si="260"/>
        <v/>
      </c>
      <c r="DB133" s="18" t="str">
        <f t="shared" si="260"/>
        <v/>
      </c>
      <c r="DC133" s="18" t="str">
        <f t="shared" si="260"/>
        <v/>
      </c>
      <c r="DD133" s="18" t="str">
        <f t="shared" si="260"/>
        <v/>
      </c>
      <c r="DE133" s="18" t="str">
        <f t="shared" si="260"/>
        <v/>
      </c>
      <c r="DF133" s="18" t="str">
        <f t="shared" si="260"/>
        <v/>
      </c>
      <c r="DG133" s="18" t="str">
        <f t="shared" si="260"/>
        <v/>
      </c>
      <c r="DH133" s="18" t="str">
        <f t="shared" si="260"/>
        <v/>
      </c>
      <c r="DI133" s="18" t="str">
        <f t="shared" si="260"/>
        <v/>
      </c>
      <c r="DJ133" s="18" t="str">
        <f t="shared" si="260"/>
        <v/>
      </c>
      <c r="DK133" s="18" t="str">
        <f t="shared" si="260"/>
        <v/>
      </c>
      <c r="DL133" s="18" t="str">
        <f t="shared" si="260"/>
        <v/>
      </c>
      <c r="DM133" s="18" t="str">
        <f t="shared" si="260"/>
        <v/>
      </c>
      <c r="DN133" s="18" t="str">
        <f t="shared" si="260"/>
        <v/>
      </c>
      <c r="DO133" s="18" t="str">
        <f t="shared" si="260"/>
        <v/>
      </c>
      <c r="DP133" s="18" t="str">
        <f t="shared" si="260"/>
        <v/>
      </c>
      <c r="DQ133" s="18" t="str">
        <f t="shared" si="260"/>
        <v/>
      </c>
      <c r="DR133" s="18" t="str">
        <f t="shared" si="260"/>
        <v/>
      </c>
      <c r="DS133" s="18" t="str">
        <f t="shared" si="260"/>
        <v/>
      </c>
      <c r="DT133" s="18" t="str">
        <f t="shared" si="260"/>
        <v/>
      </c>
      <c r="DU133" s="18" t="str">
        <f t="shared" si="260"/>
        <v/>
      </c>
      <c r="DV133" s="18" t="str">
        <f t="shared" si="260"/>
        <v/>
      </c>
      <c r="DW133" s="18" t="str">
        <f t="shared" si="260"/>
        <v/>
      </c>
      <c r="DX133" s="18" t="str">
        <f t="shared" si="260"/>
        <v/>
      </c>
      <c r="DY133" s="18" t="str">
        <f t="shared" si="260"/>
        <v/>
      </c>
      <c r="DZ133" s="18" t="str">
        <f t="shared" si="260"/>
        <v/>
      </c>
      <c r="EA133" s="18" t="str">
        <f t="shared" si="260"/>
        <v/>
      </c>
      <c r="EB133" s="18" t="str">
        <f t="shared" si="260"/>
        <v/>
      </c>
      <c r="EC133" s="18" t="str">
        <f t="shared" si="260"/>
        <v/>
      </c>
      <c r="ED133" s="18" t="str">
        <f t="shared" si="260"/>
        <v/>
      </c>
      <c r="EE133" s="18" t="str">
        <f t="shared" si="260"/>
        <v/>
      </c>
      <c r="EF133" s="18" t="str">
        <f t="shared" si="260"/>
        <v/>
      </c>
      <c r="EG133" s="18" t="str">
        <f t="shared" si="260"/>
        <v/>
      </c>
      <c r="EH133" s="18" t="str">
        <f t="shared" si="260"/>
        <v/>
      </c>
      <c r="EI133" s="18" t="str">
        <f t="shared" si="260"/>
        <v/>
      </c>
      <c r="EJ133" s="18" t="str">
        <f t="shared" si="260"/>
        <v/>
      </c>
      <c r="EK133" s="18" t="str">
        <f t="shared" si="260"/>
        <v/>
      </c>
      <c r="EL133" s="18" t="str">
        <f t="shared" si="260"/>
        <v/>
      </c>
      <c r="EM133" s="18" t="str">
        <f t="shared" si="260"/>
        <v/>
      </c>
      <c r="EN133" s="18" t="str">
        <f t="shared" si="260"/>
        <v/>
      </c>
      <c r="EO133" s="18" t="str">
        <f t="shared" si="260"/>
        <v/>
      </c>
      <c r="EP133" s="18" t="str">
        <f t="shared" si="260"/>
        <v/>
      </c>
      <c r="EQ133" s="18" t="str">
        <f t="shared" si="260"/>
        <v/>
      </c>
      <c r="ER133" s="18" t="str">
        <f t="shared" si="260"/>
        <v/>
      </c>
      <c r="ES133" s="18" t="str">
        <f t="shared" si="260"/>
        <v/>
      </c>
      <c r="ET133" s="18" t="str">
        <f t="shared" si="260"/>
        <v/>
      </c>
      <c r="EU133" s="18" t="str">
        <f t="shared" si="260"/>
        <v/>
      </c>
      <c r="EV133" s="18" t="str">
        <f t="shared" si="260"/>
        <v/>
      </c>
      <c r="EW133" s="18" t="str">
        <f t="shared" si="260"/>
        <v/>
      </c>
      <c r="EX133" s="18" t="str">
        <f t="shared" si="260"/>
        <v/>
      </c>
      <c r="EY133" s="18" t="str">
        <f t="shared" ref="EY133:FD133" si="261">IF(ISNUMBER(MATCH(CF8,$H$4:$H$575,0)),CF133,"")</f>
        <v/>
      </c>
      <c r="EZ133" s="18" t="str">
        <f t="shared" si="261"/>
        <v/>
      </c>
      <c r="FA133" s="18" t="str">
        <f t="shared" si="261"/>
        <v/>
      </c>
      <c r="FB133" s="18" t="str">
        <f t="shared" si="261"/>
        <v/>
      </c>
      <c r="FC133" s="18" t="str">
        <f t="shared" si="261"/>
        <v/>
      </c>
      <c r="FD133" s="18">
        <f t="shared" si="261"/>
        <v>5</v>
      </c>
      <c r="FF133" s="22">
        <v>2</v>
      </c>
      <c r="FG133" s="22" t="str">
        <f t="shared" ref="FG133:FG196" si="262">IF(ROW()-FF$3&lt;=$FG$2,ROW()-FF$3,"")</f>
        <v/>
      </c>
      <c r="FH133" s="22">
        <v>1</v>
      </c>
      <c r="FI133" s="3">
        <f>INDEX('.dat'!B133:BS192,C133,D133)</f>
        <v>290.07</v>
      </c>
      <c r="FK133">
        <v>3</v>
      </c>
      <c r="FL133">
        <v>10</v>
      </c>
    </row>
    <row r="134" spans="1:168" ht="4.5" customHeight="1" x14ac:dyDescent="0.25">
      <c r="A134" s="5"/>
      <c r="B134" s="22">
        <v>2</v>
      </c>
      <c r="C134" s="22">
        <v>4</v>
      </c>
      <c r="D134" s="22">
        <v>1</v>
      </c>
      <c r="E134" s="3">
        <v>309.94499999999999</v>
      </c>
      <c r="F134" s="3" t="s">
        <v>5</v>
      </c>
      <c r="G134" s="3"/>
      <c r="H134" s="20" t="str">
        <f t="shared" si="257"/>
        <v/>
      </c>
      <c r="I134" s="8" t="str">
        <f t="shared" si="235"/>
        <v>1,4</v>
      </c>
      <c r="J134" s="8" t="str">
        <f t="shared" si="235"/>
        <v/>
      </c>
      <c r="K134" s="16" t="str">
        <f t="shared" si="253"/>
        <v/>
      </c>
      <c r="L134" s="16" t="str">
        <f t="shared" si="254"/>
        <v/>
      </c>
      <c r="M134" s="3">
        <f t="shared" ref="M134:M197" si="263">M133+1</f>
        <v>131</v>
      </c>
      <c r="N134" s="21">
        <f t="shared" ref="N134:N197" si="264">IF(N133="","",IF(N133+1&lt;=$I$2,N133+1,""))</f>
        <v>202</v>
      </c>
      <c r="O134" s="21">
        <f t="shared" ref="O134:O197" si="265">IF(O133="","",IF(O133+1&lt;=$J$2,O133+1,""))</f>
        <v>450</v>
      </c>
      <c r="P134" s="20" t="str">
        <f t="shared" si="258"/>
        <v>13,60</v>
      </c>
      <c r="Q134" s="20" t="str">
        <f t="shared" si="259"/>
        <v>12,60</v>
      </c>
      <c r="S134" s="15">
        <f>COLUMN()</f>
        <v>19</v>
      </c>
      <c r="T134" s="7">
        <f t="shared" si="240"/>
        <v>6</v>
      </c>
      <c r="U134" s="7">
        <f t="shared" si="240"/>
        <v>6</v>
      </c>
      <c r="V134" s="7">
        <f t="shared" si="240"/>
        <v>6</v>
      </c>
      <c r="W134" s="7">
        <f t="shared" si="240"/>
        <v>6</v>
      </c>
      <c r="X134" s="7">
        <f t="shared" si="240"/>
        <v>6</v>
      </c>
      <c r="Y134" s="7">
        <f t="shared" si="240"/>
        <v>6</v>
      </c>
      <c r="Z134" s="7">
        <f t="shared" si="240"/>
        <v>6</v>
      </c>
      <c r="AA134" s="7">
        <f t="shared" si="240"/>
        <v>6</v>
      </c>
      <c r="AB134" s="7">
        <f t="shared" si="240"/>
        <v>6</v>
      </c>
      <c r="AC134" s="7">
        <f t="shared" si="240"/>
        <v>6</v>
      </c>
      <c r="AD134" s="7">
        <f t="shared" si="241"/>
        <v>6</v>
      </c>
      <c r="AE134" s="7">
        <f t="shared" si="241"/>
        <v>6</v>
      </c>
      <c r="AF134" s="7">
        <f t="shared" si="241"/>
        <v>6</v>
      </c>
      <c r="AG134" s="7">
        <f t="shared" si="241"/>
        <v>6</v>
      </c>
      <c r="AH134" s="7">
        <f t="shared" si="241"/>
        <v>6</v>
      </c>
      <c r="AI134" s="7">
        <f t="shared" si="241"/>
        <v>6</v>
      </c>
      <c r="AJ134" s="7">
        <f t="shared" si="241"/>
        <v>6</v>
      </c>
      <c r="AK134" s="7">
        <f t="shared" si="241"/>
        <v>6</v>
      </c>
      <c r="AL134" s="7">
        <f t="shared" si="241"/>
        <v>6</v>
      </c>
      <c r="AM134" s="7">
        <f t="shared" si="241"/>
        <v>6</v>
      </c>
      <c r="AN134" s="7">
        <f t="shared" si="242"/>
        <v>6</v>
      </c>
      <c r="AO134" s="7">
        <f t="shared" si="242"/>
        <v>6</v>
      </c>
      <c r="AP134" s="7">
        <f t="shared" si="242"/>
        <v>6</v>
      </c>
      <c r="AQ134" s="7">
        <f t="shared" si="242"/>
        <v>6</v>
      </c>
      <c r="AR134" s="7">
        <f t="shared" si="242"/>
        <v>6</v>
      </c>
      <c r="AS134" s="7">
        <f t="shared" si="242"/>
        <v>6</v>
      </c>
      <c r="AT134" s="7">
        <f t="shared" si="242"/>
        <v>6</v>
      </c>
      <c r="AU134" s="7">
        <f t="shared" si="242"/>
        <v>6</v>
      </c>
      <c r="AV134" s="7">
        <f t="shared" si="242"/>
        <v>6</v>
      </c>
      <c r="AW134" s="7">
        <f t="shared" si="242"/>
        <v>6</v>
      </c>
      <c r="AX134" s="7">
        <f t="shared" si="243"/>
        <v>6</v>
      </c>
      <c r="AY134" s="7">
        <f t="shared" si="243"/>
        <v>6</v>
      </c>
      <c r="AZ134" s="7">
        <f t="shared" si="243"/>
        <v>6</v>
      </c>
      <c r="BA134" s="7">
        <f t="shared" si="243"/>
        <v>6</v>
      </c>
      <c r="BB134" s="7">
        <f t="shared" si="243"/>
        <v>6</v>
      </c>
      <c r="BC134" s="7">
        <f t="shared" si="243"/>
        <v>6</v>
      </c>
      <c r="BD134" s="7">
        <f t="shared" si="243"/>
        <v>6</v>
      </c>
      <c r="BE134" s="7">
        <f t="shared" si="243"/>
        <v>6</v>
      </c>
      <c r="BF134" s="7">
        <f t="shared" si="243"/>
        <v>6</v>
      </c>
      <c r="BG134" s="7">
        <f t="shared" si="243"/>
        <v>6</v>
      </c>
      <c r="BH134" s="7">
        <f t="shared" si="244"/>
        <v>6</v>
      </c>
      <c r="BI134" s="7">
        <f t="shared" si="244"/>
        <v>6</v>
      </c>
      <c r="BJ134" s="7">
        <f t="shared" si="244"/>
        <v>6</v>
      </c>
      <c r="BK134" s="7">
        <f t="shared" si="244"/>
        <v>6</v>
      </c>
      <c r="BL134" s="7">
        <f t="shared" si="244"/>
        <v>6</v>
      </c>
      <c r="BM134" s="7">
        <f t="shared" si="244"/>
        <v>6</v>
      </c>
      <c r="BN134" s="7">
        <f t="shared" si="244"/>
        <v>6</v>
      </c>
      <c r="BO134" s="7">
        <f t="shared" si="244"/>
        <v>6</v>
      </c>
      <c r="BP134" s="7">
        <f t="shared" si="244"/>
        <v>6</v>
      </c>
      <c r="BQ134" s="7">
        <f t="shared" si="244"/>
        <v>6</v>
      </c>
      <c r="BR134" s="7">
        <f t="shared" si="245"/>
        <v>6</v>
      </c>
      <c r="BS134" s="7">
        <f t="shared" si="245"/>
        <v>6</v>
      </c>
      <c r="BT134" s="7">
        <f t="shared" si="245"/>
        <v>6</v>
      </c>
      <c r="BU134" s="7">
        <f t="shared" si="245"/>
        <v>6</v>
      </c>
      <c r="BV134" s="7">
        <f t="shared" si="245"/>
        <v>6</v>
      </c>
      <c r="BW134" s="7">
        <f t="shared" si="245"/>
        <v>6</v>
      </c>
      <c r="BX134" s="7">
        <f t="shared" si="245"/>
        <v>6</v>
      </c>
      <c r="BY134" s="7">
        <f t="shared" si="245"/>
        <v>6</v>
      </c>
      <c r="BZ134" s="7">
        <f t="shared" si="245"/>
        <v>6</v>
      </c>
      <c r="CA134" s="7">
        <f t="shared" si="245"/>
        <v>6</v>
      </c>
      <c r="CB134" s="7">
        <f t="shared" si="246"/>
        <v>6</v>
      </c>
      <c r="CC134" s="7">
        <f t="shared" si="246"/>
        <v>6</v>
      </c>
      <c r="CD134" s="7">
        <f t="shared" si="246"/>
        <v>6</v>
      </c>
      <c r="CE134" s="7">
        <f t="shared" si="246"/>
        <v>6</v>
      </c>
      <c r="CF134" s="7">
        <f t="shared" si="246"/>
        <v>6</v>
      </c>
      <c r="CG134" s="7">
        <f t="shared" si="246"/>
        <v>6</v>
      </c>
      <c r="CH134" s="7">
        <f t="shared" si="246"/>
        <v>6</v>
      </c>
      <c r="CI134" s="7">
        <f t="shared" si="246"/>
        <v>6</v>
      </c>
      <c r="CJ134" s="7">
        <f t="shared" si="246"/>
        <v>6</v>
      </c>
      <c r="CK134" s="7">
        <f t="shared" si="246"/>
        <v>6</v>
      </c>
      <c r="CM134" s="18" t="str">
        <f t="shared" ref="CM134:EX134" si="266">IF(ISNUMBER(MATCH(T9,$H$4:$H$575,0)),T134,"")</f>
        <v/>
      </c>
      <c r="CN134" s="18" t="str">
        <f t="shared" si="266"/>
        <v/>
      </c>
      <c r="CO134" s="18" t="str">
        <f t="shared" si="266"/>
        <v/>
      </c>
      <c r="CP134" s="18" t="str">
        <f t="shared" si="266"/>
        <v/>
      </c>
      <c r="CQ134" s="18" t="str">
        <f t="shared" si="266"/>
        <v/>
      </c>
      <c r="CR134" s="18" t="str">
        <f t="shared" si="266"/>
        <v/>
      </c>
      <c r="CS134" s="18" t="str">
        <f t="shared" si="266"/>
        <v/>
      </c>
      <c r="CT134" s="18" t="str">
        <f t="shared" si="266"/>
        <v/>
      </c>
      <c r="CU134" s="18" t="str">
        <f t="shared" si="266"/>
        <v/>
      </c>
      <c r="CV134" s="18" t="str">
        <f t="shared" si="266"/>
        <v/>
      </c>
      <c r="CW134" s="18" t="str">
        <f t="shared" si="266"/>
        <v/>
      </c>
      <c r="CX134" s="18" t="str">
        <f t="shared" si="266"/>
        <v/>
      </c>
      <c r="CY134" s="18" t="str">
        <f t="shared" si="266"/>
        <v/>
      </c>
      <c r="CZ134" s="18" t="str">
        <f t="shared" si="266"/>
        <v/>
      </c>
      <c r="DA134" s="18" t="str">
        <f t="shared" si="266"/>
        <v/>
      </c>
      <c r="DB134" s="18" t="str">
        <f t="shared" si="266"/>
        <v/>
      </c>
      <c r="DC134" s="18" t="str">
        <f t="shared" si="266"/>
        <v/>
      </c>
      <c r="DD134" s="18" t="str">
        <f t="shared" si="266"/>
        <v/>
      </c>
      <c r="DE134" s="18" t="str">
        <f t="shared" si="266"/>
        <v/>
      </c>
      <c r="DF134" s="18" t="str">
        <f t="shared" si="266"/>
        <v/>
      </c>
      <c r="DG134" s="18" t="str">
        <f t="shared" si="266"/>
        <v/>
      </c>
      <c r="DH134" s="18" t="str">
        <f t="shared" si="266"/>
        <v/>
      </c>
      <c r="DI134" s="18" t="str">
        <f t="shared" si="266"/>
        <v/>
      </c>
      <c r="DJ134" s="18" t="str">
        <f t="shared" si="266"/>
        <v/>
      </c>
      <c r="DK134" s="18" t="str">
        <f t="shared" si="266"/>
        <v/>
      </c>
      <c r="DL134" s="18" t="str">
        <f t="shared" si="266"/>
        <v/>
      </c>
      <c r="DM134" s="18" t="str">
        <f t="shared" si="266"/>
        <v/>
      </c>
      <c r="DN134" s="18" t="str">
        <f t="shared" si="266"/>
        <v/>
      </c>
      <c r="DO134" s="18" t="str">
        <f t="shared" si="266"/>
        <v/>
      </c>
      <c r="DP134" s="18" t="str">
        <f t="shared" si="266"/>
        <v/>
      </c>
      <c r="DQ134" s="18" t="str">
        <f t="shared" si="266"/>
        <v/>
      </c>
      <c r="DR134" s="18" t="str">
        <f t="shared" si="266"/>
        <v/>
      </c>
      <c r="DS134" s="18" t="str">
        <f t="shared" si="266"/>
        <v/>
      </c>
      <c r="DT134" s="18" t="str">
        <f t="shared" si="266"/>
        <v/>
      </c>
      <c r="DU134" s="18" t="str">
        <f t="shared" si="266"/>
        <v/>
      </c>
      <c r="DV134" s="18" t="str">
        <f t="shared" si="266"/>
        <v/>
      </c>
      <c r="DW134" s="18" t="str">
        <f t="shared" si="266"/>
        <v/>
      </c>
      <c r="DX134" s="18" t="str">
        <f t="shared" si="266"/>
        <v/>
      </c>
      <c r="DY134" s="18" t="str">
        <f t="shared" si="266"/>
        <v/>
      </c>
      <c r="DZ134" s="18" t="str">
        <f t="shared" si="266"/>
        <v/>
      </c>
      <c r="EA134" s="18" t="str">
        <f t="shared" si="266"/>
        <v/>
      </c>
      <c r="EB134" s="18" t="str">
        <f t="shared" si="266"/>
        <v/>
      </c>
      <c r="EC134" s="18" t="str">
        <f t="shared" si="266"/>
        <v/>
      </c>
      <c r="ED134" s="18" t="str">
        <f t="shared" si="266"/>
        <v/>
      </c>
      <c r="EE134" s="18" t="str">
        <f t="shared" si="266"/>
        <v/>
      </c>
      <c r="EF134" s="18" t="str">
        <f t="shared" si="266"/>
        <v/>
      </c>
      <c r="EG134" s="18" t="str">
        <f t="shared" si="266"/>
        <v/>
      </c>
      <c r="EH134" s="18" t="str">
        <f t="shared" si="266"/>
        <v/>
      </c>
      <c r="EI134" s="18" t="str">
        <f t="shared" si="266"/>
        <v/>
      </c>
      <c r="EJ134" s="18" t="str">
        <f t="shared" si="266"/>
        <v/>
      </c>
      <c r="EK134" s="18" t="str">
        <f t="shared" si="266"/>
        <v/>
      </c>
      <c r="EL134" s="18" t="str">
        <f t="shared" si="266"/>
        <v/>
      </c>
      <c r="EM134" s="18" t="str">
        <f t="shared" si="266"/>
        <v/>
      </c>
      <c r="EN134" s="18" t="str">
        <f t="shared" si="266"/>
        <v/>
      </c>
      <c r="EO134" s="18" t="str">
        <f t="shared" si="266"/>
        <v/>
      </c>
      <c r="EP134" s="18" t="str">
        <f t="shared" si="266"/>
        <v/>
      </c>
      <c r="EQ134" s="18" t="str">
        <f t="shared" si="266"/>
        <v/>
      </c>
      <c r="ER134" s="18" t="str">
        <f t="shared" si="266"/>
        <v/>
      </c>
      <c r="ES134" s="18" t="str">
        <f t="shared" si="266"/>
        <v/>
      </c>
      <c r="ET134" s="18" t="str">
        <f t="shared" si="266"/>
        <v/>
      </c>
      <c r="EU134" s="18" t="str">
        <f t="shared" si="266"/>
        <v/>
      </c>
      <c r="EV134" s="18" t="str">
        <f t="shared" si="266"/>
        <v/>
      </c>
      <c r="EW134" s="18" t="str">
        <f t="shared" si="266"/>
        <v/>
      </c>
      <c r="EX134" s="18" t="str">
        <f t="shared" si="266"/>
        <v/>
      </c>
      <c r="EY134" s="18" t="str">
        <f t="shared" ref="EY134:FD134" si="267">IF(ISNUMBER(MATCH(CF9,$H$4:$H$575,0)),CF134,"")</f>
        <v/>
      </c>
      <c r="EZ134" s="18" t="str">
        <f t="shared" si="267"/>
        <v/>
      </c>
      <c r="FA134" s="18" t="str">
        <f t="shared" si="267"/>
        <v/>
      </c>
      <c r="FB134" s="18" t="str">
        <f t="shared" si="267"/>
        <v/>
      </c>
      <c r="FC134" s="18" t="str">
        <f t="shared" si="267"/>
        <v/>
      </c>
      <c r="FD134" s="18">
        <f t="shared" si="267"/>
        <v>6</v>
      </c>
      <c r="FF134" s="22">
        <v>2</v>
      </c>
      <c r="FG134" s="22" t="str">
        <f t="shared" si="262"/>
        <v/>
      </c>
      <c r="FH134" s="22">
        <v>1</v>
      </c>
      <c r="FI134" s="3">
        <f>INDEX('.dat'!B134:BS193,C134,D134)</f>
        <v>290.22000000000003</v>
      </c>
      <c r="FK134">
        <v>3</v>
      </c>
      <c r="FL134">
        <v>11</v>
      </c>
    </row>
    <row r="135" spans="1:168" ht="4.5" customHeight="1" x14ac:dyDescent="0.25">
      <c r="A135" s="5"/>
      <c r="B135" s="22">
        <v>2</v>
      </c>
      <c r="C135" s="22">
        <v>5</v>
      </c>
      <c r="D135" s="22">
        <v>1</v>
      </c>
      <c r="E135" s="3">
        <v>309.86200000000002</v>
      </c>
      <c r="F135" s="3" t="s">
        <v>5</v>
      </c>
      <c r="G135" s="3"/>
      <c r="H135" s="20" t="str">
        <f t="shared" si="257"/>
        <v/>
      </c>
      <c r="I135" s="8" t="str">
        <f t="shared" si="235"/>
        <v>1,5</v>
      </c>
      <c r="J135" s="8" t="str">
        <f t="shared" si="235"/>
        <v/>
      </c>
      <c r="K135" s="16" t="str">
        <f t="shared" si="253"/>
        <v/>
      </c>
      <c r="L135" s="16" t="str">
        <f t="shared" si="254"/>
        <v/>
      </c>
      <c r="M135" s="3">
        <f t="shared" si="263"/>
        <v>132</v>
      </c>
      <c r="N135" s="21">
        <f t="shared" si="264"/>
        <v>203</v>
      </c>
      <c r="O135" s="21">
        <f t="shared" si="265"/>
        <v>451</v>
      </c>
      <c r="P135" s="20" t="str">
        <f t="shared" si="258"/>
        <v>14,60</v>
      </c>
      <c r="Q135" s="20" t="str">
        <f t="shared" si="259"/>
        <v>13,60</v>
      </c>
      <c r="S135" s="15">
        <f>COLUMN()</f>
        <v>19</v>
      </c>
      <c r="T135" s="7">
        <f t="shared" si="240"/>
        <v>7</v>
      </c>
      <c r="U135" s="7">
        <f t="shared" si="240"/>
        <v>7</v>
      </c>
      <c r="V135" s="7">
        <f t="shared" si="240"/>
        <v>7</v>
      </c>
      <c r="W135" s="7">
        <f t="shared" si="240"/>
        <v>7</v>
      </c>
      <c r="X135" s="7">
        <f t="shared" si="240"/>
        <v>7</v>
      </c>
      <c r="Y135" s="7">
        <f t="shared" si="240"/>
        <v>7</v>
      </c>
      <c r="Z135" s="7">
        <f t="shared" si="240"/>
        <v>7</v>
      </c>
      <c r="AA135" s="7">
        <f t="shared" si="240"/>
        <v>7</v>
      </c>
      <c r="AB135" s="7">
        <f t="shared" si="240"/>
        <v>7</v>
      </c>
      <c r="AC135" s="7">
        <f t="shared" si="240"/>
        <v>7</v>
      </c>
      <c r="AD135" s="7">
        <f t="shared" si="241"/>
        <v>7</v>
      </c>
      <c r="AE135" s="7">
        <f t="shared" si="241"/>
        <v>7</v>
      </c>
      <c r="AF135" s="7">
        <f t="shared" si="241"/>
        <v>7</v>
      </c>
      <c r="AG135" s="7">
        <f t="shared" si="241"/>
        <v>7</v>
      </c>
      <c r="AH135" s="7">
        <f t="shared" si="241"/>
        <v>7</v>
      </c>
      <c r="AI135" s="7">
        <f t="shared" si="241"/>
        <v>7</v>
      </c>
      <c r="AJ135" s="7">
        <f t="shared" si="241"/>
        <v>7</v>
      </c>
      <c r="AK135" s="7">
        <f t="shared" si="241"/>
        <v>7</v>
      </c>
      <c r="AL135" s="7">
        <f t="shared" si="241"/>
        <v>7</v>
      </c>
      <c r="AM135" s="7">
        <f t="shared" si="241"/>
        <v>7</v>
      </c>
      <c r="AN135" s="7">
        <f t="shared" si="242"/>
        <v>7</v>
      </c>
      <c r="AO135" s="7">
        <f t="shared" si="242"/>
        <v>7</v>
      </c>
      <c r="AP135" s="7">
        <f t="shared" si="242"/>
        <v>7</v>
      </c>
      <c r="AQ135" s="7">
        <f t="shared" si="242"/>
        <v>7</v>
      </c>
      <c r="AR135" s="7">
        <f t="shared" si="242"/>
        <v>7</v>
      </c>
      <c r="AS135" s="7">
        <f t="shared" si="242"/>
        <v>7</v>
      </c>
      <c r="AT135" s="7">
        <f t="shared" si="242"/>
        <v>7</v>
      </c>
      <c r="AU135" s="7">
        <f t="shared" si="242"/>
        <v>7</v>
      </c>
      <c r="AV135" s="7">
        <f t="shared" si="242"/>
        <v>7</v>
      </c>
      <c r="AW135" s="7">
        <f t="shared" si="242"/>
        <v>7</v>
      </c>
      <c r="AX135" s="7">
        <f t="shared" si="243"/>
        <v>7</v>
      </c>
      <c r="AY135" s="7">
        <f t="shared" si="243"/>
        <v>7</v>
      </c>
      <c r="AZ135" s="7">
        <f t="shared" si="243"/>
        <v>7</v>
      </c>
      <c r="BA135" s="7">
        <f t="shared" si="243"/>
        <v>7</v>
      </c>
      <c r="BB135" s="7">
        <f t="shared" si="243"/>
        <v>7</v>
      </c>
      <c r="BC135" s="7">
        <f t="shared" si="243"/>
        <v>7</v>
      </c>
      <c r="BD135" s="7">
        <f t="shared" si="243"/>
        <v>7</v>
      </c>
      <c r="BE135" s="7">
        <f t="shared" si="243"/>
        <v>7</v>
      </c>
      <c r="BF135" s="7">
        <f t="shared" si="243"/>
        <v>7</v>
      </c>
      <c r="BG135" s="7">
        <f t="shared" si="243"/>
        <v>7</v>
      </c>
      <c r="BH135" s="7">
        <f t="shared" si="244"/>
        <v>7</v>
      </c>
      <c r="BI135" s="7">
        <f t="shared" si="244"/>
        <v>7</v>
      </c>
      <c r="BJ135" s="7">
        <f t="shared" si="244"/>
        <v>7</v>
      </c>
      <c r="BK135" s="7">
        <f t="shared" si="244"/>
        <v>7</v>
      </c>
      <c r="BL135" s="7">
        <f t="shared" si="244"/>
        <v>7</v>
      </c>
      <c r="BM135" s="7">
        <f t="shared" si="244"/>
        <v>7</v>
      </c>
      <c r="BN135" s="7">
        <f t="shared" si="244"/>
        <v>7</v>
      </c>
      <c r="BO135" s="7">
        <f t="shared" si="244"/>
        <v>7</v>
      </c>
      <c r="BP135" s="7">
        <f t="shared" si="244"/>
        <v>7</v>
      </c>
      <c r="BQ135" s="7">
        <f t="shared" si="244"/>
        <v>7</v>
      </c>
      <c r="BR135" s="7">
        <f t="shared" si="245"/>
        <v>7</v>
      </c>
      <c r="BS135" s="7">
        <f t="shared" si="245"/>
        <v>7</v>
      </c>
      <c r="BT135" s="7">
        <f t="shared" si="245"/>
        <v>7</v>
      </c>
      <c r="BU135" s="7">
        <f t="shared" si="245"/>
        <v>7</v>
      </c>
      <c r="BV135" s="7">
        <f t="shared" si="245"/>
        <v>7</v>
      </c>
      <c r="BW135" s="7">
        <f t="shared" si="245"/>
        <v>7</v>
      </c>
      <c r="BX135" s="7">
        <f t="shared" si="245"/>
        <v>7</v>
      </c>
      <c r="BY135" s="7">
        <f t="shared" si="245"/>
        <v>7</v>
      </c>
      <c r="BZ135" s="7">
        <f t="shared" si="245"/>
        <v>7</v>
      </c>
      <c r="CA135" s="7">
        <f t="shared" si="245"/>
        <v>7</v>
      </c>
      <c r="CB135" s="7">
        <f t="shared" si="246"/>
        <v>7</v>
      </c>
      <c r="CC135" s="7">
        <f t="shared" si="246"/>
        <v>7</v>
      </c>
      <c r="CD135" s="7">
        <f t="shared" si="246"/>
        <v>7</v>
      </c>
      <c r="CE135" s="7">
        <f t="shared" si="246"/>
        <v>7</v>
      </c>
      <c r="CF135" s="7">
        <f t="shared" si="246"/>
        <v>7</v>
      </c>
      <c r="CG135" s="7">
        <f t="shared" si="246"/>
        <v>7</v>
      </c>
      <c r="CH135" s="7">
        <f t="shared" si="246"/>
        <v>7</v>
      </c>
      <c r="CI135" s="7">
        <f t="shared" si="246"/>
        <v>7</v>
      </c>
      <c r="CJ135" s="7">
        <f t="shared" si="246"/>
        <v>7</v>
      </c>
      <c r="CK135" s="7">
        <f t="shared" si="246"/>
        <v>7</v>
      </c>
      <c r="CM135" s="18" t="str">
        <f t="shared" ref="CM135:EX135" si="268">IF(ISNUMBER(MATCH(T10,$H$4:$H$575,0)),T135,"")</f>
        <v/>
      </c>
      <c r="CN135" s="18" t="str">
        <f t="shared" si="268"/>
        <v/>
      </c>
      <c r="CO135" s="18" t="str">
        <f t="shared" si="268"/>
        <v/>
      </c>
      <c r="CP135" s="18" t="str">
        <f t="shared" si="268"/>
        <v/>
      </c>
      <c r="CQ135" s="18" t="str">
        <f t="shared" si="268"/>
        <v/>
      </c>
      <c r="CR135" s="18" t="str">
        <f t="shared" si="268"/>
        <v/>
      </c>
      <c r="CS135" s="18" t="str">
        <f t="shared" si="268"/>
        <v/>
      </c>
      <c r="CT135" s="18" t="str">
        <f t="shared" si="268"/>
        <v/>
      </c>
      <c r="CU135" s="18" t="str">
        <f t="shared" si="268"/>
        <v/>
      </c>
      <c r="CV135" s="18" t="str">
        <f t="shared" si="268"/>
        <v/>
      </c>
      <c r="CW135" s="18" t="str">
        <f t="shared" si="268"/>
        <v/>
      </c>
      <c r="CX135" s="18" t="str">
        <f t="shared" si="268"/>
        <v/>
      </c>
      <c r="CY135" s="18" t="str">
        <f t="shared" si="268"/>
        <v/>
      </c>
      <c r="CZ135" s="18" t="str">
        <f t="shared" si="268"/>
        <v/>
      </c>
      <c r="DA135" s="18" t="str">
        <f t="shared" si="268"/>
        <v/>
      </c>
      <c r="DB135" s="18" t="str">
        <f t="shared" si="268"/>
        <v/>
      </c>
      <c r="DC135" s="18" t="str">
        <f t="shared" si="268"/>
        <v/>
      </c>
      <c r="DD135" s="18" t="str">
        <f t="shared" si="268"/>
        <v/>
      </c>
      <c r="DE135" s="18" t="str">
        <f t="shared" si="268"/>
        <v/>
      </c>
      <c r="DF135" s="18" t="str">
        <f t="shared" si="268"/>
        <v/>
      </c>
      <c r="DG135" s="18" t="str">
        <f t="shared" si="268"/>
        <v/>
      </c>
      <c r="DH135" s="18" t="str">
        <f t="shared" si="268"/>
        <v/>
      </c>
      <c r="DI135" s="18" t="str">
        <f t="shared" si="268"/>
        <v/>
      </c>
      <c r="DJ135" s="18" t="str">
        <f t="shared" si="268"/>
        <v/>
      </c>
      <c r="DK135" s="18" t="str">
        <f t="shared" si="268"/>
        <v/>
      </c>
      <c r="DL135" s="18" t="str">
        <f t="shared" si="268"/>
        <v/>
      </c>
      <c r="DM135" s="18" t="str">
        <f t="shared" si="268"/>
        <v/>
      </c>
      <c r="DN135" s="18" t="str">
        <f t="shared" si="268"/>
        <v/>
      </c>
      <c r="DO135" s="18" t="str">
        <f t="shared" si="268"/>
        <v/>
      </c>
      <c r="DP135" s="18" t="str">
        <f t="shared" si="268"/>
        <v/>
      </c>
      <c r="DQ135" s="18" t="str">
        <f t="shared" si="268"/>
        <v/>
      </c>
      <c r="DR135" s="18" t="str">
        <f t="shared" si="268"/>
        <v/>
      </c>
      <c r="DS135" s="18" t="str">
        <f t="shared" si="268"/>
        <v/>
      </c>
      <c r="DT135" s="18" t="str">
        <f t="shared" si="268"/>
        <v/>
      </c>
      <c r="DU135" s="18" t="str">
        <f t="shared" si="268"/>
        <v/>
      </c>
      <c r="DV135" s="18" t="str">
        <f t="shared" si="268"/>
        <v/>
      </c>
      <c r="DW135" s="18" t="str">
        <f t="shared" si="268"/>
        <v/>
      </c>
      <c r="DX135" s="18" t="str">
        <f t="shared" si="268"/>
        <v/>
      </c>
      <c r="DY135" s="18" t="str">
        <f t="shared" si="268"/>
        <v/>
      </c>
      <c r="DZ135" s="18" t="str">
        <f t="shared" si="268"/>
        <v/>
      </c>
      <c r="EA135" s="18" t="str">
        <f t="shared" si="268"/>
        <v/>
      </c>
      <c r="EB135" s="18" t="str">
        <f t="shared" si="268"/>
        <v/>
      </c>
      <c r="EC135" s="18" t="str">
        <f t="shared" si="268"/>
        <v/>
      </c>
      <c r="ED135" s="18" t="str">
        <f t="shared" si="268"/>
        <v/>
      </c>
      <c r="EE135" s="18" t="str">
        <f t="shared" si="268"/>
        <v/>
      </c>
      <c r="EF135" s="18" t="str">
        <f t="shared" si="268"/>
        <v/>
      </c>
      <c r="EG135" s="18" t="str">
        <f t="shared" si="268"/>
        <v/>
      </c>
      <c r="EH135" s="18" t="str">
        <f t="shared" si="268"/>
        <v/>
      </c>
      <c r="EI135" s="18" t="str">
        <f t="shared" si="268"/>
        <v/>
      </c>
      <c r="EJ135" s="18" t="str">
        <f t="shared" si="268"/>
        <v/>
      </c>
      <c r="EK135" s="18" t="str">
        <f t="shared" si="268"/>
        <v/>
      </c>
      <c r="EL135" s="18" t="str">
        <f t="shared" si="268"/>
        <v/>
      </c>
      <c r="EM135" s="18" t="str">
        <f t="shared" si="268"/>
        <v/>
      </c>
      <c r="EN135" s="18" t="str">
        <f t="shared" si="268"/>
        <v/>
      </c>
      <c r="EO135" s="18" t="str">
        <f t="shared" si="268"/>
        <v/>
      </c>
      <c r="EP135" s="18" t="str">
        <f t="shared" si="268"/>
        <v/>
      </c>
      <c r="EQ135" s="18" t="str">
        <f t="shared" si="268"/>
        <v/>
      </c>
      <c r="ER135" s="18" t="str">
        <f t="shared" si="268"/>
        <v/>
      </c>
      <c r="ES135" s="18" t="str">
        <f t="shared" si="268"/>
        <v/>
      </c>
      <c r="ET135" s="18" t="str">
        <f t="shared" si="268"/>
        <v/>
      </c>
      <c r="EU135" s="18" t="str">
        <f t="shared" si="268"/>
        <v/>
      </c>
      <c r="EV135" s="18" t="str">
        <f t="shared" si="268"/>
        <v/>
      </c>
      <c r="EW135" s="18" t="str">
        <f t="shared" si="268"/>
        <v/>
      </c>
      <c r="EX135" s="18" t="str">
        <f t="shared" si="268"/>
        <v/>
      </c>
      <c r="EY135" s="18" t="str">
        <f t="shared" ref="EY135:FD135" si="269">IF(ISNUMBER(MATCH(CF10,$H$4:$H$575,0)),CF135,"")</f>
        <v/>
      </c>
      <c r="EZ135" s="18" t="str">
        <f t="shared" si="269"/>
        <v/>
      </c>
      <c r="FA135" s="18" t="str">
        <f t="shared" si="269"/>
        <v/>
      </c>
      <c r="FB135" s="18" t="str">
        <f t="shared" si="269"/>
        <v/>
      </c>
      <c r="FC135" s="18" t="str">
        <f t="shared" si="269"/>
        <v/>
      </c>
      <c r="FD135" s="18">
        <f t="shared" si="269"/>
        <v>7</v>
      </c>
      <c r="FF135" s="22">
        <v>2</v>
      </c>
      <c r="FG135" s="22" t="str">
        <f t="shared" si="262"/>
        <v/>
      </c>
      <c r="FH135" s="22">
        <v>1</v>
      </c>
      <c r="FI135" s="3">
        <f>INDEX('.dat'!B135:BS194,C135,D135)</f>
        <v>290.45999999999998</v>
      </c>
      <c r="FK135">
        <v>3</v>
      </c>
      <c r="FL135">
        <v>12</v>
      </c>
    </row>
    <row r="136" spans="1:168" ht="4.5" customHeight="1" x14ac:dyDescent="0.25">
      <c r="A136" s="5"/>
      <c r="B136" s="22">
        <v>2</v>
      </c>
      <c r="C136" s="22">
        <v>6</v>
      </c>
      <c r="D136" s="22">
        <v>1</v>
      </c>
      <c r="E136" s="3">
        <v>309.77999999999997</v>
      </c>
      <c r="F136" s="3" t="s">
        <v>5</v>
      </c>
      <c r="G136" s="3"/>
      <c r="H136" s="20" t="str">
        <f t="shared" si="257"/>
        <v/>
      </c>
      <c r="I136" s="8" t="str">
        <f t="shared" si="235"/>
        <v>1,6</v>
      </c>
      <c r="J136" s="8" t="str">
        <f t="shared" si="235"/>
        <v/>
      </c>
      <c r="K136" s="16" t="str">
        <f t="shared" si="253"/>
        <v/>
      </c>
      <c r="L136" s="16" t="str">
        <f t="shared" si="254"/>
        <v/>
      </c>
      <c r="M136" s="3">
        <f t="shared" si="263"/>
        <v>133</v>
      </c>
      <c r="N136" s="21">
        <f t="shared" si="264"/>
        <v>204</v>
      </c>
      <c r="O136" s="21">
        <f t="shared" si="265"/>
        <v>452</v>
      </c>
      <c r="P136" s="20" t="str">
        <f t="shared" si="258"/>
        <v>15,60</v>
      </c>
      <c r="Q136" s="20" t="str">
        <f t="shared" si="259"/>
        <v>14,60</v>
      </c>
      <c r="S136" s="15">
        <f>COLUMN()</f>
        <v>19</v>
      </c>
      <c r="T136" s="7">
        <f t="shared" si="240"/>
        <v>8</v>
      </c>
      <c r="U136" s="7">
        <f t="shared" si="240"/>
        <v>8</v>
      </c>
      <c r="V136" s="7">
        <f t="shared" si="240"/>
        <v>8</v>
      </c>
      <c r="W136" s="7">
        <f t="shared" si="240"/>
        <v>8</v>
      </c>
      <c r="X136" s="7">
        <f t="shared" si="240"/>
        <v>8</v>
      </c>
      <c r="Y136" s="7">
        <f t="shared" si="240"/>
        <v>8</v>
      </c>
      <c r="Z136" s="7">
        <f t="shared" si="240"/>
        <v>8</v>
      </c>
      <c r="AA136" s="7">
        <f t="shared" si="240"/>
        <v>8</v>
      </c>
      <c r="AB136" s="7">
        <f t="shared" si="240"/>
        <v>8</v>
      </c>
      <c r="AC136" s="7">
        <f t="shared" si="240"/>
        <v>8</v>
      </c>
      <c r="AD136" s="7">
        <f t="shared" si="241"/>
        <v>8</v>
      </c>
      <c r="AE136" s="7">
        <f t="shared" si="241"/>
        <v>8</v>
      </c>
      <c r="AF136" s="7">
        <f t="shared" si="241"/>
        <v>8</v>
      </c>
      <c r="AG136" s="7">
        <f t="shared" si="241"/>
        <v>8</v>
      </c>
      <c r="AH136" s="7">
        <f t="shared" si="241"/>
        <v>8</v>
      </c>
      <c r="AI136" s="7">
        <f t="shared" si="241"/>
        <v>8</v>
      </c>
      <c r="AJ136" s="7">
        <f t="shared" si="241"/>
        <v>8</v>
      </c>
      <c r="AK136" s="7">
        <f t="shared" si="241"/>
        <v>8</v>
      </c>
      <c r="AL136" s="7">
        <f t="shared" si="241"/>
        <v>8</v>
      </c>
      <c r="AM136" s="7">
        <f t="shared" si="241"/>
        <v>8</v>
      </c>
      <c r="AN136" s="7">
        <f t="shared" si="242"/>
        <v>8</v>
      </c>
      <c r="AO136" s="7">
        <f t="shared" si="242"/>
        <v>8</v>
      </c>
      <c r="AP136" s="7">
        <f t="shared" si="242"/>
        <v>8</v>
      </c>
      <c r="AQ136" s="7">
        <f t="shared" si="242"/>
        <v>8</v>
      </c>
      <c r="AR136" s="7">
        <f t="shared" si="242"/>
        <v>8</v>
      </c>
      <c r="AS136" s="7">
        <f t="shared" si="242"/>
        <v>8</v>
      </c>
      <c r="AT136" s="7">
        <f t="shared" si="242"/>
        <v>8</v>
      </c>
      <c r="AU136" s="7">
        <f t="shared" si="242"/>
        <v>8</v>
      </c>
      <c r="AV136" s="7">
        <f t="shared" si="242"/>
        <v>8</v>
      </c>
      <c r="AW136" s="7">
        <f t="shared" si="242"/>
        <v>8</v>
      </c>
      <c r="AX136" s="7">
        <f t="shared" si="243"/>
        <v>8</v>
      </c>
      <c r="AY136" s="7">
        <f t="shared" si="243"/>
        <v>8</v>
      </c>
      <c r="AZ136" s="7">
        <f t="shared" si="243"/>
        <v>8</v>
      </c>
      <c r="BA136" s="7">
        <f t="shared" si="243"/>
        <v>8</v>
      </c>
      <c r="BB136" s="7">
        <f t="shared" si="243"/>
        <v>8</v>
      </c>
      <c r="BC136" s="7">
        <f t="shared" si="243"/>
        <v>8</v>
      </c>
      <c r="BD136" s="7">
        <f t="shared" si="243"/>
        <v>8</v>
      </c>
      <c r="BE136" s="7">
        <f t="shared" si="243"/>
        <v>8</v>
      </c>
      <c r="BF136" s="7">
        <f t="shared" si="243"/>
        <v>8</v>
      </c>
      <c r="BG136" s="7">
        <f t="shared" si="243"/>
        <v>8</v>
      </c>
      <c r="BH136" s="7">
        <f t="shared" si="244"/>
        <v>8</v>
      </c>
      <c r="BI136" s="7">
        <f t="shared" si="244"/>
        <v>8</v>
      </c>
      <c r="BJ136" s="7">
        <f t="shared" si="244"/>
        <v>8</v>
      </c>
      <c r="BK136" s="7">
        <f t="shared" si="244"/>
        <v>8</v>
      </c>
      <c r="BL136" s="7">
        <f t="shared" si="244"/>
        <v>8</v>
      </c>
      <c r="BM136" s="7">
        <f t="shared" si="244"/>
        <v>8</v>
      </c>
      <c r="BN136" s="7">
        <f t="shared" si="244"/>
        <v>8</v>
      </c>
      <c r="BO136" s="7">
        <f t="shared" si="244"/>
        <v>8</v>
      </c>
      <c r="BP136" s="7">
        <f t="shared" si="244"/>
        <v>8</v>
      </c>
      <c r="BQ136" s="7">
        <f t="shared" si="244"/>
        <v>8</v>
      </c>
      <c r="BR136" s="7">
        <f t="shared" si="245"/>
        <v>8</v>
      </c>
      <c r="BS136" s="7">
        <f t="shared" si="245"/>
        <v>8</v>
      </c>
      <c r="BT136" s="7">
        <f t="shared" si="245"/>
        <v>8</v>
      </c>
      <c r="BU136" s="7">
        <f t="shared" si="245"/>
        <v>8</v>
      </c>
      <c r="BV136" s="7">
        <f t="shared" si="245"/>
        <v>8</v>
      </c>
      <c r="BW136" s="7">
        <f t="shared" si="245"/>
        <v>8</v>
      </c>
      <c r="BX136" s="7">
        <f t="shared" si="245"/>
        <v>8</v>
      </c>
      <c r="BY136" s="7">
        <f t="shared" si="245"/>
        <v>8</v>
      </c>
      <c r="BZ136" s="7">
        <f t="shared" si="245"/>
        <v>8</v>
      </c>
      <c r="CA136" s="7">
        <f t="shared" si="245"/>
        <v>8</v>
      </c>
      <c r="CB136" s="7">
        <f t="shared" si="246"/>
        <v>8</v>
      </c>
      <c r="CC136" s="7">
        <f t="shared" si="246"/>
        <v>8</v>
      </c>
      <c r="CD136" s="7">
        <f t="shared" si="246"/>
        <v>8</v>
      </c>
      <c r="CE136" s="7">
        <f t="shared" si="246"/>
        <v>8</v>
      </c>
      <c r="CF136" s="7">
        <f t="shared" si="246"/>
        <v>8</v>
      </c>
      <c r="CG136" s="7">
        <f t="shared" si="246"/>
        <v>8</v>
      </c>
      <c r="CH136" s="7">
        <f t="shared" si="246"/>
        <v>8</v>
      </c>
      <c r="CI136" s="7">
        <f t="shared" si="246"/>
        <v>8</v>
      </c>
      <c r="CJ136" s="7">
        <f t="shared" si="246"/>
        <v>8</v>
      </c>
      <c r="CK136" s="7">
        <f t="shared" si="246"/>
        <v>8</v>
      </c>
      <c r="CM136" s="18" t="str">
        <f t="shared" ref="CM136:EX136" si="270">IF(ISNUMBER(MATCH(T11,$H$4:$H$575,0)),T136,"")</f>
        <v/>
      </c>
      <c r="CN136" s="18" t="str">
        <f t="shared" si="270"/>
        <v/>
      </c>
      <c r="CO136" s="18" t="str">
        <f t="shared" si="270"/>
        <v/>
      </c>
      <c r="CP136" s="18" t="str">
        <f t="shared" si="270"/>
        <v/>
      </c>
      <c r="CQ136" s="18" t="str">
        <f t="shared" si="270"/>
        <v/>
      </c>
      <c r="CR136" s="18" t="str">
        <f t="shared" si="270"/>
        <v/>
      </c>
      <c r="CS136" s="18" t="str">
        <f t="shared" si="270"/>
        <v/>
      </c>
      <c r="CT136" s="18" t="str">
        <f t="shared" si="270"/>
        <v/>
      </c>
      <c r="CU136" s="18" t="str">
        <f t="shared" si="270"/>
        <v/>
      </c>
      <c r="CV136" s="18" t="str">
        <f t="shared" si="270"/>
        <v/>
      </c>
      <c r="CW136" s="18" t="str">
        <f t="shared" si="270"/>
        <v/>
      </c>
      <c r="CX136" s="18" t="str">
        <f t="shared" si="270"/>
        <v/>
      </c>
      <c r="CY136" s="18" t="str">
        <f t="shared" si="270"/>
        <v/>
      </c>
      <c r="CZ136" s="18" t="str">
        <f t="shared" si="270"/>
        <v/>
      </c>
      <c r="DA136" s="18" t="str">
        <f t="shared" si="270"/>
        <v/>
      </c>
      <c r="DB136" s="18" t="str">
        <f t="shared" si="270"/>
        <v/>
      </c>
      <c r="DC136" s="18" t="str">
        <f t="shared" si="270"/>
        <v/>
      </c>
      <c r="DD136" s="18" t="str">
        <f t="shared" si="270"/>
        <v/>
      </c>
      <c r="DE136" s="18" t="str">
        <f t="shared" si="270"/>
        <v/>
      </c>
      <c r="DF136" s="18" t="str">
        <f t="shared" si="270"/>
        <v/>
      </c>
      <c r="DG136" s="18" t="str">
        <f t="shared" si="270"/>
        <v/>
      </c>
      <c r="DH136" s="18" t="str">
        <f t="shared" si="270"/>
        <v/>
      </c>
      <c r="DI136" s="18" t="str">
        <f t="shared" si="270"/>
        <v/>
      </c>
      <c r="DJ136" s="18" t="str">
        <f t="shared" si="270"/>
        <v/>
      </c>
      <c r="DK136" s="18" t="str">
        <f t="shared" si="270"/>
        <v/>
      </c>
      <c r="DL136" s="18" t="str">
        <f t="shared" si="270"/>
        <v/>
      </c>
      <c r="DM136" s="18" t="str">
        <f t="shared" si="270"/>
        <v/>
      </c>
      <c r="DN136" s="18" t="str">
        <f t="shared" si="270"/>
        <v/>
      </c>
      <c r="DO136" s="18" t="str">
        <f t="shared" si="270"/>
        <v/>
      </c>
      <c r="DP136" s="18" t="str">
        <f t="shared" si="270"/>
        <v/>
      </c>
      <c r="DQ136" s="18" t="str">
        <f t="shared" si="270"/>
        <v/>
      </c>
      <c r="DR136" s="18" t="str">
        <f t="shared" si="270"/>
        <v/>
      </c>
      <c r="DS136" s="18" t="str">
        <f t="shared" si="270"/>
        <v/>
      </c>
      <c r="DT136" s="18" t="str">
        <f t="shared" si="270"/>
        <v/>
      </c>
      <c r="DU136" s="18" t="str">
        <f t="shared" si="270"/>
        <v/>
      </c>
      <c r="DV136" s="18" t="str">
        <f t="shared" si="270"/>
        <v/>
      </c>
      <c r="DW136" s="18" t="str">
        <f t="shared" si="270"/>
        <v/>
      </c>
      <c r="DX136" s="18" t="str">
        <f t="shared" si="270"/>
        <v/>
      </c>
      <c r="DY136" s="18" t="str">
        <f t="shared" si="270"/>
        <v/>
      </c>
      <c r="DZ136" s="18" t="str">
        <f t="shared" si="270"/>
        <v/>
      </c>
      <c r="EA136" s="18" t="str">
        <f t="shared" si="270"/>
        <v/>
      </c>
      <c r="EB136" s="18" t="str">
        <f t="shared" si="270"/>
        <v/>
      </c>
      <c r="EC136" s="18" t="str">
        <f t="shared" si="270"/>
        <v/>
      </c>
      <c r="ED136" s="18" t="str">
        <f t="shared" si="270"/>
        <v/>
      </c>
      <c r="EE136" s="18" t="str">
        <f t="shared" si="270"/>
        <v/>
      </c>
      <c r="EF136" s="18" t="str">
        <f t="shared" si="270"/>
        <v/>
      </c>
      <c r="EG136" s="18" t="str">
        <f t="shared" si="270"/>
        <v/>
      </c>
      <c r="EH136" s="18" t="str">
        <f t="shared" si="270"/>
        <v/>
      </c>
      <c r="EI136" s="18" t="str">
        <f t="shared" si="270"/>
        <v/>
      </c>
      <c r="EJ136" s="18" t="str">
        <f t="shared" si="270"/>
        <v/>
      </c>
      <c r="EK136" s="18" t="str">
        <f t="shared" si="270"/>
        <v/>
      </c>
      <c r="EL136" s="18" t="str">
        <f t="shared" si="270"/>
        <v/>
      </c>
      <c r="EM136" s="18" t="str">
        <f t="shared" si="270"/>
        <v/>
      </c>
      <c r="EN136" s="18" t="str">
        <f t="shared" si="270"/>
        <v/>
      </c>
      <c r="EO136" s="18" t="str">
        <f t="shared" si="270"/>
        <v/>
      </c>
      <c r="EP136" s="18" t="str">
        <f t="shared" si="270"/>
        <v/>
      </c>
      <c r="EQ136" s="18" t="str">
        <f t="shared" si="270"/>
        <v/>
      </c>
      <c r="ER136" s="18" t="str">
        <f t="shared" si="270"/>
        <v/>
      </c>
      <c r="ES136" s="18" t="str">
        <f t="shared" si="270"/>
        <v/>
      </c>
      <c r="ET136" s="18" t="str">
        <f t="shared" si="270"/>
        <v/>
      </c>
      <c r="EU136" s="18" t="str">
        <f t="shared" si="270"/>
        <v/>
      </c>
      <c r="EV136" s="18" t="str">
        <f t="shared" si="270"/>
        <v/>
      </c>
      <c r="EW136" s="18" t="str">
        <f t="shared" si="270"/>
        <v/>
      </c>
      <c r="EX136" s="18" t="str">
        <f t="shared" si="270"/>
        <v/>
      </c>
      <c r="EY136" s="18" t="str">
        <f t="shared" ref="EY136:FD136" si="271">IF(ISNUMBER(MATCH(CF11,$H$4:$H$575,0)),CF136,"")</f>
        <v/>
      </c>
      <c r="EZ136" s="18" t="str">
        <f t="shared" si="271"/>
        <v/>
      </c>
      <c r="FA136" s="18" t="str">
        <f t="shared" si="271"/>
        <v/>
      </c>
      <c r="FB136" s="18" t="str">
        <f t="shared" si="271"/>
        <v/>
      </c>
      <c r="FC136" s="18" t="str">
        <f t="shared" si="271"/>
        <v/>
      </c>
      <c r="FD136" s="18">
        <f t="shared" si="271"/>
        <v>8</v>
      </c>
      <c r="FF136" s="22">
        <v>2</v>
      </c>
      <c r="FG136" s="22" t="str">
        <f t="shared" si="262"/>
        <v/>
      </c>
      <c r="FH136" s="22">
        <v>1</v>
      </c>
      <c r="FI136" s="3">
        <f>INDEX('.dat'!B136:BS195,C136,D136)</f>
        <v>290.74</v>
      </c>
      <c r="FK136">
        <v>3</v>
      </c>
      <c r="FL136">
        <v>13</v>
      </c>
    </row>
    <row r="137" spans="1:168" ht="4.5" customHeight="1" x14ac:dyDescent="0.25">
      <c r="A137" s="5"/>
      <c r="B137" s="22">
        <v>2</v>
      </c>
      <c r="C137" s="22">
        <v>7</v>
      </c>
      <c r="D137" s="22">
        <v>1</v>
      </c>
      <c r="E137" s="3">
        <v>309.709</v>
      </c>
      <c r="F137" s="3" t="s">
        <v>5</v>
      </c>
      <c r="G137" s="3"/>
      <c r="H137" s="20" t="str">
        <f t="shared" si="257"/>
        <v/>
      </c>
      <c r="I137" s="8" t="str">
        <f t="shared" si="235"/>
        <v>1,7</v>
      </c>
      <c r="J137" s="8" t="str">
        <f t="shared" si="235"/>
        <v/>
      </c>
      <c r="K137" s="16" t="str">
        <f t="shared" si="253"/>
        <v/>
      </c>
      <c r="L137" s="16" t="str">
        <f t="shared" si="254"/>
        <v/>
      </c>
      <c r="M137" s="3">
        <f t="shared" si="263"/>
        <v>134</v>
      </c>
      <c r="N137" s="21">
        <f t="shared" si="264"/>
        <v>205</v>
      </c>
      <c r="O137" s="21">
        <f t="shared" si="265"/>
        <v>453</v>
      </c>
      <c r="P137" s="20" t="str">
        <f t="shared" si="258"/>
        <v>16,60</v>
      </c>
      <c r="Q137" s="20" t="str">
        <f t="shared" si="259"/>
        <v>15,60</v>
      </c>
      <c r="S137" s="15">
        <f>COLUMN()</f>
        <v>19</v>
      </c>
      <c r="T137" s="7">
        <f t="shared" si="240"/>
        <v>9</v>
      </c>
      <c r="U137" s="7">
        <f t="shared" si="240"/>
        <v>9</v>
      </c>
      <c r="V137" s="7">
        <f t="shared" si="240"/>
        <v>9</v>
      </c>
      <c r="W137" s="7">
        <f t="shared" si="240"/>
        <v>9</v>
      </c>
      <c r="X137" s="7">
        <f t="shared" si="240"/>
        <v>9</v>
      </c>
      <c r="Y137" s="7">
        <f t="shared" si="240"/>
        <v>9</v>
      </c>
      <c r="Z137" s="7">
        <f t="shared" si="240"/>
        <v>9</v>
      </c>
      <c r="AA137" s="7">
        <f t="shared" si="240"/>
        <v>9</v>
      </c>
      <c r="AB137" s="7">
        <f t="shared" si="240"/>
        <v>9</v>
      </c>
      <c r="AC137" s="7">
        <f t="shared" si="240"/>
        <v>9</v>
      </c>
      <c r="AD137" s="7">
        <f t="shared" si="241"/>
        <v>9</v>
      </c>
      <c r="AE137" s="7">
        <f t="shared" si="241"/>
        <v>9</v>
      </c>
      <c r="AF137" s="7">
        <f t="shared" si="241"/>
        <v>9</v>
      </c>
      <c r="AG137" s="7">
        <f t="shared" si="241"/>
        <v>9</v>
      </c>
      <c r="AH137" s="7">
        <f t="shared" si="241"/>
        <v>9</v>
      </c>
      <c r="AI137" s="7">
        <f t="shared" si="241"/>
        <v>9</v>
      </c>
      <c r="AJ137" s="7">
        <f t="shared" si="241"/>
        <v>9</v>
      </c>
      <c r="AK137" s="7">
        <f t="shared" si="241"/>
        <v>9</v>
      </c>
      <c r="AL137" s="7">
        <f t="shared" si="241"/>
        <v>9</v>
      </c>
      <c r="AM137" s="7">
        <f t="shared" si="241"/>
        <v>9</v>
      </c>
      <c r="AN137" s="7">
        <f t="shared" si="242"/>
        <v>9</v>
      </c>
      <c r="AO137" s="7">
        <f t="shared" si="242"/>
        <v>9</v>
      </c>
      <c r="AP137" s="7">
        <f t="shared" si="242"/>
        <v>9</v>
      </c>
      <c r="AQ137" s="7">
        <f t="shared" si="242"/>
        <v>9</v>
      </c>
      <c r="AR137" s="7">
        <f t="shared" si="242"/>
        <v>9</v>
      </c>
      <c r="AS137" s="7">
        <f t="shared" si="242"/>
        <v>9</v>
      </c>
      <c r="AT137" s="7">
        <f t="shared" si="242"/>
        <v>9</v>
      </c>
      <c r="AU137" s="7">
        <f t="shared" si="242"/>
        <v>9</v>
      </c>
      <c r="AV137" s="7">
        <f t="shared" si="242"/>
        <v>9</v>
      </c>
      <c r="AW137" s="7">
        <f t="shared" si="242"/>
        <v>9</v>
      </c>
      <c r="AX137" s="7">
        <f t="shared" si="243"/>
        <v>9</v>
      </c>
      <c r="AY137" s="7">
        <f t="shared" si="243"/>
        <v>9</v>
      </c>
      <c r="AZ137" s="7">
        <f t="shared" si="243"/>
        <v>9</v>
      </c>
      <c r="BA137" s="7">
        <f t="shared" si="243"/>
        <v>9</v>
      </c>
      <c r="BB137" s="7">
        <f t="shared" si="243"/>
        <v>9</v>
      </c>
      <c r="BC137" s="7">
        <f t="shared" si="243"/>
        <v>9</v>
      </c>
      <c r="BD137" s="7">
        <f t="shared" si="243"/>
        <v>9</v>
      </c>
      <c r="BE137" s="7">
        <f t="shared" si="243"/>
        <v>9</v>
      </c>
      <c r="BF137" s="7">
        <f t="shared" si="243"/>
        <v>9</v>
      </c>
      <c r="BG137" s="7">
        <f t="shared" si="243"/>
        <v>9</v>
      </c>
      <c r="BH137" s="7">
        <f t="shared" si="244"/>
        <v>9</v>
      </c>
      <c r="BI137" s="7">
        <f t="shared" si="244"/>
        <v>9</v>
      </c>
      <c r="BJ137" s="7">
        <f t="shared" si="244"/>
        <v>9</v>
      </c>
      <c r="BK137" s="7">
        <f t="shared" si="244"/>
        <v>9</v>
      </c>
      <c r="BL137" s="7">
        <f t="shared" si="244"/>
        <v>9</v>
      </c>
      <c r="BM137" s="7">
        <f t="shared" si="244"/>
        <v>9</v>
      </c>
      <c r="BN137" s="7">
        <f t="shared" si="244"/>
        <v>9</v>
      </c>
      <c r="BO137" s="7">
        <f t="shared" si="244"/>
        <v>9</v>
      </c>
      <c r="BP137" s="7">
        <f t="shared" si="244"/>
        <v>9</v>
      </c>
      <c r="BQ137" s="7">
        <f t="shared" si="244"/>
        <v>9</v>
      </c>
      <c r="BR137" s="7">
        <f t="shared" si="245"/>
        <v>9</v>
      </c>
      <c r="BS137" s="7">
        <f t="shared" si="245"/>
        <v>9</v>
      </c>
      <c r="BT137" s="7">
        <f t="shared" si="245"/>
        <v>9</v>
      </c>
      <c r="BU137" s="7">
        <f t="shared" si="245"/>
        <v>9</v>
      </c>
      <c r="BV137" s="7">
        <f t="shared" si="245"/>
        <v>9</v>
      </c>
      <c r="BW137" s="7">
        <f t="shared" si="245"/>
        <v>9</v>
      </c>
      <c r="BX137" s="7">
        <f t="shared" si="245"/>
        <v>9</v>
      </c>
      <c r="BY137" s="7">
        <f t="shared" si="245"/>
        <v>9</v>
      </c>
      <c r="BZ137" s="7">
        <f t="shared" si="245"/>
        <v>9</v>
      </c>
      <c r="CA137" s="7">
        <f t="shared" si="245"/>
        <v>9</v>
      </c>
      <c r="CB137" s="7">
        <f t="shared" si="246"/>
        <v>9</v>
      </c>
      <c r="CC137" s="7">
        <f t="shared" si="246"/>
        <v>9</v>
      </c>
      <c r="CD137" s="7">
        <f t="shared" si="246"/>
        <v>9</v>
      </c>
      <c r="CE137" s="7">
        <f t="shared" si="246"/>
        <v>9</v>
      </c>
      <c r="CF137" s="7">
        <f t="shared" si="246"/>
        <v>9</v>
      </c>
      <c r="CG137" s="7">
        <f t="shared" si="246"/>
        <v>9</v>
      </c>
      <c r="CH137" s="7">
        <f t="shared" si="246"/>
        <v>9</v>
      </c>
      <c r="CI137" s="7">
        <f t="shared" si="246"/>
        <v>9</v>
      </c>
      <c r="CJ137" s="7">
        <f t="shared" si="246"/>
        <v>9</v>
      </c>
      <c r="CK137" s="7">
        <f t="shared" si="246"/>
        <v>9</v>
      </c>
      <c r="CM137" s="18" t="str">
        <f t="shared" ref="CM137:EX137" si="272">IF(ISNUMBER(MATCH(T12,$H$4:$H$575,0)),T137,"")</f>
        <v/>
      </c>
      <c r="CN137" s="18" t="str">
        <f t="shared" si="272"/>
        <v/>
      </c>
      <c r="CO137" s="18" t="str">
        <f t="shared" si="272"/>
        <v/>
      </c>
      <c r="CP137" s="18" t="str">
        <f t="shared" si="272"/>
        <v/>
      </c>
      <c r="CQ137" s="18" t="str">
        <f t="shared" si="272"/>
        <v/>
      </c>
      <c r="CR137" s="18" t="str">
        <f t="shared" si="272"/>
        <v/>
      </c>
      <c r="CS137" s="18" t="str">
        <f t="shared" si="272"/>
        <v/>
      </c>
      <c r="CT137" s="18" t="str">
        <f t="shared" si="272"/>
        <v/>
      </c>
      <c r="CU137" s="18" t="str">
        <f t="shared" si="272"/>
        <v/>
      </c>
      <c r="CV137" s="18" t="str">
        <f t="shared" si="272"/>
        <v/>
      </c>
      <c r="CW137" s="18" t="str">
        <f t="shared" si="272"/>
        <v/>
      </c>
      <c r="CX137" s="18" t="str">
        <f t="shared" si="272"/>
        <v/>
      </c>
      <c r="CY137" s="18" t="str">
        <f t="shared" si="272"/>
        <v/>
      </c>
      <c r="CZ137" s="18" t="str">
        <f t="shared" si="272"/>
        <v/>
      </c>
      <c r="DA137" s="18" t="str">
        <f t="shared" si="272"/>
        <v/>
      </c>
      <c r="DB137" s="18" t="str">
        <f t="shared" si="272"/>
        <v/>
      </c>
      <c r="DC137" s="18" t="str">
        <f t="shared" si="272"/>
        <v/>
      </c>
      <c r="DD137" s="18" t="str">
        <f t="shared" si="272"/>
        <v/>
      </c>
      <c r="DE137" s="18" t="str">
        <f t="shared" si="272"/>
        <v/>
      </c>
      <c r="DF137" s="18" t="str">
        <f t="shared" si="272"/>
        <v/>
      </c>
      <c r="DG137" s="18" t="str">
        <f t="shared" si="272"/>
        <v/>
      </c>
      <c r="DH137" s="18" t="str">
        <f t="shared" si="272"/>
        <v/>
      </c>
      <c r="DI137" s="18" t="str">
        <f t="shared" si="272"/>
        <v/>
      </c>
      <c r="DJ137" s="18" t="str">
        <f t="shared" si="272"/>
        <v/>
      </c>
      <c r="DK137" s="18" t="str">
        <f t="shared" si="272"/>
        <v/>
      </c>
      <c r="DL137" s="18" t="str">
        <f t="shared" si="272"/>
        <v/>
      </c>
      <c r="DM137" s="18" t="str">
        <f t="shared" si="272"/>
        <v/>
      </c>
      <c r="DN137" s="18" t="str">
        <f t="shared" si="272"/>
        <v/>
      </c>
      <c r="DO137" s="18" t="str">
        <f t="shared" si="272"/>
        <v/>
      </c>
      <c r="DP137" s="18" t="str">
        <f t="shared" si="272"/>
        <v/>
      </c>
      <c r="DQ137" s="18" t="str">
        <f t="shared" si="272"/>
        <v/>
      </c>
      <c r="DR137" s="18" t="str">
        <f t="shared" si="272"/>
        <v/>
      </c>
      <c r="DS137" s="18" t="str">
        <f t="shared" si="272"/>
        <v/>
      </c>
      <c r="DT137" s="18" t="str">
        <f t="shared" si="272"/>
        <v/>
      </c>
      <c r="DU137" s="18" t="str">
        <f t="shared" si="272"/>
        <v/>
      </c>
      <c r="DV137" s="18" t="str">
        <f t="shared" si="272"/>
        <v/>
      </c>
      <c r="DW137" s="18" t="str">
        <f t="shared" si="272"/>
        <v/>
      </c>
      <c r="DX137" s="18" t="str">
        <f t="shared" si="272"/>
        <v/>
      </c>
      <c r="DY137" s="18" t="str">
        <f t="shared" si="272"/>
        <v/>
      </c>
      <c r="DZ137" s="18" t="str">
        <f t="shared" si="272"/>
        <v/>
      </c>
      <c r="EA137" s="18" t="str">
        <f t="shared" si="272"/>
        <v/>
      </c>
      <c r="EB137" s="18" t="str">
        <f t="shared" si="272"/>
        <v/>
      </c>
      <c r="EC137" s="18" t="str">
        <f t="shared" si="272"/>
        <v/>
      </c>
      <c r="ED137" s="18" t="str">
        <f t="shared" si="272"/>
        <v/>
      </c>
      <c r="EE137" s="18" t="str">
        <f t="shared" si="272"/>
        <v/>
      </c>
      <c r="EF137" s="18" t="str">
        <f t="shared" si="272"/>
        <v/>
      </c>
      <c r="EG137" s="18" t="str">
        <f t="shared" si="272"/>
        <v/>
      </c>
      <c r="EH137" s="18" t="str">
        <f t="shared" si="272"/>
        <v/>
      </c>
      <c r="EI137" s="18" t="str">
        <f t="shared" si="272"/>
        <v/>
      </c>
      <c r="EJ137" s="18" t="str">
        <f t="shared" si="272"/>
        <v/>
      </c>
      <c r="EK137" s="18" t="str">
        <f t="shared" si="272"/>
        <v/>
      </c>
      <c r="EL137" s="18" t="str">
        <f t="shared" si="272"/>
        <v/>
      </c>
      <c r="EM137" s="18" t="str">
        <f t="shared" si="272"/>
        <v/>
      </c>
      <c r="EN137" s="18" t="str">
        <f t="shared" si="272"/>
        <v/>
      </c>
      <c r="EO137" s="18" t="str">
        <f t="shared" si="272"/>
        <v/>
      </c>
      <c r="EP137" s="18" t="str">
        <f t="shared" si="272"/>
        <v/>
      </c>
      <c r="EQ137" s="18" t="str">
        <f t="shared" si="272"/>
        <v/>
      </c>
      <c r="ER137" s="18" t="str">
        <f t="shared" si="272"/>
        <v/>
      </c>
      <c r="ES137" s="18" t="str">
        <f t="shared" si="272"/>
        <v/>
      </c>
      <c r="ET137" s="18" t="str">
        <f t="shared" si="272"/>
        <v/>
      </c>
      <c r="EU137" s="18" t="str">
        <f t="shared" si="272"/>
        <v/>
      </c>
      <c r="EV137" s="18" t="str">
        <f t="shared" si="272"/>
        <v/>
      </c>
      <c r="EW137" s="18" t="str">
        <f t="shared" si="272"/>
        <v/>
      </c>
      <c r="EX137" s="18" t="str">
        <f t="shared" si="272"/>
        <v/>
      </c>
      <c r="EY137" s="18" t="str">
        <f t="shared" ref="EY137:FD137" si="273">IF(ISNUMBER(MATCH(CF12,$H$4:$H$575,0)),CF137,"")</f>
        <v/>
      </c>
      <c r="EZ137" s="18" t="str">
        <f t="shared" si="273"/>
        <v/>
      </c>
      <c r="FA137" s="18" t="str">
        <f t="shared" si="273"/>
        <v/>
      </c>
      <c r="FB137" s="18" t="str">
        <f t="shared" si="273"/>
        <v/>
      </c>
      <c r="FC137" s="18" t="str">
        <f t="shared" si="273"/>
        <v/>
      </c>
      <c r="FD137" s="18">
        <f t="shared" si="273"/>
        <v>9</v>
      </c>
      <c r="FF137" s="22">
        <v>2</v>
      </c>
      <c r="FG137" s="22" t="str">
        <f t="shared" si="262"/>
        <v/>
      </c>
      <c r="FH137" s="22">
        <v>1</v>
      </c>
      <c r="FI137" s="3">
        <f>INDEX('.dat'!B137:BS196,C137,D137)</f>
        <v>290.89999999999998</v>
      </c>
      <c r="FK137">
        <v>3</v>
      </c>
      <c r="FL137">
        <v>14</v>
      </c>
    </row>
    <row r="138" spans="1:168" ht="4.5" customHeight="1" x14ac:dyDescent="0.25">
      <c r="A138" s="5"/>
      <c r="B138" s="22">
        <v>2</v>
      </c>
      <c r="C138" s="22">
        <v>8</v>
      </c>
      <c r="D138" s="22">
        <v>1</v>
      </c>
      <c r="E138" s="3">
        <v>309.63499999999999</v>
      </c>
      <c r="F138" s="3" t="s">
        <v>5</v>
      </c>
      <c r="G138" s="3"/>
      <c r="H138" s="20" t="str">
        <f t="shared" si="257"/>
        <v/>
      </c>
      <c r="I138" s="8" t="str">
        <f t="shared" si="235"/>
        <v>1,8</v>
      </c>
      <c r="J138" s="8" t="str">
        <f t="shared" si="235"/>
        <v/>
      </c>
      <c r="K138" s="16" t="str">
        <f t="shared" si="253"/>
        <v/>
      </c>
      <c r="L138" s="16" t="str">
        <f t="shared" si="254"/>
        <v/>
      </c>
      <c r="M138" s="3">
        <f t="shared" si="263"/>
        <v>135</v>
      </c>
      <c r="N138" s="21">
        <f t="shared" si="264"/>
        <v>206</v>
      </c>
      <c r="O138" s="21">
        <f t="shared" si="265"/>
        <v>454</v>
      </c>
      <c r="P138" s="20" t="str">
        <f t="shared" si="258"/>
        <v>17,60</v>
      </c>
      <c r="Q138" s="20" t="str">
        <f t="shared" si="259"/>
        <v>16,60</v>
      </c>
      <c r="S138" s="15">
        <f>COLUMN()</f>
        <v>19</v>
      </c>
      <c r="T138" s="7">
        <f t="shared" si="240"/>
        <v>10</v>
      </c>
      <c r="U138" s="7">
        <f t="shared" si="240"/>
        <v>10</v>
      </c>
      <c r="V138" s="7">
        <f t="shared" si="240"/>
        <v>10</v>
      </c>
      <c r="W138" s="7">
        <f t="shared" si="240"/>
        <v>10</v>
      </c>
      <c r="X138" s="7">
        <f t="shared" si="240"/>
        <v>10</v>
      </c>
      <c r="Y138" s="7">
        <f t="shared" si="240"/>
        <v>10</v>
      </c>
      <c r="Z138" s="7">
        <f t="shared" si="240"/>
        <v>10</v>
      </c>
      <c r="AA138" s="7">
        <f t="shared" si="240"/>
        <v>10</v>
      </c>
      <c r="AB138" s="7">
        <f t="shared" si="240"/>
        <v>10</v>
      </c>
      <c r="AC138" s="7">
        <f t="shared" si="240"/>
        <v>10</v>
      </c>
      <c r="AD138" s="7">
        <f t="shared" si="241"/>
        <v>10</v>
      </c>
      <c r="AE138" s="7">
        <f t="shared" si="241"/>
        <v>10</v>
      </c>
      <c r="AF138" s="7">
        <f t="shared" si="241"/>
        <v>10</v>
      </c>
      <c r="AG138" s="7">
        <f t="shared" si="241"/>
        <v>10</v>
      </c>
      <c r="AH138" s="7">
        <f t="shared" si="241"/>
        <v>10</v>
      </c>
      <c r="AI138" s="7">
        <f t="shared" si="241"/>
        <v>10</v>
      </c>
      <c r="AJ138" s="7">
        <f t="shared" si="241"/>
        <v>10</v>
      </c>
      <c r="AK138" s="7">
        <f t="shared" si="241"/>
        <v>10</v>
      </c>
      <c r="AL138" s="7">
        <f t="shared" si="241"/>
        <v>10</v>
      </c>
      <c r="AM138" s="7">
        <f t="shared" si="241"/>
        <v>10</v>
      </c>
      <c r="AN138" s="7">
        <f t="shared" si="242"/>
        <v>10</v>
      </c>
      <c r="AO138" s="7">
        <f t="shared" si="242"/>
        <v>10</v>
      </c>
      <c r="AP138" s="7">
        <f t="shared" si="242"/>
        <v>10</v>
      </c>
      <c r="AQ138" s="7">
        <f t="shared" si="242"/>
        <v>10</v>
      </c>
      <c r="AR138" s="7">
        <f t="shared" si="242"/>
        <v>10</v>
      </c>
      <c r="AS138" s="7">
        <f t="shared" si="242"/>
        <v>10</v>
      </c>
      <c r="AT138" s="7">
        <f t="shared" si="242"/>
        <v>10</v>
      </c>
      <c r="AU138" s="7">
        <f t="shared" si="242"/>
        <v>10</v>
      </c>
      <c r="AV138" s="7">
        <f t="shared" si="242"/>
        <v>10</v>
      </c>
      <c r="AW138" s="7">
        <f t="shared" si="242"/>
        <v>10</v>
      </c>
      <c r="AX138" s="7">
        <f t="shared" si="243"/>
        <v>10</v>
      </c>
      <c r="AY138" s="7">
        <f t="shared" si="243"/>
        <v>10</v>
      </c>
      <c r="AZ138" s="7">
        <f t="shared" si="243"/>
        <v>10</v>
      </c>
      <c r="BA138" s="7">
        <f t="shared" si="243"/>
        <v>10</v>
      </c>
      <c r="BB138" s="7">
        <f t="shared" si="243"/>
        <v>10</v>
      </c>
      <c r="BC138" s="7">
        <f t="shared" si="243"/>
        <v>10</v>
      </c>
      <c r="BD138" s="7">
        <f t="shared" si="243"/>
        <v>10</v>
      </c>
      <c r="BE138" s="7">
        <f t="shared" si="243"/>
        <v>10</v>
      </c>
      <c r="BF138" s="7">
        <f t="shared" si="243"/>
        <v>10</v>
      </c>
      <c r="BG138" s="7">
        <f t="shared" si="243"/>
        <v>10</v>
      </c>
      <c r="BH138" s="7">
        <f t="shared" si="244"/>
        <v>10</v>
      </c>
      <c r="BI138" s="7">
        <f t="shared" si="244"/>
        <v>10</v>
      </c>
      <c r="BJ138" s="7">
        <f t="shared" si="244"/>
        <v>10</v>
      </c>
      <c r="BK138" s="7">
        <f t="shared" si="244"/>
        <v>10</v>
      </c>
      <c r="BL138" s="7">
        <f t="shared" si="244"/>
        <v>10</v>
      </c>
      <c r="BM138" s="7">
        <f t="shared" si="244"/>
        <v>10</v>
      </c>
      <c r="BN138" s="7">
        <f t="shared" si="244"/>
        <v>10</v>
      </c>
      <c r="BO138" s="7">
        <f t="shared" si="244"/>
        <v>10</v>
      </c>
      <c r="BP138" s="7">
        <f t="shared" si="244"/>
        <v>10</v>
      </c>
      <c r="BQ138" s="7">
        <f t="shared" si="244"/>
        <v>10</v>
      </c>
      <c r="BR138" s="7">
        <f t="shared" si="245"/>
        <v>10</v>
      </c>
      <c r="BS138" s="7">
        <f t="shared" si="245"/>
        <v>10</v>
      </c>
      <c r="BT138" s="7">
        <f t="shared" si="245"/>
        <v>10</v>
      </c>
      <c r="BU138" s="7">
        <f t="shared" si="245"/>
        <v>10</v>
      </c>
      <c r="BV138" s="7">
        <f t="shared" si="245"/>
        <v>10</v>
      </c>
      <c r="BW138" s="7">
        <f t="shared" si="245"/>
        <v>10</v>
      </c>
      <c r="BX138" s="7">
        <f t="shared" si="245"/>
        <v>10</v>
      </c>
      <c r="BY138" s="7">
        <f t="shared" si="245"/>
        <v>10</v>
      </c>
      <c r="BZ138" s="7">
        <f t="shared" si="245"/>
        <v>10</v>
      </c>
      <c r="CA138" s="7">
        <f t="shared" si="245"/>
        <v>10</v>
      </c>
      <c r="CB138" s="7">
        <f t="shared" si="246"/>
        <v>10</v>
      </c>
      <c r="CC138" s="7">
        <f t="shared" si="246"/>
        <v>10</v>
      </c>
      <c r="CD138" s="7">
        <f t="shared" si="246"/>
        <v>10</v>
      </c>
      <c r="CE138" s="7">
        <f t="shared" si="246"/>
        <v>10</v>
      </c>
      <c r="CF138" s="7">
        <f t="shared" si="246"/>
        <v>10</v>
      </c>
      <c r="CG138" s="7">
        <f t="shared" si="246"/>
        <v>10</v>
      </c>
      <c r="CH138" s="7">
        <f t="shared" si="246"/>
        <v>10</v>
      </c>
      <c r="CI138" s="7">
        <f t="shared" si="246"/>
        <v>10</v>
      </c>
      <c r="CJ138" s="7">
        <f t="shared" si="246"/>
        <v>10</v>
      </c>
      <c r="CK138" s="7">
        <f t="shared" si="246"/>
        <v>10</v>
      </c>
      <c r="CM138" s="18" t="str">
        <f t="shared" ref="CM138:EX138" si="274">IF(ISNUMBER(MATCH(T13,$H$4:$H$575,0)),T138,"")</f>
        <v/>
      </c>
      <c r="CN138" s="18" t="str">
        <f t="shared" si="274"/>
        <v/>
      </c>
      <c r="CO138" s="18" t="str">
        <f t="shared" si="274"/>
        <v/>
      </c>
      <c r="CP138" s="18" t="str">
        <f t="shared" si="274"/>
        <v/>
      </c>
      <c r="CQ138" s="18" t="str">
        <f t="shared" si="274"/>
        <v/>
      </c>
      <c r="CR138" s="18" t="str">
        <f t="shared" si="274"/>
        <v/>
      </c>
      <c r="CS138" s="18" t="str">
        <f t="shared" si="274"/>
        <v/>
      </c>
      <c r="CT138" s="18" t="str">
        <f t="shared" si="274"/>
        <v/>
      </c>
      <c r="CU138" s="18" t="str">
        <f t="shared" si="274"/>
        <v/>
      </c>
      <c r="CV138" s="18" t="str">
        <f t="shared" si="274"/>
        <v/>
      </c>
      <c r="CW138" s="18" t="str">
        <f t="shared" si="274"/>
        <v/>
      </c>
      <c r="CX138" s="18" t="str">
        <f t="shared" si="274"/>
        <v/>
      </c>
      <c r="CY138" s="18" t="str">
        <f t="shared" si="274"/>
        <v/>
      </c>
      <c r="CZ138" s="18" t="str">
        <f t="shared" si="274"/>
        <v/>
      </c>
      <c r="DA138" s="18" t="str">
        <f t="shared" si="274"/>
        <v/>
      </c>
      <c r="DB138" s="18" t="str">
        <f t="shared" si="274"/>
        <v/>
      </c>
      <c r="DC138" s="18" t="str">
        <f t="shared" si="274"/>
        <v/>
      </c>
      <c r="DD138" s="18" t="str">
        <f t="shared" si="274"/>
        <v/>
      </c>
      <c r="DE138" s="18" t="str">
        <f t="shared" si="274"/>
        <v/>
      </c>
      <c r="DF138" s="18" t="str">
        <f t="shared" si="274"/>
        <v/>
      </c>
      <c r="DG138" s="18" t="str">
        <f t="shared" si="274"/>
        <v/>
      </c>
      <c r="DH138" s="18" t="str">
        <f t="shared" si="274"/>
        <v/>
      </c>
      <c r="DI138" s="18" t="str">
        <f t="shared" si="274"/>
        <v/>
      </c>
      <c r="DJ138" s="18" t="str">
        <f t="shared" si="274"/>
        <v/>
      </c>
      <c r="DK138" s="18" t="str">
        <f t="shared" si="274"/>
        <v/>
      </c>
      <c r="DL138" s="18" t="str">
        <f t="shared" si="274"/>
        <v/>
      </c>
      <c r="DM138" s="18" t="str">
        <f t="shared" si="274"/>
        <v/>
      </c>
      <c r="DN138" s="18" t="str">
        <f t="shared" si="274"/>
        <v/>
      </c>
      <c r="DO138" s="18" t="str">
        <f t="shared" si="274"/>
        <v/>
      </c>
      <c r="DP138" s="18" t="str">
        <f t="shared" si="274"/>
        <v/>
      </c>
      <c r="DQ138" s="18" t="str">
        <f t="shared" si="274"/>
        <v/>
      </c>
      <c r="DR138" s="18" t="str">
        <f t="shared" si="274"/>
        <v/>
      </c>
      <c r="DS138" s="18" t="str">
        <f t="shared" si="274"/>
        <v/>
      </c>
      <c r="DT138" s="18" t="str">
        <f t="shared" si="274"/>
        <v/>
      </c>
      <c r="DU138" s="18" t="str">
        <f t="shared" si="274"/>
        <v/>
      </c>
      <c r="DV138" s="18" t="str">
        <f t="shared" si="274"/>
        <v/>
      </c>
      <c r="DW138" s="18" t="str">
        <f t="shared" si="274"/>
        <v/>
      </c>
      <c r="DX138" s="18" t="str">
        <f t="shared" si="274"/>
        <v/>
      </c>
      <c r="DY138" s="18" t="str">
        <f t="shared" si="274"/>
        <v/>
      </c>
      <c r="DZ138" s="18" t="str">
        <f t="shared" si="274"/>
        <v/>
      </c>
      <c r="EA138" s="18" t="str">
        <f t="shared" si="274"/>
        <v/>
      </c>
      <c r="EB138" s="18" t="str">
        <f t="shared" si="274"/>
        <v/>
      </c>
      <c r="EC138" s="18" t="str">
        <f t="shared" si="274"/>
        <v/>
      </c>
      <c r="ED138" s="18" t="str">
        <f t="shared" si="274"/>
        <v/>
      </c>
      <c r="EE138" s="18" t="str">
        <f t="shared" si="274"/>
        <v/>
      </c>
      <c r="EF138" s="18" t="str">
        <f t="shared" si="274"/>
        <v/>
      </c>
      <c r="EG138" s="18" t="str">
        <f t="shared" si="274"/>
        <v/>
      </c>
      <c r="EH138" s="18" t="str">
        <f t="shared" si="274"/>
        <v/>
      </c>
      <c r="EI138" s="18" t="str">
        <f t="shared" si="274"/>
        <v/>
      </c>
      <c r="EJ138" s="18" t="str">
        <f t="shared" si="274"/>
        <v/>
      </c>
      <c r="EK138" s="18" t="str">
        <f t="shared" si="274"/>
        <v/>
      </c>
      <c r="EL138" s="18" t="str">
        <f t="shared" si="274"/>
        <v/>
      </c>
      <c r="EM138" s="18" t="str">
        <f t="shared" si="274"/>
        <v/>
      </c>
      <c r="EN138" s="18" t="str">
        <f t="shared" si="274"/>
        <v/>
      </c>
      <c r="EO138" s="18" t="str">
        <f t="shared" si="274"/>
        <v/>
      </c>
      <c r="EP138" s="18" t="str">
        <f t="shared" si="274"/>
        <v/>
      </c>
      <c r="EQ138" s="18" t="str">
        <f t="shared" si="274"/>
        <v/>
      </c>
      <c r="ER138" s="18" t="str">
        <f t="shared" si="274"/>
        <v/>
      </c>
      <c r="ES138" s="18" t="str">
        <f t="shared" si="274"/>
        <v/>
      </c>
      <c r="ET138" s="18" t="str">
        <f t="shared" si="274"/>
        <v/>
      </c>
      <c r="EU138" s="18" t="str">
        <f t="shared" si="274"/>
        <v/>
      </c>
      <c r="EV138" s="18" t="str">
        <f t="shared" si="274"/>
        <v/>
      </c>
      <c r="EW138" s="18" t="str">
        <f t="shared" si="274"/>
        <v/>
      </c>
      <c r="EX138" s="18" t="str">
        <f t="shared" si="274"/>
        <v/>
      </c>
      <c r="EY138" s="18" t="str">
        <f t="shared" ref="EY138:FD138" si="275">IF(ISNUMBER(MATCH(CF13,$H$4:$H$575,0)),CF138,"")</f>
        <v/>
      </c>
      <c r="EZ138" s="18" t="str">
        <f t="shared" si="275"/>
        <v/>
      </c>
      <c r="FA138" s="18" t="str">
        <f t="shared" si="275"/>
        <v/>
      </c>
      <c r="FB138" s="18" t="str">
        <f t="shared" si="275"/>
        <v/>
      </c>
      <c r="FC138" s="18" t="str">
        <f t="shared" si="275"/>
        <v/>
      </c>
      <c r="FD138" s="18">
        <f t="shared" si="275"/>
        <v>10</v>
      </c>
      <c r="FF138" s="22">
        <v>2</v>
      </c>
      <c r="FG138" s="22" t="str">
        <f t="shared" si="262"/>
        <v/>
      </c>
      <c r="FH138" s="22">
        <v>1</v>
      </c>
      <c r="FI138" s="3">
        <f>INDEX('.dat'!B138:BS197,C138,D138)</f>
        <v>290.99</v>
      </c>
      <c r="FK138">
        <v>3</v>
      </c>
      <c r="FL138">
        <v>15</v>
      </c>
    </row>
    <row r="139" spans="1:168" ht="4.5" customHeight="1" x14ac:dyDescent="0.25">
      <c r="A139" s="5"/>
      <c r="B139" s="22">
        <v>2</v>
      </c>
      <c r="C139" s="22">
        <v>9</v>
      </c>
      <c r="D139" s="22">
        <v>1</v>
      </c>
      <c r="E139" s="3">
        <v>309.54500000000002</v>
      </c>
      <c r="F139" s="3" t="s">
        <v>5</v>
      </c>
      <c r="G139" s="3"/>
      <c r="H139" s="20" t="str">
        <f t="shared" si="257"/>
        <v/>
      </c>
      <c r="I139" s="8" t="str">
        <f t="shared" si="235"/>
        <v>1,9</v>
      </c>
      <c r="J139" s="8" t="str">
        <f t="shared" si="235"/>
        <v/>
      </c>
      <c r="K139" s="16" t="str">
        <f t="shared" si="253"/>
        <v/>
      </c>
      <c r="L139" s="16" t="str">
        <f t="shared" si="254"/>
        <v/>
      </c>
      <c r="M139" s="3">
        <f t="shared" si="263"/>
        <v>136</v>
      </c>
      <c r="N139" s="21">
        <f t="shared" si="264"/>
        <v>207</v>
      </c>
      <c r="O139" s="21">
        <f t="shared" si="265"/>
        <v>455</v>
      </c>
      <c r="P139" s="20" t="str">
        <f t="shared" si="258"/>
        <v>18,60</v>
      </c>
      <c r="Q139" s="20" t="str">
        <f t="shared" si="259"/>
        <v>17,60</v>
      </c>
      <c r="S139" s="15">
        <f>COLUMN()</f>
        <v>19</v>
      </c>
      <c r="T139" s="7">
        <f t="shared" ref="T139:AC148" si="276">ROW()-T$128</f>
        <v>11</v>
      </c>
      <c r="U139" s="7">
        <f t="shared" si="276"/>
        <v>11</v>
      </c>
      <c r="V139" s="7">
        <f t="shared" si="276"/>
        <v>11</v>
      </c>
      <c r="W139" s="7">
        <f t="shared" si="276"/>
        <v>11</v>
      </c>
      <c r="X139" s="7">
        <f t="shared" si="276"/>
        <v>11</v>
      </c>
      <c r="Y139" s="7">
        <f t="shared" si="276"/>
        <v>11</v>
      </c>
      <c r="Z139" s="7">
        <f t="shared" si="276"/>
        <v>11</v>
      </c>
      <c r="AA139" s="7">
        <f t="shared" si="276"/>
        <v>11</v>
      </c>
      <c r="AB139" s="7">
        <f t="shared" si="276"/>
        <v>11</v>
      </c>
      <c r="AC139" s="7">
        <f t="shared" si="276"/>
        <v>11</v>
      </c>
      <c r="AD139" s="7">
        <f t="shared" ref="AD139:AM148" si="277">ROW()-AD$128</f>
        <v>11</v>
      </c>
      <c r="AE139" s="7">
        <f t="shared" si="277"/>
        <v>11</v>
      </c>
      <c r="AF139" s="7">
        <f t="shared" si="277"/>
        <v>11</v>
      </c>
      <c r="AG139" s="7">
        <f t="shared" si="277"/>
        <v>11</v>
      </c>
      <c r="AH139" s="7">
        <f t="shared" si="277"/>
        <v>11</v>
      </c>
      <c r="AI139" s="7">
        <f t="shared" si="277"/>
        <v>11</v>
      </c>
      <c r="AJ139" s="7">
        <f t="shared" si="277"/>
        <v>11</v>
      </c>
      <c r="AK139" s="7">
        <f t="shared" si="277"/>
        <v>11</v>
      </c>
      <c r="AL139" s="7">
        <f t="shared" si="277"/>
        <v>11</v>
      </c>
      <c r="AM139" s="7">
        <f t="shared" si="277"/>
        <v>11</v>
      </c>
      <c r="AN139" s="7">
        <f t="shared" ref="AN139:AW148" si="278">ROW()-AN$128</f>
        <v>11</v>
      </c>
      <c r="AO139" s="7">
        <f t="shared" si="278"/>
        <v>11</v>
      </c>
      <c r="AP139" s="7">
        <f t="shared" si="278"/>
        <v>11</v>
      </c>
      <c r="AQ139" s="7">
        <f t="shared" si="278"/>
        <v>11</v>
      </c>
      <c r="AR139" s="7">
        <f t="shared" si="278"/>
        <v>11</v>
      </c>
      <c r="AS139" s="7">
        <f t="shared" si="278"/>
        <v>11</v>
      </c>
      <c r="AT139" s="7">
        <f t="shared" si="278"/>
        <v>11</v>
      </c>
      <c r="AU139" s="7">
        <f t="shared" si="278"/>
        <v>11</v>
      </c>
      <c r="AV139" s="7">
        <f t="shared" si="278"/>
        <v>11</v>
      </c>
      <c r="AW139" s="7">
        <f t="shared" si="278"/>
        <v>11</v>
      </c>
      <c r="AX139" s="7">
        <f t="shared" ref="AX139:BG148" si="279">ROW()-AX$128</f>
        <v>11</v>
      </c>
      <c r="AY139" s="7">
        <f t="shared" si="279"/>
        <v>11</v>
      </c>
      <c r="AZ139" s="7">
        <f t="shared" si="279"/>
        <v>11</v>
      </c>
      <c r="BA139" s="7">
        <f t="shared" si="279"/>
        <v>11</v>
      </c>
      <c r="BB139" s="7">
        <f t="shared" si="279"/>
        <v>11</v>
      </c>
      <c r="BC139" s="7">
        <f t="shared" si="279"/>
        <v>11</v>
      </c>
      <c r="BD139" s="7">
        <f t="shared" si="279"/>
        <v>11</v>
      </c>
      <c r="BE139" s="7">
        <f t="shared" si="279"/>
        <v>11</v>
      </c>
      <c r="BF139" s="7">
        <f t="shared" si="279"/>
        <v>11</v>
      </c>
      <c r="BG139" s="7">
        <f t="shared" si="279"/>
        <v>11</v>
      </c>
      <c r="BH139" s="7">
        <f t="shared" ref="BH139:BQ148" si="280">ROW()-BH$128</f>
        <v>11</v>
      </c>
      <c r="BI139" s="7">
        <f t="shared" si="280"/>
        <v>11</v>
      </c>
      <c r="BJ139" s="7">
        <f t="shared" si="280"/>
        <v>11</v>
      </c>
      <c r="BK139" s="7">
        <f t="shared" si="280"/>
        <v>11</v>
      </c>
      <c r="BL139" s="7">
        <f t="shared" si="280"/>
        <v>11</v>
      </c>
      <c r="BM139" s="7">
        <f t="shared" si="280"/>
        <v>11</v>
      </c>
      <c r="BN139" s="7">
        <f t="shared" si="280"/>
        <v>11</v>
      </c>
      <c r="BO139" s="7">
        <f t="shared" si="280"/>
        <v>11</v>
      </c>
      <c r="BP139" s="7">
        <f t="shared" si="280"/>
        <v>11</v>
      </c>
      <c r="BQ139" s="7">
        <f t="shared" si="280"/>
        <v>11</v>
      </c>
      <c r="BR139" s="7">
        <f t="shared" ref="BR139:CA148" si="281">ROW()-BR$128</f>
        <v>11</v>
      </c>
      <c r="BS139" s="7">
        <f t="shared" si="281"/>
        <v>11</v>
      </c>
      <c r="BT139" s="7">
        <f t="shared" si="281"/>
        <v>11</v>
      </c>
      <c r="BU139" s="7">
        <f t="shared" si="281"/>
        <v>11</v>
      </c>
      <c r="BV139" s="7">
        <f t="shared" si="281"/>
        <v>11</v>
      </c>
      <c r="BW139" s="7">
        <f t="shared" si="281"/>
        <v>11</v>
      </c>
      <c r="BX139" s="7">
        <f t="shared" si="281"/>
        <v>11</v>
      </c>
      <c r="BY139" s="7">
        <f t="shared" si="281"/>
        <v>11</v>
      </c>
      <c r="BZ139" s="7">
        <f t="shared" si="281"/>
        <v>11</v>
      </c>
      <c r="CA139" s="7">
        <f t="shared" si="281"/>
        <v>11</v>
      </c>
      <c r="CB139" s="7">
        <f t="shared" ref="CB139:CK148" si="282">ROW()-CB$128</f>
        <v>11</v>
      </c>
      <c r="CC139" s="7">
        <f t="shared" si="282"/>
        <v>11</v>
      </c>
      <c r="CD139" s="7">
        <f t="shared" si="282"/>
        <v>11</v>
      </c>
      <c r="CE139" s="7">
        <f t="shared" si="282"/>
        <v>11</v>
      </c>
      <c r="CF139" s="7">
        <f t="shared" si="282"/>
        <v>11</v>
      </c>
      <c r="CG139" s="7">
        <f t="shared" si="282"/>
        <v>11</v>
      </c>
      <c r="CH139" s="7">
        <f t="shared" si="282"/>
        <v>11</v>
      </c>
      <c r="CI139" s="7">
        <f t="shared" si="282"/>
        <v>11</v>
      </c>
      <c r="CJ139" s="7">
        <f t="shared" si="282"/>
        <v>11</v>
      </c>
      <c r="CK139" s="7">
        <f t="shared" si="282"/>
        <v>11</v>
      </c>
      <c r="CM139" s="18" t="str">
        <f t="shared" ref="CM139:EX139" si="283">IF(ISNUMBER(MATCH(T14,$H$4:$H$575,0)),T139,"")</f>
        <v/>
      </c>
      <c r="CN139" s="18" t="str">
        <f t="shared" si="283"/>
        <v/>
      </c>
      <c r="CO139" s="18" t="str">
        <f t="shared" si="283"/>
        <v/>
      </c>
      <c r="CP139" s="18" t="str">
        <f t="shared" si="283"/>
        <v/>
      </c>
      <c r="CQ139" s="18" t="str">
        <f t="shared" si="283"/>
        <v/>
      </c>
      <c r="CR139" s="18" t="str">
        <f t="shared" si="283"/>
        <v/>
      </c>
      <c r="CS139" s="18" t="str">
        <f t="shared" si="283"/>
        <v/>
      </c>
      <c r="CT139" s="18" t="str">
        <f t="shared" si="283"/>
        <v/>
      </c>
      <c r="CU139" s="18" t="str">
        <f t="shared" si="283"/>
        <v/>
      </c>
      <c r="CV139" s="18" t="str">
        <f t="shared" si="283"/>
        <v/>
      </c>
      <c r="CW139" s="18" t="str">
        <f t="shared" si="283"/>
        <v/>
      </c>
      <c r="CX139" s="18" t="str">
        <f t="shared" si="283"/>
        <v/>
      </c>
      <c r="CY139" s="18" t="str">
        <f t="shared" si="283"/>
        <v/>
      </c>
      <c r="CZ139" s="18" t="str">
        <f t="shared" si="283"/>
        <v/>
      </c>
      <c r="DA139" s="18" t="str">
        <f t="shared" si="283"/>
        <v/>
      </c>
      <c r="DB139" s="18" t="str">
        <f t="shared" si="283"/>
        <v/>
      </c>
      <c r="DC139" s="18" t="str">
        <f t="shared" si="283"/>
        <v/>
      </c>
      <c r="DD139" s="18" t="str">
        <f t="shared" si="283"/>
        <v/>
      </c>
      <c r="DE139" s="18" t="str">
        <f t="shared" si="283"/>
        <v/>
      </c>
      <c r="DF139" s="18" t="str">
        <f t="shared" si="283"/>
        <v/>
      </c>
      <c r="DG139" s="18" t="str">
        <f t="shared" si="283"/>
        <v/>
      </c>
      <c r="DH139" s="18" t="str">
        <f t="shared" si="283"/>
        <v/>
      </c>
      <c r="DI139" s="18" t="str">
        <f t="shared" si="283"/>
        <v/>
      </c>
      <c r="DJ139" s="18" t="str">
        <f t="shared" si="283"/>
        <v/>
      </c>
      <c r="DK139" s="18" t="str">
        <f t="shared" si="283"/>
        <v/>
      </c>
      <c r="DL139" s="18" t="str">
        <f t="shared" si="283"/>
        <v/>
      </c>
      <c r="DM139" s="18" t="str">
        <f t="shared" si="283"/>
        <v/>
      </c>
      <c r="DN139" s="18" t="str">
        <f t="shared" si="283"/>
        <v/>
      </c>
      <c r="DO139" s="18" t="str">
        <f t="shared" si="283"/>
        <v/>
      </c>
      <c r="DP139" s="18" t="str">
        <f t="shared" si="283"/>
        <v/>
      </c>
      <c r="DQ139" s="18" t="str">
        <f t="shared" si="283"/>
        <v/>
      </c>
      <c r="DR139" s="18" t="str">
        <f t="shared" si="283"/>
        <v/>
      </c>
      <c r="DS139" s="18" t="str">
        <f t="shared" si="283"/>
        <v/>
      </c>
      <c r="DT139" s="18" t="str">
        <f t="shared" si="283"/>
        <v/>
      </c>
      <c r="DU139" s="18" t="str">
        <f t="shared" si="283"/>
        <v/>
      </c>
      <c r="DV139" s="18" t="str">
        <f t="shared" si="283"/>
        <v/>
      </c>
      <c r="DW139" s="18" t="str">
        <f t="shared" si="283"/>
        <v/>
      </c>
      <c r="DX139" s="18" t="str">
        <f t="shared" si="283"/>
        <v/>
      </c>
      <c r="DY139" s="18" t="str">
        <f t="shared" si="283"/>
        <v/>
      </c>
      <c r="DZ139" s="18" t="str">
        <f t="shared" si="283"/>
        <v/>
      </c>
      <c r="EA139" s="18" t="str">
        <f t="shared" si="283"/>
        <v/>
      </c>
      <c r="EB139" s="18" t="str">
        <f t="shared" si="283"/>
        <v/>
      </c>
      <c r="EC139" s="18" t="str">
        <f t="shared" si="283"/>
        <v/>
      </c>
      <c r="ED139" s="18" t="str">
        <f t="shared" si="283"/>
        <v/>
      </c>
      <c r="EE139" s="18" t="str">
        <f t="shared" si="283"/>
        <v/>
      </c>
      <c r="EF139" s="18" t="str">
        <f t="shared" si="283"/>
        <v/>
      </c>
      <c r="EG139" s="18" t="str">
        <f t="shared" si="283"/>
        <v/>
      </c>
      <c r="EH139" s="18" t="str">
        <f t="shared" si="283"/>
        <v/>
      </c>
      <c r="EI139" s="18" t="str">
        <f t="shared" si="283"/>
        <v/>
      </c>
      <c r="EJ139" s="18" t="str">
        <f t="shared" si="283"/>
        <v/>
      </c>
      <c r="EK139" s="18" t="str">
        <f t="shared" si="283"/>
        <v/>
      </c>
      <c r="EL139" s="18" t="str">
        <f t="shared" si="283"/>
        <v/>
      </c>
      <c r="EM139" s="18" t="str">
        <f t="shared" si="283"/>
        <v/>
      </c>
      <c r="EN139" s="18" t="str">
        <f t="shared" si="283"/>
        <v/>
      </c>
      <c r="EO139" s="18" t="str">
        <f t="shared" si="283"/>
        <v/>
      </c>
      <c r="EP139" s="18" t="str">
        <f t="shared" si="283"/>
        <v/>
      </c>
      <c r="EQ139" s="18" t="str">
        <f t="shared" si="283"/>
        <v/>
      </c>
      <c r="ER139" s="18" t="str">
        <f t="shared" si="283"/>
        <v/>
      </c>
      <c r="ES139" s="18" t="str">
        <f t="shared" si="283"/>
        <v/>
      </c>
      <c r="ET139" s="18" t="str">
        <f t="shared" si="283"/>
        <v/>
      </c>
      <c r="EU139" s="18" t="str">
        <f t="shared" si="283"/>
        <v/>
      </c>
      <c r="EV139" s="18" t="str">
        <f t="shared" si="283"/>
        <v/>
      </c>
      <c r="EW139" s="18" t="str">
        <f t="shared" si="283"/>
        <v/>
      </c>
      <c r="EX139" s="18" t="str">
        <f t="shared" si="283"/>
        <v/>
      </c>
      <c r="EY139" s="18" t="str">
        <f t="shared" ref="EY139:FD139" si="284">IF(ISNUMBER(MATCH(CF14,$H$4:$H$575,0)),CF139,"")</f>
        <v/>
      </c>
      <c r="EZ139" s="18" t="str">
        <f t="shared" si="284"/>
        <v/>
      </c>
      <c r="FA139" s="18" t="str">
        <f t="shared" si="284"/>
        <v/>
      </c>
      <c r="FB139" s="18" t="str">
        <f t="shared" si="284"/>
        <v/>
      </c>
      <c r="FC139" s="18" t="str">
        <f t="shared" si="284"/>
        <v/>
      </c>
      <c r="FD139" s="18">
        <f t="shared" si="284"/>
        <v>11</v>
      </c>
      <c r="FF139" s="22">
        <v>2</v>
      </c>
      <c r="FG139" s="22" t="str">
        <f t="shared" si="262"/>
        <v/>
      </c>
      <c r="FH139" s="22">
        <v>1</v>
      </c>
      <c r="FI139" s="3">
        <f>INDEX('.dat'!B139:BS198,C139,D139)</f>
        <v>291.20999999999998</v>
      </c>
      <c r="FK139">
        <v>3</v>
      </c>
      <c r="FL139">
        <v>16</v>
      </c>
    </row>
    <row r="140" spans="1:168" ht="4.5" customHeight="1" x14ac:dyDescent="0.25">
      <c r="A140" s="5"/>
      <c r="B140" s="22">
        <v>2</v>
      </c>
      <c r="C140" s="22">
        <v>10</v>
      </c>
      <c r="D140" s="22">
        <v>1</v>
      </c>
      <c r="E140" s="3">
        <v>309.45600000000002</v>
      </c>
      <c r="F140" s="3" t="s">
        <v>5</v>
      </c>
      <c r="G140" s="3"/>
      <c r="H140" s="20" t="str">
        <f t="shared" si="257"/>
        <v/>
      </c>
      <c r="I140" s="8" t="str">
        <f t="shared" si="235"/>
        <v>1,10</v>
      </c>
      <c r="J140" s="8" t="str">
        <f t="shared" si="235"/>
        <v/>
      </c>
      <c r="K140" s="16" t="str">
        <f t="shared" si="253"/>
        <v/>
      </c>
      <c r="L140" s="16" t="str">
        <f t="shared" si="254"/>
        <v/>
      </c>
      <c r="M140" s="3">
        <f t="shared" si="263"/>
        <v>137</v>
      </c>
      <c r="N140" s="21">
        <f t="shared" si="264"/>
        <v>208</v>
      </c>
      <c r="O140" s="21">
        <f t="shared" si="265"/>
        <v>456</v>
      </c>
      <c r="P140" s="20" t="str">
        <f t="shared" si="258"/>
        <v>19,60</v>
      </c>
      <c r="Q140" s="20" t="str">
        <f t="shared" si="259"/>
        <v>18,60</v>
      </c>
      <c r="S140" s="15">
        <f>COLUMN()</f>
        <v>19</v>
      </c>
      <c r="T140" s="7">
        <f t="shared" si="276"/>
        <v>12</v>
      </c>
      <c r="U140" s="7">
        <f t="shared" si="276"/>
        <v>12</v>
      </c>
      <c r="V140" s="7">
        <f t="shared" si="276"/>
        <v>12</v>
      </c>
      <c r="W140" s="7">
        <f t="shared" si="276"/>
        <v>12</v>
      </c>
      <c r="X140" s="7">
        <f t="shared" si="276"/>
        <v>12</v>
      </c>
      <c r="Y140" s="7">
        <f t="shared" si="276"/>
        <v>12</v>
      </c>
      <c r="Z140" s="7">
        <f t="shared" si="276"/>
        <v>12</v>
      </c>
      <c r="AA140" s="7">
        <f t="shared" si="276"/>
        <v>12</v>
      </c>
      <c r="AB140" s="7">
        <f t="shared" si="276"/>
        <v>12</v>
      </c>
      <c r="AC140" s="7">
        <f t="shared" si="276"/>
        <v>12</v>
      </c>
      <c r="AD140" s="7">
        <f t="shared" si="277"/>
        <v>12</v>
      </c>
      <c r="AE140" s="7">
        <f t="shared" si="277"/>
        <v>12</v>
      </c>
      <c r="AF140" s="7">
        <f t="shared" si="277"/>
        <v>12</v>
      </c>
      <c r="AG140" s="7">
        <f t="shared" si="277"/>
        <v>12</v>
      </c>
      <c r="AH140" s="7">
        <f t="shared" si="277"/>
        <v>12</v>
      </c>
      <c r="AI140" s="7">
        <f t="shared" si="277"/>
        <v>12</v>
      </c>
      <c r="AJ140" s="7">
        <f t="shared" si="277"/>
        <v>12</v>
      </c>
      <c r="AK140" s="7">
        <f t="shared" si="277"/>
        <v>12</v>
      </c>
      <c r="AL140" s="7">
        <f t="shared" si="277"/>
        <v>12</v>
      </c>
      <c r="AM140" s="7">
        <f t="shared" si="277"/>
        <v>12</v>
      </c>
      <c r="AN140" s="7">
        <f t="shared" si="278"/>
        <v>12</v>
      </c>
      <c r="AO140" s="7">
        <f t="shared" si="278"/>
        <v>12</v>
      </c>
      <c r="AP140" s="7">
        <f t="shared" si="278"/>
        <v>12</v>
      </c>
      <c r="AQ140" s="7">
        <f t="shared" si="278"/>
        <v>12</v>
      </c>
      <c r="AR140" s="7">
        <f t="shared" si="278"/>
        <v>12</v>
      </c>
      <c r="AS140" s="7">
        <f t="shared" si="278"/>
        <v>12</v>
      </c>
      <c r="AT140" s="7">
        <f t="shared" si="278"/>
        <v>12</v>
      </c>
      <c r="AU140" s="7">
        <f t="shared" si="278"/>
        <v>12</v>
      </c>
      <c r="AV140" s="7">
        <f t="shared" si="278"/>
        <v>12</v>
      </c>
      <c r="AW140" s="7">
        <f t="shared" si="278"/>
        <v>12</v>
      </c>
      <c r="AX140" s="7">
        <f t="shared" si="279"/>
        <v>12</v>
      </c>
      <c r="AY140" s="7">
        <f t="shared" si="279"/>
        <v>12</v>
      </c>
      <c r="AZ140" s="7">
        <f t="shared" si="279"/>
        <v>12</v>
      </c>
      <c r="BA140" s="7">
        <f t="shared" si="279"/>
        <v>12</v>
      </c>
      <c r="BB140" s="7">
        <f t="shared" si="279"/>
        <v>12</v>
      </c>
      <c r="BC140" s="7">
        <f t="shared" si="279"/>
        <v>12</v>
      </c>
      <c r="BD140" s="7">
        <f t="shared" si="279"/>
        <v>12</v>
      </c>
      <c r="BE140" s="7">
        <f t="shared" si="279"/>
        <v>12</v>
      </c>
      <c r="BF140" s="7">
        <f t="shared" si="279"/>
        <v>12</v>
      </c>
      <c r="BG140" s="7">
        <f t="shared" si="279"/>
        <v>12</v>
      </c>
      <c r="BH140" s="7">
        <f t="shared" si="280"/>
        <v>12</v>
      </c>
      <c r="BI140" s="7">
        <f t="shared" si="280"/>
        <v>12</v>
      </c>
      <c r="BJ140" s="7">
        <f t="shared" si="280"/>
        <v>12</v>
      </c>
      <c r="BK140" s="7">
        <f t="shared" si="280"/>
        <v>12</v>
      </c>
      <c r="BL140" s="7">
        <f t="shared" si="280"/>
        <v>12</v>
      </c>
      <c r="BM140" s="7">
        <f t="shared" si="280"/>
        <v>12</v>
      </c>
      <c r="BN140" s="7">
        <f t="shared" si="280"/>
        <v>12</v>
      </c>
      <c r="BO140" s="7">
        <f t="shared" si="280"/>
        <v>12</v>
      </c>
      <c r="BP140" s="7">
        <f t="shared" si="280"/>
        <v>12</v>
      </c>
      <c r="BQ140" s="7">
        <f t="shared" si="280"/>
        <v>12</v>
      </c>
      <c r="BR140" s="7">
        <f t="shared" si="281"/>
        <v>12</v>
      </c>
      <c r="BS140" s="7">
        <f t="shared" si="281"/>
        <v>12</v>
      </c>
      <c r="BT140" s="7">
        <f t="shared" si="281"/>
        <v>12</v>
      </c>
      <c r="BU140" s="7">
        <f t="shared" si="281"/>
        <v>12</v>
      </c>
      <c r="BV140" s="7">
        <f t="shared" si="281"/>
        <v>12</v>
      </c>
      <c r="BW140" s="7">
        <f t="shared" si="281"/>
        <v>12</v>
      </c>
      <c r="BX140" s="7">
        <f t="shared" si="281"/>
        <v>12</v>
      </c>
      <c r="BY140" s="7">
        <f t="shared" si="281"/>
        <v>12</v>
      </c>
      <c r="BZ140" s="7">
        <f t="shared" si="281"/>
        <v>12</v>
      </c>
      <c r="CA140" s="7">
        <f t="shared" si="281"/>
        <v>12</v>
      </c>
      <c r="CB140" s="7">
        <f t="shared" si="282"/>
        <v>12</v>
      </c>
      <c r="CC140" s="7">
        <f t="shared" si="282"/>
        <v>12</v>
      </c>
      <c r="CD140" s="7">
        <f t="shared" si="282"/>
        <v>12</v>
      </c>
      <c r="CE140" s="7">
        <f t="shared" si="282"/>
        <v>12</v>
      </c>
      <c r="CF140" s="7">
        <f t="shared" si="282"/>
        <v>12</v>
      </c>
      <c r="CG140" s="7">
        <f t="shared" si="282"/>
        <v>12</v>
      </c>
      <c r="CH140" s="7">
        <f t="shared" si="282"/>
        <v>12</v>
      </c>
      <c r="CI140" s="7">
        <f t="shared" si="282"/>
        <v>12</v>
      </c>
      <c r="CJ140" s="7">
        <f t="shared" si="282"/>
        <v>12</v>
      </c>
      <c r="CK140" s="7">
        <f t="shared" si="282"/>
        <v>12</v>
      </c>
      <c r="CM140" s="18" t="str">
        <f t="shared" ref="CM140:EX140" si="285">IF(ISNUMBER(MATCH(T15,$H$4:$H$575,0)),T140,"")</f>
        <v/>
      </c>
      <c r="CN140" s="18" t="str">
        <f t="shared" si="285"/>
        <v/>
      </c>
      <c r="CO140" s="18" t="str">
        <f t="shared" si="285"/>
        <v/>
      </c>
      <c r="CP140" s="18" t="str">
        <f t="shared" si="285"/>
        <v/>
      </c>
      <c r="CQ140" s="18" t="str">
        <f t="shared" si="285"/>
        <v/>
      </c>
      <c r="CR140" s="18" t="str">
        <f t="shared" si="285"/>
        <v/>
      </c>
      <c r="CS140" s="18" t="str">
        <f t="shared" si="285"/>
        <v/>
      </c>
      <c r="CT140" s="18" t="str">
        <f t="shared" si="285"/>
        <v/>
      </c>
      <c r="CU140" s="18" t="str">
        <f t="shared" si="285"/>
        <v/>
      </c>
      <c r="CV140" s="18" t="str">
        <f t="shared" si="285"/>
        <v/>
      </c>
      <c r="CW140" s="18" t="str">
        <f t="shared" si="285"/>
        <v/>
      </c>
      <c r="CX140" s="18" t="str">
        <f t="shared" si="285"/>
        <v/>
      </c>
      <c r="CY140" s="18" t="str">
        <f t="shared" si="285"/>
        <v/>
      </c>
      <c r="CZ140" s="18" t="str">
        <f t="shared" si="285"/>
        <v/>
      </c>
      <c r="DA140" s="18" t="str">
        <f t="shared" si="285"/>
        <v/>
      </c>
      <c r="DB140" s="18" t="str">
        <f t="shared" si="285"/>
        <v/>
      </c>
      <c r="DC140" s="18" t="str">
        <f t="shared" si="285"/>
        <v/>
      </c>
      <c r="DD140" s="18" t="str">
        <f t="shared" si="285"/>
        <v/>
      </c>
      <c r="DE140" s="18" t="str">
        <f t="shared" si="285"/>
        <v/>
      </c>
      <c r="DF140" s="18" t="str">
        <f t="shared" si="285"/>
        <v/>
      </c>
      <c r="DG140" s="18" t="str">
        <f t="shared" si="285"/>
        <v/>
      </c>
      <c r="DH140" s="18" t="str">
        <f t="shared" si="285"/>
        <v/>
      </c>
      <c r="DI140" s="18" t="str">
        <f t="shared" si="285"/>
        <v/>
      </c>
      <c r="DJ140" s="18" t="str">
        <f t="shared" si="285"/>
        <v/>
      </c>
      <c r="DK140" s="18" t="str">
        <f t="shared" si="285"/>
        <v/>
      </c>
      <c r="DL140" s="18" t="str">
        <f t="shared" si="285"/>
        <v/>
      </c>
      <c r="DM140" s="18" t="str">
        <f t="shared" si="285"/>
        <v/>
      </c>
      <c r="DN140" s="18" t="str">
        <f t="shared" si="285"/>
        <v/>
      </c>
      <c r="DO140" s="18" t="str">
        <f t="shared" si="285"/>
        <v/>
      </c>
      <c r="DP140" s="18" t="str">
        <f t="shared" si="285"/>
        <v/>
      </c>
      <c r="DQ140" s="18" t="str">
        <f t="shared" si="285"/>
        <v/>
      </c>
      <c r="DR140" s="18" t="str">
        <f t="shared" si="285"/>
        <v/>
      </c>
      <c r="DS140" s="18" t="str">
        <f t="shared" si="285"/>
        <v/>
      </c>
      <c r="DT140" s="18" t="str">
        <f t="shared" si="285"/>
        <v/>
      </c>
      <c r="DU140" s="18" t="str">
        <f t="shared" si="285"/>
        <v/>
      </c>
      <c r="DV140" s="18" t="str">
        <f t="shared" si="285"/>
        <v/>
      </c>
      <c r="DW140" s="18" t="str">
        <f t="shared" si="285"/>
        <v/>
      </c>
      <c r="DX140" s="18" t="str">
        <f t="shared" si="285"/>
        <v/>
      </c>
      <c r="DY140" s="18" t="str">
        <f t="shared" si="285"/>
        <v/>
      </c>
      <c r="DZ140" s="18" t="str">
        <f t="shared" si="285"/>
        <v/>
      </c>
      <c r="EA140" s="18" t="str">
        <f t="shared" si="285"/>
        <v/>
      </c>
      <c r="EB140" s="18" t="str">
        <f t="shared" si="285"/>
        <v/>
      </c>
      <c r="EC140" s="18" t="str">
        <f t="shared" si="285"/>
        <v/>
      </c>
      <c r="ED140" s="18" t="str">
        <f t="shared" si="285"/>
        <v/>
      </c>
      <c r="EE140" s="18" t="str">
        <f t="shared" si="285"/>
        <v/>
      </c>
      <c r="EF140" s="18" t="str">
        <f t="shared" si="285"/>
        <v/>
      </c>
      <c r="EG140" s="18" t="str">
        <f t="shared" si="285"/>
        <v/>
      </c>
      <c r="EH140" s="18" t="str">
        <f t="shared" si="285"/>
        <v/>
      </c>
      <c r="EI140" s="18" t="str">
        <f t="shared" si="285"/>
        <v/>
      </c>
      <c r="EJ140" s="18" t="str">
        <f t="shared" si="285"/>
        <v/>
      </c>
      <c r="EK140" s="18" t="str">
        <f t="shared" si="285"/>
        <v/>
      </c>
      <c r="EL140" s="18" t="str">
        <f t="shared" si="285"/>
        <v/>
      </c>
      <c r="EM140" s="18" t="str">
        <f t="shared" si="285"/>
        <v/>
      </c>
      <c r="EN140" s="18" t="str">
        <f t="shared" si="285"/>
        <v/>
      </c>
      <c r="EO140" s="18" t="str">
        <f t="shared" si="285"/>
        <v/>
      </c>
      <c r="EP140" s="18" t="str">
        <f t="shared" si="285"/>
        <v/>
      </c>
      <c r="EQ140" s="18" t="str">
        <f t="shared" si="285"/>
        <v/>
      </c>
      <c r="ER140" s="18" t="str">
        <f t="shared" si="285"/>
        <v/>
      </c>
      <c r="ES140" s="18" t="str">
        <f t="shared" si="285"/>
        <v/>
      </c>
      <c r="ET140" s="18" t="str">
        <f t="shared" si="285"/>
        <v/>
      </c>
      <c r="EU140" s="18" t="str">
        <f t="shared" si="285"/>
        <v/>
      </c>
      <c r="EV140" s="18" t="str">
        <f t="shared" si="285"/>
        <v/>
      </c>
      <c r="EW140" s="18" t="str">
        <f t="shared" si="285"/>
        <v/>
      </c>
      <c r="EX140" s="18" t="str">
        <f t="shared" si="285"/>
        <v/>
      </c>
      <c r="EY140" s="18" t="str">
        <f t="shared" ref="EY140:FD140" si="286">IF(ISNUMBER(MATCH(CF15,$H$4:$H$575,0)),CF140,"")</f>
        <v/>
      </c>
      <c r="EZ140" s="18" t="str">
        <f t="shared" si="286"/>
        <v/>
      </c>
      <c r="FA140" s="18" t="str">
        <f t="shared" si="286"/>
        <v/>
      </c>
      <c r="FB140" s="18" t="str">
        <f t="shared" si="286"/>
        <v/>
      </c>
      <c r="FC140" s="18" t="str">
        <f t="shared" si="286"/>
        <v/>
      </c>
      <c r="FD140" s="18">
        <f t="shared" si="286"/>
        <v>12</v>
      </c>
      <c r="FF140" s="22">
        <v>2</v>
      </c>
      <c r="FG140" s="22" t="str">
        <f t="shared" si="262"/>
        <v/>
      </c>
      <c r="FH140" s="22">
        <v>1</v>
      </c>
      <c r="FI140" s="3">
        <f>INDEX('.dat'!B140:BS199,C140,D140)</f>
        <v>291.2</v>
      </c>
      <c r="FK140">
        <v>3</v>
      </c>
      <c r="FL140">
        <v>17</v>
      </c>
    </row>
    <row r="141" spans="1:168" ht="4.5" customHeight="1" x14ac:dyDescent="0.25">
      <c r="A141" s="5"/>
      <c r="B141" s="22">
        <v>2</v>
      </c>
      <c r="C141" s="22">
        <v>11</v>
      </c>
      <c r="D141" s="22">
        <v>1</v>
      </c>
      <c r="E141" s="3">
        <v>309.36599999999999</v>
      </c>
      <c r="F141" s="3" t="s">
        <v>5</v>
      </c>
      <c r="G141" s="3"/>
      <c r="H141" s="20" t="str">
        <f t="shared" si="257"/>
        <v/>
      </c>
      <c r="I141" s="8" t="str">
        <f t="shared" si="235"/>
        <v>1,11</v>
      </c>
      <c r="J141" s="8" t="str">
        <f t="shared" si="235"/>
        <v/>
      </c>
      <c r="K141" s="16" t="str">
        <f t="shared" si="253"/>
        <v/>
      </c>
      <c r="L141" s="16" t="str">
        <f t="shared" si="254"/>
        <v/>
      </c>
      <c r="M141" s="3">
        <f t="shared" si="263"/>
        <v>138</v>
      </c>
      <c r="N141" s="21">
        <f t="shared" si="264"/>
        <v>209</v>
      </c>
      <c r="O141" s="21">
        <f t="shared" si="265"/>
        <v>457</v>
      </c>
      <c r="P141" s="20" t="str">
        <f t="shared" si="258"/>
        <v>20,60</v>
      </c>
      <c r="Q141" s="20" t="str">
        <f t="shared" si="259"/>
        <v>19,60</v>
      </c>
      <c r="S141" s="15">
        <f>COLUMN()</f>
        <v>19</v>
      </c>
      <c r="T141" s="7">
        <f t="shared" si="276"/>
        <v>13</v>
      </c>
      <c r="U141" s="7">
        <f t="shared" si="276"/>
        <v>13</v>
      </c>
      <c r="V141" s="7">
        <f t="shared" si="276"/>
        <v>13</v>
      </c>
      <c r="W141" s="7">
        <f t="shared" si="276"/>
        <v>13</v>
      </c>
      <c r="X141" s="7">
        <f t="shared" si="276"/>
        <v>13</v>
      </c>
      <c r="Y141" s="7">
        <f t="shared" si="276"/>
        <v>13</v>
      </c>
      <c r="Z141" s="7">
        <f t="shared" si="276"/>
        <v>13</v>
      </c>
      <c r="AA141" s="7">
        <f t="shared" si="276"/>
        <v>13</v>
      </c>
      <c r="AB141" s="7">
        <f t="shared" si="276"/>
        <v>13</v>
      </c>
      <c r="AC141" s="7">
        <f t="shared" si="276"/>
        <v>13</v>
      </c>
      <c r="AD141" s="7">
        <f t="shared" si="277"/>
        <v>13</v>
      </c>
      <c r="AE141" s="7">
        <f t="shared" si="277"/>
        <v>13</v>
      </c>
      <c r="AF141" s="7">
        <f t="shared" si="277"/>
        <v>13</v>
      </c>
      <c r="AG141" s="7">
        <f t="shared" si="277"/>
        <v>13</v>
      </c>
      <c r="AH141" s="7">
        <f t="shared" si="277"/>
        <v>13</v>
      </c>
      <c r="AI141" s="7">
        <f t="shared" si="277"/>
        <v>13</v>
      </c>
      <c r="AJ141" s="7">
        <f t="shared" si="277"/>
        <v>13</v>
      </c>
      <c r="AK141" s="7">
        <f t="shared" si="277"/>
        <v>13</v>
      </c>
      <c r="AL141" s="7">
        <f t="shared" si="277"/>
        <v>13</v>
      </c>
      <c r="AM141" s="7">
        <f t="shared" si="277"/>
        <v>13</v>
      </c>
      <c r="AN141" s="7">
        <f t="shared" si="278"/>
        <v>13</v>
      </c>
      <c r="AO141" s="7">
        <f t="shared" si="278"/>
        <v>13</v>
      </c>
      <c r="AP141" s="7">
        <f t="shared" si="278"/>
        <v>13</v>
      </c>
      <c r="AQ141" s="7">
        <f t="shared" si="278"/>
        <v>13</v>
      </c>
      <c r="AR141" s="7">
        <f t="shared" si="278"/>
        <v>13</v>
      </c>
      <c r="AS141" s="7">
        <f t="shared" si="278"/>
        <v>13</v>
      </c>
      <c r="AT141" s="7">
        <f t="shared" si="278"/>
        <v>13</v>
      </c>
      <c r="AU141" s="7">
        <f t="shared" si="278"/>
        <v>13</v>
      </c>
      <c r="AV141" s="7">
        <f t="shared" si="278"/>
        <v>13</v>
      </c>
      <c r="AW141" s="7">
        <f t="shared" si="278"/>
        <v>13</v>
      </c>
      <c r="AX141" s="7">
        <f t="shared" si="279"/>
        <v>13</v>
      </c>
      <c r="AY141" s="7">
        <f t="shared" si="279"/>
        <v>13</v>
      </c>
      <c r="AZ141" s="7">
        <f t="shared" si="279"/>
        <v>13</v>
      </c>
      <c r="BA141" s="7">
        <f t="shared" si="279"/>
        <v>13</v>
      </c>
      <c r="BB141" s="7">
        <f t="shared" si="279"/>
        <v>13</v>
      </c>
      <c r="BC141" s="7">
        <f t="shared" si="279"/>
        <v>13</v>
      </c>
      <c r="BD141" s="7">
        <f t="shared" si="279"/>
        <v>13</v>
      </c>
      <c r="BE141" s="7">
        <f t="shared" si="279"/>
        <v>13</v>
      </c>
      <c r="BF141" s="7">
        <f t="shared" si="279"/>
        <v>13</v>
      </c>
      <c r="BG141" s="7">
        <f t="shared" si="279"/>
        <v>13</v>
      </c>
      <c r="BH141" s="7">
        <f t="shared" si="280"/>
        <v>13</v>
      </c>
      <c r="BI141" s="7">
        <f t="shared" si="280"/>
        <v>13</v>
      </c>
      <c r="BJ141" s="7">
        <f t="shared" si="280"/>
        <v>13</v>
      </c>
      <c r="BK141" s="7">
        <f t="shared" si="280"/>
        <v>13</v>
      </c>
      <c r="BL141" s="7">
        <f t="shared" si="280"/>
        <v>13</v>
      </c>
      <c r="BM141" s="7">
        <f t="shared" si="280"/>
        <v>13</v>
      </c>
      <c r="BN141" s="7">
        <f t="shared" si="280"/>
        <v>13</v>
      </c>
      <c r="BO141" s="7">
        <f t="shared" si="280"/>
        <v>13</v>
      </c>
      <c r="BP141" s="7">
        <f t="shared" si="280"/>
        <v>13</v>
      </c>
      <c r="BQ141" s="7">
        <f t="shared" si="280"/>
        <v>13</v>
      </c>
      <c r="BR141" s="7">
        <f t="shared" si="281"/>
        <v>13</v>
      </c>
      <c r="BS141" s="7">
        <f t="shared" si="281"/>
        <v>13</v>
      </c>
      <c r="BT141" s="7">
        <f t="shared" si="281"/>
        <v>13</v>
      </c>
      <c r="BU141" s="7">
        <f t="shared" si="281"/>
        <v>13</v>
      </c>
      <c r="BV141" s="7">
        <f t="shared" si="281"/>
        <v>13</v>
      </c>
      <c r="BW141" s="7">
        <f t="shared" si="281"/>
        <v>13</v>
      </c>
      <c r="BX141" s="7">
        <f t="shared" si="281"/>
        <v>13</v>
      </c>
      <c r="BY141" s="7">
        <f t="shared" si="281"/>
        <v>13</v>
      </c>
      <c r="BZ141" s="7">
        <f t="shared" si="281"/>
        <v>13</v>
      </c>
      <c r="CA141" s="7">
        <f t="shared" si="281"/>
        <v>13</v>
      </c>
      <c r="CB141" s="7">
        <f t="shared" si="282"/>
        <v>13</v>
      </c>
      <c r="CC141" s="7">
        <f t="shared" si="282"/>
        <v>13</v>
      </c>
      <c r="CD141" s="7">
        <f t="shared" si="282"/>
        <v>13</v>
      </c>
      <c r="CE141" s="7">
        <f t="shared" si="282"/>
        <v>13</v>
      </c>
      <c r="CF141" s="7">
        <f t="shared" si="282"/>
        <v>13</v>
      </c>
      <c r="CG141" s="7">
        <f t="shared" si="282"/>
        <v>13</v>
      </c>
      <c r="CH141" s="7">
        <f t="shared" si="282"/>
        <v>13</v>
      </c>
      <c r="CI141" s="7">
        <f t="shared" si="282"/>
        <v>13</v>
      </c>
      <c r="CJ141" s="7">
        <f t="shared" si="282"/>
        <v>13</v>
      </c>
      <c r="CK141" s="7">
        <f t="shared" si="282"/>
        <v>13</v>
      </c>
      <c r="CM141" s="18" t="str">
        <f t="shared" ref="CM141:EX141" si="287">IF(ISNUMBER(MATCH(T16,$H$4:$H$575,0)),T141,"")</f>
        <v/>
      </c>
      <c r="CN141" s="18" t="str">
        <f t="shared" si="287"/>
        <v/>
      </c>
      <c r="CO141" s="18" t="str">
        <f t="shared" si="287"/>
        <v/>
      </c>
      <c r="CP141" s="18" t="str">
        <f t="shared" si="287"/>
        <v/>
      </c>
      <c r="CQ141" s="18" t="str">
        <f t="shared" si="287"/>
        <v/>
      </c>
      <c r="CR141" s="18" t="str">
        <f t="shared" si="287"/>
        <v/>
      </c>
      <c r="CS141" s="18" t="str">
        <f t="shared" si="287"/>
        <v/>
      </c>
      <c r="CT141" s="18" t="str">
        <f t="shared" si="287"/>
        <v/>
      </c>
      <c r="CU141" s="18" t="str">
        <f t="shared" si="287"/>
        <v/>
      </c>
      <c r="CV141" s="18" t="str">
        <f t="shared" si="287"/>
        <v/>
      </c>
      <c r="CW141" s="18" t="str">
        <f t="shared" si="287"/>
        <v/>
      </c>
      <c r="CX141" s="18" t="str">
        <f t="shared" si="287"/>
        <v/>
      </c>
      <c r="CY141" s="18" t="str">
        <f t="shared" si="287"/>
        <v/>
      </c>
      <c r="CZ141" s="18" t="str">
        <f t="shared" si="287"/>
        <v/>
      </c>
      <c r="DA141" s="18" t="str">
        <f t="shared" si="287"/>
        <v/>
      </c>
      <c r="DB141" s="18" t="str">
        <f t="shared" si="287"/>
        <v/>
      </c>
      <c r="DC141" s="18" t="str">
        <f t="shared" si="287"/>
        <v/>
      </c>
      <c r="DD141" s="18" t="str">
        <f t="shared" si="287"/>
        <v/>
      </c>
      <c r="DE141" s="18" t="str">
        <f t="shared" si="287"/>
        <v/>
      </c>
      <c r="DF141" s="18" t="str">
        <f t="shared" si="287"/>
        <v/>
      </c>
      <c r="DG141" s="18" t="str">
        <f t="shared" si="287"/>
        <v/>
      </c>
      <c r="DH141" s="18" t="str">
        <f t="shared" si="287"/>
        <v/>
      </c>
      <c r="DI141" s="18" t="str">
        <f t="shared" si="287"/>
        <v/>
      </c>
      <c r="DJ141" s="18" t="str">
        <f t="shared" si="287"/>
        <v/>
      </c>
      <c r="DK141" s="18" t="str">
        <f t="shared" si="287"/>
        <v/>
      </c>
      <c r="DL141" s="18" t="str">
        <f t="shared" si="287"/>
        <v/>
      </c>
      <c r="DM141" s="18" t="str">
        <f t="shared" si="287"/>
        <v/>
      </c>
      <c r="DN141" s="18" t="str">
        <f t="shared" si="287"/>
        <v/>
      </c>
      <c r="DO141" s="18" t="str">
        <f t="shared" si="287"/>
        <v/>
      </c>
      <c r="DP141" s="18" t="str">
        <f t="shared" si="287"/>
        <v/>
      </c>
      <c r="DQ141" s="18" t="str">
        <f t="shared" si="287"/>
        <v/>
      </c>
      <c r="DR141" s="18" t="str">
        <f t="shared" si="287"/>
        <v/>
      </c>
      <c r="DS141" s="18" t="str">
        <f t="shared" si="287"/>
        <v/>
      </c>
      <c r="DT141" s="18" t="str">
        <f t="shared" si="287"/>
        <v/>
      </c>
      <c r="DU141" s="18" t="str">
        <f t="shared" si="287"/>
        <v/>
      </c>
      <c r="DV141" s="18" t="str">
        <f t="shared" si="287"/>
        <v/>
      </c>
      <c r="DW141" s="18" t="str">
        <f t="shared" si="287"/>
        <v/>
      </c>
      <c r="DX141" s="18" t="str">
        <f t="shared" si="287"/>
        <v/>
      </c>
      <c r="DY141" s="18" t="str">
        <f t="shared" si="287"/>
        <v/>
      </c>
      <c r="DZ141" s="18" t="str">
        <f t="shared" si="287"/>
        <v/>
      </c>
      <c r="EA141" s="18" t="str">
        <f t="shared" si="287"/>
        <v/>
      </c>
      <c r="EB141" s="18" t="str">
        <f t="shared" si="287"/>
        <v/>
      </c>
      <c r="EC141" s="18" t="str">
        <f t="shared" si="287"/>
        <v/>
      </c>
      <c r="ED141" s="18" t="str">
        <f t="shared" si="287"/>
        <v/>
      </c>
      <c r="EE141" s="18" t="str">
        <f t="shared" si="287"/>
        <v/>
      </c>
      <c r="EF141" s="18" t="str">
        <f t="shared" si="287"/>
        <v/>
      </c>
      <c r="EG141" s="18" t="str">
        <f t="shared" si="287"/>
        <v/>
      </c>
      <c r="EH141" s="18" t="str">
        <f t="shared" si="287"/>
        <v/>
      </c>
      <c r="EI141" s="18" t="str">
        <f t="shared" si="287"/>
        <v/>
      </c>
      <c r="EJ141" s="18" t="str">
        <f t="shared" si="287"/>
        <v/>
      </c>
      <c r="EK141" s="18" t="str">
        <f t="shared" si="287"/>
        <v/>
      </c>
      <c r="EL141" s="18" t="str">
        <f t="shared" si="287"/>
        <v/>
      </c>
      <c r="EM141" s="18" t="str">
        <f t="shared" si="287"/>
        <v/>
      </c>
      <c r="EN141" s="18" t="str">
        <f t="shared" si="287"/>
        <v/>
      </c>
      <c r="EO141" s="18" t="str">
        <f t="shared" si="287"/>
        <v/>
      </c>
      <c r="EP141" s="18" t="str">
        <f t="shared" si="287"/>
        <v/>
      </c>
      <c r="EQ141" s="18" t="str">
        <f t="shared" si="287"/>
        <v/>
      </c>
      <c r="ER141" s="18" t="str">
        <f t="shared" si="287"/>
        <v/>
      </c>
      <c r="ES141" s="18" t="str">
        <f t="shared" si="287"/>
        <v/>
      </c>
      <c r="ET141" s="18" t="str">
        <f t="shared" si="287"/>
        <v/>
      </c>
      <c r="EU141" s="18" t="str">
        <f t="shared" si="287"/>
        <v/>
      </c>
      <c r="EV141" s="18" t="str">
        <f t="shared" si="287"/>
        <v/>
      </c>
      <c r="EW141" s="18" t="str">
        <f t="shared" si="287"/>
        <v/>
      </c>
      <c r="EX141" s="18" t="str">
        <f t="shared" si="287"/>
        <v/>
      </c>
      <c r="EY141" s="18" t="str">
        <f t="shared" ref="EY141:FD141" si="288">IF(ISNUMBER(MATCH(CF16,$H$4:$H$575,0)),CF141,"")</f>
        <v/>
      </c>
      <c r="EZ141" s="18" t="str">
        <f t="shared" si="288"/>
        <v/>
      </c>
      <c r="FA141" s="18" t="str">
        <f t="shared" si="288"/>
        <v/>
      </c>
      <c r="FB141" s="18" t="str">
        <f t="shared" si="288"/>
        <v/>
      </c>
      <c r="FC141" s="18" t="str">
        <f t="shared" si="288"/>
        <v/>
      </c>
      <c r="FD141" s="18">
        <f t="shared" si="288"/>
        <v>13</v>
      </c>
      <c r="FF141" s="22">
        <v>2</v>
      </c>
      <c r="FG141" s="22" t="str">
        <f t="shared" si="262"/>
        <v/>
      </c>
      <c r="FH141" s="22">
        <v>1</v>
      </c>
      <c r="FI141" s="3">
        <f>INDEX('.dat'!B141:BS200,C141,D141)</f>
        <v>291.18</v>
      </c>
      <c r="FK141">
        <v>3</v>
      </c>
      <c r="FL141">
        <v>18</v>
      </c>
    </row>
    <row r="142" spans="1:168" ht="4.5" customHeight="1" x14ac:dyDescent="0.25">
      <c r="A142" s="5"/>
      <c r="B142" s="22">
        <v>2</v>
      </c>
      <c r="C142" s="22">
        <v>12</v>
      </c>
      <c r="D142" s="22">
        <v>1</v>
      </c>
      <c r="E142" s="3">
        <v>309.286</v>
      </c>
      <c r="F142" s="3" t="s">
        <v>5</v>
      </c>
      <c r="G142" s="3"/>
      <c r="H142" s="20" t="str">
        <f t="shared" si="257"/>
        <v/>
      </c>
      <c r="I142" s="8" t="str">
        <f t="shared" si="235"/>
        <v>1,12</v>
      </c>
      <c r="J142" s="8" t="str">
        <f t="shared" si="235"/>
        <v/>
      </c>
      <c r="K142" s="16" t="str">
        <f t="shared" si="253"/>
        <v/>
      </c>
      <c r="L142" s="16" t="str">
        <f t="shared" si="254"/>
        <v/>
      </c>
      <c r="M142" s="3">
        <f t="shared" si="263"/>
        <v>139</v>
      </c>
      <c r="N142" s="21">
        <f t="shared" si="264"/>
        <v>210</v>
      </c>
      <c r="O142" s="21">
        <f t="shared" si="265"/>
        <v>458</v>
      </c>
      <c r="P142" s="20" t="str">
        <f t="shared" si="258"/>
        <v>21,60</v>
      </c>
      <c r="Q142" s="20" t="str">
        <f t="shared" si="259"/>
        <v>20,60</v>
      </c>
      <c r="S142" s="15">
        <f>COLUMN()</f>
        <v>19</v>
      </c>
      <c r="T142" s="7">
        <f t="shared" si="276"/>
        <v>14</v>
      </c>
      <c r="U142" s="7">
        <f t="shared" si="276"/>
        <v>14</v>
      </c>
      <c r="V142" s="7">
        <f t="shared" si="276"/>
        <v>14</v>
      </c>
      <c r="W142" s="7">
        <f t="shared" si="276"/>
        <v>14</v>
      </c>
      <c r="X142" s="7">
        <f t="shared" si="276"/>
        <v>14</v>
      </c>
      <c r="Y142" s="7">
        <f t="shared" si="276"/>
        <v>14</v>
      </c>
      <c r="Z142" s="7">
        <f t="shared" si="276"/>
        <v>14</v>
      </c>
      <c r="AA142" s="7">
        <f t="shared" si="276"/>
        <v>14</v>
      </c>
      <c r="AB142" s="7">
        <f t="shared" si="276"/>
        <v>14</v>
      </c>
      <c r="AC142" s="7">
        <f t="shared" si="276"/>
        <v>14</v>
      </c>
      <c r="AD142" s="7">
        <f t="shared" si="277"/>
        <v>14</v>
      </c>
      <c r="AE142" s="7">
        <f t="shared" si="277"/>
        <v>14</v>
      </c>
      <c r="AF142" s="7">
        <f t="shared" si="277"/>
        <v>14</v>
      </c>
      <c r="AG142" s="7">
        <f t="shared" si="277"/>
        <v>14</v>
      </c>
      <c r="AH142" s="7">
        <f t="shared" si="277"/>
        <v>14</v>
      </c>
      <c r="AI142" s="7">
        <f t="shared" si="277"/>
        <v>14</v>
      </c>
      <c r="AJ142" s="7">
        <f t="shared" si="277"/>
        <v>14</v>
      </c>
      <c r="AK142" s="7">
        <f t="shared" si="277"/>
        <v>14</v>
      </c>
      <c r="AL142" s="7">
        <f t="shared" si="277"/>
        <v>14</v>
      </c>
      <c r="AM142" s="7">
        <f t="shared" si="277"/>
        <v>14</v>
      </c>
      <c r="AN142" s="7">
        <f t="shared" si="278"/>
        <v>14</v>
      </c>
      <c r="AO142" s="7">
        <f t="shared" si="278"/>
        <v>14</v>
      </c>
      <c r="AP142" s="7">
        <f t="shared" si="278"/>
        <v>14</v>
      </c>
      <c r="AQ142" s="7">
        <f t="shared" si="278"/>
        <v>14</v>
      </c>
      <c r="AR142" s="7">
        <f t="shared" si="278"/>
        <v>14</v>
      </c>
      <c r="AS142" s="7">
        <f t="shared" si="278"/>
        <v>14</v>
      </c>
      <c r="AT142" s="7">
        <f t="shared" si="278"/>
        <v>14</v>
      </c>
      <c r="AU142" s="7">
        <f t="shared" si="278"/>
        <v>14</v>
      </c>
      <c r="AV142" s="7">
        <f t="shared" si="278"/>
        <v>14</v>
      </c>
      <c r="AW142" s="7">
        <f t="shared" si="278"/>
        <v>14</v>
      </c>
      <c r="AX142" s="7">
        <f t="shared" si="279"/>
        <v>14</v>
      </c>
      <c r="AY142" s="7">
        <f t="shared" si="279"/>
        <v>14</v>
      </c>
      <c r="AZ142" s="7">
        <f t="shared" si="279"/>
        <v>14</v>
      </c>
      <c r="BA142" s="7">
        <f t="shared" si="279"/>
        <v>14</v>
      </c>
      <c r="BB142" s="7">
        <f t="shared" si="279"/>
        <v>14</v>
      </c>
      <c r="BC142" s="7">
        <f t="shared" si="279"/>
        <v>14</v>
      </c>
      <c r="BD142" s="7">
        <f t="shared" si="279"/>
        <v>14</v>
      </c>
      <c r="BE142" s="7">
        <f t="shared" si="279"/>
        <v>14</v>
      </c>
      <c r="BF142" s="7">
        <f t="shared" si="279"/>
        <v>14</v>
      </c>
      <c r="BG142" s="7">
        <f t="shared" si="279"/>
        <v>14</v>
      </c>
      <c r="BH142" s="7">
        <f t="shared" si="280"/>
        <v>14</v>
      </c>
      <c r="BI142" s="7">
        <f t="shared" si="280"/>
        <v>14</v>
      </c>
      <c r="BJ142" s="7">
        <f t="shared" si="280"/>
        <v>14</v>
      </c>
      <c r="BK142" s="7">
        <f t="shared" si="280"/>
        <v>14</v>
      </c>
      <c r="BL142" s="7">
        <f t="shared" si="280"/>
        <v>14</v>
      </c>
      <c r="BM142" s="7">
        <f t="shared" si="280"/>
        <v>14</v>
      </c>
      <c r="BN142" s="7">
        <f t="shared" si="280"/>
        <v>14</v>
      </c>
      <c r="BO142" s="7">
        <f t="shared" si="280"/>
        <v>14</v>
      </c>
      <c r="BP142" s="7">
        <f t="shared" si="280"/>
        <v>14</v>
      </c>
      <c r="BQ142" s="7">
        <f t="shared" si="280"/>
        <v>14</v>
      </c>
      <c r="BR142" s="7">
        <f t="shared" si="281"/>
        <v>14</v>
      </c>
      <c r="BS142" s="7">
        <f t="shared" si="281"/>
        <v>14</v>
      </c>
      <c r="BT142" s="7">
        <f t="shared" si="281"/>
        <v>14</v>
      </c>
      <c r="BU142" s="7">
        <f t="shared" si="281"/>
        <v>14</v>
      </c>
      <c r="BV142" s="7">
        <f t="shared" si="281"/>
        <v>14</v>
      </c>
      <c r="BW142" s="7">
        <f t="shared" si="281"/>
        <v>14</v>
      </c>
      <c r="BX142" s="7">
        <f t="shared" si="281"/>
        <v>14</v>
      </c>
      <c r="BY142" s="7">
        <f t="shared" si="281"/>
        <v>14</v>
      </c>
      <c r="BZ142" s="7">
        <f t="shared" si="281"/>
        <v>14</v>
      </c>
      <c r="CA142" s="7">
        <f t="shared" si="281"/>
        <v>14</v>
      </c>
      <c r="CB142" s="7">
        <f t="shared" si="282"/>
        <v>14</v>
      </c>
      <c r="CC142" s="7">
        <f t="shared" si="282"/>
        <v>14</v>
      </c>
      <c r="CD142" s="7">
        <f t="shared" si="282"/>
        <v>14</v>
      </c>
      <c r="CE142" s="7">
        <f t="shared" si="282"/>
        <v>14</v>
      </c>
      <c r="CF142" s="7">
        <f t="shared" si="282"/>
        <v>14</v>
      </c>
      <c r="CG142" s="7">
        <f t="shared" si="282"/>
        <v>14</v>
      </c>
      <c r="CH142" s="7">
        <f t="shared" si="282"/>
        <v>14</v>
      </c>
      <c r="CI142" s="7">
        <f t="shared" si="282"/>
        <v>14</v>
      </c>
      <c r="CJ142" s="7">
        <f t="shared" si="282"/>
        <v>14</v>
      </c>
      <c r="CK142" s="7">
        <f t="shared" si="282"/>
        <v>14</v>
      </c>
      <c r="CM142" s="18" t="str">
        <f t="shared" ref="CM142:EX142" si="289">IF(ISNUMBER(MATCH(T17,$H$4:$H$575,0)),T142,"")</f>
        <v/>
      </c>
      <c r="CN142" s="18" t="str">
        <f t="shared" si="289"/>
        <v/>
      </c>
      <c r="CO142" s="18" t="str">
        <f t="shared" si="289"/>
        <v/>
      </c>
      <c r="CP142" s="18" t="str">
        <f t="shared" si="289"/>
        <v/>
      </c>
      <c r="CQ142" s="18" t="str">
        <f t="shared" si="289"/>
        <v/>
      </c>
      <c r="CR142" s="18" t="str">
        <f t="shared" si="289"/>
        <v/>
      </c>
      <c r="CS142" s="18" t="str">
        <f t="shared" si="289"/>
        <v/>
      </c>
      <c r="CT142" s="18" t="str">
        <f t="shared" si="289"/>
        <v/>
      </c>
      <c r="CU142" s="18" t="str">
        <f t="shared" si="289"/>
        <v/>
      </c>
      <c r="CV142" s="18" t="str">
        <f t="shared" si="289"/>
        <v/>
      </c>
      <c r="CW142" s="18" t="str">
        <f t="shared" si="289"/>
        <v/>
      </c>
      <c r="CX142" s="18" t="str">
        <f t="shared" si="289"/>
        <v/>
      </c>
      <c r="CY142" s="18" t="str">
        <f t="shared" si="289"/>
        <v/>
      </c>
      <c r="CZ142" s="18" t="str">
        <f t="shared" si="289"/>
        <v/>
      </c>
      <c r="DA142" s="18" t="str">
        <f t="shared" si="289"/>
        <v/>
      </c>
      <c r="DB142" s="18" t="str">
        <f t="shared" si="289"/>
        <v/>
      </c>
      <c r="DC142" s="18" t="str">
        <f t="shared" si="289"/>
        <v/>
      </c>
      <c r="DD142" s="18" t="str">
        <f t="shared" si="289"/>
        <v/>
      </c>
      <c r="DE142" s="18" t="str">
        <f t="shared" si="289"/>
        <v/>
      </c>
      <c r="DF142" s="18" t="str">
        <f t="shared" si="289"/>
        <v/>
      </c>
      <c r="DG142" s="18" t="str">
        <f t="shared" si="289"/>
        <v/>
      </c>
      <c r="DH142" s="18" t="str">
        <f t="shared" si="289"/>
        <v/>
      </c>
      <c r="DI142" s="18" t="str">
        <f t="shared" si="289"/>
        <v/>
      </c>
      <c r="DJ142" s="18" t="str">
        <f t="shared" si="289"/>
        <v/>
      </c>
      <c r="DK142" s="18" t="str">
        <f t="shared" si="289"/>
        <v/>
      </c>
      <c r="DL142" s="18" t="str">
        <f t="shared" si="289"/>
        <v/>
      </c>
      <c r="DM142" s="18" t="str">
        <f t="shared" si="289"/>
        <v/>
      </c>
      <c r="DN142" s="18" t="str">
        <f t="shared" si="289"/>
        <v/>
      </c>
      <c r="DO142" s="18" t="str">
        <f t="shared" si="289"/>
        <v/>
      </c>
      <c r="DP142" s="18" t="str">
        <f t="shared" si="289"/>
        <v/>
      </c>
      <c r="DQ142" s="18" t="str">
        <f t="shared" si="289"/>
        <v/>
      </c>
      <c r="DR142" s="18" t="str">
        <f t="shared" si="289"/>
        <v/>
      </c>
      <c r="DS142" s="18" t="str">
        <f t="shared" si="289"/>
        <v/>
      </c>
      <c r="DT142" s="18" t="str">
        <f t="shared" si="289"/>
        <v/>
      </c>
      <c r="DU142" s="18" t="str">
        <f t="shared" si="289"/>
        <v/>
      </c>
      <c r="DV142" s="18" t="str">
        <f t="shared" si="289"/>
        <v/>
      </c>
      <c r="DW142" s="18" t="str">
        <f t="shared" si="289"/>
        <v/>
      </c>
      <c r="DX142" s="18" t="str">
        <f t="shared" si="289"/>
        <v/>
      </c>
      <c r="DY142" s="18" t="str">
        <f t="shared" si="289"/>
        <v/>
      </c>
      <c r="DZ142" s="18" t="str">
        <f t="shared" si="289"/>
        <v/>
      </c>
      <c r="EA142" s="18" t="str">
        <f t="shared" si="289"/>
        <v/>
      </c>
      <c r="EB142" s="18" t="str">
        <f t="shared" si="289"/>
        <v/>
      </c>
      <c r="EC142" s="18" t="str">
        <f t="shared" si="289"/>
        <v/>
      </c>
      <c r="ED142" s="18" t="str">
        <f t="shared" si="289"/>
        <v/>
      </c>
      <c r="EE142" s="18" t="str">
        <f t="shared" si="289"/>
        <v/>
      </c>
      <c r="EF142" s="18" t="str">
        <f t="shared" si="289"/>
        <v/>
      </c>
      <c r="EG142" s="18" t="str">
        <f t="shared" si="289"/>
        <v/>
      </c>
      <c r="EH142" s="18" t="str">
        <f t="shared" si="289"/>
        <v/>
      </c>
      <c r="EI142" s="18" t="str">
        <f t="shared" si="289"/>
        <v/>
      </c>
      <c r="EJ142" s="18" t="str">
        <f t="shared" si="289"/>
        <v/>
      </c>
      <c r="EK142" s="18" t="str">
        <f t="shared" si="289"/>
        <v/>
      </c>
      <c r="EL142" s="18" t="str">
        <f t="shared" si="289"/>
        <v/>
      </c>
      <c r="EM142" s="18" t="str">
        <f t="shared" si="289"/>
        <v/>
      </c>
      <c r="EN142" s="18" t="str">
        <f t="shared" si="289"/>
        <v/>
      </c>
      <c r="EO142" s="18" t="str">
        <f t="shared" si="289"/>
        <v/>
      </c>
      <c r="EP142" s="18" t="str">
        <f t="shared" si="289"/>
        <v/>
      </c>
      <c r="EQ142" s="18" t="str">
        <f t="shared" si="289"/>
        <v/>
      </c>
      <c r="ER142" s="18" t="str">
        <f t="shared" si="289"/>
        <v/>
      </c>
      <c r="ES142" s="18" t="str">
        <f t="shared" si="289"/>
        <v/>
      </c>
      <c r="ET142" s="18" t="str">
        <f t="shared" si="289"/>
        <v/>
      </c>
      <c r="EU142" s="18" t="str">
        <f t="shared" si="289"/>
        <v/>
      </c>
      <c r="EV142" s="18" t="str">
        <f t="shared" si="289"/>
        <v/>
      </c>
      <c r="EW142" s="18" t="str">
        <f t="shared" si="289"/>
        <v/>
      </c>
      <c r="EX142" s="18" t="str">
        <f t="shared" si="289"/>
        <v/>
      </c>
      <c r="EY142" s="18" t="str">
        <f t="shared" ref="EY142:FD142" si="290">IF(ISNUMBER(MATCH(CF17,$H$4:$H$575,0)),CF142,"")</f>
        <v/>
      </c>
      <c r="EZ142" s="18" t="str">
        <f t="shared" si="290"/>
        <v/>
      </c>
      <c r="FA142" s="18" t="str">
        <f t="shared" si="290"/>
        <v/>
      </c>
      <c r="FB142" s="18" t="str">
        <f t="shared" si="290"/>
        <v/>
      </c>
      <c r="FC142" s="18" t="str">
        <f t="shared" si="290"/>
        <v/>
      </c>
      <c r="FD142" s="18">
        <f t="shared" si="290"/>
        <v>14</v>
      </c>
      <c r="FF142" s="22">
        <v>2</v>
      </c>
      <c r="FG142" s="22" t="str">
        <f t="shared" si="262"/>
        <v/>
      </c>
      <c r="FH142" s="22">
        <v>1</v>
      </c>
      <c r="FI142" s="3">
        <f>INDEX('.dat'!B142:BS201,C142,D142)</f>
        <v>291.14999999999998</v>
      </c>
      <c r="FK142">
        <v>3</v>
      </c>
      <c r="FL142">
        <v>19</v>
      </c>
    </row>
    <row r="143" spans="1:168" ht="4.5" customHeight="1" x14ac:dyDescent="0.25">
      <c r="A143" s="5"/>
      <c r="B143" s="22">
        <v>2</v>
      </c>
      <c r="C143" s="22">
        <v>13</v>
      </c>
      <c r="D143" s="22">
        <v>1</v>
      </c>
      <c r="E143" s="3">
        <v>309.20499999999998</v>
      </c>
      <c r="F143" s="3" t="s">
        <v>5</v>
      </c>
      <c r="G143" s="3"/>
      <c r="H143" s="20" t="str">
        <f t="shared" si="257"/>
        <v/>
      </c>
      <c r="I143" s="8" t="str">
        <f t="shared" si="235"/>
        <v>1,13</v>
      </c>
      <c r="J143" s="8" t="str">
        <f t="shared" si="235"/>
        <v/>
      </c>
      <c r="K143" s="16" t="str">
        <f t="shared" si="253"/>
        <v/>
      </c>
      <c r="L143" s="16" t="str">
        <f t="shared" si="254"/>
        <v/>
      </c>
      <c r="M143" s="3">
        <f t="shared" si="263"/>
        <v>140</v>
      </c>
      <c r="N143" s="21">
        <f t="shared" si="264"/>
        <v>211</v>
      </c>
      <c r="O143" s="21">
        <f t="shared" si="265"/>
        <v>459</v>
      </c>
      <c r="P143" s="20" t="str">
        <f t="shared" si="258"/>
        <v>22,60</v>
      </c>
      <c r="Q143" s="20" t="str">
        <f t="shared" si="259"/>
        <v>21,60</v>
      </c>
      <c r="S143" s="15">
        <f>COLUMN()</f>
        <v>19</v>
      </c>
      <c r="T143" s="7">
        <f t="shared" si="276"/>
        <v>15</v>
      </c>
      <c r="U143" s="7">
        <f t="shared" si="276"/>
        <v>15</v>
      </c>
      <c r="V143" s="7">
        <f t="shared" si="276"/>
        <v>15</v>
      </c>
      <c r="W143" s="7">
        <f t="shared" si="276"/>
        <v>15</v>
      </c>
      <c r="X143" s="7">
        <f t="shared" si="276"/>
        <v>15</v>
      </c>
      <c r="Y143" s="7">
        <f t="shared" si="276"/>
        <v>15</v>
      </c>
      <c r="Z143" s="7">
        <f t="shared" si="276"/>
        <v>15</v>
      </c>
      <c r="AA143" s="7">
        <f t="shared" si="276"/>
        <v>15</v>
      </c>
      <c r="AB143" s="7">
        <f t="shared" si="276"/>
        <v>15</v>
      </c>
      <c r="AC143" s="7">
        <f t="shared" si="276"/>
        <v>15</v>
      </c>
      <c r="AD143" s="7">
        <f t="shared" si="277"/>
        <v>15</v>
      </c>
      <c r="AE143" s="7">
        <f t="shared" si="277"/>
        <v>15</v>
      </c>
      <c r="AF143" s="7">
        <f t="shared" si="277"/>
        <v>15</v>
      </c>
      <c r="AG143" s="7">
        <f t="shared" si="277"/>
        <v>15</v>
      </c>
      <c r="AH143" s="7">
        <f t="shared" si="277"/>
        <v>15</v>
      </c>
      <c r="AI143" s="7">
        <f t="shared" si="277"/>
        <v>15</v>
      </c>
      <c r="AJ143" s="7">
        <f t="shared" si="277"/>
        <v>15</v>
      </c>
      <c r="AK143" s="7">
        <f t="shared" si="277"/>
        <v>15</v>
      </c>
      <c r="AL143" s="7">
        <f t="shared" si="277"/>
        <v>15</v>
      </c>
      <c r="AM143" s="7">
        <f t="shared" si="277"/>
        <v>15</v>
      </c>
      <c r="AN143" s="7">
        <f t="shared" si="278"/>
        <v>15</v>
      </c>
      <c r="AO143" s="7">
        <f t="shared" si="278"/>
        <v>15</v>
      </c>
      <c r="AP143" s="7">
        <f t="shared" si="278"/>
        <v>15</v>
      </c>
      <c r="AQ143" s="7">
        <f t="shared" si="278"/>
        <v>15</v>
      </c>
      <c r="AR143" s="7">
        <f t="shared" si="278"/>
        <v>15</v>
      </c>
      <c r="AS143" s="7">
        <f t="shared" si="278"/>
        <v>15</v>
      </c>
      <c r="AT143" s="7">
        <f t="shared" si="278"/>
        <v>15</v>
      </c>
      <c r="AU143" s="7">
        <f t="shared" si="278"/>
        <v>15</v>
      </c>
      <c r="AV143" s="7">
        <f t="shared" si="278"/>
        <v>15</v>
      </c>
      <c r="AW143" s="7">
        <f t="shared" si="278"/>
        <v>15</v>
      </c>
      <c r="AX143" s="7">
        <f t="shared" si="279"/>
        <v>15</v>
      </c>
      <c r="AY143" s="7">
        <f t="shared" si="279"/>
        <v>15</v>
      </c>
      <c r="AZ143" s="7">
        <f t="shared" si="279"/>
        <v>15</v>
      </c>
      <c r="BA143" s="7">
        <f t="shared" si="279"/>
        <v>15</v>
      </c>
      <c r="BB143" s="7">
        <f t="shared" si="279"/>
        <v>15</v>
      </c>
      <c r="BC143" s="7">
        <f t="shared" si="279"/>
        <v>15</v>
      </c>
      <c r="BD143" s="7">
        <f t="shared" si="279"/>
        <v>15</v>
      </c>
      <c r="BE143" s="7">
        <f t="shared" si="279"/>
        <v>15</v>
      </c>
      <c r="BF143" s="7">
        <f t="shared" si="279"/>
        <v>15</v>
      </c>
      <c r="BG143" s="7">
        <f t="shared" si="279"/>
        <v>15</v>
      </c>
      <c r="BH143" s="7">
        <f t="shared" si="280"/>
        <v>15</v>
      </c>
      <c r="BI143" s="7">
        <f t="shared" si="280"/>
        <v>15</v>
      </c>
      <c r="BJ143" s="7">
        <f t="shared" si="280"/>
        <v>15</v>
      </c>
      <c r="BK143" s="7">
        <f t="shared" si="280"/>
        <v>15</v>
      </c>
      <c r="BL143" s="7">
        <f t="shared" si="280"/>
        <v>15</v>
      </c>
      <c r="BM143" s="7">
        <f t="shared" si="280"/>
        <v>15</v>
      </c>
      <c r="BN143" s="7">
        <f t="shared" si="280"/>
        <v>15</v>
      </c>
      <c r="BO143" s="7">
        <f t="shared" si="280"/>
        <v>15</v>
      </c>
      <c r="BP143" s="7">
        <f t="shared" si="280"/>
        <v>15</v>
      </c>
      <c r="BQ143" s="7">
        <f t="shared" si="280"/>
        <v>15</v>
      </c>
      <c r="BR143" s="7">
        <f t="shared" si="281"/>
        <v>15</v>
      </c>
      <c r="BS143" s="7">
        <f t="shared" si="281"/>
        <v>15</v>
      </c>
      <c r="BT143" s="7">
        <f t="shared" si="281"/>
        <v>15</v>
      </c>
      <c r="BU143" s="7">
        <f t="shared" si="281"/>
        <v>15</v>
      </c>
      <c r="BV143" s="7">
        <f t="shared" si="281"/>
        <v>15</v>
      </c>
      <c r="BW143" s="7">
        <f t="shared" si="281"/>
        <v>15</v>
      </c>
      <c r="BX143" s="7">
        <f t="shared" si="281"/>
        <v>15</v>
      </c>
      <c r="BY143" s="7">
        <f t="shared" si="281"/>
        <v>15</v>
      </c>
      <c r="BZ143" s="7">
        <f t="shared" si="281"/>
        <v>15</v>
      </c>
      <c r="CA143" s="7">
        <f t="shared" si="281"/>
        <v>15</v>
      </c>
      <c r="CB143" s="7">
        <f t="shared" si="282"/>
        <v>15</v>
      </c>
      <c r="CC143" s="7">
        <f t="shared" si="282"/>
        <v>15</v>
      </c>
      <c r="CD143" s="7">
        <f t="shared" si="282"/>
        <v>15</v>
      </c>
      <c r="CE143" s="7">
        <f t="shared" si="282"/>
        <v>15</v>
      </c>
      <c r="CF143" s="7">
        <f t="shared" si="282"/>
        <v>15</v>
      </c>
      <c r="CG143" s="7">
        <f t="shared" si="282"/>
        <v>15</v>
      </c>
      <c r="CH143" s="7">
        <f t="shared" si="282"/>
        <v>15</v>
      </c>
      <c r="CI143" s="7">
        <f t="shared" si="282"/>
        <v>15</v>
      </c>
      <c r="CJ143" s="7">
        <f t="shared" si="282"/>
        <v>15</v>
      </c>
      <c r="CK143" s="7">
        <f t="shared" si="282"/>
        <v>15</v>
      </c>
      <c r="CM143" s="18" t="str">
        <f t="shared" ref="CM143:EX143" si="291">IF(ISNUMBER(MATCH(T18,$H$4:$H$575,0)),T143,"")</f>
        <v/>
      </c>
      <c r="CN143" s="18" t="str">
        <f t="shared" si="291"/>
        <v/>
      </c>
      <c r="CO143" s="18" t="str">
        <f t="shared" si="291"/>
        <v/>
      </c>
      <c r="CP143" s="18" t="str">
        <f t="shared" si="291"/>
        <v/>
      </c>
      <c r="CQ143" s="18" t="str">
        <f t="shared" si="291"/>
        <v/>
      </c>
      <c r="CR143" s="18" t="str">
        <f t="shared" si="291"/>
        <v/>
      </c>
      <c r="CS143" s="18" t="str">
        <f t="shared" si="291"/>
        <v/>
      </c>
      <c r="CT143" s="18" t="str">
        <f t="shared" si="291"/>
        <v/>
      </c>
      <c r="CU143" s="18" t="str">
        <f t="shared" si="291"/>
        <v/>
      </c>
      <c r="CV143" s="18" t="str">
        <f t="shared" si="291"/>
        <v/>
      </c>
      <c r="CW143" s="18" t="str">
        <f t="shared" si="291"/>
        <v/>
      </c>
      <c r="CX143" s="18" t="str">
        <f t="shared" si="291"/>
        <v/>
      </c>
      <c r="CY143" s="18" t="str">
        <f t="shared" si="291"/>
        <v/>
      </c>
      <c r="CZ143" s="18" t="str">
        <f t="shared" si="291"/>
        <v/>
      </c>
      <c r="DA143" s="18" t="str">
        <f t="shared" si="291"/>
        <v/>
      </c>
      <c r="DB143" s="18" t="str">
        <f t="shared" si="291"/>
        <v/>
      </c>
      <c r="DC143" s="18" t="str">
        <f t="shared" si="291"/>
        <v/>
      </c>
      <c r="DD143" s="18" t="str">
        <f t="shared" si="291"/>
        <v/>
      </c>
      <c r="DE143" s="18" t="str">
        <f t="shared" si="291"/>
        <v/>
      </c>
      <c r="DF143" s="18" t="str">
        <f t="shared" si="291"/>
        <v/>
      </c>
      <c r="DG143" s="18" t="str">
        <f t="shared" si="291"/>
        <v/>
      </c>
      <c r="DH143" s="18" t="str">
        <f t="shared" si="291"/>
        <v/>
      </c>
      <c r="DI143" s="18" t="str">
        <f t="shared" si="291"/>
        <v/>
      </c>
      <c r="DJ143" s="18" t="str">
        <f t="shared" si="291"/>
        <v/>
      </c>
      <c r="DK143" s="18" t="str">
        <f t="shared" si="291"/>
        <v/>
      </c>
      <c r="DL143" s="18" t="str">
        <f t="shared" si="291"/>
        <v/>
      </c>
      <c r="DM143" s="18" t="str">
        <f t="shared" si="291"/>
        <v/>
      </c>
      <c r="DN143" s="18" t="str">
        <f t="shared" si="291"/>
        <v/>
      </c>
      <c r="DO143" s="18" t="str">
        <f t="shared" si="291"/>
        <v/>
      </c>
      <c r="DP143" s="18" t="str">
        <f t="shared" si="291"/>
        <v/>
      </c>
      <c r="DQ143" s="18" t="str">
        <f t="shared" si="291"/>
        <v/>
      </c>
      <c r="DR143" s="18" t="str">
        <f t="shared" si="291"/>
        <v/>
      </c>
      <c r="DS143" s="18" t="str">
        <f t="shared" si="291"/>
        <v/>
      </c>
      <c r="DT143" s="18" t="str">
        <f t="shared" si="291"/>
        <v/>
      </c>
      <c r="DU143" s="18" t="str">
        <f t="shared" si="291"/>
        <v/>
      </c>
      <c r="DV143" s="18" t="str">
        <f t="shared" si="291"/>
        <v/>
      </c>
      <c r="DW143" s="18" t="str">
        <f t="shared" si="291"/>
        <v/>
      </c>
      <c r="DX143" s="18" t="str">
        <f t="shared" si="291"/>
        <v/>
      </c>
      <c r="DY143" s="18" t="str">
        <f t="shared" si="291"/>
        <v/>
      </c>
      <c r="DZ143" s="18" t="str">
        <f t="shared" si="291"/>
        <v/>
      </c>
      <c r="EA143" s="18" t="str">
        <f t="shared" si="291"/>
        <v/>
      </c>
      <c r="EB143" s="18" t="str">
        <f t="shared" si="291"/>
        <v/>
      </c>
      <c r="EC143" s="18" t="str">
        <f t="shared" si="291"/>
        <v/>
      </c>
      <c r="ED143" s="18" t="str">
        <f t="shared" si="291"/>
        <v/>
      </c>
      <c r="EE143" s="18" t="str">
        <f t="shared" si="291"/>
        <v/>
      </c>
      <c r="EF143" s="18" t="str">
        <f t="shared" si="291"/>
        <v/>
      </c>
      <c r="EG143" s="18" t="str">
        <f t="shared" si="291"/>
        <v/>
      </c>
      <c r="EH143" s="18" t="str">
        <f t="shared" si="291"/>
        <v/>
      </c>
      <c r="EI143" s="18" t="str">
        <f t="shared" si="291"/>
        <v/>
      </c>
      <c r="EJ143" s="18" t="str">
        <f t="shared" si="291"/>
        <v/>
      </c>
      <c r="EK143" s="18" t="str">
        <f t="shared" si="291"/>
        <v/>
      </c>
      <c r="EL143" s="18" t="str">
        <f t="shared" si="291"/>
        <v/>
      </c>
      <c r="EM143" s="18" t="str">
        <f t="shared" si="291"/>
        <v/>
      </c>
      <c r="EN143" s="18" t="str">
        <f t="shared" si="291"/>
        <v/>
      </c>
      <c r="EO143" s="18" t="str">
        <f t="shared" si="291"/>
        <v/>
      </c>
      <c r="EP143" s="18" t="str">
        <f t="shared" si="291"/>
        <v/>
      </c>
      <c r="EQ143" s="18" t="str">
        <f t="shared" si="291"/>
        <v/>
      </c>
      <c r="ER143" s="18" t="str">
        <f t="shared" si="291"/>
        <v/>
      </c>
      <c r="ES143" s="18" t="str">
        <f t="shared" si="291"/>
        <v/>
      </c>
      <c r="ET143" s="18" t="str">
        <f t="shared" si="291"/>
        <v/>
      </c>
      <c r="EU143" s="18" t="str">
        <f t="shared" si="291"/>
        <v/>
      </c>
      <c r="EV143" s="18" t="str">
        <f t="shared" si="291"/>
        <v/>
      </c>
      <c r="EW143" s="18" t="str">
        <f t="shared" si="291"/>
        <v/>
      </c>
      <c r="EX143" s="18" t="str">
        <f t="shared" si="291"/>
        <v/>
      </c>
      <c r="EY143" s="18" t="str">
        <f t="shared" ref="EY143:FD143" si="292">IF(ISNUMBER(MATCH(CF18,$H$4:$H$575,0)),CF143,"")</f>
        <v/>
      </c>
      <c r="EZ143" s="18" t="str">
        <f t="shared" si="292"/>
        <v/>
      </c>
      <c r="FA143" s="18" t="str">
        <f t="shared" si="292"/>
        <v/>
      </c>
      <c r="FB143" s="18" t="str">
        <f t="shared" si="292"/>
        <v/>
      </c>
      <c r="FC143" s="18" t="str">
        <f t="shared" si="292"/>
        <v/>
      </c>
      <c r="FD143" s="18">
        <f t="shared" si="292"/>
        <v>15</v>
      </c>
      <c r="FF143" s="22">
        <v>2</v>
      </c>
      <c r="FG143" s="22" t="str">
        <f t="shared" si="262"/>
        <v/>
      </c>
      <c r="FH143" s="22">
        <v>1</v>
      </c>
      <c r="FI143" s="3">
        <f>INDEX('.dat'!B143:BS202,C143,D143)</f>
        <v>291.33</v>
      </c>
      <c r="FK143">
        <v>3</v>
      </c>
      <c r="FL143">
        <v>20</v>
      </c>
    </row>
    <row r="144" spans="1:168" ht="4.5" customHeight="1" x14ac:dyDescent="0.25">
      <c r="A144" s="5"/>
      <c r="B144" s="22">
        <v>2</v>
      </c>
      <c r="C144" s="22">
        <v>14</v>
      </c>
      <c r="D144" s="22">
        <v>1</v>
      </c>
      <c r="E144" s="3">
        <v>309.108</v>
      </c>
      <c r="F144" s="3" t="s">
        <v>5</v>
      </c>
      <c r="G144" s="3"/>
      <c r="H144" s="20" t="str">
        <f t="shared" si="257"/>
        <v/>
      </c>
      <c r="I144" s="8" t="str">
        <f t="shared" si="235"/>
        <v>1,14</v>
      </c>
      <c r="J144" s="8" t="str">
        <f t="shared" si="235"/>
        <v/>
      </c>
      <c r="K144" s="16" t="str">
        <f t="shared" si="253"/>
        <v/>
      </c>
      <c r="L144" s="16" t="str">
        <f t="shared" si="254"/>
        <v/>
      </c>
      <c r="M144" s="3">
        <f t="shared" si="263"/>
        <v>141</v>
      </c>
      <c r="N144" s="21">
        <f t="shared" si="264"/>
        <v>212</v>
      </c>
      <c r="O144" s="21">
        <f t="shared" si="265"/>
        <v>460</v>
      </c>
      <c r="P144" s="20" t="str">
        <f t="shared" si="258"/>
        <v>23,60</v>
      </c>
      <c r="Q144" s="20" t="str">
        <f t="shared" si="259"/>
        <v>22,60</v>
      </c>
      <c r="S144" s="15">
        <f>COLUMN()</f>
        <v>19</v>
      </c>
      <c r="T144" s="7">
        <f t="shared" si="276"/>
        <v>16</v>
      </c>
      <c r="U144" s="7">
        <f t="shared" si="276"/>
        <v>16</v>
      </c>
      <c r="V144" s="7">
        <f t="shared" si="276"/>
        <v>16</v>
      </c>
      <c r="W144" s="7">
        <f t="shared" si="276"/>
        <v>16</v>
      </c>
      <c r="X144" s="7">
        <f t="shared" si="276"/>
        <v>16</v>
      </c>
      <c r="Y144" s="7">
        <f t="shared" si="276"/>
        <v>16</v>
      </c>
      <c r="Z144" s="7">
        <f t="shared" si="276"/>
        <v>16</v>
      </c>
      <c r="AA144" s="7">
        <f t="shared" si="276"/>
        <v>16</v>
      </c>
      <c r="AB144" s="7">
        <f t="shared" si="276"/>
        <v>16</v>
      </c>
      <c r="AC144" s="7">
        <f t="shared" si="276"/>
        <v>16</v>
      </c>
      <c r="AD144" s="7">
        <f t="shared" si="277"/>
        <v>16</v>
      </c>
      <c r="AE144" s="7">
        <f t="shared" si="277"/>
        <v>16</v>
      </c>
      <c r="AF144" s="7">
        <f t="shared" si="277"/>
        <v>16</v>
      </c>
      <c r="AG144" s="7">
        <f t="shared" si="277"/>
        <v>16</v>
      </c>
      <c r="AH144" s="7">
        <f t="shared" si="277"/>
        <v>16</v>
      </c>
      <c r="AI144" s="7">
        <f t="shared" si="277"/>
        <v>16</v>
      </c>
      <c r="AJ144" s="7">
        <f t="shared" si="277"/>
        <v>16</v>
      </c>
      <c r="AK144" s="7">
        <f t="shared" si="277"/>
        <v>16</v>
      </c>
      <c r="AL144" s="7">
        <f t="shared" si="277"/>
        <v>16</v>
      </c>
      <c r="AM144" s="7">
        <f t="shared" si="277"/>
        <v>16</v>
      </c>
      <c r="AN144" s="7">
        <f t="shared" si="278"/>
        <v>16</v>
      </c>
      <c r="AO144" s="7">
        <f t="shared" si="278"/>
        <v>16</v>
      </c>
      <c r="AP144" s="7">
        <f t="shared" si="278"/>
        <v>16</v>
      </c>
      <c r="AQ144" s="7">
        <f t="shared" si="278"/>
        <v>16</v>
      </c>
      <c r="AR144" s="7">
        <f t="shared" si="278"/>
        <v>16</v>
      </c>
      <c r="AS144" s="7">
        <f t="shared" si="278"/>
        <v>16</v>
      </c>
      <c r="AT144" s="7">
        <f t="shared" si="278"/>
        <v>16</v>
      </c>
      <c r="AU144" s="7">
        <f t="shared" si="278"/>
        <v>16</v>
      </c>
      <c r="AV144" s="7">
        <f t="shared" si="278"/>
        <v>16</v>
      </c>
      <c r="AW144" s="7">
        <f t="shared" si="278"/>
        <v>16</v>
      </c>
      <c r="AX144" s="7">
        <f t="shared" si="279"/>
        <v>16</v>
      </c>
      <c r="AY144" s="7">
        <f t="shared" si="279"/>
        <v>16</v>
      </c>
      <c r="AZ144" s="7">
        <f t="shared" si="279"/>
        <v>16</v>
      </c>
      <c r="BA144" s="7">
        <f t="shared" si="279"/>
        <v>16</v>
      </c>
      <c r="BB144" s="7">
        <f t="shared" si="279"/>
        <v>16</v>
      </c>
      <c r="BC144" s="7">
        <f t="shared" si="279"/>
        <v>16</v>
      </c>
      <c r="BD144" s="7">
        <f t="shared" si="279"/>
        <v>16</v>
      </c>
      <c r="BE144" s="7">
        <f t="shared" si="279"/>
        <v>16</v>
      </c>
      <c r="BF144" s="7">
        <f t="shared" si="279"/>
        <v>16</v>
      </c>
      <c r="BG144" s="7">
        <f t="shared" si="279"/>
        <v>16</v>
      </c>
      <c r="BH144" s="7">
        <f t="shared" si="280"/>
        <v>16</v>
      </c>
      <c r="BI144" s="7">
        <f t="shared" si="280"/>
        <v>16</v>
      </c>
      <c r="BJ144" s="7">
        <f t="shared" si="280"/>
        <v>16</v>
      </c>
      <c r="BK144" s="7">
        <f t="shared" si="280"/>
        <v>16</v>
      </c>
      <c r="BL144" s="7">
        <f t="shared" si="280"/>
        <v>16</v>
      </c>
      <c r="BM144" s="7">
        <f t="shared" si="280"/>
        <v>16</v>
      </c>
      <c r="BN144" s="7">
        <f t="shared" si="280"/>
        <v>16</v>
      </c>
      <c r="BO144" s="7">
        <f t="shared" si="280"/>
        <v>16</v>
      </c>
      <c r="BP144" s="7">
        <f t="shared" si="280"/>
        <v>16</v>
      </c>
      <c r="BQ144" s="7">
        <f t="shared" si="280"/>
        <v>16</v>
      </c>
      <c r="BR144" s="7">
        <f t="shared" si="281"/>
        <v>16</v>
      </c>
      <c r="BS144" s="7">
        <f t="shared" si="281"/>
        <v>16</v>
      </c>
      <c r="BT144" s="7">
        <f t="shared" si="281"/>
        <v>16</v>
      </c>
      <c r="BU144" s="7">
        <f t="shared" si="281"/>
        <v>16</v>
      </c>
      <c r="BV144" s="7">
        <f t="shared" si="281"/>
        <v>16</v>
      </c>
      <c r="BW144" s="7">
        <f t="shared" si="281"/>
        <v>16</v>
      </c>
      <c r="BX144" s="7">
        <f t="shared" si="281"/>
        <v>16</v>
      </c>
      <c r="BY144" s="7">
        <f t="shared" si="281"/>
        <v>16</v>
      </c>
      <c r="BZ144" s="7">
        <f t="shared" si="281"/>
        <v>16</v>
      </c>
      <c r="CA144" s="7">
        <f t="shared" si="281"/>
        <v>16</v>
      </c>
      <c r="CB144" s="7">
        <f t="shared" si="282"/>
        <v>16</v>
      </c>
      <c r="CC144" s="7">
        <f t="shared" si="282"/>
        <v>16</v>
      </c>
      <c r="CD144" s="7">
        <f t="shared" si="282"/>
        <v>16</v>
      </c>
      <c r="CE144" s="7">
        <f t="shared" si="282"/>
        <v>16</v>
      </c>
      <c r="CF144" s="7">
        <f t="shared" si="282"/>
        <v>16</v>
      </c>
      <c r="CG144" s="7">
        <f t="shared" si="282"/>
        <v>16</v>
      </c>
      <c r="CH144" s="7">
        <f t="shared" si="282"/>
        <v>16</v>
      </c>
      <c r="CI144" s="7">
        <f t="shared" si="282"/>
        <v>16</v>
      </c>
      <c r="CJ144" s="7">
        <f t="shared" si="282"/>
        <v>16</v>
      </c>
      <c r="CK144" s="7">
        <f t="shared" si="282"/>
        <v>16</v>
      </c>
      <c r="CM144" s="18" t="str">
        <f t="shared" ref="CM144:EX144" si="293">IF(ISNUMBER(MATCH(T19,$H$4:$H$575,0)),T144,"")</f>
        <v/>
      </c>
      <c r="CN144" s="18" t="str">
        <f t="shared" si="293"/>
        <v/>
      </c>
      <c r="CO144" s="18" t="str">
        <f t="shared" si="293"/>
        <v/>
      </c>
      <c r="CP144" s="18" t="str">
        <f t="shared" si="293"/>
        <v/>
      </c>
      <c r="CQ144" s="18" t="str">
        <f t="shared" si="293"/>
        <v/>
      </c>
      <c r="CR144" s="18" t="str">
        <f t="shared" si="293"/>
        <v/>
      </c>
      <c r="CS144" s="18" t="str">
        <f t="shared" si="293"/>
        <v/>
      </c>
      <c r="CT144" s="18" t="str">
        <f t="shared" si="293"/>
        <v/>
      </c>
      <c r="CU144" s="18" t="str">
        <f t="shared" si="293"/>
        <v/>
      </c>
      <c r="CV144" s="18" t="str">
        <f t="shared" si="293"/>
        <v/>
      </c>
      <c r="CW144" s="18" t="str">
        <f t="shared" si="293"/>
        <v/>
      </c>
      <c r="CX144" s="18" t="str">
        <f t="shared" si="293"/>
        <v/>
      </c>
      <c r="CY144" s="18" t="str">
        <f t="shared" si="293"/>
        <v/>
      </c>
      <c r="CZ144" s="18" t="str">
        <f t="shared" si="293"/>
        <v/>
      </c>
      <c r="DA144" s="18" t="str">
        <f t="shared" si="293"/>
        <v/>
      </c>
      <c r="DB144" s="18" t="str">
        <f t="shared" si="293"/>
        <v/>
      </c>
      <c r="DC144" s="18" t="str">
        <f t="shared" si="293"/>
        <v/>
      </c>
      <c r="DD144" s="18" t="str">
        <f t="shared" si="293"/>
        <v/>
      </c>
      <c r="DE144" s="18" t="str">
        <f t="shared" si="293"/>
        <v/>
      </c>
      <c r="DF144" s="18" t="str">
        <f t="shared" si="293"/>
        <v/>
      </c>
      <c r="DG144" s="18" t="str">
        <f t="shared" si="293"/>
        <v/>
      </c>
      <c r="DH144" s="18" t="str">
        <f t="shared" si="293"/>
        <v/>
      </c>
      <c r="DI144" s="18" t="str">
        <f t="shared" si="293"/>
        <v/>
      </c>
      <c r="DJ144" s="18" t="str">
        <f t="shared" si="293"/>
        <v/>
      </c>
      <c r="DK144" s="18" t="str">
        <f t="shared" si="293"/>
        <v/>
      </c>
      <c r="DL144" s="18" t="str">
        <f t="shared" si="293"/>
        <v/>
      </c>
      <c r="DM144" s="18" t="str">
        <f t="shared" si="293"/>
        <v/>
      </c>
      <c r="DN144" s="18" t="str">
        <f t="shared" si="293"/>
        <v/>
      </c>
      <c r="DO144" s="18" t="str">
        <f t="shared" si="293"/>
        <v/>
      </c>
      <c r="DP144" s="18" t="str">
        <f t="shared" si="293"/>
        <v/>
      </c>
      <c r="DQ144" s="18" t="str">
        <f t="shared" si="293"/>
        <v/>
      </c>
      <c r="DR144" s="18" t="str">
        <f t="shared" si="293"/>
        <v/>
      </c>
      <c r="DS144" s="18" t="str">
        <f t="shared" si="293"/>
        <v/>
      </c>
      <c r="DT144" s="18" t="str">
        <f t="shared" si="293"/>
        <v/>
      </c>
      <c r="DU144" s="18" t="str">
        <f t="shared" si="293"/>
        <v/>
      </c>
      <c r="DV144" s="18" t="str">
        <f t="shared" si="293"/>
        <v/>
      </c>
      <c r="DW144" s="18" t="str">
        <f t="shared" si="293"/>
        <v/>
      </c>
      <c r="DX144" s="18" t="str">
        <f t="shared" si="293"/>
        <v/>
      </c>
      <c r="DY144" s="18" t="str">
        <f t="shared" si="293"/>
        <v/>
      </c>
      <c r="DZ144" s="18" t="str">
        <f t="shared" si="293"/>
        <v/>
      </c>
      <c r="EA144" s="18" t="str">
        <f t="shared" si="293"/>
        <v/>
      </c>
      <c r="EB144" s="18" t="str">
        <f t="shared" si="293"/>
        <v/>
      </c>
      <c r="EC144" s="18" t="str">
        <f t="shared" si="293"/>
        <v/>
      </c>
      <c r="ED144" s="18" t="str">
        <f t="shared" si="293"/>
        <v/>
      </c>
      <c r="EE144" s="18" t="str">
        <f t="shared" si="293"/>
        <v/>
      </c>
      <c r="EF144" s="18" t="str">
        <f t="shared" si="293"/>
        <v/>
      </c>
      <c r="EG144" s="18" t="str">
        <f t="shared" si="293"/>
        <v/>
      </c>
      <c r="EH144" s="18" t="str">
        <f t="shared" si="293"/>
        <v/>
      </c>
      <c r="EI144" s="18" t="str">
        <f t="shared" si="293"/>
        <v/>
      </c>
      <c r="EJ144" s="18" t="str">
        <f t="shared" si="293"/>
        <v/>
      </c>
      <c r="EK144" s="18" t="str">
        <f t="shared" si="293"/>
        <v/>
      </c>
      <c r="EL144" s="18" t="str">
        <f t="shared" si="293"/>
        <v/>
      </c>
      <c r="EM144" s="18" t="str">
        <f t="shared" si="293"/>
        <v/>
      </c>
      <c r="EN144" s="18" t="str">
        <f t="shared" si="293"/>
        <v/>
      </c>
      <c r="EO144" s="18" t="str">
        <f t="shared" si="293"/>
        <v/>
      </c>
      <c r="EP144" s="18" t="str">
        <f t="shared" si="293"/>
        <v/>
      </c>
      <c r="EQ144" s="18" t="str">
        <f t="shared" si="293"/>
        <v/>
      </c>
      <c r="ER144" s="18" t="str">
        <f t="shared" si="293"/>
        <v/>
      </c>
      <c r="ES144" s="18" t="str">
        <f t="shared" si="293"/>
        <v/>
      </c>
      <c r="ET144" s="18" t="str">
        <f t="shared" si="293"/>
        <v/>
      </c>
      <c r="EU144" s="18" t="str">
        <f t="shared" si="293"/>
        <v/>
      </c>
      <c r="EV144" s="18" t="str">
        <f t="shared" si="293"/>
        <v/>
      </c>
      <c r="EW144" s="18" t="str">
        <f t="shared" si="293"/>
        <v/>
      </c>
      <c r="EX144" s="18" t="str">
        <f t="shared" si="293"/>
        <v/>
      </c>
      <c r="EY144" s="18" t="str">
        <f t="shared" ref="EY144:FD144" si="294">IF(ISNUMBER(MATCH(CF19,$H$4:$H$575,0)),CF144,"")</f>
        <v/>
      </c>
      <c r="EZ144" s="18" t="str">
        <f t="shared" si="294"/>
        <v/>
      </c>
      <c r="FA144" s="18" t="str">
        <f t="shared" si="294"/>
        <v/>
      </c>
      <c r="FB144" s="18" t="str">
        <f t="shared" si="294"/>
        <v/>
      </c>
      <c r="FC144" s="18" t="str">
        <f t="shared" si="294"/>
        <v/>
      </c>
      <c r="FD144" s="18">
        <f t="shared" si="294"/>
        <v>16</v>
      </c>
      <c r="FF144" s="22">
        <v>2</v>
      </c>
      <c r="FG144" s="22" t="str">
        <f t="shared" si="262"/>
        <v/>
      </c>
      <c r="FH144" s="22">
        <v>1</v>
      </c>
      <c r="FI144" s="3">
        <f>INDEX('.dat'!B144:BS203,C144,D144)</f>
        <v>291.51</v>
      </c>
      <c r="FK144">
        <v>3</v>
      </c>
      <c r="FL144">
        <v>21</v>
      </c>
    </row>
    <row r="145" spans="1:168" ht="4.5" customHeight="1" x14ac:dyDescent="0.25">
      <c r="A145" s="5"/>
      <c r="B145" s="22">
        <v>2</v>
      </c>
      <c r="C145" s="22">
        <v>15</v>
      </c>
      <c r="D145" s="22">
        <v>1</v>
      </c>
      <c r="E145" s="3">
        <v>309.01100000000002</v>
      </c>
      <c r="F145" s="3" t="s">
        <v>5</v>
      </c>
      <c r="G145" s="3"/>
      <c r="H145" s="20" t="str">
        <f t="shared" si="257"/>
        <v/>
      </c>
      <c r="I145" s="8" t="str">
        <f t="shared" ref="I145:J164" si="295">IF($B145=I$3,_xlfn.CONCAT($D145,",",$C145),"")</f>
        <v>1,15</v>
      </c>
      <c r="J145" s="8" t="str">
        <f t="shared" si="295"/>
        <v/>
      </c>
      <c r="K145" s="16" t="str">
        <f t="shared" si="253"/>
        <v/>
      </c>
      <c r="L145" s="16" t="str">
        <f t="shared" si="254"/>
        <v/>
      </c>
      <c r="M145" s="3">
        <f t="shared" si="263"/>
        <v>142</v>
      </c>
      <c r="N145" s="21">
        <f t="shared" si="264"/>
        <v>213</v>
      </c>
      <c r="O145" s="21">
        <f t="shared" si="265"/>
        <v>461</v>
      </c>
      <c r="P145" s="20" t="str">
        <f t="shared" si="258"/>
        <v>24,60</v>
      </c>
      <c r="Q145" s="20" t="str">
        <f t="shared" si="259"/>
        <v>23,60</v>
      </c>
      <c r="S145" s="15">
        <f>COLUMN()</f>
        <v>19</v>
      </c>
      <c r="T145" s="7">
        <f t="shared" si="276"/>
        <v>17</v>
      </c>
      <c r="U145" s="7">
        <f t="shared" si="276"/>
        <v>17</v>
      </c>
      <c r="V145" s="7">
        <f t="shared" si="276"/>
        <v>17</v>
      </c>
      <c r="W145" s="7">
        <f t="shared" si="276"/>
        <v>17</v>
      </c>
      <c r="X145" s="7">
        <f t="shared" si="276"/>
        <v>17</v>
      </c>
      <c r="Y145" s="7">
        <f t="shared" si="276"/>
        <v>17</v>
      </c>
      <c r="Z145" s="7">
        <f t="shared" si="276"/>
        <v>17</v>
      </c>
      <c r="AA145" s="7">
        <f t="shared" si="276"/>
        <v>17</v>
      </c>
      <c r="AB145" s="7">
        <f t="shared" si="276"/>
        <v>17</v>
      </c>
      <c r="AC145" s="7">
        <f t="shared" si="276"/>
        <v>17</v>
      </c>
      <c r="AD145" s="7">
        <f t="shared" si="277"/>
        <v>17</v>
      </c>
      <c r="AE145" s="7">
        <f t="shared" si="277"/>
        <v>17</v>
      </c>
      <c r="AF145" s="7">
        <f t="shared" si="277"/>
        <v>17</v>
      </c>
      <c r="AG145" s="7">
        <f t="shared" si="277"/>
        <v>17</v>
      </c>
      <c r="AH145" s="7">
        <f t="shared" si="277"/>
        <v>17</v>
      </c>
      <c r="AI145" s="7">
        <f t="shared" si="277"/>
        <v>17</v>
      </c>
      <c r="AJ145" s="7">
        <f t="shared" si="277"/>
        <v>17</v>
      </c>
      <c r="AK145" s="7">
        <f t="shared" si="277"/>
        <v>17</v>
      </c>
      <c r="AL145" s="7">
        <f t="shared" si="277"/>
        <v>17</v>
      </c>
      <c r="AM145" s="7">
        <f t="shared" si="277"/>
        <v>17</v>
      </c>
      <c r="AN145" s="7">
        <f t="shared" si="278"/>
        <v>17</v>
      </c>
      <c r="AO145" s="7">
        <f t="shared" si="278"/>
        <v>17</v>
      </c>
      <c r="AP145" s="7">
        <f t="shared" si="278"/>
        <v>17</v>
      </c>
      <c r="AQ145" s="7">
        <f t="shared" si="278"/>
        <v>17</v>
      </c>
      <c r="AR145" s="7">
        <f t="shared" si="278"/>
        <v>17</v>
      </c>
      <c r="AS145" s="7">
        <f t="shared" si="278"/>
        <v>17</v>
      </c>
      <c r="AT145" s="7">
        <f t="shared" si="278"/>
        <v>17</v>
      </c>
      <c r="AU145" s="7">
        <f t="shared" si="278"/>
        <v>17</v>
      </c>
      <c r="AV145" s="7">
        <f t="shared" si="278"/>
        <v>17</v>
      </c>
      <c r="AW145" s="7">
        <f t="shared" si="278"/>
        <v>17</v>
      </c>
      <c r="AX145" s="7">
        <f t="shared" si="279"/>
        <v>17</v>
      </c>
      <c r="AY145" s="7">
        <f t="shared" si="279"/>
        <v>17</v>
      </c>
      <c r="AZ145" s="7">
        <f t="shared" si="279"/>
        <v>17</v>
      </c>
      <c r="BA145" s="7">
        <f t="shared" si="279"/>
        <v>17</v>
      </c>
      <c r="BB145" s="7">
        <f t="shared" si="279"/>
        <v>17</v>
      </c>
      <c r="BC145" s="7">
        <f t="shared" si="279"/>
        <v>17</v>
      </c>
      <c r="BD145" s="7">
        <f t="shared" si="279"/>
        <v>17</v>
      </c>
      <c r="BE145" s="7">
        <f t="shared" si="279"/>
        <v>17</v>
      </c>
      <c r="BF145" s="7">
        <f t="shared" si="279"/>
        <v>17</v>
      </c>
      <c r="BG145" s="7">
        <f t="shared" si="279"/>
        <v>17</v>
      </c>
      <c r="BH145" s="7">
        <f t="shared" si="280"/>
        <v>17</v>
      </c>
      <c r="BI145" s="7">
        <f t="shared" si="280"/>
        <v>17</v>
      </c>
      <c r="BJ145" s="7">
        <f t="shared" si="280"/>
        <v>17</v>
      </c>
      <c r="BK145" s="7">
        <f t="shared" si="280"/>
        <v>17</v>
      </c>
      <c r="BL145" s="7">
        <f t="shared" si="280"/>
        <v>17</v>
      </c>
      <c r="BM145" s="7">
        <f t="shared" si="280"/>
        <v>17</v>
      </c>
      <c r="BN145" s="7">
        <f t="shared" si="280"/>
        <v>17</v>
      </c>
      <c r="BO145" s="7">
        <f t="shared" si="280"/>
        <v>17</v>
      </c>
      <c r="BP145" s="7">
        <f t="shared" si="280"/>
        <v>17</v>
      </c>
      <c r="BQ145" s="7">
        <f t="shared" si="280"/>
        <v>17</v>
      </c>
      <c r="BR145" s="7">
        <f t="shared" si="281"/>
        <v>17</v>
      </c>
      <c r="BS145" s="7">
        <f t="shared" si="281"/>
        <v>17</v>
      </c>
      <c r="BT145" s="7">
        <f t="shared" si="281"/>
        <v>17</v>
      </c>
      <c r="BU145" s="7">
        <f t="shared" si="281"/>
        <v>17</v>
      </c>
      <c r="BV145" s="7">
        <f t="shared" si="281"/>
        <v>17</v>
      </c>
      <c r="BW145" s="7">
        <f t="shared" si="281"/>
        <v>17</v>
      </c>
      <c r="BX145" s="7">
        <f t="shared" si="281"/>
        <v>17</v>
      </c>
      <c r="BY145" s="7">
        <f t="shared" si="281"/>
        <v>17</v>
      </c>
      <c r="BZ145" s="7">
        <f t="shared" si="281"/>
        <v>17</v>
      </c>
      <c r="CA145" s="7">
        <f t="shared" si="281"/>
        <v>17</v>
      </c>
      <c r="CB145" s="7">
        <f t="shared" si="282"/>
        <v>17</v>
      </c>
      <c r="CC145" s="7">
        <f t="shared" si="282"/>
        <v>17</v>
      </c>
      <c r="CD145" s="7">
        <f t="shared" si="282"/>
        <v>17</v>
      </c>
      <c r="CE145" s="7">
        <f t="shared" si="282"/>
        <v>17</v>
      </c>
      <c r="CF145" s="7">
        <f t="shared" si="282"/>
        <v>17</v>
      </c>
      <c r="CG145" s="7">
        <f t="shared" si="282"/>
        <v>17</v>
      </c>
      <c r="CH145" s="7">
        <f t="shared" si="282"/>
        <v>17</v>
      </c>
      <c r="CI145" s="7">
        <f t="shared" si="282"/>
        <v>17</v>
      </c>
      <c r="CJ145" s="7">
        <f t="shared" si="282"/>
        <v>17</v>
      </c>
      <c r="CK145" s="7">
        <f t="shared" si="282"/>
        <v>17</v>
      </c>
      <c r="CM145" s="18" t="str">
        <f t="shared" ref="CM145:EX145" si="296">IF(ISNUMBER(MATCH(T20,$H$4:$H$575,0)),T145,"")</f>
        <v/>
      </c>
      <c r="CN145" s="18" t="str">
        <f t="shared" si="296"/>
        <v/>
      </c>
      <c r="CO145" s="18" t="str">
        <f t="shared" si="296"/>
        <v/>
      </c>
      <c r="CP145" s="18" t="str">
        <f t="shared" si="296"/>
        <v/>
      </c>
      <c r="CQ145" s="18" t="str">
        <f t="shared" si="296"/>
        <v/>
      </c>
      <c r="CR145" s="18" t="str">
        <f t="shared" si="296"/>
        <v/>
      </c>
      <c r="CS145" s="18" t="str">
        <f t="shared" si="296"/>
        <v/>
      </c>
      <c r="CT145" s="18" t="str">
        <f t="shared" si="296"/>
        <v/>
      </c>
      <c r="CU145" s="18" t="str">
        <f t="shared" si="296"/>
        <v/>
      </c>
      <c r="CV145" s="18" t="str">
        <f t="shared" si="296"/>
        <v/>
      </c>
      <c r="CW145" s="18" t="str">
        <f t="shared" si="296"/>
        <v/>
      </c>
      <c r="CX145" s="18" t="str">
        <f t="shared" si="296"/>
        <v/>
      </c>
      <c r="CY145" s="18" t="str">
        <f t="shared" si="296"/>
        <v/>
      </c>
      <c r="CZ145" s="18" t="str">
        <f t="shared" si="296"/>
        <v/>
      </c>
      <c r="DA145" s="18" t="str">
        <f t="shared" si="296"/>
        <v/>
      </c>
      <c r="DB145" s="18" t="str">
        <f t="shared" si="296"/>
        <v/>
      </c>
      <c r="DC145" s="18" t="str">
        <f t="shared" si="296"/>
        <v/>
      </c>
      <c r="DD145" s="18" t="str">
        <f t="shared" si="296"/>
        <v/>
      </c>
      <c r="DE145" s="18" t="str">
        <f t="shared" si="296"/>
        <v/>
      </c>
      <c r="DF145" s="18" t="str">
        <f t="shared" si="296"/>
        <v/>
      </c>
      <c r="DG145" s="18" t="str">
        <f t="shared" si="296"/>
        <v/>
      </c>
      <c r="DH145" s="18" t="str">
        <f t="shared" si="296"/>
        <v/>
      </c>
      <c r="DI145" s="18" t="str">
        <f t="shared" si="296"/>
        <v/>
      </c>
      <c r="DJ145" s="18" t="str">
        <f t="shared" si="296"/>
        <v/>
      </c>
      <c r="DK145" s="18" t="str">
        <f t="shared" si="296"/>
        <v/>
      </c>
      <c r="DL145" s="18" t="str">
        <f t="shared" si="296"/>
        <v/>
      </c>
      <c r="DM145" s="18" t="str">
        <f t="shared" si="296"/>
        <v/>
      </c>
      <c r="DN145" s="18" t="str">
        <f t="shared" si="296"/>
        <v/>
      </c>
      <c r="DO145" s="18" t="str">
        <f t="shared" si="296"/>
        <v/>
      </c>
      <c r="DP145" s="18" t="str">
        <f t="shared" si="296"/>
        <v/>
      </c>
      <c r="DQ145" s="18" t="str">
        <f t="shared" si="296"/>
        <v/>
      </c>
      <c r="DR145" s="18" t="str">
        <f t="shared" si="296"/>
        <v/>
      </c>
      <c r="DS145" s="18" t="str">
        <f t="shared" si="296"/>
        <v/>
      </c>
      <c r="DT145" s="18" t="str">
        <f t="shared" si="296"/>
        <v/>
      </c>
      <c r="DU145" s="18" t="str">
        <f t="shared" si="296"/>
        <v/>
      </c>
      <c r="DV145" s="18" t="str">
        <f t="shared" si="296"/>
        <v/>
      </c>
      <c r="DW145" s="18" t="str">
        <f t="shared" si="296"/>
        <v/>
      </c>
      <c r="DX145" s="18" t="str">
        <f t="shared" si="296"/>
        <v/>
      </c>
      <c r="DY145" s="18" t="str">
        <f t="shared" si="296"/>
        <v/>
      </c>
      <c r="DZ145" s="18" t="str">
        <f t="shared" si="296"/>
        <v/>
      </c>
      <c r="EA145" s="18" t="str">
        <f t="shared" si="296"/>
        <v/>
      </c>
      <c r="EB145" s="18" t="str">
        <f t="shared" si="296"/>
        <v/>
      </c>
      <c r="EC145" s="18" t="str">
        <f t="shared" si="296"/>
        <v/>
      </c>
      <c r="ED145" s="18" t="str">
        <f t="shared" si="296"/>
        <v/>
      </c>
      <c r="EE145" s="18" t="str">
        <f t="shared" si="296"/>
        <v/>
      </c>
      <c r="EF145" s="18" t="str">
        <f t="shared" si="296"/>
        <v/>
      </c>
      <c r="EG145" s="18" t="str">
        <f t="shared" si="296"/>
        <v/>
      </c>
      <c r="EH145" s="18" t="str">
        <f t="shared" si="296"/>
        <v/>
      </c>
      <c r="EI145" s="18" t="str">
        <f t="shared" si="296"/>
        <v/>
      </c>
      <c r="EJ145" s="18" t="str">
        <f t="shared" si="296"/>
        <v/>
      </c>
      <c r="EK145" s="18" t="str">
        <f t="shared" si="296"/>
        <v/>
      </c>
      <c r="EL145" s="18" t="str">
        <f t="shared" si="296"/>
        <v/>
      </c>
      <c r="EM145" s="18" t="str">
        <f t="shared" si="296"/>
        <v/>
      </c>
      <c r="EN145" s="18" t="str">
        <f t="shared" si="296"/>
        <v/>
      </c>
      <c r="EO145" s="18" t="str">
        <f t="shared" si="296"/>
        <v/>
      </c>
      <c r="EP145" s="18" t="str">
        <f t="shared" si="296"/>
        <v/>
      </c>
      <c r="EQ145" s="18" t="str">
        <f t="shared" si="296"/>
        <v/>
      </c>
      <c r="ER145" s="18" t="str">
        <f t="shared" si="296"/>
        <v/>
      </c>
      <c r="ES145" s="18" t="str">
        <f t="shared" si="296"/>
        <v/>
      </c>
      <c r="ET145" s="18" t="str">
        <f t="shared" si="296"/>
        <v/>
      </c>
      <c r="EU145" s="18" t="str">
        <f t="shared" si="296"/>
        <v/>
      </c>
      <c r="EV145" s="18" t="str">
        <f t="shared" si="296"/>
        <v/>
      </c>
      <c r="EW145" s="18" t="str">
        <f t="shared" si="296"/>
        <v/>
      </c>
      <c r="EX145" s="18" t="str">
        <f t="shared" si="296"/>
        <v/>
      </c>
      <c r="EY145" s="18" t="str">
        <f t="shared" ref="EY145:FD145" si="297">IF(ISNUMBER(MATCH(CF20,$H$4:$H$575,0)),CF145,"")</f>
        <v/>
      </c>
      <c r="EZ145" s="18" t="str">
        <f t="shared" si="297"/>
        <v/>
      </c>
      <c r="FA145" s="18" t="str">
        <f t="shared" si="297"/>
        <v/>
      </c>
      <c r="FB145" s="18" t="str">
        <f t="shared" si="297"/>
        <v/>
      </c>
      <c r="FC145" s="18" t="str">
        <f t="shared" si="297"/>
        <v/>
      </c>
      <c r="FD145" s="18">
        <f t="shared" si="297"/>
        <v>17</v>
      </c>
      <c r="FF145" s="22">
        <v>2</v>
      </c>
      <c r="FG145" s="22" t="str">
        <f t="shared" si="262"/>
        <v/>
      </c>
      <c r="FH145" s="22">
        <v>1</v>
      </c>
      <c r="FI145" s="3">
        <f>INDEX('.dat'!B145:BS204,C145,D145)</f>
        <v>291.58999999999997</v>
      </c>
      <c r="FK145">
        <v>3</v>
      </c>
      <c r="FL145">
        <v>22</v>
      </c>
    </row>
    <row r="146" spans="1:168" ht="4.5" customHeight="1" x14ac:dyDescent="0.25">
      <c r="A146" s="5"/>
      <c r="B146" s="22">
        <v>2</v>
      </c>
      <c r="C146" s="22">
        <v>16</v>
      </c>
      <c r="D146" s="22">
        <v>1</v>
      </c>
      <c r="E146" s="3">
        <v>308.91399999999999</v>
      </c>
      <c r="F146" s="3" t="s">
        <v>5</v>
      </c>
      <c r="G146" s="3"/>
      <c r="H146" s="20" t="str">
        <f t="shared" si="257"/>
        <v/>
      </c>
      <c r="I146" s="8" t="str">
        <f t="shared" si="295"/>
        <v>1,16</v>
      </c>
      <c r="J146" s="8" t="str">
        <f t="shared" si="295"/>
        <v/>
      </c>
      <c r="K146" s="16" t="str">
        <f t="shared" si="253"/>
        <v/>
      </c>
      <c r="L146" s="16" t="str">
        <f t="shared" si="254"/>
        <v/>
      </c>
      <c r="M146" s="3">
        <f t="shared" si="263"/>
        <v>143</v>
      </c>
      <c r="N146" s="21">
        <f t="shared" si="264"/>
        <v>214</v>
      </c>
      <c r="O146" s="21">
        <f t="shared" si="265"/>
        <v>462</v>
      </c>
      <c r="P146" s="20" t="str">
        <f t="shared" si="258"/>
        <v>25,60</v>
      </c>
      <c r="Q146" s="20" t="str">
        <f t="shared" si="259"/>
        <v>24,60</v>
      </c>
      <c r="S146" s="15">
        <f>COLUMN()</f>
        <v>19</v>
      </c>
      <c r="T146" s="7">
        <f t="shared" si="276"/>
        <v>18</v>
      </c>
      <c r="U146" s="7">
        <f t="shared" si="276"/>
        <v>18</v>
      </c>
      <c r="V146" s="7">
        <f t="shared" si="276"/>
        <v>18</v>
      </c>
      <c r="W146" s="7">
        <f t="shared" si="276"/>
        <v>18</v>
      </c>
      <c r="X146" s="7">
        <f t="shared" si="276"/>
        <v>18</v>
      </c>
      <c r="Y146" s="7">
        <f t="shared" si="276"/>
        <v>18</v>
      </c>
      <c r="Z146" s="7">
        <f t="shared" si="276"/>
        <v>18</v>
      </c>
      <c r="AA146" s="7">
        <f t="shared" si="276"/>
        <v>18</v>
      </c>
      <c r="AB146" s="7">
        <f t="shared" si="276"/>
        <v>18</v>
      </c>
      <c r="AC146" s="7">
        <f t="shared" si="276"/>
        <v>18</v>
      </c>
      <c r="AD146" s="7">
        <f t="shared" si="277"/>
        <v>18</v>
      </c>
      <c r="AE146" s="7">
        <f t="shared" si="277"/>
        <v>18</v>
      </c>
      <c r="AF146" s="7">
        <f t="shared" si="277"/>
        <v>18</v>
      </c>
      <c r="AG146" s="7">
        <f t="shared" si="277"/>
        <v>18</v>
      </c>
      <c r="AH146" s="7">
        <f t="shared" si="277"/>
        <v>18</v>
      </c>
      <c r="AI146" s="7">
        <f t="shared" si="277"/>
        <v>18</v>
      </c>
      <c r="AJ146" s="7">
        <f t="shared" si="277"/>
        <v>18</v>
      </c>
      <c r="AK146" s="7">
        <f t="shared" si="277"/>
        <v>18</v>
      </c>
      <c r="AL146" s="7">
        <f t="shared" si="277"/>
        <v>18</v>
      </c>
      <c r="AM146" s="7">
        <f t="shared" si="277"/>
        <v>18</v>
      </c>
      <c r="AN146" s="7">
        <f t="shared" si="278"/>
        <v>18</v>
      </c>
      <c r="AO146" s="7">
        <f t="shared" si="278"/>
        <v>18</v>
      </c>
      <c r="AP146" s="7">
        <f t="shared" si="278"/>
        <v>18</v>
      </c>
      <c r="AQ146" s="7">
        <f t="shared" si="278"/>
        <v>18</v>
      </c>
      <c r="AR146" s="7">
        <f t="shared" si="278"/>
        <v>18</v>
      </c>
      <c r="AS146" s="7">
        <f t="shared" si="278"/>
        <v>18</v>
      </c>
      <c r="AT146" s="7">
        <f t="shared" si="278"/>
        <v>18</v>
      </c>
      <c r="AU146" s="7">
        <f t="shared" si="278"/>
        <v>18</v>
      </c>
      <c r="AV146" s="7">
        <f t="shared" si="278"/>
        <v>18</v>
      </c>
      <c r="AW146" s="7">
        <f t="shared" si="278"/>
        <v>18</v>
      </c>
      <c r="AX146" s="7">
        <f t="shared" si="279"/>
        <v>18</v>
      </c>
      <c r="AY146" s="7">
        <f t="shared" si="279"/>
        <v>18</v>
      </c>
      <c r="AZ146" s="7">
        <f t="shared" si="279"/>
        <v>18</v>
      </c>
      <c r="BA146" s="7">
        <f t="shared" si="279"/>
        <v>18</v>
      </c>
      <c r="BB146" s="7">
        <f t="shared" si="279"/>
        <v>18</v>
      </c>
      <c r="BC146" s="7">
        <f t="shared" si="279"/>
        <v>18</v>
      </c>
      <c r="BD146" s="7">
        <f t="shared" si="279"/>
        <v>18</v>
      </c>
      <c r="BE146" s="7">
        <f t="shared" si="279"/>
        <v>18</v>
      </c>
      <c r="BF146" s="7">
        <f t="shared" si="279"/>
        <v>18</v>
      </c>
      <c r="BG146" s="7">
        <f t="shared" si="279"/>
        <v>18</v>
      </c>
      <c r="BH146" s="7">
        <f t="shared" si="280"/>
        <v>18</v>
      </c>
      <c r="BI146" s="7">
        <f t="shared" si="280"/>
        <v>18</v>
      </c>
      <c r="BJ146" s="7">
        <f t="shared" si="280"/>
        <v>18</v>
      </c>
      <c r="BK146" s="7">
        <f t="shared" si="280"/>
        <v>18</v>
      </c>
      <c r="BL146" s="7">
        <f t="shared" si="280"/>
        <v>18</v>
      </c>
      <c r="BM146" s="7">
        <f t="shared" si="280"/>
        <v>18</v>
      </c>
      <c r="BN146" s="7">
        <f t="shared" si="280"/>
        <v>18</v>
      </c>
      <c r="BO146" s="7">
        <f t="shared" si="280"/>
        <v>18</v>
      </c>
      <c r="BP146" s="7">
        <f t="shared" si="280"/>
        <v>18</v>
      </c>
      <c r="BQ146" s="7">
        <f t="shared" si="280"/>
        <v>18</v>
      </c>
      <c r="BR146" s="7">
        <f t="shared" si="281"/>
        <v>18</v>
      </c>
      <c r="BS146" s="7">
        <f t="shared" si="281"/>
        <v>18</v>
      </c>
      <c r="BT146" s="7">
        <f t="shared" si="281"/>
        <v>18</v>
      </c>
      <c r="BU146" s="7">
        <f t="shared" si="281"/>
        <v>18</v>
      </c>
      <c r="BV146" s="7">
        <f t="shared" si="281"/>
        <v>18</v>
      </c>
      <c r="BW146" s="7">
        <f t="shared" si="281"/>
        <v>18</v>
      </c>
      <c r="BX146" s="7">
        <f t="shared" si="281"/>
        <v>18</v>
      </c>
      <c r="BY146" s="7">
        <f t="shared" si="281"/>
        <v>18</v>
      </c>
      <c r="BZ146" s="7">
        <f t="shared" si="281"/>
        <v>18</v>
      </c>
      <c r="CA146" s="7">
        <f t="shared" si="281"/>
        <v>18</v>
      </c>
      <c r="CB146" s="7">
        <f t="shared" si="282"/>
        <v>18</v>
      </c>
      <c r="CC146" s="7">
        <f t="shared" si="282"/>
        <v>18</v>
      </c>
      <c r="CD146" s="7">
        <f t="shared" si="282"/>
        <v>18</v>
      </c>
      <c r="CE146" s="7">
        <f t="shared" si="282"/>
        <v>18</v>
      </c>
      <c r="CF146" s="7">
        <f t="shared" si="282"/>
        <v>18</v>
      </c>
      <c r="CG146" s="7">
        <f t="shared" si="282"/>
        <v>18</v>
      </c>
      <c r="CH146" s="7">
        <f t="shared" si="282"/>
        <v>18</v>
      </c>
      <c r="CI146" s="7">
        <f t="shared" si="282"/>
        <v>18</v>
      </c>
      <c r="CJ146" s="7">
        <f t="shared" si="282"/>
        <v>18</v>
      </c>
      <c r="CK146" s="7">
        <f t="shared" si="282"/>
        <v>18</v>
      </c>
      <c r="CM146" s="18" t="str">
        <f t="shared" ref="CM146:EX146" si="298">IF(ISNUMBER(MATCH(T21,$H$4:$H$575,0)),T146,"")</f>
        <v/>
      </c>
      <c r="CN146" s="18" t="str">
        <f t="shared" si="298"/>
        <v/>
      </c>
      <c r="CO146" s="18" t="str">
        <f t="shared" si="298"/>
        <v/>
      </c>
      <c r="CP146" s="18" t="str">
        <f t="shared" si="298"/>
        <v/>
      </c>
      <c r="CQ146" s="18" t="str">
        <f t="shared" si="298"/>
        <v/>
      </c>
      <c r="CR146" s="18" t="str">
        <f t="shared" si="298"/>
        <v/>
      </c>
      <c r="CS146" s="18" t="str">
        <f t="shared" si="298"/>
        <v/>
      </c>
      <c r="CT146" s="18" t="str">
        <f t="shared" si="298"/>
        <v/>
      </c>
      <c r="CU146" s="18" t="str">
        <f t="shared" si="298"/>
        <v/>
      </c>
      <c r="CV146" s="18" t="str">
        <f t="shared" si="298"/>
        <v/>
      </c>
      <c r="CW146" s="18" t="str">
        <f t="shared" si="298"/>
        <v/>
      </c>
      <c r="CX146" s="18" t="str">
        <f t="shared" si="298"/>
        <v/>
      </c>
      <c r="CY146" s="18" t="str">
        <f t="shared" si="298"/>
        <v/>
      </c>
      <c r="CZ146" s="18" t="str">
        <f t="shared" si="298"/>
        <v/>
      </c>
      <c r="DA146" s="18" t="str">
        <f t="shared" si="298"/>
        <v/>
      </c>
      <c r="DB146" s="18" t="str">
        <f t="shared" si="298"/>
        <v/>
      </c>
      <c r="DC146" s="18" t="str">
        <f t="shared" si="298"/>
        <v/>
      </c>
      <c r="DD146" s="18" t="str">
        <f t="shared" si="298"/>
        <v/>
      </c>
      <c r="DE146" s="18" t="str">
        <f t="shared" si="298"/>
        <v/>
      </c>
      <c r="DF146" s="18" t="str">
        <f t="shared" si="298"/>
        <v/>
      </c>
      <c r="DG146" s="18" t="str">
        <f t="shared" si="298"/>
        <v/>
      </c>
      <c r="DH146" s="18" t="str">
        <f t="shared" si="298"/>
        <v/>
      </c>
      <c r="DI146" s="18" t="str">
        <f t="shared" si="298"/>
        <v/>
      </c>
      <c r="DJ146" s="18" t="str">
        <f t="shared" si="298"/>
        <v/>
      </c>
      <c r="DK146" s="18" t="str">
        <f t="shared" si="298"/>
        <v/>
      </c>
      <c r="DL146" s="18" t="str">
        <f t="shared" si="298"/>
        <v/>
      </c>
      <c r="DM146" s="18" t="str">
        <f t="shared" si="298"/>
        <v/>
      </c>
      <c r="DN146" s="18" t="str">
        <f t="shared" si="298"/>
        <v/>
      </c>
      <c r="DO146" s="18" t="str">
        <f t="shared" si="298"/>
        <v/>
      </c>
      <c r="DP146" s="18" t="str">
        <f t="shared" si="298"/>
        <v/>
      </c>
      <c r="DQ146" s="18" t="str">
        <f t="shared" si="298"/>
        <v/>
      </c>
      <c r="DR146" s="18" t="str">
        <f t="shared" si="298"/>
        <v/>
      </c>
      <c r="DS146" s="18" t="str">
        <f t="shared" si="298"/>
        <v/>
      </c>
      <c r="DT146" s="18" t="str">
        <f t="shared" si="298"/>
        <v/>
      </c>
      <c r="DU146" s="18" t="str">
        <f t="shared" si="298"/>
        <v/>
      </c>
      <c r="DV146" s="18" t="str">
        <f t="shared" si="298"/>
        <v/>
      </c>
      <c r="DW146" s="18" t="str">
        <f t="shared" si="298"/>
        <v/>
      </c>
      <c r="DX146" s="18" t="str">
        <f t="shared" si="298"/>
        <v/>
      </c>
      <c r="DY146" s="18" t="str">
        <f t="shared" si="298"/>
        <v/>
      </c>
      <c r="DZ146" s="18" t="str">
        <f t="shared" si="298"/>
        <v/>
      </c>
      <c r="EA146" s="18" t="str">
        <f t="shared" si="298"/>
        <v/>
      </c>
      <c r="EB146" s="18" t="str">
        <f t="shared" si="298"/>
        <v/>
      </c>
      <c r="EC146" s="18" t="str">
        <f t="shared" si="298"/>
        <v/>
      </c>
      <c r="ED146" s="18" t="str">
        <f t="shared" si="298"/>
        <v/>
      </c>
      <c r="EE146" s="18" t="str">
        <f t="shared" si="298"/>
        <v/>
      </c>
      <c r="EF146" s="18" t="str">
        <f t="shared" si="298"/>
        <v/>
      </c>
      <c r="EG146" s="18" t="str">
        <f t="shared" si="298"/>
        <v/>
      </c>
      <c r="EH146" s="18" t="str">
        <f t="shared" si="298"/>
        <v/>
      </c>
      <c r="EI146" s="18" t="str">
        <f t="shared" si="298"/>
        <v/>
      </c>
      <c r="EJ146" s="18" t="str">
        <f t="shared" si="298"/>
        <v/>
      </c>
      <c r="EK146" s="18" t="str">
        <f t="shared" si="298"/>
        <v/>
      </c>
      <c r="EL146" s="18" t="str">
        <f t="shared" si="298"/>
        <v/>
      </c>
      <c r="EM146" s="18" t="str">
        <f t="shared" si="298"/>
        <v/>
      </c>
      <c r="EN146" s="18" t="str">
        <f t="shared" si="298"/>
        <v/>
      </c>
      <c r="EO146" s="18" t="str">
        <f t="shared" si="298"/>
        <v/>
      </c>
      <c r="EP146" s="18" t="str">
        <f t="shared" si="298"/>
        <v/>
      </c>
      <c r="EQ146" s="18" t="str">
        <f t="shared" si="298"/>
        <v/>
      </c>
      <c r="ER146" s="18" t="str">
        <f t="shared" si="298"/>
        <v/>
      </c>
      <c r="ES146" s="18" t="str">
        <f t="shared" si="298"/>
        <v/>
      </c>
      <c r="ET146" s="18" t="str">
        <f t="shared" si="298"/>
        <v/>
      </c>
      <c r="EU146" s="18" t="str">
        <f t="shared" si="298"/>
        <v/>
      </c>
      <c r="EV146" s="18" t="str">
        <f t="shared" si="298"/>
        <v/>
      </c>
      <c r="EW146" s="18" t="str">
        <f t="shared" si="298"/>
        <v/>
      </c>
      <c r="EX146" s="18" t="str">
        <f t="shared" si="298"/>
        <v/>
      </c>
      <c r="EY146" s="18" t="str">
        <f t="shared" ref="EY146:FD146" si="299">IF(ISNUMBER(MATCH(CF21,$H$4:$H$575,0)),CF146,"")</f>
        <v/>
      </c>
      <c r="EZ146" s="18" t="str">
        <f t="shared" si="299"/>
        <v/>
      </c>
      <c r="FA146" s="18" t="str">
        <f t="shared" si="299"/>
        <v/>
      </c>
      <c r="FB146" s="18" t="str">
        <f t="shared" si="299"/>
        <v/>
      </c>
      <c r="FC146" s="18" t="str">
        <f t="shared" si="299"/>
        <v/>
      </c>
      <c r="FD146" s="18">
        <f t="shared" si="299"/>
        <v>18</v>
      </c>
      <c r="FF146" s="22">
        <v>2</v>
      </c>
      <c r="FG146" s="22" t="str">
        <f t="shared" si="262"/>
        <v/>
      </c>
      <c r="FH146" s="22">
        <v>1</v>
      </c>
      <c r="FI146" s="3">
        <f>INDEX('.dat'!B146:BS205,C146,D146)</f>
        <v>291.76</v>
      </c>
      <c r="FK146">
        <v>3</v>
      </c>
      <c r="FL146">
        <v>23</v>
      </c>
    </row>
    <row r="147" spans="1:168" ht="4.5" customHeight="1" x14ac:dyDescent="0.25">
      <c r="A147" s="5"/>
      <c r="B147" s="22">
        <v>2</v>
      </c>
      <c r="C147" s="22">
        <v>17</v>
      </c>
      <c r="D147" s="22">
        <v>1</v>
      </c>
      <c r="E147" s="3">
        <v>308.82499999999999</v>
      </c>
      <c r="F147" s="3" t="s">
        <v>5</v>
      </c>
      <c r="G147" s="3"/>
      <c r="H147" s="20" t="str">
        <f t="shared" si="257"/>
        <v/>
      </c>
      <c r="I147" s="8" t="str">
        <f t="shared" si="295"/>
        <v>1,17</v>
      </c>
      <c r="J147" s="8" t="str">
        <f t="shared" si="295"/>
        <v/>
      </c>
      <c r="K147" s="16" t="str">
        <f t="shared" si="253"/>
        <v/>
      </c>
      <c r="L147" s="16" t="str">
        <f t="shared" si="254"/>
        <v/>
      </c>
      <c r="M147" s="3">
        <f t="shared" si="263"/>
        <v>144</v>
      </c>
      <c r="N147" s="21">
        <f t="shared" si="264"/>
        <v>215</v>
      </c>
      <c r="O147" s="21">
        <f t="shared" si="265"/>
        <v>463</v>
      </c>
      <c r="P147" s="20" t="str">
        <f t="shared" si="258"/>
        <v>26,60</v>
      </c>
      <c r="Q147" s="20" t="str">
        <f t="shared" si="259"/>
        <v>25,60</v>
      </c>
      <c r="S147" s="15">
        <f>COLUMN()</f>
        <v>19</v>
      </c>
      <c r="T147" s="7">
        <f t="shared" si="276"/>
        <v>19</v>
      </c>
      <c r="U147" s="7">
        <f t="shared" si="276"/>
        <v>19</v>
      </c>
      <c r="V147" s="7">
        <f t="shared" si="276"/>
        <v>19</v>
      </c>
      <c r="W147" s="7">
        <f t="shared" si="276"/>
        <v>19</v>
      </c>
      <c r="X147" s="7">
        <f t="shared" si="276"/>
        <v>19</v>
      </c>
      <c r="Y147" s="7">
        <f t="shared" si="276"/>
        <v>19</v>
      </c>
      <c r="Z147" s="7">
        <f t="shared" si="276"/>
        <v>19</v>
      </c>
      <c r="AA147" s="7">
        <f t="shared" si="276"/>
        <v>19</v>
      </c>
      <c r="AB147" s="7">
        <f t="shared" si="276"/>
        <v>19</v>
      </c>
      <c r="AC147" s="7">
        <f t="shared" si="276"/>
        <v>19</v>
      </c>
      <c r="AD147" s="7">
        <f t="shared" si="277"/>
        <v>19</v>
      </c>
      <c r="AE147" s="7">
        <f t="shared" si="277"/>
        <v>19</v>
      </c>
      <c r="AF147" s="7">
        <f t="shared" si="277"/>
        <v>19</v>
      </c>
      <c r="AG147" s="7">
        <f t="shared" si="277"/>
        <v>19</v>
      </c>
      <c r="AH147" s="7">
        <f t="shared" si="277"/>
        <v>19</v>
      </c>
      <c r="AI147" s="7">
        <f t="shared" si="277"/>
        <v>19</v>
      </c>
      <c r="AJ147" s="7">
        <f t="shared" si="277"/>
        <v>19</v>
      </c>
      <c r="AK147" s="7">
        <f t="shared" si="277"/>
        <v>19</v>
      </c>
      <c r="AL147" s="7">
        <f t="shared" si="277"/>
        <v>19</v>
      </c>
      <c r="AM147" s="7">
        <f t="shared" si="277"/>
        <v>19</v>
      </c>
      <c r="AN147" s="7">
        <f t="shared" si="278"/>
        <v>19</v>
      </c>
      <c r="AO147" s="7">
        <f t="shared" si="278"/>
        <v>19</v>
      </c>
      <c r="AP147" s="7">
        <f t="shared" si="278"/>
        <v>19</v>
      </c>
      <c r="AQ147" s="7">
        <f t="shared" si="278"/>
        <v>19</v>
      </c>
      <c r="AR147" s="7">
        <f t="shared" si="278"/>
        <v>19</v>
      </c>
      <c r="AS147" s="7">
        <f t="shared" si="278"/>
        <v>19</v>
      </c>
      <c r="AT147" s="7">
        <f t="shared" si="278"/>
        <v>19</v>
      </c>
      <c r="AU147" s="7">
        <f t="shared" si="278"/>
        <v>19</v>
      </c>
      <c r="AV147" s="7">
        <f t="shared" si="278"/>
        <v>19</v>
      </c>
      <c r="AW147" s="7">
        <f t="shared" si="278"/>
        <v>19</v>
      </c>
      <c r="AX147" s="7">
        <f t="shared" si="279"/>
        <v>19</v>
      </c>
      <c r="AY147" s="7">
        <f t="shared" si="279"/>
        <v>19</v>
      </c>
      <c r="AZ147" s="7">
        <f t="shared" si="279"/>
        <v>19</v>
      </c>
      <c r="BA147" s="7">
        <f t="shared" si="279"/>
        <v>19</v>
      </c>
      <c r="BB147" s="7">
        <f t="shared" si="279"/>
        <v>19</v>
      </c>
      <c r="BC147" s="7">
        <f t="shared" si="279"/>
        <v>19</v>
      </c>
      <c r="BD147" s="7">
        <f t="shared" si="279"/>
        <v>19</v>
      </c>
      <c r="BE147" s="7">
        <f t="shared" si="279"/>
        <v>19</v>
      </c>
      <c r="BF147" s="7">
        <f t="shared" si="279"/>
        <v>19</v>
      </c>
      <c r="BG147" s="7">
        <f t="shared" si="279"/>
        <v>19</v>
      </c>
      <c r="BH147" s="7">
        <f t="shared" si="280"/>
        <v>19</v>
      </c>
      <c r="BI147" s="7">
        <f t="shared" si="280"/>
        <v>19</v>
      </c>
      <c r="BJ147" s="7">
        <f t="shared" si="280"/>
        <v>19</v>
      </c>
      <c r="BK147" s="7">
        <f t="shared" si="280"/>
        <v>19</v>
      </c>
      <c r="BL147" s="7">
        <f t="shared" si="280"/>
        <v>19</v>
      </c>
      <c r="BM147" s="7">
        <f t="shared" si="280"/>
        <v>19</v>
      </c>
      <c r="BN147" s="7">
        <f t="shared" si="280"/>
        <v>19</v>
      </c>
      <c r="BO147" s="7">
        <f t="shared" si="280"/>
        <v>19</v>
      </c>
      <c r="BP147" s="7">
        <f t="shared" si="280"/>
        <v>19</v>
      </c>
      <c r="BQ147" s="7">
        <f t="shared" si="280"/>
        <v>19</v>
      </c>
      <c r="BR147" s="7">
        <f t="shared" si="281"/>
        <v>19</v>
      </c>
      <c r="BS147" s="7">
        <f t="shared" si="281"/>
        <v>19</v>
      </c>
      <c r="BT147" s="7">
        <f t="shared" si="281"/>
        <v>19</v>
      </c>
      <c r="BU147" s="7">
        <f t="shared" si="281"/>
        <v>19</v>
      </c>
      <c r="BV147" s="7">
        <f t="shared" si="281"/>
        <v>19</v>
      </c>
      <c r="BW147" s="7">
        <f t="shared" si="281"/>
        <v>19</v>
      </c>
      <c r="BX147" s="7">
        <f t="shared" si="281"/>
        <v>19</v>
      </c>
      <c r="BY147" s="7">
        <f t="shared" si="281"/>
        <v>19</v>
      </c>
      <c r="BZ147" s="7">
        <f t="shared" si="281"/>
        <v>19</v>
      </c>
      <c r="CA147" s="7">
        <f t="shared" si="281"/>
        <v>19</v>
      </c>
      <c r="CB147" s="7">
        <f t="shared" si="282"/>
        <v>19</v>
      </c>
      <c r="CC147" s="7">
        <f t="shared" si="282"/>
        <v>19</v>
      </c>
      <c r="CD147" s="7">
        <f t="shared" si="282"/>
        <v>19</v>
      </c>
      <c r="CE147" s="7">
        <f t="shared" si="282"/>
        <v>19</v>
      </c>
      <c r="CF147" s="7">
        <f t="shared" si="282"/>
        <v>19</v>
      </c>
      <c r="CG147" s="7">
        <f t="shared" si="282"/>
        <v>19</v>
      </c>
      <c r="CH147" s="7">
        <f t="shared" si="282"/>
        <v>19</v>
      </c>
      <c r="CI147" s="7">
        <f t="shared" si="282"/>
        <v>19</v>
      </c>
      <c r="CJ147" s="7">
        <f t="shared" si="282"/>
        <v>19</v>
      </c>
      <c r="CK147" s="7">
        <f t="shared" si="282"/>
        <v>19</v>
      </c>
      <c r="CM147" s="18" t="str">
        <f t="shared" ref="CM147:EX147" si="300">IF(ISNUMBER(MATCH(T22,$H$4:$H$575,0)),T147,"")</f>
        <v/>
      </c>
      <c r="CN147" s="18" t="str">
        <f t="shared" si="300"/>
        <v/>
      </c>
      <c r="CO147" s="18" t="str">
        <f t="shared" si="300"/>
        <v/>
      </c>
      <c r="CP147" s="18" t="str">
        <f t="shared" si="300"/>
        <v/>
      </c>
      <c r="CQ147" s="18" t="str">
        <f t="shared" si="300"/>
        <v/>
      </c>
      <c r="CR147" s="18" t="str">
        <f t="shared" si="300"/>
        <v/>
      </c>
      <c r="CS147" s="18" t="str">
        <f t="shared" si="300"/>
        <v/>
      </c>
      <c r="CT147" s="18" t="str">
        <f t="shared" si="300"/>
        <v/>
      </c>
      <c r="CU147" s="18" t="str">
        <f t="shared" si="300"/>
        <v/>
      </c>
      <c r="CV147" s="18" t="str">
        <f t="shared" si="300"/>
        <v/>
      </c>
      <c r="CW147" s="18" t="str">
        <f t="shared" si="300"/>
        <v/>
      </c>
      <c r="CX147" s="18" t="str">
        <f t="shared" si="300"/>
        <v/>
      </c>
      <c r="CY147" s="18" t="str">
        <f t="shared" si="300"/>
        <v/>
      </c>
      <c r="CZ147" s="18" t="str">
        <f t="shared" si="300"/>
        <v/>
      </c>
      <c r="DA147" s="18" t="str">
        <f t="shared" si="300"/>
        <v/>
      </c>
      <c r="DB147" s="18" t="str">
        <f t="shared" si="300"/>
        <v/>
      </c>
      <c r="DC147" s="18" t="str">
        <f t="shared" si="300"/>
        <v/>
      </c>
      <c r="DD147" s="18" t="str">
        <f t="shared" si="300"/>
        <v/>
      </c>
      <c r="DE147" s="18" t="str">
        <f t="shared" si="300"/>
        <v/>
      </c>
      <c r="DF147" s="18" t="str">
        <f t="shared" si="300"/>
        <v/>
      </c>
      <c r="DG147" s="18" t="str">
        <f t="shared" si="300"/>
        <v/>
      </c>
      <c r="DH147" s="18" t="str">
        <f t="shared" si="300"/>
        <v/>
      </c>
      <c r="DI147" s="18" t="str">
        <f t="shared" si="300"/>
        <v/>
      </c>
      <c r="DJ147" s="18" t="str">
        <f t="shared" si="300"/>
        <v/>
      </c>
      <c r="DK147" s="18" t="str">
        <f t="shared" si="300"/>
        <v/>
      </c>
      <c r="DL147" s="18" t="str">
        <f t="shared" si="300"/>
        <v/>
      </c>
      <c r="DM147" s="18" t="str">
        <f t="shared" si="300"/>
        <v/>
      </c>
      <c r="DN147" s="18" t="str">
        <f t="shared" si="300"/>
        <v/>
      </c>
      <c r="DO147" s="18" t="str">
        <f t="shared" si="300"/>
        <v/>
      </c>
      <c r="DP147" s="18" t="str">
        <f t="shared" si="300"/>
        <v/>
      </c>
      <c r="DQ147" s="18" t="str">
        <f t="shared" si="300"/>
        <v/>
      </c>
      <c r="DR147" s="18" t="str">
        <f t="shared" si="300"/>
        <v/>
      </c>
      <c r="DS147" s="18" t="str">
        <f t="shared" si="300"/>
        <v/>
      </c>
      <c r="DT147" s="18" t="str">
        <f t="shared" si="300"/>
        <v/>
      </c>
      <c r="DU147" s="18" t="str">
        <f t="shared" si="300"/>
        <v/>
      </c>
      <c r="DV147" s="18" t="str">
        <f t="shared" si="300"/>
        <v/>
      </c>
      <c r="DW147" s="18" t="str">
        <f t="shared" si="300"/>
        <v/>
      </c>
      <c r="DX147" s="18" t="str">
        <f t="shared" si="300"/>
        <v/>
      </c>
      <c r="DY147" s="18" t="str">
        <f t="shared" si="300"/>
        <v/>
      </c>
      <c r="DZ147" s="18" t="str">
        <f t="shared" si="300"/>
        <v/>
      </c>
      <c r="EA147" s="18" t="str">
        <f t="shared" si="300"/>
        <v/>
      </c>
      <c r="EB147" s="18" t="str">
        <f t="shared" si="300"/>
        <v/>
      </c>
      <c r="EC147" s="18" t="str">
        <f t="shared" si="300"/>
        <v/>
      </c>
      <c r="ED147" s="18" t="str">
        <f t="shared" si="300"/>
        <v/>
      </c>
      <c r="EE147" s="18" t="str">
        <f t="shared" si="300"/>
        <v/>
      </c>
      <c r="EF147" s="18" t="str">
        <f t="shared" si="300"/>
        <v/>
      </c>
      <c r="EG147" s="18" t="str">
        <f t="shared" si="300"/>
        <v/>
      </c>
      <c r="EH147" s="18" t="str">
        <f t="shared" si="300"/>
        <v/>
      </c>
      <c r="EI147" s="18" t="str">
        <f t="shared" si="300"/>
        <v/>
      </c>
      <c r="EJ147" s="18" t="str">
        <f t="shared" si="300"/>
        <v/>
      </c>
      <c r="EK147" s="18" t="str">
        <f t="shared" si="300"/>
        <v/>
      </c>
      <c r="EL147" s="18" t="str">
        <f t="shared" si="300"/>
        <v/>
      </c>
      <c r="EM147" s="18" t="str">
        <f t="shared" si="300"/>
        <v/>
      </c>
      <c r="EN147" s="18" t="str">
        <f t="shared" si="300"/>
        <v/>
      </c>
      <c r="EO147" s="18" t="str">
        <f t="shared" si="300"/>
        <v/>
      </c>
      <c r="EP147" s="18" t="str">
        <f t="shared" si="300"/>
        <v/>
      </c>
      <c r="EQ147" s="18" t="str">
        <f t="shared" si="300"/>
        <v/>
      </c>
      <c r="ER147" s="18" t="str">
        <f t="shared" si="300"/>
        <v/>
      </c>
      <c r="ES147" s="18" t="str">
        <f t="shared" si="300"/>
        <v/>
      </c>
      <c r="ET147" s="18" t="str">
        <f t="shared" si="300"/>
        <v/>
      </c>
      <c r="EU147" s="18" t="str">
        <f t="shared" si="300"/>
        <v/>
      </c>
      <c r="EV147" s="18" t="str">
        <f t="shared" si="300"/>
        <v/>
      </c>
      <c r="EW147" s="18" t="str">
        <f t="shared" si="300"/>
        <v/>
      </c>
      <c r="EX147" s="18" t="str">
        <f t="shared" si="300"/>
        <v/>
      </c>
      <c r="EY147" s="18" t="str">
        <f t="shared" ref="EY147:FD147" si="301">IF(ISNUMBER(MATCH(CF22,$H$4:$H$575,0)),CF147,"")</f>
        <v/>
      </c>
      <c r="EZ147" s="18" t="str">
        <f t="shared" si="301"/>
        <v/>
      </c>
      <c r="FA147" s="18" t="str">
        <f t="shared" si="301"/>
        <v/>
      </c>
      <c r="FB147" s="18" t="str">
        <f t="shared" si="301"/>
        <v/>
      </c>
      <c r="FC147" s="18" t="str">
        <f t="shared" si="301"/>
        <v/>
      </c>
      <c r="FD147" s="18">
        <f t="shared" si="301"/>
        <v>19</v>
      </c>
      <c r="FF147" s="22">
        <v>2</v>
      </c>
      <c r="FG147" s="22" t="str">
        <f t="shared" si="262"/>
        <v/>
      </c>
      <c r="FH147" s="22">
        <v>1</v>
      </c>
      <c r="FI147" s="3">
        <f>INDEX('.dat'!B147:BS206,C147,D147)</f>
        <v>292.02</v>
      </c>
      <c r="FK147">
        <v>3</v>
      </c>
      <c r="FL147">
        <v>24</v>
      </c>
    </row>
    <row r="148" spans="1:168" ht="4.5" customHeight="1" x14ac:dyDescent="0.25">
      <c r="A148" s="5"/>
      <c r="B148" s="22">
        <v>2</v>
      </c>
      <c r="C148" s="22">
        <v>18</v>
      </c>
      <c r="D148" s="22">
        <v>1</v>
      </c>
      <c r="E148" s="3">
        <v>308.73200000000003</v>
      </c>
      <c r="F148" s="3" t="s">
        <v>5</v>
      </c>
      <c r="G148" s="3"/>
      <c r="H148" s="20" t="str">
        <f t="shared" si="257"/>
        <v/>
      </c>
      <c r="I148" s="8" t="str">
        <f t="shared" si="295"/>
        <v>1,18</v>
      </c>
      <c r="J148" s="8" t="str">
        <f t="shared" si="295"/>
        <v/>
      </c>
      <c r="K148" s="16" t="str">
        <f t="shared" si="253"/>
        <v/>
      </c>
      <c r="L148" s="16" t="str">
        <f t="shared" si="254"/>
        <v/>
      </c>
      <c r="M148" s="3">
        <f t="shared" si="263"/>
        <v>145</v>
      </c>
      <c r="N148" s="21">
        <f t="shared" si="264"/>
        <v>216</v>
      </c>
      <c r="O148" s="21">
        <f t="shared" si="265"/>
        <v>464</v>
      </c>
      <c r="P148" s="20" t="str">
        <f t="shared" si="258"/>
        <v>27,60</v>
      </c>
      <c r="Q148" s="20" t="str">
        <f t="shared" si="259"/>
        <v>26,60</v>
      </c>
      <c r="S148" s="15">
        <f>COLUMN()</f>
        <v>19</v>
      </c>
      <c r="T148" s="7">
        <f t="shared" si="276"/>
        <v>20</v>
      </c>
      <c r="U148" s="7">
        <f t="shared" si="276"/>
        <v>20</v>
      </c>
      <c r="V148" s="7">
        <f t="shared" si="276"/>
        <v>20</v>
      </c>
      <c r="W148" s="7">
        <f t="shared" si="276"/>
        <v>20</v>
      </c>
      <c r="X148" s="7">
        <f t="shared" si="276"/>
        <v>20</v>
      </c>
      <c r="Y148" s="7">
        <f t="shared" si="276"/>
        <v>20</v>
      </c>
      <c r="Z148" s="7">
        <f t="shared" si="276"/>
        <v>20</v>
      </c>
      <c r="AA148" s="7">
        <f t="shared" si="276"/>
        <v>20</v>
      </c>
      <c r="AB148" s="7">
        <f t="shared" si="276"/>
        <v>20</v>
      </c>
      <c r="AC148" s="7">
        <f t="shared" si="276"/>
        <v>20</v>
      </c>
      <c r="AD148" s="7">
        <f t="shared" si="277"/>
        <v>20</v>
      </c>
      <c r="AE148" s="7">
        <f t="shared" si="277"/>
        <v>20</v>
      </c>
      <c r="AF148" s="7">
        <f t="shared" si="277"/>
        <v>20</v>
      </c>
      <c r="AG148" s="7">
        <f t="shared" si="277"/>
        <v>20</v>
      </c>
      <c r="AH148" s="7">
        <f t="shared" si="277"/>
        <v>20</v>
      </c>
      <c r="AI148" s="7">
        <f t="shared" si="277"/>
        <v>20</v>
      </c>
      <c r="AJ148" s="7">
        <f t="shared" si="277"/>
        <v>20</v>
      </c>
      <c r="AK148" s="7">
        <f t="shared" si="277"/>
        <v>20</v>
      </c>
      <c r="AL148" s="7">
        <f t="shared" si="277"/>
        <v>20</v>
      </c>
      <c r="AM148" s="7">
        <f t="shared" si="277"/>
        <v>20</v>
      </c>
      <c r="AN148" s="7">
        <f t="shared" si="278"/>
        <v>20</v>
      </c>
      <c r="AO148" s="7">
        <f t="shared" si="278"/>
        <v>20</v>
      </c>
      <c r="AP148" s="7">
        <f t="shared" si="278"/>
        <v>20</v>
      </c>
      <c r="AQ148" s="7">
        <f t="shared" si="278"/>
        <v>20</v>
      </c>
      <c r="AR148" s="7">
        <f t="shared" si="278"/>
        <v>20</v>
      </c>
      <c r="AS148" s="7">
        <f t="shared" si="278"/>
        <v>20</v>
      </c>
      <c r="AT148" s="7">
        <f t="shared" si="278"/>
        <v>20</v>
      </c>
      <c r="AU148" s="7">
        <f t="shared" si="278"/>
        <v>20</v>
      </c>
      <c r="AV148" s="7">
        <f t="shared" si="278"/>
        <v>20</v>
      </c>
      <c r="AW148" s="7">
        <f t="shared" si="278"/>
        <v>20</v>
      </c>
      <c r="AX148" s="7">
        <f t="shared" si="279"/>
        <v>20</v>
      </c>
      <c r="AY148" s="7">
        <f t="shared" si="279"/>
        <v>20</v>
      </c>
      <c r="AZ148" s="7">
        <f t="shared" si="279"/>
        <v>20</v>
      </c>
      <c r="BA148" s="7">
        <f t="shared" si="279"/>
        <v>20</v>
      </c>
      <c r="BB148" s="7">
        <f t="shared" si="279"/>
        <v>20</v>
      </c>
      <c r="BC148" s="7">
        <f t="shared" si="279"/>
        <v>20</v>
      </c>
      <c r="BD148" s="7">
        <f t="shared" si="279"/>
        <v>20</v>
      </c>
      <c r="BE148" s="7">
        <f t="shared" si="279"/>
        <v>20</v>
      </c>
      <c r="BF148" s="7">
        <f t="shared" si="279"/>
        <v>20</v>
      </c>
      <c r="BG148" s="7">
        <f t="shared" si="279"/>
        <v>20</v>
      </c>
      <c r="BH148" s="7">
        <f t="shared" si="280"/>
        <v>20</v>
      </c>
      <c r="BI148" s="7">
        <f t="shared" si="280"/>
        <v>20</v>
      </c>
      <c r="BJ148" s="7">
        <f t="shared" si="280"/>
        <v>20</v>
      </c>
      <c r="BK148" s="7">
        <f t="shared" si="280"/>
        <v>20</v>
      </c>
      <c r="BL148" s="7">
        <f t="shared" si="280"/>
        <v>20</v>
      </c>
      <c r="BM148" s="7">
        <f t="shared" si="280"/>
        <v>20</v>
      </c>
      <c r="BN148" s="7">
        <f t="shared" si="280"/>
        <v>20</v>
      </c>
      <c r="BO148" s="7">
        <f t="shared" si="280"/>
        <v>20</v>
      </c>
      <c r="BP148" s="7">
        <f t="shared" si="280"/>
        <v>20</v>
      </c>
      <c r="BQ148" s="7">
        <f t="shared" si="280"/>
        <v>20</v>
      </c>
      <c r="BR148" s="7">
        <f t="shared" si="281"/>
        <v>20</v>
      </c>
      <c r="BS148" s="7">
        <f t="shared" si="281"/>
        <v>20</v>
      </c>
      <c r="BT148" s="7">
        <f t="shared" si="281"/>
        <v>20</v>
      </c>
      <c r="BU148" s="7">
        <f t="shared" si="281"/>
        <v>20</v>
      </c>
      <c r="BV148" s="7">
        <f t="shared" si="281"/>
        <v>20</v>
      </c>
      <c r="BW148" s="7">
        <f t="shared" si="281"/>
        <v>20</v>
      </c>
      <c r="BX148" s="7">
        <f t="shared" si="281"/>
        <v>20</v>
      </c>
      <c r="BY148" s="7">
        <f t="shared" si="281"/>
        <v>20</v>
      </c>
      <c r="BZ148" s="7">
        <f t="shared" si="281"/>
        <v>20</v>
      </c>
      <c r="CA148" s="7">
        <f t="shared" si="281"/>
        <v>20</v>
      </c>
      <c r="CB148" s="7">
        <f t="shared" si="282"/>
        <v>20</v>
      </c>
      <c r="CC148" s="7">
        <f t="shared" si="282"/>
        <v>20</v>
      </c>
      <c r="CD148" s="7">
        <f t="shared" si="282"/>
        <v>20</v>
      </c>
      <c r="CE148" s="7">
        <f t="shared" si="282"/>
        <v>20</v>
      </c>
      <c r="CF148" s="7">
        <f t="shared" si="282"/>
        <v>20</v>
      </c>
      <c r="CG148" s="7">
        <f t="shared" si="282"/>
        <v>20</v>
      </c>
      <c r="CH148" s="7">
        <f t="shared" si="282"/>
        <v>20</v>
      </c>
      <c r="CI148" s="7">
        <f t="shared" si="282"/>
        <v>20</v>
      </c>
      <c r="CJ148" s="7">
        <f t="shared" si="282"/>
        <v>20</v>
      </c>
      <c r="CK148" s="7">
        <f t="shared" si="282"/>
        <v>20</v>
      </c>
      <c r="CM148" s="18" t="str">
        <f t="shared" ref="CM148:EX148" si="302">IF(ISNUMBER(MATCH(T23,$H$4:$H$575,0)),T148,"")</f>
        <v/>
      </c>
      <c r="CN148" s="18" t="str">
        <f t="shared" si="302"/>
        <v/>
      </c>
      <c r="CO148" s="18" t="str">
        <f t="shared" si="302"/>
        <v/>
      </c>
      <c r="CP148" s="18" t="str">
        <f t="shared" si="302"/>
        <v/>
      </c>
      <c r="CQ148" s="18" t="str">
        <f t="shared" si="302"/>
        <v/>
      </c>
      <c r="CR148" s="18" t="str">
        <f t="shared" si="302"/>
        <v/>
      </c>
      <c r="CS148" s="18" t="str">
        <f t="shared" si="302"/>
        <v/>
      </c>
      <c r="CT148" s="18" t="str">
        <f t="shared" si="302"/>
        <v/>
      </c>
      <c r="CU148" s="18" t="str">
        <f t="shared" si="302"/>
        <v/>
      </c>
      <c r="CV148" s="18" t="str">
        <f t="shared" si="302"/>
        <v/>
      </c>
      <c r="CW148" s="18" t="str">
        <f t="shared" si="302"/>
        <v/>
      </c>
      <c r="CX148" s="18" t="str">
        <f t="shared" si="302"/>
        <v/>
      </c>
      <c r="CY148" s="18" t="str">
        <f t="shared" si="302"/>
        <v/>
      </c>
      <c r="CZ148" s="18" t="str">
        <f t="shared" si="302"/>
        <v/>
      </c>
      <c r="DA148" s="18" t="str">
        <f t="shared" si="302"/>
        <v/>
      </c>
      <c r="DB148" s="18" t="str">
        <f t="shared" si="302"/>
        <v/>
      </c>
      <c r="DC148" s="18" t="str">
        <f t="shared" si="302"/>
        <v/>
      </c>
      <c r="DD148" s="18" t="str">
        <f t="shared" si="302"/>
        <v/>
      </c>
      <c r="DE148" s="18" t="str">
        <f t="shared" si="302"/>
        <v/>
      </c>
      <c r="DF148" s="18" t="str">
        <f t="shared" si="302"/>
        <v/>
      </c>
      <c r="DG148" s="18" t="str">
        <f t="shared" si="302"/>
        <v/>
      </c>
      <c r="DH148" s="18" t="str">
        <f t="shared" si="302"/>
        <v/>
      </c>
      <c r="DI148" s="18" t="str">
        <f t="shared" si="302"/>
        <v/>
      </c>
      <c r="DJ148" s="18" t="str">
        <f t="shared" si="302"/>
        <v/>
      </c>
      <c r="DK148" s="18" t="str">
        <f t="shared" si="302"/>
        <v/>
      </c>
      <c r="DL148" s="18" t="str">
        <f t="shared" si="302"/>
        <v/>
      </c>
      <c r="DM148" s="18" t="str">
        <f t="shared" si="302"/>
        <v/>
      </c>
      <c r="DN148" s="18" t="str">
        <f t="shared" si="302"/>
        <v/>
      </c>
      <c r="DO148" s="18" t="str">
        <f t="shared" si="302"/>
        <v/>
      </c>
      <c r="DP148" s="18" t="str">
        <f t="shared" si="302"/>
        <v/>
      </c>
      <c r="DQ148" s="18" t="str">
        <f t="shared" si="302"/>
        <v/>
      </c>
      <c r="DR148" s="18" t="str">
        <f t="shared" si="302"/>
        <v/>
      </c>
      <c r="DS148" s="18" t="str">
        <f t="shared" si="302"/>
        <v/>
      </c>
      <c r="DT148" s="18" t="str">
        <f t="shared" si="302"/>
        <v/>
      </c>
      <c r="DU148" s="18" t="str">
        <f t="shared" si="302"/>
        <v/>
      </c>
      <c r="DV148" s="18" t="str">
        <f t="shared" si="302"/>
        <v/>
      </c>
      <c r="DW148" s="18" t="str">
        <f t="shared" si="302"/>
        <v/>
      </c>
      <c r="DX148" s="18" t="str">
        <f t="shared" si="302"/>
        <v/>
      </c>
      <c r="DY148" s="18" t="str">
        <f t="shared" si="302"/>
        <v/>
      </c>
      <c r="DZ148" s="18" t="str">
        <f t="shared" si="302"/>
        <v/>
      </c>
      <c r="EA148" s="18" t="str">
        <f t="shared" si="302"/>
        <v/>
      </c>
      <c r="EB148" s="18" t="str">
        <f t="shared" si="302"/>
        <v/>
      </c>
      <c r="EC148" s="18" t="str">
        <f t="shared" si="302"/>
        <v/>
      </c>
      <c r="ED148" s="18" t="str">
        <f t="shared" si="302"/>
        <v/>
      </c>
      <c r="EE148" s="18" t="str">
        <f t="shared" si="302"/>
        <v/>
      </c>
      <c r="EF148" s="18" t="str">
        <f t="shared" si="302"/>
        <v/>
      </c>
      <c r="EG148" s="18" t="str">
        <f t="shared" si="302"/>
        <v/>
      </c>
      <c r="EH148" s="18" t="str">
        <f t="shared" si="302"/>
        <v/>
      </c>
      <c r="EI148" s="18" t="str">
        <f t="shared" si="302"/>
        <v/>
      </c>
      <c r="EJ148" s="18" t="str">
        <f t="shared" si="302"/>
        <v/>
      </c>
      <c r="EK148" s="18" t="str">
        <f t="shared" si="302"/>
        <v/>
      </c>
      <c r="EL148" s="18" t="str">
        <f t="shared" si="302"/>
        <v/>
      </c>
      <c r="EM148" s="18" t="str">
        <f t="shared" si="302"/>
        <v/>
      </c>
      <c r="EN148" s="18" t="str">
        <f t="shared" si="302"/>
        <v/>
      </c>
      <c r="EO148" s="18" t="str">
        <f t="shared" si="302"/>
        <v/>
      </c>
      <c r="EP148" s="18" t="str">
        <f t="shared" si="302"/>
        <v/>
      </c>
      <c r="EQ148" s="18" t="str">
        <f t="shared" si="302"/>
        <v/>
      </c>
      <c r="ER148" s="18" t="str">
        <f t="shared" si="302"/>
        <v/>
      </c>
      <c r="ES148" s="18" t="str">
        <f t="shared" si="302"/>
        <v/>
      </c>
      <c r="ET148" s="18" t="str">
        <f t="shared" si="302"/>
        <v/>
      </c>
      <c r="EU148" s="18" t="str">
        <f t="shared" si="302"/>
        <v/>
      </c>
      <c r="EV148" s="18" t="str">
        <f t="shared" si="302"/>
        <v/>
      </c>
      <c r="EW148" s="18" t="str">
        <f t="shared" si="302"/>
        <v/>
      </c>
      <c r="EX148" s="18" t="str">
        <f t="shared" si="302"/>
        <v/>
      </c>
      <c r="EY148" s="18" t="str">
        <f t="shared" ref="EY148:FD148" si="303">IF(ISNUMBER(MATCH(CF23,$H$4:$H$575,0)),CF148,"")</f>
        <v/>
      </c>
      <c r="EZ148" s="18" t="str">
        <f t="shared" si="303"/>
        <v/>
      </c>
      <c r="FA148" s="18" t="str">
        <f t="shared" si="303"/>
        <v/>
      </c>
      <c r="FB148" s="18" t="str">
        <f t="shared" si="303"/>
        <v/>
      </c>
      <c r="FC148" s="18" t="str">
        <f t="shared" si="303"/>
        <v/>
      </c>
      <c r="FD148" s="18">
        <f t="shared" si="303"/>
        <v>20</v>
      </c>
      <c r="FF148" s="22">
        <v>2</v>
      </c>
      <c r="FG148" s="22" t="str">
        <f t="shared" si="262"/>
        <v/>
      </c>
      <c r="FH148" s="22">
        <v>1</v>
      </c>
      <c r="FI148" s="3">
        <f>INDEX('.dat'!B148:BS207,C148,D148)</f>
        <v>292.24</v>
      </c>
      <c r="FK148">
        <v>3</v>
      </c>
      <c r="FL148">
        <v>25</v>
      </c>
    </row>
    <row r="149" spans="1:168" ht="4.5" customHeight="1" x14ac:dyDescent="0.25">
      <c r="A149" s="5"/>
      <c r="B149" s="22">
        <v>2</v>
      </c>
      <c r="C149" s="22">
        <v>19</v>
      </c>
      <c r="D149" s="22">
        <v>1</v>
      </c>
      <c r="E149" s="3">
        <v>308.63600000000002</v>
      </c>
      <c r="F149" s="3" t="s">
        <v>5</v>
      </c>
      <c r="G149" s="3"/>
      <c r="H149" s="20" t="str">
        <f t="shared" si="257"/>
        <v/>
      </c>
      <c r="I149" s="8" t="str">
        <f t="shared" si="295"/>
        <v>1,19</v>
      </c>
      <c r="J149" s="8" t="str">
        <f t="shared" si="295"/>
        <v/>
      </c>
      <c r="K149" s="16" t="str">
        <f t="shared" si="253"/>
        <v/>
      </c>
      <c r="L149" s="16" t="str">
        <f t="shared" si="254"/>
        <v/>
      </c>
      <c r="M149" s="3">
        <f t="shared" si="263"/>
        <v>146</v>
      </c>
      <c r="N149" s="21">
        <f t="shared" si="264"/>
        <v>217</v>
      </c>
      <c r="O149" s="21">
        <f t="shared" si="265"/>
        <v>465</v>
      </c>
      <c r="P149" s="20" t="str">
        <f t="shared" si="258"/>
        <v>28,60</v>
      </c>
      <c r="Q149" s="20" t="str">
        <f t="shared" si="259"/>
        <v>27,60</v>
      </c>
      <c r="S149" s="15">
        <f>COLUMN()</f>
        <v>19</v>
      </c>
      <c r="T149" s="7">
        <f t="shared" ref="T149:AC158" si="304">ROW()-T$128</f>
        <v>21</v>
      </c>
      <c r="U149" s="7">
        <f t="shared" si="304"/>
        <v>21</v>
      </c>
      <c r="V149" s="7">
        <f t="shared" si="304"/>
        <v>21</v>
      </c>
      <c r="W149" s="7">
        <f t="shared" si="304"/>
        <v>21</v>
      </c>
      <c r="X149" s="7">
        <f t="shared" si="304"/>
        <v>21</v>
      </c>
      <c r="Y149" s="7">
        <f t="shared" si="304"/>
        <v>21</v>
      </c>
      <c r="Z149" s="7">
        <f t="shared" si="304"/>
        <v>21</v>
      </c>
      <c r="AA149" s="7">
        <f t="shared" si="304"/>
        <v>21</v>
      </c>
      <c r="AB149" s="7">
        <f t="shared" si="304"/>
        <v>21</v>
      </c>
      <c r="AC149" s="7">
        <f t="shared" si="304"/>
        <v>21</v>
      </c>
      <c r="AD149" s="7">
        <f t="shared" ref="AD149:AM158" si="305">ROW()-AD$128</f>
        <v>21</v>
      </c>
      <c r="AE149" s="7">
        <f t="shared" si="305"/>
        <v>21</v>
      </c>
      <c r="AF149" s="7">
        <f t="shared" si="305"/>
        <v>21</v>
      </c>
      <c r="AG149" s="7">
        <f t="shared" si="305"/>
        <v>21</v>
      </c>
      <c r="AH149" s="7">
        <f t="shared" si="305"/>
        <v>21</v>
      </c>
      <c r="AI149" s="7">
        <f t="shared" si="305"/>
        <v>21</v>
      </c>
      <c r="AJ149" s="7">
        <f t="shared" si="305"/>
        <v>21</v>
      </c>
      <c r="AK149" s="7">
        <f t="shared" si="305"/>
        <v>21</v>
      </c>
      <c r="AL149" s="7">
        <f t="shared" si="305"/>
        <v>21</v>
      </c>
      <c r="AM149" s="7">
        <f t="shared" si="305"/>
        <v>21</v>
      </c>
      <c r="AN149" s="7">
        <f t="shared" ref="AN149:AW158" si="306">ROW()-AN$128</f>
        <v>21</v>
      </c>
      <c r="AO149" s="7">
        <f t="shared" si="306"/>
        <v>21</v>
      </c>
      <c r="AP149" s="7">
        <f t="shared" si="306"/>
        <v>21</v>
      </c>
      <c r="AQ149" s="7">
        <f t="shared" si="306"/>
        <v>21</v>
      </c>
      <c r="AR149" s="7">
        <f t="shared" si="306"/>
        <v>21</v>
      </c>
      <c r="AS149" s="7">
        <f t="shared" si="306"/>
        <v>21</v>
      </c>
      <c r="AT149" s="7">
        <f t="shared" si="306"/>
        <v>21</v>
      </c>
      <c r="AU149" s="7">
        <f t="shared" si="306"/>
        <v>21</v>
      </c>
      <c r="AV149" s="7">
        <f t="shared" si="306"/>
        <v>21</v>
      </c>
      <c r="AW149" s="7">
        <f t="shared" si="306"/>
        <v>21</v>
      </c>
      <c r="AX149" s="7">
        <f t="shared" ref="AX149:BG158" si="307">ROW()-AX$128</f>
        <v>21</v>
      </c>
      <c r="AY149" s="7">
        <f t="shared" si="307"/>
        <v>21</v>
      </c>
      <c r="AZ149" s="7">
        <f t="shared" si="307"/>
        <v>21</v>
      </c>
      <c r="BA149" s="7">
        <f t="shared" si="307"/>
        <v>21</v>
      </c>
      <c r="BB149" s="7">
        <f t="shared" si="307"/>
        <v>21</v>
      </c>
      <c r="BC149" s="7">
        <f t="shared" si="307"/>
        <v>21</v>
      </c>
      <c r="BD149" s="7">
        <f t="shared" si="307"/>
        <v>21</v>
      </c>
      <c r="BE149" s="7">
        <f t="shared" si="307"/>
        <v>21</v>
      </c>
      <c r="BF149" s="7">
        <f t="shared" si="307"/>
        <v>21</v>
      </c>
      <c r="BG149" s="7">
        <f t="shared" si="307"/>
        <v>21</v>
      </c>
      <c r="BH149" s="7">
        <f t="shared" ref="BH149:BQ158" si="308">ROW()-BH$128</f>
        <v>21</v>
      </c>
      <c r="BI149" s="7">
        <f t="shared" si="308"/>
        <v>21</v>
      </c>
      <c r="BJ149" s="7">
        <f t="shared" si="308"/>
        <v>21</v>
      </c>
      <c r="BK149" s="7">
        <f t="shared" si="308"/>
        <v>21</v>
      </c>
      <c r="BL149" s="7">
        <f t="shared" si="308"/>
        <v>21</v>
      </c>
      <c r="BM149" s="7">
        <f t="shared" si="308"/>
        <v>21</v>
      </c>
      <c r="BN149" s="7">
        <f t="shared" si="308"/>
        <v>21</v>
      </c>
      <c r="BO149" s="7">
        <f t="shared" si="308"/>
        <v>21</v>
      </c>
      <c r="BP149" s="7">
        <f t="shared" si="308"/>
        <v>21</v>
      </c>
      <c r="BQ149" s="7">
        <f t="shared" si="308"/>
        <v>21</v>
      </c>
      <c r="BR149" s="7">
        <f t="shared" ref="BR149:CA158" si="309">ROW()-BR$128</f>
        <v>21</v>
      </c>
      <c r="BS149" s="7">
        <f t="shared" si="309"/>
        <v>21</v>
      </c>
      <c r="BT149" s="7">
        <f t="shared" si="309"/>
        <v>21</v>
      </c>
      <c r="BU149" s="7">
        <f t="shared" si="309"/>
        <v>21</v>
      </c>
      <c r="BV149" s="7">
        <f t="shared" si="309"/>
        <v>21</v>
      </c>
      <c r="BW149" s="7">
        <f t="shared" si="309"/>
        <v>21</v>
      </c>
      <c r="BX149" s="7">
        <f t="shared" si="309"/>
        <v>21</v>
      </c>
      <c r="BY149" s="7">
        <f t="shared" si="309"/>
        <v>21</v>
      </c>
      <c r="BZ149" s="7">
        <f t="shared" si="309"/>
        <v>21</v>
      </c>
      <c r="CA149" s="7">
        <f t="shared" si="309"/>
        <v>21</v>
      </c>
      <c r="CB149" s="7">
        <f t="shared" ref="CB149:CK158" si="310">ROW()-CB$128</f>
        <v>21</v>
      </c>
      <c r="CC149" s="7">
        <f t="shared" si="310"/>
        <v>21</v>
      </c>
      <c r="CD149" s="7">
        <f t="shared" si="310"/>
        <v>21</v>
      </c>
      <c r="CE149" s="7">
        <f t="shared" si="310"/>
        <v>21</v>
      </c>
      <c r="CF149" s="7">
        <f t="shared" si="310"/>
        <v>21</v>
      </c>
      <c r="CG149" s="7">
        <f t="shared" si="310"/>
        <v>21</v>
      </c>
      <c r="CH149" s="7">
        <f t="shared" si="310"/>
        <v>21</v>
      </c>
      <c r="CI149" s="7">
        <f t="shared" si="310"/>
        <v>21</v>
      </c>
      <c r="CJ149" s="7">
        <f t="shared" si="310"/>
        <v>21</v>
      </c>
      <c r="CK149" s="7">
        <f t="shared" si="310"/>
        <v>21</v>
      </c>
      <c r="CM149" s="18" t="str">
        <f t="shared" ref="CM149:EX149" si="311">IF(ISNUMBER(MATCH(T24,$H$4:$H$575,0)),T149,"")</f>
        <v/>
      </c>
      <c r="CN149" s="18" t="str">
        <f t="shared" si="311"/>
        <v/>
      </c>
      <c r="CO149" s="18" t="str">
        <f t="shared" si="311"/>
        <v/>
      </c>
      <c r="CP149" s="18" t="str">
        <f t="shared" si="311"/>
        <v/>
      </c>
      <c r="CQ149" s="18" t="str">
        <f t="shared" si="311"/>
        <v/>
      </c>
      <c r="CR149" s="18" t="str">
        <f t="shared" si="311"/>
        <v/>
      </c>
      <c r="CS149" s="18" t="str">
        <f t="shared" si="311"/>
        <v/>
      </c>
      <c r="CT149" s="18" t="str">
        <f t="shared" si="311"/>
        <v/>
      </c>
      <c r="CU149" s="18" t="str">
        <f t="shared" si="311"/>
        <v/>
      </c>
      <c r="CV149" s="18" t="str">
        <f t="shared" si="311"/>
        <v/>
      </c>
      <c r="CW149" s="18" t="str">
        <f t="shared" si="311"/>
        <v/>
      </c>
      <c r="CX149" s="18" t="str">
        <f t="shared" si="311"/>
        <v/>
      </c>
      <c r="CY149" s="18" t="str">
        <f t="shared" si="311"/>
        <v/>
      </c>
      <c r="CZ149" s="18" t="str">
        <f t="shared" si="311"/>
        <v/>
      </c>
      <c r="DA149" s="18" t="str">
        <f t="shared" si="311"/>
        <v/>
      </c>
      <c r="DB149" s="18" t="str">
        <f t="shared" si="311"/>
        <v/>
      </c>
      <c r="DC149" s="18" t="str">
        <f t="shared" si="311"/>
        <v/>
      </c>
      <c r="DD149" s="18" t="str">
        <f t="shared" si="311"/>
        <v/>
      </c>
      <c r="DE149" s="18" t="str">
        <f t="shared" si="311"/>
        <v/>
      </c>
      <c r="DF149" s="18" t="str">
        <f t="shared" si="311"/>
        <v/>
      </c>
      <c r="DG149" s="18" t="str">
        <f t="shared" si="311"/>
        <v/>
      </c>
      <c r="DH149" s="18" t="str">
        <f t="shared" si="311"/>
        <v/>
      </c>
      <c r="DI149" s="18" t="str">
        <f t="shared" si="311"/>
        <v/>
      </c>
      <c r="DJ149" s="18" t="str">
        <f t="shared" si="311"/>
        <v/>
      </c>
      <c r="DK149" s="18" t="str">
        <f t="shared" si="311"/>
        <v/>
      </c>
      <c r="DL149" s="18" t="str">
        <f t="shared" si="311"/>
        <v/>
      </c>
      <c r="DM149" s="18" t="str">
        <f t="shared" si="311"/>
        <v/>
      </c>
      <c r="DN149" s="18" t="str">
        <f t="shared" si="311"/>
        <v/>
      </c>
      <c r="DO149" s="18" t="str">
        <f t="shared" si="311"/>
        <v/>
      </c>
      <c r="DP149" s="18" t="str">
        <f t="shared" si="311"/>
        <v/>
      </c>
      <c r="DQ149" s="18" t="str">
        <f t="shared" si="311"/>
        <v/>
      </c>
      <c r="DR149" s="18" t="str">
        <f t="shared" si="311"/>
        <v/>
      </c>
      <c r="DS149" s="18" t="str">
        <f t="shared" si="311"/>
        <v/>
      </c>
      <c r="DT149" s="18" t="str">
        <f t="shared" si="311"/>
        <v/>
      </c>
      <c r="DU149" s="18" t="str">
        <f t="shared" si="311"/>
        <v/>
      </c>
      <c r="DV149" s="18" t="str">
        <f t="shared" si="311"/>
        <v/>
      </c>
      <c r="DW149" s="18" t="str">
        <f t="shared" si="311"/>
        <v/>
      </c>
      <c r="DX149" s="18" t="str">
        <f t="shared" si="311"/>
        <v/>
      </c>
      <c r="DY149" s="18" t="str">
        <f t="shared" si="311"/>
        <v/>
      </c>
      <c r="DZ149" s="18" t="str">
        <f t="shared" si="311"/>
        <v/>
      </c>
      <c r="EA149" s="18" t="str">
        <f t="shared" si="311"/>
        <v/>
      </c>
      <c r="EB149" s="18" t="str">
        <f t="shared" si="311"/>
        <v/>
      </c>
      <c r="EC149" s="18" t="str">
        <f t="shared" si="311"/>
        <v/>
      </c>
      <c r="ED149" s="18" t="str">
        <f t="shared" si="311"/>
        <v/>
      </c>
      <c r="EE149" s="18" t="str">
        <f t="shared" si="311"/>
        <v/>
      </c>
      <c r="EF149" s="18" t="str">
        <f t="shared" si="311"/>
        <v/>
      </c>
      <c r="EG149" s="18" t="str">
        <f t="shared" si="311"/>
        <v/>
      </c>
      <c r="EH149" s="18" t="str">
        <f t="shared" si="311"/>
        <v/>
      </c>
      <c r="EI149" s="18" t="str">
        <f t="shared" si="311"/>
        <v/>
      </c>
      <c r="EJ149" s="18" t="str">
        <f t="shared" si="311"/>
        <v/>
      </c>
      <c r="EK149" s="18" t="str">
        <f t="shared" si="311"/>
        <v/>
      </c>
      <c r="EL149" s="18" t="str">
        <f t="shared" si="311"/>
        <v/>
      </c>
      <c r="EM149" s="18" t="str">
        <f t="shared" si="311"/>
        <v/>
      </c>
      <c r="EN149" s="18" t="str">
        <f t="shared" si="311"/>
        <v/>
      </c>
      <c r="EO149" s="18" t="str">
        <f t="shared" si="311"/>
        <v/>
      </c>
      <c r="EP149" s="18" t="str">
        <f t="shared" si="311"/>
        <v/>
      </c>
      <c r="EQ149" s="18" t="str">
        <f t="shared" si="311"/>
        <v/>
      </c>
      <c r="ER149" s="18" t="str">
        <f t="shared" si="311"/>
        <v/>
      </c>
      <c r="ES149" s="18" t="str">
        <f t="shared" si="311"/>
        <v/>
      </c>
      <c r="ET149" s="18" t="str">
        <f t="shared" si="311"/>
        <v/>
      </c>
      <c r="EU149" s="18" t="str">
        <f t="shared" si="311"/>
        <v/>
      </c>
      <c r="EV149" s="18" t="str">
        <f t="shared" si="311"/>
        <v/>
      </c>
      <c r="EW149" s="18" t="str">
        <f t="shared" si="311"/>
        <v/>
      </c>
      <c r="EX149" s="18" t="str">
        <f t="shared" si="311"/>
        <v/>
      </c>
      <c r="EY149" s="18" t="str">
        <f t="shared" ref="EY149:FD149" si="312">IF(ISNUMBER(MATCH(CF24,$H$4:$H$575,0)),CF149,"")</f>
        <v/>
      </c>
      <c r="EZ149" s="18" t="str">
        <f t="shared" si="312"/>
        <v/>
      </c>
      <c r="FA149" s="18" t="str">
        <f t="shared" si="312"/>
        <v/>
      </c>
      <c r="FB149" s="18" t="str">
        <f t="shared" si="312"/>
        <v/>
      </c>
      <c r="FC149" s="18" t="str">
        <f t="shared" si="312"/>
        <v/>
      </c>
      <c r="FD149" s="18">
        <f t="shared" si="312"/>
        <v>21</v>
      </c>
      <c r="FF149" s="22">
        <v>2</v>
      </c>
      <c r="FG149" s="22" t="str">
        <f t="shared" si="262"/>
        <v/>
      </c>
      <c r="FH149" s="22">
        <v>1</v>
      </c>
      <c r="FI149" s="3">
        <f>INDEX('.dat'!B149:BS208,C149,D149)</f>
        <v>292.49</v>
      </c>
      <c r="FK149">
        <v>3</v>
      </c>
      <c r="FL149">
        <v>26</v>
      </c>
    </row>
    <row r="150" spans="1:168" ht="4.5" customHeight="1" x14ac:dyDescent="0.25">
      <c r="A150" s="5"/>
      <c r="B150" s="22">
        <v>2</v>
      </c>
      <c r="C150" s="22">
        <v>20</v>
      </c>
      <c r="D150" s="22">
        <v>1</v>
      </c>
      <c r="E150" s="3">
        <v>308.54000000000002</v>
      </c>
      <c r="F150" s="3" t="s">
        <v>5</v>
      </c>
      <c r="G150" s="3"/>
      <c r="H150" s="20" t="str">
        <f t="shared" si="257"/>
        <v/>
      </c>
      <c r="I150" s="8" t="str">
        <f t="shared" si="295"/>
        <v>1,20</v>
      </c>
      <c r="J150" s="8" t="str">
        <f t="shared" si="295"/>
        <v/>
      </c>
      <c r="K150" s="16" t="str">
        <f t="shared" si="253"/>
        <v/>
      </c>
      <c r="L150" s="16" t="str">
        <f t="shared" si="254"/>
        <v/>
      </c>
      <c r="M150" s="3">
        <f t="shared" si="263"/>
        <v>147</v>
      </c>
      <c r="N150" s="21">
        <f t="shared" si="264"/>
        <v>218</v>
      </c>
      <c r="O150" s="21">
        <f t="shared" si="265"/>
        <v>466</v>
      </c>
      <c r="P150" s="20" t="str">
        <f t="shared" si="258"/>
        <v>29,60</v>
      </c>
      <c r="Q150" s="20" t="str">
        <f t="shared" si="259"/>
        <v>28,60</v>
      </c>
      <c r="S150" s="15">
        <f>COLUMN()</f>
        <v>19</v>
      </c>
      <c r="T150" s="7">
        <f t="shared" si="304"/>
        <v>22</v>
      </c>
      <c r="U150" s="7">
        <f t="shared" si="304"/>
        <v>22</v>
      </c>
      <c r="V150" s="7">
        <f t="shared" si="304"/>
        <v>22</v>
      </c>
      <c r="W150" s="7">
        <f t="shared" si="304"/>
        <v>22</v>
      </c>
      <c r="X150" s="7">
        <f t="shared" si="304"/>
        <v>22</v>
      </c>
      <c r="Y150" s="7">
        <f t="shared" si="304"/>
        <v>22</v>
      </c>
      <c r="Z150" s="7">
        <f t="shared" si="304"/>
        <v>22</v>
      </c>
      <c r="AA150" s="7">
        <f t="shared" si="304"/>
        <v>22</v>
      </c>
      <c r="AB150" s="7">
        <f t="shared" si="304"/>
        <v>22</v>
      </c>
      <c r="AC150" s="7">
        <f t="shared" si="304"/>
        <v>22</v>
      </c>
      <c r="AD150" s="7">
        <f t="shared" si="305"/>
        <v>22</v>
      </c>
      <c r="AE150" s="7">
        <f t="shared" si="305"/>
        <v>22</v>
      </c>
      <c r="AF150" s="7">
        <f t="shared" si="305"/>
        <v>22</v>
      </c>
      <c r="AG150" s="7">
        <f t="shared" si="305"/>
        <v>22</v>
      </c>
      <c r="AH150" s="7">
        <f t="shared" si="305"/>
        <v>22</v>
      </c>
      <c r="AI150" s="7">
        <f t="shared" si="305"/>
        <v>22</v>
      </c>
      <c r="AJ150" s="7">
        <f t="shared" si="305"/>
        <v>22</v>
      </c>
      <c r="AK150" s="7">
        <f t="shared" si="305"/>
        <v>22</v>
      </c>
      <c r="AL150" s="7">
        <f t="shared" si="305"/>
        <v>22</v>
      </c>
      <c r="AM150" s="7">
        <f t="shared" si="305"/>
        <v>22</v>
      </c>
      <c r="AN150" s="7">
        <f t="shared" si="306"/>
        <v>22</v>
      </c>
      <c r="AO150" s="7">
        <f t="shared" si="306"/>
        <v>22</v>
      </c>
      <c r="AP150" s="7">
        <f t="shared" si="306"/>
        <v>22</v>
      </c>
      <c r="AQ150" s="7">
        <f t="shared" si="306"/>
        <v>22</v>
      </c>
      <c r="AR150" s="7">
        <f t="shared" si="306"/>
        <v>22</v>
      </c>
      <c r="AS150" s="7">
        <f t="shared" si="306"/>
        <v>22</v>
      </c>
      <c r="AT150" s="7">
        <f t="shared" si="306"/>
        <v>22</v>
      </c>
      <c r="AU150" s="7">
        <f t="shared" si="306"/>
        <v>22</v>
      </c>
      <c r="AV150" s="7">
        <f t="shared" si="306"/>
        <v>22</v>
      </c>
      <c r="AW150" s="7">
        <f t="shared" si="306"/>
        <v>22</v>
      </c>
      <c r="AX150" s="7">
        <f t="shared" si="307"/>
        <v>22</v>
      </c>
      <c r="AY150" s="7">
        <f t="shared" si="307"/>
        <v>22</v>
      </c>
      <c r="AZ150" s="7">
        <f t="shared" si="307"/>
        <v>22</v>
      </c>
      <c r="BA150" s="7">
        <f t="shared" si="307"/>
        <v>22</v>
      </c>
      <c r="BB150" s="7">
        <f t="shared" si="307"/>
        <v>22</v>
      </c>
      <c r="BC150" s="7">
        <f t="shared" si="307"/>
        <v>22</v>
      </c>
      <c r="BD150" s="7">
        <f t="shared" si="307"/>
        <v>22</v>
      </c>
      <c r="BE150" s="7">
        <f t="shared" si="307"/>
        <v>22</v>
      </c>
      <c r="BF150" s="7">
        <f t="shared" si="307"/>
        <v>22</v>
      </c>
      <c r="BG150" s="7">
        <f t="shared" si="307"/>
        <v>22</v>
      </c>
      <c r="BH150" s="7">
        <f t="shared" si="308"/>
        <v>22</v>
      </c>
      <c r="BI150" s="7">
        <f t="shared" si="308"/>
        <v>22</v>
      </c>
      <c r="BJ150" s="7">
        <f t="shared" si="308"/>
        <v>22</v>
      </c>
      <c r="BK150" s="7">
        <f t="shared" si="308"/>
        <v>22</v>
      </c>
      <c r="BL150" s="7">
        <f t="shared" si="308"/>
        <v>22</v>
      </c>
      <c r="BM150" s="7">
        <f t="shared" si="308"/>
        <v>22</v>
      </c>
      <c r="BN150" s="7">
        <f t="shared" si="308"/>
        <v>22</v>
      </c>
      <c r="BO150" s="7">
        <f t="shared" si="308"/>
        <v>22</v>
      </c>
      <c r="BP150" s="7">
        <f t="shared" si="308"/>
        <v>22</v>
      </c>
      <c r="BQ150" s="7">
        <f t="shared" si="308"/>
        <v>22</v>
      </c>
      <c r="BR150" s="7">
        <f t="shared" si="309"/>
        <v>22</v>
      </c>
      <c r="BS150" s="7">
        <f t="shared" si="309"/>
        <v>22</v>
      </c>
      <c r="BT150" s="7">
        <f t="shared" si="309"/>
        <v>22</v>
      </c>
      <c r="BU150" s="7">
        <f t="shared" si="309"/>
        <v>22</v>
      </c>
      <c r="BV150" s="7">
        <f t="shared" si="309"/>
        <v>22</v>
      </c>
      <c r="BW150" s="7">
        <f t="shared" si="309"/>
        <v>22</v>
      </c>
      <c r="BX150" s="7">
        <f t="shared" si="309"/>
        <v>22</v>
      </c>
      <c r="BY150" s="7">
        <f t="shared" si="309"/>
        <v>22</v>
      </c>
      <c r="BZ150" s="7">
        <f t="shared" si="309"/>
        <v>22</v>
      </c>
      <c r="CA150" s="7">
        <f t="shared" si="309"/>
        <v>22</v>
      </c>
      <c r="CB150" s="7">
        <f t="shared" si="310"/>
        <v>22</v>
      </c>
      <c r="CC150" s="7">
        <f t="shared" si="310"/>
        <v>22</v>
      </c>
      <c r="CD150" s="7">
        <f t="shared" si="310"/>
        <v>22</v>
      </c>
      <c r="CE150" s="7">
        <f t="shared" si="310"/>
        <v>22</v>
      </c>
      <c r="CF150" s="7">
        <f t="shared" si="310"/>
        <v>22</v>
      </c>
      <c r="CG150" s="7">
        <f t="shared" si="310"/>
        <v>22</v>
      </c>
      <c r="CH150" s="7">
        <f t="shared" si="310"/>
        <v>22</v>
      </c>
      <c r="CI150" s="7">
        <f t="shared" si="310"/>
        <v>22</v>
      </c>
      <c r="CJ150" s="7">
        <f t="shared" si="310"/>
        <v>22</v>
      </c>
      <c r="CK150" s="7">
        <f t="shared" si="310"/>
        <v>22</v>
      </c>
      <c r="CM150" s="18" t="str">
        <f t="shared" ref="CM150:EX150" si="313">IF(ISNUMBER(MATCH(T25,$H$4:$H$575,0)),T150,"")</f>
        <v/>
      </c>
      <c r="CN150" s="18" t="str">
        <f t="shared" si="313"/>
        <v/>
      </c>
      <c r="CO150" s="18" t="str">
        <f t="shared" si="313"/>
        <v/>
      </c>
      <c r="CP150" s="18" t="str">
        <f t="shared" si="313"/>
        <v/>
      </c>
      <c r="CQ150" s="18" t="str">
        <f t="shared" si="313"/>
        <v/>
      </c>
      <c r="CR150" s="18" t="str">
        <f t="shared" si="313"/>
        <v/>
      </c>
      <c r="CS150" s="18" t="str">
        <f t="shared" si="313"/>
        <v/>
      </c>
      <c r="CT150" s="18" t="str">
        <f t="shared" si="313"/>
        <v/>
      </c>
      <c r="CU150" s="18" t="str">
        <f t="shared" si="313"/>
        <v/>
      </c>
      <c r="CV150" s="18" t="str">
        <f t="shared" si="313"/>
        <v/>
      </c>
      <c r="CW150" s="18" t="str">
        <f t="shared" si="313"/>
        <v/>
      </c>
      <c r="CX150" s="18" t="str">
        <f t="shared" si="313"/>
        <v/>
      </c>
      <c r="CY150" s="18" t="str">
        <f t="shared" si="313"/>
        <v/>
      </c>
      <c r="CZ150" s="18" t="str">
        <f t="shared" si="313"/>
        <v/>
      </c>
      <c r="DA150" s="18" t="str">
        <f t="shared" si="313"/>
        <v/>
      </c>
      <c r="DB150" s="18" t="str">
        <f t="shared" si="313"/>
        <v/>
      </c>
      <c r="DC150" s="18" t="str">
        <f t="shared" si="313"/>
        <v/>
      </c>
      <c r="DD150" s="18" t="str">
        <f t="shared" si="313"/>
        <v/>
      </c>
      <c r="DE150" s="18" t="str">
        <f t="shared" si="313"/>
        <v/>
      </c>
      <c r="DF150" s="18" t="str">
        <f t="shared" si="313"/>
        <v/>
      </c>
      <c r="DG150" s="18" t="str">
        <f t="shared" si="313"/>
        <v/>
      </c>
      <c r="DH150" s="18" t="str">
        <f t="shared" si="313"/>
        <v/>
      </c>
      <c r="DI150" s="18" t="str">
        <f t="shared" si="313"/>
        <v/>
      </c>
      <c r="DJ150" s="18" t="str">
        <f t="shared" si="313"/>
        <v/>
      </c>
      <c r="DK150" s="18" t="str">
        <f t="shared" si="313"/>
        <v/>
      </c>
      <c r="DL150" s="18" t="str">
        <f t="shared" si="313"/>
        <v/>
      </c>
      <c r="DM150" s="18" t="str">
        <f t="shared" si="313"/>
        <v/>
      </c>
      <c r="DN150" s="18" t="str">
        <f t="shared" si="313"/>
        <v/>
      </c>
      <c r="DO150" s="18" t="str">
        <f t="shared" si="313"/>
        <v/>
      </c>
      <c r="DP150" s="18" t="str">
        <f t="shared" si="313"/>
        <v/>
      </c>
      <c r="DQ150" s="18" t="str">
        <f t="shared" si="313"/>
        <v/>
      </c>
      <c r="DR150" s="18" t="str">
        <f t="shared" si="313"/>
        <v/>
      </c>
      <c r="DS150" s="18" t="str">
        <f t="shared" si="313"/>
        <v/>
      </c>
      <c r="DT150" s="18" t="str">
        <f t="shared" si="313"/>
        <v/>
      </c>
      <c r="DU150" s="18" t="str">
        <f t="shared" si="313"/>
        <v/>
      </c>
      <c r="DV150" s="18" t="str">
        <f t="shared" si="313"/>
        <v/>
      </c>
      <c r="DW150" s="18" t="str">
        <f t="shared" si="313"/>
        <v/>
      </c>
      <c r="DX150" s="18" t="str">
        <f t="shared" si="313"/>
        <v/>
      </c>
      <c r="DY150" s="18" t="str">
        <f t="shared" si="313"/>
        <v/>
      </c>
      <c r="DZ150" s="18" t="str">
        <f t="shared" si="313"/>
        <v/>
      </c>
      <c r="EA150" s="18" t="str">
        <f t="shared" si="313"/>
        <v/>
      </c>
      <c r="EB150" s="18" t="str">
        <f t="shared" si="313"/>
        <v/>
      </c>
      <c r="EC150" s="18" t="str">
        <f t="shared" si="313"/>
        <v/>
      </c>
      <c r="ED150" s="18" t="str">
        <f t="shared" si="313"/>
        <v/>
      </c>
      <c r="EE150" s="18" t="str">
        <f t="shared" si="313"/>
        <v/>
      </c>
      <c r="EF150" s="18" t="str">
        <f t="shared" si="313"/>
        <v/>
      </c>
      <c r="EG150" s="18" t="str">
        <f t="shared" si="313"/>
        <v/>
      </c>
      <c r="EH150" s="18" t="str">
        <f t="shared" si="313"/>
        <v/>
      </c>
      <c r="EI150" s="18" t="str">
        <f t="shared" si="313"/>
        <v/>
      </c>
      <c r="EJ150" s="18" t="str">
        <f t="shared" si="313"/>
        <v/>
      </c>
      <c r="EK150" s="18" t="str">
        <f t="shared" si="313"/>
        <v/>
      </c>
      <c r="EL150" s="18" t="str">
        <f t="shared" si="313"/>
        <v/>
      </c>
      <c r="EM150" s="18" t="str">
        <f t="shared" si="313"/>
        <v/>
      </c>
      <c r="EN150" s="18" t="str">
        <f t="shared" si="313"/>
        <v/>
      </c>
      <c r="EO150" s="18" t="str">
        <f t="shared" si="313"/>
        <v/>
      </c>
      <c r="EP150" s="18" t="str">
        <f t="shared" si="313"/>
        <v/>
      </c>
      <c r="EQ150" s="18" t="str">
        <f t="shared" si="313"/>
        <v/>
      </c>
      <c r="ER150" s="18" t="str">
        <f t="shared" si="313"/>
        <v/>
      </c>
      <c r="ES150" s="18" t="str">
        <f t="shared" si="313"/>
        <v/>
      </c>
      <c r="ET150" s="18" t="str">
        <f t="shared" si="313"/>
        <v/>
      </c>
      <c r="EU150" s="18" t="str">
        <f t="shared" si="313"/>
        <v/>
      </c>
      <c r="EV150" s="18" t="str">
        <f t="shared" si="313"/>
        <v/>
      </c>
      <c r="EW150" s="18" t="str">
        <f t="shared" si="313"/>
        <v/>
      </c>
      <c r="EX150" s="18" t="str">
        <f t="shared" si="313"/>
        <v/>
      </c>
      <c r="EY150" s="18" t="str">
        <f t="shared" ref="EY150:FD150" si="314">IF(ISNUMBER(MATCH(CF25,$H$4:$H$575,0)),CF150,"")</f>
        <v/>
      </c>
      <c r="EZ150" s="18" t="str">
        <f t="shared" si="314"/>
        <v/>
      </c>
      <c r="FA150" s="18" t="str">
        <f t="shared" si="314"/>
        <v/>
      </c>
      <c r="FB150" s="18" t="str">
        <f t="shared" si="314"/>
        <v/>
      </c>
      <c r="FC150" s="18" t="str">
        <f t="shared" si="314"/>
        <v/>
      </c>
      <c r="FD150" s="18">
        <f t="shared" si="314"/>
        <v>22</v>
      </c>
      <c r="FF150" s="22">
        <v>2</v>
      </c>
      <c r="FG150" s="22" t="str">
        <f t="shared" si="262"/>
        <v/>
      </c>
      <c r="FH150" s="22">
        <v>1</v>
      </c>
      <c r="FI150" s="3">
        <f>INDEX('.dat'!B150:BS209,C150,D150)</f>
        <v>292.87</v>
      </c>
      <c r="FK150">
        <v>3</v>
      </c>
      <c r="FL150">
        <v>27</v>
      </c>
    </row>
    <row r="151" spans="1:168" ht="4.5" customHeight="1" x14ac:dyDescent="0.25">
      <c r="A151" s="5"/>
      <c r="B151" s="22">
        <v>2</v>
      </c>
      <c r="C151" s="22">
        <v>21</v>
      </c>
      <c r="D151" s="22">
        <v>1</v>
      </c>
      <c r="E151" s="3">
        <v>308.43700000000001</v>
      </c>
      <c r="F151" s="3" t="s">
        <v>5</v>
      </c>
      <c r="G151" s="3"/>
      <c r="H151" s="20" t="str">
        <f t="shared" si="257"/>
        <v/>
      </c>
      <c r="I151" s="8" t="str">
        <f t="shared" si="295"/>
        <v>1,21</v>
      </c>
      <c r="J151" s="8" t="str">
        <f t="shared" si="295"/>
        <v/>
      </c>
      <c r="K151" s="16" t="str">
        <f t="shared" si="253"/>
        <v/>
      </c>
      <c r="L151" s="16" t="str">
        <f t="shared" si="254"/>
        <v/>
      </c>
      <c r="M151" s="3">
        <f t="shared" si="263"/>
        <v>148</v>
      </c>
      <c r="N151" s="21">
        <f t="shared" si="264"/>
        <v>219</v>
      </c>
      <c r="O151" s="21">
        <f t="shared" si="265"/>
        <v>467</v>
      </c>
      <c r="P151" s="20" t="str">
        <f t="shared" si="258"/>
        <v>30,60</v>
      </c>
      <c r="Q151" s="20" t="str">
        <f t="shared" si="259"/>
        <v>29,60</v>
      </c>
      <c r="S151" s="15">
        <f>COLUMN()</f>
        <v>19</v>
      </c>
      <c r="T151" s="7">
        <f t="shared" si="304"/>
        <v>23</v>
      </c>
      <c r="U151" s="7">
        <f t="shared" si="304"/>
        <v>23</v>
      </c>
      <c r="V151" s="7">
        <f t="shared" si="304"/>
        <v>23</v>
      </c>
      <c r="W151" s="7">
        <f t="shared" si="304"/>
        <v>23</v>
      </c>
      <c r="X151" s="7">
        <f t="shared" si="304"/>
        <v>23</v>
      </c>
      <c r="Y151" s="7">
        <f t="shared" si="304"/>
        <v>23</v>
      </c>
      <c r="Z151" s="7">
        <f t="shared" si="304"/>
        <v>23</v>
      </c>
      <c r="AA151" s="7">
        <f t="shared" si="304"/>
        <v>23</v>
      </c>
      <c r="AB151" s="7">
        <f t="shared" si="304"/>
        <v>23</v>
      </c>
      <c r="AC151" s="7">
        <f t="shared" si="304"/>
        <v>23</v>
      </c>
      <c r="AD151" s="7">
        <f t="shared" si="305"/>
        <v>23</v>
      </c>
      <c r="AE151" s="7">
        <f t="shared" si="305"/>
        <v>23</v>
      </c>
      <c r="AF151" s="7">
        <f t="shared" si="305"/>
        <v>23</v>
      </c>
      <c r="AG151" s="7">
        <f t="shared" si="305"/>
        <v>23</v>
      </c>
      <c r="AH151" s="7">
        <f t="shared" si="305"/>
        <v>23</v>
      </c>
      <c r="AI151" s="7">
        <f t="shared" si="305"/>
        <v>23</v>
      </c>
      <c r="AJ151" s="7">
        <f t="shared" si="305"/>
        <v>23</v>
      </c>
      <c r="AK151" s="7">
        <f t="shared" si="305"/>
        <v>23</v>
      </c>
      <c r="AL151" s="7">
        <f t="shared" si="305"/>
        <v>23</v>
      </c>
      <c r="AM151" s="7">
        <f t="shared" si="305"/>
        <v>23</v>
      </c>
      <c r="AN151" s="7">
        <f t="shared" si="306"/>
        <v>23</v>
      </c>
      <c r="AO151" s="7">
        <f t="shared" si="306"/>
        <v>23</v>
      </c>
      <c r="AP151" s="7">
        <f t="shared" si="306"/>
        <v>23</v>
      </c>
      <c r="AQ151" s="7">
        <f t="shared" si="306"/>
        <v>23</v>
      </c>
      <c r="AR151" s="7">
        <f t="shared" si="306"/>
        <v>23</v>
      </c>
      <c r="AS151" s="7">
        <f t="shared" si="306"/>
        <v>23</v>
      </c>
      <c r="AT151" s="7">
        <f t="shared" si="306"/>
        <v>23</v>
      </c>
      <c r="AU151" s="7">
        <f t="shared" si="306"/>
        <v>23</v>
      </c>
      <c r="AV151" s="7">
        <f t="shared" si="306"/>
        <v>23</v>
      </c>
      <c r="AW151" s="7">
        <f t="shared" si="306"/>
        <v>23</v>
      </c>
      <c r="AX151" s="7">
        <f t="shared" si="307"/>
        <v>23</v>
      </c>
      <c r="AY151" s="7">
        <f t="shared" si="307"/>
        <v>23</v>
      </c>
      <c r="AZ151" s="7">
        <f t="shared" si="307"/>
        <v>23</v>
      </c>
      <c r="BA151" s="7">
        <f t="shared" si="307"/>
        <v>23</v>
      </c>
      <c r="BB151" s="7">
        <f t="shared" si="307"/>
        <v>23</v>
      </c>
      <c r="BC151" s="7">
        <f t="shared" si="307"/>
        <v>23</v>
      </c>
      <c r="BD151" s="7">
        <f t="shared" si="307"/>
        <v>23</v>
      </c>
      <c r="BE151" s="7">
        <f t="shared" si="307"/>
        <v>23</v>
      </c>
      <c r="BF151" s="7">
        <f t="shared" si="307"/>
        <v>23</v>
      </c>
      <c r="BG151" s="7">
        <f t="shared" si="307"/>
        <v>23</v>
      </c>
      <c r="BH151" s="7">
        <f t="shared" si="308"/>
        <v>23</v>
      </c>
      <c r="BI151" s="7">
        <f t="shared" si="308"/>
        <v>23</v>
      </c>
      <c r="BJ151" s="7">
        <f t="shared" si="308"/>
        <v>23</v>
      </c>
      <c r="BK151" s="7">
        <f t="shared" si="308"/>
        <v>23</v>
      </c>
      <c r="BL151" s="7">
        <f t="shared" si="308"/>
        <v>23</v>
      </c>
      <c r="BM151" s="7">
        <f t="shared" si="308"/>
        <v>23</v>
      </c>
      <c r="BN151" s="7">
        <f t="shared" si="308"/>
        <v>23</v>
      </c>
      <c r="BO151" s="7">
        <f t="shared" si="308"/>
        <v>23</v>
      </c>
      <c r="BP151" s="7">
        <f t="shared" si="308"/>
        <v>23</v>
      </c>
      <c r="BQ151" s="7">
        <f t="shared" si="308"/>
        <v>23</v>
      </c>
      <c r="BR151" s="7">
        <f t="shared" si="309"/>
        <v>23</v>
      </c>
      <c r="BS151" s="7">
        <f t="shared" si="309"/>
        <v>23</v>
      </c>
      <c r="BT151" s="7">
        <f t="shared" si="309"/>
        <v>23</v>
      </c>
      <c r="BU151" s="7">
        <f t="shared" si="309"/>
        <v>23</v>
      </c>
      <c r="BV151" s="7">
        <f t="shared" si="309"/>
        <v>23</v>
      </c>
      <c r="BW151" s="7">
        <f t="shared" si="309"/>
        <v>23</v>
      </c>
      <c r="BX151" s="7">
        <f t="shared" si="309"/>
        <v>23</v>
      </c>
      <c r="BY151" s="7">
        <f t="shared" si="309"/>
        <v>23</v>
      </c>
      <c r="BZ151" s="7">
        <f t="shared" si="309"/>
        <v>23</v>
      </c>
      <c r="CA151" s="7">
        <f t="shared" si="309"/>
        <v>23</v>
      </c>
      <c r="CB151" s="7">
        <f t="shared" si="310"/>
        <v>23</v>
      </c>
      <c r="CC151" s="7">
        <f t="shared" si="310"/>
        <v>23</v>
      </c>
      <c r="CD151" s="7">
        <f t="shared" si="310"/>
        <v>23</v>
      </c>
      <c r="CE151" s="7">
        <f t="shared" si="310"/>
        <v>23</v>
      </c>
      <c r="CF151" s="7">
        <f t="shared" si="310"/>
        <v>23</v>
      </c>
      <c r="CG151" s="7">
        <f t="shared" si="310"/>
        <v>23</v>
      </c>
      <c r="CH151" s="7">
        <f t="shared" si="310"/>
        <v>23</v>
      </c>
      <c r="CI151" s="7">
        <f t="shared" si="310"/>
        <v>23</v>
      </c>
      <c r="CJ151" s="7">
        <f t="shared" si="310"/>
        <v>23</v>
      </c>
      <c r="CK151" s="7">
        <f t="shared" si="310"/>
        <v>23</v>
      </c>
      <c r="CM151" s="18" t="str">
        <f t="shared" ref="CM151:EX151" si="315">IF(ISNUMBER(MATCH(T26,$H$4:$H$575,0)),T151,"")</f>
        <v/>
      </c>
      <c r="CN151" s="18" t="str">
        <f t="shared" si="315"/>
        <v/>
      </c>
      <c r="CO151" s="18" t="str">
        <f t="shared" si="315"/>
        <v/>
      </c>
      <c r="CP151" s="18" t="str">
        <f t="shared" si="315"/>
        <v/>
      </c>
      <c r="CQ151" s="18" t="str">
        <f t="shared" si="315"/>
        <v/>
      </c>
      <c r="CR151" s="18" t="str">
        <f t="shared" si="315"/>
        <v/>
      </c>
      <c r="CS151" s="18" t="str">
        <f t="shared" si="315"/>
        <v/>
      </c>
      <c r="CT151" s="18" t="str">
        <f t="shared" si="315"/>
        <v/>
      </c>
      <c r="CU151" s="18" t="str">
        <f t="shared" si="315"/>
        <v/>
      </c>
      <c r="CV151" s="18" t="str">
        <f t="shared" si="315"/>
        <v/>
      </c>
      <c r="CW151" s="18" t="str">
        <f t="shared" si="315"/>
        <v/>
      </c>
      <c r="CX151" s="18" t="str">
        <f t="shared" si="315"/>
        <v/>
      </c>
      <c r="CY151" s="18" t="str">
        <f t="shared" si="315"/>
        <v/>
      </c>
      <c r="CZ151" s="18" t="str">
        <f t="shared" si="315"/>
        <v/>
      </c>
      <c r="DA151" s="18" t="str">
        <f t="shared" si="315"/>
        <v/>
      </c>
      <c r="DB151" s="18" t="str">
        <f t="shared" si="315"/>
        <v/>
      </c>
      <c r="DC151" s="18" t="str">
        <f t="shared" si="315"/>
        <v/>
      </c>
      <c r="DD151" s="18" t="str">
        <f t="shared" si="315"/>
        <v/>
      </c>
      <c r="DE151" s="18" t="str">
        <f t="shared" si="315"/>
        <v/>
      </c>
      <c r="DF151" s="18" t="str">
        <f t="shared" si="315"/>
        <v/>
      </c>
      <c r="DG151" s="18" t="str">
        <f t="shared" si="315"/>
        <v/>
      </c>
      <c r="DH151" s="18" t="str">
        <f t="shared" si="315"/>
        <v/>
      </c>
      <c r="DI151" s="18" t="str">
        <f t="shared" si="315"/>
        <v/>
      </c>
      <c r="DJ151" s="18" t="str">
        <f t="shared" si="315"/>
        <v/>
      </c>
      <c r="DK151" s="18" t="str">
        <f t="shared" si="315"/>
        <v/>
      </c>
      <c r="DL151" s="18" t="str">
        <f t="shared" si="315"/>
        <v/>
      </c>
      <c r="DM151" s="18" t="str">
        <f t="shared" si="315"/>
        <v/>
      </c>
      <c r="DN151" s="18" t="str">
        <f t="shared" si="315"/>
        <v/>
      </c>
      <c r="DO151" s="18" t="str">
        <f t="shared" si="315"/>
        <v/>
      </c>
      <c r="DP151" s="18" t="str">
        <f t="shared" si="315"/>
        <v/>
      </c>
      <c r="DQ151" s="18" t="str">
        <f t="shared" si="315"/>
        <v/>
      </c>
      <c r="DR151" s="18" t="str">
        <f t="shared" si="315"/>
        <v/>
      </c>
      <c r="DS151" s="18" t="str">
        <f t="shared" si="315"/>
        <v/>
      </c>
      <c r="DT151" s="18" t="str">
        <f t="shared" si="315"/>
        <v/>
      </c>
      <c r="DU151" s="18" t="str">
        <f t="shared" si="315"/>
        <v/>
      </c>
      <c r="DV151" s="18" t="str">
        <f t="shared" si="315"/>
        <v/>
      </c>
      <c r="DW151" s="18" t="str">
        <f t="shared" si="315"/>
        <v/>
      </c>
      <c r="DX151" s="18" t="str">
        <f t="shared" si="315"/>
        <v/>
      </c>
      <c r="DY151" s="18" t="str">
        <f t="shared" si="315"/>
        <v/>
      </c>
      <c r="DZ151" s="18" t="str">
        <f t="shared" si="315"/>
        <v/>
      </c>
      <c r="EA151" s="18" t="str">
        <f t="shared" si="315"/>
        <v/>
      </c>
      <c r="EB151" s="18" t="str">
        <f t="shared" si="315"/>
        <v/>
      </c>
      <c r="EC151" s="18" t="str">
        <f t="shared" si="315"/>
        <v/>
      </c>
      <c r="ED151" s="18" t="str">
        <f t="shared" si="315"/>
        <v/>
      </c>
      <c r="EE151" s="18" t="str">
        <f t="shared" si="315"/>
        <v/>
      </c>
      <c r="EF151" s="18" t="str">
        <f t="shared" si="315"/>
        <v/>
      </c>
      <c r="EG151" s="18" t="str">
        <f t="shared" si="315"/>
        <v/>
      </c>
      <c r="EH151" s="18" t="str">
        <f t="shared" si="315"/>
        <v/>
      </c>
      <c r="EI151" s="18" t="str">
        <f t="shared" si="315"/>
        <v/>
      </c>
      <c r="EJ151" s="18" t="str">
        <f t="shared" si="315"/>
        <v/>
      </c>
      <c r="EK151" s="18" t="str">
        <f t="shared" si="315"/>
        <v/>
      </c>
      <c r="EL151" s="18" t="str">
        <f t="shared" si="315"/>
        <v/>
      </c>
      <c r="EM151" s="18" t="str">
        <f t="shared" si="315"/>
        <v/>
      </c>
      <c r="EN151" s="18" t="str">
        <f t="shared" si="315"/>
        <v/>
      </c>
      <c r="EO151" s="18" t="str">
        <f t="shared" si="315"/>
        <v/>
      </c>
      <c r="EP151" s="18" t="str">
        <f t="shared" si="315"/>
        <v/>
      </c>
      <c r="EQ151" s="18" t="str">
        <f t="shared" si="315"/>
        <v/>
      </c>
      <c r="ER151" s="18" t="str">
        <f t="shared" si="315"/>
        <v/>
      </c>
      <c r="ES151" s="18" t="str">
        <f t="shared" si="315"/>
        <v/>
      </c>
      <c r="ET151" s="18" t="str">
        <f t="shared" si="315"/>
        <v/>
      </c>
      <c r="EU151" s="18" t="str">
        <f t="shared" si="315"/>
        <v/>
      </c>
      <c r="EV151" s="18" t="str">
        <f t="shared" si="315"/>
        <v/>
      </c>
      <c r="EW151" s="18" t="str">
        <f t="shared" si="315"/>
        <v/>
      </c>
      <c r="EX151" s="18" t="str">
        <f t="shared" si="315"/>
        <v/>
      </c>
      <c r="EY151" s="18" t="str">
        <f t="shared" ref="EY151:FD151" si="316">IF(ISNUMBER(MATCH(CF26,$H$4:$H$575,0)),CF151,"")</f>
        <v/>
      </c>
      <c r="EZ151" s="18" t="str">
        <f t="shared" si="316"/>
        <v/>
      </c>
      <c r="FA151" s="18" t="str">
        <f t="shared" si="316"/>
        <v/>
      </c>
      <c r="FB151" s="18" t="str">
        <f t="shared" si="316"/>
        <v/>
      </c>
      <c r="FC151" s="18" t="str">
        <f t="shared" si="316"/>
        <v/>
      </c>
      <c r="FD151" s="18" t="str">
        <f t="shared" si="316"/>
        <v/>
      </c>
      <c r="FF151" s="22">
        <v>2</v>
      </c>
      <c r="FG151" s="22" t="str">
        <f t="shared" si="262"/>
        <v/>
      </c>
      <c r="FH151" s="22">
        <v>1</v>
      </c>
      <c r="FI151" s="3">
        <f>INDEX('.dat'!B151:BS210,C151,D151)</f>
        <v>293.17</v>
      </c>
      <c r="FK151">
        <v>3</v>
      </c>
      <c r="FL151">
        <v>28</v>
      </c>
    </row>
    <row r="152" spans="1:168" ht="4.5" customHeight="1" x14ac:dyDescent="0.25">
      <c r="A152" s="5"/>
      <c r="B152" s="22">
        <v>2</v>
      </c>
      <c r="C152" s="22">
        <v>22</v>
      </c>
      <c r="D152" s="22">
        <v>1</v>
      </c>
      <c r="E152" s="3">
        <v>308.334</v>
      </c>
      <c r="F152" s="3" t="s">
        <v>5</v>
      </c>
      <c r="G152" s="3"/>
      <c r="H152" s="20" t="str">
        <f t="shared" si="257"/>
        <v/>
      </c>
      <c r="I152" s="8" t="str">
        <f t="shared" si="295"/>
        <v>1,22</v>
      </c>
      <c r="J152" s="8" t="str">
        <f t="shared" si="295"/>
        <v/>
      </c>
      <c r="K152" s="16" t="str">
        <f t="shared" si="253"/>
        <v/>
      </c>
      <c r="L152" s="16" t="str">
        <f t="shared" si="254"/>
        <v/>
      </c>
      <c r="M152" s="3">
        <f t="shared" si="263"/>
        <v>149</v>
      </c>
      <c r="N152" s="21">
        <f t="shared" si="264"/>
        <v>220</v>
      </c>
      <c r="O152" s="21">
        <f t="shared" si="265"/>
        <v>468</v>
      </c>
      <c r="P152" s="20" t="str">
        <f t="shared" si="258"/>
        <v>31,60</v>
      </c>
      <c r="Q152" s="20" t="str">
        <f t="shared" si="259"/>
        <v>30,60</v>
      </c>
      <c r="S152" s="15">
        <f>COLUMN()</f>
        <v>19</v>
      </c>
      <c r="T152" s="7">
        <f t="shared" si="304"/>
        <v>24</v>
      </c>
      <c r="U152" s="7">
        <f t="shared" si="304"/>
        <v>24</v>
      </c>
      <c r="V152" s="7">
        <f t="shared" si="304"/>
        <v>24</v>
      </c>
      <c r="W152" s="7">
        <f t="shared" si="304"/>
        <v>24</v>
      </c>
      <c r="X152" s="7">
        <f t="shared" si="304"/>
        <v>24</v>
      </c>
      <c r="Y152" s="7">
        <f t="shared" si="304"/>
        <v>24</v>
      </c>
      <c r="Z152" s="7">
        <f t="shared" si="304"/>
        <v>24</v>
      </c>
      <c r="AA152" s="7">
        <f t="shared" si="304"/>
        <v>24</v>
      </c>
      <c r="AB152" s="7">
        <f t="shared" si="304"/>
        <v>24</v>
      </c>
      <c r="AC152" s="7">
        <f t="shared" si="304"/>
        <v>24</v>
      </c>
      <c r="AD152" s="7">
        <f t="shared" si="305"/>
        <v>24</v>
      </c>
      <c r="AE152" s="7">
        <f t="shared" si="305"/>
        <v>24</v>
      </c>
      <c r="AF152" s="7">
        <f t="shared" si="305"/>
        <v>24</v>
      </c>
      <c r="AG152" s="7">
        <f t="shared" si="305"/>
        <v>24</v>
      </c>
      <c r="AH152" s="7">
        <f t="shared" si="305"/>
        <v>24</v>
      </c>
      <c r="AI152" s="7">
        <f t="shared" si="305"/>
        <v>24</v>
      </c>
      <c r="AJ152" s="7">
        <f t="shared" si="305"/>
        <v>24</v>
      </c>
      <c r="AK152" s="7">
        <f t="shared" si="305"/>
        <v>24</v>
      </c>
      <c r="AL152" s="7">
        <f t="shared" si="305"/>
        <v>24</v>
      </c>
      <c r="AM152" s="7">
        <f t="shared" si="305"/>
        <v>24</v>
      </c>
      <c r="AN152" s="7">
        <f t="shared" si="306"/>
        <v>24</v>
      </c>
      <c r="AO152" s="7">
        <f t="shared" si="306"/>
        <v>24</v>
      </c>
      <c r="AP152" s="7">
        <f t="shared" si="306"/>
        <v>24</v>
      </c>
      <c r="AQ152" s="7">
        <f t="shared" si="306"/>
        <v>24</v>
      </c>
      <c r="AR152" s="7">
        <f t="shared" si="306"/>
        <v>24</v>
      </c>
      <c r="AS152" s="7">
        <f t="shared" si="306"/>
        <v>24</v>
      </c>
      <c r="AT152" s="7">
        <f t="shared" si="306"/>
        <v>24</v>
      </c>
      <c r="AU152" s="7">
        <f t="shared" si="306"/>
        <v>24</v>
      </c>
      <c r="AV152" s="7">
        <f t="shared" si="306"/>
        <v>24</v>
      </c>
      <c r="AW152" s="7">
        <f t="shared" si="306"/>
        <v>24</v>
      </c>
      <c r="AX152" s="7">
        <f t="shared" si="307"/>
        <v>24</v>
      </c>
      <c r="AY152" s="7">
        <f t="shared" si="307"/>
        <v>24</v>
      </c>
      <c r="AZ152" s="7">
        <f t="shared" si="307"/>
        <v>24</v>
      </c>
      <c r="BA152" s="7">
        <f t="shared" si="307"/>
        <v>24</v>
      </c>
      <c r="BB152" s="7">
        <f t="shared" si="307"/>
        <v>24</v>
      </c>
      <c r="BC152" s="7">
        <f t="shared" si="307"/>
        <v>24</v>
      </c>
      <c r="BD152" s="7">
        <f t="shared" si="307"/>
        <v>24</v>
      </c>
      <c r="BE152" s="7">
        <f t="shared" si="307"/>
        <v>24</v>
      </c>
      <c r="BF152" s="7">
        <f t="shared" si="307"/>
        <v>24</v>
      </c>
      <c r="BG152" s="7">
        <f t="shared" si="307"/>
        <v>24</v>
      </c>
      <c r="BH152" s="7">
        <f t="shared" si="308"/>
        <v>24</v>
      </c>
      <c r="BI152" s="7">
        <f t="shared" si="308"/>
        <v>24</v>
      </c>
      <c r="BJ152" s="7">
        <f t="shared" si="308"/>
        <v>24</v>
      </c>
      <c r="BK152" s="7">
        <f t="shared" si="308"/>
        <v>24</v>
      </c>
      <c r="BL152" s="7">
        <f t="shared" si="308"/>
        <v>24</v>
      </c>
      <c r="BM152" s="7">
        <f t="shared" si="308"/>
        <v>24</v>
      </c>
      <c r="BN152" s="7">
        <f t="shared" si="308"/>
        <v>24</v>
      </c>
      <c r="BO152" s="7">
        <f t="shared" si="308"/>
        <v>24</v>
      </c>
      <c r="BP152" s="7">
        <f t="shared" si="308"/>
        <v>24</v>
      </c>
      <c r="BQ152" s="7">
        <f t="shared" si="308"/>
        <v>24</v>
      </c>
      <c r="BR152" s="7">
        <f t="shared" si="309"/>
        <v>24</v>
      </c>
      <c r="BS152" s="7">
        <f t="shared" si="309"/>
        <v>24</v>
      </c>
      <c r="BT152" s="7">
        <f t="shared" si="309"/>
        <v>24</v>
      </c>
      <c r="BU152" s="7">
        <f t="shared" si="309"/>
        <v>24</v>
      </c>
      <c r="BV152" s="7">
        <f t="shared" si="309"/>
        <v>24</v>
      </c>
      <c r="BW152" s="7">
        <f t="shared" si="309"/>
        <v>24</v>
      </c>
      <c r="BX152" s="7">
        <f t="shared" si="309"/>
        <v>24</v>
      </c>
      <c r="BY152" s="7">
        <f t="shared" si="309"/>
        <v>24</v>
      </c>
      <c r="BZ152" s="7">
        <f t="shared" si="309"/>
        <v>24</v>
      </c>
      <c r="CA152" s="7">
        <f t="shared" si="309"/>
        <v>24</v>
      </c>
      <c r="CB152" s="7">
        <f t="shared" si="310"/>
        <v>24</v>
      </c>
      <c r="CC152" s="7">
        <f t="shared" si="310"/>
        <v>24</v>
      </c>
      <c r="CD152" s="7">
        <f t="shared" si="310"/>
        <v>24</v>
      </c>
      <c r="CE152" s="7">
        <f t="shared" si="310"/>
        <v>24</v>
      </c>
      <c r="CF152" s="7">
        <f t="shared" si="310"/>
        <v>24</v>
      </c>
      <c r="CG152" s="7">
        <f t="shared" si="310"/>
        <v>24</v>
      </c>
      <c r="CH152" s="7">
        <f t="shared" si="310"/>
        <v>24</v>
      </c>
      <c r="CI152" s="7">
        <f t="shared" si="310"/>
        <v>24</v>
      </c>
      <c r="CJ152" s="7">
        <f t="shared" si="310"/>
        <v>24</v>
      </c>
      <c r="CK152" s="7">
        <f t="shared" si="310"/>
        <v>24</v>
      </c>
      <c r="CM152" s="18" t="str">
        <f t="shared" ref="CM152:EX152" si="317">IF(ISNUMBER(MATCH(T27,$H$4:$H$575,0)),T152,"")</f>
        <v/>
      </c>
      <c r="CN152" s="18" t="str">
        <f t="shared" si="317"/>
        <v/>
      </c>
      <c r="CO152" s="18" t="str">
        <f t="shared" si="317"/>
        <v/>
      </c>
      <c r="CP152" s="18" t="str">
        <f t="shared" si="317"/>
        <v/>
      </c>
      <c r="CQ152" s="18" t="str">
        <f t="shared" si="317"/>
        <v/>
      </c>
      <c r="CR152" s="18" t="str">
        <f t="shared" si="317"/>
        <v/>
      </c>
      <c r="CS152" s="18" t="str">
        <f t="shared" si="317"/>
        <v/>
      </c>
      <c r="CT152" s="18" t="str">
        <f t="shared" si="317"/>
        <v/>
      </c>
      <c r="CU152" s="18" t="str">
        <f t="shared" si="317"/>
        <v/>
      </c>
      <c r="CV152" s="18" t="str">
        <f t="shared" si="317"/>
        <v/>
      </c>
      <c r="CW152" s="18" t="str">
        <f t="shared" si="317"/>
        <v/>
      </c>
      <c r="CX152" s="18" t="str">
        <f t="shared" si="317"/>
        <v/>
      </c>
      <c r="CY152" s="18" t="str">
        <f t="shared" si="317"/>
        <v/>
      </c>
      <c r="CZ152" s="18" t="str">
        <f t="shared" si="317"/>
        <v/>
      </c>
      <c r="DA152" s="18" t="str">
        <f t="shared" si="317"/>
        <v/>
      </c>
      <c r="DB152" s="18" t="str">
        <f t="shared" si="317"/>
        <v/>
      </c>
      <c r="DC152" s="18" t="str">
        <f t="shared" si="317"/>
        <v/>
      </c>
      <c r="DD152" s="18" t="str">
        <f t="shared" si="317"/>
        <v/>
      </c>
      <c r="DE152" s="18" t="str">
        <f t="shared" si="317"/>
        <v/>
      </c>
      <c r="DF152" s="18" t="str">
        <f t="shared" si="317"/>
        <v/>
      </c>
      <c r="DG152" s="18" t="str">
        <f t="shared" si="317"/>
        <v/>
      </c>
      <c r="DH152" s="18" t="str">
        <f t="shared" si="317"/>
        <v/>
      </c>
      <c r="DI152" s="18" t="str">
        <f t="shared" si="317"/>
        <v/>
      </c>
      <c r="DJ152" s="18" t="str">
        <f t="shared" si="317"/>
        <v/>
      </c>
      <c r="DK152" s="18" t="str">
        <f t="shared" si="317"/>
        <v/>
      </c>
      <c r="DL152" s="18" t="str">
        <f t="shared" si="317"/>
        <v/>
      </c>
      <c r="DM152" s="18" t="str">
        <f t="shared" si="317"/>
        <v/>
      </c>
      <c r="DN152" s="18" t="str">
        <f t="shared" si="317"/>
        <v/>
      </c>
      <c r="DO152" s="18" t="str">
        <f t="shared" si="317"/>
        <v/>
      </c>
      <c r="DP152" s="18" t="str">
        <f t="shared" si="317"/>
        <v/>
      </c>
      <c r="DQ152" s="18" t="str">
        <f t="shared" si="317"/>
        <v/>
      </c>
      <c r="DR152" s="18" t="str">
        <f t="shared" si="317"/>
        <v/>
      </c>
      <c r="DS152" s="18" t="str">
        <f t="shared" si="317"/>
        <v/>
      </c>
      <c r="DT152" s="18" t="str">
        <f t="shared" si="317"/>
        <v/>
      </c>
      <c r="DU152" s="18" t="str">
        <f t="shared" si="317"/>
        <v/>
      </c>
      <c r="DV152" s="18" t="str">
        <f t="shared" si="317"/>
        <v/>
      </c>
      <c r="DW152" s="18" t="str">
        <f t="shared" si="317"/>
        <v/>
      </c>
      <c r="DX152" s="18" t="str">
        <f t="shared" si="317"/>
        <v/>
      </c>
      <c r="DY152" s="18" t="str">
        <f t="shared" si="317"/>
        <v/>
      </c>
      <c r="DZ152" s="18" t="str">
        <f t="shared" si="317"/>
        <v/>
      </c>
      <c r="EA152" s="18" t="str">
        <f t="shared" si="317"/>
        <v/>
      </c>
      <c r="EB152" s="18" t="str">
        <f t="shared" si="317"/>
        <v/>
      </c>
      <c r="EC152" s="18" t="str">
        <f t="shared" si="317"/>
        <v/>
      </c>
      <c r="ED152" s="18" t="str">
        <f t="shared" si="317"/>
        <v/>
      </c>
      <c r="EE152" s="18" t="str">
        <f t="shared" si="317"/>
        <v/>
      </c>
      <c r="EF152" s="18" t="str">
        <f t="shared" si="317"/>
        <v/>
      </c>
      <c r="EG152" s="18" t="str">
        <f t="shared" si="317"/>
        <v/>
      </c>
      <c r="EH152" s="18" t="str">
        <f t="shared" si="317"/>
        <v/>
      </c>
      <c r="EI152" s="18" t="str">
        <f t="shared" si="317"/>
        <v/>
      </c>
      <c r="EJ152" s="18" t="str">
        <f t="shared" si="317"/>
        <v/>
      </c>
      <c r="EK152" s="18" t="str">
        <f t="shared" si="317"/>
        <v/>
      </c>
      <c r="EL152" s="18" t="str">
        <f t="shared" si="317"/>
        <v/>
      </c>
      <c r="EM152" s="18" t="str">
        <f t="shared" si="317"/>
        <v/>
      </c>
      <c r="EN152" s="18" t="str">
        <f t="shared" si="317"/>
        <v/>
      </c>
      <c r="EO152" s="18" t="str">
        <f t="shared" si="317"/>
        <v/>
      </c>
      <c r="EP152" s="18" t="str">
        <f t="shared" si="317"/>
        <v/>
      </c>
      <c r="EQ152" s="18" t="str">
        <f t="shared" si="317"/>
        <v/>
      </c>
      <c r="ER152" s="18" t="str">
        <f t="shared" si="317"/>
        <v/>
      </c>
      <c r="ES152" s="18" t="str">
        <f t="shared" si="317"/>
        <v/>
      </c>
      <c r="ET152" s="18" t="str">
        <f t="shared" si="317"/>
        <v/>
      </c>
      <c r="EU152" s="18" t="str">
        <f t="shared" si="317"/>
        <v/>
      </c>
      <c r="EV152" s="18" t="str">
        <f t="shared" si="317"/>
        <v/>
      </c>
      <c r="EW152" s="18" t="str">
        <f t="shared" si="317"/>
        <v/>
      </c>
      <c r="EX152" s="18" t="str">
        <f t="shared" si="317"/>
        <v/>
      </c>
      <c r="EY152" s="18" t="str">
        <f t="shared" ref="EY152:FD152" si="318">IF(ISNUMBER(MATCH(CF27,$H$4:$H$575,0)),CF152,"")</f>
        <v/>
      </c>
      <c r="EZ152" s="18" t="str">
        <f t="shared" si="318"/>
        <v/>
      </c>
      <c r="FA152" s="18" t="str">
        <f t="shared" si="318"/>
        <v/>
      </c>
      <c r="FB152" s="18" t="str">
        <f t="shared" si="318"/>
        <v/>
      </c>
      <c r="FC152" s="18" t="str">
        <f t="shared" si="318"/>
        <v/>
      </c>
      <c r="FD152" s="18" t="str">
        <f t="shared" si="318"/>
        <v/>
      </c>
      <c r="FF152" s="22">
        <v>2</v>
      </c>
      <c r="FG152" s="22" t="str">
        <f t="shared" si="262"/>
        <v/>
      </c>
      <c r="FH152" s="22">
        <v>1</v>
      </c>
      <c r="FI152" s="3">
        <f>INDEX('.dat'!B152:BS211,C152,D152)</f>
        <v>293.49</v>
      </c>
      <c r="FK152">
        <v>3</v>
      </c>
      <c r="FL152">
        <v>29</v>
      </c>
    </row>
    <row r="153" spans="1:168" ht="4.5" customHeight="1" x14ac:dyDescent="0.25">
      <c r="A153" s="5"/>
      <c r="B153" s="22">
        <v>2</v>
      </c>
      <c r="C153" s="22">
        <v>23</v>
      </c>
      <c r="D153" s="22">
        <v>1</v>
      </c>
      <c r="E153" s="3">
        <v>308.23099999999999</v>
      </c>
      <c r="F153" s="3" t="s">
        <v>5</v>
      </c>
      <c r="G153" s="3"/>
      <c r="H153" s="20" t="str">
        <f t="shared" si="257"/>
        <v/>
      </c>
      <c r="I153" s="8" t="str">
        <f t="shared" si="295"/>
        <v>1,23</v>
      </c>
      <c r="J153" s="8" t="str">
        <f t="shared" si="295"/>
        <v/>
      </c>
      <c r="K153" s="16" t="str">
        <f t="shared" si="253"/>
        <v/>
      </c>
      <c r="L153" s="16" t="str">
        <f t="shared" si="254"/>
        <v/>
      </c>
      <c r="M153" s="3">
        <f t="shared" si="263"/>
        <v>150</v>
      </c>
      <c r="N153" s="21">
        <f t="shared" si="264"/>
        <v>221</v>
      </c>
      <c r="O153" s="21">
        <f t="shared" si="265"/>
        <v>469</v>
      </c>
      <c r="P153" s="20" t="str">
        <f t="shared" si="258"/>
        <v>32,60</v>
      </c>
      <c r="Q153" s="20" t="str">
        <f t="shared" si="259"/>
        <v>31,60</v>
      </c>
      <c r="S153" s="15">
        <f>COLUMN()</f>
        <v>19</v>
      </c>
      <c r="T153" s="7">
        <f t="shared" si="304"/>
        <v>25</v>
      </c>
      <c r="U153" s="7">
        <f t="shared" si="304"/>
        <v>25</v>
      </c>
      <c r="V153" s="7">
        <f t="shared" si="304"/>
        <v>25</v>
      </c>
      <c r="W153" s="7">
        <f t="shared" si="304"/>
        <v>25</v>
      </c>
      <c r="X153" s="7">
        <f t="shared" si="304"/>
        <v>25</v>
      </c>
      <c r="Y153" s="7">
        <f t="shared" si="304"/>
        <v>25</v>
      </c>
      <c r="Z153" s="7">
        <f t="shared" si="304"/>
        <v>25</v>
      </c>
      <c r="AA153" s="7">
        <f t="shared" si="304"/>
        <v>25</v>
      </c>
      <c r="AB153" s="7">
        <f t="shared" si="304"/>
        <v>25</v>
      </c>
      <c r="AC153" s="7">
        <f t="shared" si="304"/>
        <v>25</v>
      </c>
      <c r="AD153" s="7">
        <f t="shared" si="305"/>
        <v>25</v>
      </c>
      <c r="AE153" s="7">
        <f t="shared" si="305"/>
        <v>25</v>
      </c>
      <c r="AF153" s="7">
        <f t="shared" si="305"/>
        <v>25</v>
      </c>
      <c r="AG153" s="7">
        <f t="shared" si="305"/>
        <v>25</v>
      </c>
      <c r="AH153" s="7">
        <f t="shared" si="305"/>
        <v>25</v>
      </c>
      <c r="AI153" s="7">
        <f t="shared" si="305"/>
        <v>25</v>
      </c>
      <c r="AJ153" s="7">
        <f t="shared" si="305"/>
        <v>25</v>
      </c>
      <c r="AK153" s="7">
        <f t="shared" si="305"/>
        <v>25</v>
      </c>
      <c r="AL153" s="7">
        <f t="shared" si="305"/>
        <v>25</v>
      </c>
      <c r="AM153" s="7">
        <f t="shared" si="305"/>
        <v>25</v>
      </c>
      <c r="AN153" s="7">
        <f t="shared" si="306"/>
        <v>25</v>
      </c>
      <c r="AO153" s="7">
        <f t="shared" si="306"/>
        <v>25</v>
      </c>
      <c r="AP153" s="7">
        <f t="shared" si="306"/>
        <v>25</v>
      </c>
      <c r="AQ153" s="7">
        <f t="shared" si="306"/>
        <v>25</v>
      </c>
      <c r="AR153" s="7">
        <f t="shared" si="306"/>
        <v>25</v>
      </c>
      <c r="AS153" s="7">
        <f t="shared" si="306"/>
        <v>25</v>
      </c>
      <c r="AT153" s="7">
        <f t="shared" si="306"/>
        <v>25</v>
      </c>
      <c r="AU153" s="7">
        <f t="shared" si="306"/>
        <v>25</v>
      </c>
      <c r="AV153" s="7">
        <f t="shared" si="306"/>
        <v>25</v>
      </c>
      <c r="AW153" s="7">
        <f t="shared" si="306"/>
        <v>25</v>
      </c>
      <c r="AX153" s="7">
        <f t="shared" si="307"/>
        <v>25</v>
      </c>
      <c r="AY153" s="7">
        <f t="shared" si="307"/>
        <v>25</v>
      </c>
      <c r="AZ153" s="7">
        <f t="shared" si="307"/>
        <v>25</v>
      </c>
      <c r="BA153" s="7">
        <f t="shared" si="307"/>
        <v>25</v>
      </c>
      <c r="BB153" s="7">
        <f t="shared" si="307"/>
        <v>25</v>
      </c>
      <c r="BC153" s="7">
        <f t="shared" si="307"/>
        <v>25</v>
      </c>
      <c r="BD153" s="7">
        <f t="shared" si="307"/>
        <v>25</v>
      </c>
      <c r="BE153" s="7">
        <f t="shared" si="307"/>
        <v>25</v>
      </c>
      <c r="BF153" s="7">
        <f t="shared" si="307"/>
        <v>25</v>
      </c>
      <c r="BG153" s="7">
        <f t="shared" si="307"/>
        <v>25</v>
      </c>
      <c r="BH153" s="7">
        <f t="shared" si="308"/>
        <v>25</v>
      </c>
      <c r="BI153" s="7">
        <f t="shared" si="308"/>
        <v>25</v>
      </c>
      <c r="BJ153" s="7">
        <f t="shared" si="308"/>
        <v>25</v>
      </c>
      <c r="BK153" s="7">
        <f t="shared" si="308"/>
        <v>25</v>
      </c>
      <c r="BL153" s="7">
        <f t="shared" si="308"/>
        <v>25</v>
      </c>
      <c r="BM153" s="7">
        <f t="shared" si="308"/>
        <v>25</v>
      </c>
      <c r="BN153" s="7">
        <f t="shared" si="308"/>
        <v>25</v>
      </c>
      <c r="BO153" s="7">
        <f t="shared" si="308"/>
        <v>25</v>
      </c>
      <c r="BP153" s="7">
        <f t="shared" si="308"/>
        <v>25</v>
      </c>
      <c r="BQ153" s="7">
        <f t="shared" si="308"/>
        <v>25</v>
      </c>
      <c r="BR153" s="7">
        <f t="shared" si="309"/>
        <v>25</v>
      </c>
      <c r="BS153" s="7">
        <f t="shared" si="309"/>
        <v>25</v>
      </c>
      <c r="BT153" s="7">
        <f t="shared" si="309"/>
        <v>25</v>
      </c>
      <c r="BU153" s="7">
        <f t="shared" si="309"/>
        <v>25</v>
      </c>
      <c r="BV153" s="7">
        <f t="shared" si="309"/>
        <v>25</v>
      </c>
      <c r="BW153" s="7">
        <f t="shared" si="309"/>
        <v>25</v>
      </c>
      <c r="BX153" s="7">
        <f t="shared" si="309"/>
        <v>25</v>
      </c>
      <c r="BY153" s="7">
        <f t="shared" si="309"/>
        <v>25</v>
      </c>
      <c r="BZ153" s="7">
        <f t="shared" si="309"/>
        <v>25</v>
      </c>
      <c r="CA153" s="7">
        <f t="shared" si="309"/>
        <v>25</v>
      </c>
      <c r="CB153" s="7">
        <f t="shared" si="310"/>
        <v>25</v>
      </c>
      <c r="CC153" s="7">
        <f t="shared" si="310"/>
        <v>25</v>
      </c>
      <c r="CD153" s="7">
        <f t="shared" si="310"/>
        <v>25</v>
      </c>
      <c r="CE153" s="7">
        <f t="shared" si="310"/>
        <v>25</v>
      </c>
      <c r="CF153" s="7">
        <f t="shared" si="310"/>
        <v>25</v>
      </c>
      <c r="CG153" s="7">
        <f t="shared" si="310"/>
        <v>25</v>
      </c>
      <c r="CH153" s="7">
        <f t="shared" si="310"/>
        <v>25</v>
      </c>
      <c r="CI153" s="7">
        <f t="shared" si="310"/>
        <v>25</v>
      </c>
      <c r="CJ153" s="7">
        <f t="shared" si="310"/>
        <v>25</v>
      </c>
      <c r="CK153" s="7">
        <f t="shared" si="310"/>
        <v>25</v>
      </c>
      <c r="CM153" s="18" t="str">
        <f t="shared" ref="CM153:EX153" si="319">IF(ISNUMBER(MATCH(T28,$H$4:$H$575,0)),T153,"")</f>
        <v/>
      </c>
      <c r="CN153" s="18" t="str">
        <f t="shared" si="319"/>
        <v/>
      </c>
      <c r="CO153" s="18" t="str">
        <f t="shared" si="319"/>
        <v/>
      </c>
      <c r="CP153" s="18" t="str">
        <f t="shared" si="319"/>
        <v/>
      </c>
      <c r="CQ153" s="18" t="str">
        <f t="shared" si="319"/>
        <v/>
      </c>
      <c r="CR153" s="18" t="str">
        <f t="shared" si="319"/>
        <v/>
      </c>
      <c r="CS153" s="18" t="str">
        <f t="shared" si="319"/>
        <v/>
      </c>
      <c r="CT153" s="18" t="str">
        <f t="shared" si="319"/>
        <v/>
      </c>
      <c r="CU153" s="18" t="str">
        <f t="shared" si="319"/>
        <v/>
      </c>
      <c r="CV153" s="18" t="str">
        <f t="shared" si="319"/>
        <v/>
      </c>
      <c r="CW153" s="18" t="str">
        <f t="shared" si="319"/>
        <v/>
      </c>
      <c r="CX153" s="18" t="str">
        <f t="shared" si="319"/>
        <v/>
      </c>
      <c r="CY153" s="18" t="str">
        <f t="shared" si="319"/>
        <v/>
      </c>
      <c r="CZ153" s="18" t="str">
        <f t="shared" si="319"/>
        <v/>
      </c>
      <c r="DA153" s="18" t="str">
        <f t="shared" si="319"/>
        <v/>
      </c>
      <c r="DB153" s="18" t="str">
        <f t="shared" si="319"/>
        <v/>
      </c>
      <c r="DC153" s="18" t="str">
        <f t="shared" si="319"/>
        <v/>
      </c>
      <c r="DD153" s="18" t="str">
        <f t="shared" si="319"/>
        <v/>
      </c>
      <c r="DE153" s="18" t="str">
        <f t="shared" si="319"/>
        <v/>
      </c>
      <c r="DF153" s="18" t="str">
        <f t="shared" si="319"/>
        <v/>
      </c>
      <c r="DG153" s="18" t="str">
        <f t="shared" si="319"/>
        <v/>
      </c>
      <c r="DH153" s="18" t="str">
        <f t="shared" si="319"/>
        <v/>
      </c>
      <c r="DI153" s="18" t="str">
        <f t="shared" si="319"/>
        <v/>
      </c>
      <c r="DJ153" s="18" t="str">
        <f t="shared" si="319"/>
        <v/>
      </c>
      <c r="DK153" s="18" t="str">
        <f t="shared" si="319"/>
        <v/>
      </c>
      <c r="DL153" s="18" t="str">
        <f t="shared" si="319"/>
        <v/>
      </c>
      <c r="DM153" s="18" t="str">
        <f t="shared" si="319"/>
        <v/>
      </c>
      <c r="DN153" s="18" t="str">
        <f t="shared" si="319"/>
        <v/>
      </c>
      <c r="DO153" s="18" t="str">
        <f t="shared" si="319"/>
        <v/>
      </c>
      <c r="DP153" s="18" t="str">
        <f t="shared" si="319"/>
        <v/>
      </c>
      <c r="DQ153" s="18" t="str">
        <f t="shared" si="319"/>
        <v/>
      </c>
      <c r="DR153" s="18" t="str">
        <f t="shared" si="319"/>
        <v/>
      </c>
      <c r="DS153" s="18" t="str">
        <f t="shared" si="319"/>
        <v/>
      </c>
      <c r="DT153" s="18" t="str">
        <f t="shared" si="319"/>
        <v/>
      </c>
      <c r="DU153" s="18" t="str">
        <f t="shared" si="319"/>
        <v/>
      </c>
      <c r="DV153" s="18" t="str">
        <f t="shared" si="319"/>
        <v/>
      </c>
      <c r="DW153" s="18" t="str">
        <f t="shared" si="319"/>
        <v/>
      </c>
      <c r="DX153" s="18" t="str">
        <f t="shared" si="319"/>
        <v/>
      </c>
      <c r="DY153" s="18" t="str">
        <f t="shared" si="319"/>
        <v/>
      </c>
      <c r="DZ153" s="18" t="str">
        <f t="shared" si="319"/>
        <v/>
      </c>
      <c r="EA153" s="18" t="str">
        <f t="shared" si="319"/>
        <v/>
      </c>
      <c r="EB153" s="18" t="str">
        <f t="shared" si="319"/>
        <v/>
      </c>
      <c r="EC153" s="18" t="str">
        <f t="shared" si="319"/>
        <v/>
      </c>
      <c r="ED153" s="18" t="str">
        <f t="shared" si="319"/>
        <v/>
      </c>
      <c r="EE153" s="18" t="str">
        <f t="shared" si="319"/>
        <v/>
      </c>
      <c r="EF153" s="18" t="str">
        <f t="shared" si="319"/>
        <v/>
      </c>
      <c r="EG153" s="18" t="str">
        <f t="shared" si="319"/>
        <v/>
      </c>
      <c r="EH153" s="18" t="str">
        <f t="shared" si="319"/>
        <v/>
      </c>
      <c r="EI153" s="18" t="str">
        <f t="shared" si="319"/>
        <v/>
      </c>
      <c r="EJ153" s="18" t="str">
        <f t="shared" si="319"/>
        <v/>
      </c>
      <c r="EK153" s="18" t="str">
        <f t="shared" si="319"/>
        <v/>
      </c>
      <c r="EL153" s="18" t="str">
        <f t="shared" si="319"/>
        <v/>
      </c>
      <c r="EM153" s="18" t="str">
        <f t="shared" si="319"/>
        <v/>
      </c>
      <c r="EN153" s="18" t="str">
        <f t="shared" si="319"/>
        <v/>
      </c>
      <c r="EO153" s="18" t="str">
        <f t="shared" si="319"/>
        <v/>
      </c>
      <c r="EP153" s="18" t="str">
        <f t="shared" si="319"/>
        <v/>
      </c>
      <c r="EQ153" s="18" t="str">
        <f t="shared" si="319"/>
        <v/>
      </c>
      <c r="ER153" s="18" t="str">
        <f t="shared" si="319"/>
        <v/>
      </c>
      <c r="ES153" s="18" t="str">
        <f t="shared" si="319"/>
        <v/>
      </c>
      <c r="ET153" s="18" t="str">
        <f t="shared" si="319"/>
        <v/>
      </c>
      <c r="EU153" s="18" t="str">
        <f t="shared" si="319"/>
        <v/>
      </c>
      <c r="EV153" s="18" t="str">
        <f t="shared" si="319"/>
        <v/>
      </c>
      <c r="EW153" s="18" t="str">
        <f t="shared" si="319"/>
        <v/>
      </c>
      <c r="EX153" s="18" t="str">
        <f t="shared" si="319"/>
        <v/>
      </c>
      <c r="EY153" s="18" t="str">
        <f t="shared" ref="EY153:FD153" si="320">IF(ISNUMBER(MATCH(CF28,$H$4:$H$575,0)),CF153,"")</f>
        <v/>
      </c>
      <c r="EZ153" s="18" t="str">
        <f t="shared" si="320"/>
        <v/>
      </c>
      <c r="FA153" s="18" t="str">
        <f t="shared" si="320"/>
        <v/>
      </c>
      <c r="FB153" s="18" t="str">
        <f t="shared" si="320"/>
        <v/>
      </c>
      <c r="FC153" s="18" t="str">
        <f t="shared" si="320"/>
        <v/>
      </c>
      <c r="FD153" s="18">
        <f t="shared" si="320"/>
        <v>25</v>
      </c>
      <c r="FF153" s="22">
        <v>2</v>
      </c>
      <c r="FG153" s="22" t="str">
        <f t="shared" si="262"/>
        <v/>
      </c>
      <c r="FH153" s="22">
        <v>1</v>
      </c>
      <c r="FI153" s="3">
        <f>INDEX('.dat'!B153:BS212,C153,D153)</f>
        <v>293.89</v>
      </c>
      <c r="FK153">
        <v>3</v>
      </c>
      <c r="FL153">
        <v>30</v>
      </c>
    </row>
    <row r="154" spans="1:168" ht="4.5" customHeight="1" x14ac:dyDescent="0.25">
      <c r="A154" s="5"/>
      <c r="B154" s="22">
        <v>2</v>
      </c>
      <c r="C154" s="22">
        <v>24</v>
      </c>
      <c r="D154" s="22">
        <v>1</v>
      </c>
      <c r="E154" s="3">
        <v>308.13299999999998</v>
      </c>
      <c r="F154" s="3" t="s">
        <v>5</v>
      </c>
      <c r="G154" s="3"/>
      <c r="H154" s="20" t="str">
        <f t="shared" si="257"/>
        <v/>
      </c>
      <c r="I154" s="8" t="str">
        <f t="shared" si="295"/>
        <v>1,24</v>
      </c>
      <c r="J154" s="8" t="str">
        <f t="shared" si="295"/>
        <v/>
      </c>
      <c r="K154" s="16" t="str">
        <f t="shared" si="253"/>
        <v/>
      </c>
      <c r="L154" s="16" t="str">
        <f t="shared" si="254"/>
        <v/>
      </c>
      <c r="M154" s="3">
        <f t="shared" si="263"/>
        <v>151</v>
      </c>
      <c r="N154" s="21">
        <f t="shared" si="264"/>
        <v>222</v>
      </c>
      <c r="O154" s="21">
        <f t="shared" si="265"/>
        <v>470</v>
      </c>
      <c r="P154" s="20" t="str">
        <f t="shared" si="258"/>
        <v>33,60</v>
      </c>
      <c r="Q154" s="20" t="str">
        <f t="shared" si="259"/>
        <v>32,60</v>
      </c>
      <c r="S154" s="15">
        <f>COLUMN()</f>
        <v>19</v>
      </c>
      <c r="T154" s="7">
        <f t="shared" si="304"/>
        <v>26</v>
      </c>
      <c r="U154" s="7">
        <f t="shared" si="304"/>
        <v>26</v>
      </c>
      <c r="V154" s="7">
        <f t="shared" si="304"/>
        <v>26</v>
      </c>
      <c r="W154" s="7">
        <f t="shared" si="304"/>
        <v>26</v>
      </c>
      <c r="X154" s="7">
        <f t="shared" si="304"/>
        <v>26</v>
      </c>
      <c r="Y154" s="7">
        <f t="shared" si="304"/>
        <v>26</v>
      </c>
      <c r="Z154" s="7">
        <f t="shared" si="304"/>
        <v>26</v>
      </c>
      <c r="AA154" s="7">
        <f t="shared" si="304"/>
        <v>26</v>
      </c>
      <c r="AB154" s="7">
        <f t="shared" si="304"/>
        <v>26</v>
      </c>
      <c r="AC154" s="7">
        <f t="shared" si="304"/>
        <v>26</v>
      </c>
      <c r="AD154" s="7">
        <f t="shared" si="305"/>
        <v>26</v>
      </c>
      <c r="AE154" s="7">
        <f t="shared" si="305"/>
        <v>26</v>
      </c>
      <c r="AF154" s="7">
        <f t="shared" si="305"/>
        <v>26</v>
      </c>
      <c r="AG154" s="7">
        <f t="shared" si="305"/>
        <v>26</v>
      </c>
      <c r="AH154" s="7">
        <f t="shared" si="305"/>
        <v>26</v>
      </c>
      <c r="AI154" s="7">
        <f t="shared" si="305"/>
        <v>26</v>
      </c>
      <c r="AJ154" s="7">
        <f t="shared" si="305"/>
        <v>26</v>
      </c>
      <c r="AK154" s="7">
        <f t="shared" si="305"/>
        <v>26</v>
      </c>
      <c r="AL154" s="7">
        <f t="shared" si="305"/>
        <v>26</v>
      </c>
      <c r="AM154" s="7">
        <f t="shared" si="305"/>
        <v>26</v>
      </c>
      <c r="AN154" s="7">
        <f t="shared" si="306"/>
        <v>26</v>
      </c>
      <c r="AO154" s="7">
        <f t="shared" si="306"/>
        <v>26</v>
      </c>
      <c r="AP154" s="7">
        <f t="shared" si="306"/>
        <v>26</v>
      </c>
      <c r="AQ154" s="7">
        <f t="shared" si="306"/>
        <v>26</v>
      </c>
      <c r="AR154" s="7">
        <f t="shared" si="306"/>
        <v>26</v>
      </c>
      <c r="AS154" s="7">
        <f t="shared" si="306"/>
        <v>26</v>
      </c>
      <c r="AT154" s="7">
        <f t="shared" si="306"/>
        <v>26</v>
      </c>
      <c r="AU154" s="7">
        <f t="shared" si="306"/>
        <v>26</v>
      </c>
      <c r="AV154" s="7">
        <f t="shared" si="306"/>
        <v>26</v>
      </c>
      <c r="AW154" s="7">
        <f t="shared" si="306"/>
        <v>26</v>
      </c>
      <c r="AX154" s="7">
        <f t="shared" si="307"/>
        <v>26</v>
      </c>
      <c r="AY154" s="7">
        <f t="shared" si="307"/>
        <v>26</v>
      </c>
      <c r="AZ154" s="7">
        <f t="shared" si="307"/>
        <v>26</v>
      </c>
      <c r="BA154" s="7">
        <f t="shared" si="307"/>
        <v>26</v>
      </c>
      <c r="BB154" s="7">
        <f t="shared" si="307"/>
        <v>26</v>
      </c>
      <c r="BC154" s="7">
        <f t="shared" si="307"/>
        <v>26</v>
      </c>
      <c r="BD154" s="7">
        <f t="shared" si="307"/>
        <v>26</v>
      </c>
      <c r="BE154" s="7">
        <f t="shared" si="307"/>
        <v>26</v>
      </c>
      <c r="BF154" s="7">
        <f t="shared" si="307"/>
        <v>26</v>
      </c>
      <c r="BG154" s="7">
        <f t="shared" si="307"/>
        <v>26</v>
      </c>
      <c r="BH154" s="7">
        <f t="shared" si="308"/>
        <v>26</v>
      </c>
      <c r="BI154" s="7">
        <f t="shared" si="308"/>
        <v>26</v>
      </c>
      <c r="BJ154" s="7">
        <f t="shared" si="308"/>
        <v>26</v>
      </c>
      <c r="BK154" s="7">
        <f t="shared" si="308"/>
        <v>26</v>
      </c>
      <c r="BL154" s="7">
        <f t="shared" si="308"/>
        <v>26</v>
      </c>
      <c r="BM154" s="7">
        <f t="shared" si="308"/>
        <v>26</v>
      </c>
      <c r="BN154" s="7">
        <f t="shared" si="308"/>
        <v>26</v>
      </c>
      <c r="BO154" s="7">
        <f t="shared" si="308"/>
        <v>26</v>
      </c>
      <c r="BP154" s="7">
        <f t="shared" si="308"/>
        <v>26</v>
      </c>
      <c r="BQ154" s="7">
        <f t="shared" si="308"/>
        <v>26</v>
      </c>
      <c r="BR154" s="7">
        <f t="shared" si="309"/>
        <v>26</v>
      </c>
      <c r="BS154" s="7">
        <f t="shared" si="309"/>
        <v>26</v>
      </c>
      <c r="BT154" s="7">
        <f t="shared" si="309"/>
        <v>26</v>
      </c>
      <c r="BU154" s="7">
        <f t="shared" si="309"/>
        <v>26</v>
      </c>
      <c r="BV154" s="7">
        <f t="shared" si="309"/>
        <v>26</v>
      </c>
      <c r="BW154" s="7">
        <f t="shared" si="309"/>
        <v>26</v>
      </c>
      <c r="BX154" s="7">
        <f t="shared" si="309"/>
        <v>26</v>
      </c>
      <c r="BY154" s="7">
        <f t="shared" si="309"/>
        <v>26</v>
      </c>
      <c r="BZ154" s="7">
        <f t="shared" si="309"/>
        <v>26</v>
      </c>
      <c r="CA154" s="7">
        <f t="shared" si="309"/>
        <v>26</v>
      </c>
      <c r="CB154" s="7">
        <f t="shared" si="310"/>
        <v>26</v>
      </c>
      <c r="CC154" s="7">
        <f t="shared" si="310"/>
        <v>26</v>
      </c>
      <c r="CD154" s="7">
        <f t="shared" si="310"/>
        <v>26</v>
      </c>
      <c r="CE154" s="7">
        <f t="shared" si="310"/>
        <v>26</v>
      </c>
      <c r="CF154" s="7">
        <f t="shared" si="310"/>
        <v>26</v>
      </c>
      <c r="CG154" s="7">
        <f t="shared" si="310"/>
        <v>26</v>
      </c>
      <c r="CH154" s="7">
        <f t="shared" si="310"/>
        <v>26</v>
      </c>
      <c r="CI154" s="7">
        <f t="shared" si="310"/>
        <v>26</v>
      </c>
      <c r="CJ154" s="7">
        <f t="shared" si="310"/>
        <v>26</v>
      </c>
      <c r="CK154" s="7">
        <f t="shared" si="310"/>
        <v>26</v>
      </c>
      <c r="CM154" s="18" t="str">
        <f t="shared" ref="CM154:EX154" si="321">IF(ISNUMBER(MATCH(T29,$H$4:$H$575,0)),T154,"")</f>
        <v/>
      </c>
      <c r="CN154" s="18" t="str">
        <f t="shared" si="321"/>
        <v/>
      </c>
      <c r="CO154" s="18" t="str">
        <f t="shared" si="321"/>
        <v/>
      </c>
      <c r="CP154" s="18" t="str">
        <f t="shared" si="321"/>
        <v/>
      </c>
      <c r="CQ154" s="18" t="str">
        <f t="shared" si="321"/>
        <v/>
      </c>
      <c r="CR154" s="18" t="str">
        <f t="shared" si="321"/>
        <v/>
      </c>
      <c r="CS154" s="18" t="str">
        <f t="shared" si="321"/>
        <v/>
      </c>
      <c r="CT154" s="18" t="str">
        <f t="shared" si="321"/>
        <v/>
      </c>
      <c r="CU154" s="18" t="str">
        <f t="shared" si="321"/>
        <v/>
      </c>
      <c r="CV154" s="18" t="str">
        <f t="shared" si="321"/>
        <v/>
      </c>
      <c r="CW154" s="18" t="str">
        <f t="shared" si="321"/>
        <v/>
      </c>
      <c r="CX154" s="18" t="str">
        <f t="shared" si="321"/>
        <v/>
      </c>
      <c r="CY154" s="18" t="str">
        <f t="shared" si="321"/>
        <v/>
      </c>
      <c r="CZ154" s="18" t="str">
        <f t="shared" si="321"/>
        <v/>
      </c>
      <c r="DA154" s="18" t="str">
        <f t="shared" si="321"/>
        <v/>
      </c>
      <c r="DB154" s="18" t="str">
        <f t="shared" si="321"/>
        <v/>
      </c>
      <c r="DC154" s="18" t="str">
        <f t="shared" si="321"/>
        <v/>
      </c>
      <c r="DD154" s="18" t="str">
        <f t="shared" si="321"/>
        <v/>
      </c>
      <c r="DE154" s="18" t="str">
        <f t="shared" si="321"/>
        <v/>
      </c>
      <c r="DF154" s="18" t="str">
        <f t="shared" si="321"/>
        <v/>
      </c>
      <c r="DG154" s="18" t="str">
        <f t="shared" si="321"/>
        <v/>
      </c>
      <c r="DH154" s="18" t="str">
        <f t="shared" si="321"/>
        <v/>
      </c>
      <c r="DI154" s="18" t="str">
        <f t="shared" si="321"/>
        <v/>
      </c>
      <c r="DJ154" s="18" t="str">
        <f t="shared" si="321"/>
        <v/>
      </c>
      <c r="DK154" s="18" t="str">
        <f t="shared" si="321"/>
        <v/>
      </c>
      <c r="DL154" s="18" t="str">
        <f t="shared" si="321"/>
        <v/>
      </c>
      <c r="DM154" s="18" t="str">
        <f t="shared" si="321"/>
        <v/>
      </c>
      <c r="DN154" s="18" t="str">
        <f t="shared" si="321"/>
        <v/>
      </c>
      <c r="DO154" s="18" t="str">
        <f t="shared" si="321"/>
        <v/>
      </c>
      <c r="DP154" s="18" t="str">
        <f t="shared" si="321"/>
        <v/>
      </c>
      <c r="DQ154" s="18" t="str">
        <f t="shared" si="321"/>
        <v/>
      </c>
      <c r="DR154" s="18" t="str">
        <f t="shared" si="321"/>
        <v/>
      </c>
      <c r="DS154" s="18" t="str">
        <f t="shared" si="321"/>
        <v/>
      </c>
      <c r="DT154" s="18" t="str">
        <f t="shared" si="321"/>
        <v/>
      </c>
      <c r="DU154" s="18" t="str">
        <f t="shared" si="321"/>
        <v/>
      </c>
      <c r="DV154" s="18" t="str">
        <f t="shared" si="321"/>
        <v/>
      </c>
      <c r="DW154" s="18" t="str">
        <f t="shared" si="321"/>
        <v/>
      </c>
      <c r="DX154" s="18" t="str">
        <f t="shared" si="321"/>
        <v/>
      </c>
      <c r="DY154" s="18" t="str">
        <f t="shared" si="321"/>
        <v/>
      </c>
      <c r="DZ154" s="18" t="str">
        <f t="shared" si="321"/>
        <v/>
      </c>
      <c r="EA154" s="18" t="str">
        <f t="shared" si="321"/>
        <v/>
      </c>
      <c r="EB154" s="18" t="str">
        <f t="shared" si="321"/>
        <v/>
      </c>
      <c r="EC154" s="18" t="str">
        <f t="shared" si="321"/>
        <v/>
      </c>
      <c r="ED154" s="18" t="str">
        <f t="shared" si="321"/>
        <v/>
      </c>
      <c r="EE154" s="18" t="str">
        <f t="shared" si="321"/>
        <v/>
      </c>
      <c r="EF154" s="18" t="str">
        <f t="shared" si="321"/>
        <v/>
      </c>
      <c r="EG154" s="18" t="str">
        <f t="shared" si="321"/>
        <v/>
      </c>
      <c r="EH154" s="18" t="str">
        <f t="shared" si="321"/>
        <v/>
      </c>
      <c r="EI154" s="18" t="str">
        <f t="shared" si="321"/>
        <v/>
      </c>
      <c r="EJ154" s="18" t="str">
        <f t="shared" si="321"/>
        <v/>
      </c>
      <c r="EK154" s="18" t="str">
        <f t="shared" si="321"/>
        <v/>
      </c>
      <c r="EL154" s="18" t="str">
        <f t="shared" si="321"/>
        <v/>
      </c>
      <c r="EM154" s="18" t="str">
        <f t="shared" si="321"/>
        <v/>
      </c>
      <c r="EN154" s="18" t="str">
        <f t="shared" si="321"/>
        <v/>
      </c>
      <c r="EO154" s="18" t="str">
        <f t="shared" si="321"/>
        <v/>
      </c>
      <c r="EP154" s="18" t="str">
        <f t="shared" si="321"/>
        <v/>
      </c>
      <c r="EQ154" s="18" t="str">
        <f t="shared" si="321"/>
        <v/>
      </c>
      <c r="ER154" s="18" t="str">
        <f t="shared" si="321"/>
        <v/>
      </c>
      <c r="ES154" s="18" t="str">
        <f t="shared" si="321"/>
        <v/>
      </c>
      <c r="ET154" s="18" t="str">
        <f t="shared" si="321"/>
        <v/>
      </c>
      <c r="EU154" s="18" t="str">
        <f t="shared" si="321"/>
        <v/>
      </c>
      <c r="EV154" s="18" t="str">
        <f t="shared" si="321"/>
        <v/>
      </c>
      <c r="EW154" s="18" t="str">
        <f t="shared" si="321"/>
        <v/>
      </c>
      <c r="EX154" s="18" t="str">
        <f t="shared" si="321"/>
        <v/>
      </c>
      <c r="EY154" s="18" t="str">
        <f t="shared" ref="EY154:FD154" si="322">IF(ISNUMBER(MATCH(CF29,$H$4:$H$575,0)),CF154,"")</f>
        <v/>
      </c>
      <c r="EZ154" s="18" t="str">
        <f t="shared" si="322"/>
        <v/>
      </c>
      <c r="FA154" s="18" t="str">
        <f t="shared" si="322"/>
        <v/>
      </c>
      <c r="FB154" s="18" t="str">
        <f t="shared" si="322"/>
        <v/>
      </c>
      <c r="FC154" s="18" t="str">
        <f t="shared" si="322"/>
        <v/>
      </c>
      <c r="FD154" s="18">
        <f t="shared" si="322"/>
        <v>26</v>
      </c>
      <c r="FF154" s="22">
        <v>2</v>
      </c>
      <c r="FG154" s="22" t="str">
        <f t="shared" si="262"/>
        <v/>
      </c>
      <c r="FH154" s="22">
        <v>1</v>
      </c>
      <c r="FI154" s="3">
        <f>INDEX('.dat'!B154:BS213,C154,D154)</f>
        <v>294.31</v>
      </c>
      <c r="FK154">
        <v>3</v>
      </c>
      <c r="FL154">
        <v>31</v>
      </c>
    </row>
    <row r="155" spans="1:168" ht="4.5" customHeight="1" x14ac:dyDescent="0.25">
      <c r="A155" s="5"/>
      <c r="B155" s="22">
        <v>2</v>
      </c>
      <c r="C155" s="22">
        <v>25</v>
      </c>
      <c r="D155" s="22">
        <v>1</v>
      </c>
      <c r="E155" s="3">
        <v>308.03500000000003</v>
      </c>
      <c r="F155" s="3" t="s">
        <v>5</v>
      </c>
      <c r="G155" s="3"/>
      <c r="H155" s="20" t="str">
        <f t="shared" si="257"/>
        <v/>
      </c>
      <c r="I155" s="8" t="str">
        <f t="shared" si="295"/>
        <v>1,25</v>
      </c>
      <c r="J155" s="8" t="str">
        <f t="shared" si="295"/>
        <v/>
      </c>
      <c r="K155" s="16" t="str">
        <f t="shared" si="253"/>
        <v/>
      </c>
      <c r="L155" s="16" t="str">
        <f t="shared" si="254"/>
        <v/>
      </c>
      <c r="M155" s="3">
        <f t="shared" si="263"/>
        <v>152</v>
      </c>
      <c r="N155" s="21">
        <f t="shared" si="264"/>
        <v>223</v>
      </c>
      <c r="O155" s="21">
        <f t="shared" si="265"/>
        <v>471</v>
      </c>
      <c r="P155" s="20" t="str">
        <f t="shared" si="258"/>
        <v>34,60</v>
      </c>
      <c r="Q155" s="20" t="str">
        <f t="shared" si="259"/>
        <v>33,60</v>
      </c>
      <c r="S155" s="15">
        <f>COLUMN()</f>
        <v>19</v>
      </c>
      <c r="T155" s="7">
        <f t="shared" si="304"/>
        <v>27</v>
      </c>
      <c r="U155" s="7">
        <f t="shared" si="304"/>
        <v>27</v>
      </c>
      <c r="V155" s="7">
        <f t="shared" si="304"/>
        <v>27</v>
      </c>
      <c r="W155" s="7">
        <f t="shared" si="304"/>
        <v>27</v>
      </c>
      <c r="X155" s="7">
        <f t="shared" si="304"/>
        <v>27</v>
      </c>
      <c r="Y155" s="7">
        <f t="shared" si="304"/>
        <v>27</v>
      </c>
      <c r="Z155" s="7">
        <f t="shared" si="304"/>
        <v>27</v>
      </c>
      <c r="AA155" s="7">
        <f t="shared" si="304"/>
        <v>27</v>
      </c>
      <c r="AB155" s="7">
        <f t="shared" si="304"/>
        <v>27</v>
      </c>
      <c r="AC155" s="7">
        <f t="shared" si="304"/>
        <v>27</v>
      </c>
      <c r="AD155" s="7">
        <f t="shared" si="305"/>
        <v>27</v>
      </c>
      <c r="AE155" s="7">
        <f t="shared" si="305"/>
        <v>27</v>
      </c>
      <c r="AF155" s="7">
        <f t="shared" si="305"/>
        <v>27</v>
      </c>
      <c r="AG155" s="7">
        <f t="shared" si="305"/>
        <v>27</v>
      </c>
      <c r="AH155" s="7">
        <f t="shared" si="305"/>
        <v>27</v>
      </c>
      <c r="AI155" s="7">
        <f t="shared" si="305"/>
        <v>27</v>
      </c>
      <c r="AJ155" s="7">
        <f t="shared" si="305"/>
        <v>27</v>
      </c>
      <c r="AK155" s="7">
        <f t="shared" si="305"/>
        <v>27</v>
      </c>
      <c r="AL155" s="7">
        <f t="shared" si="305"/>
        <v>27</v>
      </c>
      <c r="AM155" s="7">
        <f t="shared" si="305"/>
        <v>27</v>
      </c>
      <c r="AN155" s="7">
        <f t="shared" si="306"/>
        <v>27</v>
      </c>
      <c r="AO155" s="7">
        <f t="shared" si="306"/>
        <v>27</v>
      </c>
      <c r="AP155" s="7">
        <f t="shared" si="306"/>
        <v>27</v>
      </c>
      <c r="AQ155" s="7">
        <f t="shared" si="306"/>
        <v>27</v>
      </c>
      <c r="AR155" s="7">
        <f t="shared" si="306"/>
        <v>27</v>
      </c>
      <c r="AS155" s="7">
        <f t="shared" si="306"/>
        <v>27</v>
      </c>
      <c r="AT155" s="7">
        <f t="shared" si="306"/>
        <v>27</v>
      </c>
      <c r="AU155" s="7">
        <f t="shared" si="306"/>
        <v>27</v>
      </c>
      <c r="AV155" s="7">
        <f t="shared" si="306"/>
        <v>27</v>
      </c>
      <c r="AW155" s="7">
        <f t="shared" si="306"/>
        <v>27</v>
      </c>
      <c r="AX155" s="7">
        <f t="shared" si="307"/>
        <v>27</v>
      </c>
      <c r="AY155" s="7">
        <f t="shared" si="307"/>
        <v>27</v>
      </c>
      <c r="AZ155" s="7">
        <f t="shared" si="307"/>
        <v>27</v>
      </c>
      <c r="BA155" s="7">
        <f t="shared" si="307"/>
        <v>27</v>
      </c>
      <c r="BB155" s="7">
        <f t="shared" si="307"/>
        <v>27</v>
      </c>
      <c r="BC155" s="7">
        <f t="shared" si="307"/>
        <v>27</v>
      </c>
      <c r="BD155" s="7">
        <f t="shared" si="307"/>
        <v>27</v>
      </c>
      <c r="BE155" s="7">
        <f t="shared" si="307"/>
        <v>27</v>
      </c>
      <c r="BF155" s="7">
        <f t="shared" si="307"/>
        <v>27</v>
      </c>
      <c r="BG155" s="7">
        <f t="shared" si="307"/>
        <v>27</v>
      </c>
      <c r="BH155" s="7">
        <f t="shared" si="308"/>
        <v>27</v>
      </c>
      <c r="BI155" s="7">
        <f t="shared" si="308"/>
        <v>27</v>
      </c>
      <c r="BJ155" s="7">
        <f t="shared" si="308"/>
        <v>27</v>
      </c>
      <c r="BK155" s="7">
        <f t="shared" si="308"/>
        <v>27</v>
      </c>
      <c r="BL155" s="7">
        <f t="shared" si="308"/>
        <v>27</v>
      </c>
      <c r="BM155" s="7">
        <f t="shared" si="308"/>
        <v>27</v>
      </c>
      <c r="BN155" s="7">
        <f t="shared" si="308"/>
        <v>27</v>
      </c>
      <c r="BO155" s="7">
        <f t="shared" si="308"/>
        <v>27</v>
      </c>
      <c r="BP155" s="7">
        <f t="shared" si="308"/>
        <v>27</v>
      </c>
      <c r="BQ155" s="7">
        <f t="shared" si="308"/>
        <v>27</v>
      </c>
      <c r="BR155" s="7">
        <f t="shared" si="309"/>
        <v>27</v>
      </c>
      <c r="BS155" s="7">
        <f t="shared" si="309"/>
        <v>27</v>
      </c>
      <c r="BT155" s="7">
        <f t="shared" si="309"/>
        <v>27</v>
      </c>
      <c r="BU155" s="7">
        <f t="shared" si="309"/>
        <v>27</v>
      </c>
      <c r="BV155" s="7">
        <f t="shared" si="309"/>
        <v>27</v>
      </c>
      <c r="BW155" s="7">
        <f t="shared" si="309"/>
        <v>27</v>
      </c>
      <c r="BX155" s="7">
        <f t="shared" si="309"/>
        <v>27</v>
      </c>
      <c r="BY155" s="7">
        <f t="shared" si="309"/>
        <v>27</v>
      </c>
      <c r="BZ155" s="7">
        <f t="shared" si="309"/>
        <v>27</v>
      </c>
      <c r="CA155" s="7">
        <f t="shared" si="309"/>
        <v>27</v>
      </c>
      <c r="CB155" s="7">
        <f t="shared" si="310"/>
        <v>27</v>
      </c>
      <c r="CC155" s="7">
        <f t="shared" si="310"/>
        <v>27</v>
      </c>
      <c r="CD155" s="7">
        <f t="shared" si="310"/>
        <v>27</v>
      </c>
      <c r="CE155" s="7">
        <f t="shared" si="310"/>
        <v>27</v>
      </c>
      <c r="CF155" s="7">
        <f t="shared" si="310"/>
        <v>27</v>
      </c>
      <c r="CG155" s="7">
        <f t="shared" si="310"/>
        <v>27</v>
      </c>
      <c r="CH155" s="7">
        <f t="shared" si="310"/>
        <v>27</v>
      </c>
      <c r="CI155" s="7">
        <f t="shared" si="310"/>
        <v>27</v>
      </c>
      <c r="CJ155" s="7">
        <f t="shared" si="310"/>
        <v>27</v>
      </c>
      <c r="CK155" s="7">
        <f t="shared" si="310"/>
        <v>27</v>
      </c>
      <c r="CM155" s="18" t="str">
        <f t="shared" ref="CM155:EX155" si="323">IF(ISNUMBER(MATCH(T30,$H$4:$H$575,0)),T155,"")</f>
        <v/>
      </c>
      <c r="CN155" s="18" t="str">
        <f t="shared" si="323"/>
        <v/>
      </c>
      <c r="CO155" s="18" t="str">
        <f t="shared" si="323"/>
        <v/>
      </c>
      <c r="CP155" s="18" t="str">
        <f t="shared" si="323"/>
        <v/>
      </c>
      <c r="CQ155" s="18" t="str">
        <f t="shared" si="323"/>
        <v/>
      </c>
      <c r="CR155" s="18" t="str">
        <f t="shared" si="323"/>
        <v/>
      </c>
      <c r="CS155" s="18" t="str">
        <f t="shared" si="323"/>
        <v/>
      </c>
      <c r="CT155" s="18" t="str">
        <f t="shared" si="323"/>
        <v/>
      </c>
      <c r="CU155" s="18" t="str">
        <f t="shared" si="323"/>
        <v/>
      </c>
      <c r="CV155" s="18" t="str">
        <f t="shared" si="323"/>
        <v/>
      </c>
      <c r="CW155" s="18" t="str">
        <f t="shared" si="323"/>
        <v/>
      </c>
      <c r="CX155" s="18" t="str">
        <f t="shared" si="323"/>
        <v/>
      </c>
      <c r="CY155" s="18" t="str">
        <f t="shared" si="323"/>
        <v/>
      </c>
      <c r="CZ155" s="18" t="str">
        <f t="shared" si="323"/>
        <v/>
      </c>
      <c r="DA155" s="18" t="str">
        <f t="shared" si="323"/>
        <v/>
      </c>
      <c r="DB155" s="18" t="str">
        <f t="shared" si="323"/>
        <v/>
      </c>
      <c r="DC155" s="18" t="str">
        <f t="shared" si="323"/>
        <v/>
      </c>
      <c r="DD155" s="18" t="str">
        <f t="shared" si="323"/>
        <v/>
      </c>
      <c r="DE155" s="18" t="str">
        <f t="shared" si="323"/>
        <v/>
      </c>
      <c r="DF155" s="18" t="str">
        <f t="shared" si="323"/>
        <v/>
      </c>
      <c r="DG155" s="18" t="str">
        <f t="shared" si="323"/>
        <v/>
      </c>
      <c r="DH155" s="18" t="str">
        <f t="shared" si="323"/>
        <v/>
      </c>
      <c r="DI155" s="18" t="str">
        <f t="shared" si="323"/>
        <v/>
      </c>
      <c r="DJ155" s="18" t="str">
        <f t="shared" si="323"/>
        <v/>
      </c>
      <c r="DK155" s="18" t="str">
        <f t="shared" si="323"/>
        <v/>
      </c>
      <c r="DL155" s="18" t="str">
        <f t="shared" si="323"/>
        <v/>
      </c>
      <c r="DM155" s="18" t="str">
        <f t="shared" si="323"/>
        <v/>
      </c>
      <c r="DN155" s="18" t="str">
        <f t="shared" si="323"/>
        <v/>
      </c>
      <c r="DO155" s="18" t="str">
        <f t="shared" si="323"/>
        <v/>
      </c>
      <c r="DP155" s="18" t="str">
        <f t="shared" si="323"/>
        <v/>
      </c>
      <c r="DQ155" s="18" t="str">
        <f t="shared" si="323"/>
        <v/>
      </c>
      <c r="DR155" s="18" t="str">
        <f t="shared" si="323"/>
        <v/>
      </c>
      <c r="DS155" s="18" t="str">
        <f t="shared" si="323"/>
        <v/>
      </c>
      <c r="DT155" s="18" t="str">
        <f t="shared" si="323"/>
        <v/>
      </c>
      <c r="DU155" s="18" t="str">
        <f t="shared" si="323"/>
        <v/>
      </c>
      <c r="DV155" s="18" t="str">
        <f t="shared" si="323"/>
        <v/>
      </c>
      <c r="DW155" s="18" t="str">
        <f t="shared" si="323"/>
        <v/>
      </c>
      <c r="DX155" s="18" t="str">
        <f t="shared" si="323"/>
        <v/>
      </c>
      <c r="DY155" s="18" t="str">
        <f t="shared" si="323"/>
        <v/>
      </c>
      <c r="DZ155" s="18" t="str">
        <f t="shared" si="323"/>
        <v/>
      </c>
      <c r="EA155" s="18" t="str">
        <f t="shared" si="323"/>
        <v/>
      </c>
      <c r="EB155" s="18" t="str">
        <f t="shared" si="323"/>
        <v/>
      </c>
      <c r="EC155" s="18" t="str">
        <f t="shared" si="323"/>
        <v/>
      </c>
      <c r="ED155" s="18" t="str">
        <f t="shared" si="323"/>
        <v/>
      </c>
      <c r="EE155" s="18" t="str">
        <f t="shared" si="323"/>
        <v/>
      </c>
      <c r="EF155" s="18" t="str">
        <f t="shared" si="323"/>
        <v/>
      </c>
      <c r="EG155" s="18" t="str">
        <f t="shared" si="323"/>
        <v/>
      </c>
      <c r="EH155" s="18" t="str">
        <f t="shared" si="323"/>
        <v/>
      </c>
      <c r="EI155" s="18" t="str">
        <f t="shared" si="323"/>
        <v/>
      </c>
      <c r="EJ155" s="18" t="str">
        <f t="shared" si="323"/>
        <v/>
      </c>
      <c r="EK155" s="18" t="str">
        <f t="shared" si="323"/>
        <v/>
      </c>
      <c r="EL155" s="18" t="str">
        <f t="shared" si="323"/>
        <v/>
      </c>
      <c r="EM155" s="18" t="str">
        <f t="shared" si="323"/>
        <v/>
      </c>
      <c r="EN155" s="18" t="str">
        <f t="shared" si="323"/>
        <v/>
      </c>
      <c r="EO155" s="18" t="str">
        <f t="shared" si="323"/>
        <v/>
      </c>
      <c r="EP155" s="18" t="str">
        <f t="shared" si="323"/>
        <v/>
      </c>
      <c r="EQ155" s="18" t="str">
        <f t="shared" si="323"/>
        <v/>
      </c>
      <c r="ER155" s="18" t="str">
        <f t="shared" si="323"/>
        <v/>
      </c>
      <c r="ES155" s="18" t="str">
        <f t="shared" si="323"/>
        <v/>
      </c>
      <c r="ET155" s="18" t="str">
        <f t="shared" si="323"/>
        <v/>
      </c>
      <c r="EU155" s="18" t="str">
        <f t="shared" si="323"/>
        <v/>
      </c>
      <c r="EV155" s="18" t="str">
        <f t="shared" si="323"/>
        <v/>
      </c>
      <c r="EW155" s="18" t="str">
        <f t="shared" si="323"/>
        <v/>
      </c>
      <c r="EX155" s="18" t="str">
        <f t="shared" si="323"/>
        <v/>
      </c>
      <c r="EY155" s="18" t="str">
        <f t="shared" ref="EY155:FD155" si="324">IF(ISNUMBER(MATCH(CF30,$H$4:$H$575,0)),CF155,"")</f>
        <v/>
      </c>
      <c r="EZ155" s="18" t="str">
        <f t="shared" si="324"/>
        <v/>
      </c>
      <c r="FA155" s="18" t="str">
        <f t="shared" si="324"/>
        <v/>
      </c>
      <c r="FB155" s="18" t="str">
        <f t="shared" si="324"/>
        <v/>
      </c>
      <c r="FC155" s="18" t="str">
        <f t="shared" si="324"/>
        <v/>
      </c>
      <c r="FD155" s="18">
        <f t="shared" si="324"/>
        <v>27</v>
      </c>
      <c r="FF155" s="22">
        <v>2</v>
      </c>
      <c r="FG155" s="22" t="str">
        <f t="shared" si="262"/>
        <v/>
      </c>
      <c r="FH155" s="22">
        <v>1</v>
      </c>
      <c r="FI155" s="3">
        <f>INDEX('.dat'!B155:BS214,C155,D155)</f>
        <v>294.61</v>
      </c>
      <c r="FK155">
        <v>3</v>
      </c>
      <c r="FL155">
        <v>32</v>
      </c>
    </row>
    <row r="156" spans="1:168" ht="4.5" customHeight="1" x14ac:dyDescent="0.25">
      <c r="A156" s="5"/>
      <c r="B156" s="22">
        <v>2</v>
      </c>
      <c r="C156" s="22">
        <v>26</v>
      </c>
      <c r="D156" s="22">
        <v>1</v>
      </c>
      <c r="E156" s="3">
        <v>307.93299999999999</v>
      </c>
      <c r="F156" s="3" t="s">
        <v>5</v>
      </c>
      <c r="G156" s="3"/>
      <c r="H156" s="20" t="str">
        <f t="shared" si="257"/>
        <v/>
      </c>
      <c r="I156" s="8" t="str">
        <f t="shared" si="295"/>
        <v>1,26</v>
      </c>
      <c r="J156" s="8" t="str">
        <f t="shared" si="295"/>
        <v/>
      </c>
      <c r="K156" s="16" t="str">
        <f t="shared" si="253"/>
        <v/>
      </c>
      <c r="L156" s="16" t="str">
        <f t="shared" si="254"/>
        <v/>
      </c>
      <c r="M156" s="3">
        <f t="shared" si="263"/>
        <v>153</v>
      </c>
      <c r="N156" s="21">
        <f t="shared" si="264"/>
        <v>224</v>
      </c>
      <c r="O156" s="21">
        <f t="shared" si="265"/>
        <v>472</v>
      </c>
      <c r="P156" s="20" t="str">
        <f t="shared" si="258"/>
        <v>35,60</v>
      </c>
      <c r="Q156" s="20" t="str">
        <f t="shared" si="259"/>
        <v>34,60</v>
      </c>
      <c r="S156" s="15">
        <f>COLUMN()</f>
        <v>19</v>
      </c>
      <c r="T156" s="7">
        <f t="shared" si="304"/>
        <v>28</v>
      </c>
      <c r="U156" s="7">
        <f t="shared" si="304"/>
        <v>28</v>
      </c>
      <c r="V156" s="7">
        <f t="shared" si="304"/>
        <v>28</v>
      </c>
      <c r="W156" s="7">
        <f t="shared" si="304"/>
        <v>28</v>
      </c>
      <c r="X156" s="7">
        <f t="shared" si="304"/>
        <v>28</v>
      </c>
      <c r="Y156" s="7">
        <f t="shared" si="304"/>
        <v>28</v>
      </c>
      <c r="Z156" s="7">
        <f t="shared" si="304"/>
        <v>28</v>
      </c>
      <c r="AA156" s="7">
        <f t="shared" si="304"/>
        <v>28</v>
      </c>
      <c r="AB156" s="7">
        <f t="shared" si="304"/>
        <v>28</v>
      </c>
      <c r="AC156" s="7">
        <f t="shared" si="304"/>
        <v>28</v>
      </c>
      <c r="AD156" s="7">
        <f t="shared" si="305"/>
        <v>28</v>
      </c>
      <c r="AE156" s="7">
        <f t="shared" si="305"/>
        <v>28</v>
      </c>
      <c r="AF156" s="7">
        <f t="shared" si="305"/>
        <v>28</v>
      </c>
      <c r="AG156" s="7">
        <f t="shared" si="305"/>
        <v>28</v>
      </c>
      <c r="AH156" s="7">
        <f t="shared" si="305"/>
        <v>28</v>
      </c>
      <c r="AI156" s="7">
        <f t="shared" si="305"/>
        <v>28</v>
      </c>
      <c r="AJ156" s="7">
        <f t="shared" si="305"/>
        <v>28</v>
      </c>
      <c r="AK156" s="7">
        <f t="shared" si="305"/>
        <v>28</v>
      </c>
      <c r="AL156" s="7">
        <f t="shared" si="305"/>
        <v>28</v>
      </c>
      <c r="AM156" s="7">
        <f t="shared" si="305"/>
        <v>28</v>
      </c>
      <c r="AN156" s="7">
        <f t="shared" si="306"/>
        <v>28</v>
      </c>
      <c r="AO156" s="7">
        <f t="shared" si="306"/>
        <v>28</v>
      </c>
      <c r="AP156" s="7">
        <f t="shared" si="306"/>
        <v>28</v>
      </c>
      <c r="AQ156" s="7">
        <f t="shared" si="306"/>
        <v>28</v>
      </c>
      <c r="AR156" s="7">
        <f t="shared" si="306"/>
        <v>28</v>
      </c>
      <c r="AS156" s="7">
        <f t="shared" si="306"/>
        <v>28</v>
      </c>
      <c r="AT156" s="7">
        <f t="shared" si="306"/>
        <v>28</v>
      </c>
      <c r="AU156" s="7">
        <f t="shared" si="306"/>
        <v>28</v>
      </c>
      <c r="AV156" s="7">
        <f t="shared" si="306"/>
        <v>28</v>
      </c>
      <c r="AW156" s="7">
        <f t="shared" si="306"/>
        <v>28</v>
      </c>
      <c r="AX156" s="7">
        <f t="shared" si="307"/>
        <v>28</v>
      </c>
      <c r="AY156" s="7">
        <f t="shared" si="307"/>
        <v>28</v>
      </c>
      <c r="AZ156" s="7">
        <f t="shared" si="307"/>
        <v>28</v>
      </c>
      <c r="BA156" s="7">
        <f t="shared" si="307"/>
        <v>28</v>
      </c>
      <c r="BB156" s="7">
        <f t="shared" si="307"/>
        <v>28</v>
      </c>
      <c r="BC156" s="7">
        <f t="shared" si="307"/>
        <v>28</v>
      </c>
      <c r="BD156" s="7">
        <f t="shared" si="307"/>
        <v>28</v>
      </c>
      <c r="BE156" s="7">
        <f t="shared" si="307"/>
        <v>28</v>
      </c>
      <c r="BF156" s="7">
        <f t="shared" si="307"/>
        <v>28</v>
      </c>
      <c r="BG156" s="7">
        <f t="shared" si="307"/>
        <v>28</v>
      </c>
      <c r="BH156" s="7">
        <f t="shared" si="308"/>
        <v>28</v>
      </c>
      <c r="BI156" s="7">
        <f t="shared" si="308"/>
        <v>28</v>
      </c>
      <c r="BJ156" s="7">
        <f t="shared" si="308"/>
        <v>28</v>
      </c>
      <c r="BK156" s="7">
        <f t="shared" si="308"/>
        <v>28</v>
      </c>
      <c r="BL156" s="7">
        <f t="shared" si="308"/>
        <v>28</v>
      </c>
      <c r="BM156" s="7">
        <f t="shared" si="308"/>
        <v>28</v>
      </c>
      <c r="BN156" s="7">
        <f t="shared" si="308"/>
        <v>28</v>
      </c>
      <c r="BO156" s="7">
        <f t="shared" si="308"/>
        <v>28</v>
      </c>
      <c r="BP156" s="7">
        <f t="shared" si="308"/>
        <v>28</v>
      </c>
      <c r="BQ156" s="7">
        <f t="shared" si="308"/>
        <v>28</v>
      </c>
      <c r="BR156" s="7">
        <f t="shared" si="309"/>
        <v>28</v>
      </c>
      <c r="BS156" s="7">
        <f t="shared" si="309"/>
        <v>28</v>
      </c>
      <c r="BT156" s="7">
        <f t="shared" si="309"/>
        <v>28</v>
      </c>
      <c r="BU156" s="7">
        <f t="shared" si="309"/>
        <v>28</v>
      </c>
      <c r="BV156" s="7">
        <f t="shared" si="309"/>
        <v>28</v>
      </c>
      <c r="BW156" s="7">
        <f t="shared" si="309"/>
        <v>28</v>
      </c>
      <c r="BX156" s="7">
        <f t="shared" si="309"/>
        <v>28</v>
      </c>
      <c r="BY156" s="7">
        <f t="shared" si="309"/>
        <v>28</v>
      </c>
      <c r="BZ156" s="7">
        <f t="shared" si="309"/>
        <v>28</v>
      </c>
      <c r="CA156" s="7">
        <f t="shared" si="309"/>
        <v>28</v>
      </c>
      <c r="CB156" s="7">
        <f t="shared" si="310"/>
        <v>28</v>
      </c>
      <c r="CC156" s="7">
        <f t="shared" si="310"/>
        <v>28</v>
      </c>
      <c r="CD156" s="7">
        <f t="shared" si="310"/>
        <v>28</v>
      </c>
      <c r="CE156" s="7">
        <f t="shared" si="310"/>
        <v>28</v>
      </c>
      <c r="CF156" s="7">
        <f t="shared" si="310"/>
        <v>28</v>
      </c>
      <c r="CG156" s="7">
        <f t="shared" si="310"/>
        <v>28</v>
      </c>
      <c r="CH156" s="7">
        <f t="shared" si="310"/>
        <v>28</v>
      </c>
      <c r="CI156" s="7">
        <f t="shared" si="310"/>
        <v>28</v>
      </c>
      <c r="CJ156" s="7">
        <f t="shared" si="310"/>
        <v>28</v>
      </c>
      <c r="CK156" s="7">
        <f t="shared" si="310"/>
        <v>28</v>
      </c>
      <c r="CM156" s="18" t="str">
        <f t="shared" ref="CM156:EX156" si="325">IF(ISNUMBER(MATCH(T31,$H$4:$H$575,0)),T156,"")</f>
        <v/>
      </c>
      <c r="CN156" s="18" t="str">
        <f t="shared" si="325"/>
        <v/>
      </c>
      <c r="CO156" s="18" t="str">
        <f t="shared" si="325"/>
        <v/>
      </c>
      <c r="CP156" s="18" t="str">
        <f t="shared" si="325"/>
        <v/>
      </c>
      <c r="CQ156" s="18" t="str">
        <f t="shared" si="325"/>
        <v/>
      </c>
      <c r="CR156" s="18" t="str">
        <f t="shared" si="325"/>
        <v/>
      </c>
      <c r="CS156" s="18" t="str">
        <f t="shared" si="325"/>
        <v/>
      </c>
      <c r="CT156" s="18" t="str">
        <f t="shared" si="325"/>
        <v/>
      </c>
      <c r="CU156" s="18" t="str">
        <f t="shared" si="325"/>
        <v/>
      </c>
      <c r="CV156" s="18" t="str">
        <f t="shared" si="325"/>
        <v/>
      </c>
      <c r="CW156" s="18" t="str">
        <f t="shared" si="325"/>
        <v/>
      </c>
      <c r="CX156" s="18" t="str">
        <f t="shared" si="325"/>
        <v/>
      </c>
      <c r="CY156" s="18" t="str">
        <f t="shared" si="325"/>
        <v/>
      </c>
      <c r="CZ156" s="18" t="str">
        <f t="shared" si="325"/>
        <v/>
      </c>
      <c r="DA156" s="18" t="str">
        <f t="shared" si="325"/>
        <v/>
      </c>
      <c r="DB156" s="18" t="str">
        <f t="shared" si="325"/>
        <v/>
      </c>
      <c r="DC156" s="18" t="str">
        <f t="shared" si="325"/>
        <v/>
      </c>
      <c r="DD156" s="18" t="str">
        <f t="shared" si="325"/>
        <v/>
      </c>
      <c r="DE156" s="18" t="str">
        <f t="shared" si="325"/>
        <v/>
      </c>
      <c r="DF156" s="18" t="str">
        <f t="shared" si="325"/>
        <v/>
      </c>
      <c r="DG156" s="18" t="str">
        <f t="shared" si="325"/>
        <v/>
      </c>
      <c r="DH156" s="18" t="str">
        <f t="shared" si="325"/>
        <v/>
      </c>
      <c r="DI156" s="18" t="str">
        <f t="shared" si="325"/>
        <v/>
      </c>
      <c r="DJ156" s="18" t="str">
        <f t="shared" si="325"/>
        <v/>
      </c>
      <c r="DK156" s="18" t="str">
        <f t="shared" si="325"/>
        <v/>
      </c>
      <c r="DL156" s="18" t="str">
        <f t="shared" si="325"/>
        <v/>
      </c>
      <c r="DM156" s="18" t="str">
        <f t="shared" si="325"/>
        <v/>
      </c>
      <c r="DN156" s="18" t="str">
        <f t="shared" si="325"/>
        <v/>
      </c>
      <c r="DO156" s="18" t="str">
        <f t="shared" si="325"/>
        <v/>
      </c>
      <c r="DP156" s="18" t="str">
        <f t="shared" si="325"/>
        <v/>
      </c>
      <c r="DQ156" s="18" t="str">
        <f t="shared" si="325"/>
        <v/>
      </c>
      <c r="DR156" s="18" t="str">
        <f t="shared" si="325"/>
        <v/>
      </c>
      <c r="DS156" s="18" t="str">
        <f t="shared" si="325"/>
        <v/>
      </c>
      <c r="DT156" s="18" t="str">
        <f t="shared" si="325"/>
        <v/>
      </c>
      <c r="DU156" s="18" t="str">
        <f t="shared" si="325"/>
        <v/>
      </c>
      <c r="DV156" s="18" t="str">
        <f t="shared" si="325"/>
        <v/>
      </c>
      <c r="DW156" s="18" t="str">
        <f t="shared" si="325"/>
        <v/>
      </c>
      <c r="DX156" s="18" t="str">
        <f t="shared" si="325"/>
        <v/>
      </c>
      <c r="DY156" s="18" t="str">
        <f t="shared" si="325"/>
        <v/>
      </c>
      <c r="DZ156" s="18" t="str">
        <f t="shared" si="325"/>
        <v/>
      </c>
      <c r="EA156" s="18" t="str">
        <f t="shared" si="325"/>
        <v/>
      </c>
      <c r="EB156" s="18" t="str">
        <f t="shared" si="325"/>
        <v/>
      </c>
      <c r="EC156" s="18" t="str">
        <f t="shared" si="325"/>
        <v/>
      </c>
      <c r="ED156" s="18" t="str">
        <f t="shared" si="325"/>
        <v/>
      </c>
      <c r="EE156" s="18" t="str">
        <f t="shared" si="325"/>
        <v/>
      </c>
      <c r="EF156" s="18" t="str">
        <f t="shared" si="325"/>
        <v/>
      </c>
      <c r="EG156" s="18" t="str">
        <f t="shared" si="325"/>
        <v/>
      </c>
      <c r="EH156" s="18" t="str">
        <f t="shared" si="325"/>
        <v/>
      </c>
      <c r="EI156" s="18" t="str">
        <f t="shared" si="325"/>
        <v/>
      </c>
      <c r="EJ156" s="18" t="str">
        <f t="shared" si="325"/>
        <v/>
      </c>
      <c r="EK156" s="18" t="str">
        <f t="shared" si="325"/>
        <v/>
      </c>
      <c r="EL156" s="18" t="str">
        <f t="shared" si="325"/>
        <v/>
      </c>
      <c r="EM156" s="18" t="str">
        <f t="shared" si="325"/>
        <v/>
      </c>
      <c r="EN156" s="18" t="str">
        <f t="shared" si="325"/>
        <v/>
      </c>
      <c r="EO156" s="18" t="str">
        <f t="shared" si="325"/>
        <v/>
      </c>
      <c r="EP156" s="18" t="str">
        <f t="shared" si="325"/>
        <v/>
      </c>
      <c r="EQ156" s="18" t="str">
        <f t="shared" si="325"/>
        <v/>
      </c>
      <c r="ER156" s="18" t="str">
        <f t="shared" si="325"/>
        <v/>
      </c>
      <c r="ES156" s="18" t="str">
        <f t="shared" si="325"/>
        <v/>
      </c>
      <c r="ET156" s="18" t="str">
        <f t="shared" si="325"/>
        <v/>
      </c>
      <c r="EU156" s="18" t="str">
        <f t="shared" si="325"/>
        <v/>
      </c>
      <c r="EV156" s="18" t="str">
        <f t="shared" si="325"/>
        <v/>
      </c>
      <c r="EW156" s="18" t="str">
        <f t="shared" si="325"/>
        <v/>
      </c>
      <c r="EX156" s="18" t="str">
        <f t="shared" si="325"/>
        <v/>
      </c>
      <c r="EY156" s="18" t="str">
        <f t="shared" ref="EY156:FD156" si="326">IF(ISNUMBER(MATCH(CF31,$H$4:$H$575,0)),CF156,"")</f>
        <v/>
      </c>
      <c r="EZ156" s="18" t="str">
        <f t="shared" si="326"/>
        <v/>
      </c>
      <c r="FA156" s="18" t="str">
        <f t="shared" si="326"/>
        <v/>
      </c>
      <c r="FB156" s="18" t="str">
        <f t="shared" si="326"/>
        <v/>
      </c>
      <c r="FC156" s="18" t="str">
        <f t="shared" si="326"/>
        <v/>
      </c>
      <c r="FD156" s="18">
        <f t="shared" si="326"/>
        <v>28</v>
      </c>
      <c r="FF156" s="22">
        <v>2</v>
      </c>
      <c r="FG156" s="22" t="str">
        <f t="shared" si="262"/>
        <v/>
      </c>
      <c r="FH156" s="22">
        <v>1</v>
      </c>
      <c r="FI156" s="3">
        <f>INDEX('.dat'!B156:BS215,C156,D156)</f>
        <v>294.76</v>
      </c>
      <c r="FK156">
        <v>3</v>
      </c>
      <c r="FL156">
        <v>33</v>
      </c>
    </row>
    <row r="157" spans="1:168" ht="4.5" customHeight="1" x14ac:dyDescent="0.25">
      <c r="A157" s="5"/>
      <c r="B157" s="22">
        <v>2</v>
      </c>
      <c r="C157" s="22">
        <v>27</v>
      </c>
      <c r="D157" s="22">
        <v>1</v>
      </c>
      <c r="E157" s="3">
        <v>307.83100000000002</v>
      </c>
      <c r="F157" s="3" t="s">
        <v>5</v>
      </c>
      <c r="G157" s="3"/>
      <c r="H157" s="20" t="str">
        <f t="shared" si="257"/>
        <v/>
      </c>
      <c r="I157" s="8" t="str">
        <f t="shared" si="295"/>
        <v>1,27</v>
      </c>
      <c r="J157" s="8" t="str">
        <f t="shared" si="295"/>
        <v/>
      </c>
      <c r="K157" s="16" t="str">
        <f t="shared" si="253"/>
        <v/>
      </c>
      <c r="L157" s="16" t="str">
        <f t="shared" si="254"/>
        <v/>
      </c>
      <c r="M157" s="3">
        <f t="shared" si="263"/>
        <v>154</v>
      </c>
      <c r="N157" s="21">
        <f t="shared" si="264"/>
        <v>225</v>
      </c>
      <c r="O157" s="21">
        <f t="shared" si="265"/>
        <v>473</v>
      </c>
      <c r="P157" s="20" t="str">
        <f t="shared" si="258"/>
        <v>36,60</v>
      </c>
      <c r="Q157" s="20" t="str">
        <f t="shared" si="259"/>
        <v>35,60</v>
      </c>
      <c r="S157" s="15">
        <f>COLUMN()</f>
        <v>19</v>
      </c>
      <c r="T157" s="7">
        <f t="shared" si="304"/>
        <v>29</v>
      </c>
      <c r="U157" s="7">
        <f t="shared" si="304"/>
        <v>29</v>
      </c>
      <c r="V157" s="7">
        <f t="shared" si="304"/>
        <v>29</v>
      </c>
      <c r="W157" s="7">
        <f t="shared" si="304"/>
        <v>29</v>
      </c>
      <c r="X157" s="7">
        <f t="shared" si="304"/>
        <v>29</v>
      </c>
      <c r="Y157" s="7">
        <f t="shared" si="304"/>
        <v>29</v>
      </c>
      <c r="Z157" s="7">
        <f t="shared" si="304"/>
        <v>29</v>
      </c>
      <c r="AA157" s="7">
        <f t="shared" si="304"/>
        <v>29</v>
      </c>
      <c r="AB157" s="7">
        <f t="shared" si="304"/>
        <v>29</v>
      </c>
      <c r="AC157" s="7">
        <f t="shared" si="304"/>
        <v>29</v>
      </c>
      <c r="AD157" s="7">
        <f t="shared" si="305"/>
        <v>29</v>
      </c>
      <c r="AE157" s="7">
        <f t="shared" si="305"/>
        <v>29</v>
      </c>
      <c r="AF157" s="7">
        <f t="shared" si="305"/>
        <v>29</v>
      </c>
      <c r="AG157" s="7">
        <f t="shared" si="305"/>
        <v>29</v>
      </c>
      <c r="AH157" s="7">
        <f t="shared" si="305"/>
        <v>29</v>
      </c>
      <c r="AI157" s="7">
        <f t="shared" si="305"/>
        <v>29</v>
      </c>
      <c r="AJ157" s="7">
        <f t="shared" si="305"/>
        <v>29</v>
      </c>
      <c r="AK157" s="7">
        <f t="shared" si="305"/>
        <v>29</v>
      </c>
      <c r="AL157" s="7">
        <f t="shared" si="305"/>
        <v>29</v>
      </c>
      <c r="AM157" s="7">
        <f t="shared" si="305"/>
        <v>29</v>
      </c>
      <c r="AN157" s="7">
        <f t="shared" si="306"/>
        <v>29</v>
      </c>
      <c r="AO157" s="7">
        <f t="shared" si="306"/>
        <v>29</v>
      </c>
      <c r="AP157" s="7">
        <f t="shared" si="306"/>
        <v>29</v>
      </c>
      <c r="AQ157" s="7">
        <f t="shared" si="306"/>
        <v>29</v>
      </c>
      <c r="AR157" s="7">
        <f t="shared" si="306"/>
        <v>29</v>
      </c>
      <c r="AS157" s="7">
        <f t="shared" si="306"/>
        <v>29</v>
      </c>
      <c r="AT157" s="7">
        <f t="shared" si="306"/>
        <v>29</v>
      </c>
      <c r="AU157" s="7">
        <f t="shared" si="306"/>
        <v>29</v>
      </c>
      <c r="AV157" s="7">
        <f t="shared" si="306"/>
        <v>29</v>
      </c>
      <c r="AW157" s="7">
        <f t="shared" si="306"/>
        <v>29</v>
      </c>
      <c r="AX157" s="7">
        <f t="shared" si="307"/>
        <v>29</v>
      </c>
      <c r="AY157" s="7">
        <f t="shared" si="307"/>
        <v>29</v>
      </c>
      <c r="AZ157" s="7">
        <f t="shared" si="307"/>
        <v>29</v>
      </c>
      <c r="BA157" s="7">
        <f t="shared" si="307"/>
        <v>29</v>
      </c>
      <c r="BB157" s="7">
        <f t="shared" si="307"/>
        <v>29</v>
      </c>
      <c r="BC157" s="7">
        <f t="shared" si="307"/>
        <v>29</v>
      </c>
      <c r="BD157" s="7">
        <f t="shared" si="307"/>
        <v>29</v>
      </c>
      <c r="BE157" s="7">
        <f t="shared" si="307"/>
        <v>29</v>
      </c>
      <c r="BF157" s="7">
        <f t="shared" si="307"/>
        <v>29</v>
      </c>
      <c r="BG157" s="7">
        <f t="shared" si="307"/>
        <v>29</v>
      </c>
      <c r="BH157" s="7">
        <f t="shared" si="308"/>
        <v>29</v>
      </c>
      <c r="BI157" s="7">
        <f t="shared" si="308"/>
        <v>29</v>
      </c>
      <c r="BJ157" s="7">
        <f t="shared" si="308"/>
        <v>29</v>
      </c>
      <c r="BK157" s="7">
        <f t="shared" si="308"/>
        <v>29</v>
      </c>
      <c r="BL157" s="7">
        <f t="shared" si="308"/>
        <v>29</v>
      </c>
      <c r="BM157" s="7">
        <f t="shared" si="308"/>
        <v>29</v>
      </c>
      <c r="BN157" s="7">
        <f t="shared" si="308"/>
        <v>29</v>
      </c>
      <c r="BO157" s="7">
        <f t="shared" si="308"/>
        <v>29</v>
      </c>
      <c r="BP157" s="7">
        <f t="shared" si="308"/>
        <v>29</v>
      </c>
      <c r="BQ157" s="7">
        <f t="shared" si="308"/>
        <v>29</v>
      </c>
      <c r="BR157" s="7">
        <f t="shared" si="309"/>
        <v>29</v>
      </c>
      <c r="BS157" s="7">
        <f t="shared" si="309"/>
        <v>29</v>
      </c>
      <c r="BT157" s="7">
        <f t="shared" si="309"/>
        <v>29</v>
      </c>
      <c r="BU157" s="7">
        <f t="shared" si="309"/>
        <v>29</v>
      </c>
      <c r="BV157" s="7">
        <f t="shared" si="309"/>
        <v>29</v>
      </c>
      <c r="BW157" s="7">
        <f t="shared" si="309"/>
        <v>29</v>
      </c>
      <c r="BX157" s="7">
        <f t="shared" si="309"/>
        <v>29</v>
      </c>
      <c r="BY157" s="7">
        <f t="shared" si="309"/>
        <v>29</v>
      </c>
      <c r="BZ157" s="7">
        <f t="shared" si="309"/>
        <v>29</v>
      </c>
      <c r="CA157" s="7">
        <f t="shared" si="309"/>
        <v>29</v>
      </c>
      <c r="CB157" s="7">
        <f t="shared" si="310"/>
        <v>29</v>
      </c>
      <c r="CC157" s="7">
        <f t="shared" si="310"/>
        <v>29</v>
      </c>
      <c r="CD157" s="7">
        <f t="shared" si="310"/>
        <v>29</v>
      </c>
      <c r="CE157" s="7">
        <f t="shared" si="310"/>
        <v>29</v>
      </c>
      <c r="CF157" s="7">
        <f t="shared" si="310"/>
        <v>29</v>
      </c>
      <c r="CG157" s="7">
        <f t="shared" si="310"/>
        <v>29</v>
      </c>
      <c r="CH157" s="7">
        <f t="shared" si="310"/>
        <v>29</v>
      </c>
      <c r="CI157" s="7">
        <f t="shared" si="310"/>
        <v>29</v>
      </c>
      <c r="CJ157" s="7">
        <f t="shared" si="310"/>
        <v>29</v>
      </c>
      <c r="CK157" s="7">
        <f t="shared" si="310"/>
        <v>29</v>
      </c>
      <c r="CM157" s="18" t="str">
        <f t="shared" ref="CM157:EX157" si="327">IF(ISNUMBER(MATCH(T32,$H$4:$H$575,0)),T157,"")</f>
        <v/>
      </c>
      <c r="CN157" s="18" t="str">
        <f t="shared" si="327"/>
        <v/>
      </c>
      <c r="CO157" s="18" t="str">
        <f t="shared" si="327"/>
        <v/>
      </c>
      <c r="CP157" s="18" t="str">
        <f t="shared" si="327"/>
        <v/>
      </c>
      <c r="CQ157" s="18" t="str">
        <f t="shared" si="327"/>
        <v/>
      </c>
      <c r="CR157" s="18" t="str">
        <f t="shared" si="327"/>
        <v/>
      </c>
      <c r="CS157" s="18" t="str">
        <f t="shared" si="327"/>
        <v/>
      </c>
      <c r="CT157" s="18" t="str">
        <f t="shared" si="327"/>
        <v/>
      </c>
      <c r="CU157" s="18" t="str">
        <f t="shared" si="327"/>
        <v/>
      </c>
      <c r="CV157" s="18" t="str">
        <f t="shared" si="327"/>
        <v/>
      </c>
      <c r="CW157" s="18" t="str">
        <f t="shared" si="327"/>
        <v/>
      </c>
      <c r="CX157" s="18" t="str">
        <f t="shared" si="327"/>
        <v/>
      </c>
      <c r="CY157" s="18" t="str">
        <f t="shared" si="327"/>
        <v/>
      </c>
      <c r="CZ157" s="18" t="str">
        <f t="shared" si="327"/>
        <v/>
      </c>
      <c r="DA157" s="18" t="str">
        <f t="shared" si="327"/>
        <v/>
      </c>
      <c r="DB157" s="18" t="str">
        <f t="shared" si="327"/>
        <v/>
      </c>
      <c r="DC157" s="18" t="str">
        <f t="shared" si="327"/>
        <v/>
      </c>
      <c r="DD157" s="18" t="str">
        <f t="shared" si="327"/>
        <v/>
      </c>
      <c r="DE157" s="18" t="str">
        <f t="shared" si="327"/>
        <v/>
      </c>
      <c r="DF157" s="18" t="str">
        <f t="shared" si="327"/>
        <v/>
      </c>
      <c r="DG157" s="18" t="str">
        <f t="shared" si="327"/>
        <v/>
      </c>
      <c r="DH157" s="18" t="str">
        <f t="shared" si="327"/>
        <v/>
      </c>
      <c r="DI157" s="18" t="str">
        <f t="shared" si="327"/>
        <v/>
      </c>
      <c r="DJ157" s="18" t="str">
        <f t="shared" si="327"/>
        <v/>
      </c>
      <c r="DK157" s="18" t="str">
        <f t="shared" si="327"/>
        <v/>
      </c>
      <c r="DL157" s="18" t="str">
        <f t="shared" si="327"/>
        <v/>
      </c>
      <c r="DM157" s="18" t="str">
        <f t="shared" si="327"/>
        <v/>
      </c>
      <c r="DN157" s="18" t="str">
        <f t="shared" si="327"/>
        <v/>
      </c>
      <c r="DO157" s="18" t="str">
        <f t="shared" si="327"/>
        <v/>
      </c>
      <c r="DP157" s="18" t="str">
        <f t="shared" si="327"/>
        <v/>
      </c>
      <c r="DQ157" s="18" t="str">
        <f t="shared" si="327"/>
        <v/>
      </c>
      <c r="DR157" s="18" t="str">
        <f t="shared" si="327"/>
        <v/>
      </c>
      <c r="DS157" s="18" t="str">
        <f t="shared" si="327"/>
        <v/>
      </c>
      <c r="DT157" s="18" t="str">
        <f t="shared" si="327"/>
        <v/>
      </c>
      <c r="DU157" s="18" t="str">
        <f t="shared" si="327"/>
        <v/>
      </c>
      <c r="DV157" s="18" t="str">
        <f t="shared" si="327"/>
        <v/>
      </c>
      <c r="DW157" s="18" t="str">
        <f t="shared" si="327"/>
        <v/>
      </c>
      <c r="DX157" s="18" t="str">
        <f t="shared" si="327"/>
        <v/>
      </c>
      <c r="DY157" s="18" t="str">
        <f t="shared" si="327"/>
        <v/>
      </c>
      <c r="DZ157" s="18" t="str">
        <f t="shared" si="327"/>
        <v/>
      </c>
      <c r="EA157" s="18" t="str">
        <f t="shared" si="327"/>
        <v/>
      </c>
      <c r="EB157" s="18" t="str">
        <f t="shared" si="327"/>
        <v/>
      </c>
      <c r="EC157" s="18" t="str">
        <f t="shared" si="327"/>
        <v/>
      </c>
      <c r="ED157" s="18" t="str">
        <f t="shared" si="327"/>
        <v/>
      </c>
      <c r="EE157" s="18" t="str">
        <f t="shared" si="327"/>
        <v/>
      </c>
      <c r="EF157" s="18" t="str">
        <f t="shared" si="327"/>
        <v/>
      </c>
      <c r="EG157" s="18" t="str">
        <f t="shared" si="327"/>
        <v/>
      </c>
      <c r="EH157" s="18" t="str">
        <f t="shared" si="327"/>
        <v/>
      </c>
      <c r="EI157" s="18" t="str">
        <f t="shared" si="327"/>
        <v/>
      </c>
      <c r="EJ157" s="18" t="str">
        <f t="shared" si="327"/>
        <v/>
      </c>
      <c r="EK157" s="18" t="str">
        <f t="shared" si="327"/>
        <v/>
      </c>
      <c r="EL157" s="18" t="str">
        <f t="shared" si="327"/>
        <v/>
      </c>
      <c r="EM157" s="18" t="str">
        <f t="shared" si="327"/>
        <v/>
      </c>
      <c r="EN157" s="18" t="str">
        <f t="shared" si="327"/>
        <v/>
      </c>
      <c r="EO157" s="18" t="str">
        <f t="shared" si="327"/>
        <v/>
      </c>
      <c r="EP157" s="18" t="str">
        <f t="shared" si="327"/>
        <v/>
      </c>
      <c r="EQ157" s="18" t="str">
        <f t="shared" si="327"/>
        <v/>
      </c>
      <c r="ER157" s="18" t="str">
        <f t="shared" si="327"/>
        <v/>
      </c>
      <c r="ES157" s="18" t="str">
        <f t="shared" si="327"/>
        <v/>
      </c>
      <c r="ET157" s="18" t="str">
        <f t="shared" si="327"/>
        <v/>
      </c>
      <c r="EU157" s="18" t="str">
        <f t="shared" si="327"/>
        <v/>
      </c>
      <c r="EV157" s="18" t="str">
        <f t="shared" si="327"/>
        <v/>
      </c>
      <c r="EW157" s="18" t="str">
        <f t="shared" si="327"/>
        <v/>
      </c>
      <c r="EX157" s="18" t="str">
        <f t="shared" si="327"/>
        <v/>
      </c>
      <c r="EY157" s="18" t="str">
        <f t="shared" ref="EY157:FD157" si="328">IF(ISNUMBER(MATCH(CF32,$H$4:$H$575,0)),CF157,"")</f>
        <v/>
      </c>
      <c r="EZ157" s="18" t="str">
        <f t="shared" si="328"/>
        <v/>
      </c>
      <c r="FA157" s="18" t="str">
        <f t="shared" si="328"/>
        <v/>
      </c>
      <c r="FB157" s="18" t="str">
        <f t="shared" si="328"/>
        <v/>
      </c>
      <c r="FC157" s="18" t="str">
        <f t="shared" si="328"/>
        <v/>
      </c>
      <c r="FD157" s="18">
        <f t="shared" si="328"/>
        <v>29</v>
      </c>
      <c r="FF157" s="22">
        <v>2</v>
      </c>
      <c r="FG157" s="22" t="str">
        <f t="shared" si="262"/>
        <v/>
      </c>
      <c r="FH157" s="22">
        <v>1</v>
      </c>
      <c r="FI157" s="3">
        <f>INDEX('.dat'!B157:BS216,C157,D157)</f>
        <v>295.02</v>
      </c>
      <c r="FK157">
        <v>3</v>
      </c>
      <c r="FL157">
        <v>34</v>
      </c>
    </row>
    <row r="158" spans="1:168" ht="4.5" customHeight="1" x14ac:dyDescent="0.25">
      <c r="A158" s="5"/>
      <c r="B158" s="22">
        <v>2</v>
      </c>
      <c r="C158" s="22">
        <v>28</v>
      </c>
      <c r="D158" s="22">
        <v>1</v>
      </c>
      <c r="E158" s="3">
        <v>307.73</v>
      </c>
      <c r="F158" s="3" t="s">
        <v>5</v>
      </c>
      <c r="G158" s="3"/>
      <c r="H158" s="20" t="str">
        <f t="shared" si="257"/>
        <v/>
      </c>
      <c r="I158" s="8" t="str">
        <f t="shared" si="295"/>
        <v>1,28</v>
      </c>
      <c r="J158" s="8" t="str">
        <f t="shared" si="295"/>
        <v/>
      </c>
      <c r="K158" s="16" t="str">
        <f t="shared" si="253"/>
        <v/>
      </c>
      <c r="L158" s="16" t="str">
        <f t="shared" si="254"/>
        <v/>
      </c>
      <c r="M158" s="3">
        <f t="shared" si="263"/>
        <v>155</v>
      </c>
      <c r="N158" s="21">
        <f t="shared" si="264"/>
        <v>226</v>
      </c>
      <c r="O158" s="21">
        <f t="shared" si="265"/>
        <v>474</v>
      </c>
      <c r="P158" s="20" t="str">
        <f t="shared" si="258"/>
        <v>37,60</v>
      </c>
      <c r="Q158" s="20" t="str">
        <f t="shared" si="259"/>
        <v>36,60</v>
      </c>
      <c r="S158" s="15">
        <f>COLUMN()</f>
        <v>19</v>
      </c>
      <c r="T158" s="7">
        <f t="shared" si="304"/>
        <v>30</v>
      </c>
      <c r="U158" s="7">
        <f t="shared" si="304"/>
        <v>30</v>
      </c>
      <c r="V158" s="7">
        <f t="shared" si="304"/>
        <v>30</v>
      </c>
      <c r="W158" s="7">
        <f t="shared" si="304"/>
        <v>30</v>
      </c>
      <c r="X158" s="7">
        <f t="shared" si="304"/>
        <v>30</v>
      </c>
      <c r="Y158" s="7">
        <f t="shared" si="304"/>
        <v>30</v>
      </c>
      <c r="Z158" s="7">
        <f t="shared" si="304"/>
        <v>30</v>
      </c>
      <c r="AA158" s="7">
        <f t="shared" si="304"/>
        <v>30</v>
      </c>
      <c r="AB158" s="7">
        <f t="shared" si="304"/>
        <v>30</v>
      </c>
      <c r="AC158" s="7">
        <f t="shared" si="304"/>
        <v>30</v>
      </c>
      <c r="AD158" s="7">
        <f t="shared" si="305"/>
        <v>30</v>
      </c>
      <c r="AE158" s="7">
        <f t="shared" si="305"/>
        <v>30</v>
      </c>
      <c r="AF158" s="7">
        <f t="shared" si="305"/>
        <v>30</v>
      </c>
      <c r="AG158" s="7">
        <f t="shared" si="305"/>
        <v>30</v>
      </c>
      <c r="AH158" s="7">
        <f t="shared" si="305"/>
        <v>30</v>
      </c>
      <c r="AI158" s="7">
        <f t="shared" si="305"/>
        <v>30</v>
      </c>
      <c r="AJ158" s="7">
        <f t="shared" si="305"/>
        <v>30</v>
      </c>
      <c r="AK158" s="7">
        <f t="shared" si="305"/>
        <v>30</v>
      </c>
      <c r="AL158" s="7">
        <f t="shared" si="305"/>
        <v>30</v>
      </c>
      <c r="AM158" s="7">
        <f t="shared" si="305"/>
        <v>30</v>
      </c>
      <c r="AN158" s="7">
        <f t="shared" si="306"/>
        <v>30</v>
      </c>
      <c r="AO158" s="7">
        <f t="shared" si="306"/>
        <v>30</v>
      </c>
      <c r="AP158" s="7">
        <f t="shared" si="306"/>
        <v>30</v>
      </c>
      <c r="AQ158" s="7">
        <f t="shared" si="306"/>
        <v>30</v>
      </c>
      <c r="AR158" s="7">
        <f t="shared" si="306"/>
        <v>30</v>
      </c>
      <c r="AS158" s="7">
        <f t="shared" si="306"/>
        <v>30</v>
      </c>
      <c r="AT158" s="7">
        <f t="shared" si="306"/>
        <v>30</v>
      </c>
      <c r="AU158" s="7">
        <f t="shared" si="306"/>
        <v>30</v>
      </c>
      <c r="AV158" s="7">
        <f t="shared" si="306"/>
        <v>30</v>
      </c>
      <c r="AW158" s="7">
        <f t="shared" si="306"/>
        <v>30</v>
      </c>
      <c r="AX158" s="7">
        <f t="shared" si="307"/>
        <v>30</v>
      </c>
      <c r="AY158" s="7">
        <f t="shared" si="307"/>
        <v>30</v>
      </c>
      <c r="AZ158" s="7">
        <f t="shared" si="307"/>
        <v>30</v>
      </c>
      <c r="BA158" s="7">
        <f t="shared" si="307"/>
        <v>30</v>
      </c>
      <c r="BB158" s="7">
        <f t="shared" si="307"/>
        <v>30</v>
      </c>
      <c r="BC158" s="7">
        <f t="shared" si="307"/>
        <v>30</v>
      </c>
      <c r="BD158" s="7">
        <f t="shared" si="307"/>
        <v>30</v>
      </c>
      <c r="BE158" s="7">
        <f t="shared" si="307"/>
        <v>30</v>
      </c>
      <c r="BF158" s="7">
        <f t="shared" si="307"/>
        <v>30</v>
      </c>
      <c r="BG158" s="7">
        <f t="shared" si="307"/>
        <v>30</v>
      </c>
      <c r="BH158" s="7">
        <f t="shared" si="308"/>
        <v>30</v>
      </c>
      <c r="BI158" s="7">
        <f t="shared" si="308"/>
        <v>30</v>
      </c>
      <c r="BJ158" s="7">
        <f t="shared" si="308"/>
        <v>30</v>
      </c>
      <c r="BK158" s="7">
        <f t="shared" si="308"/>
        <v>30</v>
      </c>
      <c r="BL158" s="7">
        <f t="shared" si="308"/>
        <v>30</v>
      </c>
      <c r="BM158" s="7">
        <f t="shared" si="308"/>
        <v>30</v>
      </c>
      <c r="BN158" s="7">
        <f t="shared" si="308"/>
        <v>30</v>
      </c>
      <c r="BO158" s="7">
        <f t="shared" si="308"/>
        <v>30</v>
      </c>
      <c r="BP158" s="7">
        <f t="shared" si="308"/>
        <v>30</v>
      </c>
      <c r="BQ158" s="7">
        <f t="shared" si="308"/>
        <v>30</v>
      </c>
      <c r="BR158" s="7">
        <f t="shared" si="309"/>
        <v>30</v>
      </c>
      <c r="BS158" s="7">
        <f t="shared" si="309"/>
        <v>30</v>
      </c>
      <c r="BT158" s="7">
        <f t="shared" si="309"/>
        <v>30</v>
      </c>
      <c r="BU158" s="7">
        <f t="shared" si="309"/>
        <v>30</v>
      </c>
      <c r="BV158" s="7">
        <f t="shared" si="309"/>
        <v>30</v>
      </c>
      <c r="BW158" s="7">
        <f t="shared" si="309"/>
        <v>30</v>
      </c>
      <c r="BX158" s="7">
        <f t="shared" si="309"/>
        <v>30</v>
      </c>
      <c r="BY158" s="7">
        <f t="shared" si="309"/>
        <v>30</v>
      </c>
      <c r="BZ158" s="7">
        <f t="shared" si="309"/>
        <v>30</v>
      </c>
      <c r="CA158" s="7">
        <f t="shared" si="309"/>
        <v>30</v>
      </c>
      <c r="CB158" s="7">
        <f t="shared" si="310"/>
        <v>30</v>
      </c>
      <c r="CC158" s="7">
        <f t="shared" si="310"/>
        <v>30</v>
      </c>
      <c r="CD158" s="7">
        <f t="shared" si="310"/>
        <v>30</v>
      </c>
      <c r="CE158" s="7">
        <f t="shared" si="310"/>
        <v>30</v>
      </c>
      <c r="CF158" s="7">
        <f t="shared" si="310"/>
        <v>30</v>
      </c>
      <c r="CG158" s="7">
        <f t="shared" si="310"/>
        <v>30</v>
      </c>
      <c r="CH158" s="7">
        <f t="shared" si="310"/>
        <v>30</v>
      </c>
      <c r="CI158" s="7">
        <f t="shared" si="310"/>
        <v>30</v>
      </c>
      <c r="CJ158" s="7">
        <f t="shared" si="310"/>
        <v>30</v>
      </c>
      <c r="CK158" s="7">
        <f t="shared" si="310"/>
        <v>30</v>
      </c>
      <c r="CM158" s="18" t="str">
        <f t="shared" ref="CM158:EX158" si="329">IF(ISNUMBER(MATCH(T33,$H$4:$H$575,0)),T158,"")</f>
        <v/>
      </c>
      <c r="CN158" s="18" t="str">
        <f t="shared" si="329"/>
        <v/>
      </c>
      <c r="CO158" s="18" t="str">
        <f t="shared" si="329"/>
        <v/>
      </c>
      <c r="CP158" s="18" t="str">
        <f t="shared" si="329"/>
        <v/>
      </c>
      <c r="CQ158" s="18" t="str">
        <f t="shared" si="329"/>
        <v/>
      </c>
      <c r="CR158" s="18" t="str">
        <f t="shared" si="329"/>
        <v/>
      </c>
      <c r="CS158" s="18" t="str">
        <f t="shared" si="329"/>
        <v/>
      </c>
      <c r="CT158" s="18" t="str">
        <f t="shared" si="329"/>
        <v/>
      </c>
      <c r="CU158" s="18" t="str">
        <f t="shared" si="329"/>
        <v/>
      </c>
      <c r="CV158" s="18" t="str">
        <f t="shared" si="329"/>
        <v/>
      </c>
      <c r="CW158" s="18" t="str">
        <f t="shared" si="329"/>
        <v/>
      </c>
      <c r="CX158" s="18" t="str">
        <f t="shared" si="329"/>
        <v/>
      </c>
      <c r="CY158" s="18" t="str">
        <f t="shared" si="329"/>
        <v/>
      </c>
      <c r="CZ158" s="18" t="str">
        <f t="shared" si="329"/>
        <v/>
      </c>
      <c r="DA158" s="18" t="str">
        <f t="shared" si="329"/>
        <v/>
      </c>
      <c r="DB158" s="18" t="str">
        <f t="shared" si="329"/>
        <v/>
      </c>
      <c r="DC158" s="18" t="str">
        <f t="shared" si="329"/>
        <v/>
      </c>
      <c r="DD158" s="18" t="str">
        <f t="shared" si="329"/>
        <v/>
      </c>
      <c r="DE158" s="18" t="str">
        <f t="shared" si="329"/>
        <v/>
      </c>
      <c r="DF158" s="18" t="str">
        <f t="shared" si="329"/>
        <v/>
      </c>
      <c r="DG158" s="18" t="str">
        <f t="shared" si="329"/>
        <v/>
      </c>
      <c r="DH158" s="18" t="str">
        <f t="shared" si="329"/>
        <v/>
      </c>
      <c r="DI158" s="18" t="str">
        <f t="shared" si="329"/>
        <v/>
      </c>
      <c r="DJ158" s="18" t="str">
        <f t="shared" si="329"/>
        <v/>
      </c>
      <c r="DK158" s="18" t="str">
        <f t="shared" si="329"/>
        <v/>
      </c>
      <c r="DL158" s="18" t="str">
        <f t="shared" si="329"/>
        <v/>
      </c>
      <c r="DM158" s="18" t="str">
        <f t="shared" si="329"/>
        <v/>
      </c>
      <c r="DN158" s="18" t="str">
        <f t="shared" si="329"/>
        <v/>
      </c>
      <c r="DO158" s="18" t="str">
        <f t="shared" si="329"/>
        <v/>
      </c>
      <c r="DP158" s="18" t="str">
        <f t="shared" si="329"/>
        <v/>
      </c>
      <c r="DQ158" s="18" t="str">
        <f t="shared" si="329"/>
        <v/>
      </c>
      <c r="DR158" s="18" t="str">
        <f t="shared" si="329"/>
        <v/>
      </c>
      <c r="DS158" s="18" t="str">
        <f t="shared" si="329"/>
        <v/>
      </c>
      <c r="DT158" s="18" t="str">
        <f t="shared" si="329"/>
        <v/>
      </c>
      <c r="DU158" s="18" t="str">
        <f t="shared" si="329"/>
        <v/>
      </c>
      <c r="DV158" s="18" t="str">
        <f t="shared" si="329"/>
        <v/>
      </c>
      <c r="DW158" s="18" t="str">
        <f t="shared" si="329"/>
        <v/>
      </c>
      <c r="DX158" s="18" t="str">
        <f t="shared" si="329"/>
        <v/>
      </c>
      <c r="DY158" s="18" t="str">
        <f t="shared" si="329"/>
        <v/>
      </c>
      <c r="DZ158" s="18" t="str">
        <f t="shared" si="329"/>
        <v/>
      </c>
      <c r="EA158" s="18" t="str">
        <f t="shared" si="329"/>
        <v/>
      </c>
      <c r="EB158" s="18" t="str">
        <f t="shared" si="329"/>
        <v/>
      </c>
      <c r="EC158" s="18" t="str">
        <f t="shared" si="329"/>
        <v/>
      </c>
      <c r="ED158" s="18" t="str">
        <f t="shared" si="329"/>
        <v/>
      </c>
      <c r="EE158" s="18" t="str">
        <f t="shared" si="329"/>
        <v/>
      </c>
      <c r="EF158" s="18" t="str">
        <f t="shared" si="329"/>
        <v/>
      </c>
      <c r="EG158" s="18" t="str">
        <f t="shared" si="329"/>
        <v/>
      </c>
      <c r="EH158" s="18" t="str">
        <f t="shared" si="329"/>
        <v/>
      </c>
      <c r="EI158" s="18" t="str">
        <f t="shared" si="329"/>
        <v/>
      </c>
      <c r="EJ158" s="18" t="str">
        <f t="shared" si="329"/>
        <v/>
      </c>
      <c r="EK158" s="18" t="str">
        <f t="shared" si="329"/>
        <v/>
      </c>
      <c r="EL158" s="18" t="str">
        <f t="shared" si="329"/>
        <v/>
      </c>
      <c r="EM158" s="18" t="str">
        <f t="shared" si="329"/>
        <v/>
      </c>
      <c r="EN158" s="18" t="str">
        <f t="shared" si="329"/>
        <v/>
      </c>
      <c r="EO158" s="18" t="str">
        <f t="shared" si="329"/>
        <v/>
      </c>
      <c r="EP158" s="18" t="str">
        <f t="shared" si="329"/>
        <v/>
      </c>
      <c r="EQ158" s="18" t="str">
        <f t="shared" si="329"/>
        <v/>
      </c>
      <c r="ER158" s="18" t="str">
        <f t="shared" si="329"/>
        <v/>
      </c>
      <c r="ES158" s="18" t="str">
        <f t="shared" si="329"/>
        <v/>
      </c>
      <c r="ET158" s="18" t="str">
        <f t="shared" si="329"/>
        <v/>
      </c>
      <c r="EU158" s="18" t="str">
        <f t="shared" si="329"/>
        <v/>
      </c>
      <c r="EV158" s="18" t="str">
        <f t="shared" si="329"/>
        <v/>
      </c>
      <c r="EW158" s="18" t="str">
        <f t="shared" si="329"/>
        <v/>
      </c>
      <c r="EX158" s="18" t="str">
        <f t="shared" si="329"/>
        <v/>
      </c>
      <c r="EY158" s="18" t="str">
        <f t="shared" ref="EY158:FD158" si="330">IF(ISNUMBER(MATCH(CF33,$H$4:$H$575,0)),CF158,"")</f>
        <v/>
      </c>
      <c r="EZ158" s="18" t="str">
        <f t="shared" si="330"/>
        <v/>
      </c>
      <c r="FA158" s="18" t="str">
        <f t="shared" si="330"/>
        <v/>
      </c>
      <c r="FB158" s="18" t="str">
        <f t="shared" si="330"/>
        <v/>
      </c>
      <c r="FC158" s="18" t="str">
        <f t="shared" si="330"/>
        <v/>
      </c>
      <c r="FD158" s="18">
        <f t="shared" si="330"/>
        <v>30</v>
      </c>
      <c r="FF158" s="22">
        <v>2</v>
      </c>
      <c r="FG158" s="22" t="str">
        <f t="shared" si="262"/>
        <v/>
      </c>
      <c r="FH158" s="22">
        <v>1</v>
      </c>
      <c r="FI158" s="3">
        <f>INDEX('.dat'!B158:BS217,C158,D158)</f>
        <v>295.39999999999998</v>
      </c>
      <c r="FK158">
        <v>3</v>
      </c>
      <c r="FL158">
        <v>35</v>
      </c>
    </row>
    <row r="159" spans="1:168" ht="4.5" customHeight="1" x14ac:dyDescent="0.25">
      <c r="A159" s="5"/>
      <c r="B159" s="22">
        <v>2</v>
      </c>
      <c r="C159" s="22">
        <v>29</v>
      </c>
      <c r="D159" s="22">
        <v>1</v>
      </c>
      <c r="E159" s="3">
        <v>307.63400000000001</v>
      </c>
      <c r="F159" s="3" t="s">
        <v>5</v>
      </c>
      <c r="G159" s="3"/>
      <c r="H159" s="20" t="str">
        <f t="shared" si="257"/>
        <v/>
      </c>
      <c r="I159" s="8" t="str">
        <f t="shared" si="295"/>
        <v>1,29</v>
      </c>
      <c r="J159" s="8" t="str">
        <f t="shared" si="295"/>
        <v/>
      </c>
      <c r="K159" s="16" t="str">
        <f t="shared" si="253"/>
        <v/>
      </c>
      <c r="L159" s="16" t="str">
        <f t="shared" si="254"/>
        <v/>
      </c>
      <c r="M159" s="3">
        <f t="shared" si="263"/>
        <v>156</v>
      </c>
      <c r="N159" s="21">
        <f t="shared" si="264"/>
        <v>227</v>
      </c>
      <c r="O159" s="21">
        <f t="shared" si="265"/>
        <v>475</v>
      </c>
      <c r="P159" s="20" t="str">
        <f t="shared" si="258"/>
        <v>38,60</v>
      </c>
      <c r="Q159" s="20" t="str">
        <f t="shared" si="259"/>
        <v>37,60</v>
      </c>
      <c r="S159" s="15">
        <f>COLUMN()</f>
        <v>19</v>
      </c>
      <c r="T159" s="7">
        <f t="shared" ref="T159:AC168" si="331">ROW()-T$128</f>
        <v>31</v>
      </c>
      <c r="U159" s="7">
        <f t="shared" si="331"/>
        <v>31</v>
      </c>
      <c r="V159" s="7">
        <f t="shared" si="331"/>
        <v>31</v>
      </c>
      <c r="W159" s="7">
        <f t="shared" si="331"/>
        <v>31</v>
      </c>
      <c r="X159" s="7">
        <f t="shared" si="331"/>
        <v>31</v>
      </c>
      <c r="Y159" s="7">
        <f t="shared" si="331"/>
        <v>31</v>
      </c>
      <c r="Z159" s="7">
        <f t="shared" si="331"/>
        <v>31</v>
      </c>
      <c r="AA159" s="7">
        <f t="shared" si="331"/>
        <v>31</v>
      </c>
      <c r="AB159" s="7">
        <f t="shared" si="331"/>
        <v>31</v>
      </c>
      <c r="AC159" s="7">
        <f t="shared" si="331"/>
        <v>31</v>
      </c>
      <c r="AD159" s="7">
        <f t="shared" ref="AD159:AM168" si="332">ROW()-AD$128</f>
        <v>31</v>
      </c>
      <c r="AE159" s="7">
        <f t="shared" si="332"/>
        <v>31</v>
      </c>
      <c r="AF159" s="7">
        <f t="shared" si="332"/>
        <v>31</v>
      </c>
      <c r="AG159" s="7">
        <f t="shared" si="332"/>
        <v>31</v>
      </c>
      <c r="AH159" s="7">
        <f t="shared" si="332"/>
        <v>31</v>
      </c>
      <c r="AI159" s="7">
        <f t="shared" si="332"/>
        <v>31</v>
      </c>
      <c r="AJ159" s="7">
        <f t="shared" si="332"/>
        <v>31</v>
      </c>
      <c r="AK159" s="7">
        <f t="shared" si="332"/>
        <v>31</v>
      </c>
      <c r="AL159" s="7">
        <f t="shared" si="332"/>
        <v>31</v>
      </c>
      <c r="AM159" s="7">
        <f t="shared" si="332"/>
        <v>31</v>
      </c>
      <c r="AN159" s="7">
        <f t="shared" ref="AN159:AW168" si="333">ROW()-AN$128</f>
        <v>31</v>
      </c>
      <c r="AO159" s="7">
        <f t="shared" si="333"/>
        <v>31</v>
      </c>
      <c r="AP159" s="7">
        <f t="shared" si="333"/>
        <v>31</v>
      </c>
      <c r="AQ159" s="7">
        <f t="shared" si="333"/>
        <v>31</v>
      </c>
      <c r="AR159" s="7">
        <f t="shared" si="333"/>
        <v>31</v>
      </c>
      <c r="AS159" s="7">
        <f t="shared" si="333"/>
        <v>31</v>
      </c>
      <c r="AT159" s="7">
        <f t="shared" si="333"/>
        <v>31</v>
      </c>
      <c r="AU159" s="7">
        <f t="shared" si="333"/>
        <v>31</v>
      </c>
      <c r="AV159" s="7">
        <f t="shared" si="333"/>
        <v>31</v>
      </c>
      <c r="AW159" s="7">
        <f t="shared" si="333"/>
        <v>31</v>
      </c>
      <c r="AX159" s="7">
        <f t="shared" ref="AX159:BG168" si="334">ROW()-AX$128</f>
        <v>31</v>
      </c>
      <c r="AY159" s="7">
        <f t="shared" si="334"/>
        <v>31</v>
      </c>
      <c r="AZ159" s="7">
        <f t="shared" si="334"/>
        <v>31</v>
      </c>
      <c r="BA159" s="7">
        <f t="shared" si="334"/>
        <v>31</v>
      </c>
      <c r="BB159" s="7">
        <f t="shared" si="334"/>
        <v>31</v>
      </c>
      <c r="BC159" s="7">
        <f t="shared" si="334"/>
        <v>31</v>
      </c>
      <c r="BD159" s="7">
        <f t="shared" si="334"/>
        <v>31</v>
      </c>
      <c r="BE159" s="7">
        <f t="shared" si="334"/>
        <v>31</v>
      </c>
      <c r="BF159" s="7">
        <f t="shared" si="334"/>
        <v>31</v>
      </c>
      <c r="BG159" s="7">
        <f t="shared" si="334"/>
        <v>31</v>
      </c>
      <c r="BH159" s="7">
        <f t="shared" ref="BH159:BQ168" si="335">ROW()-BH$128</f>
        <v>31</v>
      </c>
      <c r="BI159" s="7">
        <f t="shared" si="335"/>
        <v>31</v>
      </c>
      <c r="BJ159" s="7">
        <f t="shared" si="335"/>
        <v>31</v>
      </c>
      <c r="BK159" s="7">
        <f t="shared" si="335"/>
        <v>31</v>
      </c>
      <c r="BL159" s="7">
        <f t="shared" si="335"/>
        <v>31</v>
      </c>
      <c r="BM159" s="7">
        <f t="shared" si="335"/>
        <v>31</v>
      </c>
      <c r="BN159" s="7">
        <f t="shared" si="335"/>
        <v>31</v>
      </c>
      <c r="BO159" s="7">
        <f t="shared" si="335"/>
        <v>31</v>
      </c>
      <c r="BP159" s="7">
        <f t="shared" si="335"/>
        <v>31</v>
      </c>
      <c r="BQ159" s="7">
        <f t="shared" si="335"/>
        <v>31</v>
      </c>
      <c r="BR159" s="7">
        <f t="shared" ref="BR159:CA168" si="336">ROW()-BR$128</f>
        <v>31</v>
      </c>
      <c r="BS159" s="7">
        <f t="shared" si="336"/>
        <v>31</v>
      </c>
      <c r="BT159" s="7">
        <f t="shared" si="336"/>
        <v>31</v>
      </c>
      <c r="BU159" s="7">
        <f t="shared" si="336"/>
        <v>31</v>
      </c>
      <c r="BV159" s="7">
        <f t="shared" si="336"/>
        <v>31</v>
      </c>
      <c r="BW159" s="7">
        <f t="shared" si="336"/>
        <v>31</v>
      </c>
      <c r="BX159" s="7">
        <f t="shared" si="336"/>
        <v>31</v>
      </c>
      <c r="BY159" s="7">
        <f t="shared" si="336"/>
        <v>31</v>
      </c>
      <c r="BZ159" s="7">
        <f t="shared" si="336"/>
        <v>31</v>
      </c>
      <c r="CA159" s="7">
        <f t="shared" si="336"/>
        <v>31</v>
      </c>
      <c r="CB159" s="7">
        <f t="shared" ref="CB159:CK168" si="337">ROW()-CB$128</f>
        <v>31</v>
      </c>
      <c r="CC159" s="7">
        <f t="shared" si="337"/>
        <v>31</v>
      </c>
      <c r="CD159" s="7">
        <f t="shared" si="337"/>
        <v>31</v>
      </c>
      <c r="CE159" s="7">
        <f t="shared" si="337"/>
        <v>31</v>
      </c>
      <c r="CF159" s="7">
        <f t="shared" si="337"/>
        <v>31</v>
      </c>
      <c r="CG159" s="7">
        <f t="shared" si="337"/>
        <v>31</v>
      </c>
      <c r="CH159" s="7">
        <f t="shared" si="337"/>
        <v>31</v>
      </c>
      <c r="CI159" s="7">
        <f t="shared" si="337"/>
        <v>31</v>
      </c>
      <c r="CJ159" s="7">
        <f t="shared" si="337"/>
        <v>31</v>
      </c>
      <c r="CK159" s="7">
        <f t="shared" si="337"/>
        <v>31</v>
      </c>
      <c r="CM159" s="18" t="str">
        <f t="shared" ref="CM159:EX159" si="338">IF(ISNUMBER(MATCH(T34,$H$4:$H$575,0)),T159,"")</f>
        <v/>
      </c>
      <c r="CN159" s="18" t="str">
        <f t="shared" si="338"/>
        <v/>
      </c>
      <c r="CO159" s="18" t="str">
        <f t="shared" si="338"/>
        <v/>
      </c>
      <c r="CP159" s="18" t="str">
        <f t="shared" si="338"/>
        <v/>
      </c>
      <c r="CQ159" s="18" t="str">
        <f t="shared" si="338"/>
        <v/>
      </c>
      <c r="CR159" s="18" t="str">
        <f t="shared" si="338"/>
        <v/>
      </c>
      <c r="CS159" s="18" t="str">
        <f t="shared" si="338"/>
        <v/>
      </c>
      <c r="CT159" s="18" t="str">
        <f t="shared" si="338"/>
        <v/>
      </c>
      <c r="CU159" s="18" t="str">
        <f t="shared" si="338"/>
        <v/>
      </c>
      <c r="CV159" s="18" t="str">
        <f t="shared" si="338"/>
        <v/>
      </c>
      <c r="CW159" s="18" t="str">
        <f t="shared" si="338"/>
        <v/>
      </c>
      <c r="CX159" s="18" t="str">
        <f t="shared" si="338"/>
        <v/>
      </c>
      <c r="CY159" s="18" t="str">
        <f t="shared" si="338"/>
        <v/>
      </c>
      <c r="CZ159" s="18" t="str">
        <f t="shared" si="338"/>
        <v/>
      </c>
      <c r="DA159" s="18" t="str">
        <f t="shared" si="338"/>
        <v/>
      </c>
      <c r="DB159" s="18" t="str">
        <f t="shared" si="338"/>
        <v/>
      </c>
      <c r="DC159" s="18" t="str">
        <f t="shared" si="338"/>
        <v/>
      </c>
      <c r="DD159" s="18" t="str">
        <f t="shared" si="338"/>
        <v/>
      </c>
      <c r="DE159" s="18" t="str">
        <f t="shared" si="338"/>
        <v/>
      </c>
      <c r="DF159" s="18" t="str">
        <f t="shared" si="338"/>
        <v/>
      </c>
      <c r="DG159" s="18" t="str">
        <f t="shared" si="338"/>
        <v/>
      </c>
      <c r="DH159" s="18" t="str">
        <f t="shared" si="338"/>
        <v/>
      </c>
      <c r="DI159" s="18" t="str">
        <f t="shared" si="338"/>
        <v/>
      </c>
      <c r="DJ159" s="18" t="str">
        <f t="shared" si="338"/>
        <v/>
      </c>
      <c r="DK159" s="18" t="str">
        <f t="shared" si="338"/>
        <v/>
      </c>
      <c r="DL159" s="18" t="str">
        <f t="shared" si="338"/>
        <v/>
      </c>
      <c r="DM159" s="18" t="str">
        <f t="shared" si="338"/>
        <v/>
      </c>
      <c r="DN159" s="18" t="str">
        <f t="shared" si="338"/>
        <v/>
      </c>
      <c r="DO159" s="18" t="str">
        <f t="shared" si="338"/>
        <v/>
      </c>
      <c r="DP159" s="18" t="str">
        <f t="shared" si="338"/>
        <v/>
      </c>
      <c r="DQ159" s="18" t="str">
        <f t="shared" si="338"/>
        <v/>
      </c>
      <c r="DR159" s="18" t="str">
        <f t="shared" si="338"/>
        <v/>
      </c>
      <c r="DS159" s="18" t="str">
        <f t="shared" si="338"/>
        <v/>
      </c>
      <c r="DT159" s="18" t="str">
        <f t="shared" si="338"/>
        <v/>
      </c>
      <c r="DU159" s="18" t="str">
        <f t="shared" si="338"/>
        <v/>
      </c>
      <c r="DV159" s="18" t="str">
        <f t="shared" si="338"/>
        <v/>
      </c>
      <c r="DW159" s="18" t="str">
        <f t="shared" si="338"/>
        <v/>
      </c>
      <c r="DX159" s="18" t="str">
        <f t="shared" si="338"/>
        <v/>
      </c>
      <c r="DY159" s="18" t="str">
        <f t="shared" si="338"/>
        <v/>
      </c>
      <c r="DZ159" s="18" t="str">
        <f t="shared" si="338"/>
        <v/>
      </c>
      <c r="EA159" s="18" t="str">
        <f t="shared" si="338"/>
        <v/>
      </c>
      <c r="EB159" s="18" t="str">
        <f t="shared" si="338"/>
        <v/>
      </c>
      <c r="EC159" s="18" t="str">
        <f t="shared" si="338"/>
        <v/>
      </c>
      <c r="ED159" s="18" t="str">
        <f t="shared" si="338"/>
        <v/>
      </c>
      <c r="EE159" s="18" t="str">
        <f t="shared" si="338"/>
        <v/>
      </c>
      <c r="EF159" s="18" t="str">
        <f t="shared" si="338"/>
        <v/>
      </c>
      <c r="EG159" s="18" t="str">
        <f t="shared" si="338"/>
        <v/>
      </c>
      <c r="EH159" s="18" t="str">
        <f t="shared" si="338"/>
        <v/>
      </c>
      <c r="EI159" s="18" t="str">
        <f t="shared" si="338"/>
        <v/>
      </c>
      <c r="EJ159" s="18" t="str">
        <f t="shared" si="338"/>
        <v/>
      </c>
      <c r="EK159" s="18" t="str">
        <f t="shared" si="338"/>
        <v/>
      </c>
      <c r="EL159" s="18" t="str">
        <f t="shared" si="338"/>
        <v/>
      </c>
      <c r="EM159" s="18" t="str">
        <f t="shared" si="338"/>
        <v/>
      </c>
      <c r="EN159" s="18" t="str">
        <f t="shared" si="338"/>
        <v/>
      </c>
      <c r="EO159" s="18" t="str">
        <f t="shared" si="338"/>
        <v/>
      </c>
      <c r="EP159" s="18" t="str">
        <f t="shared" si="338"/>
        <v/>
      </c>
      <c r="EQ159" s="18" t="str">
        <f t="shared" si="338"/>
        <v/>
      </c>
      <c r="ER159" s="18" t="str">
        <f t="shared" si="338"/>
        <v/>
      </c>
      <c r="ES159" s="18" t="str">
        <f t="shared" si="338"/>
        <v/>
      </c>
      <c r="ET159" s="18" t="str">
        <f t="shared" si="338"/>
        <v/>
      </c>
      <c r="EU159" s="18" t="str">
        <f t="shared" si="338"/>
        <v/>
      </c>
      <c r="EV159" s="18" t="str">
        <f t="shared" si="338"/>
        <v/>
      </c>
      <c r="EW159" s="18" t="str">
        <f t="shared" si="338"/>
        <v/>
      </c>
      <c r="EX159" s="18" t="str">
        <f t="shared" si="338"/>
        <v/>
      </c>
      <c r="EY159" s="18" t="str">
        <f t="shared" ref="EY159:FD159" si="339">IF(ISNUMBER(MATCH(CF34,$H$4:$H$575,0)),CF159,"")</f>
        <v/>
      </c>
      <c r="EZ159" s="18" t="str">
        <f t="shared" si="339"/>
        <v/>
      </c>
      <c r="FA159" s="18" t="str">
        <f t="shared" si="339"/>
        <v/>
      </c>
      <c r="FB159" s="18" t="str">
        <f t="shared" si="339"/>
        <v/>
      </c>
      <c r="FC159" s="18" t="str">
        <f t="shared" si="339"/>
        <v/>
      </c>
      <c r="FD159" s="18">
        <f t="shared" si="339"/>
        <v>31</v>
      </c>
      <c r="FF159" s="22">
        <v>2</v>
      </c>
      <c r="FG159" s="22" t="str">
        <f t="shared" si="262"/>
        <v/>
      </c>
      <c r="FH159" s="22">
        <v>1</v>
      </c>
      <c r="FI159" s="3">
        <f>INDEX('.dat'!B159:BS218,C159,D159)</f>
        <v>295.66000000000003</v>
      </c>
      <c r="FK159">
        <v>3</v>
      </c>
      <c r="FL159">
        <v>36</v>
      </c>
    </row>
    <row r="160" spans="1:168" ht="4.5" customHeight="1" x14ac:dyDescent="0.25">
      <c r="A160" s="5"/>
      <c r="B160" s="22">
        <v>2</v>
      </c>
      <c r="C160" s="22">
        <v>30</v>
      </c>
      <c r="D160" s="22">
        <v>1</v>
      </c>
      <c r="E160" s="3">
        <v>307.53800000000001</v>
      </c>
      <c r="F160" s="3" t="s">
        <v>5</v>
      </c>
      <c r="G160" s="3"/>
      <c r="H160" s="20" t="str">
        <f t="shared" si="257"/>
        <v/>
      </c>
      <c r="I160" s="8" t="str">
        <f t="shared" si="295"/>
        <v>1,30</v>
      </c>
      <c r="J160" s="8" t="str">
        <f t="shared" si="295"/>
        <v/>
      </c>
      <c r="K160" s="16" t="str">
        <f t="shared" si="253"/>
        <v/>
      </c>
      <c r="L160" s="16" t="str">
        <f t="shared" si="254"/>
        <v/>
      </c>
      <c r="M160" s="3">
        <f t="shared" si="263"/>
        <v>157</v>
      </c>
      <c r="N160" s="21">
        <f t="shared" si="264"/>
        <v>228</v>
      </c>
      <c r="O160" s="21">
        <f t="shared" si="265"/>
        <v>476</v>
      </c>
      <c r="P160" s="20" t="str">
        <f t="shared" si="258"/>
        <v>39,60</v>
      </c>
      <c r="Q160" s="20" t="str">
        <f t="shared" si="259"/>
        <v>38,60</v>
      </c>
      <c r="S160" s="15">
        <f>COLUMN()</f>
        <v>19</v>
      </c>
      <c r="T160" s="7">
        <f t="shared" si="331"/>
        <v>32</v>
      </c>
      <c r="U160" s="7">
        <f t="shared" si="331"/>
        <v>32</v>
      </c>
      <c r="V160" s="7">
        <f t="shared" si="331"/>
        <v>32</v>
      </c>
      <c r="W160" s="7">
        <f t="shared" si="331"/>
        <v>32</v>
      </c>
      <c r="X160" s="7">
        <f t="shared" si="331"/>
        <v>32</v>
      </c>
      <c r="Y160" s="7">
        <f t="shared" si="331"/>
        <v>32</v>
      </c>
      <c r="Z160" s="7">
        <f t="shared" si="331"/>
        <v>32</v>
      </c>
      <c r="AA160" s="7">
        <f t="shared" si="331"/>
        <v>32</v>
      </c>
      <c r="AB160" s="7">
        <f t="shared" si="331"/>
        <v>32</v>
      </c>
      <c r="AC160" s="7">
        <f t="shared" si="331"/>
        <v>32</v>
      </c>
      <c r="AD160" s="7">
        <f t="shared" si="332"/>
        <v>32</v>
      </c>
      <c r="AE160" s="7">
        <f t="shared" si="332"/>
        <v>32</v>
      </c>
      <c r="AF160" s="7">
        <f t="shared" si="332"/>
        <v>32</v>
      </c>
      <c r="AG160" s="7">
        <f t="shared" si="332"/>
        <v>32</v>
      </c>
      <c r="AH160" s="7">
        <f t="shared" si="332"/>
        <v>32</v>
      </c>
      <c r="AI160" s="7">
        <f t="shared" si="332"/>
        <v>32</v>
      </c>
      <c r="AJ160" s="7">
        <f t="shared" si="332"/>
        <v>32</v>
      </c>
      <c r="AK160" s="7">
        <f t="shared" si="332"/>
        <v>32</v>
      </c>
      <c r="AL160" s="7">
        <f t="shared" si="332"/>
        <v>32</v>
      </c>
      <c r="AM160" s="7">
        <f t="shared" si="332"/>
        <v>32</v>
      </c>
      <c r="AN160" s="7">
        <f t="shared" si="333"/>
        <v>32</v>
      </c>
      <c r="AO160" s="7">
        <f t="shared" si="333"/>
        <v>32</v>
      </c>
      <c r="AP160" s="7">
        <f t="shared" si="333"/>
        <v>32</v>
      </c>
      <c r="AQ160" s="7">
        <f t="shared" si="333"/>
        <v>32</v>
      </c>
      <c r="AR160" s="7">
        <f t="shared" si="333"/>
        <v>32</v>
      </c>
      <c r="AS160" s="7">
        <f t="shared" si="333"/>
        <v>32</v>
      </c>
      <c r="AT160" s="7">
        <f t="shared" si="333"/>
        <v>32</v>
      </c>
      <c r="AU160" s="7">
        <f t="shared" si="333"/>
        <v>32</v>
      </c>
      <c r="AV160" s="7">
        <f t="shared" si="333"/>
        <v>32</v>
      </c>
      <c r="AW160" s="7">
        <f t="shared" si="333"/>
        <v>32</v>
      </c>
      <c r="AX160" s="7">
        <f t="shared" si="334"/>
        <v>32</v>
      </c>
      <c r="AY160" s="7">
        <f t="shared" si="334"/>
        <v>32</v>
      </c>
      <c r="AZ160" s="7">
        <f t="shared" si="334"/>
        <v>32</v>
      </c>
      <c r="BA160" s="7">
        <f t="shared" si="334"/>
        <v>32</v>
      </c>
      <c r="BB160" s="7">
        <f t="shared" si="334"/>
        <v>32</v>
      </c>
      <c r="BC160" s="7">
        <f t="shared" si="334"/>
        <v>32</v>
      </c>
      <c r="BD160" s="7">
        <f t="shared" si="334"/>
        <v>32</v>
      </c>
      <c r="BE160" s="7">
        <f t="shared" si="334"/>
        <v>32</v>
      </c>
      <c r="BF160" s="7">
        <f t="shared" si="334"/>
        <v>32</v>
      </c>
      <c r="BG160" s="7">
        <f t="shared" si="334"/>
        <v>32</v>
      </c>
      <c r="BH160" s="7">
        <f t="shared" si="335"/>
        <v>32</v>
      </c>
      <c r="BI160" s="7">
        <f t="shared" si="335"/>
        <v>32</v>
      </c>
      <c r="BJ160" s="7">
        <f t="shared" si="335"/>
        <v>32</v>
      </c>
      <c r="BK160" s="7">
        <f t="shared" si="335"/>
        <v>32</v>
      </c>
      <c r="BL160" s="7">
        <f t="shared" si="335"/>
        <v>32</v>
      </c>
      <c r="BM160" s="7">
        <f t="shared" si="335"/>
        <v>32</v>
      </c>
      <c r="BN160" s="7">
        <f t="shared" si="335"/>
        <v>32</v>
      </c>
      <c r="BO160" s="7">
        <f t="shared" si="335"/>
        <v>32</v>
      </c>
      <c r="BP160" s="7">
        <f t="shared" si="335"/>
        <v>32</v>
      </c>
      <c r="BQ160" s="7">
        <f t="shared" si="335"/>
        <v>32</v>
      </c>
      <c r="BR160" s="7">
        <f t="shared" si="336"/>
        <v>32</v>
      </c>
      <c r="BS160" s="7">
        <f t="shared" si="336"/>
        <v>32</v>
      </c>
      <c r="BT160" s="7">
        <f t="shared" si="336"/>
        <v>32</v>
      </c>
      <c r="BU160" s="7">
        <f t="shared" si="336"/>
        <v>32</v>
      </c>
      <c r="BV160" s="7">
        <f t="shared" si="336"/>
        <v>32</v>
      </c>
      <c r="BW160" s="7">
        <f t="shared" si="336"/>
        <v>32</v>
      </c>
      <c r="BX160" s="7">
        <f t="shared" si="336"/>
        <v>32</v>
      </c>
      <c r="BY160" s="7">
        <f t="shared" si="336"/>
        <v>32</v>
      </c>
      <c r="BZ160" s="7">
        <f t="shared" si="336"/>
        <v>32</v>
      </c>
      <c r="CA160" s="7">
        <f t="shared" si="336"/>
        <v>32</v>
      </c>
      <c r="CB160" s="7">
        <f t="shared" si="337"/>
        <v>32</v>
      </c>
      <c r="CC160" s="7">
        <f t="shared" si="337"/>
        <v>32</v>
      </c>
      <c r="CD160" s="7">
        <f t="shared" si="337"/>
        <v>32</v>
      </c>
      <c r="CE160" s="7">
        <f t="shared" si="337"/>
        <v>32</v>
      </c>
      <c r="CF160" s="7">
        <f t="shared" si="337"/>
        <v>32</v>
      </c>
      <c r="CG160" s="7">
        <f t="shared" si="337"/>
        <v>32</v>
      </c>
      <c r="CH160" s="7">
        <f t="shared" si="337"/>
        <v>32</v>
      </c>
      <c r="CI160" s="7">
        <f t="shared" si="337"/>
        <v>32</v>
      </c>
      <c r="CJ160" s="7">
        <f t="shared" si="337"/>
        <v>32</v>
      </c>
      <c r="CK160" s="7">
        <f t="shared" si="337"/>
        <v>32</v>
      </c>
      <c r="CM160" s="18" t="str">
        <f t="shared" ref="CM160:EX160" si="340">IF(ISNUMBER(MATCH(T35,$H$4:$H$575,0)),T160,"")</f>
        <v/>
      </c>
      <c r="CN160" s="18" t="str">
        <f t="shared" si="340"/>
        <v/>
      </c>
      <c r="CO160" s="18" t="str">
        <f t="shared" si="340"/>
        <v/>
      </c>
      <c r="CP160" s="18" t="str">
        <f t="shared" si="340"/>
        <v/>
      </c>
      <c r="CQ160" s="18" t="str">
        <f t="shared" si="340"/>
        <v/>
      </c>
      <c r="CR160" s="18" t="str">
        <f t="shared" si="340"/>
        <v/>
      </c>
      <c r="CS160" s="18" t="str">
        <f t="shared" si="340"/>
        <v/>
      </c>
      <c r="CT160" s="18" t="str">
        <f t="shared" si="340"/>
        <v/>
      </c>
      <c r="CU160" s="18" t="str">
        <f t="shared" si="340"/>
        <v/>
      </c>
      <c r="CV160" s="18" t="str">
        <f t="shared" si="340"/>
        <v/>
      </c>
      <c r="CW160" s="18" t="str">
        <f t="shared" si="340"/>
        <v/>
      </c>
      <c r="CX160" s="18" t="str">
        <f t="shared" si="340"/>
        <v/>
      </c>
      <c r="CY160" s="18" t="str">
        <f t="shared" si="340"/>
        <v/>
      </c>
      <c r="CZ160" s="18" t="str">
        <f t="shared" si="340"/>
        <v/>
      </c>
      <c r="DA160" s="18" t="str">
        <f t="shared" si="340"/>
        <v/>
      </c>
      <c r="DB160" s="18" t="str">
        <f t="shared" si="340"/>
        <v/>
      </c>
      <c r="DC160" s="18" t="str">
        <f t="shared" si="340"/>
        <v/>
      </c>
      <c r="DD160" s="18" t="str">
        <f t="shared" si="340"/>
        <v/>
      </c>
      <c r="DE160" s="18" t="str">
        <f t="shared" si="340"/>
        <v/>
      </c>
      <c r="DF160" s="18" t="str">
        <f t="shared" si="340"/>
        <v/>
      </c>
      <c r="DG160" s="18" t="str">
        <f t="shared" si="340"/>
        <v/>
      </c>
      <c r="DH160" s="18" t="str">
        <f t="shared" si="340"/>
        <v/>
      </c>
      <c r="DI160" s="18" t="str">
        <f t="shared" si="340"/>
        <v/>
      </c>
      <c r="DJ160" s="18" t="str">
        <f t="shared" si="340"/>
        <v/>
      </c>
      <c r="DK160" s="18" t="str">
        <f t="shared" si="340"/>
        <v/>
      </c>
      <c r="DL160" s="18" t="str">
        <f t="shared" si="340"/>
        <v/>
      </c>
      <c r="DM160" s="18" t="str">
        <f t="shared" si="340"/>
        <v/>
      </c>
      <c r="DN160" s="18" t="str">
        <f t="shared" si="340"/>
        <v/>
      </c>
      <c r="DO160" s="18" t="str">
        <f t="shared" si="340"/>
        <v/>
      </c>
      <c r="DP160" s="18" t="str">
        <f t="shared" si="340"/>
        <v/>
      </c>
      <c r="DQ160" s="18" t="str">
        <f t="shared" si="340"/>
        <v/>
      </c>
      <c r="DR160" s="18" t="str">
        <f t="shared" si="340"/>
        <v/>
      </c>
      <c r="DS160" s="18" t="str">
        <f t="shared" si="340"/>
        <v/>
      </c>
      <c r="DT160" s="18" t="str">
        <f t="shared" si="340"/>
        <v/>
      </c>
      <c r="DU160" s="18" t="str">
        <f t="shared" si="340"/>
        <v/>
      </c>
      <c r="DV160" s="18" t="str">
        <f t="shared" si="340"/>
        <v/>
      </c>
      <c r="DW160" s="18" t="str">
        <f t="shared" si="340"/>
        <v/>
      </c>
      <c r="DX160" s="18" t="str">
        <f t="shared" si="340"/>
        <v/>
      </c>
      <c r="DY160" s="18" t="str">
        <f t="shared" si="340"/>
        <v/>
      </c>
      <c r="DZ160" s="18" t="str">
        <f t="shared" si="340"/>
        <v/>
      </c>
      <c r="EA160" s="18" t="str">
        <f t="shared" si="340"/>
        <v/>
      </c>
      <c r="EB160" s="18" t="str">
        <f t="shared" si="340"/>
        <v/>
      </c>
      <c r="EC160" s="18" t="str">
        <f t="shared" si="340"/>
        <v/>
      </c>
      <c r="ED160" s="18" t="str">
        <f t="shared" si="340"/>
        <v/>
      </c>
      <c r="EE160" s="18" t="str">
        <f t="shared" si="340"/>
        <v/>
      </c>
      <c r="EF160" s="18" t="str">
        <f t="shared" si="340"/>
        <v/>
      </c>
      <c r="EG160" s="18" t="str">
        <f t="shared" si="340"/>
        <v/>
      </c>
      <c r="EH160" s="18" t="str">
        <f t="shared" si="340"/>
        <v/>
      </c>
      <c r="EI160" s="18" t="str">
        <f t="shared" si="340"/>
        <v/>
      </c>
      <c r="EJ160" s="18" t="str">
        <f t="shared" si="340"/>
        <v/>
      </c>
      <c r="EK160" s="18" t="str">
        <f t="shared" si="340"/>
        <v/>
      </c>
      <c r="EL160" s="18" t="str">
        <f t="shared" si="340"/>
        <v/>
      </c>
      <c r="EM160" s="18" t="str">
        <f t="shared" si="340"/>
        <v/>
      </c>
      <c r="EN160" s="18" t="str">
        <f t="shared" si="340"/>
        <v/>
      </c>
      <c r="EO160" s="18" t="str">
        <f t="shared" si="340"/>
        <v/>
      </c>
      <c r="EP160" s="18" t="str">
        <f t="shared" si="340"/>
        <v/>
      </c>
      <c r="EQ160" s="18" t="str">
        <f t="shared" si="340"/>
        <v/>
      </c>
      <c r="ER160" s="18" t="str">
        <f t="shared" si="340"/>
        <v/>
      </c>
      <c r="ES160" s="18" t="str">
        <f t="shared" si="340"/>
        <v/>
      </c>
      <c r="ET160" s="18" t="str">
        <f t="shared" si="340"/>
        <v/>
      </c>
      <c r="EU160" s="18" t="str">
        <f t="shared" si="340"/>
        <v/>
      </c>
      <c r="EV160" s="18" t="str">
        <f t="shared" si="340"/>
        <v/>
      </c>
      <c r="EW160" s="18" t="str">
        <f t="shared" si="340"/>
        <v/>
      </c>
      <c r="EX160" s="18" t="str">
        <f t="shared" si="340"/>
        <v/>
      </c>
      <c r="EY160" s="18" t="str">
        <f t="shared" ref="EY160:FD160" si="341">IF(ISNUMBER(MATCH(CF35,$H$4:$H$575,0)),CF160,"")</f>
        <v/>
      </c>
      <c r="EZ160" s="18" t="str">
        <f t="shared" si="341"/>
        <v/>
      </c>
      <c r="FA160" s="18" t="str">
        <f t="shared" si="341"/>
        <v/>
      </c>
      <c r="FB160" s="18" t="str">
        <f t="shared" si="341"/>
        <v/>
      </c>
      <c r="FC160" s="18" t="str">
        <f t="shared" si="341"/>
        <v/>
      </c>
      <c r="FD160" s="18">
        <f t="shared" si="341"/>
        <v>32</v>
      </c>
      <c r="FF160" s="22">
        <v>2</v>
      </c>
      <c r="FG160" s="22" t="str">
        <f t="shared" si="262"/>
        <v/>
      </c>
      <c r="FH160" s="22">
        <v>1</v>
      </c>
      <c r="FI160" s="3" t="str">
        <f>INDEX('.dat'!B160:BS219,C160,D160)</f>
        <v>-</v>
      </c>
      <c r="FK160">
        <v>3</v>
      </c>
      <c r="FL160">
        <v>37</v>
      </c>
    </row>
    <row r="161" spans="1:168" ht="4.5" customHeight="1" x14ac:dyDescent="0.25">
      <c r="A161" s="5"/>
      <c r="B161" s="22">
        <v>2</v>
      </c>
      <c r="C161" s="22">
        <v>31</v>
      </c>
      <c r="D161" s="22">
        <v>1</v>
      </c>
      <c r="E161" s="3">
        <v>307.44099999999997</v>
      </c>
      <c r="F161" s="3" t="s">
        <v>5</v>
      </c>
      <c r="G161" s="3"/>
      <c r="H161" s="20" t="str">
        <f t="shared" si="257"/>
        <v/>
      </c>
      <c r="I161" s="8" t="str">
        <f t="shared" si="295"/>
        <v>1,31</v>
      </c>
      <c r="J161" s="8" t="str">
        <f t="shared" si="295"/>
        <v/>
      </c>
      <c r="K161" s="16" t="str">
        <f t="shared" si="253"/>
        <v/>
      </c>
      <c r="L161" s="16" t="str">
        <f t="shared" si="254"/>
        <v/>
      </c>
      <c r="M161" s="3">
        <f t="shared" si="263"/>
        <v>158</v>
      </c>
      <c r="N161" s="21">
        <f t="shared" si="264"/>
        <v>229</v>
      </c>
      <c r="O161" s="21">
        <f t="shared" si="265"/>
        <v>477</v>
      </c>
      <c r="P161" s="20" t="str">
        <f t="shared" si="258"/>
        <v>40,60</v>
      </c>
      <c r="Q161" s="20" t="str">
        <f t="shared" si="259"/>
        <v>39,60</v>
      </c>
      <c r="S161" s="15">
        <f>COLUMN()</f>
        <v>19</v>
      </c>
      <c r="T161" s="7">
        <f t="shared" si="331"/>
        <v>33</v>
      </c>
      <c r="U161" s="7">
        <f t="shared" si="331"/>
        <v>33</v>
      </c>
      <c r="V161" s="7">
        <f t="shared" si="331"/>
        <v>33</v>
      </c>
      <c r="W161" s="7">
        <f t="shared" si="331"/>
        <v>33</v>
      </c>
      <c r="X161" s="7">
        <f t="shared" si="331"/>
        <v>33</v>
      </c>
      <c r="Y161" s="7">
        <f t="shared" si="331"/>
        <v>33</v>
      </c>
      <c r="Z161" s="7">
        <f t="shared" si="331"/>
        <v>33</v>
      </c>
      <c r="AA161" s="7">
        <f t="shared" si="331"/>
        <v>33</v>
      </c>
      <c r="AB161" s="7">
        <f t="shared" si="331"/>
        <v>33</v>
      </c>
      <c r="AC161" s="7">
        <f t="shared" si="331"/>
        <v>33</v>
      </c>
      <c r="AD161" s="7">
        <f t="shared" si="332"/>
        <v>33</v>
      </c>
      <c r="AE161" s="7">
        <f t="shared" si="332"/>
        <v>33</v>
      </c>
      <c r="AF161" s="7">
        <f t="shared" si="332"/>
        <v>33</v>
      </c>
      <c r="AG161" s="7">
        <f t="shared" si="332"/>
        <v>33</v>
      </c>
      <c r="AH161" s="7">
        <f t="shared" si="332"/>
        <v>33</v>
      </c>
      <c r="AI161" s="7">
        <f t="shared" si="332"/>
        <v>33</v>
      </c>
      <c r="AJ161" s="7">
        <f t="shared" si="332"/>
        <v>33</v>
      </c>
      <c r="AK161" s="7">
        <f t="shared" si="332"/>
        <v>33</v>
      </c>
      <c r="AL161" s="7">
        <f t="shared" si="332"/>
        <v>33</v>
      </c>
      <c r="AM161" s="7">
        <f t="shared" si="332"/>
        <v>33</v>
      </c>
      <c r="AN161" s="7">
        <f t="shared" si="333"/>
        <v>33</v>
      </c>
      <c r="AO161" s="7">
        <f t="shared" si="333"/>
        <v>33</v>
      </c>
      <c r="AP161" s="7">
        <f t="shared" si="333"/>
        <v>33</v>
      </c>
      <c r="AQ161" s="7">
        <f t="shared" si="333"/>
        <v>33</v>
      </c>
      <c r="AR161" s="7">
        <f t="shared" si="333"/>
        <v>33</v>
      </c>
      <c r="AS161" s="7">
        <f t="shared" si="333"/>
        <v>33</v>
      </c>
      <c r="AT161" s="7">
        <f t="shared" si="333"/>
        <v>33</v>
      </c>
      <c r="AU161" s="7">
        <f t="shared" si="333"/>
        <v>33</v>
      </c>
      <c r="AV161" s="7">
        <f t="shared" si="333"/>
        <v>33</v>
      </c>
      <c r="AW161" s="7">
        <f t="shared" si="333"/>
        <v>33</v>
      </c>
      <c r="AX161" s="7">
        <f t="shared" si="334"/>
        <v>33</v>
      </c>
      <c r="AY161" s="7">
        <f t="shared" si="334"/>
        <v>33</v>
      </c>
      <c r="AZ161" s="7">
        <f t="shared" si="334"/>
        <v>33</v>
      </c>
      <c r="BA161" s="7">
        <f t="shared" si="334"/>
        <v>33</v>
      </c>
      <c r="BB161" s="7">
        <f t="shared" si="334"/>
        <v>33</v>
      </c>
      <c r="BC161" s="7">
        <f t="shared" si="334"/>
        <v>33</v>
      </c>
      <c r="BD161" s="7">
        <f t="shared" si="334"/>
        <v>33</v>
      </c>
      <c r="BE161" s="7">
        <f t="shared" si="334"/>
        <v>33</v>
      </c>
      <c r="BF161" s="7">
        <f t="shared" si="334"/>
        <v>33</v>
      </c>
      <c r="BG161" s="7">
        <f t="shared" si="334"/>
        <v>33</v>
      </c>
      <c r="BH161" s="7">
        <f t="shared" si="335"/>
        <v>33</v>
      </c>
      <c r="BI161" s="7">
        <f t="shared" si="335"/>
        <v>33</v>
      </c>
      <c r="BJ161" s="7">
        <f t="shared" si="335"/>
        <v>33</v>
      </c>
      <c r="BK161" s="7">
        <f t="shared" si="335"/>
        <v>33</v>
      </c>
      <c r="BL161" s="7">
        <f t="shared" si="335"/>
        <v>33</v>
      </c>
      <c r="BM161" s="7">
        <f t="shared" si="335"/>
        <v>33</v>
      </c>
      <c r="BN161" s="7">
        <f t="shared" si="335"/>
        <v>33</v>
      </c>
      <c r="BO161" s="7">
        <f t="shared" si="335"/>
        <v>33</v>
      </c>
      <c r="BP161" s="7">
        <f t="shared" si="335"/>
        <v>33</v>
      </c>
      <c r="BQ161" s="7">
        <f t="shared" si="335"/>
        <v>33</v>
      </c>
      <c r="BR161" s="7">
        <f t="shared" si="336"/>
        <v>33</v>
      </c>
      <c r="BS161" s="7">
        <f t="shared" si="336"/>
        <v>33</v>
      </c>
      <c r="BT161" s="7">
        <f t="shared" si="336"/>
        <v>33</v>
      </c>
      <c r="BU161" s="7">
        <f t="shared" si="336"/>
        <v>33</v>
      </c>
      <c r="BV161" s="7">
        <f t="shared" si="336"/>
        <v>33</v>
      </c>
      <c r="BW161" s="7">
        <f t="shared" si="336"/>
        <v>33</v>
      </c>
      <c r="BX161" s="7">
        <f t="shared" si="336"/>
        <v>33</v>
      </c>
      <c r="BY161" s="7">
        <f t="shared" si="336"/>
        <v>33</v>
      </c>
      <c r="BZ161" s="7">
        <f t="shared" si="336"/>
        <v>33</v>
      </c>
      <c r="CA161" s="7">
        <f t="shared" si="336"/>
        <v>33</v>
      </c>
      <c r="CB161" s="7">
        <f t="shared" si="337"/>
        <v>33</v>
      </c>
      <c r="CC161" s="7">
        <f t="shared" si="337"/>
        <v>33</v>
      </c>
      <c r="CD161" s="7">
        <f t="shared" si="337"/>
        <v>33</v>
      </c>
      <c r="CE161" s="7">
        <f t="shared" si="337"/>
        <v>33</v>
      </c>
      <c r="CF161" s="7">
        <f t="shared" si="337"/>
        <v>33</v>
      </c>
      <c r="CG161" s="7">
        <f t="shared" si="337"/>
        <v>33</v>
      </c>
      <c r="CH161" s="7">
        <f t="shared" si="337"/>
        <v>33</v>
      </c>
      <c r="CI161" s="7">
        <f t="shared" si="337"/>
        <v>33</v>
      </c>
      <c r="CJ161" s="7">
        <f t="shared" si="337"/>
        <v>33</v>
      </c>
      <c r="CK161" s="7">
        <f t="shared" si="337"/>
        <v>33</v>
      </c>
      <c r="CM161" s="18" t="str">
        <f t="shared" ref="CM161:EX161" si="342">IF(ISNUMBER(MATCH(T36,$H$4:$H$575,0)),T161,"")</f>
        <v/>
      </c>
      <c r="CN161" s="18" t="str">
        <f t="shared" si="342"/>
        <v/>
      </c>
      <c r="CO161" s="18" t="str">
        <f t="shared" si="342"/>
        <v/>
      </c>
      <c r="CP161" s="18" t="str">
        <f t="shared" si="342"/>
        <v/>
      </c>
      <c r="CQ161" s="18" t="str">
        <f t="shared" si="342"/>
        <v/>
      </c>
      <c r="CR161" s="18" t="str">
        <f t="shared" si="342"/>
        <v/>
      </c>
      <c r="CS161" s="18" t="str">
        <f t="shared" si="342"/>
        <v/>
      </c>
      <c r="CT161" s="18" t="str">
        <f t="shared" si="342"/>
        <v/>
      </c>
      <c r="CU161" s="18" t="str">
        <f t="shared" si="342"/>
        <v/>
      </c>
      <c r="CV161" s="18" t="str">
        <f t="shared" si="342"/>
        <v/>
      </c>
      <c r="CW161" s="18" t="str">
        <f t="shared" si="342"/>
        <v/>
      </c>
      <c r="CX161" s="18" t="str">
        <f t="shared" si="342"/>
        <v/>
      </c>
      <c r="CY161" s="18" t="str">
        <f t="shared" si="342"/>
        <v/>
      </c>
      <c r="CZ161" s="18" t="str">
        <f t="shared" si="342"/>
        <v/>
      </c>
      <c r="DA161" s="18" t="str">
        <f t="shared" si="342"/>
        <v/>
      </c>
      <c r="DB161" s="18" t="str">
        <f t="shared" si="342"/>
        <v/>
      </c>
      <c r="DC161" s="18" t="str">
        <f t="shared" si="342"/>
        <v/>
      </c>
      <c r="DD161" s="18" t="str">
        <f t="shared" si="342"/>
        <v/>
      </c>
      <c r="DE161" s="18" t="str">
        <f t="shared" si="342"/>
        <v/>
      </c>
      <c r="DF161" s="18" t="str">
        <f t="shared" si="342"/>
        <v/>
      </c>
      <c r="DG161" s="18" t="str">
        <f t="shared" si="342"/>
        <v/>
      </c>
      <c r="DH161" s="18" t="str">
        <f t="shared" si="342"/>
        <v/>
      </c>
      <c r="DI161" s="18" t="str">
        <f t="shared" si="342"/>
        <v/>
      </c>
      <c r="DJ161" s="18" t="str">
        <f t="shared" si="342"/>
        <v/>
      </c>
      <c r="DK161" s="18" t="str">
        <f t="shared" si="342"/>
        <v/>
      </c>
      <c r="DL161" s="18" t="str">
        <f t="shared" si="342"/>
        <v/>
      </c>
      <c r="DM161" s="18" t="str">
        <f t="shared" si="342"/>
        <v/>
      </c>
      <c r="DN161" s="18" t="str">
        <f t="shared" si="342"/>
        <v/>
      </c>
      <c r="DO161" s="18" t="str">
        <f t="shared" si="342"/>
        <v/>
      </c>
      <c r="DP161" s="18" t="str">
        <f t="shared" si="342"/>
        <v/>
      </c>
      <c r="DQ161" s="18" t="str">
        <f t="shared" si="342"/>
        <v/>
      </c>
      <c r="DR161" s="18" t="str">
        <f t="shared" si="342"/>
        <v/>
      </c>
      <c r="DS161" s="18" t="str">
        <f t="shared" si="342"/>
        <v/>
      </c>
      <c r="DT161" s="18" t="str">
        <f t="shared" si="342"/>
        <v/>
      </c>
      <c r="DU161" s="18" t="str">
        <f t="shared" si="342"/>
        <v/>
      </c>
      <c r="DV161" s="18" t="str">
        <f t="shared" si="342"/>
        <v/>
      </c>
      <c r="DW161" s="18" t="str">
        <f t="shared" si="342"/>
        <v/>
      </c>
      <c r="DX161" s="18" t="str">
        <f t="shared" si="342"/>
        <v/>
      </c>
      <c r="DY161" s="18" t="str">
        <f t="shared" si="342"/>
        <v/>
      </c>
      <c r="DZ161" s="18" t="str">
        <f t="shared" si="342"/>
        <v/>
      </c>
      <c r="EA161" s="18" t="str">
        <f t="shared" si="342"/>
        <v/>
      </c>
      <c r="EB161" s="18" t="str">
        <f t="shared" si="342"/>
        <v/>
      </c>
      <c r="EC161" s="18" t="str">
        <f t="shared" si="342"/>
        <v/>
      </c>
      <c r="ED161" s="18" t="str">
        <f t="shared" si="342"/>
        <v/>
      </c>
      <c r="EE161" s="18" t="str">
        <f t="shared" si="342"/>
        <v/>
      </c>
      <c r="EF161" s="18" t="str">
        <f t="shared" si="342"/>
        <v/>
      </c>
      <c r="EG161" s="18" t="str">
        <f t="shared" si="342"/>
        <v/>
      </c>
      <c r="EH161" s="18" t="str">
        <f t="shared" si="342"/>
        <v/>
      </c>
      <c r="EI161" s="18" t="str">
        <f t="shared" si="342"/>
        <v/>
      </c>
      <c r="EJ161" s="18" t="str">
        <f t="shared" si="342"/>
        <v/>
      </c>
      <c r="EK161" s="18" t="str">
        <f t="shared" si="342"/>
        <v/>
      </c>
      <c r="EL161" s="18" t="str">
        <f t="shared" si="342"/>
        <v/>
      </c>
      <c r="EM161" s="18" t="str">
        <f t="shared" si="342"/>
        <v/>
      </c>
      <c r="EN161" s="18" t="str">
        <f t="shared" si="342"/>
        <v/>
      </c>
      <c r="EO161" s="18" t="str">
        <f t="shared" si="342"/>
        <v/>
      </c>
      <c r="EP161" s="18" t="str">
        <f t="shared" si="342"/>
        <v/>
      </c>
      <c r="EQ161" s="18" t="str">
        <f t="shared" si="342"/>
        <v/>
      </c>
      <c r="ER161" s="18" t="str">
        <f t="shared" si="342"/>
        <v/>
      </c>
      <c r="ES161" s="18" t="str">
        <f t="shared" si="342"/>
        <v/>
      </c>
      <c r="ET161" s="18" t="str">
        <f t="shared" si="342"/>
        <v/>
      </c>
      <c r="EU161" s="18" t="str">
        <f t="shared" si="342"/>
        <v/>
      </c>
      <c r="EV161" s="18" t="str">
        <f t="shared" si="342"/>
        <v/>
      </c>
      <c r="EW161" s="18" t="str">
        <f t="shared" si="342"/>
        <v/>
      </c>
      <c r="EX161" s="18" t="str">
        <f t="shared" si="342"/>
        <v/>
      </c>
      <c r="EY161" s="18" t="str">
        <f t="shared" ref="EY161:FD161" si="343">IF(ISNUMBER(MATCH(CF36,$H$4:$H$575,0)),CF161,"")</f>
        <v/>
      </c>
      <c r="EZ161" s="18" t="str">
        <f t="shared" si="343"/>
        <v/>
      </c>
      <c r="FA161" s="18" t="str">
        <f t="shared" si="343"/>
        <v/>
      </c>
      <c r="FB161" s="18" t="str">
        <f t="shared" si="343"/>
        <v/>
      </c>
      <c r="FC161" s="18" t="str">
        <f t="shared" si="343"/>
        <v/>
      </c>
      <c r="FD161" s="18">
        <f t="shared" si="343"/>
        <v>33</v>
      </c>
      <c r="FF161" s="22">
        <v>2</v>
      </c>
      <c r="FG161" s="22" t="str">
        <f t="shared" si="262"/>
        <v/>
      </c>
      <c r="FH161" s="22">
        <v>1</v>
      </c>
      <c r="FI161" s="3">
        <f>INDEX('.dat'!B161:BS220,C161,D161)</f>
        <v>199.31210328</v>
      </c>
      <c r="FK161">
        <v>3</v>
      </c>
      <c r="FL161">
        <v>38</v>
      </c>
    </row>
    <row r="162" spans="1:168" ht="4.5" customHeight="1" x14ac:dyDescent="0.25">
      <c r="A162" s="5"/>
      <c r="B162" s="22">
        <v>2</v>
      </c>
      <c r="C162" s="22">
        <v>32</v>
      </c>
      <c r="D162" s="22">
        <v>1</v>
      </c>
      <c r="E162" s="3">
        <v>307.34500000000003</v>
      </c>
      <c r="F162" s="3" t="s">
        <v>5</v>
      </c>
      <c r="G162" s="3"/>
      <c r="H162" s="20" t="str">
        <f t="shared" si="257"/>
        <v/>
      </c>
      <c r="I162" s="8" t="str">
        <f t="shared" si="295"/>
        <v>1,32</v>
      </c>
      <c r="J162" s="8" t="str">
        <f t="shared" si="295"/>
        <v/>
      </c>
      <c r="K162" s="16" t="str">
        <f t="shared" si="253"/>
        <v/>
      </c>
      <c r="L162" s="16" t="str">
        <f t="shared" si="254"/>
        <v/>
      </c>
      <c r="M162" s="3">
        <f t="shared" si="263"/>
        <v>159</v>
      </c>
      <c r="N162" s="21">
        <f t="shared" si="264"/>
        <v>230</v>
      </c>
      <c r="O162" s="21">
        <f t="shared" si="265"/>
        <v>478</v>
      </c>
      <c r="P162" s="20" t="str">
        <f t="shared" si="258"/>
        <v>41,60</v>
      </c>
      <c r="Q162" s="20" t="str">
        <f t="shared" si="259"/>
        <v>40,60</v>
      </c>
      <c r="S162" s="15">
        <f>COLUMN()</f>
        <v>19</v>
      </c>
      <c r="T162" s="7">
        <f t="shared" si="331"/>
        <v>34</v>
      </c>
      <c r="U162" s="7">
        <f t="shared" si="331"/>
        <v>34</v>
      </c>
      <c r="V162" s="7">
        <f t="shared" si="331"/>
        <v>34</v>
      </c>
      <c r="W162" s="7">
        <f t="shared" si="331"/>
        <v>34</v>
      </c>
      <c r="X162" s="7">
        <f t="shared" si="331"/>
        <v>34</v>
      </c>
      <c r="Y162" s="7">
        <f t="shared" si="331"/>
        <v>34</v>
      </c>
      <c r="Z162" s="7">
        <f t="shared" si="331"/>
        <v>34</v>
      </c>
      <c r="AA162" s="7">
        <f t="shared" si="331"/>
        <v>34</v>
      </c>
      <c r="AB162" s="7">
        <f t="shared" si="331"/>
        <v>34</v>
      </c>
      <c r="AC162" s="7">
        <f t="shared" si="331"/>
        <v>34</v>
      </c>
      <c r="AD162" s="7">
        <f t="shared" si="332"/>
        <v>34</v>
      </c>
      <c r="AE162" s="7">
        <f t="shared" si="332"/>
        <v>34</v>
      </c>
      <c r="AF162" s="7">
        <f t="shared" si="332"/>
        <v>34</v>
      </c>
      <c r="AG162" s="7">
        <f t="shared" si="332"/>
        <v>34</v>
      </c>
      <c r="AH162" s="7">
        <f t="shared" si="332"/>
        <v>34</v>
      </c>
      <c r="AI162" s="7">
        <f t="shared" si="332"/>
        <v>34</v>
      </c>
      <c r="AJ162" s="7">
        <f t="shared" si="332"/>
        <v>34</v>
      </c>
      <c r="AK162" s="7">
        <f t="shared" si="332"/>
        <v>34</v>
      </c>
      <c r="AL162" s="7">
        <f t="shared" si="332"/>
        <v>34</v>
      </c>
      <c r="AM162" s="7">
        <f t="shared" si="332"/>
        <v>34</v>
      </c>
      <c r="AN162" s="7">
        <f t="shared" si="333"/>
        <v>34</v>
      </c>
      <c r="AO162" s="7">
        <f t="shared" si="333"/>
        <v>34</v>
      </c>
      <c r="AP162" s="7">
        <f t="shared" si="333"/>
        <v>34</v>
      </c>
      <c r="AQ162" s="7">
        <f t="shared" si="333"/>
        <v>34</v>
      </c>
      <c r="AR162" s="7">
        <f t="shared" si="333"/>
        <v>34</v>
      </c>
      <c r="AS162" s="7">
        <f t="shared" si="333"/>
        <v>34</v>
      </c>
      <c r="AT162" s="7">
        <f t="shared" si="333"/>
        <v>34</v>
      </c>
      <c r="AU162" s="7">
        <f t="shared" si="333"/>
        <v>34</v>
      </c>
      <c r="AV162" s="7">
        <f t="shared" si="333"/>
        <v>34</v>
      </c>
      <c r="AW162" s="7">
        <f t="shared" si="333"/>
        <v>34</v>
      </c>
      <c r="AX162" s="7">
        <f t="shared" si="334"/>
        <v>34</v>
      </c>
      <c r="AY162" s="7">
        <f t="shared" si="334"/>
        <v>34</v>
      </c>
      <c r="AZ162" s="7">
        <f t="shared" si="334"/>
        <v>34</v>
      </c>
      <c r="BA162" s="7">
        <f t="shared" si="334"/>
        <v>34</v>
      </c>
      <c r="BB162" s="7">
        <f t="shared" si="334"/>
        <v>34</v>
      </c>
      <c r="BC162" s="7">
        <f t="shared" si="334"/>
        <v>34</v>
      </c>
      <c r="BD162" s="7">
        <f t="shared" si="334"/>
        <v>34</v>
      </c>
      <c r="BE162" s="7">
        <f t="shared" si="334"/>
        <v>34</v>
      </c>
      <c r="BF162" s="7">
        <f t="shared" si="334"/>
        <v>34</v>
      </c>
      <c r="BG162" s="7">
        <f t="shared" si="334"/>
        <v>34</v>
      </c>
      <c r="BH162" s="7">
        <f t="shared" si="335"/>
        <v>34</v>
      </c>
      <c r="BI162" s="7">
        <f t="shared" si="335"/>
        <v>34</v>
      </c>
      <c r="BJ162" s="7">
        <f t="shared" si="335"/>
        <v>34</v>
      </c>
      <c r="BK162" s="7">
        <f t="shared" si="335"/>
        <v>34</v>
      </c>
      <c r="BL162" s="7">
        <f t="shared" si="335"/>
        <v>34</v>
      </c>
      <c r="BM162" s="7">
        <f t="shared" si="335"/>
        <v>34</v>
      </c>
      <c r="BN162" s="7">
        <f t="shared" si="335"/>
        <v>34</v>
      </c>
      <c r="BO162" s="7">
        <f t="shared" si="335"/>
        <v>34</v>
      </c>
      <c r="BP162" s="7">
        <f t="shared" si="335"/>
        <v>34</v>
      </c>
      <c r="BQ162" s="7">
        <f t="shared" si="335"/>
        <v>34</v>
      </c>
      <c r="BR162" s="7">
        <f t="shared" si="336"/>
        <v>34</v>
      </c>
      <c r="BS162" s="7">
        <f t="shared" si="336"/>
        <v>34</v>
      </c>
      <c r="BT162" s="7">
        <f t="shared" si="336"/>
        <v>34</v>
      </c>
      <c r="BU162" s="7">
        <f t="shared" si="336"/>
        <v>34</v>
      </c>
      <c r="BV162" s="7">
        <f t="shared" si="336"/>
        <v>34</v>
      </c>
      <c r="BW162" s="7">
        <f t="shared" si="336"/>
        <v>34</v>
      </c>
      <c r="BX162" s="7">
        <f t="shared" si="336"/>
        <v>34</v>
      </c>
      <c r="BY162" s="7">
        <f t="shared" si="336"/>
        <v>34</v>
      </c>
      <c r="BZ162" s="7">
        <f t="shared" si="336"/>
        <v>34</v>
      </c>
      <c r="CA162" s="7">
        <f t="shared" si="336"/>
        <v>34</v>
      </c>
      <c r="CB162" s="7">
        <f t="shared" si="337"/>
        <v>34</v>
      </c>
      <c r="CC162" s="7">
        <f t="shared" si="337"/>
        <v>34</v>
      </c>
      <c r="CD162" s="7">
        <f t="shared" si="337"/>
        <v>34</v>
      </c>
      <c r="CE162" s="7">
        <f t="shared" si="337"/>
        <v>34</v>
      </c>
      <c r="CF162" s="7">
        <f t="shared" si="337"/>
        <v>34</v>
      </c>
      <c r="CG162" s="7">
        <f t="shared" si="337"/>
        <v>34</v>
      </c>
      <c r="CH162" s="7">
        <f t="shared" si="337"/>
        <v>34</v>
      </c>
      <c r="CI162" s="7">
        <f t="shared" si="337"/>
        <v>34</v>
      </c>
      <c r="CJ162" s="7">
        <f t="shared" si="337"/>
        <v>34</v>
      </c>
      <c r="CK162" s="7">
        <f t="shared" si="337"/>
        <v>34</v>
      </c>
      <c r="CM162" s="18" t="str">
        <f t="shared" ref="CM162:EX162" si="344">IF(ISNUMBER(MATCH(T37,$H$4:$H$575,0)),T162,"")</f>
        <v/>
      </c>
      <c r="CN162" s="18" t="str">
        <f t="shared" si="344"/>
        <v/>
      </c>
      <c r="CO162" s="18" t="str">
        <f t="shared" si="344"/>
        <v/>
      </c>
      <c r="CP162" s="18" t="str">
        <f t="shared" si="344"/>
        <v/>
      </c>
      <c r="CQ162" s="18" t="str">
        <f t="shared" si="344"/>
        <v/>
      </c>
      <c r="CR162" s="18" t="str">
        <f t="shared" si="344"/>
        <v/>
      </c>
      <c r="CS162" s="18" t="str">
        <f t="shared" si="344"/>
        <v/>
      </c>
      <c r="CT162" s="18" t="str">
        <f t="shared" si="344"/>
        <v/>
      </c>
      <c r="CU162" s="18" t="str">
        <f t="shared" si="344"/>
        <v/>
      </c>
      <c r="CV162" s="18" t="str">
        <f t="shared" si="344"/>
        <v/>
      </c>
      <c r="CW162" s="18" t="str">
        <f t="shared" si="344"/>
        <v/>
      </c>
      <c r="CX162" s="18" t="str">
        <f t="shared" si="344"/>
        <v/>
      </c>
      <c r="CY162" s="18" t="str">
        <f t="shared" si="344"/>
        <v/>
      </c>
      <c r="CZ162" s="18" t="str">
        <f t="shared" si="344"/>
        <v/>
      </c>
      <c r="DA162" s="18" t="str">
        <f t="shared" si="344"/>
        <v/>
      </c>
      <c r="DB162" s="18" t="str">
        <f t="shared" si="344"/>
        <v/>
      </c>
      <c r="DC162" s="18" t="str">
        <f t="shared" si="344"/>
        <v/>
      </c>
      <c r="DD162" s="18" t="str">
        <f t="shared" si="344"/>
        <v/>
      </c>
      <c r="DE162" s="18" t="str">
        <f t="shared" si="344"/>
        <v/>
      </c>
      <c r="DF162" s="18" t="str">
        <f t="shared" si="344"/>
        <v/>
      </c>
      <c r="DG162" s="18" t="str">
        <f t="shared" si="344"/>
        <v/>
      </c>
      <c r="DH162" s="18" t="str">
        <f t="shared" si="344"/>
        <v/>
      </c>
      <c r="DI162" s="18" t="str">
        <f t="shared" si="344"/>
        <v/>
      </c>
      <c r="DJ162" s="18" t="str">
        <f t="shared" si="344"/>
        <v/>
      </c>
      <c r="DK162" s="18" t="str">
        <f t="shared" si="344"/>
        <v/>
      </c>
      <c r="DL162" s="18" t="str">
        <f t="shared" si="344"/>
        <v/>
      </c>
      <c r="DM162" s="18" t="str">
        <f t="shared" si="344"/>
        <v/>
      </c>
      <c r="DN162" s="18" t="str">
        <f t="shared" si="344"/>
        <v/>
      </c>
      <c r="DO162" s="18" t="str">
        <f t="shared" si="344"/>
        <v/>
      </c>
      <c r="DP162" s="18" t="str">
        <f t="shared" si="344"/>
        <v/>
      </c>
      <c r="DQ162" s="18" t="str">
        <f t="shared" si="344"/>
        <v/>
      </c>
      <c r="DR162" s="18" t="str">
        <f t="shared" si="344"/>
        <v/>
      </c>
      <c r="DS162" s="18" t="str">
        <f t="shared" si="344"/>
        <v/>
      </c>
      <c r="DT162" s="18" t="str">
        <f t="shared" si="344"/>
        <v/>
      </c>
      <c r="DU162" s="18" t="str">
        <f t="shared" si="344"/>
        <v/>
      </c>
      <c r="DV162" s="18" t="str">
        <f t="shared" si="344"/>
        <v/>
      </c>
      <c r="DW162" s="18" t="str">
        <f t="shared" si="344"/>
        <v/>
      </c>
      <c r="DX162" s="18" t="str">
        <f t="shared" si="344"/>
        <v/>
      </c>
      <c r="DY162" s="18" t="str">
        <f t="shared" si="344"/>
        <v/>
      </c>
      <c r="DZ162" s="18" t="str">
        <f t="shared" si="344"/>
        <v/>
      </c>
      <c r="EA162" s="18" t="str">
        <f t="shared" si="344"/>
        <v/>
      </c>
      <c r="EB162" s="18" t="str">
        <f t="shared" si="344"/>
        <v/>
      </c>
      <c r="EC162" s="18" t="str">
        <f t="shared" si="344"/>
        <v/>
      </c>
      <c r="ED162" s="18" t="str">
        <f t="shared" si="344"/>
        <v/>
      </c>
      <c r="EE162" s="18" t="str">
        <f t="shared" si="344"/>
        <v/>
      </c>
      <c r="EF162" s="18" t="str">
        <f t="shared" si="344"/>
        <v/>
      </c>
      <c r="EG162" s="18" t="str">
        <f t="shared" si="344"/>
        <v/>
      </c>
      <c r="EH162" s="18" t="str">
        <f t="shared" si="344"/>
        <v/>
      </c>
      <c r="EI162" s="18" t="str">
        <f t="shared" si="344"/>
        <v/>
      </c>
      <c r="EJ162" s="18" t="str">
        <f t="shared" si="344"/>
        <v/>
      </c>
      <c r="EK162" s="18" t="str">
        <f t="shared" si="344"/>
        <v/>
      </c>
      <c r="EL162" s="18" t="str">
        <f t="shared" si="344"/>
        <v/>
      </c>
      <c r="EM162" s="18" t="str">
        <f t="shared" si="344"/>
        <v/>
      </c>
      <c r="EN162" s="18" t="str">
        <f t="shared" si="344"/>
        <v/>
      </c>
      <c r="EO162" s="18" t="str">
        <f t="shared" si="344"/>
        <v/>
      </c>
      <c r="EP162" s="18" t="str">
        <f t="shared" si="344"/>
        <v/>
      </c>
      <c r="EQ162" s="18" t="str">
        <f t="shared" si="344"/>
        <v/>
      </c>
      <c r="ER162" s="18" t="str">
        <f t="shared" si="344"/>
        <v/>
      </c>
      <c r="ES162" s="18" t="str">
        <f t="shared" si="344"/>
        <v/>
      </c>
      <c r="ET162" s="18" t="str">
        <f t="shared" si="344"/>
        <v/>
      </c>
      <c r="EU162" s="18" t="str">
        <f t="shared" si="344"/>
        <v/>
      </c>
      <c r="EV162" s="18" t="str">
        <f t="shared" si="344"/>
        <v/>
      </c>
      <c r="EW162" s="18" t="str">
        <f t="shared" si="344"/>
        <v/>
      </c>
      <c r="EX162" s="18" t="str">
        <f t="shared" si="344"/>
        <v/>
      </c>
      <c r="EY162" s="18" t="str">
        <f t="shared" ref="EY162:FD162" si="345">IF(ISNUMBER(MATCH(CF37,$H$4:$H$575,0)),CF162,"")</f>
        <v/>
      </c>
      <c r="EZ162" s="18" t="str">
        <f t="shared" si="345"/>
        <v/>
      </c>
      <c r="FA162" s="18" t="str">
        <f t="shared" si="345"/>
        <v/>
      </c>
      <c r="FB162" s="18" t="str">
        <f t="shared" si="345"/>
        <v/>
      </c>
      <c r="FC162" s="18" t="str">
        <f t="shared" si="345"/>
        <v/>
      </c>
      <c r="FD162" s="18">
        <f t="shared" si="345"/>
        <v>34</v>
      </c>
      <c r="FF162" s="22">
        <v>2</v>
      </c>
      <c r="FG162" s="22" t="str">
        <f t="shared" si="262"/>
        <v/>
      </c>
      <c r="FH162" s="22">
        <v>1</v>
      </c>
      <c r="FI162" s="3">
        <f>INDEX('.dat'!B162:BS221,C162,D162)</f>
        <v>199.11049027199999</v>
      </c>
      <c r="FK162">
        <v>3</v>
      </c>
      <c r="FL162">
        <v>39</v>
      </c>
    </row>
    <row r="163" spans="1:168" ht="4.5" customHeight="1" x14ac:dyDescent="0.25">
      <c r="A163" s="5"/>
      <c r="B163" s="22">
        <v>2</v>
      </c>
      <c r="C163" s="22">
        <v>33</v>
      </c>
      <c r="D163" s="22">
        <v>1</v>
      </c>
      <c r="E163" s="3">
        <v>307.24900000000002</v>
      </c>
      <c r="F163" s="3" t="s">
        <v>5</v>
      </c>
      <c r="G163" s="3"/>
      <c r="H163" s="20" t="str">
        <f t="shared" si="257"/>
        <v/>
      </c>
      <c r="I163" s="8" t="str">
        <f t="shared" si="295"/>
        <v>1,33</v>
      </c>
      <c r="J163" s="8" t="str">
        <f t="shared" si="295"/>
        <v/>
      </c>
      <c r="K163" s="16" t="str">
        <f t="shared" si="253"/>
        <v/>
      </c>
      <c r="L163" s="16" t="str">
        <f t="shared" si="254"/>
        <v/>
      </c>
      <c r="M163" s="3">
        <f t="shared" si="263"/>
        <v>160</v>
      </c>
      <c r="N163" s="21">
        <f t="shared" si="264"/>
        <v>231</v>
      </c>
      <c r="O163" s="21">
        <f t="shared" si="265"/>
        <v>479</v>
      </c>
      <c r="P163" s="20" t="str">
        <f t="shared" si="258"/>
        <v>42,60</v>
      </c>
      <c r="Q163" s="20" t="str">
        <f t="shared" si="259"/>
        <v>41,60</v>
      </c>
      <c r="S163" s="15">
        <f>COLUMN()</f>
        <v>19</v>
      </c>
      <c r="T163" s="7">
        <f t="shared" si="331"/>
        <v>35</v>
      </c>
      <c r="U163" s="7">
        <f t="shared" si="331"/>
        <v>35</v>
      </c>
      <c r="V163" s="7">
        <f t="shared" si="331"/>
        <v>35</v>
      </c>
      <c r="W163" s="7">
        <f t="shared" si="331"/>
        <v>35</v>
      </c>
      <c r="X163" s="7">
        <f t="shared" si="331"/>
        <v>35</v>
      </c>
      <c r="Y163" s="7">
        <f t="shared" si="331"/>
        <v>35</v>
      </c>
      <c r="Z163" s="7">
        <f t="shared" si="331"/>
        <v>35</v>
      </c>
      <c r="AA163" s="7">
        <f t="shared" si="331"/>
        <v>35</v>
      </c>
      <c r="AB163" s="7">
        <f t="shared" si="331"/>
        <v>35</v>
      </c>
      <c r="AC163" s="7">
        <f t="shared" si="331"/>
        <v>35</v>
      </c>
      <c r="AD163" s="7">
        <f t="shared" si="332"/>
        <v>35</v>
      </c>
      <c r="AE163" s="7">
        <f t="shared" si="332"/>
        <v>35</v>
      </c>
      <c r="AF163" s="7">
        <f t="shared" si="332"/>
        <v>35</v>
      </c>
      <c r="AG163" s="7">
        <f t="shared" si="332"/>
        <v>35</v>
      </c>
      <c r="AH163" s="7">
        <f t="shared" si="332"/>
        <v>35</v>
      </c>
      <c r="AI163" s="7">
        <f t="shared" si="332"/>
        <v>35</v>
      </c>
      <c r="AJ163" s="7">
        <f t="shared" si="332"/>
        <v>35</v>
      </c>
      <c r="AK163" s="7">
        <f t="shared" si="332"/>
        <v>35</v>
      </c>
      <c r="AL163" s="7">
        <f t="shared" si="332"/>
        <v>35</v>
      </c>
      <c r="AM163" s="7">
        <f t="shared" si="332"/>
        <v>35</v>
      </c>
      <c r="AN163" s="7">
        <f t="shared" si="333"/>
        <v>35</v>
      </c>
      <c r="AO163" s="7">
        <f t="shared" si="333"/>
        <v>35</v>
      </c>
      <c r="AP163" s="7">
        <f t="shared" si="333"/>
        <v>35</v>
      </c>
      <c r="AQ163" s="7">
        <f t="shared" si="333"/>
        <v>35</v>
      </c>
      <c r="AR163" s="7">
        <f t="shared" si="333"/>
        <v>35</v>
      </c>
      <c r="AS163" s="7">
        <f t="shared" si="333"/>
        <v>35</v>
      </c>
      <c r="AT163" s="7">
        <f t="shared" si="333"/>
        <v>35</v>
      </c>
      <c r="AU163" s="7">
        <f t="shared" si="333"/>
        <v>35</v>
      </c>
      <c r="AV163" s="7">
        <f t="shared" si="333"/>
        <v>35</v>
      </c>
      <c r="AW163" s="7">
        <f t="shared" si="333"/>
        <v>35</v>
      </c>
      <c r="AX163" s="7">
        <f t="shared" si="334"/>
        <v>35</v>
      </c>
      <c r="AY163" s="7">
        <f t="shared" si="334"/>
        <v>35</v>
      </c>
      <c r="AZ163" s="7">
        <f t="shared" si="334"/>
        <v>35</v>
      </c>
      <c r="BA163" s="7">
        <f t="shared" si="334"/>
        <v>35</v>
      </c>
      <c r="BB163" s="7">
        <f t="shared" si="334"/>
        <v>35</v>
      </c>
      <c r="BC163" s="7">
        <f t="shared" si="334"/>
        <v>35</v>
      </c>
      <c r="BD163" s="7">
        <f t="shared" si="334"/>
        <v>35</v>
      </c>
      <c r="BE163" s="7">
        <f t="shared" si="334"/>
        <v>35</v>
      </c>
      <c r="BF163" s="7">
        <f t="shared" si="334"/>
        <v>35</v>
      </c>
      <c r="BG163" s="7">
        <f t="shared" si="334"/>
        <v>35</v>
      </c>
      <c r="BH163" s="7">
        <f t="shared" si="335"/>
        <v>35</v>
      </c>
      <c r="BI163" s="7">
        <f t="shared" si="335"/>
        <v>35</v>
      </c>
      <c r="BJ163" s="7">
        <f t="shared" si="335"/>
        <v>35</v>
      </c>
      <c r="BK163" s="7">
        <f t="shared" si="335"/>
        <v>35</v>
      </c>
      <c r="BL163" s="7">
        <f t="shared" si="335"/>
        <v>35</v>
      </c>
      <c r="BM163" s="7">
        <f t="shared" si="335"/>
        <v>35</v>
      </c>
      <c r="BN163" s="7">
        <f t="shared" si="335"/>
        <v>35</v>
      </c>
      <c r="BO163" s="7">
        <f t="shared" si="335"/>
        <v>35</v>
      </c>
      <c r="BP163" s="7">
        <f t="shared" si="335"/>
        <v>35</v>
      </c>
      <c r="BQ163" s="7">
        <f t="shared" si="335"/>
        <v>35</v>
      </c>
      <c r="BR163" s="7">
        <f t="shared" si="336"/>
        <v>35</v>
      </c>
      <c r="BS163" s="7">
        <f t="shared" si="336"/>
        <v>35</v>
      </c>
      <c r="BT163" s="7">
        <f t="shared" si="336"/>
        <v>35</v>
      </c>
      <c r="BU163" s="7">
        <f t="shared" si="336"/>
        <v>35</v>
      </c>
      <c r="BV163" s="7">
        <f t="shared" si="336"/>
        <v>35</v>
      </c>
      <c r="BW163" s="7">
        <f t="shared" si="336"/>
        <v>35</v>
      </c>
      <c r="BX163" s="7">
        <f t="shared" si="336"/>
        <v>35</v>
      </c>
      <c r="BY163" s="7">
        <f t="shared" si="336"/>
        <v>35</v>
      </c>
      <c r="BZ163" s="7">
        <f t="shared" si="336"/>
        <v>35</v>
      </c>
      <c r="CA163" s="7">
        <f t="shared" si="336"/>
        <v>35</v>
      </c>
      <c r="CB163" s="7">
        <f t="shared" si="337"/>
        <v>35</v>
      </c>
      <c r="CC163" s="7">
        <f t="shared" si="337"/>
        <v>35</v>
      </c>
      <c r="CD163" s="7">
        <f t="shared" si="337"/>
        <v>35</v>
      </c>
      <c r="CE163" s="7">
        <f t="shared" si="337"/>
        <v>35</v>
      </c>
      <c r="CF163" s="7">
        <f t="shared" si="337"/>
        <v>35</v>
      </c>
      <c r="CG163" s="7">
        <f t="shared" si="337"/>
        <v>35</v>
      </c>
      <c r="CH163" s="7">
        <f t="shared" si="337"/>
        <v>35</v>
      </c>
      <c r="CI163" s="7">
        <f t="shared" si="337"/>
        <v>35</v>
      </c>
      <c r="CJ163" s="7">
        <f t="shared" si="337"/>
        <v>35</v>
      </c>
      <c r="CK163" s="7">
        <f t="shared" si="337"/>
        <v>35</v>
      </c>
      <c r="CM163" s="18" t="str">
        <f t="shared" ref="CM163:EX163" si="346">IF(ISNUMBER(MATCH(T38,$H$4:$H$575,0)),T163,"")</f>
        <v/>
      </c>
      <c r="CN163" s="18" t="str">
        <f t="shared" si="346"/>
        <v/>
      </c>
      <c r="CO163" s="18" t="str">
        <f t="shared" si="346"/>
        <v/>
      </c>
      <c r="CP163" s="18" t="str">
        <f t="shared" si="346"/>
        <v/>
      </c>
      <c r="CQ163" s="18" t="str">
        <f t="shared" si="346"/>
        <v/>
      </c>
      <c r="CR163" s="18" t="str">
        <f t="shared" si="346"/>
        <v/>
      </c>
      <c r="CS163" s="18" t="str">
        <f t="shared" si="346"/>
        <v/>
      </c>
      <c r="CT163" s="18" t="str">
        <f t="shared" si="346"/>
        <v/>
      </c>
      <c r="CU163" s="18" t="str">
        <f t="shared" si="346"/>
        <v/>
      </c>
      <c r="CV163" s="18" t="str">
        <f t="shared" si="346"/>
        <v/>
      </c>
      <c r="CW163" s="18" t="str">
        <f t="shared" si="346"/>
        <v/>
      </c>
      <c r="CX163" s="18" t="str">
        <f t="shared" si="346"/>
        <v/>
      </c>
      <c r="CY163" s="18" t="str">
        <f t="shared" si="346"/>
        <v/>
      </c>
      <c r="CZ163" s="18" t="str">
        <f t="shared" si="346"/>
        <v/>
      </c>
      <c r="DA163" s="18" t="str">
        <f t="shared" si="346"/>
        <v/>
      </c>
      <c r="DB163" s="18" t="str">
        <f t="shared" si="346"/>
        <v/>
      </c>
      <c r="DC163" s="18" t="str">
        <f t="shared" si="346"/>
        <v/>
      </c>
      <c r="DD163" s="18" t="str">
        <f t="shared" si="346"/>
        <v/>
      </c>
      <c r="DE163" s="18" t="str">
        <f t="shared" si="346"/>
        <v/>
      </c>
      <c r="DF163" s="18" t="str">
        <f t="shared" si="346"/>
        <v/>
      </c>
      <c r="DG163" s="18" t="str">
        <f t="shared" si="346"/>
        <v/>
      </c>
      <c r="DH163" s="18" t="str">
        <f t="shared" si="346"/>
        <v/>
      </c>
      <c r="DI163" s="18" t="str">
        <f t="shared" si="346"/>
        <v/>
      </c>
      <c r="DJ163" s="18" t="str">
        <f t="shared" si="346"/>
        <v/>
      </c>
      <c r="DK163" s="18" t="str">
        <f t="shared" si="346"/>
        <v/>
      </c>
      <c r="DL163" s="18" t="str">
        <f t="shared" si="346"/>
        <v/>
      </c>
      <c r="DM163" s="18" t="str">
        <f t="shared" si="346"/>
        <v/>
      </c>
      <c r="DN163" s="18" t="str">
        <f t="shared" si="346"/>
        <v/>
      </c>
      <c r="DO163" s="18" t="str">
        <f t="shared" si="346"/>
        <v/>
      </c>
      <c r="DP163" s="18" t="str">
        <f t="shared" si="346"/>
        <v/>
      </c>
      <c r="DQ163" s="18" t="str">
        <f t="shared" si="346"/>
        <v/>
      </c>
      <c r="DR163" s="18" t="str">
        <f t="shared" si="346"/>
        <v/>
      </c>
      <c r="DS163" s="18" t="str">
        <f t="shared" si="346"/>
        <v/>
      </c>
      <c r="DT163" s="18" t="str">
        <f t="shared" si="346"/>
        <v/>
      </c>
      <c r="DU163" s="18" t="str">
        <f t="shared" si="346"/>
        <v/>
      </c>
      <c r="DV163" s="18" t="str">
        <f t="shared" si="346"/>
        <v/>
      </c>
      <c r="DW163" s="18" t="str">
        <f t="shared" si="346"/>
        <v/>
      </c>
      <c r="DX163" s="18" t="str">
        <f t="shared" si="346"/>
        <v/>
      </c>
      <c r="DY163" s="18" t="str">
        <f t="shared" si="346"/>
        <v/>
      </c>
      <c r="DZ163" s="18" t="str">
        <f t="shared" si="346"/>
        <v/>
      </c>
      <c r="EA163" s="18" t="str">
        <f t="shared" si="346"/>
        <v/>
      </c>
      <c r="EB163" s="18" t="str">
        <f t="shared" si="346"/>
        <v/>
      </c>
      <c r="EC163" s="18" t="str">
        <f t="shared" si="346"/>
        <v/>
      </c>
      <c r="ED163" s="18" t="str">
        <f t="shared" si="346"/>
        <v/>
      </c>
      <c r="EE163" s="18" t="str">
        <f t="shared" si="346"/>
        <v/>
      </c>
      <c r="EF163" s="18" t="str">
        <f t="shared" si="346"/>
        <v/>
      </c>
      <c r="EG163" s="18" t="str">
        <f t="shared" si="346"/>
        <v/>
      </c>
      <c r="EH163" s="18" t="str">
        <f t="shared" si="346"/>
        <v/>
      </c>
      <c r="EI163" s="18" t="str">
        <f t="shared" si="346"/>
        <v/>
      </c>
      <c r="EJ163" s="18" t="str">
        <f t="shared" si="346"/>
        <v/>
      </c>
      <c r="EK163" s="18" t="str">
        <f t="shared" si="346"/>
        <v/>
      </c>
      <c r="EL163" s="18" t="str">
        <f t="shared" si="346"/>
        <v/>
      </c>
      <c r="EM163" s="18" t="str">
        <f t="shared" si="346"/>
        <v/>
      </c>
      <c r="EN163" s="18" t="str">
        <f t="shared" si="346"/>
        <v/>
      </c>
      <c r="EO163" s="18" t="str">
        <f t="shared" si="346"/>
        <v/>
      </c>
      <c r="EP163" s="18" t="str">
        <f t="shared" si="346"/>
        <v/>
      </c>
      <c r="EQ163" s="18" t="str">
        <f t="shared" si="346"/>
        <v/>
      </c>
      <c r="ER163" s="18" t="str">
        <f t="shared" si="346"/>
        <v/>
      </c>
      <c r="ES163" s="18" t="str">
        <f t="shared" si="346"/>
        <v/>
      </c>
      <c r="ET163" s="18" t="str">
        <f t="shared" si="346"/>
        <v/>
      </c>
      <c r="EU163" s="18" t="str">
        <f t="shared" si="346"/>
        <v/>
      </c>
      <c r="EV163" s="18" t="str">
        <f t="shared" si="346"/>
        <v/>
      </c>
      <c r="EW163" s="18" t="str">
        <f t="shared" si="346"/>
        <v/>
      </c>
      <c r="EX163" s="18" t="str">
        <f t="shared" si="346"/>
        <v/>
      </c>
      <c r="EY163" s="18" t="str">
        <f t="shared" ref="EY163:FD163" si="347">IF(ISNUMBER(MATCH(CF38,$H$4:$H$575,0)),CF163,"")</f>
        <v/>
      </c>
      <c r="EZ163" s="18" t="str">
        <f t="shared" si="347"/>
        <v/>
      </c>
      <c r="FA163" s="18" t="str">
        <f t="shared" si="347"/>
        <v/>
      </c>
      <c r="FB163" s="18" t="str">
        <f t="shared" si="347"/>
        <v/>
      </c>
      <c r="FC163" s="18" t="str">
        <f t="shared" si="347"/>
        <v/>
      </c>
      <c r="FD163" s="18">
        <f t="shared" si="347"/>
        <v>35</v>
      </c>
      <c r="FF163" s="22">
        <v>2</v>
      </c>
      <c r="FG163" s="22" t="str">
        <f t="shared" si="262"/>
        <v/>
      </c>
      <c r="FH163" s="22">
        <v>1</v>
      </c>
      <c r="FI163" s="3">
        <f>INDEX('.dat'!B163:BS222,C163,D163)</f>
        <v>198.91122422399999</v>
      </c>
      <c r="FK163">
        <v>3</v>
      </c>
      <c r="FL163">
        <v>40</v>
      </c>
    </row>
    <row r="164" spans="1:168" ht="4.5" customHeight="1" x14ac:dyDescent="0.25">
      <c r="A164" s="5"/>
      <c r="B164" s="22">
        <v>2</v>
      </c>
      <c r="C164" s="22">
        <v>34</v>
      </c>
      <c r="D164" s="22">
        <v>1</v>
      </c>
      <c r="E164" s="3">
        <v>307.161</v>
      </c>
      <c r="F164" s="3" t="s">
        <v>5</v>
      </c>
      <c r="G164" s="3"/>
      <c r="H164" s="20" t="str">
        <f t="shared" si="257"/>
        <v/>
      </c>
      <c r="I164" s="8" t="str">
        <f t="shared" si="295"/>
        <v>1,34</v>
      </c>
      <c r="J164" s="8" t="str">
        <f t="shared" si="295"/>
        <v/>
      </c>
      <c r="K164" s="16" t="str">
        <f t="shared" si="253"/>
        <v/>
      </c>
      <c r="L164" s="16" t="str">
        <f t="shared" si="254"/>
        <v/>
      </c>
      <c r="M164" s="3">
        <f t="shared" si="263"/>
        <v>161</v>
      </c>
      <c r="N164" s="21">
        <f t="shared" si="264"/>
        <v>232</v>
      </c>
      <c r="O164" s="21">
        <f t="shared" si="265"/>
        <v>480</v>
      </c>
      <c r="P164" s="20" t="str">
        <f t="shared" si="258"/>
        <v>43,60</v>
      </c>
      <c r="Q164" s="20" t="str">
        <f t="shared" si="259"/>
        <v>42,60</v>
      </c>
      <c r="S164" s="15">
        <f>COLUMN()</f>
        <v>19</v>
      </c>
      <c r="T164" s="7">
        <f t="shared" si="331"/>
        <v>36</v>
      </c>
      <c r="U164" s="7">
        <f t="shared" si="331"/>
        <v>36</v>
      </c>
      <c r="V164" s="7">
        <f t="shared" si="331"/>
        <v>36</v>
      </c>
      <c r="W164" s="7">
        <f t="shared" si="331"/>
        <v>36</v>
      </c>
      <c r="X164" s="7">
        <f t="shared" si="331"/>
        <v>36</v>
      </c>
      <c r="Y164" s="7">
        <f t="shared" si="331"/>
        <v>36</v>
      </c>
      <c r="Z164" s="7">
        <f t="shared" si="331"/>
        <v>36</v>
      </c>
      <c r="AA164" s="7">
        <f t="shared" si="331"/>
        <v>36</v>
      </c>
      <c r="AB164" s="7">
        <f t="shared" si="331"/>
        <v>36</v>
      </c>
      <c r="AC164" s="7">
        <f t="shared" si="331"/>
        <v>36</v>
      </c>
      <c r="AD164" s="7">
        <f t="shared" si="332"/>
        <v>36</v>
      </c>
      <c r="AE164" s="7">
        <f t="shared" si="332"/>
        <v>36</v>
      </c>
      <c r="AF164" s="7">
        <f t="shared" si="332"/>
        <v>36</v>
      </c>
      <c r="AG164" s="7">
        <f t="shared" si="332"/>
        <v>36</v>
      </c>
      <c r="AH164" s="7">
        <f t="shared" si="332"/>
        <v>36</v>
      </c>
      <c r="AI164" s="7">
        <f t="shared" si="332"/>
        <v>36</v>
      </c>
      <c r="AJ164" s="7">
        <f t="shared" si="332"/>
        <v>36</v>
      </c>
      <c r="AK164" s="7">
        <f t="shared" si="332"/>
        <v>36</v>
      </c>
      <c r="AL164" s="7">
        <f t="shared" si="332"/>
        <v>36</v>
      </c>
      <c r="AM164" s="7">
        <f t="shared" si="332"/>
        <v>36</v>
      </c>
      <c r="AN164" s="7">
        <f t="shared" si="333"/>
        <v>36</v>
      </c>
      <c r="AO164" s="7">
        <f t="shared" si="333"/>
        <v>36</v>
      </c>
      <c r="AP164" s="7">
        <f t="shared" si="333"/>
        <v>36</v>
      </c>
      <c r="AQ164" s="7">
        <f t="shared" si="333"/>
        <v>36</v>
      </c>
      <c r="AR164" s="7">
        <f t="shared" si="333"/>
        <v>36</v>
      </c>
      <c r="AS164" s="7">
        <f t="shared" si="333"/>
        <v>36</v>
      </c>
      <c r="AT164" s="7">
        <f t="shared" si="333"/>
        <v>36</v>
      </c>
      <c r="AU164" s="7">
        <f t="shared" si="333"/>
        <v>36</v>
      </c>
      <c r="AV164" s="7">
        <f t="shared" si="333"/>
        <v>36</v>
      </c>
      <c r="AW164" s="7">
        <f t="shared" si="333"/>
        <v>36</v>
      </c>
      <c r="AX164" s="7">
        <f t="shared" si="334"/>
        <v>36</v>
      </c>
      <c r="AY164" s="7">
        <f t="shared" si="334"/>
        <v>36</v>
      </c>
      <c r="AZ164" s="7">
        <f t="shared" si="334"/>
        <v>36</v>
      </c>
      <c r="BA164" s="7">
        <f t="shared" si="334"/>
        <v>36</v>
      </c>
      <c r="BB164" s="7">
        <f t="shared" si="334"/>
        <v>36</v>
      </c>
      <c r="BC164" s="7">
        <f t="shared" si="334"/>
        <v>36</v>
      </c>
      <c r="BD164" s="7">
        <f t="shared" si="334"/>
        <v>36</v>
      </c>
      <c r="BE164" s="7">
        <f t="shared" si="334"/>
        <v>36</v>
      </c>
      <c r="BF164" s="7">
        <f t="shared" si="334"/>
        <v>36</v>
      </c>
      <c r="BG164" s="7">
        <f t="shared" si="334"/>
        <v>36</v>
      </c>
      <c r="BH164" s="7">
        <f t="shared" si="335"/>
        <v>36</v>
      </c>
      <c r="BI164" s="7">
        <f t="shared" si="335"/>
        <v>36</v>
      </c>
      <c r="BJ164" s="7">
        <f t="shared" si="335"/>
        <v>36</v>
      </c>
      <c r="BK164" s="7">
        <f t="shared" si="335"/>
        <v>36</v>
      </c>
      <c r="BL164" s="7">
        <f t="shared" si="335"/>
        <v>36</v>
      </c>
      <c r="BM164" s="7">
        <f t="shared" si="335"/>
        <v>36</v>
      </c>
      <c r="BN164" s="7">
        <f t="shared" si="335"/>
        <v>36</v>
      </c>
      <c r="BO164" s="7">
        <f t="shared" si="335"/>
        <v>36</v>
      </c>
      <c r="BP164" s="7">
        <f t="shared" si="335"/>
        <v>36</v>
      </c>
      <c r="BQ164" s="7">
        <f t="shared" si="335"/>
        <v>36</v>
      </c>
      <c r="BR164" s="7">
        <f t="shared" si="336"/>
        <v>36</v>
      </c>
      <c r="BS164" s="7">
        <f t="shared" si="336"/>
        <v>36</v>
      </c>
      <c r="BT164" s="7">
        <f t="shared" si="336"/>
        <v>36</v>
      </c>
      <c r="BU164" s="7">
        <f t="shared" si="336"/>
        <v>36</v>
      </c>
      <c r="BV164" s="7">
        <f t="shared" si="336"/>
        <v>36</v>
      </c>
      <c r="BW164" s="7">
        <f t="shared" si="336"/>
        <v>36</v>
      </c>
      <c r="BX164" s="7">
        <f t="shared" si="336"/>
        <v>36</v>
      </c>
      <c r="BY164" s="7">
        <f t="shared" si="336"/>
        <v>36</v>
      </c>
      <c r="BZ164" s="7">
        <f t="shared" si="336"/>
        <v>36</v>
      </c>
      <c r="CA164" s="7">
        <f t="shared" si="336"/>
        <v>36</v>
      </c>
      <c r="CB164" s="7">
        <f t="shared" si="337"/>
        <v>36</v>
      </c>
      <c r="CC164" s="7">
        <f t="shared" si="337"/>
        <v>36</v>
      </c>
      <c r="CD164" s="7">
        <f t="shared" si="337"/>
        <v>36</v>
      </c>
      <c r="CE164" s="7">
        <f t="shared" si="337"/>
        <v>36</v>
      </c>
      <c r="CF164" s="7">
        <f t="shared" si="337"/>
        <v>36</v>
      </c>
      <c r="CG164" s="7">
        <f t="shared" si="337"/>
        <v>36</v>
      </c>
      <c r="CH164" s="7">
        <f t="shared" si="337"/>
        <v>36</v>
      </c>
      <c r="CI164" s="7">
        <f t="shared" si="337"/>
        <v>36</v>
      </c>
      <c r="CJ164" s="7">
        <f t="shared" si="337"/>
        <v>36</v>
      </c>
      <c r="CK164" s="7">
        <f t="shared" si="337"/>
        <v>36</v>
      </c>
      <c r="CM164" s="18" t="str">
        <f t="shared" ref="CM164:EX164" si="348">IF(ISNUMBER(MATCH(T39,$H$4:$H$575,0)),T164,"")</f>
        <v/>
      </c>
      <c r="CN164" s="18" t="str">
        <f t="shared" si="348"/>
        <v/>
      </c>
      <c r="CO164" s="18" t="str">
        <f t="shared" si="348"/>
        <v/>
      </c>
      <c r="CP164" s="18" t="str">
        <f t="shared" si="348"/>
        <v/>
      </c>
      <c r="CQ164" s="18" t="str">
        <f t="shared" si="348"/>
        <v/>
      </c>
      <c r="CR164" s="18" t="str">
        <f t="shared" si="348"/>
        <v/>
      </c>
      <c r="CS164" s="18" t="str">
        <f t="shared" si="348"/>
        <v/>
      </c>
      <c r="CT164" s="18" t="str">
        <f t="shared" si="348"/>
        <v/>
      </c>
      <c r="CU164" s="18" t="str">
        <f t="shared" si="348"/>
        <v/>
      </c>
      <c r="CV164" s="18" t="str">
        <f t="shared" si="348"/>
        <v/>
      </c>
      <c r="CW164" s="18" t="str">
        <f t="shared" si="348"/>
        <v/>
      </c>
      <c r="CX164" s="18" t="str">
        <f t="shared" si="348"/>
        <v/>
      </c>
      <c r="CY164" s="18" t="str">
        <f t="shared" si="348"/>
        <v/>
      </c>
      <c r="CZ164" s="18" t="str">
        <f t="shared" si="348"/>
        <v/>
      </c>
      <c r="DA164" s="18" t="str">
        <f t="shared" si="348"/>
        <v/>
      </c>
      <c r="DB164" s="18" t="str">
        <f t="shared" si="348"/>
        <v/>
      </c>
      <c r="DC164" s="18" t="str">
        <f t="shared" si="348"/>
        <v/>
      </c>
      <c r="DD164" s="18" t="str">
        <f t="shared" si="348"/>
        <v/>
      </c>
      <c r="DE164" s="18" t="str">
        <f t="shared" si="348"/>
        <v/>
      </c>
      <c r="DF164" s="18" t="str">
        <f t="shared" si="348"/>
        <v/>
      </c>
      <c r="DG164" s="18" t="str">
        <f t="shared" si="348"/>
        <v/>
      </c>
      <c r="DH164" s="18" t="str">
        <f t="shared" si="348"/>
        <v/>
      </c>
      <c r="DI164" s="18" t="str">
        <f t="shared" si="348"/>
        <v/>
      </c>
      <c r="DJ164" s="18" t="str">
        <f t="shared" si="348"/>
        <v/>
      </c>
      <c r="DK164" s="18" t="str">
        <f t="shared" si="348"/>
        <v/>
      </c>
      <c r="DL164" s="18" t="str">
        <f t="shared" si="348"/>
        <v/>
      </c>
      <c r="DM164" s="18" t="str">
        <f t="shared" si="348"/>
        <v/>
      </c>
      <c r="DN164" s="18" t="str">
        <f t="shared" si="348"/>
        <v/>
      </c>
      <c r="DO164" s="18" t="str">
        <f t="shared" si="348"/>
        <v/>
      </c>
      <c r="DP164" s="18" t="str">
        <f t="shared" si="348"/>
        <v/>
      </c>
      <c r="DQ164" s="18" t="str">
        <f t="shared" si="348"/>
        <v/>
      </c>
      <c r="DR164" s="18" t="str">
        <f t="shared" si="348"/>
        <v/>
      </c>
      <c r="DS164" s="18" t="str">
        <f t="shared" si="348"/>
        <v/>
      </c>
      <c r="DT164" s="18" t="str">
        <f t="shared" si="348"/>
        <v/>
      </c>
      <c r="DU164" s="18" t="str">
        <f t="shared" si="348"/>
        <v/>
      </c>
      <c r="DV164" s="18" t="str">
        <f t="shared" si="348"/>
        <v/>
      </c>
      <c r="DW164" s="18" t="str">
        <f t="shared" si="348"/>
        <v/>
      </c>
      <c r="DX164" s="18" t="str">
        <f t="shared" si="348"/>
        <v/>
      </c>
      <c r="DY164" s="18" t="str">
        <f t="shared" si="348"/>
        <v/>
      </c>
      <c r="DZ164" s="18" t="str">
        <f t="shared" si="348"/>
        <v/>
      </c>
      <c r="EA164" s="18" t="str">
        <f t="shared" si="348"/>
        <v/>
      </c>
      <c r="EB164" s="18" t="str">
        <f t="shared" si="348"/>
        <v/>
      </c>
      <c r="EC164" s="18" t="str">
        <f t="shared" si="348"/>
        <v/>
      </c>
      <c r="ED164" s="18" t="str">
        <f t="shared" si="348"/>
        <v/>
      </c>
      <c r="EE164" s="18" t="str">
        <f t="shared" si="348"/>
        <v/>
      </c>
      <c r="EF164" s="18" t="str">
        <f t="shared" si="348"/>
        <v/>
      </c>
      <c r="EG164" s="18" t="str">
        <f t="shared" si="348"/>
        <v/>
      </c>
      <c r="EH164" s="18" t="str">
        <f t="shared" si="348"/>
        <v/>
      </c>
      <c r="EI164" s="18" t="str">
        <f t="shared" si="348"/>
        <v/>
      </c>
      <c r="EJ164" s="18" t="str">
        <f t="shared" si="348"/>
        <v/>
      </c>
      <c r="EK164" s="18" t="str">
        <f t="shared" si="348"/>
        <v/>
      </c>
      <c r="EL164" s="18" t="str">
        <f t="shared" si="348"/>
        <v/>
      </c>
      <c r="EM164" s="18" t="str">
        <f t="shared" si="348"/>
        <v/>
      </c>
      <c r="EN164" s="18" t="str">
        <f t="shared" si="348"/>
        <v/>
      </c>
      <c r="EO164" s="18" t="str">
        <f t="shared" si="348"/>
        <v/>
      </c>
      <c r="EP164" s="18" t="str">
        <f t="shared" si="348"/>
        <v/>
      </c>
      <c r="EQ164" s="18" t="str">
        <f t="shared" si="348"/>
        <v/>
      </c>
      <c r="ER164" s="18" t="str">
        <f t="shared" si="348"/>
        <v/>
      </c>
      <c r="ES164" s="18" t="str">
        <f t="shared" si="348"/>
        <v/>
      </c>
      <c r="ET164" s="18" t="str">
        <f t="shared" si="348"/>
        <v/>
      </c>
      <c r="EU164" s="18" t="str">
        <f t="shared" si="348"/>
        <v/>
      </c>
      <c r="EV164" s="18" t="str">
        <f t="shared" si="348"/>
        <v/>
      </c>
      <c r="EW164" s="18" t="str">
        <f t="shared" si="348"/>
        <v/>
      </c>
      <c r="EX164" s="18" t="str">
        <f t="shared" si="348"/>
        <v/>
      </c>
      <c r="EY164" s="18" t="str">
        <f t="shared" ref="EY164:FD164" si="349">IF(ISNUMBER(MATCH(CF39,$H$4:$H$575,0)),CF164,"")</f>
        <v/>
      </c>
      <c r="EZ164" s="18" t="str">
        <f t="shared" si="349"/>
        <v/>
      </c>
      <c r="FA164" s="18" t="str">
        <f t="shared" si="349"/>
        <v/>
      </c>
      <c r="FB164" s="18" t="str">
        <f t="shared" si="349"/>
        <v/>
      </c>
      <c r="FC164" s="18" t="str">
        <f t="shared" si="349"/>
        <v/>
      </c>
      <c r="FD164" s="18">
        <f t="shared" si="349"/>
        <v>36</v>
      </c>
      <c r="FF164" s="22">
        <v>2</v>
      </c>
      <c r="FG164" s="22" t="str">
        <f t="shared" si="262"/>
        <v/>
      </c>
      <c r="FH164" s="22">
        <v>1</v>
      </c>
      <c r="FI164" s="3">
        <f>INDEX('.dat'!B164:BS223,C164,D164)</f>
        <v>198.71559139199999</v>
      </c>
      <c r="FK164">
        <v>3</v>
      </c>
      <c r="FL164">
        <v>41</v>
      </c>
    </row>
    <row r="165" spans="1:168" ht="4.5" customHeight="1" x14ac:dyDescent="0.25">
      <c r="A165" s="5"/>
      <c r="B165" s="22">
        <v>2</v>
      </c>
      <c r="C165" s="22">
        <v>35</v>
      </c>
      <c r="D165" s="22">
        <v>1</v>
      </c>
      <c r="E165" s="3">
        <v>307.07400000000001</v>
      </c>
      <c r="F165" s="3" t="s">
        <v>5</v>
      </c>
      <c r="G165" s="3"/>
      <c r="H165" s="20" t="str">
        <f t="shared" si="257"/>
        <v/>
      </c>
      <c r="I165" s="8" t="str">
        <f t="shared" ref="I165:J184" si="350">IF($B165=I$3,_xlfn.CONCAT($D165,",",$C165),"")</f>
        <v>1,35</v>
      </c>
      <c r="J165" s="8" t="str">
        <f t="shared" si="350"/>
        <v/>
      </c>
      <c r="K165" s="16" t="str">
        <f t="shared" si="253"/>
        <v/>
      </c>
      <c r="L165" s="16" t="str">
        <f t="shared" si="254"/>
        <v/>
      </c>
      <c r="M165" s="3">
        <f t="shared" si="263"/>
        <v>162</v>
      </c>
      <c r="N165" s="21">
        <f t="shared" si="264"/>
        <v>233</v>
      </c>
      <c r="O165" s="21">
        <f t="shared" si="265"/>
        <v>481</v>
      </c>
      <c r="P165" s="20" t="str">
        <f t="shared" si="258"/>
        <v>44,60</v>
      </c>
      <c r="Q165" s="20" t="str">
        <f t="shared" si="259"/>
        <v>43,60</v>
      </c>
      <c r="S165" s="15">
        <f>COLUMN()</f>
        <v>19</v>
      </c>
      <c r="T165" s="7">
        <f t="shared" si="331"/>
        <v>37</v>
      </c>
      <c r="U165" s="7">
        <f t="shared" si="331"/>
        <v>37</v>
      </c>
      <c r="V165" s="7">
        <f t="shared" si="331"/>
        <v>37</v>
      </c>
      <c r="W165" s="7">
        <f t="shared" si="331"/>
        <v>37</v>
      </c>
      <c r="X165" s="7">
        <f t="shared" si="331"/>
        <v>37</v>
      </c>
      <c r="Y165" s="7">
        <f t="shared" si="331"/>
        <v>37</v>
      </c>
      <c r="Z165" s="7">
        <f t="shared" si="331"/>
        <v>37</v>
      </c>
      <c r="AA165" s="7">
        <f t="shared" si="331"/>
        <v>37</v>
      </c>
      <c r="AB165" s="7">
        <f t="shared" si="331"/>
        <v>37</v>
      </c>
      <c r="AC165" s="7">
        <f t="shared" si="331"/>
        <v>37</v>
      </c>
      <c r="AD165" s="7">
        <f t="shared" si="332"/>
        <v>37</v>
      </c>
      <c r="AE165" s="7">
        <f t="shared" si="332"/>
        <v>37</v>
      </c>
      <c r="AF165" s="7">
        <f t="shared" si="332"/>
        <v>37</v>
      </c>
      <c r="AG165" s="7">
        <f t="shared" si="332"/>
        <v>37</v>
      </c>
      <c r="AH165" s="7">
        <f t="shared" si="332"/>
        <v>37</v>
      </c>
      <c r="AI165" s="7">
        <f t="shared" si="332"/>
        <v>37</v>
      </c>
      <c r="AJ165" s="7">
        <f t="shared" si="332"/>
        <v>37</v>
      </c>
      <c r="AK165" s="7">
        <f t="shared" si="332"/>
        <v>37</v>
      </c>
      <c r="AL165" s="7">
        <f t="shared" si="332"/>
        <v>37</v>
      </c>
      <c r="AM165" s="7">
        <f t="shared" si="332"/>
        <v>37</v>
      </c>
      <c r="AN165" s="7">
        <f t="shared" si="333"/>
        <v>37</v>
      </c>
      <c r="AO165" s="7">
        <f t="shared" si="333"/>
        <v>37</v>
      </c>
      <c r="AP165" s="7">
        <f t="shared" si="333"/>
        <v>37</v>
      </c>
      <c r="AQ165" s="7">
        <f t="shared" si="333"/>
        <v>37</v>
      </c>
      <c r="AR165" s="7">
        <f t="shared" si="333"/>
        <v>37</v>
      </c>
      <c r="AS165" s="7">
        <f t="shared" si="333"/>
        <v>37</v>
      </c>
      <c r="AT165" s="7">
        <f t="shared" si="333"/>
        <v>37</v>
      </c>
      <c r="AU165" s="7">
        <f t="shared" si="333"/>
        <v>37</v>
      </c>
      <c r="AV165" s="7">
        <f t="shared" si="333"/>
        <v>37</v>
      </c>
      <c r="AW165" s="7">
        <f t="shared" si="333"/>
        <v>37</v>
      </c>
      <c r="AX165" s="7">
        <f t="shared" si="334"/>
        <v>37</v>
      </c>
      <c r="AY165" s="7">
        <f t="shared" si="334"/>
        <v>37</v>
      </c>
      <c r="AZ165" s="7">
        <f t="shared" si="334"/>
        <v>37</v>
      </c>
      <c r="BA165" s="7">
        <f t="shared" si="334"/>
        <v>37</v>
      </c>
      <c r="BB165" s="7">
        <f t="shared" si="334"/>
        <v>37</v>
      </c>
      <c r="BC165" s="7">
        <f t="shared" si="334"/>
        <v>37</v>
      </c>
      <c r="BD165" s="7">
        <f t="shared" si="334"/>
        <v>37</v>
      </c>
      <c r="BE165" s="7">
        <f t="shared" si="334"/>
        <v>37</v>
      </c>
      <c r="BF165" s="7">
        <f t="shared" si="334"/>
        <v>37</v>
      </c>
      <c r="BG165" s="7">
        <f t="shared" si="334"/>
        <v>37</v>
      </c>
      <c r="BH165" s="7">
        <f t="shared" si="335"/>
        <v>37</v>
      </c>
      <c r="BI165" s="7">
        <f t="shared" si="335"/>
        <v>37</v>
      </c>
      <c r="BJ165" s="7">
        <f t="shared" si="335"/>
        <v>37</v>
      </c>
      <c r="BK165" s="7">
        <f t="shared" si="335"/>
        <v>37</v>
      </c>
      <c r="BL165" s="7">
        <f t="shared" si="335"/>
        <v>37</v>
      </c>
      <c r="BM165" s="7">
        <f t="shared" si="335"/>
        <v>37</v>
      </c>
      <c r="BN165" s="7">
        <f t="shared" si="335"/>
        <v>37</v>
      </c>
      <c r="BO165" s="7">
        <f t="shared" si="335"/>
        <v>37</v>
      </c>
      <c r="BP165" s="7">
        <f t="shared" si="335"/>
        <v>37</v>
      </c>
      <c r="BQ165" s="7">
        <f t="shared" si="335"/>
        <v>37</v>
      </c>
      <c r="BR165" s="7">
        <f t="shared" si="336"/>
        <v>37</v>
      </c>
      <c r="BS165" s="7">
        <f t="shared" si="336"/>
        <v>37</v>
      </c>
      <c r="BT165" s="7">
        <f t="shared" si="336"/>
        <v>37</v>
      </c>
      <c r="BU165" s="7">
        <f t="shared" si="336"/>
        <v>37</v>
      </c>
      <c r="BV165" s="7">
        <f t="shared" si="336"/>
        <v>37</v>
      </c>
      <c r="BW165" s="7">
        <f t="shared" si="336"/>
        <v>37</v>
      </c>
      <c r="BX165" s="7">
        <f t="shared" si="336"/>
        <v>37</v>
      </c>
      <c r="BY165" s="7">
        <f t="shared" si="336"/>
        <v>37</v>
      </c>
      <c r="BZ165" s="7">
        <f t="shared" si="336"/>
        <v>37</v>
      </c>
      <c r="CA165" s="7">
        <f t="shared" si="336"/>
        <v>37</v>
      </c>
      <c r="CB165" s="7">
        <f t="shared" si="337"/>
        <v>37</v>
      </c>
      <c r="CC165" s="7">
        <f t="shared" si="337"/>
        <v>37</v>
      </c>
      <c r="CD165" s="7">
        <f t="shared" si="337"/>
        <v>37</v>
      </c>
      <c r="CE165" s="7">
        <f t="shared" si="337"/>
        <v>37</v>
      </c>
      <c r="CF165" s="7">
        <f t="shared" si="337"/>
        <v>37</v>
      </c>
      <c r="CG165" s="7">
        <f t="shared" si="337"/>
        <v>37</v>
      </c>
      <c r="CH165" s="7">
        <f t="shared" si="337"/>
        <v>37</v>
      </c>
      <c r="CI165" s="7">
        <f t="shared" si="337"/>
        <v>37</v>
      </c>
      <c r="CJ165" s="7">
        <f t="shared" si="337"/>
        <v>37</v>
      </c>
      <c r="CK165" s="7">
        <f t="shared" si="337"/>
        <v>37</v>
      </c>
      <c r="CM165" s="18" t="str">
        <f t="shared" ref="CM165:EX165" si="351">IF(ISNUMBER(MATCH(T40,$H$4:$H$575,0)),T165,"")</f>
        <v/>
      </c>
      <c r="CN165" s="18" t="str">
        <f t="shared" si="351"/>
        <v/>
      </c>
      <c r="CO165" s="18" t="str">
        <f t="shared" si="351"/>
        <v/>
      </c>
      <c r="CP165" s="18" t="str">
        <f t="shared" si="351"/>
        <v/>
      </c>
      <c r="CQ165" s="18" t="str">
        <f t="shared" si="351"/>
        <v/>
      </c>
      <c r="CR165" s="18" t="str">
        <f t="shared" si="351"/>
        <v/>
      </c>
      <c r="CS165" s="18" t="str">
        <f t="shared" si="351"/>
        <v/>
      </c>
      <c r="CT165" s="18" t="str">
        <f t="shared" si="351"/>
        <v/>
      </c>
      <c r="CU165" s="18" t="str">
        <f t="shared" si="351"/>
        <v/>
      </c>
      <c r="CV165" s="18" t="str">
        <f t="shared" si="351"/>
        <v/>
      </c>
      <c r="CW165" s="18" t="str">
        <f t="shared" si="351"/>
        <v/>
      </c>
      <c r="CX165" s="18" t="str">
        <f t="shared" si="351"/>
        <v/>
      </c>
      <c r="CY165" s="18" t="str">
        <f t="shared" si="351"/>
        <v/>
      </c>
      <c r="CZ165" s="18" t="str">
        <f t="shared" si="351"/>
        <v/>
      </c>
      <c r="DA165" s="18" t="str">
        <f t="shared" si="351"/>
        <v/>
      </c>
      <c r="DB165" s="18" t="str">
        <f t="shared" si="351"/>
        <v/>
      </c>
      <c r="DC165" s="18" t="str">
        <f t="shared" si="351"/>
        <v/>
      </c>
      <c r="DD165" s="18" t="str">
        <f t="shared" si="351"/>
        <v/>
      </c>
      <c r="DE165" s="18" t="str">
        <f t="shared" si="351"/>
        <v/>
      </c>
      <c r="DF165" s="18" t="str">
        <f t="shared" si="351"/>
        <v/>
      </c>
      <c r="DG165" s="18" t="str">
        <f t="shared" si="351"/>
        <v/>
      </c>
      <c r="DH165" s="18" t="str">
        <f t="shared" si="351"/>
        <v/>
      </c>
      <c r="DI165" s="18" t="str">
        <f t="shared" si="351"/>
        <v/>
      </c>
      <c r="DJ165" s="18" t="str">
        <f t="shared" si="351"/>
        <v/>
      </c>
      <c r="DK165" s="18" t="str">
        <f t="shared" si="351"/>
        <v/>
      </c>
      <c r="DL165" s="18" t="str">
        <f t="shared" si="351"/>
        <v/>
      </c>
      <c r="DM165" s="18" t="str">
        <f t="shared" si="351"/>
        <v/>
      </c>
      <c r="DN165" s="18" t="str">
        <f t="shared" si="351"/>
        <v/>
      </c>
      <c r="DO165" s="18" t="str">
        <f t="shared" si="351"/>
        <v/>
      </c>
      <c r="DP165" s="18" t="str">
        <f t="shared" si="351"/>
        <v/>
      </c>
      <c r="DQ165" s="18" t="str">
        <f t="shared" si="351"/>
        <v/>
      </c>
      <c r="DR165" s="18" t="str">
        <f t="shared" si="351"/>
        <v/>
      </c>
      <c r="DS165" s="18" t="str">
        <f t="shared" si="351"/>
        <v/>
      </c>
      <c r="DT165" s="18" t="str">
        <f t="shared" si="351"/>
        <v/>
      </c>
      <c r="DU165" s="18" t="str">
        <f t="shared" si="351"/>
        <v/>
      </c>
      <c r="DV165" s="18" t="str">
        <f t="shared" si="351"/>
        <v/>
      </c>
      <c r="DW165" s="18" t="str">
        <f t="shared" si="351"/>
        <v/>
      </c>
      <c r="DX165" s="18" t="str">
        <f t="shared" si="351"/>
        <v/>
      </c>
      <c r="DY165" s="18" t="str">
        <f t="shared" si="351"/>
        <v/>
      </c>
      <c r="DZ165" s="18" t="str">
        <f t="shared" si="351"/>
        <v/>
      </c>
      <c r="EA165" s="18" t="str">
        <f t="shared" si="351"/>
        <v/>
      </c>
      <c r="EB165" s="18" t="str">
        <f t="shared" si="351"/>
        <v/>
      </c>
      <c r="EC165" s="18" t="str">
        <f t="shared" si="351"/>
        <v/>
      </c>
      <c r="ED165" s="18" t="str">
        <f t="shared" si="351"/>
        <v/>
      </c>
      <c r="EE165" s="18" t="str">
        <f t="shared" si="351"/>
        <v/>
      </c>
      <c r="EF165" s="18" t="str">
        <f t="shared" si="351"/>
        <v/>
      </c>
      <c r="EG165" s="18" t="str">
        <f t="shared" si="351"/>
        <v/>
      </c>
      <c r="EH165" s="18" t="str">
        <f t="shared" si="351"/>
        <v/>
      </c>
      <c r="EI165" s="18" t="str">
        <f t="shared" si="351"/>
        <v/>
      </c>
      <c r="EJ165" s="18" t="str">
        <f t="shared" si="351"/>
        <v/>
      </c>
      <c r="EK165" s="18" t="str">
        <f t="shared" si="351"/>
        <v/>
      </c>
      <c r="EL165" s="18" t="str">
        <f t="shared" si="351"/>
        <v/>
      </c>
      <c r="EM165" s="18" t="str">
        <f t="shared" si="351"/>
        <v/>
      </c>
      <c r="EN165" s="18" t="str">
        <f t="shared" si="351"/>
        <v/>
      </c>
      <c r="EO165" s="18" t="str">
        <f t="shared" si="351"/>
        <v/>
      </c>
      <c r="EP165" s="18" t="str">
        <f t="shared" si="351"/>
        <v/>
      </c>
      <c r="EQ165" s="18" t="str">
        <f t="shared" si="351"/>
        <v/>
      </c>
      <c r="ER165" s="18" t="str">
        <f t="shared" si="351"/>
        <v/>
      </c>
      <c r="ES165" s="18" t="str">
        <f t="shared" si="351"/>
        <v/>
      </c>
      <c r="ET165" s="18" t="str">
        <f t="shared" si="351"/>
        <v/>
      </c>
      <c r="EU165" s="18" t="str">
        <f t="shared" si="351"/>
        <v/>
      </c>
      <c r="EV165" s="18" t="str">
        <f t="shared" si="351"/>
        <v/>
      </c>
      <c r="EW165" s="18" t="str">
        <f t="shared" si="351"/>
        <v/>
      </c>
      <c r="EX165" s="18" t="str">
        <f t="shared" si="351"/>
        <v/>
      </c>
      <c r="EY165" s="18" t="str">
        <f t="shared" ref="EY165:FD165" si="352">IF(ISNUMBER(MATCH(CF40,$H$4:$H$575,0)),CF165,"")</f>
        <v/>
      </c>
      <c r="EZ165" s="18" t="str">
        <f t="shared" si="352"/>
        <v/>
      </c>
      <c r="FA165" s="18" t="str">
        <f t="shared" si="352"/>
        <v/>
      </c>
      <c r="FB165" s="18" t="str">
        <f t="shared" si="352"/>
        <v/>
      </c>
      <c r="FC165" s="18" t="str">
        <f t="shared" si="352"/>
        <v/>
      </c>
      <c r="FD165" s="18">
        <f t="shared" si="352"/>
        <v>37</v>
      </c>
      <c r="FF165" s="22">
        <v>2</v>
      </c>
      <c r="FG165" s="22" t="str">
        <f t="shared" si="262"/>
        <v/>
      </c>
      <c r="FH165" s="22">
        <v>1</v>
      </c>
      <c r="FI165" s="3">
        <f>INDEX('.dat'!B165:BS224,C165,D165)</f>
        <v>198.51661795199999</v>
      </c>
      <c r="FK165">
        <v>3</v>
      </c>
      <c r="FL165">
        <v>42</v>
      </c>
    </row>
    <row r="166" spans="1:168" ht="4.5" customHeight="1" x14ac:dyDescent="0.25">
      <c r="A166" s="5"/>
      <c r="B166" s="22">
        <v>2</v>
      </c>
      <c r="C166" s="22">
        <v>36</v>
      </c>
      <c r="D166" s="22">
        <v>1</v>
      </c>
      <c r="E166" s="3">
        <v>306.98700000000002</v>
      </c>
      <c r="F166" s="3" t="s">
        <v>5</v>
      </c>
      <c r="G166" s="3"/>
      <c r="H166" s="20" t="str">
        <f t="shared" si="257"/>
        <v/>
      </c>
      <c r="I166" s="8" t="str">
        <f t="shared" si="350"/>
        <v>1,36</v>
      </c>
      <c r="J166" s="8" t="str">
        <f t="shared" si="350"/>
        <v/>
      </c>
      <c r="K166" s="16" t="str">
        <f t="shared" si="253"/>
        <v/>
      </c>
      <c r="L166" s="16" t="str">
        <f t="shared" si="254"/>
        <v/>
      </c>
      <c r="M166" s="3">
        <f t="shared" si="263"/>
        <v>163</v>
      </c>
      <c r="N166" s="21">
        <f t="shared" si="264"/>
        <v>234</v>
      </c>
      <c r="O166" s="21">
        <f t="shared" si="265"/>
        <v>482</v>
      </c>
      <c r="P166" s="20" t="str">
        <f t="shared" si="258"/>
        <v>45,60</v>
      </c>
      <c r="Q166" s="20" t="str">
        <f t="shared" si="259"/>
        <v>44,60</v>
      </c>
      <c r="S166" s="15">
        <f>COLUMN()</f>
        <v>19</v>
      </c>
      <c r="T166" s="7">
        <f t="shared" si="331"/>
        <v>38</v>
      </c>
      <c r="U166" s="7">
        <f t="shared" si="331"/>
        <v>38</v>
      </c>
      <c r="V166" s="7">
        <f t="shared" si="331"/>
        <v>38</v>
      </c>
      <c r="W166" s="7">
        <f t="shared" si="331"/>
        <v>38</v>
      </c>
      <c r="X166" s="7">
        <f t="shared" si="331"/>
        <v>38</v>
      </c>
      <c r="Y166" s="7">
        <f t="shared" si="331"/>
        <v>38</v>
      </c>
      <c r="Z166" s="7">
        <f t="shared" si="331"/>
        <v>38</v>
      </c>
      <c r="AA166" s="7">
        <f t="shared" si="331"/>
        <v>38</v>
      </c>
      <c r="AB166" s="7">
        <f t="shared" si="331"/>
        <v>38</v>
      </c>
      <c r="AC166" s="7">
        <f t="shared" si="331"/>
        <v>38</v>
      </c>
      <c r="AD166" s="7">
        <f t="shared" si="332"/>
        <v>38</v>
      </c>
      <c r="AE166" s="7">
        <f t="shared" si="332"/>
        <v>38</v>
      </c>
      <c r="AF166" s="7">
        <f t="shared" si="332"/>
        <v>38</v>
      </c>
      <c r="AG166" s="7">
        <f t="shared" si="332"/>
        <v>38</v>
      </c>
      <c r="AH166" s="7">
        <f t="shared" si="332"/>
        <v>38</v>
      </c>
      <c r="AI166" s="7">
        <f t="shared" si="332"/>
        <v>38</v>
      </c>
      <c r="AJ166" s="7">
        <f t="shared" si="332"/>
        <v>38</v>
      </c>
      <c r="AK166" s="7">
        <f t="shared" si="332"/>
        <v>38</v>
      </c>
      <c r="AL166" s="7">
        <f t="shared" si="332"/>
        <v>38</v>
      </c>
      <c r="AM166" s="7">
        <f t="shared" si="332"/>
        <v>38</v>
      </c>
      <c r="AN166" s="7">
        <f t="shared" si="333"/>
        <v>38</v>
      </c>
      <c r="AO166" s="7">
        <f t="shared" si="333"/>
        <v>38</v>
      </c>
      <c r="AP166" s="7">
        <f t="shared" si="333"/>
        <v>38</v>
      </c>
      <c r="AQ166" s="7">
        <f t="shared" si="333"/>
        <v>38</v>
      </c>
      <c r="AR166" s="7">
        <f t="shared" si="333"/>
        <v>38</v>
      </c>
      <c r="AS166" s="7">
        <f t="shared" si="333"/>
        <v>38</v>
      </c>
      <c r="AT166" s="7">
        <f t="shared" si="333"/>
        <v>38</v>
      </c>
      <c r="AU166" s="7">
        <f t="shared" si="333"/>
        <v>38</v>
      </c>
      <c r="AV166" s="7">
        <f t="shared" si="333"/>
        <v>38</v>
      </c>
      <c r="AW166" s="7">
        <f t="shared" si="333"/>
        <v>38</v>
      </c>
      <c r="AX166" s="7">
        <f t="shared" si="334"/>
        <v>38</v>
      </c>
      <c r="AY166" s="7">
        <f t="shared" si="334"/>
        <v>38</v>
      </c>
      <c r="AZ166" s="7">
        <f t="shared" si="334"/>
        <v>38</v>
      </c>
      <c r="BA166" s="7">
        <f t="shared" si="334"/>
        <v>38</v>
      </c>
      <c r="BB166" s="7">
        <f t="shared" si="334"/>
        <v>38</v>
      </c>
      <c r="BC166" s="7">
        <f t="shared" si="334"/>
        <v>38</v>
      </c>
      <c r="BD166" s="7">
        <f t="shared" si="334"/>
        <v>38</v>
      </c>
      <c r="BE166" s="7">
        <f t="shared" si="334"/>
        <v>38</v>
      </c>
      <c r="BF166" s="7">
        <f t="shared" si="334"/>
        <v>38</v>
      </c>
      <c r="BG166" s="7">
        <f t="shared" si="334"/>
        <v>38</v>
      </c>
      <c r="BH166" s="7">
        <f t="shared" si="335"/>
        <v>38</v>
      </c>
      <c r="BI166" s="7">
        <f t="shared" si="335"/>
        <v>38</v>
      </c>
      <c r="BJ166" s="7">
        <f t="shared" si="335"/>
        <v>38</v>
      </c>
      <c r="BK166" s="7">
        <f t="shared" si="335"/>
        <v>38</v>
      </c>
      <c r="BL166" s="7">
        <f t="shared" si="335"/>
        <v>38</v>
      </c>
      <c r="BM166" s="7">
        <f t="shared" si="335"/>
        <v>38</v>
      </c>
      <c r="BN166" s="7">
        <f t="shared" si="335"/>
        <v>38</v>
      </c>
      <c r="BO166" s="7">
        <f t="shared" si="335"/>
        <v>38</v>
      </c>
      <c r="BP166" s="7">
        <f t="shared" si="335"/>
        <v>38</v>
      </c>
      <c r="BQ166" s="7">
        <f t="shared" si="335"/>
        <v>38</v>
      </c>
      <c r="BR166" s="7">
        <f t="shared" si="336"/>
        <v>38</v>
      </c>
      <c r="BS166" s="7">
        <f t="shared" si="336"/>
        <v>38</v>
      </c>
      <c r="BT166" s="7">
        <f t="shared" si="336"/>
        <v>38</v>
      </c>
      <c r="BU166" s="7">
        <f t="shared" si="336"/>
        <v>38</v>
      </c>
      <c r="BV166" s="7">
        <f t="shared" si="336"/>
        <v>38</v>
      </c>
      <c r="BW166" s="7">
        <f t="shared" si="336"/>
        <v>38</v>
      </c>
      <c r="BX166" s="7">
        <f t="shared" si="336"/>
        <v>38</v>
      </c>
      <c r="BY166" s="7">
        <f t="shared" si="336"/>
        <v>38</v>
      </c>
      <c r="BZ166" s="7">
        <f t="shared" si="336"/>
        <v>38</v>
      </c>
      <c r="CA166" s="7">
        <f t="shared" si="336"/>
        <v>38</v>
      </c>
      <c r="CB166" s="7">
        <f t="shared" si="337"/>
        <v>38</v>
      </c>
      <c r="CC166" s="7">
        <f t="shared" si="337"/>
        <v>38</v>
      </c>
      <c r="CD166" s="7">
        <f t="shared" si="337"/>
        <v>38</v>
      </c>
      <c r="CE166" s="7">
        <f t="shared" si="337"/>
        <v>38</v>
      </c>
      <c r="CF166" s="7">
        <f t="shared" si="337"/>
        <v>38</v>
      </c>
      <c r="CG166" s="7">
        <f t="shared" si="337"/>
        <v>38</v>
      </c>
      <c r="CH166" s="7">
        <f t="shared" si="337"/>
        <v>38</v>
      </c>
      <c r="CI166" s="7">
        <f t="shared" si="337"/>
        <v>38</v>
      </c>
      <c r="CJ166" s="7">
        <f t="shared" si="337"/>
        <v>38</v>
      </c>
      <c r="CK166" s="7">
        <f t="shared" si="337"/>
        <v>38</v>
      </c>
      <c r="CM166" s="18" t="str">
        <f t="shared" ref="CM166:EX166" si="353">IF(ISNUMBER(MATCH(T41,$H$4:$H$575,0)),T166,"")</f>
        <v/>
      </c>
      <c r="CN166" s="18" t="str">
        <f t="shared" si="353"/>
        <v/>
      </c>
      <c r="CO166" s="18" t="str">
        <f t="shared" si="353"/>
        <v/>
      </c>
      <c r="CP166" s="18" t="str">
        <f t="shared" si="353"/>
        <v/>
      </c>
      <c r="CQ166" s="18" t="str">
        <f t="shared" si="353"/>
        <v/>
      </c>
      <c r="CR166" s="18" t="str">
        <f t="shared" si="353"/>
        <v/>
      </c>
      <c r="CS166" s="18" t="str">
        <f t="shared" si="353"/>
        <v/>
      </c>
      <c r="CT166" s="18" t="str">
        <f t="shared" si="353"/>
        <v/>
      </c>
      <c r="CU166" s="18" t="str">
        <f t="shared" si="353"/>
        <v/>
      </c>
      <c r="CV166" s="18" t="str">
        <f t="shared" si="353"/>
        <v/>
      </c>
      <c r="CW166" s="18" t="str">
        <f t="shared" si="353"/>
        <v/>
      </c>
      <c r="CX166" s="18" t="str">
        <f t="shared" si="353"/>
        <v/>
      </c>
      <c r="CY166" s="18" t="str">
        <f t="shared" si="353"/>
        <v/>
      </c>
      <c r="CZ166" s="18" t="str">
        <f t="shared" si="353"/>
        <v/>
      </c>
      <c r="DA166" s="18" t="str">
        <f t="shared" si="353"/>
        <v/>
      </c>
      <c r="DB166" s="18" t="str">
        <f t="shared" si="353"/>
        <v/>
      </c>
      <c r="DC166" s="18" t="str">
        <f t="shared" si="353"/>
        <v/>
      </c>
      <c r="DD166" s="18" t="str">
        <f t="shared" si="353"/>
        <v/>
      </c>
      <c r="DE166" s="18" t="str">
        <f t="shared" si="353"/>
        <v/>
      </c>
      <c r="DF166" s="18" t="str">
        <f t="shared" si="353"/>
        <v/>
      </c>
      <c r="DG166" s="18" t="str">
        <f t="shared" si="353"/>
        <v/>
      </c>
      <c r="DH166" s="18" t="str">
        <f t="shared" si="353"/>
        <v/>
      </c>
      <c r="DI166" s="18" t="str">
        <f t="shared" si="353"/>
        <v/>
      </c>
      <c r="DJ166" s="18" t="str">
        <f t="shared" si="353"/>
        <v/>
      </c>
      <c r="DK166" s="18" t="str">
        <f t="shared" si="353"/>
        <v/>
      </c>
      <c r="DL166" s="18" t="str">
        <f t="shared" si="353"/>
        <v/>
      </c>
      <c r="DM166" s="18" t="str">
        <f t="shared" si="353"/>
        <v/>
      </c>
      <c r="DN166" s="18" t="str">
        <f t="shared" si="353"/>
        <v/>
      </c>
      <c r="DO166" s="18" t="str">
        <f t="shared" si="353"/>
        <v/>
      </c>
      <c r="DP166" s="18" t="str">
        <f t="shared" si="353"/>
        <v/>
      </c>
      <c r="DQ166" s="18" t="str">
        <f t="shared" si="353"/>
        <v/>
      </c>
      <c r="DR166" s="18" t="str">
        <f t="shared" si="353"/>
        <v/>
      </c>
      <c r="DS166" s="18" t="str">
        <f t="shared" si="353"/>
        <v/>
      </c>
      <c r="DT166" s="18" t="str">
        <f t="shared" si="353"/>
        <v/>
      </c>
      <c r="DU166" s="18" t="str">
        <f t="shared" si="353"/>
        <v/>
      </c>
      <c r="DV166" s="18" t="str">
        <f t="shared" si="353"/>
        <v/>
      </c>
      <c r="DW166" s="18" t="str">
        <f t="shared" si="353"/>
        <v/>
      </c>
      <c r="DX166" s="18" t="str">
        <f t="shared" si="353"/>
        <v/>
      </c>
      <c r="DY166" s="18" t="str">
        <f t="shared" si="353"/>
        <v/>
      </c>
      <c r="DZ166" s="18" t="str">
        <f t="shared" si="353"/>
        <v/>
      </c>
      <c r="EA166" s="18" t="str">
        <f t="shared" si="353"/>
        <v/>
      </c>
      <c r="EB166" s="18" t="str">
        <f t="shared" si="353"/>
        <v/>
      </c>
      <c r="EC166" s="18" t="str">
        <f t="shared" si="353"/>
        <v/>
      </c>
      <c r="ED166" s="18" t="str">
        <f t="shared" si="353"/>
        <v/>
      </c>
      <c r="EE166" s="18" t="str">
        <f t="shared" si="353"/>
        <v/>
      </c>
      <c r="EF166" s="18" t="str">
        <f t="shared" si="353"/>
        <v/>
      </c>
      <c r="EG166" s="18" t="str">
        <f t="shared" si="353"/>
        <v/>
      </c>
      <c r="EH166" s="18" t="str">
        <f t="shared" si="353"/>
        <v/>
      </c>
      <c r="EI166" s="18" t="str">
        <f t="shared" si="353"/>
        <v/>
      </c>
      <c r="EJ166" s="18" t="str">
        <f t="shared" si="353"/>
        <v/>
      </c>
      <c r="EK166" s="18" t="str">
        <f t="shared" si="353"/>
        <v/>
      </c>
      <c r="EL166" s="18" t="str">
        <f t="shared" si="353"/>
        <v/>
      </c>
      <c r="EM166" s="18" t="str">
        <f t="shared" si="353"/>
        <v/>
      </c>
      <c r="EN166" s="18" t="str">
        <f t="shared" si="353"/>
        <v/>
      </c>
      <c r="EO166" s="18" t="str">
        <f t="shared" si="353"/>
        <v/>
      </c>
      <c r="EP166" s="18" t="str">
        <f t="shared" si="353"/>
        <v/>
      </c>
      <c r="EQ166" s="18" t="str">
        <f t="shared" si="353"/>
        <v/>
      </c>
      <c r="ER166" s="18" t="str">
        <f t="shared" si="353"/>
        <v/>
      </c>
      <c r="ES166" s="18" t="str">
        <f t="shared" si="353"/>
        <v/>
      </c>
      <c r="ET166" s="18" t="str">
        <f t="shared" si="353"/>
        <v/>
      </c>
      <c r="EU166" s="18" t="str">
        <f t="shared" si="353"/>
        <v/>
      </c>
      <c r="EV166" s="18" t="str">
        <f t="shared" si="353"/>
        <v/>
      </c>
      <c r="EW166" s="18" t="str">
        <f t="shared" si="353"/>
        <v/>
      </c>
      <c r="EX166" s="18" t="str">
        <f t="shared" si="353"/>
        <v/>
      </c>
      <c r="EY166" s="18" t="str">
        <f t="shared" ref="EY166:FD166" si="354">IF(ISNUMBER(MATCH(CF41,$H$4:$H$575,0)),CF166,"")</f>
        <v/>
      </c>
      <c r="EZ166" s="18" t="str">
        <f t="shared" si="354"/>
        <v/>
      </c>
      <c r="FA166" s="18" t="str">
        <f t="shared" si="354"/>
        <v/>
      </c>
      <c r="FB166" s="18" t="str">
        <f t="shared" si="354"/>
        <v/>
      </c>
      <c r="FC166" s="18" t="str">
        <f t="shared" si="354"/>
        <v/>
      </c>
      <c r="FD166" s="18">
        <f t="shared" si="354"/>
        <v>38</v>
      </c>
      <c r="FF166" s="22">
        <v>2</v>
      </c>
      <c r="FG166" s="22" t="str">
        <f t="shared" si="262"/>
        <v/>
      </c>
      <c r="FH166" s="22">
        <v>1</v>
      </c>
      <c r="FI166" s="3">
        <f>INDEX('.dat'!B166:BS225,C166,D166)</f>
        <v>198.31464528000001</v>
      </c>
      <c r="FK166">
        <v>3</v>
      </c>
      <c r="FL166">
        <v>43</v>
      </c>
    </row>
    <row r="167" spans="1:168" ht="4.5" customHeight="1" x14ac:dyDescent="0.25">
      <c r="A167" s="5"/>
      <c r="B167" s="22">
        <v>2</v>
      </c>
      <c r="C167" s="22">
        <v>37</v>
      </c>
      <c r="D167" s="22">
        <v>1</v>
      </c>
      <c r="E167" s="3">
        <v>306.899</v>
      </c>
      <c r="F167" s="3" t="s">
        <v>5</v>
      </c>
      <c r="G167" s="3"/>
      <c r="H167" s="20" t="str">
        <f t="shared" si="257"/>
        <v/>
      </c>
      <c r="I167" s="8" t="str">
        <f t="shared" si="350"/>
        <v>1,37</v>
      </c>
      <c r="J167" s="8" t="str">
        <f t="shared" si="350"/>
        <v/>
      </c>
      <c r="K167" s="16" t="str">
        <f t="shared" si="253"/>
        <v/>
      </c>
      <c r="L167" s="16" t="str">
        <f t="shared" si="254"/>
        <v/>
      </c>
      <c r="M167" s="3">
        <f t="shared" si="263"/>
        <v>164</v>
      </c>
      <c r="N167" s="21">
        <f t="shared" si="264"/>
        <v>235</v>
      </c>
      <c r="O167" s="21">
        <f t="shared" si="265"/>
        <v>483</v>
      </c>
      <c r="P167" s="20" t="str">
        <f t="shared" si="258"/>
        <v>46,60</v>
      </c>
      <c r="Q167" s="20" t="str">
        <f t="shared" si="259"/>
        <v>45,60</v>
      </c>
      <c r="S167" s="15">
        <f>COLUMN()</f>
        <v>19</v>
      </c>
      <c r="T167" s="7">
        <f t="shared" si="331"/>
        <v>39</v>
      </c>
      <c r="U167" s="7">
        <f t="shared" si="331"/>
        <v>39</v>
      </c>
      <c r="V167" s="7">
        <f t="shared" si="331"/>
        <v>39</v>
      </c>
      <c r="W167" s="7">
        <f t="shared" si="331"/>
        <v>39</v>
      </c>
      <c r="X167" s="7">
        <f t="shared" si="331"/>
        <v>39</v>
      </c>
      <c r="Y167" s="7">
        <f t="shared" si="331"/>
        <v>39</v>
      </c>
      <c r="Z167" s="7">
        <f t="shared" si="331"/>
        <v>39</v>
      </c>
      <c r="AA167" s="7">
        <f t="shared" si="331"/>
        <v>39</v>
      </c>
      <c r="AB167" s="7">
        <f t="shared" si="331"/>
        <v>39</v>
      </c>
      <c r="AC167" s="7">
        <f t="shared" si="331"/>
        <v>39</v>
      </c>
      <c r="AD167" s="7">
        <f t="shared" si="332"/>
        <v>39</v>
      </c>
      <c r="AE167" s="7">
        <f t="shared" si="332"/>
        <v>39</v>
      </c>
      <c r="AF167" s="7">
        <f t="shared" si="332"/>
        <v>39</v>
      </c>
      <c r="AG167" s="7">
        <f t="shared" si="332"/>
        <v>39</v>
      </c>
      <c r="AH167" s="7">
        <f t="shared" si="332"/>
        <v>39</v>
      </c>
      <c r="AI167" s="7">
        <f t="shared" si="332"/>
        <v>39</v>
      </c>
      <c r="AJ167" s="7">
        <f t="shared" si="332"/>
        <v>39</v>
      </c>
      <c r="AK167" s="7">
        <f t="shared" si="332"/>
        <v>39</v>
      </c>
      <c r="AL167" s="7">
        <f t="shared" si="332"/>
        <v>39</v>
      </c>
      <c r="AM167" s="7">
        <f t="shared" si="332"/>
        <v>39</v>
      </c>
      <c r="AN167" s="7">
        <f t="shared" si="333"/>
        <v>39</v>
      </c>
      <c r="AO167" s="7">
        <f t="shared" si="333"/>
        <v>39</v>
      </c>
      <c r="AP167" s="7">
        <f t="shared" si="333"/>
        <v>39</v>
      </c>
      <c r="AQ167" s="7">
        <f t="shared" si="333"/>
        <v>39</v>
      </c>
      <c r="AR167" s="7">
        <f t="shared" si="333"/>
        <v>39</v>
      </c>
      <c r="AS167" s="7">
        <f t="shared" si="333"/>
        <v>39</v>
      </c>
      <c r="AT167" s="7">
        <f t="shared" si="333"/>
        <v>39</v>
      </c>
      <c r="AU167" s="7">
        <f t="shared" si="333"/>
        <v>39</v>
      </c>
      <c r="AV167" s="7">
        <f t="shared" si="333"/>
        <v>39</v>
      </c>
      <c r="AW167" s="7">
        <f t="shared" si="333"/>
        <v>39</v>
      </c>
      <c r="AX167" s="7">
        <f t="shared" si="334"/>
        <v>39</v>
      </c>
      <c r="AY167" s="7">
        <f t="shared" si="334"/>
        <v>39</v>
      </c>
      <c r="AZ167" s="7">
        <f t="shared" si="334"/>
        <v>39</v>
      </c>
      <c r="BA167" s="7">
        <f t="shared" si="334"/>
        <v>39</v>
      </c>
      <c r="BB167" s="7">
        <f t="shared" si="334"/>
        <v>39</v>
      </c>
      <c r="BC167" s="7">
        <f t="shared" si="334"/>
        <v>39</v>
      </c>
      <c r="BD167" s="7">
        <f t="shared" si="334"/>
        <v>39</v>
      </c>
      <c r="BE167" s="7">
        <f t="shared" si="334"/>
        <v>39</v>
      </c>
      <c r="BF167" s="7">
        <f t="shared" si="334"/>
        <v>39</v>
      </c>
      <c r="BG167" s="7">
        <f t="shared" si="334"/>
        <v>39</v>
      </c>
      <c r="BH167" s="7">
        <f t="shared" si="335"/>
        <v>39</v>
      </c>
      <c r="BI167" s="7">
        <f t="shared" si="335"/>
        <v>39</v>
      </c>
      <c r="BJ167" s="7">
        <f t="shared" si="335"/>
        <v>39</v>
      </c>
      <c r="BK167" s="7">
        <f t="shared" si="335"/>
        <v>39</v>
      </c>
      <c r="BL167" s="7">
        <f t="shared" si="335"/>
        <v>39</v>
      </c>
      <c r="BM167" s="7">
        <f t="shared" si="335"/>
        <v>39</v>
      </c>
      <c r="BN167" s="7">
        <f t="shared" si="335"/>
        <v>39</v>
      </c>
      <c r="BO167" s="7">
        <f t="shared" si="335"/>
        <v>39</v>
      </c>
      <c r="BP167" s="7">
        <f t="shared" si="335"/>
        <v>39</v>
      </c>
      <c r="BQ167" s="7">
        <f t="shared" si="335"/>
        <v>39</v>
      </c>
      <c r="BR167" s="7">
        <f t="shared" si="336"/>
        <v>39</v>
      </c>
      <c r="BS167" s="7">
        <f t="shared" si="336"/>
        <v>39</v>
      </c>
      <c r="BT167" s="7">
        <f t="shared" si="336"/>
        <v>39</v>
      </c>
      <c r="BU167" s="7">
        <f t="shared" si="336"/>
        <v>39</v>
      </c>
      <c r="BV167" s="7">
        <f t="shared" si="336"/>
        <v>39</v>
      </c>
      <c r="BW167" s="7">
        <f t="shared" si="336"/>
        <v>39</v>
      </c>
      <c r="BX167" s="7">
        <f t="shared" si="336"/>
        <v>39</v>
      </c>
      <c r="BY167" s="7">
        <f t="shared" si="336"/>
        <v>39</v>
      </c>
      <c r="BZ167" s="7">
        <f t="shared" si="336"/>
        <v>39</v>
      </c>
      <c r="CA167" s="7">
        <f t="shared" si="336"/>
        <v>39</v>
      </c>
      <c r="CB167" s="7">
        <f t="shared" si="337"/>
        <v>39</v>
      </c>
      <c r="CC167" s="7">
        <f t="shared" si="337"/>
        <v>39</v>
      </c>
      <c r="CD167" s="7">
        <f t="shared" si="337"/>
        <v>39</v>
      </c>
      <c r="CE167" s="7">
        <f t="shared" si="337"/>
        <v>39</v>
      </c>
      <c r="CF167" s="7">
        <f t="shared" si="337"/>
        <v>39</v>
      </c>
      <c r="CG167" s="7">
        <f t="shared" si="337"/>
        <v>39</v>
      </c>
      <c r="CH167" s="7">
        <f t="shared" si="337"/>
        <v>39</v>
      </c>
      <c r="CI167" s="7">
        <f t="shared" si="337"/>
        <v>39</v>
      </c>
      <c r="CJ167" s="7">
        <f t="shared" si="337"/>
        <v>39</v>
      </c>
      <c r="CK167" s="7">
        <f t="shared" si="337"/>
        <v>39</v>
      </c>
      <c r="CM167" s="18" t="str">
        <f t="shared" ref="CM167:EX167" si="355">IF(ISNUMBER(MATCH(T42,$H$4:$H$575,0)),T167,"")</f>
        <v/>
      </c>
      <c r="CN167" s="18" t="str">
        <f t="shared" si="355"/>
        <v/>
      </c>
      <c r="CO167" s="18" t="str">
        <f t="shared" si="355"/>
        <v/>
      </c>
      <c r="CP167" s="18" t="str">
        <f t="shared" si="355"/>
        <v/>
      </c>
      <c r="CQ167" s="18" t="str">
        <f t="shared" si="355"/>
        <v/>
      </c>
      <c r="CR167" s="18" t="str">
        <f t="shared" si="355"/>
        <v/>
      </c>
      <c r="CS167" s="18" t="str">
        <f t="shared" si="355"/>
        <v/>
      </c>
      <c r="CT167" s="18" t="str">
        <f t="shared" si="355"/>
        <v/>
      </c>
      <c r="CU167" s="18" t="str">
        <f t="shared" si="355"/>
        <v/>
      </c>
      <c r="CV167" s="18" t="str">
        <f t="shared" si="355"/>
        <v/>
      </c>
      <c r="CW167" s="18" t="str">
        <f t="shared" si="355"/>
        <v/>
      </c>
      <c r="CX167" s="18" t="str">
        <f t="shared" si="355"/>
        <v/>
      </c>
      <c r="CY167" s="18" t="str">
        <f t="shared" si="355"/>
        <v/>
      </c>
      <c r="CZ167" s="18" t="str">
        <f t="shared" si="355"/>
        <v/>
      </c>
      <c r="DA167" s="18" t="str">
        <f t="shared" si="355"/>
        <v/>
      </c>
      <c r="DB167" s="18" t="str">
        <f t="shared" si="355"/>
        <v/>
      </c>
      <c r="DC167" s="18" t="str">
        <f t="shared" si="355"/>
        <v/>
      </c>
      <c r="DD167" s="18" t="str">
        <f t="shared" si="355"/>
        <v/>
      </c>
      <c r="DE167" s="18" t="str">
        <f t="shared" si="355"/>
        <v/>
      </c>
      <c r="DF167" s="18" t="str">
        <f t="shared" si="355"/>
        <v/>
      </c>
      <c r="DG167" s="18" t="str">
        <f t="shared" si="355"/>
        <v/>
      </c>
      <c r="DH167" s="18" t="str">
        <f t="shared" si="355"/>
        <v/>
      </c>
      <c r="DI167" s="18" t="str">
        <f t="shared" si="355"/>
        <v/>
      </c>
      <c r="DJ167" s="18" t="str">
        <f t="shared" si="355"/>
        <v/>
      </c>
      <c r="DK167" s="18" t="str">
        <f t="shared" si="355"/>
        <v/>
      </c>
      <c r="DL167" s="18" t="str">
        <f t="shared" si="355"/>
        <v/>
      </c>
      <c r="DM167" s="18" t="str">
        <f t="shared" si="355"/>
        <v/>
      </c>
      <c r="DN167" s="18" t="str">
        <f t="shared" si="355"/>
        <v/>
      </c>
      <c r="DO167" s="18" t="str">
        <f t="shared" si="355"/>
        <v/>
      </c>
      <c r="DP167" s="18" t="str">
        <f t="shared" si="355"/>
        <v/>
      </c>
      <c r="DQ167" s="18" t="str">
        <f t="shared" si="355"/>
        <v/>
      </c>
      <c r="DR167" s="18" t="str">
        <f t="shared" si="355"/>
        <v/>
      </c>
      <c r="DS167" s="18" t="str">
        <f t="shared" si="355"/>
        <v/>
      </c>
      <c r="DT167" s="18" t="str">
        <f t="shared" si="355"/>
        <v/>
      </c>
      <c r="DU167" s="18" t="str">
        <f t="shared" si="355"/>
        <v/>
      </c>
      <c r="DV167" s="18" t="str">
        <f t="shared" si="355"/>
        <v/>
      </c>
      <c r="DW167" s="18" t="str">
        <f t="shared" si="355"/>
        <v/>
      </c>
      <c r="DX167" s="18" t="str">
        <f t="shared" si="355"/>
        <v/>
      </c>
      <c r="DY167" s="18" t="str">
        <f t="shared" si="355"/>
        <v/>
      </c>
      <c r="DZ167" s="18" t="str">
        <f t="shared" si="355"/>
        <v/>
      </c>
      <c r="EA167" s="18" t="str">
        <f t="shared" si="355"/>
        <v/>
      </c>
      <c r="EB167" s="18" t="str">
        <f t="shared" si="355"/>
        <v/>
      </c>
      <c r="EC167" s="18" t="str">
        <f t="shared" si="355"/>
        <v/>
      </c>
      <c r="ED167" s="18" t="str">
        <f t="shared" si="355"/>
        <v/>
      </c>
      <c r="EE167" s="18" t="str">
        <f t="shared" si="355"/>
        <v/>
      </c>
      <c r="EF167" s="18" t="str">
        <f t="shared" si="355"/>
        <v/>
      </c>
      <c r="EG167" s="18" t="str">
        <f t="shared" si="355"/>
        <v/>
      </c>
      <c r="EH167" s="18" t="str">
        <f t="shared" si="355"/>
        <v/>
      </c>
      <c r="EI167" s="18" t="str">
        <f t="shared" si="355"/>
        <v/>
      </c>
      <c r="EJ167" s="18" t="str">
        <f t="shared" si="355"/>
        <v/>
      </c>
      <c r="EK167" s="18" t="str">
        <f t="shared" si="355"/>
        <v/>
      </c>
      <c r="EL167" s="18" t="str">
        <f t="shared" si="355"/>
        <v/>
      </c>
      <c r="EM167" s="18" t="str">
        <f t="shared" si="355"/>
        <v/>
      </c>
      <c r="EN167" s="18" t="str">
        <f t="shared" si="355"/>
        <v/>
      </c>
      <c r="EO167" s="18" t="str">
        <f t="shared" si="355"/>
        <v/>
      </c>
      <c r="EP167" s="18" t="str">
        <f t="shared" si="355"/>
        <v/>
      </c>
      <c r="EQ167" s="18" t="str">
        <f t="shared" si="355"/>
        <v/>
      </c>
      <c r="ER167" s="18" t="str">
        <f t="shared" si="355"/>
        <v/>
      </c>
      <c r="ES167" s="18" t="str">
        <f t="shared" si="355"/>
        <v/>
      </c>
      <c r="ET167" s="18" t="str">
        <f t="shared" si="355"/>
        <v/>
      </c>
      <c r="EU167" s="18" t="str">
        <f t="shared" si="355"/>
        <v/>
      </c>
      <c r="EV167" s="18" t="str">
        <f t="shared" si="355"/>
        <v/>
      </c>
      <c r="EW167" s="18" t="str">
        <f t="shared" si="355"/>
        <v/>
      </c>
      <c r="EX167" s="18" t="str">
        <f t="shared" si="355"/>
        <v/>
      </c>
      <c r="EY167" s="18" t="str">
        <f t="shared" ref="EY167:FD167" si="356">IF(ISNUMBER(MATCH(CF42,$H$4:$H$575,0)),CF167,"")</f>
        <v/>
      </c>
      <c r="EZ167" s="18" t="str">
        <f t="shared" si="356"/>
        <v/>
      </c>
      <c r="FA167" s="18" t="str">
        <f t="shared" si="356"/>
        <v/>
      </c>
      <c r="FB167" s="18" t="str">
        <f t="shared" si="356"/>
        <v/>
      </c>
      <c r="FC167" s="18" t="str">
        <f t="shared" si="356"/>
        <v/>
      </c>
      <c r="FD167" s="18">
        <f t="shared" si="356"/>
        <v>39</v>
      </c>
      <c r="FF167" s="22">
        <v>2</v>
      </c>
      <c r="FG167" s="22" t="str">
        <f t="shared" si="262"/>
        <v/>
      </c>
      <c r="FH167" s="22">
        <v>1</v>
      </c>
      <c r="FI167" s="3">
        <f>INDEX('.dat'!B167:BS226,C167,D167)</f>
        <v>198.11131320000001</v>
      </c>
      <c r="FK167">
        <v>3</v>
      </c>
      <c r="FL167">
        <v>44</v>
      </c>
    </row>
    <row r="168" spans="1:168" ht="4.5" customHeight="1" x14ac:dyDescent="0.25">
      <c r="A168" s="5"/>
      <c r="B168" s="22">
        <v>2</v>
      </c>
      <c r="C168" s="22">
        <v>38</v>
      </c>
      <c r="D168" s="22">
        <v>1</v>
      </c>
      <c r="E168" s="3">
        <v>306.81200000000001</v>
      </c>
      <c r="F168" s="3" t="s">
        <v>5</v>
      </c>
      <c r="G168" s="3"/>
      <c r="H168" s="20" t="str">
        <f t="shared" si="257"/>
        <v/>
      </c>
      <c r="I168" s="8" t="str">
        <f t="shared" si="350"/>
        <v>1,38</v>
      </c>
      <c r="J168" s="8" t="str">
        <f t="shared" si="350"/>
        <v/>
      </c>
      <c r="K168" s="16" t="str">
        <f t="shared" si="253"/>
        <v/>
      </c>
      <c r="L168" s="16" t="str">
        <f t="shared" si="254"/>
        <v/>
      </c>
      <c r="M168" s="3">
        <f t="shared" si="263"/>
        <v>165</v>
      </c>
      <c r="N168" s="21">
        <f t="shared" si="264"/>
        <v>236</v>
      </c>
      <c r="O168" s="21">
        <f t="shared" si="265"/>
        <v>484</v>
      </c>
      <c r="P168" s="20" t="str">
        <f t="shared" si="258"/>
        <v>47,60</v>
      </c>
      <c r="Q168" s="20" t="str">
        <f t="shared" si="259"/>
        <v>46,60</v>
      </c>
      <c r="S168" s="15">
        <f>COLUMN()</f>
        <v>19</v>
      </c>
      <c r="T168" s="7">
        <f t="shared" si="331"/>
        <v>40</v>
      </c>
      <c r="U168" s="7">
        <f t="shared" si="331"/>
        <v>40</v>
      </c>
      <c r="V168" s="7">
        <f t="shared" si="331"/>
        <v>40</v>
      </c>
      <c r="W168" s="7">
        <f t="shared" si="331"/>
        <v>40</v>
      </c>
      <c r="X168" s="7">
        <f t="shared" si="331"/>
        <v>40</v>
      </c>
      <c r="Y168" s="7">
        <f t="shared" si="331"/>
        <v>40</v>
      </c>
      <c r="Z168" s="7">
        <f t="shared" si="331"/>
        <v>40</v>
      </c>
      <c r="AA168" s="7">
        <f t="shared" si="331"/>
        <v>40</v>
      </c>
      <c r="AB168" s="7">
        <f t="shared" si="331"/>
        <v>40</v>
      </c>
      <c r="AC168" s="7">
        <f t="shared" si="331"/>
        <v>40</v>
      </c>
      <c r="AD168" s="7">
        <f t="shared" si="332"/>
        <v>40</v>
      </c>
      <c r="AE168" s="7">
        <f t="shared" si="332"/>
        <v>40</v>
      </c>
      <c r="AF168" s="7">
        <f t="shared" si="332"/>
        <v>40</v>
      </c>
      <c r="AG168" s="7">
        <f t="shared" si="332"/>
        <v>40</v>
      </c>
      <c r="AH168" s="7">
        <f t="shared" si="332"/>
        <v>40</v>
      </c>
      <c r="AI168" s="7">
        <f t="shared" si="332"/>
        <v>40</v>
      </c>
      <c r="AJ168" s="7">
        <f t="shared" si="332"/>
        <v>40</v>
      </c>
      <c r="AK168" s="7">
        <f t="shared" si="332"/>
        <v>40</v>
      </c>
      <c r="AL168" s="7">
        <f t="shared" si="332"/>
        <v>40</v>
      </c>
      <c r="AM168" s="7">
        <f t="shared" si="332"/>
        <v>40</v>
      </c>
      <c r="AN168" s="7">
        <f t="shared" si="333"/>
        <v>40</v>
      </c>
      <c r="AO168" s="7">
        <f t="shared" si="333"/>
        <v>40</v>
      </c>
      <c r="AP168" s="7">
        <f t="shared" si="333"/>
        <v>40</v>
      </c>
      <c r="AQ168" s="7">
        <f t="shared" si="333"/>
        <v>40</v>
      </c>
      <c r="AR168" s="7">
        <f t="shared" si="333"/>
        <v>40</v>
      </c>
      <c r="AS168" s="7">
        <f t="shared" si="333"/>
        <v>40</v>
      </c>
      <c r="AT168" s="7">
        <f t="shared" si="333"/>
        <v>40</v>
      </c>
      <c r="AU168" s="7">
        <f t="shared" si="333"/>
        <v>40</v>
      </c>
      <c r="AV168" s="7">
        <f t="shared" si="333"/>
        <v>40</v>
      </c>
      <c r="AW168" s="7">
        <f t="shared" si="333"/>
        <v>40</v>
      </c>
      <c r="AX168" s="7">
        <f t="shared" si="334"/>
        <v>40</v>
      </c>
      <c r="AY168" s="7">
        <f t="shared" si="334"/>
        <v>40</v>
      </c>
      <c r="AZ168" s="7">
        <f t="shared" si="334"/>
        <v>40</v>
      </c>
      <c r="BA168" s="7">
        <f t="shared" si="334"/>
        <v>40</v>
      </c>
      <c r="BB168" s="7">
        <f t="shared" si="334"/>
        <v>40</v>
      </c>
      <c r="BC168" s="7">
        <f t="shared" si="334"/>
        <v>40</v>
      </c>
      <c r="BD168" s="7">
        <f t="shared" si="334"/>
        <v>40</v>
      </c>
      <c r="BE168" s="7">
        <f t="shared" si="334"/>
        <v>40</v>
      </c>
      <c r="BF168" s="7">
        <f t="shared" si="334"/>
        <v>40</v>
      </c>
      <c r="BG168" s="7">
        <f t="shared" si="334"/>
        <v>40</v>
      </c>
      <c r="BH168" s="7">
        <f t="shared" si="335"/>
        <v>40</v>
      </c>
      <c r="BI168" s="7">
        <f t="shared" si="335"/>
        <v>40</v>
      </c>
      <c r="BJ168" s="7">
        <f t="shared" si="335"/>
        <v>40</v>
      </c>
      <c r="BK168" s="7">
        <f t="shared" si="335"/>
        <v>40</v>
      </c>
      <c r="BL168" s="7">
        <f t="shared" si="335"/>
        <v>40</v>
      </c>
      <c r="BM168" s="7">
        <f t="shared" si="335"/>
        <v>40</v>
      </c>
      <c r="BN168" s="7">
        <f t="shared" si="335"/>
        <v>40</v>
      </c>
      <c r="BO168" s="7">
        <f t="shared" si="335"/>
        <v>40</v>
      </c>
      <c r="BP168" s="7">
        <f t="shared" si="335"/>
        <v>40</v>
      </c>
      <c r="BQ168" s="7">
        <f t="shared" si="335"/>
        <v>40</v>
      </c>
      <c r="BR168" s="7">
        <f t="shared" si="336"/>
        <v>40</v>
      </c>
      <c r="BS168" s="7">
        <f t="shared" si="336"/>
        <v>40</v>
      </c>
      <c r="BT168" s="7">
        <f t="shared" si="336"/>
        <v>40</v>
      </c>
      <c r="BU168" s="7">
        <f t="shared" si="336"/>
        <v>40</v>
      </c>
      <c r="BV168" s="7">
        <f t="shared" si="336"/>
        <v>40</v>
      </c>
      <c r="BW168" s="7">
        <f t="shared" si="336"/>
        <v>40</v>
      </c>
      <c r="BX168" s="7">
        <f t="shared" si="336"/>
        <v>40</v>
      </c>
      <c r="BY168" s="7">
        <f t="shared" si="336"/>
        <v>40</v>
      </c>
      <c r="BZ168" s="7">
        <f t="shared" si="336"/>
        <v>40</v>
      </c>
      <c r="CA168" s="7">
        <f t="shared" si="336"/>
        <v>40</v>
      </c>
      <c r="CB168" s="7">
        <f t="shared" si="337"/>
        <v>40</v>
      </c>
      <c r="CC168" s="7">
        <f t="shared" si="337"/>
        <v>40</v>
      </c>
      <c r="CD168" s="7">
        <f t="shared" si="337"/>
        <v>40</v>
      </c>
      <c r="CE168" s="7">
        <f t="shared" si="337"/>
        <v>40</v>
      </c>
      <c r="CF168" s="7">
        <f t="shared" si="337"/>
        <v>40</v>
      </c>
      <c r="CG168" s="7">
        <f t="shared" si="337"/>
        <v>40</v>
      </c>
      <c r="CH168" s="7">
        <f t="shared" si="337"/>
        <v>40</v>
      </c>
      <c r="CI168" s="7">
        <f t="shared" si="337"/>
        <v>40</v>
      </c>
      <c r="CJ168" s="7">
        <f t="shared" si="337"/>
        <v>40</v>
      </c>
      <c r="CK168" s="7">
        <f t="shared" si="337"/>
        <v>40</v>
      </c>
      <c r="CM168" s="18" t="str">
        <f t="shared" ref="CM168:EX168" si="357">IF(ISNUMBER(MATCH(T43,$H$4:$H$575,0)),T168,"")</f>
        <v/>
      </c>
      <c r="CN168" s="18" t="str">
        <f t="shared" si="357"/>
        <v/>
      </c>
      <c r="CO168" s="18" t="str">
        <f t="shared" si="357"/>
        <v/>
      </c>
      <c r="CP168" s="18" t="str">
        <f t="shared" si="357"/>
        <v/>
      </c>
      <c r="CQ168" s="18" t="str">
        <f t="shared" si="357"/>
        <v/>
      </c>
      <c r="CR168" s="18" t="str">
        <f t="shared" si="357"/>
        <v/>
      </c>
      <c r="CS168" s="18" t="str">
        <f t="shared" si="357"/>
        <v/>
      </c>
      <c r="CT168" s="18" t="str">
        <f t="shared" si="357"/>
        <v/>
      </c>
      <c r="CU168" s="18" t="str">
        <f t="shared" si="357"/>
        <v/>
      </c>
      <c r="CV168" s="18" t="str">
        <f t="shared" si="357"/>
        <v/>
      </c>
      <c r="CW168" s="18" t="str">
        <f t="shared" si="357"/>
        <v/>
      </c>
      <c r="CX168" s="18" t="str">
        <f t="shared" si="357"/>
        <v/>
      </c>
      <c r="CY168" s="18" t="str">
        <f t="shared" si="357"/>
        <v/>
      </c>
      <c r="CZ168" s="18" t="str">
        <f t="shared" si="357"/>
        <v/>
      </c>
      <c r="DA168" s="18" t="str">
        <f t="shared" si="357"/>
        <v/>
      </c>
      <c r="DB168" s="18" t="str">
        <f t="shared" si="357"/>
        <v/>
      </c>
      <c r="DC168" s="18" t="str">
        <f t="shared" si="357"/>
        <v/>
      </c>
      <c r="DD168" s="18" t="str">
        <f t="shared" si="357"/>
        <v/>
      </c>
      <c r="DE168" s="18" t="str">
        <f t="shared" si="357"/>
        <v/>
      </c>
      <c r="DF168" s="18" t="str">
        <f t="shared" si="357"/>
        <v/>
      </c>
      <c r="DG168" s="18" t="str">
        <f t="shared" si="357"/>
        <v/>
      </c>
      <c r="DH168" s="18" t="str">
        <f t="shared" si="357"/>
        <v/>
      </c>
      <c r="DI168" s="18" t="str">
        <f t="shared" si="357"/>
        <v/>
      </c>
      <c r="DJ168" s="18" t="str">
        <f t="shared" si="357"/>
        <v/>
      </c>
      <c r="DK168" s="18" t="str">
        <f t="shared" si="357"/>
        <v/>
      </c>
      <c r="DL168" s="18" t="str">
        <f t="shared" si="357"/>
        <v/>
      </c>
      <c r="DM168" s="18" t="str">
        <f t="shared" si="357"/>
        <v/>
      </c>
      <c r="DN168" s="18" t="str">
        <f t="shared" si="357"/>
        <v/>
      </c>
      <c r="DO168" s="18" t="str">
        <f t="shared" si="357"/>
        <v/>
      </c>
      <c r="DP168" s="18" t="str">
        <f t="shared" si="357"/>
        <v/>
      </c>
      <c r="DQ168" s="18" t="str">
        <f t="shared" si="357"/>
        <v/>
      </c>
      <c r="DR168" s="18" t="str">
        <f t="shared" si="357"/>
        <v/>
      </c>
      <c r="DS168" s="18" t="str">
        <f t="shared" si="357"/>
        <v/>
      </c>
      <c r="DT168" s="18" t="str">
        <f t="shared" si="357"/>
        <v/>
      </c>
      <c r="DU168" s="18" t="str">
        <f t="shared" si="357"/>
        <v/>
      </c>
      <c r="DV168" s="18" t="str">
        <f t="shared" si="357"/>
        <v/>
      </c>
      <c r="DW168" s="18" t="str">
        <f t="shared" si="357"/>
        <v/>
      </c>
      <c r="DX168" s="18" t="str">
        <f t="shared" si="357"/>
        <v/>
      </c>
      <c r="DY168" s="18" t="str">
        <f t="shared" si="357"/>
        <v/>
      </c>
      <c r="DZ168" s="18" t="str">
        <f t="shared" si="357"/>
        <v/>
      </c>
      <c r="EA168" s="18" t="str">
        <f t="shared" si="357"/>
        <v/>
      </c>
      <c r="EB168" s="18" t="str">
        <f t="shared" si="357"/>
        <v/>
      </c>
      <c r="EC168" s="18" t="str">
        <f t="shared" si="357"/>
        <v/>
      </c>
      <c r="ED168" s="18" t="str">
        <f t="shared" si="357"/>
        <v/>
      </c>
      <c r="EE168" s="18" t="str">
        <f t="shared" si="357"/>
        <v/>
      </c>
      <c r="EF168" s="18" t="str">
        <f t="shared" si="357"/>
        <v/>
      </c>
      <c r="EG168" s="18" t="str">
        <f t="shared" si="357"/>
        <v/>
      </c>
      <c r="EH168" s="18" t="str">
        <f t="shared" si="357"/>
        <v/>
      </c>
      <c r="EI168" s="18" t="str">
        <f t="shared" si="357"/>
        <v/>
      </c>
      <c r="EJ168" s="18" t="str">
        <f t="shared" si="357"/>
        <v/>
      </c>
      <c r="EK168" s="18" t="str">
        <f t="shared" si="357"/>
        <v/>
      </c>
      <c r="EL168" s="18" t="str">
        <f t="shared" si="357"/>
        <v/>
      </c>
      <c r="EM168" s="18" t="str">
        <f t="shared" si="357"/>
        <v/>
      </c>
      <c r="EN168" s="18" t="str">
        <f t="shared" si="357"/>
        <v/>
      </c>
      <c r="EO168" s="18" t="str">
        <f t="shared" si="357"/>
        <v/>
      </c>
      <c r="EP168" s="18" t="str">
        <f t="shared" si="357"/>
        <v/>
      </c>
      <c r="EQ168" s="18" t="str">
        <f t="shared" si="357"/>
        <v/>
      </c>
      <c r="ER168" s="18" t="str">
        <f t="shared" si="357"/>
        <v/>
      </c>
      <c r="ES168" s="18" t="str">
        <f t="shared" si="357"/>
        <v/>
      </c>
      <c r="ET168" s="18" t="str">
        <f t="shared" si="357"/>
        <v/>
      </c>
      <c r="EU168" s="18" t="str">
        <f t="shared" si="357"/>
        <v/>
      </c>
      <c r="EV168" s="18" t="str">
        <f t="shared" si="357"/>
        <v/>
      </c>
      <c r="EW168" s="18" t="str">
        <f t="shared" si="357"/>
        <v/>
      </c>
      <c r="EX168" s="18" t="str">
        <f t="shared" si="357"/>
        <v/>
      </c>
      <c r="EY168" s="18" t="str">
        <f t="shared" ref="EY168:FD168" si="358">IF(ISNUMBER(MATCH(CF43,$H$4:$H$575,0)),CF168,"")</f>
        <v/>
      </c>
      <c r="EZ168" s="18" t="str">
        <f t="shared" si="358"/>
        <v/>
      </c>
      <c r="FA168" s="18" t="str">
        <f t="shared" si="358"/>
        <v/>
      </c>
      <c r="FB168" s="18" t="str">
        <f t="shared" si="358"/>
        <v/>
      </c>
      <c r="FC168" s="18" t="str">
        <f t="shared" si="358"/>
        <v/>
      </c>
      <c r="FD168" s="18">
        <f t="shared" si="358"/>
        <v>40</v>
      </c>
      <c r="FF168" s="22">
        <v>2</v>
      </c>
      <c r="FG168" s="22" t="str">
        <f t="shared" si="262"/>
        <v/>
      </c>
      <c r="FH168" s="22">
        <v>1</v>
      </c>
      <c r="FI168" s="3">
        <f>INDEX('.dat'!B168:BS227,C168,D168)</f>
        <v>197.90962094400001</v>
      </c>
      <c r="FK168">
        <v>3</v>
      </c>
      <c r="FL168">
        <v>45</v>
      </c>
    </row>
    <row r="169" spans="1:168" ht="4.5" customHeight="1" x14ac:dyDescent="0.25">
      <c r="A169" s="5"/>
      <c r="B169" s="22">
        <v>2</v>
      </c>
      <c r="C169" s="22">
        <v>39</v>
      </c>
      <c r="D169" s="22">
        <v>1</v>
      </c>
      <c r="E169" s="3">
        <v>306.733</v>
      </c>
      <c r="F169" s="3" t="s">
        <v>5</v>
      </c>
      <c r="G169" s="3"/>
      <c r="H169" s="20" t="str">
        <f t="shared" si="257"/>
        <v/>
      </c>
      <c r="I169" s="8" t="str">
        <f t="shared" si="350"/>
        <v>1,39</v>
      </c>
      <c r="J169" s="8" t="str">
        <f t="shared" si="350"/>
        <v/>
      </c>
      <c r="K169" s="16" t="str">
        <f t="shared" si="253"/>
        <v/>
      </c>
      <c r="L169" s="16" t="str">
        <f t="shared" si="254"/>
        <v/>
      </c>
      <c r="M169" s="3">
        <f t="shared" si="263"/>
        <v>166</v>
      </c>
      <c r="N169" s="21">
        <f t="shared" si="264"/>
        <v>237</v>
      </c>
      <c r="O169" s="21">
        <f t="shared" si="265"/>
        <v>485</v>
      </c>
      <c r="P169" s="20" t="str">
        <f t="shared" si="258"/>
        <v>48,60</v>
      </c>
      <c r="Q169" s="20" t="str">
        <f t="shared" si="259"/>
        <v>47,60</v>
      </c>
      <c r="S169" s="15">
        <f>COLUMN()</f>
        <v>19</v>
      </c>
      <c r="T169" s="7">
        <f t="shared" ref="T169:AC178" si="359">ROW()-T$128</f>
        <v>41</v>
      </c>
      <c r="U169" s="7">
        <f t="shared" si="359"/>
        <v>41</v>
      </c>
      <c r="V169" s="7">
        <f t="shared" si="359"/>
        <v>41</v>
      </c>
      <c r="W169" s="7">
        <f t="shared" si="359"/>
        <v>41</v>
      </c>
      <c r="X169" s="7">
        <f t="shared" si="359"/>
        <v>41</v>
      </c>
      <c r="Y169" s="7">
        <f t="shared" si="359"/>
        <v>41</v>
      </c>
      <c r="Z169" s="7">
        <f t="shared" si="359"/>
        <v>41</v>
      </c>
      <c r="AA169" s="7">
        <f t="shared" si="359"/>
        <v>41</v>
      </c>
      <c r="AB169" s="7">
        <f t="shared" si="359"/>
        <v>41</v>
      </c>
      <c r="AC169" s="7">
        <f t="shared" si="359"/>
        <v>41</v>
      </c>
      <c r="AD169" s="7">
        <f t="shared" ref="AD169:AM178" si="360">ROW()-AD$128</f>
        <v>41</v>
      </c>
      <c r="AE169" s="7">
        <f t="shared" si="360"/>
        <v>41</v>
      </c>
      <c r="AF169" s="7">
        <f t="shared" si="360"/>
        <v>41</v>
      </c>
      <c r="AG169" s="7">
        <f t="shared" si="360"/>
        <v>41</v>
      </c>
      <c r="AH169" s="7">
        <f t="shared" si="360"/>
        <v>41</v>
      </c>
      <c r="AI169" s="7">
        <f t="shared" si="360"/>
        <v>41</v>
      </c>
      <c r="AJ169" s="7">
        <f t="shared" si="360"/>
        <v>41</v>
      </c>
      <c r="AK169" s="7">
        <f t="shared" si="360"/>
        <v>41</v>
      </c>
      <c r="AL169" s="7">
        <f t="shared" si="360"/>
        <v>41</v>
      </c>
      <c r="AM169" s="7">
        <f t="shared" si="360"/>
        <v>41</v>
      </c>
      <c r="AN169" s="7">
        <f t="shared" ref="AN169:AW178" si="361">ROW()-AN$128</f>
        <v>41</v>
      </c>
      <c r="AO169" s="7">
        <f t="shared" si="361"/>
        <v>41</v>
      </c>
      <c r="AP169" s="7">
        <f t="shared" si="361"/>
        <v>41</v>
      </c>
      <c r="AQ169" s="7">
        <f t="shared" si="361"/>
        <v>41</v>
      </c>
      <c r="AR169" s="7">
        <f t="shared" si="361"/>
        <v>41</v>
      </c>
      <c r="AS169" s="7">
        <f t="shared" si="361"/>
        <v>41</v>
      </c>
      <c r="AT169" s="7">
        <f t="shared" si="361"/>
        <v>41</v>
      </c>
      <c r="AU169" s="7">
        <f t="shared" si="361"/>
        <v>41</v>
      </c>
      <c r="AV169" s="7">
        <f t="shared" si="361"/>
        <v>41</v>
      </c>
      <c r="AW169" s="7">
        <f t="shared" si="361"/>
        <v>41</v>
      </c>
      <c r="AX169" s="7">
        <f t="shared" ref="AX169:BG178" si="362">ROW()-AX$128</f>
        <v>41</v>
      </c>
      <c r="AY169" s="7">
        <f t="shared" si="362"/>
        <v>41</v>
      </c>
      <c r="AZ169" s="7">
        <f t="shared" si="362"/>
        <v>41</v>
      </c>
      <c r="BA169" s="7">
        <f t="shared" si="362"/>
        <v>41</v>
      </c>
      <c r="BB169" s="7">
        <f t="shared" si="362"/>
        <v>41</v>
      </c>
      <c r="BC169" s="7">
        <f t="shared" si="362"/>
        <v>41</v>
      </c>
      <c r="BD169" s="7">
        <f t="shared" si="362"/>
        <v>41</v>
      </c>
      <c r="BE169" s="7">
        <f t="shared" si="362"/>
        <v>41</v>
      </c>
      <c r="BF169" s="7">
        <f t="shared" si="362"/>
        <v>41</v>
      </c>
      <c r="BG169" s="7">
        <f t="shared" si="362"/>
        <v>41</v>
      </c>
      <c r="BH169" s="7">
        <f t="shared" ref="BH169:BQ178" si="363">ROW()-BH$128</f>
        <v>41</v>
      </c>
      <c r="BI169" s="7">
        <f t="shared" si="363"/>
        <v>41</v>
      </c>
      <c r="BJ169" s="7">
        <f t="shared" si="363"/>
        <v>41</v>
      </c>
      <c r="BK169" s="7">
        <f t="shared" si="363"/>
        <v>41</v>
      </c>
      <c r="BL169" s="7">
        <f t="shared" si="363"/>
        <v>41</v>
      </c>
      <c r="BM169" s="7">
        <f t="shared" si="363"/>
        <v>41</v>
      </c>
      <c r="BN169" s="7">
        <f t="shared" si="363"/>
        <v>41</v>
      </c>
      <c r="BO169" s="7">
        <f t="shared" si="363"/>
        <v>41</v>
      </c>
      <c r="BP169" s="7">
        <f t="shared" si="363"/>
        <v>41</v>
      </c>
      <c r="BQ169" s="7">
        <f t="shared" si="363"/>
        <v>41</v>
      </c>
      <c r="BR169" s="7">
        <f t="shared" ref="BR169:CA178" si="364">ROW()-BR$128</f>
        <v>41</v>
      </c>
      <c r="BS169" s="7">
        <f t="shared" si="364"/>
        <v>41</v>
      </c>
      <c r="BT169" s="7">
        <f t="shared" si="364"/>
        <v>41</v>
      </c>
      <c r="BU169" s="7">
        <f t="shared" si="364"/>
        <v>41</v>
      </c>
      <c r="BV169" s="7">
        <f t="shared" si="364"/>
        <v>41</v>
      </c>
      <c r="BW169" s="7">
        <f t="shared" si="364"/>
        <v>41</v>
      </c>
      <c r="BX169" s="7">
        <f t="shared" si="364"/>
        <v>41</v>
      </c>
      <c r="BY169" s="7">
        <f t="shared" si="364"/>
        <v>41</v>
      </c>
      <c r="BZ169" s="7">
        <f t="shared" si="364"/>
        <v>41</v>
      </c>
      <c r="CA169" s="7">
        <f t="shared" si="364"/>
        <v>41</v>
      </c>
      <c r="CB169" s="7">
        <f t="shared" ref="CB169:CK178" si="365">ROW()-CB$128</f>
        <v>41</v>
      </c>
      <c r="CC169" s="7">
        <f t="shared" si="365"/>
        <v>41</v>
      </c>
      <c r="CD169" s="7">
        <f t="shared" si="365"/>
        <v>41</v>
      </c>
      <c r="CE169" s="7">
        <f t="shared" si="365"/>
        <v>41</v>
      </c>
      <c r="CF169" s="7">
        <f t="shared" si="365"/>
        <v>41</v>
      </c>
      <c r="CG169" s="7">
        <f t="shared" si="365"/>
        <v>41</v>
      </c>
      <c r="CH169" s="7">
        <f t="shared" si="365"/>
        <v>41</v>
      </c>
      <c r="CI169" s="7">
        <f t="shared" si="365"/>
        <v>41</v>
      </c>
      <c r="CJ169" s="7">
        <f t="shared" si="365"/>
        <v>41</v>
      </c>
      <c r="CK169" s="7">
        <f t="shared" si="365"/>
        <v>41</v>
      </c>
      <c r="CM169" s="18" t="str">
        <f t="shared" ref="CM169:EX169" si="366">IF(ISNUMBER(MATCH(T44,$H$4:$H$575,0)),T169,"")</f>
        <v/>
      </c>
      <c r="CN169" s="18" t="str">
        <f t="shared" si="366"/>
        <v/>
      </c>
      <c r="CO169" s="18" t="str">
        <f t="shared" si="366"/>
        <v/>
      </c>
      <c r="CP169" s="18" t="str">
        <f t="shared" si="366"/>
        <v/>
      </c>
      <c r="CQ169" s="18" t="str">
        <f t="shared" si="366"/>
        <v/>
      </c>
      <c r="CR169" s="18" t="str">
        <f t="shared" si="366"/>
        <v/>
      </c>
      <c r="CS169" s="18" t="str">
        <f t="shared" si="366"/>
        <v/>
      </c>
      <c r="CT169" s="18" t="str">
        <f t="shared" si="366"/>
        <v/>
      </c>
      <c r="CU169" s="18" t="str">
        <f t="shared" si="366"/>
        <v/>
      </c>
      <c r="CV169" s="18" t="str">
        <f t="shared" si="366"/>
        <v/>
      </c>
      <c r="CW169" s="18" t="str">
        <f t="shared" si="366"/>
        <v/>
      </c>
      <c r="CX169" s="18" t="str">
        <f t="shared" si="366"/>
        <v/>
      </c>
      <c r="CY169" s="18" t="str">
        <f t="shared" si="366"/>
        <v/>
      </c>
      <c r="CZ169" s="18" t="str">
        <f t="shared" si="366"/>
        <v/>
      </c>
      <c r="DA169" s="18" t="str">
        <f t="shared" si="366"/>
        <v/>
      </c>
      <c r="DB169" s="18" t="str">
        <f t="shared" si="366"/>
        <v/>
      </c>
      <c r="DC169" s="18" t="str">
        <f t="shared" si="366"/>
        <v/>
      </c>
      <c r="DD169" s="18" t="str">
        <f t="shared" si="366"/>
        <v/>
      </c>
      <c r="DE169" s="18" t="str">
        <f t="shared" si="366"/>
        <v/>
      </c>
      <c r="DF169" s="18" t="str">
        <f t="shared" si="366"/>
        <v/>
      </c>
      <c r="DG169" s="18" t="str">
        <f t="shared" si="366"/>
        <v/>
      </c>
      <c r="DH169" s="18" t="str">
        <f t="shared" si="366"/>
        <v/>
      </c>
      <c r="DI169" s="18" t="str">
        <f t="shared" si="366"/>
        <v/>
      </c>
      <c r="DJ169" s="18" t="str">
        <f t="shared" si="366"/>
        <v/>
      </c>
      <c r="DK169" s="18" t="str">
        <f t="shared" si="366"/>
        <v/>
      </c>
      <c r="DL169" s="18" t="str">
        <f t="shared" si="366"/>
        <v/>
      </c>
      <c r="DM169" s="18" t="str">
        <f t="shared" si="366"/>
        <v/>
      </c>
      <c r="DN169" s="18" t="str">
        <f t="shared" si="366"/>
        <v/>
      </c>
      <c r="DO169" s="18" t="str">
        <f t="shared" si="366"/>
        <v/>
      </c>
      <c r="DP169" s="18" t="str">
        <f t="shared" si="366"/>
        <v/>
      </c>
      <c r="DQ169" s="18" t="str">
        <f t="shared" si="366"/>
        <v/>
      </c>
      <c r="DR169" s="18" t="str">
        <f t="shared" si="366"/>
        <v/>
      </c>
      <c r="DS169" s="18" t="str">
        <f t="shared" si="366"/>
        <v/>
      </c>
      <c r="DT169" s="18" t="str">
        <f t="shared" si="366"/>
        <v/>
      </c>
      <c r="DU169" s="18" t="str">
        <f t="shared" si="366"/>
        <v/>
      </c>
      <c r="DV169" s="18" t="str">
        <f t="shared" si="366"/>
        <v/>
      </c>
      <c r="DW169" s="18" t="str">
        <f t="shared" si="366"/>
        <v/>
      </c>
      <c r="DX169" s="18" t="str">
        <f t="shared" si="366"/>
        <v/>
      </c>
      <c r="DY169" s="18" t="str">
        <f t="shared" si="366"/>
        <v/>
      </c>
      <c r="DZ169" s="18" t="str">
        <f t="shared" si="366"/>
        <v/>
      </c>
      <c r="EA169" s="18" t="str">
        <f t="shared" si="366"/>
        <v/>
      </c>
      <c r="EB169" s="18" t="str">
        <f t="shared" si="366"/>
        <v/>
      </c>
      <c r="EC169" s="18" t="str">
        <f t="shared" si="366"/>
        <v/>
      </c>
      <c r="ED169" s="18" t="str">
        <f t="shared" si="366"/>
        <v/>
      </c>
      <c r="EE169" s="18" t="str">
        <f t="shared" si="366"/>
        <v/>
      </c>
      <c r="EF169" s="18" t="str">
        <f t="shared" si="366"/>
        <v/>
      </c>
      <c r="EG169" s="18" t="str">
        <f t="shared" si="366"/>
        <v/>
      </c>
      <c r="EH169" s="18" t="str">
        <f t="shared" si="366"/>
        <v/>
      </c>
      <c r="EI169" s="18" t="str">
        <f t="shared" si="366"/>
        <v/>
      </c>
      <c r="EJ169" s="18" t="str">
        <f t="shared" si="366"/>
        <v/>
      </c>
      <c r="EK169" s="18" t="str">
        <f t="shared" si="366"/>
        <v/>
      </c>
      <c r="EL169" s="18" t="str">
        <f t="shared" si="366"/>
        <v/>
      </c>
      <c r="EM169" s="18" t="str">
        <f t="shared" si="366"/>
        <v/>
      </c>
      <c r="EN169" s="18" t="str">
        <f t="shared" si="366"/>
        <v/>
      </c>
      <c r="EO169" s="18" t="str">
        <f t="shared" si="366"/>
        <v/>
      </c>
      <c r="EP169" s="18" t="str">
        <f t="shared" si="366"/>
        <v/>
      </c>
      <c r="EQ169" s="18" t="str">
        <f t="shared" si="366"/>
        <v/>
      </c>
      <c r="ER169" s="18" t="str">
        <f t="shared" si="366"/>
        <v/>
      </c>
      <c r="ES169" s="18" t="str">
        <f t="shared" si="366"/>
        <v/>
      </c>
      <c r="ET169" s="18" t="str">
        <f t="shared" si="366"/>
        <v/>
      </c>
      <c r="EU169" s="18" t="str">
        <f t="shared" si="366"/>
        <v/>
      </c>
      <c r="EV169" s="18" t="str">
        <f t="shared" si="366"/>
        <v/>
      </c>
      <c r="EW169" s="18" t="str">
        <f t="shared" si="366"/>
        <v/>
      </c>
      <c r="EX169" s="18" t="str">
        <f t="shared" si="366"/>
        <v/>
      </c>
      <c r="EY169" s="18" t="str">
        <f t="shared" ref="EY169:FD169" si="367">IF(ISNUMBER(MATCH(CF44,$H$4:$H$575,0)),CF169,"")</f>
        <v/>
      </c>
      <c r="EZ169" s="18" t="str">
        <f t="shared" si="367"/>
        <v/>
      </c>
      <c r="FA169" s="18" t="str">
        <f t="shared" si="367"/>
        <v/>
      </c>
      <c r="FB169" s="18" t="str">
        <f t="shared" si="367"/>
        <v/>
      </c>
      <c r="FC169" s="18" t="str">
        <f t="shared" si="367"/>
        <v/>
      </c>
      <c r="FD169" s="18">
        <f t="shared" si="367"/>
        <v>41</v>
      </c>
      <c r="FF169" s="22">
        <v>2</v>
      </c>
      <c r="FG169" s="22" t="str">
        <f t="shared" si="262"/>
        <v/>
      </c>
      <c r="FH169" s="22">
        <v>1</v>
      </c>
      <c r="FI169" s="3">
        <f>INDEX('.dat'!B169:BS228,C169,D169)</f>
        <v>197.70152788799899</v>
      </c>
      <c r="FK169">
        <v>3</v>
      </c>
      <c r="FL169">
        <v>46</v>
      </c>
    </row>
    <row r="170" spans="1:168" ht="4.5" customHeight="1" x14ac:dyDescent="0.25">
      <c r="A170" s="5"/>
      <c r="B170" s="22">
        <v>2</v>
      </c>
      <c r="C170" s="22">
        <v>40</v>
      </c>
      <c r="D170" s="22">
        <v>1</v>
      </c>
      <c r="E170" s="3">
        <v>306.65499999999997</v>
      </c>
      <c r="F170" s="3" t="s">
        <v>5</v>
      </c>
      <c r="G170" s="3"/>
      <c r="H170" s="20" t="str">
        <f t="shared" si="257"/>
        <v/>
      </c>
      <c r="I170" s="8" t="str">
        <f t="shared" si="350"/>
        <v>1,40</v>
      </c>
      <c r="J170" s="8" t="str">
        <f t="shared" si="350"/>
        <v/>
      </c>
      <c r="K170" s="16" t="str">
        <f t="shared" si="253"/>
        <v/>
      </c>
      <c r="L170" s="16" t="str">
        <f t="shared" si="254"/>
        <v/>
      </c>
      <c r="M170" s="3">
        <f t="shared" si="263"/>
        <v>167</v>
      </c>
      <c r="N170" s="21">
        <f t="shared" si="264"/>
        <v>238</v>
      </c>
      <c r="O170" s="21">
        <f t="shared" si="265"/>
        <v>486</v>
      </c>
      <c r="P170" s="20" t="str">
        <f t="shared" si="258"/>
        <v>49,60</v>
      </c>
      <c r="Q170" s="20" t="str">
        <f t="shared" si="259"/>
        <v>48,60</v>
      </c>
      <c r="S170" s="15">
        <f>COLUMN()</f>
        <v>19</v>
      </c>
      <c r="T170" s="7">
        <f t="shared" si="359"/>
        <v>42</v>
      </c>
      <c r="U170" s="7">
        <f t="shared" si="359"/>
        <v>42</v>
      </c>
      <c r="V170" s="7">
        <f t="shared" si="359"/>
        <v>42</v>
      </c>
      <c r="W170" s="7">
        <f t="shared" si="359"/>
        <v>42</v>
      </c>
      <c r="X170" s="7">
        <f t="shared" si="359"/>
        <v>42</v>
      </c>
      <c r="Y170" s="7">
        <f t="shared" si="359"/>
        <v>42</v>
      </c>
      <c r="Z170" s="7">
        <f t="shared" si="359"/>
        <v>42</v>
      </c>
      <c r="AA170" s="7">
        <f t="shared" si="359"/>
        <v>42</v>
      </c>
      <c r="AB170" s="7">
        <f t="shared" si="359"/>
        <v>42</v>
      </c>
      <c r="AC170" s="7">
        <f t="shared" si="359"/>
        <v>42</v>
      </c>
      <c r="AD170" s="7">
        <f t="shared" si="360"/>
        <v>42</v>
      </c>
      <c r="AE170" s="7">
        <f t="shared" si="360"/>
        <v>42</v>
      </c>
      <c r="AF170" s="7">
        <f t="shared" si="360"/>
        <v>42</v>
      </c>
      <c r="AG170" s="7">
        <f t="shared" si="360"/>
        <v>42</v>
      </c>
      <c r="AH170" s="7">
        <f t="shared" si="360"/>
        <v>42</v>
      </c>
      <c r="AI170" s="7">
        <f t="shared" si="360"/>
        <v>42</v>
      </c>
      <c r="AJ170" s="7">
        <f t="shared" si="360"/>
        <v>42</v>
      </c>
      <c r="AK170" s="7">
        <f t="shared" si="360"/>
        <v>42</v>
      </c>
      <c r="AL170" s="7">
        <f t="shared" si="360"/>
        <v>42</v>
      </c>
      <c r="AM170" s="7">
        <f t="shared" si="360"/>
        <v>42</v>
      </c>
      <c r="AN170" s="7">
        <f t="shared" si="361"/>
        <v>42</v>
      </c>
      <c r="AO170" s="7">
        <f t="shared" si="361"/>
        <v>42</v>
      </c>
      <c r="AP170" s="7">
        <f t="shared" si="361"/>
        <v>42</v>
      </c>
      <c r="AQ170" s="7">
        <f t="shared" si="361"/>
        <v>42</v>
      </c>
      <c r="AR170" s="7">
        <f t="shared" si="361"/>
        <v>42</v>
      </c>
      <c r="AS170" s="7">
        <f t="shared" si="361"/>
        <v>42</v>
      </c>
      <c r="AT170" s="7">
        <f t="shared" si="361"/>
        <v>42</v>
      </c>
      <c r="AU170" s="7">
        <f t="shared" si="361"/>
        <v>42</v>
      </c>
      <c r="AV170" s="7">
        <f t="shared" si="361"/>
        <v>42</v>
      </c>
      <c r="AW170" s="7">
        <f t="shared" si="361"/>
        <v>42</v>
      </c>
      <c r="AX170" s="7">
        <f t="shared" si="362"/>
        <v>42</v>
      </c>
      <c r="AY170" s="7">
        <f t="shared" si="362"/>
        <v>42</v>
      </c>
      <c r="AZ170" s="7">
        <f t="shared" si="362"/>
        <v>42</v>
      </c>
      <c r="BA170" s="7">
        <f t="shared" si="362"/>
        <v>42</v>
      </c>
      <c r="BB170" s="7">
        <f t="shared" si="362"/>
        <v>42</v>
      </c>
      <c r="BC170" s="7">
        <f t="shared" si="362"/>
        <v>42</v>
      </c>
      <c r="BD170" s="7">
        <f t="shared" si="362"/>
        <v>42</v>
      </c>
      <c r="BE170" s="7">
        <f t="shared" si="362"/>
        <v>42</v>
      </c>
      <c r="BF170" s="7">
        <f t="shared" si="362"/>
        <v>42</v>
      </c>
      <c r="BG170" s="7">
        <f t="shared" si="362"/>
        <v>42</v>
      </c>
      <c r="BH170" s="7">
        <f t="shared" si="363"/>
        <v>42</v>
      </c>
      <c r="BI170" s="7">
        <f t="shared" si="363"/>
        <v>42</v>
      </c>
      <c r="BJ170" s="7">
        <f t="shared" si="363"/>
        <v>42</v>
      </c>
      <c r="BK170" s="7">
        <f t="shared" si="363"/>
        <v>42</v>
      </c>
      <c r="BL170" s="7">
        <f t="shared" si="363"/>
        <v>42</v>
      </c>
      <c r="BM170" s="7">
        <f t="shared" si="363"/>
        <v>42</v>
      </c>
      <c r="BN170" s="7">
        <f t="shared" si="363"/>
        <v>42</v>
      </c>
      <c r="BO170" s="7">
        <f t="shared" si="363"/>
        <v>42</v>
      </c>
      <c r="BP170" s="7">
        <f t="shared" si="363"/>
        <v>42</v>
      </c>
      <c r="BQ170" s="7">
        <f t="shared" si="363"/>
        <v>42</v>
      </c>
      <c r="BR170" s="7">
        <f t="shared" si="364"/>
        <v>42</v>
      </c>
      <c r="BS170" s="7">
        <f t="shared" si="364"/>
        <v>42</v>
      </c>
      <c r="BT170" s="7">
        <f t="shared" si="364"/>
        <v>42</v>
      </c>
      <c r="BU170" s="7">
        <f t="shared" si="364"/>
        <v>42</v>
      </c>
      <c r="BV170" s="7">
        <f t="shared" si="364"/>
        <v>42</v>
      </c>
      <c r="BW170" s="7">
        <f t="shared" si="364"/>
        <v>42</v>
      </c>
      <c r="BX170" s="7">
        <f t="shared" si="364"/>
        <v>42</v>
      </c>
      <c r="BY170" s="7">
        <f t="shared" si="364"/>
        <v>42</v>
      </c>
      <c r="BZ170" s="7">
        <f t="shared" si="364"/>
        <v>42</v>
      </c>
      <c r="CA170" s="7">
        <f t="shared" si="364"/>
        <v>42</v>
      </c>
      <c r="CB170" s="7">
        <f t="shared" si="365"/>
        <v>42</v>
      </c>
      <c r="CC170" s="7">
        <f t="shared" si="365"/>
        <v>42</v>
      </c>
      <c r="CD170" s="7">
        <f t="shared" si="365"/>
        <v>42</v>
      </c>
      <c r="CE170" s="7">
        <f t="shared" si="365"/>
        <v>42</v>
      </c>
      <c r="CF170" s="7">
        <f t="shared" si="365"/>
        <v>42</v>
      </c>
      <c r="CG170" s="7">
        <f t="shared" si="365"/>
        <v>42</v>
      </c>
      <c r="CH170" s="7">
        <f t="shared" si="365"/>
        <v>42</v>
      </c>
      <c r="CI170" s="7">
        <f t="shared" si="365"/>
        <v>42</v>
      </c>
      <c r="CJ170" s="7">
        <f t="shared" si="365"/>
        <v>42</v>
      </c>
      <c r="CK170" s="7">
        <f t="shared" si="365"/>
        <v>42</v>
      </c>
      <c r="CM170" s="18" t="str">
        <f t="shared" ref="CM170:EX170" si="368">IF(ISNUMBER(MATCH(T45,$H$4:$H$575,0)),T170,"")</f>
        <v/>
      </c>
      <c r="CN170" s="18" t="str">
        <f t="shared" si="368"/>
        <v/>
      </c>
      <c r="CO170" s="18" t="str">
        <f t="shared" si="368"/>
        <v/>
      </c>
      <c r="CP170" s="18" t="str">
        <f t="shared" si="368"/>
        <v/>
      </c>
      <c r="CQ170" s="18" t="str">
        <f t="shared" si="368"/>
        <v/>
      </c>
      <c r="CR170" s="18" t="str">
        <f t="shared" si="368"/>
        <v/>
      </c>
      <c r="CS170" s="18" t="str">
        <f t="shared" si="368"/>
        <v/>
      </c>
      <c r="CT170" s="18" t="str">
        <f t="shared" si="368"/>
        <v/>
      </c>
      <c r="CU170" s="18" t="str">
        <f t="shared" si="368"/>
        <v/>
      </c>
      <c r="CV170" s="18" t="str">
        <f t="shared" si="368"/>
        <v/>
      </c>
      <c r="CW170" s="18" t="str">
        <f t="shared" si="368"/>
        <v/>
      </c>
      <c r="CX170" s="18" t="str">
        <f t="shared" si="368"/>
        <v/>
      </c>
      <c r="CY170" s="18" t="str">
        <f t="shared" si="368"/>
        <v/>
      </c>
      <c r="CZ170" s="18" t="str">
        <f t="shared" si="368"/>
        <v/>
      </c>
      <c r="DA170" s="18" t="str">
        <f t="shared" si="368"/>
        <v/>
      </c>
      <c r="DB170" s="18" t="str">
        <f t="shared" si="368"/>
        <v/>
      </c>
      <c r="DC170" s="18" t="str">
        <f t="shared" si="368"/>
        <v/>
      </c>
      <c r="DD170" s="18" t="str">
        <f t="shared" si="368"/>
        <v/>
      </c>
      <c r="DE170" s="18" t="str">
        <f t="shared" si="368"/>
        <v/>
      </c>
      <c r="DF170" s="18" t="str">
        <f t="shared" si="368"/>
        <v/>
      </c>
      <c r="DG170" s="18" t="str">
        <f t="shared" si="368"/>
        <v/>
      </c>
      <c r="DH170" s="18" t="str">
        <f t="shared" si="368"/>
        <v/>
      </c>
      <c r="DI170" s="18" t="str">
        <f t="shared" si="368"/>
        <v/>
      </c>
      <c r="DJ170" s="18" t="str">
        <f t="shared" si="368"/>
        <v/>
      </c>
      <c r="DK170" s="18" t="str">
        <f t="shared" si="368"/>
        <v/>
      </c>
      <c r="DL170" s="18" t="str">
        <f t="shared" si="368"/>
        <v/>
      </c>
      <c r="DM170" s="18" t="str">
        <f t="shared" si="368"/>
        <v/>
      </c>
      <c r="DN170" s="18" t="str">
        <f t="shared" si="368"/>
        <v/>
      </c>
      <c r="DO170" s="18" t="str">
        <f t="shared" si="368"/>
        <v/>
      </c>
      <c r="DP170" s="18" t="str">
        <f t="shared" si="368"/>
        <v/>
      </c>
      <c r="DQ170" s="18" t="str">
        <f t="shared" si="368"/>
        <v/>
      </c>
      <c r="DR170" s="18" t="str">
        <f t="shared" si="368"/>
        <v/>
      </c>
      <c r="DS170" s="18" t="str">
        <f t="shared" si="368"/>
        <v/>
      </c>
      <c r="DT170" s="18" t="str">
        <f t="shared" si="368"/>
        <v/>
      </c>
      <c r="DU170" s="18" t="str">
        <f t="shared" si="368"/>
        <v/>
      </c>
      <c r="DV170" s="18" t="str">
        <f t="shared" si="368"/>
        <v/>
      </c>
      <c r="DW170" s="18" t="str">
        <f t="shared" si="368"/>
        <v/>
      </c>
      <c r="DX170" s="18" t="str">
        <f t="shared" si="368"/>
        <v/>
      </c>
      <c r="DY170" s="18" t="str">
        <f t="shared" si="368"/>
        <v/>
      </c>
      <c r="DZ170" s="18" t="str">
        <f t="shared" si="368"/>
        <v/>
      </c>
      <c r="EA170" s="18" t="str">
        <f t="shared" si="368"/>
        <v/>
      </c>
      <c r="EB170" s="18" t="str">
        <f t="shared" si="368"/>
        <v/>
      </c>
      <c r="EC170" s="18" t="str">
        <f t="shared" si="368"/>
        <v/>
      </c>
      <c r="ED170" s="18" t="str">
        <f t="shared" si="368"/>
        <v/>
      </c>
      <c r="EE170" s="18" t="str">
        <f t="shared" si="368"/>
        <v/>
      </c>
      <c r="EF170" s="18" t="str">
        <f t="shared" si="368"/>
        <v/>
      </c>
      <c r="EG170" s="18" t="str">
        <f t="shared" si="368"/>
        <v/>
      </c>
      <c r="EH170" s="18" t="str">
        <f t="shared" si="368"/>
        <v/>
      </c>
      <c r="EI170" s="18" t="str">
        <f t="shared" si="368"/>
        <v/>
      </c>
      <c r="EJ170" s="18" t="str">
        <f t="shared" si="368"/>
        <v/>
      </c>
      <c r="EK170" s="18" t="str">
        <f t="shared" si="368"/>
        <v/>
      </c>
      <c r="EL170" s="18" t="str">
        <f t="shared" si="368"/>
        <v/>
      </c>
      <c r="EM170" s="18" t="str">
        <f t="shared" si="368"/>
        <v/>
      </c>
      <c r="EN170" s="18" t="str">
        <f t="shared" si="368"/>
        <v/>
      </c>
      <c r="EO170" s="18" t="str">
        <f t="shared" si="368"/>
        <v/>
      </c>
      <c r="EP170" s="18" t="str">
        <f t="shared" si="368"/>
        <v/>
      </c>
      <c r="EQ170" s="18" t="str">
        <f t="shared" si="368"/>
        <v/>
      </c>
      <c r="ER170" s="18" t="str">
        <f t="shared" si="368"/>
        <v/>
      </c>
      <c r="ES170" s="18" t="str">
        <f t="shared" si="368"/>
        <v/>
      </c>
      <c r="ET170" s="18" t="str">
        <f t="shared" si="368"/>
        <v/>
      </c>
      <c r="EU170" s="18" t="str">
        <f t="shared" si="368"/>
        <v/>
      </c>
      <c r="EV170" s="18" t="str">
        <f t="shared" si="368"/>
        <v/>
      </c>
      <c r="EW170" s="18" t="str">
        <f t="shared" si="368"/>
        <v/>
      </c>
      <c r="EX170" s="18" t="str">
        <f t="shared" si="368"/>
        <v/>
      </c>
      <c r="EY170" s="18" t="str">
        <f t="shared" ref="EY170:FD170" si="369">IF(ISNUMBER(MATCH(CF45,$H$4:$H$575,0)),CF170,"")</f>
        <v/>
      </c>
      <c r="EZ170" s="18" t="str">
        <f t="shared" si="369"/>
        <v/>
      </c>
      <c r="FA170" s="18" t="str">
        <f t="shared" si="369"/>
        <v/>
      </c>
      <c r="FB170" s="18" t="str">
        <f t="shared" si="369"/>
        <v/>
      </c>
      <c r="FC170" s="18" t="str">
        <f t="shared" si="369"/>
        <v/>
      </c>
      <c r="FD170" s="18">
        <f t="shared" si="369"/>
        <v>42</v>
      </c>
      <c r="FF170" s="22">
        <v>2</v>
      </c>
      <c r="FG170" s="22" t="str">
        <f t="shared" si="262"/>
        <v/>
      </c>
      <c r="FH170" s="22">
        <v>1</v>
      </c>
      <c r="FI170" s="3">
        <f>INDEX('.dat'!B170:BS229,C170,D170)</f>
        <v>197.49669009600001</v>
      </c>
      <c r="FK170">
        <v>3</v>
      </c>
      <c r="FL170">
        <v>47</v>
      </c>
    </row>
    <row r="171" spans="1:168" ht="4.5" customHeight="1" x14ac:dyDescent="0.25">
      <c r="A171" s="5"/>
      <c r="B171" s="22">
        <v>2</v>
      </c>
      <c r="C171" s="22">
        <v>41</v>
      </c>
      <c r="D171" s="22">
        <v>1</v>
      </c>
      <c r="E171" s="3">
        <v>306.57600000000002</v>
      </c>
      <c r="F171" s="3" t="s">
        <v>5</v>
      </c>
      <c r="G171" s="3"/>
      <c r="H171" s="20" t="str">
        <f t="shared" si="257"/>
        <v/>
      </c>
      <c r="I171" s="8" t="str">
        <f t="shared" si="350"/>
        <v>1,41</v>
      </c>
      <c r="J171" s="8" t="str">
        <f t="shared" si="350"/>
        <v/>
      </c>
      <c r="K171" s="16" t="str">
        <f t="shared" si="253"/>
        <v/>
      </c>
      <c r="L171" s="16" t="str">
        <f t="shared" si="254"/>
        <v/>
      </c>
      <c r="M171" s="3">
        <f t="shared" si="263"/>
        <v>168</v>
      </c>
      <c r="N171" s="21">
        <f t="shared" si="264"/>
        <v>239</v>
      </c>
      <c r="O171" s="21">
        <f t="shared" si="265"/>
        <v>487</v>
      </c>
      <c r="P171" s="20" t="str">
        <f t="shared" si="258"/>
        <v>50,60</v>
      </c>
      <c r="Q171" s="20" t="str">
        <f t="shared" si="259"/>
        <v>49,60</v>
      </c>
      <c r="S171" s="15">
        <f>COLUMN()</f>
        <v>19</v>
      </c>
      <c r="T171" s="7">
        <f t="shared" si="359"/>
        <v>43</v>
      </c>
      <c r="U171" s="7">
        <f t="shared" si="359"/>
        <v>43</v>
      </c>
      <c r="V171" s="7">
        <f t="shared" si="359"/>
        <v>43</v>
      </c>
      <c r="W171" s="7">
        <f t="shared" si="359"/>
        <v>43</v>
      </c>
      <c r="X171" s="7">
        <f t="shared" si="359"/>
        <v>43</v>
      </c>
      <c r="Y171" s="7">
        <f t="shared" si="359"/>
        <v>43</v>
      </c>
      <c r="Z171" s="7">
        <f t="shared" si="359"/>
        <v>43</v>
      </c>
      <c r="AA171" s="7">
        <f t="shared" si="359"/>
        <v>43</v>
      </c>
      <c r="AB171" s="7">
        <f t="shared" si="359"/>
        <v>43</v>
      </c>
      <c r="AC171" s="7">
        <f t="shared" si="359"/>
        <v>43</v>
      </c>
      <c r="AD171" s="7">
        <f t="shared" si="360"/>
        <v>43</v>
      </c>
      <c r="AE171" s="7">
        <f t="shared" si="360"/>
        <v>43</v>
      </c>
      <c r="AF171" s="7">
        <f t="shared" si="360"/>
        <v>43</v>
      </c>
      <c r="AG171" s="7">
        <f t="shared" si="360"/>
        <v>43</v>
      </c>
      <c r="AH171" s="7">
        <f t="shared" si="360"/>
        <v>43</v>
      </c>
      <c r="AI171" s="7">
        <f t="shared" si="360"/>
        <v>43</v>
      </c>
      <c r="AJ171" s="7">
        <f t="shared" si="360"/>
        <v>43</v>
      </c>
      <c r="AK171" s="7">
        <f t="shared" si="360"/>
        <v>43</v>
      </c>
      <c r="AL171" s="7">
        <f t="shared" si="360"/>
        <v>43</v>
      </c>
      <c r="AM171" s="7">
        <f t="shared" si="360"/>
        <v>43</v>
      </c>
      <c r="AN171" s="7">
        <f t="shared" si="361"/>
        <v>43</v>
      </c>
      <c r="AO171" s="7">
        <f t="shared" si="361"/>
        <v>43</v>
      </c>
      <c r="AP171" s="7">
        <f t="shared" si="361"/>
        <v>43</v>
      </c>
      <c r="AQ171" s="7">
        <f t="shared" si="361"/>
        <v>43</v>
      </c>
      <c r="AR171" s="7">
        <f t="shared" si="361"/>
        <v>43</v>
      </c>
      <c r="AS171" s="7">
        <f t="shared" si="361"/>
        <v>43</v>
      </c>
      <c r="AT171" s="7">
        <f t="shared" si="361"/>
        <v>43</v>
      </c>
      <c r="AU171" s="7">
        <f t="shared" si="361"/>
        <v>43</v>
      </c>
      <c r="AV171" s="7">
        <f t="shared" si="361"/>
        <v>43</v>
      </c>
      <c r="AW171" s="7">
        <f t="shared" si="361"/>
        <v>43</v>
      </c>
      <c r="AX171" s="7">
        <f t="shared" si="362"/>
        <v>43</v>
      </c>
      <c r="AY171" s="7">
        <f t="shared" si="362"/>
        <v>43</v>
      </c>
      <c r="AZ171" s="7">
        <f t="shared" si="362"/>
        <v>43</v>
      </c>
      <c r="BA171" s="7">
        <f t="shared" si="362"/>
        <v>43</v>
      </c>
      <c r="BB171" s="7">
        <f t="shared" si="362"/>
        <v>43</v>
      </c>
      <c r="BC171" s="7">
        <f t="shared" si="362"/>
        <v>43</v>
      </c>
      <c r="BD171" s="7">
        <f t="shared" si="362"/>
        <v>43</v>
      </c>
      <c r="BE171" s="7">
        <f t="shared" si="362"/>
        <v>43</v>
      </c>
      <c r="BF171" s="7">
        <f t="shared" si="362"/>
        <v>43</v>
      </c>
      <c r="BG171" s="7">
        <f t="shared" si="362"/>
        <v>43</v>
      </c>
      <c r="BH171" s="7">
        <f t="shared" si="363"/>
        <v>43</v>
      </c>
      <c r="BI171" s="7">
        <f t="shared" si="363"/>
        <v>43</v>
      </c>
      <c r="BJ171" s="7">
        <f t="shared" si="363"/>
        <v>43</v>
      </c>
      <c r="BK171" s="7">
        <f t="shared" si="363"/>
        <v>43</v>
      </c>
      <c r="BL171" s="7">
        <f t="shared" si="363"/>
        <v>43</v>
      </c>
      <c r="BM171" s="7">
        <f t="shared" si="363"/>
        <v>43</v>
      </c>
      <c r="BN171" s="7">
        <f t="shared" si="363"/>
        <v>43</v>
      </c>
      <c r="BO171" s="7">
        <f t="shared" si="363"/>
        <v>43</v>
      </c>
      <c r="BP171" s="7">
        <f t="shared" si="363"/>
        <v>43</v>
      </c>
      <c r="BQ171" s="7">
        <f t="shared" si="363"/>
        <v>43</v>
      </c>
      <c r="BR171" s="7">
        <f t="shared" si="364"/>
        <v>43</v>
      </c>
      <c r="BS171" s="7">
        <f t="shared" si="364"/>
        <v>43</v>
      </c>
      <c r="BT171" s="7">
        <f t="shared" si="364"/>
        <v>43</v>
      </c>
      <c r="BU171" s="7">
        <f t="shared" si="364"/>
        <v>43</v>
      </c>
      <c r="BV171" s="7">
        <f t="shared" si="364"/>
        <v>43</v>
      </c>
      <c r="BW171" s="7">
        <f t="shared" si="364"/>
        <v>43</v>
      </c>
      <c r="BX171" s="7">
        <f t="shared" si="364"/>
        <v>43</v>
      </c>
      <c r="BY171" s="7">
        <f t="shared" si="364"/>
        <v>43</v>
      </c>
      <c r="BZ171" s="7">
        <f t="shared" si="364"/>
        <v>43</v>
      </c>
      <c r="CA171" s="7">
        <f t="shared" si="364"/>
        <v>43</v>
      </c>
      <c r="CB171" s="7">
        <f t="shared" si="365"/>
        <v>43</v>
      </c>
      <c r="CC171" s="7">
        <f t="shared" si="365"/>
        <v>43</v>
      </c>
      <c r="CD171" s="7">
        <f t="shared" si="365"/>
        <v>43</v>
      </c>
      <c r="CE171" s="7">
        <f t="shared" si="365"/>
        <v>43</v>
      </c>
      <c r="CF171" s="7">
        <f t="shared" si="365"/>
        <v>43</v>
      </c>
      <c r="CG171" s="7">
        <f t="shared" si="365"/>
        <v>43</v>
      </c>
      <c r="CH171" s="7">
        <f t="shared" si="365"/>
        <v>43</v>
      </c>
      <c r="CI171" s="7">
        <f t="shared" si="365"/>
        <v>43</v>
      </c>
      <c r="CJ171" s="7">
        <f t="shared" si="365"/>
        <v>43</v>
      </c>
      <c r="CK171" s="7">
        <f t="shared" si="365"/>
        <v>43</v>
      </c>
      <c r="CM171" s="18" t="str">
        <f t="shared" ref="CM171:EX171" si="370">IF(ISNUMBER(MATCH(T46,$H$4:$H$575,0)),T171,"")</f>
        <v/>
      </c>
      <c r="CN171" s="18" t="str">
        <f t="shared" si="370"/>
        <v/>
      </c>
      <c r="CO171" s="18" t="str">
        <f t="shared" si="370"/>
        <v/>
      </c>
      <c r="CP171" s="18" t="str">
        <f t="shared" si="370"/>
        <v/>
      </c>
      <c r="CQ171" s="18" t="str">
        <f t="shared" si="370"/>
        <v/>
      </c>
      <c r="CR171" s="18" t="str">
        <f t="shared" si="370"/>
        <v/>
      </c>
      <c r="CS171" s="18" t="str">
        <f t="shared" si="370"/>
        <v/>
      </c>
      <c r="CT171" s="18" t="str">
        <f t="shared" si="370"/>
        <v/>
      </c>
      <c r="CU171" s="18" t="str">
        <f t="shared" si="370"/>
        <v/>
      </c>
      <c r="CV171" s="18" t="str">
        <f t="shared" si="370"/>
        <v/>
      </c>
      <c r="CW171" s="18" t="str">
        <f t="shared" si="370"/>
        <v/>
      </c>
      <c r="CX171" s="18" t="str">
        <f t="shared" si="370"/>
        <v/>
      </c>
      <c r="CY171" s="18" t="str">
        <f t="shared" si="370"/>
        <v/>
      </c>
      <c r="CZ171" s="18" t="str">
        <f t="shared" si="370"/>
        <v/>
      </c>
      <c r="DA171" s="18" t="str">
        <f t="shared" si="370"/>
        <v/>
      </c>
      <c r="DB171" s="18" t="str">
        <f t="shared" si="370"/>
        <v/>
      </c>
      <c r="DC171" s="18" t="str">
        <f t="shared" si="370"/>
        <v/>
      </c>
      <c r="DD171" s="18" t="str">
        <f t="shared" si="370"/>
        <v/>
      </c>
      <c r="DE171" s="18" t="str">
        <f t="shared" si="370"/>
        <v/>
      </c>
      <c r="DF171" s="18" t="str">
        <f t="shared" si="370"/>
        <v/>
      </c>
      <c r="DG171" s="18" t="str">
        <f t="shared" si="370"/>
        <v/>
      </c>
      <c r="DH171" s="18" t="str">
        <f t="shared" si="370"/>
        <v/>
      </c>
      <c r="DI171" s="18" t="str">
        <f t="shared" si="370"/>
        <v/>
      </c>
      <c r="DJ171" s="18" t="str">
        <f t="shared" si="370"/>
        <v/>
      </c>
      <c r="DK171" s="18" t="str">
        <f t="shared" si="370"/>
        <v/>
      </c>
      <c r="DL171" s="18" t="str">
        <f t="shared" si="370"/>
        <v/>
      </c>
      <c r="DM171" s="18" t="str">
        <f t="shared" si="370"/>
        <v/>
      </c>
      <c r="DN171" s="18" t="str">
        <f t="shared" si="370"/>
        <v/>
      </c>
      <c r="DO171" s="18" t="str">
        <f t="shared" si="370"/>
        <v/>
      </c>
      <c r="DP171" s="18" t="str">
        <f t="shared" si="370"/>
        <v/>
      </c>
      <c r="DQ171" s="18" t="str">
        <f t="shared" si="370"/>
        <v/>
      </c>
      <c r="DR171" s="18" t="str">
        <f t="shared" si="370"/>
        <v/>
      </c>
      <c r="DS171" s="18" t="str">
        <f t="shared" si="370"/>
        <v/>
      </c>
      <c r="DT171" s="18" t="str">
        <f t="shared" si="370"/>
        <v/>
      </c>
      <c r="DU171" s="18" t="str">
        <f t="shared" si="370"/>
        <v/>
      </c>
      <c r="DV171" s="18" t="str">
        <f t="shared" si="370"/>
        <v/>
      </c>
      <c r="DW171" s="18" t="str">
        <f t="shared" si="370"/>
        <v/>
      </c>
      <c r="DX171" s="18" t="str">
        <f t="shared" si="370"/>
        <v/>
      </c>
      <c r="DY171" s="18" t="str">
        <f t="shared" si="370"/>
        <v/>
      </c>
      <c r="DZ171" s="18" t="str">
        <f t="shared" si="370"/>
        <v/>
      </c>
      <c r="EA171" s="18" t="str">
        <f t="shared" si="370"/>
        <v/>
      </c>
      <c r="EB171" s="18" t="str">
        <f t="shared" si="370"/>
        <v/>
      </c>
      <c r="EC171" s="18" t="str">
        <f t="shared" si="370"/>
        <v/>
      </c>
      <c r="ED171" s="18" t="str">
        <f t="shared" si="370"/>
        <v/>
      </c>
      <c r="EE171" s="18" t="str">
        <f t="shared" si="370"/>
        <v/>
      </c>
      <c r="EF171" s="18" t="str">
        <f t="shared" si="370"/>
        <v/>
      </c>
      <c r="EG171" s="18" t="str">
        <f t="shared" si="370"/>
        <v/>
      </c>
      <c r="EH171" s="18" t="str">
        <f t="shared" si="370"/>
        <v/>
      </c>
      <c r="EI171" s="18" t="str">
        <f t="shared" si="370"/>
        <v/>
      </c>
      <c r="EJ171" s="18" t="str">
        <f t="shared" si="370"/>
        <v/>
      </c>
      <c r="EK171" s="18" t="str">
        <f t="shared" si="370"/>
        <v/>
      </c>
      <c r="EL171" s="18" t="str">
        <f t="shared" si="370"/>
        <v/>
      </c>
      <c r="EM171" s="18" t="str">
        <f t="shared" si="370"/>
        <v/>
      </c>
      <c r="EN171" s="18" t="str">
        <f t="shared" si="370"/>
        <v/>
      </c>
      <c r="EO171" s="18" t="str">
        <f t="shared" si="370"/>
        <v/>
      </c>
      <c r="EP171" s="18" t="str">
        <f t="shared" si="370"/>
        <v/>
      </c>
      <c r="EQ171" s="18" t="str">
        <f t="shared" si="370"/>
        <v/>
      </c>
      <c r="ER171" s="18" t="str">
        <f t="shared" si="370"/>
        <v/>
      </c>
      <c r="ES171" s="18" t="str">
        <f t="shared" si="370"/>
        <v/>
      </c>
      <c r="ET171" s="18" t="str">
        <f t="shared" si="370"/>
        <v/>
      </c>
      <c r="EU171" s="18" t="str">
        <f t="shared" si="370"/>
        <v/>
      </c>
      <c r="EV171" s="18" t="str">
        <f t="shared" si="370"/>
        <v/>
      </c>
      <c r="EW171" s="18" t="str">
        <f t="shared" si="370"/>
        <v/>
      </c>
      <c r="EX171" s="18" t="str">
        <f t="shared" si="370"/>
        <v/>
      </c>
      <c r="EY171" s="18" t="str">
        <f t="shared" ref="EY171:FD171" si="371">IF(ISNUMBER(MATCH(CF46,$H$4:$H$575,0)),CF171,"")</f>
        <v/>
      </c>
      <c r="EZ171" s="18" t="str">
        <f t="shared" si="371"/>
        <v/>
      </c>
      <c r="FA171" s="18" t="str">
        <f t="shared" si="371"/>
        <v/>
      </c>
      <c r="FB171" s="18" t="str">
        <f t="shared" si="371"/>
        <v/>
      </c>
      <c r="FC171" s="18" t="str">
        <f t="shared" si="371"/>
        <v/>
      </c>
      <c r="FD171" s="18">
        <f t="shared" si="371"/>
        <v>43</v>
      </c>
      <c r="FF171" s="22">
        <v>2</v>
      </c>
      <c r="FG171" s="22" t="str">
        <f t="shared" si="262"/>
        <v/>
      </c>
      <c r="FH171" s="22">
        <v>1</v>
      </c>
      <c r="FI171" s="3">
        <f>INDEX('.dat'!B171:BS230,C171,D171)</f>
        <v>197.28903595200001</v>
      </c>
      <c r="FK171">
        <v>3</v>
      </c>
      <c r="FL171">
        <v>48</v>
      </c>
    </row>
    <row r="172" spans="1:168" ht="4.5" customHeight="1" x14ac:dyDescent="0.25">
      <c r="A172" s="5"/>
      <c r="B172" s="22">
        <v>2</v>
      </c>
      <c r="C172" s="22">
        <v>42</v>
      </c>
      <c r="D172" s="22">
        <v>1</v>
      </c>
      <c r="E172" s="3">
        <v>306.49599999999998</v>
      </c>
      <c r="F172" s="3" t="s">
        <v>5</v>
      </c>
      <c r="G172" s="3"/>
      <c r="H172" s="20" t="str">
        <f t="shared" si="257"/>
        <v/>
      </c>
      <c r="I172" s="8" t="str">
        <f t="shared" si="350"/>
        <v>1,42</v>
      </c>
      <c r="J172" s="8" t="str">
        <f t="shared" si="350"/>
        <v/>
      </c>
      <c r="K172" s="16" t="str">
        <f t="shared" si="253"/>
        <v/>
      </c>
      <c r="L172" s="16" t="str">
        <f t="shared" si="254"/>
        <v/>
      </c>
      <c r="M172" s="3">
        <f t="shared" si="263"/>
        <v>169</v>
      </c>
      <c r="N172" s="21">
        <f t="shared" si="264"/>
        <v>240</v>
      </c>
      <c r="O172" s="21">
        <f t="shared" si="265"/>
        <v>488</v>
      </c>
      <c r="P172" s="20" t="str">
        <f t="shared" si="258"/>
        <v>51,60</v>
      </c>
      <c r="Q172" s="20" t="str">
        <f t="shared" si="259"/>
        <v>50,60</v>
      </c>
      <c r="S172" s="15">
        <f>COLUMN()</f>
        <v>19</v>
      </c>
      <c r="T172" s="7">
        <f t="shared" si="359"/>
        <v>44</v>
      </c>
      <c r="U172" s="7">
        <f t="shared" si="359"/>
        <v>44</v>
      </c>
      <c r="V172" s="7">
        <f t="shared" si="359"/>
        <v>44</v>
      </c>
      <c r="W172" s="7">
        <f t="shared" si="359"/>
        <v>44</v>
      </c>
      <c r="X172" s="7">
        <f t="shared" si="359"/>
        <v>44</v>
      </c>
      <c r="Y172" s="7">
        <f t="shared" si="359"/>
        <v>44</v>
      </c>
      <c r="Z172" s="7">
        <f t="shared" si="359"/>
        <v>44</v>
      </c>
      <c r="AA172" s="7">
        <f t="shared" si="359"/>
        <v>44</v>
      </c>
      <c r="AB172" s="7">
        <f t="shared" si="359"/>
        <v>44</v>
      </c>
      <c r="AC172" s="7">
        <f t="shared" si="359"/>
        <v>44</v>
      </c>
      <c r="AD172" s="7">
        <f t="shared" si="360"/>
        <v>44</v>
      </c>
      <c r="AE172" s="7">
        <f t="shared" si="360"/>
        <v>44</v>
      </c>
      <c r="AF172" s="7">
        <f t="shared" si="360"/>
        <v>44</v>
      </c>
      <c r="AG172" s="7">
        <f t="shared" si="360"/>
        <v>44</v>
      </c>
      <c r="AH172" s="7">
        <f t="shared" si="360"/>
        <v>44</v>
      </c>
      <c r="AI172" s="7">
        <f t="shared" si="360"/>
        <v>44</v>
      </c>
      <c r="AJ172" s="7">
        <f t="shared" si="360"/>
        <v>44</v>
      </c>
      <c r="AK172" s="7">
        <f t="shared" si="360"/>
        <v>44</v>
      </c>
      <c r="AL172" s="7">
        <f t="shared" si="360"/>
        <v>44</v>
      </c>
      <c r="AM172" s="7">
        <f t="shared" si="360"/>
        <v>44</v>
      </c>
      <c r="AN172" s="7">
        <f t="shared" si="361"/>
        <v>44</v>
      </c>
      <c r="AO172" s="7">
        <f t="shared" si="361"/>
        <v>44</v>
      </c>
      <c r="AP172" s="7">
        <f t="shared" si="361"/>
        <v>44</v>
      </c>
      <c r="AQ172" s="7">
        <f t="shared" si="361"/>
        <v>44</v>
      </c>
      <c r="AR172" s="7">
        <f t="shared" si="361"/>
        <v>44</v>
      </c>
      <c r="AS172" s="7">
        <f t="shared" si="361"/>
        <v>44</v>
      </c>
      <c r="AT172" s="7">
        <f t="shared" si="361"/>
        <v>44</v>
      </c>
      <c r="AU172" s="7">
        <f t="shared" si="361"/>
        <v>44</v>
      </c>
      <c r="AV172" s="7">
        <f t="shared" si="361"/>
        <v>44</v>
      </c>
      <c r="AW172" s="7">
        <f t="shared" si="361"/>
        <v>44</v>
      </c>
      <c r="AX172" s="7">
        <f t="shared" si="362"/>
        <v>44</v>
      </c>
      <c r="AY172" s="7">
        <f t="shared" si="362"/>
        <v>44</v>
      </c>
      <c r="AZ172" s="7">
        <f t="shared" si="362"/>
        <v>44</v>
      </c>
      <c r="BA172" s="7">
        <f t="shared" si="362"/>
        <v>44</v>
      </c>
      <c r="BB172" s="7">
        <f t="shared" si="362"/>
        <v>44</v>
      </c>
      <c r="BC172" s="7">
        <f t="shared" si="362"/>
        <v>44</v>
      </c>
      <c r="BD172" s="7">
        <f t="shared" si="362"/>
        <v>44</v>
      </c>
      <c r="BE172" s="7">
        <f t="shared" si="362"/>
        <v>44</v>
      </c>
      <c r="BF172" s="7">
        <f t="shared" si="362"/>
        <v>44</v>
      </c>
      <c r="BG172" s="7">
        <f t="shared" si="362"/>
        <v>44</v>
      </c>
      <c r="BH172" s="7">
        <f t="shared" si="363"/>
        <v>44</v>
      </c>
      <c r="BI172" s="7">
        <f t="shared" si="363"/>
        <v>44</v>
      </c>
      <c r="BJ172" s="7">
        <f t="shared" si="363"/>
        <v>44</v>
      </c>
      <c r="BK172" s="7">
        <f t="shared" si="363"/>
        <v>44</v>
      </c>
      <c r="BL172" s="7">
        <f t="shared" si="363"/>
        <v>44</v>
      </c>
      <c r="BM172" s="7">
        <f t="shared" si="363"/>
        <v>44</v>
      </c>
      <c r="BN172" s="7">
        <f t="shared" si="363"/>
        <v>44</v>
      </c>
      <c r="BO172" s="7">
        <f t="shared" si="363"/>
        <v>44</v>
      </c>
      <c r="BP172" s="7">
        <f t="shared" si="363"/>
        <v>44</v>
      </c>
      <c r="BQ172" s="7">
        <f t="shared" si="363"/>
        <v>44</v>
      </c>
      <c r="BR172" s="7">
        <f t="shared" si="364"/>
        <v>44</v>
      </c>
      <c r="BS172" s="7">
        <f t="shared" si="364"/>
        <v>44</v>
      </c>
      <c r="BT172" s="7">
        <f t="shared" si="364"/>
        <v>44</v>
      </c>
      <c r="BU172" s="7">
        <f t="shared" si="364"/>
        <v>44</v>
      </c>
      <c r="BV172" s="7">
        <f t="shared" si="364"/>
        <v>44</v>
      </c>
      <c r="BW172" s="7">
        <f t="shared" si="364"/>
        <v>44</v>
      </c>
      <c r="BX172" s="7">
        <f t="shared" si="364"/>
        <v>44</v>
      </c>
      <c r="BY172" s="7">
        <f t="shared" si="364"/>
        <v>44</v>
      </c>
      <c r="BZ172" s="7">
        <f t="shared" si="364"/>
        <v>44</v>
      </c>
      <c r="CA172" s="7">
        <f t="shared" si="364"/>
        <v>44</v>
      </c>
      <c r="CB172" s="7">
        <f t="shared" si="365"/>
        <v>44</v>
      </c>
      <c r="CC172" s="7">
        <f t="shared" si="365"/>
        <v>44</v>
      </c>
      <c r="CD172" s="7">
        <f t="shared" si="365"/>
        <v>44</v>
      </c>
      <c r="CE172" s="7">
        <f t="shared" si="365"/>
        <v>44</v>
      </c>
      <c r="CF172" s="7">
        <f t="shared" si="365"/>
        <v>44</v>
      </c>
      <c r="CG172" s="7">
        <f t="shared" si="365"/>
        <v>44</v>
      </c>
      <c r="CH172" s="7">
        <f t="shared" si="365"/>
        <v>44</v>
      </c>
      <c r="CI172" s="7">
        <f t="shared" si="365"/>
        <v>44</v>
      </c>
      <c r="CJ172" s="7">
        <f t="shared" si="365"/>
        <v>44</v>
      </c>
      <c r="CK172" s="7">
        <f t="shared" si="365"/>
        <v>44</v>
      </c>
      <c r="CM172" s="18" t="str">
        <f t="shared" ref="CM172:EX172" si="372">IF(ISNUMBER(MATCH(T47,$H$4:$H$575,0)),T172,"")</f>
        <v/>
      </c>
      <c r="CN172" s="18" t="str">
        <f t="shared" si="372"/>
        <v/>
      </c>
      <c r="CO172" s="18" t="str">
        <f t="shared" si="372"/>
        <v/>
      </c>
      <c r="CP172" s="18" t="str">
        <f t="shared" si="372"/>
        <v/>
      </c>
      <c r="CQ172" s="18" t="str">
        <f t="shared" si="372"/>
        <v/>
      </c>
      <c r="CR172" s="18" t="str">
        <f t="shared" si="372"/>
        <v/>
      </c>
      <c r="CS172" s="18" t="str">
        <f t="shared" si="372"/>
        <v/>
      </c>
      <c r="CT172" s="18" t="str">
        <f t="shared" si="372"/>
        <v/>
      </c>
      <c r="CU172" s="18" t="str">
        <f t="shared" si="372"/>
        <v/>
      </c>
      <c r="CV172" s="18" t="str">
        <f t="shared" si="372"/>
        <v/>
      </c>
      <c r="CW172" s="18" t="str">
        <f t="shared" si="372"/>
        <v/>
      </c>
      <c r="CX172" s="18" t="str">
        <f t="shared" si="372"/>
        <v/>
      </c>
      <c r="CY172" s="18" t="str">
        <f t="shared" si="372"/>
        <v/>
      </c>
      <c r="CZ172" s="18" t="str">
        <f t="shared" si="372"/>
        <v/>
      </c>
      <c r="DA172" s="18" t="str">
        <f t="shared" si="372"/>
        <v/>
      </c>
      <c r="DB172" s="18" t="str">
        <f t="shared" si="372"/>
        <v/>
      </c>
      <c r="DC172" s="18" t="str">
        <f t="shared" si="372"/>
        <v/>
      </c>
      <c r="DD172" s="18" t="str">
        <f t="shared" si="372"/>
        <v/>
      </c>
      <c r="DE172" s="18" t="str">
        <f t="shared" si="372"/>
        <v/>
      </c>
      <c r="DF172" s="18" t="str">
        <f t="shared" si="372"/>
        <v/>
      </c>
      <c r="DG172" s="18" t="str">
        <f t="shared" si="372"/>
        <v/>
      </c>
      <c r="DH172" s="18" t="str">
        <f t="shared" si="372"/>
        <v/>
      </c>
      <c r="DI172" s="18" t="str">
        <f t="shared" si="372"/>
        <v/>
      </c>
      <c r="DJ172" s="18" t="str">
        <f t="shared" si="372"/>
        <v/>
      </c>
      <c r="DK172" s="18" t="str">
        <f t="shared" si="372"/>
        <v/>
      </c>
      <c r="DL172" s="18" t="str">
        <f t="shared" si="372"/>
        <v/>
      </c>
      <c r="DM172" s="18" t="str">
        <f t="shared" si="372"/>
        <v/>
      </c>
      <c r="DN172" s="18" t="str">
        <f t="shared" si="372"/>
        <v/>
      </c>
      <c r="DO172" s="18" t="str">
        <f t="shared" si="372"/>
        <v/>
      </c>
      <c r="DP172" s="18" t="str">
        <f t="shared" si="372"/>
        <v/>
      </c>
      <c r="DQ172" s="18" t="str">
        <f t="shared" si="372"/>
        <v/>
      </c>
      <c r="DR172" s="18" t="str">
        <f t="shared" si="372"/>
        <v/>
      </c>
      <c r="DS172" s="18" t="str">
        <f t="shared" si="372"/>
        <v/>
      </c>
      <c r="DT172" s="18" t="str">
        <f t="shared" si="372"/>
        <v/>
      </c>
      <c r="DU172" s="18" t="str">
        <f t="shared" si="372"/>
        <v/>
      </c>
      <c r="DV172" s="18" t="str">
        <f t="shared" si="372"/>
        <v/>
      </c>
      <c r="DW172" s="18" t="str">
        <f t="shared" si="372"/>
        <v/>
      </c>
      <c r="DX172" s="18" t="str">
        <f t="shared" si="372"/>
        <v/>
      </c>
      <c r="DY172" s="18" t="str">
        <f t="shared" si="372"/>
        <v/>
      </c>
      <c r="DZ172" s="18" t="str">
        <f t="shared" si="372"/>
        <v/>
      </c>
      <c r="EA172" s="18" t="str">
        <f t="shared" si="372"/>
        <v/>
      </c>
      <c r="EB172" s="18" t="str">
        <f t="shared" si="372"/>
        <v/>
      </c>
      <c r="EC172" s="18" t="str">
        <f t="shared" si="372"/>
        <v/>
      </c>
      <c r="ED172" s="18" t="str">
        <f t="shared" si="372"/>
        <v/>
      </c>
      <c r="EE172" s="18" t="str">
        <f t="shared" si="372"/>
        <v/>
      </c>
      <c r="EF172" s="18" t="str">
        <f t="shared" si="372"/>
        <v/>
      </c>
      <c r="EG172" s="18" t="str">
        <f t="shared" si="372"/>
        <v/>
      </c>
      <c r="EH172" s="18" t="str">
        <f t="shared" si="372"/>
        <v/>
      </c>
      <c r="EI172" s="18" t="str">
        <f t="shared" si="372"/>
        <v/>
      </c>
      <c r="EJ172" s="18" t="str">
        <f t="shared" si="372"/>
        <v/>
      </c>
      <c r="EK172" s="18" t="str">
        <f t="shared" si="372"/>
        <v/>
      </c>
      <c r="EL172" s="18" t="str">
        <f t="shared" si="372"/>
        <v/>
      </c>
      <c r="EM172" s="18" t="str">
        <f t="shared" si="372"/>
        <v/>
      </c>
      <c r="EN172" s="18" t="str">
        <f t="shared" si="372"/>
        <v/>
      </c>
      <c r="EO172" s="18" t="str">
        <f t="shared" si="372"/>
        <v/>
      </c>
      <c r="EP172" s="18" t="str">
        <f t="shared" si="372"/>
        <v/>
      </c>
      <c r="EQ172" s="18" t="str">
        <f t="shared" si="372"/>
        <v/>
      </c>
      <c r="ER172" s="18" t="str">
        <f t="shared" si="372"/>
        <v/>
      </c>
      <c r="ES172" s="18" t="str">
        <f t="shared" si="372"/>
        <v/>
      </c>
      <c r="ET172" s="18" t="str">
        <f t="shared" si="372"/>
        <v/>
      </c>
      <c r="EU172" s="18" t="str">
        <f t="shared" si="372"/>
        <v/>
      </c>
      <c r="EV172" s="18" t="str">
        <f t="shared" si="372"/>
        <v/>
      </c>
      <c r="EW172" s="18" t="str">
        <f t="shared" si="372"/>
        <v/>
      </c>
      <c r="EX172" s="18" t="str">
        <f t="shared" si="372"/>
        <v/>
      </c>
      <c r="EY172" s="18" t="str">
        <f t="shared" ref="EY172:FD172" si="373">IF(ISNUMBER(MATCH(CF47,$H$4:$H$575,0)),CF172,"")</f>
        <v/>
      </c>
      <c r="EZ172" s="18" t="str">
        <f t="shared" si="373"/>
        <v/>
      </c>
      <c r="FA172" s="18" t="str">
        <f t="shared" si="373"/>
        <v/>
      </c>
      <c r="FB172" s="18" t="str">
        <f t="shared" si="373"/>
        <v/>
      </c>
      <c r="FC172" s="18" t="str">
        <f t="shared" si="373"/>
        <v/>
      </c>
      <c r="FD172" s="18" t="str">
        <f t="shared" si="373"/>
        <v/>
      </c>
      <c r="FF172" s="22">
        <v>2</v>
      </c>
      <c r="FG172" s="22" t="str">
        <f t="shared" si="262"/>
        <v/>
      </c>
      <c r="FH172" s="22">
        <v>1</v>
      </c>
      <c r="FI172" s="3">
        <f>INDEX('.dat'!B172:BS231,C172,D172)</f>
        <v>197.07707193600001</v>
      </c>
      <c r="FK172">
        <v>3</v>
      </c>
      <c r="FL172">
        <v>49</v>
      </c>
    </row>
    <row r="173" spans="1:168" ht="4.5" customHeight="1" x14ac:dyDescent="0.25">
      <c r="A173" s="5"/>
      <c r="B173" s="22">
        <v>2</v>
      </c>
      <c r="C173" s="22">
        <v>43</v>
      </c>
      <c r="D173" s="22">
        <v>1</v>
      </c>
      <c r="E173" s="3">
        <v>306.41699999999997</v>
      </c>
      <c r="F173" s="3" t="s">
        <v>5</v>
      </c>
      <c r="G173" s="3"/>
      <c r="H173" s="20" t="str">
        <f t="shared" si="257"/>
        <v/>
      </c>
      <c r="I173" s="8" t="str">
        <f t="shared" si="350"/>
        <v>1,43</v>
      </c>
      <c r="J173" s="8" t="str">
        <f t="shared" si="350"/>
        <v/>
      </c>
      <c r="K173" s="16" t="str">
        <f t="shared" si="253"/>
        <v/>
      </c>
      <c r="L173" s="16" t="str">
        <f t="shared" si="254"/>
        <v/>
      </c>
      <c r="M173" s="3">
        <f t="shared" si="263"/>
        <v>170</v>
      </c>
      <c r="N173" s="21">
        <f t="shared" si="264"/>
        <v>241</v>
      </c>
      <c r="O173" s="21">
        <f t="shared" si="265"/>
        <v>489</v>
      </c>
      <c r="P173" s="20" t="str">
        <f t="shared" si="258"/>
        <v>52,60</v>
      </c>
      <c r="Q173" s="20" t="str">
        <f t="shared" si="259"/>
        <v>51,60</v>
      </c>
      <c r="S173" s="15">
        <f>COLUMN()</f>
        <v>19</v>
      </c>
      <c r="T173" s="7">
        <f t="shared" si="359"/>
        <v>45</v>
      </c>
      <c r="U173" s="7">
        <f t="shared" si="359"/>
        <v>45</v>
      </c>
      <c r="V173" s="7">
        <f t="shared" si="359"/>
        <v>45</v>
      </c>
      <c r="W173" s="7">
        <f t="shared" si="359"/>
        <v>45</v>
      </c>
      <c r="X173" s="7">
        <f t="shared" si="359"/>
        <v>45</v>
      </c>
      <c r="Y173" s="7">
        <f t="shared" si="359"/>
        <v>45</v>
      </c>
      <c r="Z173" s="7">
        <f t="shared" si="359"/>
        <v>45</v>
      </c>
      <c r="AA173" s="7">
        <f t="shared" si="359"/>
        <v>45</v>
      </c>
      <c r="AB173" s="7">
        <f t="shared" si="359"/>
        <v>45</v>
      </c>
      <c r="AC173" s="7">
        <f t="shared" si="359"/>
        <v>45</v>
      </c>
      <c r="AD173" s="7">
        <f t="shared" si="360"/>
        <v>45</v>
      </c>
      <c r="AE173" s="7">
        <f t="shared" si="360"/>
        <v>45</v>
      </c>
      <c r="AF173" s="7">
        <f t="shared" si="360"/>
        <v>45</v>
      </c>
      <c r="AG173" s="7">
        <f t="shared" si="360"/>
        <v>45</v>
      </c>
      <c r="AH173" s="7">
        <f t="shared" si="360"/>
        <v>45</v>
      </c>
      <c r="AI173" s="7">
        <f t="shared" si="360"/>
        <v>45</v>
      </c>
      <c r="AJ173" s="7">
        <f t="shared" si="360"/>
        <v>45</v>
      </c>
      <c r="AK173" s="7">
        <f t="shared" si="360"/>
        <v>45</v>
      </c>
      <c r="AL173" s="7">
        <f t="shared" si="360"/>
        <v>45</v>
      </c>
      <c r="AM173" s="7">
        <f t="shared" si="360"/>
        <v>45</v>
      </c>
      <c r="AN173" s="7">
        <f t="shared" si="361"/>
        <v>45</v>
      </c>
      <c r="AO173" s="7">
        <f t="shared" si="361"/>
        <v>45</v>
      </c>
      <c r="AP173" s="7">
        <f t="shared" si="361"/>
        <v>45</v>
      </c>
      <c r="AQ173" s="7">
        <f t="shared" si="361"/>
        <v>45</v>
      </c>
      <c r="AR173" s="7">
        <f t="shared" si="361"/>
        <v>45</v>
      </c>
      <c r="AS173" s="7">
        <f t="shared" si="361"/>
        <v>45</v>
      </c>
      <c r="AT173" s="7">
        <f t="shared" si="361"/>
        <v>45</v>
      </c>
      <c r="AU173" s="7">
        <f t="shared" si="361"/>
        <v>45</v>
      </c>
      <c r="AV173" s="7">
        <f t="shared" si="361"/>
        <v>45</v>
      </c>
      <c r="AW173" s="7">
        <f t="shared" si="361"/>
        <v>45</v>
      </c>
      <c r="AX173" s="7">
        <f t="shared" si="362"/>
        <v>45</v>
      </c>
      <c r="AY173" s="7">
        <f t="shared" si="362"/>
        <v>45</v>
      </c>
      <c r="AZ173" s="7">
        <f t="shared" si="362"/>
        <v>45</v>
      </c>
      <c r="BA173" s="7">
        <f t="shared" si="362"/>
        <v>45</v>
      </c>
      <c r="BB173" s="7">
        <f t="shared" si="362"/>
        <v>45</v>
      </c>
      <c r="BC173" s="7">
        <f t="shared" si="362"/>
        <v>45</v>
      </c>
      <c r="BD173" s="7">
        <f t="shared" si="362"/>
        <v>45</v>
      </c>
      <c r="BE173" s="7">
        <f t="shared" si="362"/>
        <v>45</v>
      </c>
      <c r="BF173" s="7">
        <f t="shared" si="362"/>
        <v>45</v>
      </c>
      <c r="BG173" s="7">
        <f t="shared" si="362"/>
        <v>45</v>
      </c>
      <c r="BH173" s="7">
        <f t="shared" si="363"/>
        <v>45</v>
      </c>
      <c r="BI173" s="7">
        <f t="shared" si="363"/>
        <v>45</v>
      </c>
      <c r="BJ173" s="7">
        <f t="shared" si="363"/>
        <v>45</v>
      </c>
      <c r="BK173" s="7">
        <f t="shared" si="363"/>
        <v>45</v>
      </c>
      <c r="BL173" s="7">
        <f t="shared" si="363"/>
        <v>45</v>
      </c>
      <c r="BM173" s="7">
        <f t="shared" si="363"/>
        <v>45</v>
      </c>
      <c r="BN173" s="7">
        <f t="shared" si="363"/>
        <v>45</v>
      </c>
      <c r="BO173" s="7">
        <f t="shared" si="363"/>
        <v>45</v>
      </c>
      <c r="BP173" s="7">
        <f t="shared" si="363"/>
        <v>45</v>
      </c>
      <c r="BQ173" s="7">
        <f t="shared" si="363"/>
        <v>45</v>
      </c>
      <c r="BR173" s="7">
        <f t="shared" si="364"/>
        <v>45</v>
      </c>
      <c r="BS173" s="7">
        <f t="shared" si="364"/>
        <v>45</v>
      </c>
      <c r="BT173" s="7">
        <f t="shared" si="364"/>
        <v>45</v>
      </c>
      <c r="BU173" s="7">
        <f t="shared" si="364"/>
        <v>45</v>
      </c>
      <c r="BV173" s="7">
        <f t="shared" si="364"/>
        <v>45</v>
      </c>
      <c r="BW173" s="7">
        <f t="shared" si="364"/>
        <v>45</v>
      </c>
      <c r="BX173" s="7">
        <f t="shared" si="364"/>
        <v>45</v>
      </c>
      <c r="BY173" s="7">
        <f t="shared" si="364"/>
        <v>45</v>
      </c>
      <c r="BZ173" s="7">
        <f t="shared" si="364"/>
        <v>45</v>
      </c>
      <c r="CA173" s="7">
        <f t="shared" si="364"/>
        <v>45</v>
      </c>
      <c r="CB173" s="7">
        <f t="shared" si="365"/>
        <v>45</v>
      </c>
      <c r="CC173" s="7">
        <f t="shared" si="365"/>
        <v>45</v>
      </c>
      <c r="CD173" s="7">
        <f t="shared" si="365"/>
        <v>45</v>
      </c>
      <c r="CE173" s="7">
        <f t="shared" si="365"/>
        <v>45</v>
      </c>
      <c r="CF173" s="7">
        <f t="shared" si="365"/>
        <v>45</v>
      </c>
      <c r="CG173" s="7">
        <f t="shared" si="365"/>
        <v>45</v>
      </c>
      <c r="CH173" s="7">
        <f t="shared" si="365"/>
        <v>45</v>
      </c>
      <c r="CI173" s="7">
        <f t="shared" si="365"/>
        <v>45</v>
      </c>
      <c r="CJ173" s="7">
        <f t="shared" si="365"/>
        <v>45</v>
      </c>
      <c r="CK173" s="7">
        <f t="shared" si="365"/>
        <v>45</v>
      </c>
      <c r="CM173" s="18" t="str">
        <f t="shared" ref="CM173:EX173" si="374">IF(ISNUMBER(MATCH(T48,$H$4:$H$575,0)),T173,"")</f>
        <v/>
      </c>
      <c r="CN173" s="18" t="str">
        <f t="shared" si="374"/>
        <v/>
      </c>
      <c r="CO173" s="18" t="str">
        <f t="shared" si="374"/>
        <v/>
      </c>
      <c r="CP173" s="18" t="str">
        <f t="shared" si="374"/>
        <v/>
      </c>
      <c r="CQ173" s="18" t="str">
        <f t="shared" si="374"/>
        <v/>
      </c>
      <c r="CR173" s="18" t="str">
        <f t="shared" si="374"/>
        <v/>
      </c>
      <c r="CS173" s="18" t="str">
        <f t="shared" si="374"/>
        <v/>
      </c>
      <c r="CT173" s="18" t="str">
        <f t="shared" si="374"/>
        <v/>
      </c>
      <c r="CU173" s="18" t="str">
        <f t="shared" si="374"/>
        <v/>
      </c>
      <c r="CV173" s="18" t="str">
        <f t="shared" si="374"/>
        <v/>
      </c>
      <c r="CW173" s="18" t="str">
        <f t="shared" si="374"/>
        <v/>
      </c>
      <c r="CX173" s="18" t="str">
        <f t="shared" si="374"/>
        <v/>
      </c>
      <c r="CY173" s="18" t="str">
        <f t="shared" si="374"/>
        <v/>
      </c>
      <c r="CZ173" s="18" t="str">
        <f t="shared" si="374"/>
        <v/>
      </c>
      <c r="DA173" s="18" t="str">
        <f t="shared" si="374"/>
        <v/>
      </c>
      <c r="DB173" s="18" t="str">
        <f t="shared" si="374"/>
        <v/>
      </c>
      <c r="DC173" s="18" t="str">
        <f t="shared" si="374"/>
        <v/>
      </c>
      <c r="DD173" s="18" t="str">
        <f t="shared" si="374"/>
        <v/>
      </c>
      <c r="DE173" s="18" t="str">
        <f t="shared" si="374"/>
        <v/>
      </c>
      <c r="DF173" s="18" t="str">
        <f t="shared" si="374"/>
        <v/>
      </c>
      <c r="DG173" s="18" t="str">
        <f t="shared" si="374"/>
        <v/>
      </c>
      <c r="DH173" s="18" t="str">
        <f t="shared" si="374"/>
        <v/>
      </c>
      <c r="DI173" s="18" t="str">
        <f t="shared" si="374"/>
        <v/>
      </c>
      <c r="DJ173" s="18" t="str">
        <f t="shared" si="374"/>
        <v/>
      </c>
      <c r="DK173" s="18" t="str">
        <f t="shared" si="374"/>
        <v/>
      </c>
      <c r="DL173" s="18" t="str">
        <f t="shared" si="374"/>
        <v/>
      </c>
      <c r="DM173" s="18" t="str">
        <f t="shared" si="374"/>
        <v/>
      </c>
      <c r="DN173" s="18" t="str">
        <f t="shared" si="374"/>
        <v/>
      </c>
      <c r="DO173" s="18" t="str">
        <f t="shared" si="374"/>
        <v/>
      </c>
      <c r="DP173" s="18" t="str">
        <f t="shared" si="374"/>
        <v/>
      </c>
      <c r="DQ173" s="18" t="str">
        <f t="shared" si="374"/>
        <v/>
      </c>
      <c r="DR173" s="18" t="str">
        <f t="shared" si="374"/>
        <v/>
      </c>
      <c r="DS173" s="18" t="str">
        <f t="shared" si="374"/>
        <v/>
      </c>
      <c r="DT173" s="18" t="str">
        <f t="shared" si="374"/>
        <v/>
      </c>
      <c r="DU173" s="18" t="str">
        <f t="shared" si="374"/>
        <v/>
      </c>
      <c r="DV173" s="18" t="str">
        <f t="shared" si="374"/>
        <v/>
      </c>
      <c r="DW173" s="18" t="str">
        <f t="shared" si="374"/>
        <v/>
      </c>
      <c r="DX173" s="18" t="str">
        <f t="shared" si="374"/>
        <v/>
      </c>
      <c r="DY173" s="18" t="str">
        <f t="shared" si="374"/>
        <v/>
      </c>
      <c r="DZ173" s="18" t="str">
        <f t="shared" si="374"/>
        <v/>
      </c>
      <c r="EA173" s="18" t="str">
        <f t="shared" si="374"/>
        <v/>
      </c>
      <c r="EB173" s="18" t="str">
        <f t="shared" si="374"/>
        <v/>
      </c>
      <c r="EC173" s="18" t="str">
        <f t="shared" si="374"/>
        <v/>
      </c>
      <c r="ED173" s="18" t="str">
        <f t="shared" si="374"/>
        <v/>
      </c>
      <c r="EE173" s="18" t="str">
        <f t="shared" si="374"/>
        <v/>
      </c>
      <c r="EF173" s="18" t="str">
        <f t="shared" si="374"/>
        <v/>
      </c>
      <c r="EG173" s="18" t="str">
        <f t="shared" si="374"/>
        <v/>
      </c>
      <c r="EH173" s="18" t="str">
        <f t="shared" si="374"/>
        <v/>
      </c>
      <c r="EI173" s="18" t="str">
        <f t="shared" si="374"/>
        <v/>
      </c>
      <c r="EJ173" s="18" t="str">
        <f t="shared" si="374"/>
        <v/>
      </c>
      <c r="EK173" s="18" t="str">
        <f t="shared" si="374"/>
        <v/>
      </c>
      <c r="EL173" s="18" t="str">
        <f t="shared" si="374"/>
        <v/>
      </c>
      <c r="EM173" s="18" t="str">
        <f t="shared" si="374"/>
        <v/>
      </c>
      <c r="EN173" s="18" t="str">
        <f t="shared" si="374"/>
        <v/>
      </c>
      <c r="EO173" s="18" t="str">
        <f t="shared" si="374"/>
        <v/>
      </c>
      <c r="EP173" s="18" t="str">
        <f t="shared" si="374"/>
        <v/>
      </c>
      <c r="EQ173" s="18" t="str">
        <f t="shared" si="374"/>
        <v/>
      </c>
      <c r="ER173" s="18" t="str">
        <f t="shared" si="374"/>
        <v/>
      </c>
      <c r="ES173" s="18" t="str">
        <f t="shared" si="374"/>
        <v/>
      </c>
      <c r="ET173" s="18" t="str">
        <f t="shared" si="374"/>
        <v/>
      </c>
      <c r="EU173" s="18" t="str">
        <f t="shared" si="374"/>
        <v/>
      </c>
      <c r="EV173" s="18" t="str">
        <f t="shared" si="374"/>
        <v/>
      </c>
      <c r="EW173" s="18" t="str">
        <f t="shared" si="374"/>
        <v/>
      </c>
      <c r="EX173" s="18" t="str">
        <f t="shared" si="374"/>
        <v/>
      </c>
      <c r="EY173" s="18" t="str">
        <f t="shared" ref="EY173:FD173" si="375">IF(ISNUMBER(MATCH(CF48,$H$4:$H$575,0)),CF173,"")</f>
        <v/>
      </c>
      <c r="EZ173" s="18" t="str">
        <f t="shared" si="375"/>
        <v/>
      </c>
      <c r="FA173" s="18" t="str">
        <f t="shared" si="375"/>
        <v/>
      </c>
      <c r="FB173" s="18" t="str">
        <f t="shared" si="375"/>
        <v/>
      </c>
      <c r="FC173" s="18" t="str">
        <f t="shared" si="375"/>
        <v/>
      </c>
      <c r="FD173" s="18" t="str">
        <f t="shared" si="375"/>
        <v/>
      </c>
      <c r="FF173" s="22">
        <v>2</v>
      </c>
      <c r="FG173" s="22" t="str">
        <f t="shared" si="262"/>
        <v/>
      </c>
      <c r="FH173" s="22">
        <v>1</v>
      </c>
      <c r="FI173" s="3">
        <f>INDEX('.dat'!B173:BS232,C173,D173)</f>
        <v>196.86660144000001</v>
      </c>
      <c r="FK173">
        <v>3</v>
      </c>
      <c r="FL173">
        <v>50</v>
      </c>
    </row>
    <row r="174" spans="1:168" ht="4.5" customHeight="1" x14ac:dyDescent="0.25">
      <c r="A174" s="5"/>
      <c r="B174" s="22">
        <v>2</v>
      </c>
      <c r="C174" s="22">
        <v>44</v>
      </c>
      <c r="D174" s="22">
        <v>1</v>
      </c>
      <c r="E174" s="3">
        <v>306.346</v>
      </c>
      <c r="F174" s="3" t="s">
        <v>5</v>
      </c>
      <c r="G174" s="3"/>
      <c r="H174" s="20" t="str">
        <f t="shared" si="257"/>
        <v/>
      </c>
      <c r="I174" s="8" t="str">
        <f t="shared" si="350"/>
        <v>1,44</v>
      </c>
      <c r="J174" s="8" t="str">
        <f t="shared" si="350"/>
        <v/>
      </c>
      <c r="K174" s="16" t="str">
        <f t="shared" si="253"/>
        <v/>
      </c>
      <c r="L174" s="16" t="str">
        <f t="shared" si="254"/>
        <v/>
      </c>
      <c r="M174" s="3">
        <f t="shared" si="263"/>
        <v>171</v>
      </c>
      <c r="N174" s="21">
        <f t="shared" si="264"/>
        <v>242</v>
      </c>
      <c r="O174" s="21">
        <f t="shared" si="265"/>
        <v>490</v>
      </c>
      <c r="P174" s="20" t="str">
        <f t="shared" si="258"/>
        <v>53,60</v>
      </c>
      <c r="Q174" s="20" t="str">
        <f t="shared" si="259"/>
        <v>52,60</v>
      </c>
      <c r="S174" s="15">
        <f>COLUMN()</f>
        <v>19</v>
      </c>
      <c r="T174" s="7">
        <f t="shared" si="359"/>
        <v>46</v>
      </c>
      <c r="U174" s="7">
        <f t="shared" si="359"/>
        <v>46</v>
      </c>
      <c r="V174" s="7">
        <f t="shared" si="359"/>
        <v>46</v>
      </c>
      <c r="W174" s="7">
        <f t="shared" si="359"/>
        <v>46</v>
      </c>
      <c r="X174" s="7">
        <f t="shared" si="359"/>
        <v>46</v>
      </c>
      <c r="Y174" s="7">
        <f t="shared" si="359"/>
        <v>46</v>
      </c>
      <c r="Z174" s="7">
        <f t="shared" si="359"/>
        <v>46</v>
      </c>
      <c r="AA174" s="7">
        <f t="shared" si="359"/>
        <v>46</v>
      </c>
      <c r="AB174" s="7">
        <f t="shared" si="359"/>
        <v>46</v>
      </c>
      <c r="AC174" s="7">
        <f t="shared" si="359"/>
        <v>46</v>
      </c>
      <c r="AD174" s="7">
        <f t="shared" si="360"/>
        <v>46</v>
      </c>
      <c r="AE174" s="7">
        <f t="shared" si="360"/>
        <v>46</v>
      </c>
      <c r="AF174" s="7">
        <f t="shared" si="360"/>
        <v>46</v>
      </c>
      <c r="AG174" s="7">
        <f t="shared" si="360"/>
        <v>46</v>
      </c>
      <c r="AH174" s="7">
        <f t="shared" si="360"/>
        <v>46</v>
      </c>
      <c r="AI174" s="7">
        <f t="shared" si="360"/>
        <v>46</v>
      </c>
      <c r="AJ174" s="7">
        <f t="shared" si="360"/>
        <v>46</v>
      </c>
      <c r="AK174" s="7">
        <f t="shared" si="360"/>
        <v>46</v>
      </c>
      <c r="AL174" s="7">
        <f t="shared" si="360"/>
        <v>46</v>
      </c>
      <c r="AM174" s="7">
        <f t="shared" si="360"/>
        <v>46</v>
      </c>
      <c r="AN174" s="7">
        <f t="shared" si="361"/>
        <v>46</v>
      </c>
      <c r="AO174" s="7">
        <f t="shared" si="361"/>
        <v>46</v>
      </c>
      <c r="AP174" s="7">
        <f t="shared" si="361"/>
        <v>46</v>
      </c>
      <c r="AQ174" s="7">
        <f t="shared" si="361"/>
        <v>46</v>
      </c>
      <c r="AR174" s="7">
        <f t="shared" si="361"/>
        <v>46</v>
      </c>
      <c r="AS174" s="7">
        <f t="shared" si="361"/>
        <v>46</v>
      </c>
      <c r="AT174" s="7">
        <f t="shared" si="361"/>
        <v>46</v>
      </c>
      <c r="AU174" s="7">
        <f t="shared" si="361"/>
        <v>46</v>
      </c>
      <c r="AV174" s="7">
        <f t="shared" si="361"/>
        <v>46</v>
      </c>
      <c r="AW174" s="7">
        <f t="shared" si="361"/>
        <v>46</v>
      </c>
      <c r="AX174" s="7">
        <f t="shared" si="362"/>
        <v>46</v>
      </c>
      <c r="AY174" s="7">
        <f t="shared" si="362"/>
        <v>46</v>
      </c>
      <c r="AZ174" s="7">
        <f t="shared" si="362"/>
        <v>46</v>
      </c>
      <c r="BA174" s="7">
        <f t="shared" si="362"/>
        <v>46</v>
      </c>
      <c r="BB174" s="7">
        <f t="shared" si="362"/>
        <v>46</v>
      </c>
      <c r="BC174" s="7">
        <f t="shared" si="362"/>
        <v>46</v>
      </c>
      <c r="BD174" s="7">
        <f t="shared" si="362"/>
        <v>46</v>
      </c>
      <c r="BE174" s="7">
        <f t="shared" si="362"/>
        <v>46</v>
      </c>
      <c r="BF174" s="7">
        <f t="shared" si="362"/>
        <v>46</v>
      </c>
      <c r="BG174" s="7">
        <f t="shared" si="362"/>
        <v>46</v>
      </c>
      <c r="BH174" s="7">
        <f t="shared" si="363"/>
        <v>46</v>
      </c>
      <c r="BI174" s="7">
        <f t="shared" si="363"/>
        <v>46</v>
      </c>
      <c r="BJ174" s="7">
        <f t="shared" si="363"/>
        <v>46</v>
      </c>
      <c r="BK174" s="7">
        <f t="shared" si="363"/>
        <v>46</v>
      </c>
      <c r="BL174" s="7">
        <f t="shared" si="363"/>
        <v>46</v>
      </c>
      <c r="BM174" s="7">
        <f t="shared" si="363"/>
        <v>46</v>
      </c>
      <c r="BN174" s="7">
        <f t="shared" si="363"/>
        <v>46</v>
      </c>
      <c r="BO174" s="7">
        <f t="shared" si="363"/>
        <v>46</v>
      </c>
      <c r="BP174" s="7">
        <f t="shared" si="363"/>
        <v>46</v>
      </c>
      <c r="BQ174" s="7">
        <f t="shared" si="363"/>
        <v>46</v>
      </c>
      <c r="BR174" s="7">
        <f t="shared" si="364"/>
        <v>46</v>
      </c>
      <c r="BS174" s="7">
        <f t="shared" si="364"/>
        <v>46</v>
      </c>
      <c r="BT174" s="7">
        <f t="shared" si="364"/>
        <v>46</v>
      </c>
      <c r="BU174" s="7">
        <f t="shared" si="364"/>
        <v>46</v>
      </c>
      <c r="BV174" s="7">
        <f t="shared" si="364"/>
        <v>46</v>
      </c>
      <c r="BW174" s="7">
        <f t="shared" si="364"/>
        <v>46</v>
      </c>
      <c r="BX174" s="7">
        <f t="shared" si="364"/>
        <v>46</v>
      </c>
      <c r="BY174" s="7">
        <f t="shared" si="364"/>
        <v>46</v>
      </c>
      <c r="BZ174" s="7">
        <f t="shared" si="364"/>
        <v>46</v>
      </c>
      <c r="CA174" s="7">
        <f t="shared" si="364"/>
        <v>46</v>
      </c>
      <c r="CB174" s="7">
        <f t="shared" si="365"/>
        <v>46</v>
      </c>
      <c r="CC174" s="7">
        <f t="shared" si="365"/>
        <v>46</v>
      </c>
      <c r="CD174" s="7">
        <f t="shared" si="365"/>
        <v>46</v>
      </c>
      <c r="CE174" s="7">
        <f t="shared" si="365"/>
        <v>46</v>
      </c>
      <c r="CF174" s="7">
        <f t="shared" si="365"/>
        <v>46</v>
      </c>
      <c r="CG174" s="7">
        <f t="shared" si="365"/>
        <v>46</v>
      </c>
      <c r="CH174" s="7">
        <f t="shared" si="365"/>
        <v>46</v>
      </c>
      <c r="CI174" s="7">
        <f t="shared" si="365"/>
        <v>46</v>
      </c>
      <c r="CJ174" s="7">
        <f t="shared" si="365"/>
        <v>46</v>
      </c>
      <c r="CK174" s="7">
        <f t="shared" si="365"/>
        <v>46</v>
      </c>
      <c r="CM174" s="18" t="str">
        <f t="shared" ref="CM174:EX174" si="376">IF(ISNUMBER(MATCH(T49,$H$4:$H$575,0)),T174,"")</f>
        <v/>
      </c>
      <c r="CN174" s="18" t="str">
        <f t="shared" si="376"/>
        <v/>
      </c>
      <c r="CO174" s="18" t="str">
        <f t="shared" si="376"/>
        <v/>
      </c>
      <c r="CP174" s="18" t="str">
        <f t="shared" si="376"/>
        <v/>
      </c>
      <c r="CQ174" s="18" t="str">
        <f t="shared" si="376"/>
        <v/>
      </c>
      <c r="CR174" s="18" t="str">
        <f t="shared" si="376"/>
        <v/>
      </c>
      <c r="CS174" s="18" t="str">
        <f t="shared" si="376"/>
        <v/>
      </c>
      <c r="CT174" s="18" t="str">
        <f t="shared" si="376"/>
        <v/>
      </c>
      <c r="CU174" s="18" t="str">
        <f t="shared" si="376"/>
        <v/>
      </c>
      <c r="CV174" s="18" t="str">
        <f t="shared" si="376"/>
        <v/>
      </c>
      <c r="CW174" s="18" t="str">
        <f t="shared" si="376"/>
        <v/>
      </c>
      <c r="CX174" s="18" t="str">
        <f t="shared" si="376"/>
        <v/>
      </c>
      <c r="CY174" s="18" t="str">
        <f t="shared" si="376"/>
        <v/>
      </c>
      <c r="CZ174" s="18" t="str">
        <f t="shared" si="376"/>
        <v/>
      </c>
      <c r="DA174" s="18" t="str">
        <f t="shared" si="376"/>
        <v/>
      </c>
      <c r="DB174" s="18" t="str">
        <f t="shared" si="376"/>
        <v/>
      </c>
      <c r="DC174" s="18" t="str">
        <f t="shared" si="376"/>
        <v/>
      </c>
      <c r="DD174" s="18" t="str">
        <f t="shared" si="376"/>
        <v/>
      </c>
      <c r="DE174" s="18" t="str">
        <f t="shared" si="376"/>
        <v/>
      </c>
      <c r="DF174" s="18" t="str">
        <f t="shared" si="376"/>
        <v/>
      </c>
      <c r="DG174" s="18" t="str">
        <f t="shared" si="376"/>
        <v/>
      </c>
      <c r="DH174" s="18" t="str">
        <f t="shared" si="376"/>
        <v/>
      </c>
      <c r="DI174" s="18" t="str">
        <f t="shared" si="376"/>
        <v/>
      </c>
      <c r="DJ174" s="18" t="str">
        <f t="shared" si="376"/>
        <v/>
      </c>
      <c r="DK174" s="18" t="str">
        <f t="shared" si="376"/>
        <v/>
      </c>
      <c r="DL174" s="18" t="str">
        <f t="shared" si="376"/>
        <v/>
      </c>
      <c r="DM174" s="18" t="str">
        <f t="shared" si="376"/>
        <v/>
      </c>
      <c r="DN174" s="18" t="str">
        <f t="shared" si="376"/>
        <v/>
      </c>
      <c r="DO174" s="18" t="str">
        <f t="shared" si="376"/>
        <v/>
      </c>
      <c r="DP174" s="18" t="str">
        <f t="shared" si="376"/>
        <v/>
      </c>
      <c r="DQ174" s="18" t="str">
        <f t="shared" si="376"/>
        <v/>
      </c>
      <c r="DR174" s="18" t="str">
        <f t="shared" si="376"/>
        <v/>
      </c>
      <c r="DS174" s="18" t="str">
        <f t="shared" si="376"/>
        <v/>
      </c>
      <c r="DT174" s="18" t="str">
        <f t="shared" si="376"/>
        <v/>
      </c>
      <c r="DU174" s="18" t="str">
        <f t="shared" si="376"/>
        <v/>
      </c>
      <c r="DV174" s="18" t="str">
        <f t="shared" si="376"/>
        <v/>
      </c>
      <c r="DW174" s="18" t="str">
        <f t="shared" si="376"/>
        <v/>
      </c>
      <c r="DX174" s="18" t="str">
        <f t="shared" si="376"/>
        <v/>
      </c>
      <c r="DY174" s="18" t="str">
        <f t="shared" si="376"/>
        <v/>
      </c>
      <c r="DZ174" s="18" t="str">
        <f t="shared" si="376"/>
        <v/>
      </c>
      <c r="EA174" s="18" t="str">
        <f t="shared" si="376"/>
        <v/>
      </c>
      <c r="EB174" s="18" t="str">
        <f t="shared" si="376"/>
        <v/>
      </c>
      <c r="EC174" s="18" t="str">
        <f t="shared" si="376"/>
        <v/>
      </c>
      <c r="ED174" s="18" t="str">
        <f t="shared" si="376"/>
        <v/>
      </c>
      <c r="EE174" s="18" t="str">
        <f t="shared" si="376"/>
        <v/>
      </c>
      <c r="EF174" s="18" t="str">
        <f t="shared" si="376"/>
        <v/>
      </c>
      <c r="EG174" s="18" t="str">
        <f t="shared" si="376"/>
        <v/>
      </c>
      <c r="EH174" s="18" t="str">
        <f t="shared" si="376"/>
        <v/>
      </c>
      <c r="EI174" s="18" t="str">
        <f t="shared" si="376"/>
        <v/>
      </c>
      <c r="EJ174" s="18" t="str">
        <f t="shared" si="376"/>
        <v/>
      </c>
      <c r="EK174" s="18" t="str">
        <f t="shared" si="376"/>
        <v/>
      </c>
      <c r="EL174" s="18" t="str">
        <f t="shared" si="376"/>
        <v/>
      </c>
      <c r="EM174" s="18" t="str">
        <f t="shared" si="376"/>
        <v/>
      </c>
      <c r="EN174" s="18" t="str">
        <f t="shared" si="376"/>
        <v/>
      </c>
      <c r="EO174" s="18" t="str">
        <f t="shared" si="376"/>
        <v/>
      </c>
      <c r="EP174" s="18" t="str">
        <f t="shared" si="376"/>
        <v/>
      </c>
      <c r="EQ174" s="18" t="str">
        <f t="shared" si="376"/>
        <v/>
      </c>
      <c r="ER174" s="18" t="str">
        <f t="shared" si="376"/>
        <v/>
      </c>
      <c r="ES174" s="18" t="str">
        <f t="shared" si="376"/>
        <v/>
      </c>
      <c r="ET174" s="18" t="str">
        <f t="shared" si="376"/>
        <v/>
      </c>
      <c r="EU174" s="18" t="str">
        <f t="shared" si="376"/>
        <v/>
      </c>
      <c r="EV174" s="18" t="str">
        <f t="shared" si="376"/>
        <v/>
      </c>
      <c r="EW174" s="18" t="str">
        <f t="shared" si="376"/>
        <v/>
      </c>
      <c r="EX174" s="18" t="str">
        <f t="shared" si="376"/>
        <v/>
      </c>
      <c r="EY174" s="18" t="str">
        <f t="shared" ref="EY174:FD174" si="377">IF(ISNUMBER(MATCH(CF49,$H$4:$H$575,0)),CF174,"")</f>
        <v/>
      </c>
      <c r="EZ174" s="18" t="str">
        <f t="shared" si="377"/>
        <v/>
      </c>
      <c r="FA174" s="18" t="str">
        <f t="shared" si="377"/>
        <v/>
      </c>
      <c r="FB174" s="18" t="str">
        <f t="shared" si="377"/>
        <v/>
      </c>
      <c r="FC174" s="18" t="str">
        <f t="shared" si="377"/>
        <v/>
      </c>
      <c r="FD174" s="18" t="str">
        <f t="shared" si="377"/>
        <v/>
      </c>
      <c r="FF174" s="22">
        <v>2</v>
      </c>
      <c r="FG174" s="22" t="str">
        <f t="shared" si="262"/>
        <v/>
      </c>
      <c r="FH174" s="22">
        <v>1</v>
      </c>
      <c r="FI174" s="3">
        <f>INDEX('.dat'!B174:BS233,C174,D174)</f>
        <v>196.65911798400001</v>
      </c>
      <c r="FK174">
        <v>3</v>
      </c>
      <c r="FL174">
        <v>51</v>
      </c>
    </row>
    <row r="175" spans="1:168" ht="4.5" customHeight="1" x14ac:dyDescent="0.25">
      <c r="A175" s="5"/>
      <c r="B175" s="22">
        <v>2</v>
      </c>
      <c r="C175" s="22">
        <v>45</v>
      </c>
      <c r="D175" s="22">
        <v>1</v>
      </c>
      <c r="E175" s="3">
        <v>306.27300000000002</v>
      </c>
      <c r="F175" s="3" t="s">
        <v>5</v>
      </c>
      <c r="G175" s="3"/>
      <c r="H175" s="20" t="str">
        <f t="shared" si="257"/>
        <v/>
      </c>
      <c r="I175" s="8" t="str">
        <f t="shared" si="350"/>
        <v>1,45</v>
      </c>
      <c r="J175" s="8" t="str">
        <f t="shared" si="350"/>
        <v/>
      </c>
      <c r="K175" s="16" t="str">
        <f t="shared" si="253"/>
        <v/>
      </c>
      <c r="L175" s="16" t="str">
        <f t="shared" si="254"/>
        <v/>
      </c>
      <c r="M175" s="3">
        <f t="shared" si="263"/>
        <v>172</v>
      </c>
      <c r="N175" s="21">
        <f t="shared" si="264"/>
        <v>243</v>
      </c>
      <c r="O175" s="21">
        <f t="shared" si="265"/>
        <v>491</v>
      </c>
      <c r="P175" s="20" t="str">
        <f t="shared" si="258"/>
        <v>54,60</v>
      </c>
      <c r="Q175" s="20" t="str">
        <f t="shared" si="259"/>
        <v>53,60</v>
      </c>
      <c r="S175" s="15">
        <f>COLUMN()</f>
        <v>19</v>
      </c>
      <c r="T175" s="7">
        <f t="shared" si="359"/>
        <v>47</v>
      </c>
      <c r="U175" s="7">
        <f t="shared" si="359"/>
        <v>47</v>
      </c>
      <c r="V175" s="7">
        <f t="shared" si="359"/>
        <v>47</v>
      </c>
      <c r="W175" s="7">
        <f t="shared" si="359"/>
        <v>47</v>
      </c>
      <c r="X175" s="7">
        <f t="shared" si="359"/>
        <v>47</v>
      </c>
      <c r="Y175" s="7">
        <f t="shared" si="359"/>
        <v>47</v>
      </c>
      <c r="Z175" s="7">
        <f t="shared" si="359"/>
        <v>47</v>
      </c>
      <c r="AA175" s="7">
        <f t="shared" si="359"/>
        <v>47</v>
      </c>
      <c r="AB175" s="7">
        <f t="shared" si="359"/>
        <v>47</v>
      </c>
      <c r="AC175" s="7">
        <f t="shared" si="359"/>
        <v>47</v>
      </c>
      <c r="AD175" s="7">
        <f t="shared" si="360"/>
        <v>47</v>
      </c>
      <c r="AE175" s="7">
        <f t="shared" si="360"/>
        <v>47</v>
      </c>
      <c r="AF175" s="7">
        <f t="shared" si="360"/>
        <v>47</v>
      </c>
      <c r="AG175" s="7">
        <f t="shared" si="360"/>
        <v>47</v>
      </c>
      <c r="AH175" s="7">
        <f t="shared" si="360"/>
        <v>47</v>
      </c>
      <c r="AI175" s="7">
        <f t="shared" si="360"/>
        <v>47</v>
      </c>
      <c r="AJ175" s="7">
        <f t="shared" si="360"/>
        <v>47</v>
      </c>
      <c r="AK175" s="7">
        <f t="shared" si="360"/>
        <v>47</v>
      </c>
      <c r="AL175" s="7">
        <f t="shared" si="360"/>
        <v>47</v>
      </c>
      <c r="AM175" s="7">
        <f t="shared" si="360"/>
        <v>47</v>
      </c>
      <c r="AN175" s="7">
        <f t="shared" si="361"/>
        <v>47</v>
      </c>
      <c r="AO175" s="7">
        <f t="shared" si="361"/>
        <v>47</v>
      </c>
      <c r="AP175" s="7">
        <f t="shared" si="361"/>
        <v>47</v>
      </c>
      <c r="AQ175" s="7">
        <f t="shared" si="361"/>
        <v>47</v>
      </c>
      <c r="AR175" s="7">
        <f t="shared" si="361"/>
        <v>47</v>
      </c>
      <c r="AS175" s="7">
        <f t="shared" si="361"/>
        <v>47</v>
      </c>
      <c r="AT175" s="7">
        <f t="shared" si="361"/>
        <v>47</v>
      </c>
      <c r="AU175" s="7">
        <f t="shared" si="361"/>
        <v>47</v>
      </c>
      <c r="AV175" s="7">
        <f t="shared" si="361"/>
        <v>47</v>
      </c>
      <c r="AW175" s="7">
        <f t="shared" si="361"/>
        <v>47</v>
      </c>
      <c r="AX175" s="7">
        <f t="shared" si="362"/>
        <v>47</v>
      </c>
      <c r="AY175" s="7">
        <f t="shared" si="362"/>
        <v>47</v>
      </c>
      <c r="AZ175" s="7">
        <f t="shared" si="362"/>
        <v>47</v>
      </c>
      <c r="BA175" s="7">
        <f t="shared" si="362"/>
        <v>47</v>
      </c>
      <c r="BB175" s="7">
        <f t="shared" si="362"/>
        <v>47</v>
      </c>
      <c r="BC175" s="7">
        <f t="shared" si="362"/>
        <v>47</v>
      </c>
      <c r="BD175" s="7">
        <f t="shared" si="362"/>
        <v>47</v>
      </c>
      <c r="BE175" s="7">
        <f t="shared" si="362"/>
        <v>47</v>
      </c>
      <c r="BF175" s="7">
        <f t="shared" si="362"/>
        <v>47</v>
      </c>
      <c r="BG175" s="7">
        <f t="shared" si="362"/>
        <v>47</v>
      </c>
      <c r="BH175" s="7">
        <f t="shared" si="363"/>
        <v>47</v>
      </c>
      <c r="BI175" s="7">
        <f t="shared" si="363"/>
        <v>47</v>
      </c>
      <c r="BJ175" s="7">
        <f t="shared" si="363"/>
        <v>47</v>
      </c>
      <c r="BK175" s="7">
        <f t="shared" si="363"/>
        <v>47</v>
      </c>
      <c r="BL175" s="7">
        <f t="shared" si="363"/>
        <v>47</v>
      </c>
      <c r="BM175" s="7">
        <f t="shared" si="363"/>
        <v>47</v>
      </c>
      <c r="BN175" s="7">
        <f t="shared" si="363"/>
        <v>47</v>
      </c>
      <c r="BO175" s="7">
        <f t="shared" si="363"/>
        <v>47</v>
      </c>
      <c r="BP175" s="7">
        <f t="shared" si="363"/>
        <v>47</v>
      </c>
      <c r="BQ175" s="7">
        <f t="shared" si="363"/>
        <v>47</v>
      </c>
      <c r="BR175" s="7">
        <f t="shared" si="364"/>
        <v>47</v>
      </c>
      <c r="BS175" s="7">
        <f t="shared" si="364"/>
        <v>47</v>
      </c>
      <c r="BT175" s="7">
        <f t="shared" si="364"/>
        <v>47</v>
      </c>
      <c r="BU175" s="7">
        <f t="shared" si="364"/>
        <v>47</v>
      </c>
      <c r="BV175" s="7">
        <f t="shared" si="364"/>
        <v>47</v>
      </c>
      <c r="BW175" s="7">
        <f t="shared" si="364"/>
        <v>47</v>
      </c>
      <c r="BX175" s="7">
        <f t="shared" si="364"/>
        <v>47</v>
      </c>
      <c r="BY175" s="7">
        <f t="shared" si="364"/>
        <v>47</v>
      </c>
      <c r="BZ175" s="7">
        <f t="shared" si="364"/>
        <v>47</v>
      </c>
      <c r="CA175" s="7">
        <f t="shared" si="364"/>
        <v>47</v>
      </c>
      <c r="CB175" s="7">
        <f t="shared" si="365"/>
        <v>47</v>
      </c>
      <c r="CC175" s="7">
        <f t="shared" si="365"/>
        <v>47</v>
      </c>
      <c r="CD175" s="7">
        <f t="shared" si="365"/>
        <v>47</v>
      </c>
      <c r="CE175" s="7">
        <f t="shared" si="365"/>
        <v>47</v>
      </c>
      <c r="CF175" s="7">
        <f t="shared" si="365"/>
        <v>47</v>
      </c>
      <c r="CG175" s="7">
        <f t="shared" si="365"/>
        <v>47</v>
      </c>
      <c r="CH175" s="7">
        <f t="shared" si="365"/>
        <v>47</v>
      </c>
      <c r="CI175" s="7">
        <f t="shared" si="365"/>
        <v>47</v>
      </c>
      <c r="CJ175" s="7">
        <f t="shared" si="365"/>
        <v>47</v>
      </c>
      <c r="CK175" s="7">
        <f t="shared" si="365"/>
        <v>47</v>
      </c>
      <c r="CM175" s="18" t="str">
        <f t="shared" ref="CM175:EX175" si="378">IF(ISNUMBER(MATCH(T50,$H$4:$H$575,0)),T175,"")</f>
        <v/>
      </c>
      <c r="CN175" s="18" t="str">
        <f t="shared" si="378"/>
        <v/>
      </c>
      <c r="CO175" s="18" t="str">
        <f t="shared" si="378"/>
        <v/>
      </c>
      <c r="CP175" s="18" t="str">
        <f t="shared" si="378"/>
        <v/>
      </c>
      <c r="CQ175" s="18" t="str">
        <f t="shared" si="378"/>
        <v/>
      </c>
      <c r="CR175" s="18" t="str">
        <f t="shared" si="378"/>
        <v/>
      </c>
      <c r="CS175" s="18" t="str">
        <f t="shared" si="378"/>
        <v/>
      </c>
      <c r="CT175" s="18" t="str">
        <f t="shared" si="378"/>
        <v/>
      </c>
      <c r="CU175" s="18" t="str">
        <f t="shared" si="378"/>
        <v/>
      </c>
      <c r="CV175" s="18" t="str">
        <f t="shared" si="378"/>
        <v/>
      </c>
      <c r="CW175" s="18" t="str">
        <f t="shared" si="378"/>
        <v/>
      </c>
      <c r="CX175" s="18" t="str">
        <f t="shared" si="378"/>
        <v/>
      </c>
      <c r="CY175" s="18" t="str">
        <f t="shared" si="378"/>
        <v/>
      </c>
      <c r="CZ175" s="18" t="str">
        <f t="shared" si="378"/>
        <v/>
      </c>
      <c r="DA175" s="18" t="str">
        <f t="shared" si="378"/>
        <v/>
      </c>
      <c r="DB175" s="18" t="str">
        <f t="shared" si="378"/>
        <v/>
      </c>
      <c r="DC175" s="18" t="str">
        <f t="shared" si="378"/>
        <v/>
      </c>
      <c r="DD175" s="18" t="str">
        <f t="shared" si="378"/>
        <v/>
      </c>
      <c r="DE175" s="18" t="str">
        <f t="shared" si="378"/>
        <v/>
      </c>
      <c r="DF175" s="18" t="str">
        <f t="shared" si="378"/>
        <v/>
      </c>
      <c r="DG175" s="18" t="str">
        <f t="shared" si="378"/>
        <v/>
      </c>
      <c r="DH175" s="18" t="str">
        <f t="shared" si="378"/>
        <v/>
      </c>
      <c r="DI175" s="18" t="str">
        <f t="shared" si="378"/>
        <v/>
      </c>
      <c r="DJ175" s="18" t="str">
        <f t="shared" si="378"/>
        <v/>
      </c>
      <c r="DK175" s="18" t="str">
        <f t="shared" si="378"/>
        <v/>
      </c>
      <c r="DL175" s="18" t="str">
        <f t="shared" si="378"/>
        <v/>
      </c>
      <c r="DM175" s="18" t="str">
        <f t="shared" si="378"/>
        <v/>
      </c>
      <c r="DN175" s="18" t="str">
        <f t="shared" si="378"/>
        <v/>
      </c>
      <c r="DO175" s="18" t="str">
        <f t="shared" si="378"/>
        <v/>
      </c>
      <c r="DP175" s="18" t="str">
        <f t="shared" si="378"/>
        <v/>
      </c>
      <c r="DQ175" s="18" t="str">
        <f t="shared" si="378"/>
        <v/>
      </c>
      <c r="DR175" s="18" t="str">
        <f t="shared" si="378"/>
        <v/>
      </c>
      <c r="DS175" s="18" t="str">
        <f t="shared" si="378"/>
        <v/>
      </c>
      <c r="DT175" s="18" t="str">
        <f t="shared" si="378"/>
        <v/>
      </c>
      <c r="DU175" s="18" t="str">
        <f t="shared" si="378"/>
        <v/>
      </c>
      <c r="DV175" s="18" t="str">
        <f t="shared" si="378"/>
        <v/>
      </c>
      <c r="DW175" s="18" t="str">
        <f t="shared" si="378"/>
        <v/>
      </c>
      <c r="DX175" s="18" t="str">
        <f t="shared" si="378"/>
        <v/>
      </c>
      <c r="DY175" s="18" t="str">
        <f t="shared" si="378"/>
        <v/>
      </c>
      <c r="DZ175" s="18" t="str">
        <f t="shared" si="378"/>
        <v/>
      </c>
      <c r="EA175" s="18" t="str">
        <f t="shared" si="378"/>
        <v/>
      </c>
      <c r="EB175" s="18" t="str">
        <f t="shared" si="378"/>
        <v/>
      </c>
      <c r="EC175" s="18" t="str">
        <f t="shared" si="378"/>
        <v/>
      </c>
      <c r="ED175" s="18" t="str">
        <f t="shared" si="378"/>
        <v/>
      </c>
      <c r="EE175" s="18" t="str">
        <f t="shared" si="378"/>
        <v/>
      </c>
      <c r="EF175" s="18" t="str">
        <f t="shared" si="378"/>
        <v/>
      </c>
      <c r="EG175" s="18" t="str">
        <f t="shared" si="378"/>
        <v/>
      </c>
      <c r="EH175" s="18" t="str">
        <f t="shared" si="378"/>
        <v/>
      </c>
      <c r="EI175" s="18" t="str">
        <f t="shared" si="378"/>
        <v/>
      </c>
      <c r="EJ175" s="18" t="str">
        <f t="shared" si="378"/>
        <v/>
      </c>
      <c r="EK175" s="18" t="str">
        <f t="shared" si="378"/>
        <v/>
      </c>
      <c r="EL175" s="18" t="str">
        <f t="shared" si="378"/>
        <v/>
      </c>
      <c r="EM175" s="18" t="str">
        <f t="shared" si="378"/>
        <v/>
      </c>
      <c r="EN175" s="18" t="str">
        <f t="shared" si="378"/>
        <v/>
      </c>
      <c r="EO175" s="18" t="str">
        <f t="shared" si="378"/>
        <v/>
      </c>
      <c r="EP175" s="18" t="str">
        <f t="shared" si="378"/>
        <v/>
      </c>
      <c r="EQ175" s="18" t="str">
        <f t="shared" si="378"/>
        <v/>
      </c>
      <c r="ER175" s="18" t="str">
        <f t="shared" si="378"/>
        <v/>
      </c>
      <c r="ES175" s="18" t="str">
        <f t="shared" si="378"/>
        <v/>
      </c>
      <c r="ET175" s="18" t="str">
        <f t="shared" si="378"/>
        <v/>
      </c>
      <c r="EU175" s="18" t="str">
        <f t="shared" si="378"/>
        <v/>
      </c>
      <c r="EV175" s="18" t="str">
        <f t="shared" si="378"/>
        <v/>
      </c>
      <c r="EW175" s="18" t="str">
        <f t="shared" si="378"/>
        <v/>
      </c>
      <c r="EX175" s="18" t="str">
        <f t="shared" si="378"/>
        <v/>
      </c>
      <c r="EY175" s="18" t="str">
        <f t="shared" ref="EY175:FD175" si="379">IF(ISNUMBER(MATCH(CF50,$H$4:$H$575,0)),CF175,"")</f>
        <v/>
      </c>
      <c r="EZ175" s="18" t="str">
        <f t="shared" si="379"/>
        <v/>
      </c>
      <c r="FA175" s="18" t="str">
        <f t="shared" si="379"/>
        <v/>
      </c>
      <c r="FB175" s="18" t="str">
        <f t="shared" si="379"/>
        <v/>
      </c>
      <c r="FC175" s="18" t="str">
        <f t="shared" si="379"/>
        <v/>
      </c>
      <c r="FD175" s="18" t="str">
        <f t="shared" si="379"/>
        <v/>
      </c>
      <c r="FF175" s="22">
        <v>2</v>
      </c>
      <c r="FG175" s="22" t="str">
        <f t="shared" si="262"/>
        <v/>
      </c>
      <c r="FH175" s="22">
        <v>1</v>
      </c>
      <c r="FI175" s="3">
        <f>INDEX('.dat'!B175:BS234,C175,D175)</f>
        <v>196.44378287999999</v>
      </c>
      <c r="FK175">
        <v>3</v>
      </c>
      <c r="FL175">
        <v>52</v>
      </c>
    </row>
    <row r="176" spans="1:168" ht="4.5" customHeight="1" x14ac:dyDescent="0.25">
      <c r="A176" s="5"/>
      <c r="B176" s="22">
        <v>2</v>
      </c>
      <c r="C176" s="22">
        <v>46</v>
      </c>
      <c r="D176" s="22">
        <v>1</v>
      </c>
      <c r="E176" s="3">
        <v>306.202</v>
      </c>
      <c r="F176" s="3" t="s">
        <v>5</v>
      </c>
      <c r="G176" s="3"/>
      <c r="H176" s="20" t="str">
        <f t="shared" si="257"/>
        <v/>
      </c>
      <c r="I176" s="8" t="str">
        <f t="shared" si="350"/>
        <v>1,46</v>
      </c>
      <c r="J176" s="8" t="str">
        <f t="shared" si="350"/>
        <v/>
      </c>
      <c r="K176" s="16" t="str">
        <f t="shared" si="253"/>
        <v/>
      </c>
      <c r="L176" s="16" t="str">
        <f t="shared" si="254"/>
        <v/>
      </c>
      <c r="M176" s="3">
        <f t="shared" si="263"/>
        <v>173</v>
      </c>
      <c r="N176" s="21">
        <f t="shared" si="264"/>
        <v>244</v>
      </c>
      <c r="O176" s="21">
        <f t="shared" si="265"/>
        <v>492</v>
      </c>
      <c r="P176" s="20" t="str">
        <f t="shared" si="258"/>
        <v>55,60</v>
      </c>
      <c r="Q176" s="20" t="str">
        <f t="shared" si="259"/>
        <v>54,60</v>
      </c>
      <c r="S176" s="15">
        <f>COLUMN()</f>
        <v>19</v>
      </c>
      <c r="T176" s="7">
        <f t="shared" si="359"/>
        <v>48</v>
      </c>
      <c r="U176" s="7">
        <f t="shared" si="359"/>
        <v>48</v>
      </c>
      <c r="V176" s="7">
        <f t="shared" si="359"/>
        <v>48</v>
      </c>
      <c r="W176" s="7">
        <f t="shared" si="359"/>
        <v>48</v>
      </c>
      <c r="X176" s="7">
        <f t="shared" si="359"/>
        <v>48</v>
      </c>
      <c r="Y176" s="7">
        <f t="shared" si="359"/>
        <v>48</v>
      </c>
      <c r="Z176" s="7">
        <f t="shared" si="359"/>
        <v>48</v>
      </c>
      <c r="AA176" s="7">
        <f t="shared" si="359"/>
        <v>48</v>
      </c>
      <c r="AB176" s="7">
        <f t="shared" si="359"/>
        <v>48</v>
      </c>
      <c r="AC176" s="7">
        <f t="shared" si="359"/>
        <v>48</v>
      </c>
      <c r="AD176" s="7">
        <f t="shared" si="360"/>
        <v>48</v>
      </c>
      <c r="AE176" s="7">
        <f t="shared" si="360"/>
        <v>48</v>
      </c>
      <c r="AF176" s="7">
        <f t="shared" si="360"/>
        <v>48</v>
      </c>
      <c r="AG176" s="7">
        <f t="shared" si="360"/>
        <v>48</v>
      </c>
      <c r="AH176" s="7">
        <f t="shared" si="360"/>
        <v>48</v>
      </c>
      <c r="AI176" s="7">
        <f t="shared" si="360"/>
        <v>48</v>
      </c>
      <c r="AJ176" s="7">
        <f t="shared" si="360"/>
        <v>48</v>
      </c>
      <c r="AK176" s="7">
        <f t="shared" si="360"/>
        <v>48</v>
      </c>
      <c r="AL176" s="7">
        <f t="shared" si="360"/>
        <v>48</v>
      </c>
      <c r="AM176" s="7">
        <f t="shared" si="360"/>
        <v>48</v>
      </c>
      <c r="AN176" s="7">
        <f t="shared" si="361"/>
        <v>48</v>
      </c>
      <c r="AO176" s="7">
        <f t="shared" si="361"/>
        <v>48</v>
      </c>
      <c r="AP176" s="7">
        <f t="shared" si="361"/>
        <v>48</v>
      </c>
      <c r="AQ176" s="7">
        <f t="shared" si="361"/>
        <v>48</v>
      </c>
      <c r="AR176" s="7">
        <f t="shared" si="361"/>
        <v>48</v>
      </c>
      <c r="AS176" s="7">
        <f t="shared" si="361"/>
        <v>48</v>
      </c>
      <c r="AT176" s="7">
        <f t="shared" si="361"/>
        <v>48</v>
      </c>
      <c r="AU176" s="7">
        <f t="shared" si="361"/>
        <v>48</v>
      </c>
      <c r="AV176" s="7">
        <f t="shared" si="361"/>
        <v>48</v>
      </c>
      <c r="AW176" s="7">
        <f t="shared" si="361"/>
        <v>48</v>
      </c>
      <c r="AX176" s="7">
        <f t="shared" si="362"/>
        <v>48</v>
      </c>
      <c r="AY176" s="7">
        <f t="shared" si="362"/>
        <v>48</v>
      </c>
      <c r="AZ176" s="7">
        <f t="shared" si="362"/>
        <v>48</v>
      </c>
      <c r="BA176" s="7">
        <f t="shared" si="362"/>
        <v>48</v>
      </c>
      <c r="BB176" s="7">
        <f t="shared" si="362"/>
        <v>48</v>
      </c>
      <c r="BC176" s="7">
        <f t="shared" si="362"/>
        <v>48</v>
      </c>
      <c r="BD176" s="7">
        <f t="shared" si="362"/>
        <v>48</v>
      </c>
      <c r="BE176" s="7">
        <f t="shared" si="362"/>
        <v>48</v>
      </c>
      <c r="BF176" s="7">
        <f t="shared" si="362"/>
        <v>48</v>
      </c>
      <c r="BG176" s="7">
        <f t="shared" si="362"/>
        <v>48</v>
      </c>
      <c r="BH176" s="7">
        <f t="shared" si="363"/>
        <v>48</v>
      </c>
      <c r="BI176" s="7">
        <f t="shared" si="363"/>
        <v>48</v>
      </c>
      <c r="BJ176" s="7">
        <f t="shared" si="363"/>
        <v>48</v>
      </c>
      <c r="BK176" s="7">
        <f t="shared" si="363"/>
        <v>48</v>
      </c>
      <c r="BL176" s="7">
        <f t="shared" si="363"/>
        <v>48</v>
      </c>
      <c r="BM176" s="7">
        <f t="shared" si="363"/>
        <v>48</v>
      </c>
      <c r="BN176" s="7">
        <f t="shared" si="363"/>
        <v>48</v>
      </c>
      <c r="BO176" s="7">
        <f t="shared" si="363"/>
        <v>48</v>
      </c>
      <c r="BP176" s="7">
        <f t="shared" si="363"/>
        <v>48</v>
      </c>
      <c r="BQ176" s="7">
        <f t="shared" si="363"/>
        <v>48</v>
      </c>
      <c r="BR176" s="7">
        <f t="shared" si="364"/>
        <v>48</v>
      </c>
      <c r="BS176" s="7">
        <f t="shared" si="364"/>
        <v>48</v>
      </c>
      <c r="BT176" s="7">
        <f t="shared" si="364"/>
        <v>48</v>
      </c>
      <c r="BU176" s="7">
        <f t="shared" si="364"/>
        <v>48</v>
      </c>
      <c r="BV176" s="7">
        <f t="shared" si="364"/>
        <v>48</v>
      </c>
      <c r="BW176" s="7">
        <f t="shared" si="364"/>
        <v>48</v>
      </c>
      <c r="BX176" s="7">
        <f t="shared" si="364"/>
        <v>48</v>
      </c>
      <c r="BY176" s="7">
        <f t="shared" si="364"/>
        <v>48</v>
      </c>
      <c r="BZ176" s="7">
        <f t="shared" si="364"/>
        <v>48</v>
      </c>
      <c r="CA176" s="7">
        <f t="shared" si="364"/>
        <v>48</v>
      </c>
      <c r="CB176" s="7">
        <f t="shared" si="365"/>
        <v>48</v>
      </c>
      <c r="CC176" s="7">
        <f t="shared" si="365"/>
        <v>48</v>
      </c>
      <c r="CD176" s="7">
        <f t="shared" si="365"/>
        <v>48</v>
      </c>
      <c r="CE176" s="7">
        <f t="shared" si="365"/>
        <v>48</v>
      </c>
      <c r="CF176" s="7">
        <f t="shared" si="365"/>
        <v>48</v>
      </c>
      <c r="CG176" s="7">
        <f t="shared" si="365"/>
        <v>48</v>
      </c>
      <c r="CH176" s="7">
        <f t="shared" si="365"/>
        <v>48</v>
      </c>
      <c r="CI176" s="7">
        <f t="shared" si="365"/>
        <v>48</v>
      </c>
      <c r="CJ176" s="7">
        <f t="shared" si="365"/>
        <v>48</v>
      </c>
      <c r="CK176" s="7">
        <f t="shared" si="365"/>
        <v>48</v>
      </c>
      <c r="CM176" s="18" t="str">
        <f t="shared" ref="CM176:EX176" si="380">IF(ISNUMBER(MATCH(T51,$H$4:$H$575,0)),T176,"")</f>
        <v/>
      </c>
      <c r="CN176" s="18" t="str">
        <f t="shared" si="380"/>
        <v/>
      </c>
      <c r="CO176" s="18" t="str">
        <f t="shared" si="380"/>
        <v/>
      </c>
      <c r="CP176" s="18" t="str">
        <f t="shared" si="380"/>
        <v/>
      </c>
      <c r="CQ176" s="18" t="str">
        <f t="shared" si="380"/>
        <v/>
      </c>
      <c r="CR176" s="18" t="str">
        <f t="shared" si="380"/>
        <v/>
      </c>
      <c r="CS176" s="18" t="str">
        <f t="shared" si="380"/>
        <v/>
      </c>
      <c r="CT176" s="18" t="str">
        <f t="shared" si="380"/>
        <v/>
      </c>
      <c r="CU176" s="18" t="str">
        <f t="shared" si="380"/>
        <v/>
      </c>
      <c r="CV176" s="18" t="str">
        <f t="shared" si="380"/>
        <v/>
      </c>
      <c r="CW176" s="18" t="str">
        <f t="shared" si="380"/>
        <v/>
      </c>
      <c r="CX176" s="18" t="str">
        <f t="shared" si="380"/>
        <v/>
      </c>
      <c r="CY176" s="18" t="str">
        <f t="shared" si="380"/>
        <v/>
      </c>
      <c r="CZ176" s="18" t="str">
        <f t="shared" si="380"/>
        <v/>
      </c>
      <c r="DA176" s="18" t="str">
        <f t="shared" si="380"/>
        <v/>
      </c>
      <c r="DB176" s="18" t="str">
        <f t="shared" si="380"/>
        <v/>
      </c>
      <c r="DC176" s="18" t="str">
        <f t="shared" si="380"/>
        <v/>
      </c>
      <c r="DD176" s="18" t="str">
        <f t="shared" si="380"/>
        <v/>
      </c>
      <c r="DE176" s="18" t="str">
        <f t="shared" si="380"/>
        <v/>
      </c>
      <c r="DF176" s="18" t="str">
        <f t="shared" si="380"/>
        <v/>
      </c>
      <c r="DG176" s="18" t="str">
        <f t="shared" si="380"/>
        <v/>
      </c>
      <c r="DH176" s="18" t="str">
        <f t="shared" si="380"/>
        <v/>
      </c>
      <c r="DI176" s="18" t="str">
        <f t="shared" si="380"/>
        <v/>
      </c>
      <c r="DJ176" s="18" t="str">
        <f t="shared" si="380"/>
        <v/>
      </c>
      <c r="DK176" s="18" t="str">
        <f t="shared" si="380"/>
        <v/>
      </c>
      <c r="DL176" s="18" t="str">
        <f t="shared" si="380"/>
        <v/>
      </c>
      <c r="DM176" s="18" t="str">
        <f t="shared" si="380"/>
        <v/>
      </c>
      <c r="DN176" s="18" t="str">
        <f t="shared" si="380"/>
        <v/>
      </c>
      <c r="DO176" s="18" t="str">
        <f t="shared" si="380"/>
        <v/>
      </c>
      <c r="DP176" s="18" t="str">
        <f t="shared" si="380"/>
        <v/>
      </c>
      <c r="DQ176" s="18" t="str">
        <f t="shared" si="380"/>
        <v/>
      </c>
      <c r="DR176" s="18" t="str">
        <f t="shared" si="380"/>
        <v/>
      </c>
      <c r="DS176" s="18" t="str">
        <f t="shared" si="380"/>
        <v/>
      </c>
      <c r="DT176" s="18" t="str">
        <f t="shared" si="380"/>
        <v/>
      </c>
      <c r="DU176" s="18" t="str">
        <f t="shared" si="380"/>
        <v/>
      </c>
      <c r="DV176" s="18" t="str">
        <f t="shared" si="380"/>
        <v/>
      </c>
      <c r="DW176" s="18" t="str">
        <f t="shared" si="380"/>
        <v/>
      </c>
      <c r="DX176" s="18" t="str">
        <f t="shared" si="380"/>
        <v/>
      </c>
      <c r="DY176" s="18" t="str">
        <f t="shared" si="380"/>
        <v/>
      </c>
      <c r="DZ176" s="18" t="str">
        <f t="shared" si="380"/>
        <v/>
      </c>
      <c r="EA176" s="18" t="str">
        <f t="shared" si="380"/>
        <v/>
      </c>
      <c r="EB176" s="18" t="str">
        <f t="shared" si="380"/>
        <v/>
      </c>
      <c r="EC176" s="18" t="str">
        <f t="shared" si="380"/>
        <v/>
      </c>
      <c r="ED176" s="18" t="str">
        <f t="shared" si="380"/>
        <v/>
      </c>
      <c r="EE176" s="18" t="str">
        <f t="shared" si="380"/>
        <v/>
      </c>
      <c r="EF176" s="18" t="str">
        <f t="shared" si="380"/>
        <v/>
      </c>
      <c r="EG176" s="18" t="str">
        <f t="shared" si="380"/>
        <v/>
      </c>
      <c r="EH176" s="18" t="str">
        <f t="shared" si="380"/>
        <v/>
      </c>
      <c r="EI176" s="18" t="str">
        <f t="shared" si="380"/>
        <v/>
      </c>
      <c r="EJ176" s="18" t="str">
        <f t="shared" si="380"/>
        <v/>
      </c>
      <c r="EK176" s="18" t="str">
        <f t="shared" si="380"/>
        <v/>
      </c>
      <c r="EL176" s="18" t="str">
        <f t="shared" si="380"/>
        <v/>
      </c>
      <c r="EM176" s="18" t="str">
        <f t="shared" si="380"/>
        <v/>
      </c>
      <c r="EN176" s="18" t="str">
        <f t="shared" si="380"/>
        <v/>
      </c>
      <c r="EO176" s="18" t="str">
        <f t="shared" si="380"/>
        <v/>
      </c>
      <c r="EP176" s="18" t="str">
        <f t="shared" si="380"/>
        <v/>
      </c>
      <c r="EQ176" s="18" t="str">
        <f t="shared" si="380"/>
        <v/>
      </c>
      <c r="ER176" s="18" t="str">
        <f t="shared" si="380"/>
        <v/>
      </c>
      <c r="ES176" s="18" t="str">
        <f t="shared" si="380"/>
        <v/>
      </c>
      <c r="ET176" s="18" t="str">
        <f t="shared" si="380"/>
        <v/>
      </c>
      <c r="EU176" s="18" t="str">
        <f t="shared" si="380"/>
        <v/>
      </c>
      <c r="EV176" s="18" t="str">
        <f t="shared" si="380"/>
        <v/>
      </c>
      <c r="EW176" s="18" t="str">
        <f t="shared" si="380"/>
        <v/>
      </c>
      <c r="EX176" s="18" t="str">
        <f t="shared" si="380"/>
        <v/>
      </c>
      <c r="EY176" s="18" t="str">
        <f t="shared" ref="EY176:FD176" si="381">IF(ISNUMBER(MATCH(CF51,$H$4:$H$575,0)),CF176,"")</f>
        <v/>
      </c>
      <c r="EZ176" s="18" t="str">
        <f t="shared" si="381"/>
        <v/>
      </c>
      <c r="FA176" s="18" t="str">
        <f t="shared" si="381"/>
        <v/>
      </c>
      <c r="FB176" s="18" t="str">
        <f t="shared" si="381"/>
        <v/>
      </c>
      <c r="FC176" s="18" t="str">
        <f t="shared" si="381"/>
        <v/>
      </c>
      <c r="FD176" s="18" t="str">
        <f t="shared" si="381"/>
        <v/>
      </c>
      <c r="FF176" s="22">
        <v>2</v>
      </c>
      <c r="FG176" s="22" t="str">
        <f t="shared" si="262"/>
        <v/>
      </c>
      <c r="FH176" s="22">
        <v>1</v>
      </c>
      <c r="FI176" s="3">
        <f>INDEX('.dat'!B176:BS235,C176,D176)</f>
        <v>196.23319046399999</v>
      </c>
      <c r="FK176">
        <v>3</v>
      </c>
      <c r="FL176">
        <v>53</v>
      </c>
    </row>
    <row r="177" spans="1:168" ht="4.5" customHeight="1" x14ac:dyDescent="0.25">
      <c r="A177" s="5"/>
      <c r="B177" s="22">
        <v>2</v>
      </c>
      <c r="C177" s="22">
        <v>47</v>
      </c>
      <c r="D177" s="22">
        <v>1</v>
      </c>
      <c r="E177" s="3">
        <v>306.13299999999998</v>
      </c>
      <c r="F177" s="3" t="s">
        <v>5</v>
      </c>
      <c r="G177" s="3"/>
      <c r="H177" s="20" t="str">
        <f t="shared" si="257"/>
        <v/>
      </c>
      <c r="I177" s="8" t="str">
        <f t="shared" si="350"/>
        <v>1,47</v>
      </c>
      <c r="J177" s="8" t="str">
        <f t="shared" si="350"/>
        <v/>
      </c>
      <c r="K177" s="16" t="str">
        <f t="shared" si="253"/>
        <v/>
      </c>
      <c r="L177" s="16" t="str">
        <f t="shared" si="254"/>
        <v/>
      </c>
      <c r="M177" s="3">
        <f t="shared" si="263"/>
        <v>174</v>
      </c>
      <c r="N177" s="21">
        <f t="shared" si="264"/>
        <v>245</v>
      </c>
      <c r="O177" s="21">
        <f t="shared" si="265"/>
        <v>493</v>
      </c>
      <c r="P177" s="20" t="str">
        <f t="shared" si="258"/>
        <v>56,60</v>
      </c>
      <c r="Q177" s="20" t="str">
        <f t="shared" si="259"/>
        <v>55,60</v>
      </c>
      <c r="S177" s="15">
        <f>COLUMN()</f>
        <v>19</v>
      </c>
      <c r="T177" s="7">
        <f t="shared" si="359"/>
        <v>49</v>
      </c>
      <c r="U177" s="7">
        <f t="shared" si="359"/>
        <v>49</v>
      </c>
      <c r="V177" s="7">
        <f t="shared" si="359"/>
        <v>49</v>
      </c>
      <c r="W177" s="7">
        <f t="shared" si="359"/>
        <v>49</v>
      </c>
      <c r="X177" s="7">
        <f t="shared" si="359"/>
        <v>49</v>
      </c>
      <c r="Y177" s="7">
        <f t="shared" si="359"/>
        <v>49</v>
      </c>
      <c r="Z177" s="7">
        <f t="shared" si="359"/>
        <v>49</v>
      </c>
      <c r="AA177" s="7">
        <f t="shared" si="359"/>
        <v>49</v>
      </c>
      <c r="AB177" s="7">
        <f t="shared" si="359"/>
        <v>49</v>
      </c>
      <c r="AC177" s="7">
        <f t="shared" si="359"/>
        <v>49</v>
      </c>
      <c r="AD177" s="7">
        <f t="shared" si="360"/>
        <v>49</v>
      </c>
      <c r="AE177" s="7">
        <f t="shared" si="360"/>
        <v>49</v>
      </c>
      <c r="AF177" s="7">
        <f t="shared" si="360"/>
        <v>49</v>
      </c>
      <c r="AG177" s="7">
        <f t="shared" si="360"/>
        <v>49</v>
      </c>
      <c r="AH177" s="7">
        <f t="shared" si="360"/>
        <v>49</v>
      </c>
      <c r="AI177" s="7">
        <f t="shared" si="360"/>
        <v>49</v>
      </c>
      <c r="AJ177" s="7">
        <f t="shared" si="360"/>
        <v>49</v>
      </c>
      <c r="AK177" s="7">
        <f t="shared" si="360"/>
        <v>49</v>
      </c>
      <c r="AL177" s="7">
        <f t="shared" si="360"/>
        <v>49</v>
      </c>
      <c r="AM177" s="7">
        <f t="shared" si="360"/>
        <v>49</v>
      </c>
      <c r="AN177" s="7">
        <f t="shared" si="361"/>
        <v>49</v>
      </c>
      <c r="AO177" s="7">
        <f t="shared" si="361"/>
        <v>49</v>
      </c>
      <c r="AP177" s="7">
        <f t="shared" si="361"/>
        <v>49</v>
      </c>
      <c r="AQ177" s="7">
        <f t="shared" si="361"/>
        <v>49</v>
      </c>
      <c r="AR177" s="7">
        <f t="shared" si="361"/>
        <v>49</v>
      </c>
      <c r="AS177" s="7">
        <f t="shared" si="361"/>
        <v>49</v>
      </c>
      <c r="AT177" s="7">
        <f t="shared" si="361"/>
        <v>49</v>
      </c>
      <c r="AU177" s="7">
        <f t="shared" si="361"/>
        <v>49</v>
      </c>
      <c r="AV177" s="7">
        <f t="shared" si="361"/>
        <v>49</v>
      </c>
      <c r="AW177" s="7">
        <f t="shared" si="361"/>
        <v>49</v>
      </c>
      <c r="AX177" s="7">
        <f t="shared" si="362"/>
        <v>49</v>
      </c>
      <c r="AY177" s="7">
        <f t="shared" si="362"/>
        <v>49</v>
      </c>
      <c r="AZ177" s="7">
        <f t="shared" si="362"/>
        <v>49</v>
      </c>
      <c r="BA177" s="7">
        <f t="shared" si="362"/>
        <v>49</v>
      </c>
      <c r="BB177" s="7">
        <f t="shared" si="362"/>
        <v>49</v>
      </c>
      <c r="BC177" s="7">
        <f t="shared" si="362"/>
        <v>49</v>
      </c>
      <c r="BD177" s="7">
        <f t="shared" si="362"/>
        <v>49</v>
      </c>
      <c r="BE177" s="7">
        <f t="shared" si="362"/>
        <v>49</v>
      </c>
      <c r="BF177" s="7">
        <f t="shared" si="362"/>
        <v>49</v>
      </c>
      <c r="BG177" s="7">
        <f t="shared" si="362"/>
        <v>49</v>
      </c>
      <c r="BH177" s="7">
        <f t="shared" si="363"/>
        <v>49</v>
      </c>
      <c r="BI177" s="7">
        <f t="shared" si="363"/>
        <v>49</v>
      </c>
      <c r="BJ177" s="7">
        <f t="shared" si="363"/>
        <v>49</v>
      </c>
      <c r="BK177" s="7">
        <f t="shared" si="363"/>
        <v>49</v>
      </c>
      <c r="BL177" s="7">
        <f t="shared" si="363"/>
        <v>49</v>
      </c>
      <c r="BM177" s="7">
        <f t="shared" si="363"/>
        <v>49</v>
      </c>
      <c r="BN177" s="7">
        <f t="shared" si="363"/>
        <v>49</v>
      </c>
      <c r="BO177" s="7">
        <f t="shared" si="363"/>
        <v>49</v>
      </c>
      <c r="BP177" s="7">
        <f t="shared" si="363"/>
        <v>49</v>
      </c>
      <c r="BQ177" s="7">
        <f t="shared" si="363"/>
        <v>49</v>
      </c>
      <c r="BR177" s="7">
        <f t="shared" si="364"/>
        <v>49</v>
      </c>
      <c r="BS177" s="7">
        <f t="shared" si="364"/>
        <v>49</v>
      </c>
      <c r="BT177" s="7">
        <f t="shared" si="364"/>
        <v>49</v>
      </c>
      <c r="BU177" s="7">
        <f t="shared" si="364"/>
        <v>49</v>
      </c>
      <c r="BV177" s="7">
        <f t="shared" si="364"/>
        <v>49</v>
      </c>
      <c r="BW177" s="7">
        <f t="shared" si="364"/>
        <v>49</v>
      </c>
      <c r="BX177" s="7">
        <f t="shared" si="364"/>
        <v>49</v>
      </c>
      <c r="BY177" s="7">
        <f t="shared" si="364"/>
        <v>49</v>
      </c>
      <c r="BZ177" s="7">
        <f t="shared" si="364"/>
        <v>49</v>
      </c>
      <c r="CA177" s="7">
        <f t="shared" si="364"/>
        <v>49</v>
      </c>
      <c r="CB177" s="7">
        <f t="shared" si="365"/>
        <v>49</v>
      </c>
      <c r="CC177" s="7">
        <f t="shared" si="365"/>
        <v>49</v>
      </c>
      <c r="CD177" s="7">
        <f t="shared" si="365"/>
        <v>49</v>
      </c>
      <c r="CE177" s="7">
        <f t="shared" si="365"/>
        <v>49</v>
      </c>
      <c r="CF177" s="7">
        <f t="shared" si="365"/>
        <v>49</v>
      </c>
      <c r="CG177" s="7">
        <f t="shared" si="365"/>
        <v>49</v>
      </c>
      <c r="CH177" s="7">
        <f t="shared" si="365"/>
        <v>49</v>
      </c>
      <c r="CI177" s="7">
        <f t="shared" si="365"/>
        <v>49</v>
      </c>
      <c r="CJ177" s="7">
        <f t="shared" si="365"/>
        <v>49</v>
      </c>
      <c r="CK177" s="7">
        <f t="shared" si="365"/>
        <v>49</v>
      </c>
      <c r="CM177" s="18" t="str">
        <f t="shared" ref="CM177:EX177" si="382">IF(ISNUMBER(MATCH(T52,$H$4:$H$575,0)),T177,"")</f>
        <v/>
      </c>
      <c r="CN177" s="18" t="str">
        <f t="shared" si="382"/>
        <v/>
      </c>
      <c r="CO177" s="18" t="str">
        <f t="shared" si="382"/>
        <v/>
      </c>
      <c r="CP177" s="18" t="str">
        <f t="shared" si="382"/>
        <v/>
      </c>
      <c r="CQ177" s="18" t="str">
        <f t="shared" si="382"/>
        <v/>
      </c>
      <c r="CR177" s="18" t="str">
        <f t="shared" si="382"/>
        <v/>
      </c>
      <c r="CS177" s="18" t="str">
        <f t="shared" si="382"/>
        <v/>
      </c>
      <c r="CT177" s="18" t="str">
        <f t="shared" si="382"/>
        <v/>
      </c>
      <c r="CU177" s="18" t="str">
        <f t="shared" si="382"/>
        <v/>
      </c>
      <c r="CV177" s="18" t="str">
        <f t="shared" si="382"/>
        <v/>
      </c>
      <c r="CW177" s="18" t="str">
        <f t="shared" si="382"/>
        <v/>
      </c>
      <c r="CX177" s="18" t="str">
        <f t="shared" si="382"/>
        <v/>
      </c>
      <c r="CY177" s="18" t="str">
        <f t="shared" si="382"/>
        <v/>
      </c>
      <c r="CZ177" s="18" t="str">
        <f t="shared" si="382"/>
        <v/>
      </c>
      <c r="DA177" s="18" t="str">
        <f t="shared" si="382"/>
        <v/>
      </c>
      <c r="DB177" s="18" t="str">
        <f t="shared" si="382"/>
        <v/>
      </c>
      <c r="DC177" s="18" t="str">
        <f t="shared" si="382"/>
        <v/>
      </c>
      <c r="DD177" s="18" t="str">
        <f t="shared" si="382"/>
        <v/>
      </c>
      <c r="DE177" s="18" t="str">
        <f t="shared" si="382"/>
        <v/>
      </c>
      <c r="DF177" s="18" t="str">
        <f t="shared" si="382"/>
        <v/>
      </c>
      <c r="DG177" s="18" t="str">
        <f t="shared" si="382"/>
        <v/>
      </c>
      <c r="DH177" s="18" t="str">
        <f t="shared" si="382"/>
        <v/>
      </c>
      <c r="DI177" s="18" t="str">
        <f t="shared" si="382"/>
        <v/>
      </c>
      <c r="DJ177" s="18" t="str">
        <f t="shared" si="382"/>
        <v/>
      </c>
      <c r="DK177" s="18" t="str">
        <f t="shared" si="382"/>
        <v/>
      </c>
      <c r="DL177" s="18" t="str">
        <f t="shared" si="382"/>
        <v/>
      </c>
      <c r="DM177" s="18" t="str">
        <f t="shared" si="382"/>
        <v/>
      </c>
      <c r="DN177" s="18" t="str">
        <f t="shared" si="382"/>
        <v/>
      </c>
      <c r="DO177" s="18" t="str">
        <f t="shared" si="382"/>
        <v/>
      </c>
      <c r="DP177" s="18" t="str">
        <f t="shared" si="382"/>
        <v/>
      </c>
      <c r="DQ177" s="18" t="str">
        <f t="shared" si="382"/>
        <v/>
      </c>
      <c r="DR177" s="18" t="str">
        <f t="shared" si="382"/>
        <v/>
      </c>
      <c r="DS177" s="18" t="str">
        <f t="shared" si="382"/>
        <v/>
      </c>
      <c r="DT177" s="18" t="str">
        <f t="shared" si="382"/>
        <v/>
      </c>
      <c r="DU177" s="18" t="str">
        <f t="shared" si="382"/>
        <v/>
      </c>
      <c r="DV177" s="18" t="str">
        <f t="shared" si="382"/>
        <v/>
      </c>
      <c r="DW177" s="18" t="str">
        <f t="shared" si="382"/>
        <v/>
      </c>
      <c r="DX177" s="18" t="str">
        <f t="shared" si="382"/>
        <v/>
      </c>
      <c r="DY177" s="18" t="str">
        <f t="shared" si="382"/>
        <v/>
      </c>
      <c r="DZ177" s="18" t="str">
        <f t="shared" si="382"/>
        <v/>
      </c>
      <c r="EA177" s="18" t="str">
        <f t="shared" si="382"/>
        <v/>
      </c>
      <c r="EB177" s="18" t="str">
        <f t="shared" si="382"/>
        <v/>
      </c>
      <c r="EC177" s="18" t="str">
        <f t="shared" si="382"/>
        <v/>
      </c>
      <c r="ED177" s="18" t="str">
        <f t="shared" si="382"/>
        <v/>
      </c>
      <c r="EE177" s="18" t="str">
        <f t="shared" si="382"/>
        <v/>
      </c>
      <c r="EF177" s="18" t="str">
        <f t="shared" si="382"/>
        <v/>
      </c>
      <c r="EG177" s="18" t="str">
        <f t="shared" si="382"/>
        <v/>
      </c>
      <c r="EH177" s="18" t="str">
        <f t="shared" si="382"/>
        <v/>
      </c>
      <c r="EI177" s="18" t="str">
        <f t="shared" si="382"/>
        <v/>
      </c>
      <c r="EJ177" s="18" t="str">
        <f t="shared" si="382"/>
        <v/>
      </c>
      <c r="EK177" s="18" t="str">
        <f t="shared" si="382"/>
        <v/>
      </c>
      <c r="EL177" s="18" t="str">
        <f t="shared" si="382"/>
        <v/>
      </c>
      <c r="EM177" s="18" t="str">
        <f t="shared" si="382"/>
        <v/>
      </c>
      <c r="EN177" s="18" t="str">
        <f t="shared" si="382"/>
        <v/>
      </c>
      <c r="EO177" s="18" t="str">
        <f t="shared" si="382"/>
        <v/>
      </c>
      <c r="EP177" s="18" t="str">
        <f t="shared" si="382"/>
        <v/>
      </c>
      <c r="EQ177" s="18" t="str">
        <f t="shared" si="382"/>
        <v/>
      </c>
      <c r="ER177" s="18" t="str">
        <f t="shared" si="382"/>
        <v/>
      </c>
      <c r="ES177" s="18" t="str">
        <f t="shared" si="382"/>
        <v/>
      </c>
      <c r="ET177" s="18" t="str">
        <f t="shared" si="382"/>
        <v/>
      </c>
      <c r="EU177" s="18" t="str">
        <f t="shared" si="382"/>
        <v/>
      </c>
      <c r="EV177" s="18" t="str">
        <f t="shared" si="382"/>
        <v/>
      </c>
      <c r="EW177" s="18" t="str">
        <f t="shared" si="382"/>
        <v/>
      </c>
      <c r="EX177" s="18" t="str">
        <f t="shared" si="382"/>
        <v/>
      </c>
      <c r="EY177" s="18" t="str">
        <f t="shared" ref="EY177:FD177" si="383">IF(ISNUMBER(MATCH(CF52,$H$4:$H$575,0)),CF177,"")</f>
        <v/>
      </c>
      <c r="EZ177" s="18" t="str">
        <f t="shared" si="383"/>
        <v/>
      </c>
      <c r="FA177" s="18" t="str">
        <f t="shared" si="383"/>
        <v/>
      </c>
      <c r="FB177" s="18" t="str">
        <f t="shared" si="383"/>
        <v/>
      </c>
      <c r="FC177" s="18" t="str">
        <f t="shared" si="383"/>
        <v/>
      </c>
      <c r="FD177" s="18" t="str">
        <f t="shared" si="383"/>
        <v/>
      </c>
      <c r="FF177" s="22">
        <v>2</v>
      </c>
      <c r="FG177" s="22" t="str">
        <f t="shared" si="262"/>
        <v/>
      </c>
      <c r="FH177" s="22">
        <v>1</v>
      </c>
      <c r="FI177" s="3">
        <f>INDEX('.dat'!B177:BS236,C177,D177)</f>
        <v>196.03196150400001</v>
      </c>
      <c r="FK177">
        <v>3</v>
      </c>
      <c r="FL177">
        <v>54</v>
      </c>
    </row>
    <row r="178" spans="1:168" ht="4.5" customHeight="1" x14ac:dyDescent="0.25">
      <c r="A178" s="5"/>
      <c r="B178" s="22">
        <v>2</v>
      </c>
      <c r="C178" s="22">
        <v>48</v>
      </c>
      <c r="D178" s="22">
        <v>1</v>
      </c>
      <c r="E178" s="3">
        <v>306.06400000000002</v>
      </c>
      <c r="F178" s="3" t="s">
        <v>5</v>
      </c>
      <c r="G178" s="3"/>
      <c r="H178" s="20" t="str">
        <f t="shared" si="257"/>
        <v/>
      </c>
      <c r="I178" s="8" t="str">
        <f t="shared" si="350"/>
        <v>1,48</v>
      </c>
      <c r="J178" s="8" t="str">
        <f t="shared" si="350"/>
        <v/>
      </c>
      <c r="K178" s="16" t="str">
        <f t="shared" si="253"/>
        <v/>
      </c>
      <c r="L178" s="16" t="str">
        <f t="shared" si="254"/>
        <v/>
      </c>
      <c r="M178" s="3">
        <f t="shared" si="263"/>
        <v>175</v>
      </c>
      <c r="N178" s="21">
        <f t="shared" si="264"/>
        <v>246</v>
      </c>
      <c r="O178" s="21">
        <f t="shared" si="265"/>
        <v>494</v>
      </c>
      <c r="P178" s="20" t="str">
        <f t="shared" si="258"/>
        <v>57,60</v>
      </c>
      <c r="Q178" s="20" t="str">
        <f t="shared" si="259"/>
        <v>56,60</v>
      </c>
      <c r="S178" s="15">
        <f>COLUMN()</f>
        <v>19</v>
      </c>
      <c r="T178" s="7">
        <f t="shared" si="359"/>
        <v>50</v>
      </c>
      <c r="U178" s="7">
        <f t="shared" si="359"/>
        <v>50</v>
      </c>
      <c r="V178" s="7">
        <f t="shared" si="359"/>
        <v>50</v>
      </c>
      <c r="W178" s="7">
        <f t="shared" si="359"/>
        <v>50</v>
      </c>
      <c r="X178" s="7">
        <f t="shared" si="359"/>
        <v>50</v>
      </c>
      <c r="Y178" s="7">
        <f t="shared" si="359"/>
        <v>50</v>
      </c>
      <c r="Z178" s="7">
        <f t="shared" si="359"/>
        <v>50</v>
      </c>
      <c r="AA178" s="7">
        <f t="shared" si="359"/>
        <v>50</v>
      </c>
      <c r="AB178" s="7">
        <f t="shared" si="359"/>
        <v>50</v>
      </c>
      <c r="AC178" s="7">
        <f t="shared" si="359"/>
        <v>50</v>
      </c>
      <c r="AD178" s="7">
        <f t="shared" si="360"/>
        <v>50</v>
      </c>
      <c r="AE178" s="7">
        <f t="shared" si="360"/>
        <v>50</v>
      </c>
      <c r="AF178" s="7">
        <f t="shared" si="360"/>
        <v>50</v>
      </c>
      <c r="AG178" s="7">
        <f t="shared" si="360"/>
        <v>50</v>
      </c>
      <c r="AH178" s="7">
        <f t="shared" si="360"/>
        <v>50</v>
      </c>
      <c r="AI178" s="7">
        <f t="shared" si="360"/>
        <v>50</v>
      </c>
      <c r="AJ178" s="7">
        <f t="shared" si="360"/>
        <v>50</v>
      </c>
      <c r="AK178" s="7">
        <f t="shared" si="360"/>
        <v>50</v>
      </c>
      <c r="AL178" s="7">
        <f t="shared" si="360"/>
        <v>50</v>
      </c>
      <c r="AM178" s="7">
        <f t="shared" si="360"/>
        <v>50</v>
      </c>
      <c r="AN178" s="7">
        <f t="shared" si="361"/>
        <v>50</v>
      </c>
      <c r="AO178" s="7">
        <f t="shared" si="361"/>
        <v>50</v>
      </c>
      <c r="AP178" s="7">
        <f t="shared" si="361"/>
        <v>50</v>
      </c>
      <c r="AQ178" s="7">
        <f t="shared" si="361"/>
        <v>50</v>
      </c>
      <c r="AR178" s="7">
        <f t="shared" si="361"/>
        <v>50</v>
      </c>
      <c r="AS178" s="7">
        <f t="shared" si="361"/>
        <v>50</v>
      </c>
      <c r="AT178" s="7">
        <f t="shared" si="361"/>
        <v>50</v>
      </c>
      <c r="AU178" s="7">
        <f t="shared" si="361"/>
        <v>50</v>
      </c>
      <c r="AV178" s="7">
        <f t="shared" si="361"/>
        <v>50</v>
      </c>
      <c r="AW178" s="7">
        <f t="shared" si="361"/>
        <v>50</v>
      </c>
      <c r="AX178" s="7">
        <f t="shared" si="362"/>
        <v>50</v>
      </c>
      <c r="AY178" s="7">
        <f t="shared" si="362"/>
        <v>50</v>
      </c>
      <c r="AZ178" s="7">
        <f t="shared" si="362"/>
        <v>50</v>
      </c>
      <c r="BA178" s="7">
        <f t="shared" si="362"/>
        <v>50</v>
      </c>
      <c r="BB178" s="7">
        <f t="shared" si="362"/>
        <v>50</v>
      </c>
      <c r="BC178" s="7">
        <f t="shared" si="362"/>
        <v>50</v>
      </c>
      <c r="BD178" s="7">
        <f t="shared" si="362"/>
        <v>50</v>
      </c>
      <c r="BE178" s="7">
        <f t="shared" si="362"/>
        <v>50</v>
      </c>
      <c r="BF178" s="7">
        <f t="shared" si="362"/>
        <v>50</v>
      </c>
      <c r="BG178" s="7">
        <f t="shared" si="362"/>
        <v>50</v>
      </c>
      <c r="BH178" s="7">
        <f t="shared" si="363"/>
        <v>50</v>
      </c>
      <c r="BI178" s="7">
        <f t="shared" si="363"/>
        <v>50</v>
      </c>
      <c r="BJ178" s="7">
        <f t="shared" si="363"/>
        <v>50</v>
      </c>
      <c r="BK178" s="7">
        <f t="shared" si="363"/>
        <v>50</v>
      </c>
      <c r="BL178" s="7">
        <f t="shared" si="363"/>
        <v>50</v>
      </c>
      <c r="BM178" s="7">
        <f t="shared" si="363"/>
        <v>50</v>
      </c>
      <c r="BN178" s="7">
        <f t="shared" si="363"/>
        <v>50</v>
      </c>
      <c r="BO178" s="7">
        <f t="shared" si="363"/>
        <v>50</v>
      </c>
      <c r="BP178" s="7">
        <f t="shared" si="363"/>
        <v>50</v>
      </c>
      <c r="BQ178" s="7">
        <f t="shared" si="363"/>
        <v>50</v>
      </c>
      <c r="BR178" s="7">
        <f t="shared" si="364"/>
        <v>50</v>
      </c>
      <c r="BS178" s="7">
        <f t="shared" si="364"/>
        <v>50</v>
      </c>
      <c r="BT178" s="7">
        <f t="shared" si="364"/>
        <v>50</v>
      </c>
      <c r="BU178" s="7">
        <f t="shared" si="364"/>
        <v>50</v>
      </c>
      <c r="BV178" s="7">
        <f t="shared" si="364"/>
        <v>50</v>
      </c>
      <c r="BW178" s="7">
        <f t="shared" si="364"/>
        <v>50</v>
      </c>
      <c r="BX178" s="7">
        <f t="shared" si="364"/>
        <v>50</v>
      </c>
      <c r="BY178" s="7">
        <f t="shared" si="364"/>
        <v>50</v>
      </c>
      <c r="BZ178" s="7">
        <f t="shared" si="364"/>
        <v>50</v>
      </c>
      <c r="CA178" s="7">
        <f t="shared" si="364"/>
        <v>50</v>
      </c>
      <c r="CB178" s="7">
        <f t="shared" si="365"/>
        <v>50</v>
      </c>
      <c r="CC178" s="7">
        <f t="shared" si="365"/>
        <v>50</v>
      </c>
      <c r="CD178" s="7">
        <f t="shared" si="365"/>
        <v>50</v>
      </c>
      <c r="CE178" s="7">
        <f t="shared" si="365"/>
        <v>50</v>
      </c>
      <c r="CF178" s="7">
        <f t="shared" si="365"/>
        <v>50</v>
      </c>
      <c r="CG178" s="7">
        <f t="shared" si="365"/>
        <v>50</v>
      </c>
      <c r="CH178" s="7">
        <f t="shared" si="365"/>
        <v>50</v>
      </c>
      <c r="CI178" s="7">
        <f t="shared" si="365"/>
        <v>50</v>
      </c>
      <c r="CJ178" s="7">
        <f t="shared" si="365"/>
        <v>50</v>
      </c>
      <c r="CK178" s="7">
        <f t="shared" si="365"/>
        <v>50</v>
      </c>
      <c r="CM178" s="18" t="str">
        <f t="shared" ref="CM178:EX178" si="384">IF(ISNUMBER(MATCH(T53,$H$4:$H$575,0)),T178,"")</f>
        <v/>
      </c>
      <c r="CN178" s="18" t="str">
        <f t="shared" si="384"/>
        <v/>
      </c>
      <c r="CO178" s="18" t="str">
        <f t="shared" si="384"/>
        <v/>
      </c>
      <c r="CP178" s="18" t="str">
        <f t="shared" si="384"/>
        <v/>
      </c>
      <c r="CQ178" s="18" t="str">
        <f t="shared" si="384"/>
        <v/>
      </c>
      <c r="CR178" s="18" t="str">
        <f t="shared" si="384"/>
        <v/>
      </c>
      <c r="CS178" s="18" t="str">
        <f t="shared" si="384"/>
        <v/>
      </c>
      <c r="CT178" s="18" t="str">
        <f t="shared" si="384"/>
        <v/>
      </c>
      <c r="CU178" s="18" t="str">
        <f t="shared" si="384"/>
        <v/>
      </c>
      <c r="CV178" s="18" t="str">
        <f t="shared" si="384"/>
        <v/>
      </c>
      <c r="CW178" s="18" t="str">
        <f t="shared" si="384"/>
        <v/>
      </c>
      <c r="CX178" s="18" t="str">
        <f t="shared" si="384"/>
        <v/>
      </c>
      <c r="CY178" s="18" t="str">
        <f t="shared" si="384"/>
        <v/>
      </c>
      <c r="CZ178" s="18" t="str">
        <f t="shared" si="384"/>
        <v/>
      </c>
      <c r="DA178" s="18" t="str">
        <f t="shared" si="384"/>
        <v/>
      </c>
      <c r="DB178" s="18" t="str">
        <f t="shared" si="384"/>
        <v/>
      </c>
      <c r="DC178" s="18" t="str">
        <f t="shared" si="384"/>
        <v/>
      </c>
      <c r="DD178" s="18" t="str">
        <f t="shared" si="384"/>
        <v/>
      </c>
      <c r="DE178" s="18" t="str">
        <f t="shared" si="384"/>
        <v/>
      </c>
      <c r="DF178" s="18" t="str">
        <f t="shared" si="384"/>
        <v/>
      </c>
      <c r="DG178" s="18" t="str">
        <f t="shared" si="384"/>
        <v/>
      </c>
      <c r="DH178" s="18" t="str">
        <f t="shared" si="384"/>
        <v/>
      </c>
      <c r="DI178" s="18" t="str">
        <f t="shared" si="384"/>
        <v/>
      </c>
      <c r="DJ178" s="18" t="str">
        <f t="shared" si="384"/>
        <v/>
      </c>
      <c r="DK178" s="18" t="str">
        <f t="shared" si="384"/>
        <v/>
      </c>
      <c r="DL178" s="18" t="str">
        <f t="shared" si="384"/>
        <v/>
      </c>
      <c r="DM178" s="18" t="str">
        <f t="shared" si="384"/>
        <v/>
      </c>
      <c r="DN178" s="18" t="str">
        <f t="shared" si="384"/>
        <v/>
      </c>
      <c r="DO178" s="18" t="str">
        <f t="shared" si="384"/>
        <v/>
      </c>
      <c r="DP178" s="18" t="str">
        <f t="shared" si="384"/>
        <v/>
      </c>
      <c r="DQ178" s="18" t="str">
        <f t="shared" si="384"/>
        <v/>
      </c>
      <c r="DR178" s="18" t="str">
        <f t="shared" si="384"/>
        <v/>
      </c>
      <c r="DS178" s="18" t="str">
        <f t="shared" si="384"/>
        <v/>
      </c>
      <c r="DT178" s="18" t="str">
        <f t="shared" si="384"/>
        <v/>
      </c>
      <c r="DU178" s="18" t="str">
        <f t="shared" si="384"/>
        <v/>
      </c>
      <c r="DV178" s="18" t="str">
        <f t="shared" si="384"/>
        <v/>
      </c>
      <c r="DW178" s="18" t="str">
        <f t="shared" si="384"/>
        <v/>
      </c>
      <c r="DX178" s="18" t="str">
        <f t="shared" si="384"/>
        <v/>
      </c>
      <c r="DY178" s="18" t="str">
        <f t="shared" si="384"/>
        <v/>
      </c>
      <c r="DZ178" s="18" t="str">
        <f t="shared" si="384"/>
        <v/>
      </c>
      <c r="EA178" s="18" t="str">
        <f t="shared" si="384"/>
        <v/>
      </c>
      <c r="EB178" s="18" t="str">
        <f t="shared" si="384"/>
        <v/>
      </c>
      <c r="EC178" s="18" t="str">
        <f t="shared" si="384"/>
        <v/>
      </c>
      <c r="ED178" s="18" t="str">
        <f t="shared" si="384"/>
        <v/>
      </c>
      <c r="EE178" s="18" t="str">
        <f t="shared" si="384"/>
        <v/>
      </c>
      <c r="EF178" s="18" t="str">
        <f t="shared" si="384"/>
        <v/>
      </c>
      <c r="EG178" s="18" t="str">
        <f t="shared" si="384"/>
        <v/>
      </c>
      <c r="EH178" s="18" t="str">
        <f t="shared" si="384"/>
        <v/>
      </c>
      <c r="EI178" s="18" t="str">
        <f t="shared" si="384"/>
        <v/>
      </c>
      <c r="EJ178" s="18" t="str">
        <f t="shared" si="384"/>
        <v/>
      </c>
      <c r="EK178" s="18" t="str">
        <f t="shared" si="384"/>
        <v/>
      </c>
      <c r="EL178" s="18" t="str">
        <f t="shared" si="384"/>
        <v/>
      </c>
      <c r="EM178" s="18" t="str">
        <f t="shared" si="384"/>
        <v/>
      </c>
      <c r="EN178" s="18" t="str">
        <f t="shared" si="384"/>
        <v/>
      </c>
      <c r="EO178" s="18" t="str">
        <f t="shared" si="384"/>
        <v/>
      </c>
      <c r="EP178" s="18" t="str">
        <f t="shared" si="384"/>
        <v/>
      </c>
      <c r="EQ178" s="18" t="str">
        <f t="shared" si="384"/>
        <v/>
      </c>
      <c r="ER178" s="18" t="str">
        <f t="shared" si="384"/>
        <v/>
      </c>
      <c r="ES178" s="18" t="str">
        <f t="shared" si="384"/>
        <v/>
      </c>
      <c r="ET178" s="18" t="str">
        <f t="shared" si="384"/>
        <v/>
      </c>
      <c r="EU178" s="18" t="str">
        <f t="shared" si="384"/>
        <v/>
      </c>
      <c r="EV178" s="18" t="str">
        <f t="shared" si="384"/>
        <v/>
      </c>
      <c r="EW178" s="18" t="str">
        <f t="shared" si="384"/>
        <v/>
      </c>
      <c r="EX178" s="18" t="str">
        <f t="shared" si="384"/>
        <v/>
      </c>
      <c r="EY178" s="18" t="str">
        <f t="shared" ref="EY178:FD178" si="385">IF(ISNUMBER(MATCH(CF53,$H$4:$H$575,0)),CF178,"")</f>
        <v/>
      </c>
      <c r="EZ178" s="18" t="str">
        <f t="shared" si="385"/>
        <v/>
      </c>
      <c r="FA178" s="18" t="str">
        <f t="shared" si="385"/>
        <v/>
      </c>
      <c r="FB178" s="18" t="str">
        <f t="shared" si="385"/>
        <v/>
      </c>
      <c r="FC178" s="18" t="str">
        <f t="shared" si="385"/>
        <v/>
      </c>
      <c r="FD178" s="18" t="str">
        <f t="shared" si="385"/>
        <v/>
      </c>
      <c r="FF178" s="22">
        <v>2</v>
      </c>
      <c r="FG178" s="22" t="str">
        <f t="shared" si="262"/>
        <v/>
      </c>
      <c r="FH178" s="22">
        <v>1</v>
      </c>
      <c r="FI178" s="3">
        <f>INDEX('.dat'!B178:BS237,C178,D178)</f>
        <v>195.84009599999999</v>
      </c>
      <c r="FK178">
        <v>3</v>
      </c>
      <c r="FL178">
        <v>55</v>
      </c>
    </row>
    <row r="179" spans="1:168" ht="4.5" customHeight="1" x14ac:dyDescent="0.25">
      <c r="A179" s="5"/>
      <c r="B179" s="22">
        <v>2</v>
      </c>
      <c r="C179" s="22">
        <v>49</v>
      </c>
      <c r="D179" s="22">
        <v>1</v>
      </c>
      <c r="E179" s="3">
        <v>306.00099999999998</v>
      </c>
      <c r="F179" s="3" t="s">
        <v>5</v>
      </c>
      <c r="G179" s="3"/>
      <c r="H179" s="20" t="str">
        <f t="shared" si="257"/>
        <v/>
      </c>
      <c r="I179" s="8" t="str">
        <f t="shared" si="350"/>
        <v>1,49</v>
      </c>
      <c r="J179" s="8" t="str">
        <f t="shared" si="350"/>
        <v/>
      </c>
      <c r="K179" s="16" t="str">
        <f t="shared" si="253"/>
        <v/>
      </c>
      <c r="L179" s="16" t="str">
        <f t="shared" si="254"/>
        <v/>
      </c>
      <c r="M179" s="3">
        <f t="shared" si="263"/>
        <v>176</v>
      </c>
      <c r="N179" s="21">
        <f t="shared" si="264"/>
        <v>247</v>
      </c>
      <c r="O179" s="21">
        <f t="shared" si="265"/>
        <v>495</v>
      </c>
      <c r="P179" s="20" t="str">
        <f t="shared" si="258"/>
        <v>58,60</v>
      </c>
      <c r="Q179" s="20" t="str">
        <f t="shared" si="259"/>
        <v>57,60</v>
      </c>
      <c r="S179" s="15">
        <f>COLUMN()</f>
        <v>19</v>
      </c>
      <c r="T179" s="7">
        <f t="shared" ref="T179:AC188" si="386">ROW()-T$128</f>
        <v>51</v>
      </c>
      <c r="U179" s="7">
        <f t="shared" si="386"/>
        <v>51</v>
      </c>
      <c r="V179" s="7">
        <f t="shared" si="386"/>
        <v>51</v>
      </c>
      <c r="W179" s="7">
        <f t="shared" si="386"/>
        <v>51</v>
      </c>
      <c r="X179" s="7">
        <f t="shared" si="386"/>
        <v>51</v>
      </c>
      <c r="Y179" s="7">
        <f t="shared" si="386"/>
        <v>51</v>
      </c>
      <c r="Z179" s="7">
        <f t="shared" si="386"/>
        <v>51</v>
      </c>
      <c r="AA179" s="7">
        <f t="shared" si="386"/>
        <v>51</v>
      </c>
      <c r="AB179" s="7">
        <f t="shared" si="386"/>
        <v>51</v>
      </c>
      <c r="AC179" s="7">
        <f t="shared" si="386"/>
        <v>51</v>
      </c>
      <c r="AD179" s="7">
        <f t="shared" ref="AD179:AM188" si="387">ROW()-AD$128</f>
        <v>51</v>
      </c>
      <c r="AE179" s="7">
        <f t="shared" si="387"/>
        <v>51</v>
      </c>
      <c r="AF179" s="7">
        <f t="shared" si="387"/>
        <v>51</v>
      </c>
      <c r="AG179" s="7">
        <f t="shared" si="387"/>
        <v>51</v>
      </c>
      <c r="AH179" s="7">
        <f t="shared" si="387"/>
        <v>51</v>
      </c>
      <c r="AI179" s="7">
        <f t="shared" si="387"/>
        <v>51</v>
      </c>
      <c r="AJ179" s="7">
        <f t="shared" si="387"/>
        <v>51</v>
      </c>
      <c r="AK179" s="7">
        <f t="shared" si="387"/>
        <v>51</v>
      </c>
      <c r="AL179" s="7">
        <f t="shared" si="387"/>
        <v>51</v>
      </c>
      <c r="AM179" s="7">
        <f t="shared" si="387"/>
        <v>51</v>
      </c>
      <c r="AN179" s="7">
        <f t="shared" ref="AN179:AW188" si="388">ROW()-AN$128</f>
        <v>51</v>
      </c>
      <c r="AO179" s="7">
        <f t="shared" si="388"/>
        <v>51</v>
      </c>
      <c r="AP179" s="7">
        <f t="shared" si="388"/>
        <v>51</v>
      </c>
      <c r="AQ179" s="7">
        <f t="shared" si="388"/>
        <v>51</v>
      </c>
      <c r="AR179" s="7">
        <f t="shared" si="388"/>
        <v>51</v>
      </c>
      <c r="AS179" s="7">
        <f t="shared" si="388"/>
        <v>51</v>
      </c>
      <c r="AT179" s="7">
        <f t="shared" si="388"/>
        <v>51</v>
      </c>
      <c r="AU179" s="7">
        <f t="shared" si="388"/>
        <v>51</v>
      </c>
      <c r="AV179" s="7">
        <f t="shared" si="388"/>
        <v>51</v>
      </c>
      <c r="AW179" s="7">
        <f t="shared" si="388"/>
        <v>51</v>
      </c>
      <c r="AX179" s="7">
        <f t="shared" ref="AX179:BG188" si="389">ROW()-AX$128</f>
        <v>51</v>
      </c>
      <c r="AY179" s="7">
        <f t="shared" si="389"/>
        <v>51</v>
      </c>
      <c r="AZ179" s="7">
        <f t="shared" si="389"/>
        <v>51</v>
      </c>
      <c r="BA179" s="7">
        <f t="shared" si="389"/>
        <v>51</v>
      </c>
      <c r="BB179" s="7">
        <f t="shared" si="389"/>
        <v>51</v>
      </c>
      <c r="BC179" s="7">
        <f t="shared" si="389"/>
        <v>51</v>
      </c>
      <c r="BD179" s="7">
        <f t="shared" si="389"/>
        <v>51</v>
      </c>
      <c r="BE179" s="7">
        <f t="shared" si="389"/>
        <v>51</v>
      </c>
      <c r="BF179" s="7">
        <f t="shared" si="389"/>
        <v>51</v>
      </c>
      <c r="BG179" s="7">
        <f t="shared" si="389"/>
        <v>51</v>
      </c>
      <c r="BH179" s="7">
        <f t="shared" ref="BH179:BQ188" si="390">ROW()-BH$128</f>
        <v>51</v>
      </c>
      <c r="BI179" s="7">
        <f t="shared" si="390"/>
        <v>51</v>
      </c>
      <c r="BJ179" s="7">
        <f t="shared" si="390"/>
        <v>51</v>
      </c>
      <c r="BK179" s="7">
        <f t="shared" si="390"/>
        <v>51</v>
      </c>
      <c r="BL179" s="7">
        <f t="shared" si="390"/>
        <v>51</v>
      </c>
      <c r="BM179" s="7">
        <f t="shared" si="390"/>
        <v>51</v>
      </c>
      <c r="BN179" s="7">
        <f t="shared" si="390"/>
        <v>51</v>
      </c>
      <c r="BO179" s="7">
        <f t="shared" si="390"/>
        <v>51</v>
      </c>
      <c r="BP179" s="7">
        <f t="shared" si="390"/>
        <v>51</v>
      </c>
      <c r="BQ179" s="7">
        <f t="shared" si="390"/>
        <v>51</v>
      </c>
      <c r="BR179" s="7">
        <f t="shared" ref="BR179:CA188" si="391">ROW()-BR$128</f>
        <v>51</v>
      </c>
      <c r="BS179" s="7">
        <f t="shared" si="391"/>
        <v>51</v>
      </c>
      <c r="BT179" s="7">
        <f t="shared" si="391"/>
        <v>51</v>
      </c>
      <c r="BU179" s="7">
        <f t="shared" si="391"/>
        <v>51</v>
      </c>
      <c r="BV179" s="7">
        <f t="shared" si="391"/>
        <v>51</v>
      </c>
      <c r="BW179" s="7">
        <f t="shared" si="391"/>
        <v>51</v>
      </c>
      <c r="BX179" s="7">
        <f t="shared" si="391"/>
        <v>51</v>
      </c>
      <c r="BY179" s="7">
        <f t="shared" si="391"/>
        <v>51</v>
      </c>
      <c r="BZ179" s="7">
        <f t="shared" si="391"/>
        <v>51</v>
      </c>
      <c r="CA179" s="7">
        <f t="shared" si="391"/>
        <v>51</v>
      </c>
      <c r="CB179" s="7">
        <f t="shared" ref="CB179:CK188" si="392">ROW()-CB$128</f>
        <v>51</v>
      </c>
      <c r="CC179" s="7">
        <f t="shared" si="392"/>
        <v>51</v>
      </c>
      <c r="CD179" s="7">
        <f t="shared" si="392"/>
        <v>51</v>
      </c>
      <c r="CE179" s="7">
        <f t="shared" si="392"/>
        <v>51</v>
      </c>
      <c r="CF179" s="7">
        <f t="shared" si="392"/>
        <v>51</v>
      </c>
      <c r="CG179" s="7">
        <f t="shared" si="392"/>
        <v>51</v>
      </c>
      <c r="CH179" s="7">
        <f t="shared" si="392"/>
        <v>51</v>
      </c>
      <c r="CI179" s="7">
        <f t="shared" si="392"/>
        <v>51</v>
      </c>
      <c r="CJ179" s="7">
        <f t="shared" si="392"/>
        <v>51</v>
      </c>
      <c r="CK179" s="7">
        <f t="shared" si="392"/>
        <v>51</v>
      </c>
      <c r="CM179" s="18" t="str">
        <f t="shared" ref="CM179:EX179" si="393">IF(ISNUMBER(MATCH(T54,$H$4:$H$575,0)),T179,"")</f>
        <v/>
      </c>
      <c r="CN179" s="18" t="str">
        <f t="shared" si="393"/>
        <v/>
      </c>
      <c r="CO179" s="18" t="str">
        <f t="shared" si="393"/>
        <v/>
      </c>
      <c r="CP179" s="18" t="str">
        <f t="shared" si="393"/>
        <v/>
      </c>
      <c r="CQ179" s="18" t="str">
        <f t="shared" si="393"/>
        <v/>
      </c>
      <c r="CR179" s="18" t="str">
        <f t="shared" si="393"/>
        <v/>
      </c>
      <c r="CS179" s="18" t="str">
        <f t="shared" si="393"/>
        <v/>
      </c>
      <c r="CT179" s="18" t="str">
        <f t="shared" si="393"/>
        <v/>
      </c>
      <c r="CU179" s="18" t="str">
        <f t="shared" si="393"/>
        <v/>
      </c>
      <c r="CV179" s="18" t="str">
        <f t="shared" si="393"/>
        <v/>
      </c>
      <c r="CW179" s="18" t="str">
        <f t="shared" si="393"/>
        <v/>
      </c>
      <c r="CX179" s="18" t="str">
        <f t="shared" si="393"/>
        <v/>
      </c>
      <c r="CY179" s="18" t="str">
        <f t="shared" si="393"/>
        <v/>
      </c>
      <c r="CZ179" s="18" t="str">
        <f t="shared" si="393"/>
        <v/>
      </c>
      <c r="DA179" s="18" t="str">
        <f t="shared" si="393"/>
        <v/>
      </c>
      <c r="DB179" s="18" t="str">
        <f t="shared" si="393"/>
        <v/>
      </c>
      <c r="DC179" s="18" t="str">
        <f t="shared" si="393"/>
        <v/>
      </c>
      <c r="DD179" s="18" t="str">
        <f t="shared" si="393"/>
        <v/>
      </c>
      <c r="DE179" s="18" t="str">
        <f t="shared" si="393"/>
        <v/>
      </c>
      <c r="DF179" s="18" t="str">
        <f t="shared" si="393"/>
        <v/>
      </c>
      <c r="DG179" s="18" t="str">
        <f t="shared" si="393"/>
        <v/>
      </c>
      <c r="DH179" s="18" t="str">
        <f t="shared" si="393"/>
        <v/>
      </c>
      <c r="DI179" s="18" t="str">
        <f t="shared" si="393"/>
        <v/>
      </c>
      <c r="DJ179" s="18" t="str">
        <f t="shared" si="393"/>
        <v/>
      </c>
      <c r="DK179" s="18" t="str">
        <f t="shared" si="393"/>
        <v/>
      </c>
      <c r="DL179" s="18" t="str">
        <f t="shared" si="393"/>
        <v/>
      </c>
      <c r="DM179" s="18" t="str">
        <f t="shared" si="393"/>
        <v/>
      </c>
      <c r="DN179" s="18" t="str">
        <f t="shared" si="393"/>
        <v/>
      </c>
      <c r="DO179" s="18" t="str">
        <f t="shared" si="393"/>
        <v/>
      </c>
      <c r="DP179" s="18" t="str">
        <f t="shared" si="393"/>
        <v/>
      </c>
      <c r="DQ179" s="18" t="str">
        <f t="shared" si="393"/>
        <v/>
      </c>
      <c r="DR179" s="18" t="str">
        <f t="shared" si="393"/>
        <v/>
      </c>
      <c r="DS179" s="18" t="str">
        <f t="shared" si="393"/>
        <v/>
      </c>
      <c r="DT179" s="18" t="str">
        <f t="shared" si="393"/>
        <v/>
      </c>
      <c r="DU179" s="18" t="str">
        <f t="shared" si="393"/>
        <v/>
      </c>
      <c r="DV179" s="18" t="str">
        <f t="shared" si="393"/>
        <v/>
      </c>
      <c r="DW179" s="18" t="str">
        <f t="shared" si="393"/>
        <v/>
      </c>
      <c r="DX179" s="18" t="str">
        <f t="shared" si="393"/>
        <v/>
      </c>
      <c r="DY179" s="18" t="str">
        <f t="shared" si="393"/>
        <v/>
      </c>
      <c r="DZ179" s="18" t="str">
        <f t="shared" si="393"/>
        <v/>
      </c>
      <c r="EA179" s="18" t="str">
        <f t="shared" si="393"/>
        <v/>
      </c>
      <c r="EB179" s="18" t="str">
        <f t="shared" si="393"/>
        <v/>
      </c>
      <c r="EC179" s="18" t="str">
        <f t="shared" si="393"/>
        <v/>
      </c>
      <c r="ED179" s="18" t="str">
        <f t="shared" si="393"/>
        <v/>
      </c>
      <c r="EE179" s="18" t="str">
        <f t="shared" si="393"/>
        <v/>
      </c>
      <c r="EF179" s="18" t="str">
        <f t="shared" si="393"/>
        <v/>
      </c>
      <c r="EG179" s="18" t="str">
        <f t="shared" si="393"/>
        <v/>
      </c>
      <c r="EH179" s="18" t="str">
        <f t="shared" si="393"/>
        <v/>
      </c>
      <c r="EI179" s="18" t="str">
        <f t="shared" si="393"/>
        <v/>
      </c>
      <c r="EJ179" s="18" t="str">
        <f t="shared" si="393"/>
        <v/>
      </c>
      <c r="EK179" s="18" t="str">
        <f t="shared" si="393"/>
        <v/>
      </c>
      <c r="EL179" s="18" t="str">
        <f t="shared" si="393"/>
        <v/>
      </c>
      <c r="EM179" s="18" t="str">
        <f t="shared" si="393"/>
        <v/>
      </c>
      <c r="EN179" s="18" t="str">
        <f t="shared" si="393"/>
        <v/>
      </c>
      <c r="EO179" s="18" t="str">
        <f t="shared" si="393"/>
        <v/>
      </c>
      <c r="EP179" s="18" t="str">
        <f t="shared" si="393"/>
        <v/>
      </c>
      <c r="EQ179" s="18" t="str">
        <f t="shared" si="393"/>
        <v/>
      </c>
      <c r="ER179" s="18" t="str">
        <f t="shared" si="393"/>
        <v/>
      </c>
      <c r="ES179" s="18" t="str">
        <f t="shared" si="393"/>
        <v/>
      </c>
      <c r="ET179" s="18" t="str">
        <f t="shared" si="393"/>
        <v/>
      </c>
      <c r="EU179" s="18" t="str">
        <f t="shared" si="393"/>
        <v/>
      </c>
      <c r="EV179" s="18" t="str">
        <f t="shared" si="393"/>
        <v/>
      </c>
      <c r="EW179" s="18" t="str">
        <f t="shared" si="393"/>
        <v/>
      </c>
      <c r="EX179" s="18" t="str">
        <f t="shared" si="393"/>
        <v/>
      </c>
      <c r="EY179" s="18" t="str">
        <f t="shared" ref="EY179:FD179" si="394">IF(ISNUMBER(MATCH(CF54,$H$4:$H$575,0)),CF179,"")</f>
        <v/>
      </c>
      <c r="EZ179" s="18" t="str">
        <f t="shared" si="394"/>
        <v/>
      </c>
      <c r="FA179" s="18" t="str">
        <f t="shared" si="394"/>
        <v/>
      </c>
      <c r="FB179" s="18" t="str">
        <f t="shared" si="394"/>
        <v/>
      </c>
      <c r="FC179" s="18" t="str">
        <f t="shared" si="394"/>
        <v/>
      </c>
      <c r="FD179" s="18" t="str">
        <f t="shared" si="394"/>
        <v/>
      </c>
      <c r="FF179" s="22">
        <v>2</v>
      </c>
      <c r="FG179" s="22" t="str">
        <f t="shared" si="262"/>
        <v/>
      </c>
      <c r="FH179" s="22">
        <v>1</v>
      </c>
      <c r="FI179" s="3">
        <f>INDEX('.dat'!B179:BS238,C179,D179)</f>
        <v>195.64381699199899</v>
      </c>
      <c r="FK179">
        <v>3</v>
      </c>
      <c r="FL179">
        <v>56</v>
      </c>
    </row>
    <row r="180" spans="1:168" ht="4.5" customHeight="1" x14ac:dyDescent="0.25">
      <c r="A180" s="5"/>
      <c r="B180" s="22">
        <v>2</v>
      </c>
      <c r="C180" s="22">
        <v>50</v>
      </c>
      <c r="D180" s="22">
        <v>1</v>
      </c>
      <c r="E180" s="3">
        <v>305.93700000000001</v>
      </c>
      <c r="F180" s="3" t="s">
        <v>5</v>
      </c>
      <c r="G180" s="3"/>
      <c r="H180" s="20" t="str">
        <f t="shared" si="257"/>
        <v/>
      </c>
      <c r="I180" s="8" t="str">
        <f t="shared" si="350"/>
        <v>1,50</v>
      </c>
      <c r="J180" s="8" t="str">
        <f t="shared" si="350"/>
        <v/>
      </c>
      <c r="K180" s="16" t="str">
        <f t="shared" si="253"/>
        <v/>
      </c>
      <c r="L180" s="16" t="str">
        <f t="shared" si="254"/>
        <v/>
      </c>
      <c r="M180" s="3">
        <f t="shared" si="263"/>
        <v>177</v>
      </c>
      <c r="N180" s="21">
        <f t="shared" si="264"/>
        <v>248</v>
      </c>
      <c r="O180" s="21">
        <f t="shared" si="265"/>
        <v>496</v>
      </c>
      <c r="P180" s="20" t="str">
        <f t="shared" si="258"/>
        <v>59,60</v>
      </c>
      <c r="Q180" s="20" t="str">
        <f t="shared" si="259"/>
        <v>58,60</v>
      </c>
      <c r="S180" s="15">
        <f>COLUMN()</f>
        <v>19</v>
      </c>
      <c r="T180" s="7">
        <f t="shared" si="386"/>
        <v>52</v>
      </c>
      <c r="U180" s="7">
        <f t="shared" si="386"/>
        <v>52</v>
      </c>
      <c r="V180" s="7">
        <f t="shared" si="386"/>
        <v>52</v>
      </c>
      <c r="W180" s="7">
        <f t="shared" si="386"/>
        <v>52</v>
      </c>
      <c r="X180" s="7">
        <f t="shared" si="386"/>
        <v>52</v>
      </c>
      <c r="Y180" s="7">
        <f t="shared" si="386"/>
        <v>52</v>
      </c>
      <c r="Z180" s="7">
        <f t="shared" si="386"/>
        <v>52</v>
      </c>
      <c r="AA180" s="7">
        <f t="shared" si="386"/>
        <v>52</v>
      </c>
      <c r="AB180" s="7">
        <f t="shared" si="386"/>
        <v>52</v>
      </c>
      <c r="AC180" s="7">
        <f t="shared" si="386"/>
        <v>52</v>
      </c>
      <c r="AD180" s="7">
        <f t="shared" si="387"/>
        <v>52</v>
      </c>
      <c r="AE180" s="7">
        <f t="shared" si="387"/>
        <v>52</v>
      </c>
      <c r="AF180" s="7">
        <f t="shared" si="387"/>
        <v>52</v>
      </c>
      <c r="AG180" s="7">
        <f t="shared" si="387"/>
        <v>52</v>
      </c>
      <c r="AH180" s="7">
        <f t="shared" si="387"/>
        <v>52</v>
      </c>
      <c r="AI180" s="7">
        <f t="shared" si="387"/>
        <v>52</v>
      </c>
      <c r="AJ180" s="7">
        <f t="shared" si="387"/>
        <v>52</v>
      </c>
      <c r="AK180" s="7">
        <f t="shared" si="387"/>
        <v>52</v>
      </c>
      <c r="AL180" s="7">
        <f t="shared" si="387"/>
        <v>52</v>
      </c>
      <c r="AM180" s="7">
        <f t="shared" si="387"/>
        <v>52</v>
      </c>
      <c r="AN180" s="7">
        <f t="shared" si="388"/>
        <v>52</v>
      </c>
      <c r="AO180" s="7">
        <f t="shared" si="388"/>
        <v>52</v>
      </c>
      <c r="AP180" s="7">
        <f t="shared" si="388"/>
        <v>52</v>
      </c>
      <c r="AQ180" s="7">
        <f t="shared" si="388"/>
        <v>52</v>
      </c>
      <c r="AR180" s="7">
        <f t="shared" si="388"/>
        <v>52</v>
      </c>
      <c r="AS180" s="7">
        <f t="shared" si="388"/>
        <v>52</v>
      </c>
      <c r="AT180" s="7">
        <f t="shared" si="388"/>
        <v>52</v>
      </c>
      <c r="AU180" s="7">
        <f t="shared" si="388"/>
        <v>52</v>
      </c>
      <c r="AV180" s="7">
        <f t="shared" si="388"/>
        <v>52</v>
      </c>
      <c r="AW180" s="7">
        <f t="shared" si="388"/>
        <v>52</v>
      </c>
      <c r="AX180" s="7">
        <f t="shared" si="389"/>
        <v>52</v>
      </c>
      <c r="AY180" s="7">
        <f t="shared" si="389"/>
        <v>52</v>
      </c>
      <c r="AZ180" s="7">
        <f t="shared" si="389"/>
        <v>52</v>
      </c>
      <c r="BA180" s="7">
        <f t="shared" si="389"/>
        <v>52</v>
      </c>
      <c r="BB180" s="7">
        <f t="shared" si="389"/>
        <v>52</v>
      </c>
      <c r="BC180" s="7">
        <f t="shared" si="389"/>
        <v>52</v>
      </c>
      <c r="BD180" s="7">
        <f t="shared" si="389"/>
        <v>52</v>
      </c>
      <c r="BE180" s="7">
        <f t="shared" si="389"/>
        <v>52</v>
      </c>
      <c r="BF180" s="7">
        <f t="shared" si="389"/>
        <v>52</v>
      </c>
      <c r="BG180" s="7">
        <f t="shared" si="389"/>
        <v>52</v>
      </c>
      <c r="BH180" s="7">
        <f t="shared" si="390"/>
        <v>52</v>
      </c>
      <c r="BI180" s="7">
        <f t="shared" si="390"/>
        <v>52</v>
      </c>
      <c r="BJ180" s="7">
        <f t="shared" si="390"/>
        <v>52</v>
      </c>
      <c r="BK180" s="7">
        <f t="shared" si="390"/>
        <v>52</v>
      </c>
      <c r="BL180" s="7">
        <f t="shared" si="390"/>
        <v>52</v>
      </c>
      <c r="BM180" s="7">
        <f t="shared" si="390"/>
        <v>52</v>
      </c>
      <c r="BN180" s="7">
        <f t="shared" si="390"/>
        <v>52</v>
      </c>
      <c r="BO180" s="7">
        <f t="shared" si="390"/>
        <v>52</v>
      </c>
      <c r="BP180" s="7">
        <f t="shared" si="390"/>
        <v>52</v>
      </c>
      <c r="BQ180" s="7">
        <f t="shared" si="390"/>
        <v>52</v>
      </c>
      <c r="BR180" s="7">
        <f t="shared" si="391"/>
        <v>52</v>
      </c>
      <c r="BS180" s="7">
        <f t="shared" si="391"/>
        <v>52</v>
      </c>
      <c r="BT180" s="7">
        <f t="shared" si="391"/>
        <v>52</v>
      </c>
      <c r="BU180" s="7">
        <f t="shared" si="391"/>
        <v>52</v>
      </c>
      <c r="BV180" s="7">
        <f t="shared" si="391"/>
        <v>52</v>
      </c>
      <c r="BW180" s="7">
        <f t="shared" si="391"/>
        <v>52</v>
      </c>
      <c r="BX180" s="7">
        <f t="shared" si="391"/>
        <v>52</v>
      </c>
      <c r="BY180" s="7">
        <f t="shared" si="391"/>
        <v>52</v>
      </c>
      <c r="BZ180" s="7">
        <f t="shared" si="391"/>
        <v>52</v>
      </c>
      <c r="CA180" s="7">
        <f t="shared" si="391"/>
        <v>52</v>
      </c>
      <c r="CB180" s="7">
        <f t="shared" si="392"/>
        <v>52</v>
      </c>
      <c r="CC180" s="7">
        <f t="shared" si="392"/>
        <v>52</v>
      </c>
      <c r="CD180" s="7">
        <f t="shared" si="392"/>
        <v>52</v>
      </c>
      <c r="CE180" s="7">
        <f t="shared" si="392"/>
        <v>52</v>
      </c>
      <c r="CF180" s="7">
        <f t="shared" si="392"/>
        <v>52</v>
      </c>
      <c r="CG180" s="7">
        <f t="shared" si="392"/>
        <v>52</v>
      </c>
      <c r="CH180" s="7">
        <f t="shared" si="392"/>
        <v>52</v>
      </c>
      <c r="CI180" s="7">
        <f t="shared" si="392"/>
        <v>52</v>
      </c>
      <c r="CJ180" s="7">
        <f t="shared" si="392"/>
        <v>52</v>
      </c>
      <c r="CK180" s="7">
        <f t="shared" si="392"/>
        <v>52</v>
      </c>
      <c r="CM180" s="18" t="str">
        <f t="shared" ref="CM180:EX180" si="395">IF(ISNUMBER(MATCH(T55,$H$4:$H$575,0)),T180,"")</f>
        <v/>
      </c>
      <c r="CN180" s="18" t="str">
        <f t="shared" si="395"/>
        <v/>
      </c>
      <c r="CO180" s="18" t="str">
        <f t="shared" si="395"/>
        <v/>
      </c>
      <c r="CP180" s="18" t="str">
        <f t="shared" si="395"/>
        <v/>
      </c>
      <c r="CQ180" s="18" t="str">
        <f t="shared" si="395"/>
        <v/>
      </c>
      <c r="CR180" s="18" t="str">
        <f t="shared" si="395"/>
        <v/>
      </c>
      <c r="CS180" s="18" t="str">
        <f t="shared" si="395"/>
        <v/>
      </c>
      <c r="CT180" s="18" t="str">
        <f t="shared" si="395"/>
        <v/>
      </c>
      <c r="CU180" s="18" t="str">
        <f t="shared" si="395"/>
        <v/>
      </c>
      <c r="CV180" s="18" t="str">
        <f t="shared" si="395"/>
        <v/>
      </c>
      <c r="CW180" s="18" t="str">
        <f t="shared" si="395"/>
        <v/>
      </c>
      <c r="CX180" s="18" t="str">
        <f t="shared" si="395"/>
        <v/>
      </c>
      <c r="CY180" s="18" t="str">
        <f t="shared" si="395"/>
        <v/>
      </c>
      <c r="CZ180" s="18" t="str">
        <f t="shared" si="395"/>
        <v/>
      </c>
      <c r="DA180" s="18" t="str">
        <f t="shared" si="395"/>
        <v/>
      </c>
      <c r="DB180" s="18" t="str">
        <f t="shared" si="395"/>
        <v/>
      </c>
      <c r="DC180" s="18" t="str">
        <f t="shared" si="395"/>
        <v/>
      </c>
      <c r="DD180" s="18" t="str">
        <f t="shared" si="395"/>
        <v/>
      </c>
      <c r="DE180" s="18" t="str">
        <f t="shared" si="395"/>
        <v/>
      </c>
      <c r="DF180" s="18" t="str">
        <f t="shared" si="395"/>
        <v/>
      </c>
      <c r="DG180" s="18" t="str">
        <f t="shared" si="395"/>
        <v/>
      </c>
      <c r="DH180" s="18" t="str">
        <f t="shared" si="395"/>
        <v/>
      </c>
      <c r="DI180" s="18" t="str">
        <f t="shared" si="395"/>
        <v/>
      </c>
      <c r="DJ180" s="18" t="str">
        <f t="shared" si="395"/>
        <v/>
      </c>
      <c r="DK180" s="18" t="str">
        <f t="shared" si="395"/>
        <v/>
      </c>
      <c r="DL180" s="18" t="str">
        <f t="shared" si="395"/>
        <v/>
      </c>
      <c r="DM180" s="18" t="str">
        <f t="shared" si="395"/>
        <v/>
      </c>
      <c r="DN180" s="18" t="str">
        <f t="shared" si="395"/>
        <v/>
      </c>
      <c r="DO180" s="18" t="str">
        <f t="shared" si="395"/>
        <v/>
      </c>
      <c r="DP180" s="18" t="str">
        <f t="shared" si="395"/>
        <v/>
      </c>
      <c r="DQ180" s="18" t="str">
        <f t="shared" si="395"/>
        <v/>
      </c>
      <c r="DR180" s="18" t="str">
        <f t="shared" si="395"/>
        <v/>
      </c>
      <c r="DS180" s="18" t="str">
        <f t="shared" si="395"/>
        <v/>
      </c>
      <c r="DT180" s="18" t="str">
        <f t="shared" si="395"/>
        <v/>
      </c>
      <c r="DU180" s="18" t="str">
        <f t="shared" si="395"/>
        <v/>
      </c>
      <c r="DV180" s="18" t="str">
        <f t="shared" si="395"/>
        <v/>
      </c>
      <c r="DW180" s="18" t="str">
        <f t="shared" si="395"/>
        <v/>
      </c>
      <c r="DX180" s="18" t="str">
        <f t="shared" si="395"/>
        <v/>
      </c>
      <c r="DY180" s="18" t="str">
        <f t="shared" si="395"/>
        <v/>
      </c>
      <c r="DZ180" s="18" t="str">
        <f t="shared" si="395"/>
        <v/>
      </c>
      <c r="EA180" s="18" t="str">
        <f t="shared" si="395"/>
        <v/>
      </c>
      <c r="EB180" s="18" t="str">
        <f t="shared" si="395"/>
        <v/>
      </c>
      <c r="EC180" s="18" t="str">
        <f t="shared" si="395"/>
        <v/>
      </c>
      <c r="ED180" s="18" t="str">
        <f t="shared" si="395"/>
        <v/>
      </c>
      <c r="EE180" s="18" t="str">
        <f t="shared" si="395"/>
        <v/>
      </c>
      <c r="EF180" s="18" t="str">
        <f t="shared" si="395"/>
        <v/>
      </c>
      <c r="EG180" s="18" t="str">
        <f t="shared" si="395"/>
        <v/>
      </c>
      <c r="EH180" s="18" t="str">
        <f t="shared" si="395"/>
        <v/>
      </c>
      <c r="EI180" s="18" t="str">
        <f t="shared" si="395"/>
        <v/>
      </c>
      <c r="EJ180" s="18" t="str">
        <f t="shared" si="395"/>
        <v/>
      </c>
      <c r="EK180" s="18" t="str">
        <f t="shared" si="395"/>
        <v/>
      </c>
      <c r="EL180" s="18" t="str">
        <f t="shared" si="395"/>
        <v/>
      </c>
      <c r="EM180" s="18" t="str">
        <f t="shared" si="395"/>
        <v/>
      </c>
      <c r="EN180" s="18" t="str">
        <f t="shared" si="395"/>
        <v/>
      </c>
      <c r="EO180" s="18" t="str">
        <f t="shared" si="395"/>
        <v/>
      </c>
      <c r="EP180" s="18" t="str">
        <f t="shared" si="395"/>
        <v/>
      </c>
      <c r="EQ180" s="18" t="str">
        <f t="shared" si="395"/>
        <v/>
      </c>
      <c r="ER180" s="18" t="str">
        <f t="shared" si="395"/>
        <v/>
      </c>
      <c r="ES180" s="18" t="str">
        <f t="shared" si="395"/>
        <v/>
      </c>
      <c r="ET180" s="18" t="str">
        <f t="shared" si="395"/>
        <v/>
      </c>
      <c r="EU180" s="18" t="str">
        <f t="shared" si="395"/>
        <v/>
      </c>
      <c r="EV180" s="18" t="str">
        <f t="shared" si="395"/>
        <v/>
      </c>
      <c r="EW180" s="18" t="str">
        <f t="shared" si="395"/>
        <v/>
      </c>
      <c r="EX180" s="18" t="str">
        <f t="shared" si="395"/>
        <v/>
      </c>
      <c r="EY180" s="18" t="str">
        <f t="shared" ref="EY180:FD180" si="396">IF(ISNUMBER(MATCH(CF55,$H$4:$H$575,0)),CF180,"")</f>
        <v/>
      </c>
      <c r="EZ180" s="18" t="str">
        <f t="shared" si="396"/>
        <v/>
      </c>
      <c r="FA180" s="18" t="str">
        <f t="shared" si="396"/>
        <v/>
      </c>
      <c r="FB180" s="18" t="str">
        <f t="shared" si="396"/>
        <v/>
      </c>
      <c r="FC180" s="18" t="str">
        <f t="shared" si="396"/>
        <v/>
      </c>
      <c r="FD180" s="18" t="str">
        <f t="shared" si="396"/>
        <v/>
      </c>
      <c r="FF180" s="22">
        <v>2</v>
      </c>
      <c r="FG180" s="22" t="str">
        <f t="shared" si="262"/>
        <v/>
      </c>
      <c r="FH180" s="22">
        <v>1</v>
      </c>
      <c r="FI180" s="3">
        <f>INDEX('.dat'!B180:BS239,C180,D180)</f>
        <v>195.40141564800001</v>
      </c>
      <c r="FK180">
        <v>3</v>
      </c>
      <c r="FL180">
        <v>57</v>
      </c>
    </row>
    <row r="181" spans="1:168" ht="4.5" customHeight="1" x14ac:dyDescent="0.25">
      <c r="A181" s="5"/>
      <c r="B181" s="22">
        <v>2</v>
      </c>
      <c r="C181" s="22">
        <v>51</v>
      </c>
      <c r="D181" s="22">
        <v>1</v>
      </c>
      <c r="E181" s="3">
        <v>305.87400000000002</v>
      </c>
      <c r="F181" s="3" t="s">
        <v>5</v>
      </c>
      <c r="G181" s="3"/>
      <c r="H181" s="20" t="str">
        <f t="shared" si="257"/>
        <v/>
      </c>
      <c r="I181" s="8" t="str">
        <f t="shared" si="350"/>
        <v>1,51</v>
      </c>
      <c r="J181" s="8" t="str">
        <f t="shared" si="350"/>
        <v/>
      </c>
      <c r="K181" s="16" t="str">
        <f t="shared" si="253"/>
        <v/>
      </c>
      <c r="L181" s="16" t="str">
        <f t="shared" si="254"/>
        <v/>
      </c>
      <c r="M181" s="3">
        <f t="shared" si="263"/>
        <v>178</v>
      </c>
      <c r="N181" s="21">
        <f t="shared" si="264"/>
        <v>249</v>
      </c>
      <c r="O181" s="21">
        <f t="shared" si="265"/>
        <v>497</v>
      </c>
      <c r="P181" s="20" t="str">
        <f t="shared" si="258"/>
        <v>60,60</v>
      </c>
      <c r="Q181" s="20" t="str">
        <f t="shared" si="259"/>
        <v>59,60</v>
      </c>
      <c r="S181" s="15">
        <f>COLUMN()</f>
        <v>19</v>
      </c>
      <c r="T181" s="7">
        <f t="shared" si="386"/>
        <v>53</v>
      </c>
      <c r="U181" s="7">
        <f t="shared" si="386"/>
        <v>53</v>
      </c>
      <c r="V181" s="7">
        <f t="shared" si="386"/>
        <v>53</v>
      </c>
      <c r="W181" s="7">
        <f t="shared" si="386"/>
        <v>53</v>
      </c>
      <c r="X181" s="7">
        <f t="shared" si="386"/>
        <v>53</v>
      </c>
      <c r="Y181" s="7">
        <f t="shared" si="386"/>
        <v>53</v>
      </c>
      <c r="Z181" s="7">
        <f t="shared" si="386"/>
        <v>53</v>
      </c>
      <c r="AA181" s="7">
        <f t="shared" si="386"/>
        <v>53</v>
      </c>
      <c r="AB181" s="7">
        <f t="shared" si="386"/>
        <v>53</v>
      </c>
      <c r="AC181" s="7">
        <f t="shared" si="386"/>
        <v>53</v>
      </c>
      <c r="AD181" s="7">
        <f t="shared" si="387"/>
        <v>53</v>
      </c>
      <c r="AE181" s="7">
        <f t="shared" si="387"/>
        <v>53</v>
      </c>
      <c r="AF181" s="7">
        <f t="shared" si="387"/>
        <v>53</v>
      </c>
      <c r="AG181" s="7">
        <f t="shared" si="387"/>
        <v>53</v>
      </c>
      <c r="AH181" s="7">
        <f t="shared" si="387"/>
        <v>53</v>
      </c>
      <c r="AI181" s="7">
        <f t="shared" si="387"/>
        <v>53</v>
      </c>
      <c r="AJ181" s="7">
        <f t="shared" si="387"/>
        <v>53</v>
      </c>
      <c r="AK181" s="7">
        <f t="shared" si="387"/>
        <v>53</v>
      </c>
      <c r="AL181" s="7">
        <f t="shared" si="387"/>
        <v>53</v>
      </c>
      <c r="AM181" s="7">
        <f t="shared" si="387"/>
        <v>53</v>
      </c>
      <c r="AN181" s="7">
        <f t="shared" si="388"/>
        <v>53</v>
      </c>
      <c r="AO181" s="7">
        <f t="shared" si="388"/>
        <v>53</v>
      </c>
      <c r="AP181" s="7">
        <f t="shared" si="388"/>
        <v>53</v>
      </c>
      <c r="AQ181" s="7">
        <f t="shared" si="388"/>
        <v>53</v>
      </c>
      <c r="AR181" s="7">
        <f t="shared" si="388"/>
        <v>53</v>
      </c>
      <c r="AS181" s="7">
        <f t="shared" si="388"/>
        <v>53</v>
      </c>
      <c r="AT181" s="7">
        <f t="shared" si="388"/>
        <v>53</v>
      </c>
      <c r="AU181" s="7">
        <f t="shared" si="388"/>
        <v>53</v>
      </c>
      <c r="AV181" s="7">
        <f t="shared" si="388"/>
        <v>53</v>
      </c>
      <c r="AW181" s="7">
        <f t="shared" si="388"/>
        <v>53</v>
      </c>
      <c r="AX181" s="7">
        <f t="shared" si="389"/>
        <v>53</v>
      </c>
      <c r="AY181" s="7">
        <f t="shared" si="389"/>
        <v>53</v>
      </c>
      <c r="AZ181" s="7">
        <f t="shared" si="389"/>
        <v>53</v>
      </c>
      <c r="BA181" s="7">
        <f t="shared" si="389"/>
        <v>53</v>
      </c>
      <c r="BB181" s="7">
        <f t="shared" si="389"/>
        <v>53</v>
      </c>
      <c r="BC181" s="7">
        <f t="shared" si="389"/>
        <v>53</v>
      </c>
      <c r="BD181" s="7">
        <f t="shared" si="389"/>
        <v>53</v>
      </c>
      <c r="BE181" s="7">
        <f t="shared" si="389"/>
        <v>53</v>
      </c>
      <c r="BF181" s="7">
        <f t="shared" si="389"/>
        <v>53</v>
      </c>
      <c r="BG181" s="7">
        <f t="shared" si="389"/>
        <v>53</v>
      </c>
      <c r="BH181" s="7">
        <f t="shared" si="390"/>
        <v>53</v>
      </c>
      <c r="BI181" s="7">
        <f t="shared" si="390"/>
        <v>53</v>
      </c>
      <c r="BJ181" s="7">
        <f t="shared" si="390"/>
        <v>53</v>
      </c>
      <c r="BK181" s="7">
        <f t="shared" si="390"/>
        <v>53</v>
      </c>
      <c r="BL181" s="7">
        <f t="shared" si="390"/>
        <v>53</v>
      </c>
      <c r="BM181" s="7">
        <f t="shared" si="390"/>
        <v>53</v>
      </c>
      <c r="BN181" s="7">
        <f t="shared" si="390"/>
        <v>53</v>
      </c>
      <c r="BO181" s="7">
        <f t="shared" si="390"/>
        <v>53</v>
      </c>
      <c r="BP181" s="7">
        <f t="shared" si="390"/>
        <v>53</v>
      </c>
      <c r="BQ181" s="7">
        <f t="shared" si="390"/>
        <v>53</v>
      </c>
      <c r="BR181" s="7">
        <f t="shared" si="391"/>
        <v>53</v>
      </c>
      <c r="BS181" s="7">
        <f t="shared" si="391"/>
        <v>53</v>
      </c>
      <c r="BT181" s="7">
        <f t="shared" si="391"/>
        <v>53</v>
      </c>
      <c r="BU181" s="7">
        <f t="shared" si="391"/>
        <v>53</v>
      </c>
      <c r="BV181" s="7">
        <f t="shared" si="391"/>
        <v>53</v>
      </c>
      <c r="BW181" s="7">
        <f t="shared" si="391"/>
        <v>53</v>
      </c>
      <c r="BX181" s="7">
        <f t="shared" si="391"/>
        <v>53</v>
      </c>
      <c r="BY181" s="7">
        <f t="shared" si="391"/>
        <v>53</v>
      </c>
      <c r="BZ181" s="7">
        <f t="shared" si="391"/>
        <v>53</v>
      </c>
      <c r="CA181" s="7">
        <f t="shared" si="391"/>
        <v>53</v>
      </c>
      <c r="CB181" s="7">
        <f t="shared" si="392"/>
        <v>53</v>
      </c>
      <c r="CC181" s="7">
        <f t="shared" si="392"/>
        <v>53</v>
      </c>
      <c r="CD181" s="7">
        <f t="shared" si="392"/>
        <v>53</v>
      </c>
      <c r="CE181" s="7">
        <f t="shared" si="392"/>
        <v>53</v>
      </c>
      <c r="CF181" s="7">
        <f t="shared" si="392"/>
        <v>53</v>
      </c>
      <c r="CG181" s="7">
        <f t="shared" si="392"/>
        <v>53</v>
      </c>
      <c r="CH181" s="7">
        <f t="shared" si="392"/>
        <v>53</v>
      </c>
      <c r="CI181" s="7">
        <f t="shared" si="392"/>
        <v>53</v>
      </c>
      <c r="CJ181" s="7">
        <f t="shared" si="392"/>
        <v>53</v>
      </c>
      <c r="CK181" s="7">
        <f t="shared" si="392"/>
        <v>53</v>
      </c>
      <c r="CM181" s="18" t="str">
        <f t="shared" ref="CM181:EX181" si="397">IF(ISNUMBER(MATCH(T56,$H$4:$H$575,0)),T181,"")</f>
        <v/>
      </c>
      <c r="CN181" s="18" t="str">
        <f t="shared" si="397"/>
        <v/>
      </c>
      <c r="CO181" s="18" t="str">
        <f t="shared" si="397"/>
        <v/>
      </c>
      <c r="CP181" s="18" t="str">
        <f t="shared" si="397"/>
        <v/>
      </c>
      <c r="CQ181" s="18" t="str">
        <f t="shared" si="397"/>
        <v/>
      </c>
      <c r="CR181" s="18" t="str">
        <f t="shared" si="397"/>
        <v/>
      </c>
      <c r="CS181" s="18" t="str">
        <f t="shared" si="397"/>
        <v/>
      </c>
      <c r="CT181" s="18" t="str">
        <f t="shared" si="397"/>
        <v/>
      </c>
      <c r="CU181" s="18" t="str">
        <f t="shared" si="397"/>
        <v/>
      </c>
      <c r="CV181" s="18" t="str">
        <f t="shared" si="397"/>
        <v/>
      </c>
      <c r="CW181" s="18" t="str">
        <f t="shared" si="397"/>
        <v/>
      </c>
      <c r="CX181" s="18" t="str">
        <f t="shared" si="397"/>
        <v/>
      </c>
      <c r="CY181" s="18" t="str">
        <f t="shared" si="397"/>
        <v/>
      </c>
      <c r="CZ181" s="18" t="str">
        <f t="shared" si="397"/>
        <v/>
      </c>
      <c r="DA181" s="18" t="str">
        <f t="shared" si="397"/>
        <v/>
      </c>
      <c r="DB181" s="18" t="str">
        <f t="shared" si="397"/>
        <v/>
      </c>
      <c r="DC181" s="18" t="str">
        <f t="shared" si="397"/>
        <v/>
      </c>
      <c r="DD181" s="18" t="str">
        <f t="shared" si="397"/>
        <v/>
      </c>
      <c r="DE181" s="18" t="str">
        <f t="shared" si="397"/>
        <v/>
      </c>
      <c r="DF181" s="18" t="str">
        <f t="shared" si="397"/>
        <v/>
      </c>
      <c r="DG181" s="18" t="str">
        <f t="shared" si="397"/>
        <v/>
      </c>
      <c r="DH181" s="18" t="str">
        <f t="shared" si="397"/>
        <v/>
      </c>
      <c r="DI181" s="18" t="str">
        <f t="shared" si="397"/>
        <v/>
      </c>
      <c r="DJ181" s="18" t="str">
        <f t="shared" si="397"/>
        <v/>
      </c>
      <c r="DK181" s="18" t="str">
        <f t="shared" si="397"/>
        <v/>
      </c>
      <c r="DL181" s="18" t="str">
        <f t="shared" si="397"/>
        <v/>
      </c>
      <c r="DM181" s="18" t="str">
        <f t="shared" si="397"/>
        <v/>
      </c>
      <c r="DN181" s="18" t="str">
        <f t="shared" si="397"/>
        <v/>
      </c>
      <c r="DO181" s="18" t="str">
        <f t="shared" si="397"/>
        <v/>
      </c>
      <c r="DP181" s="18" t="str">
        <f t="shared" si="397"/>
        <v/>
      </c>
      <c r="DQ181" s="18" t="str">
        <f t="shared" si="397"/>
        <v/>
      </c>
      <c r="DR181" s="18" t="str">
        <f t="shared" si="397"/>
        <v/>
      </c>
      <c r="DS181" s="18" t="str">
        <f t="shared" si="397"/>
        <v/>
      </c>
      <c r="DT181" s="18" t="str">
        <f t="shared" si="397"/>
        <v/>
      </c>
      <c r="DU181" s="18" t="str">
        <f t="shared" si="397"/>
        <v/>
      </c>
      <c r="DV181" s="18" t="str">
        <f t="shared" si="397"/>
        <v/>
      </c>
      <c r="DW181" s="18" t="str">
        <f t="shared" si="397"/>
        <v/>
      </c>
      <c r="DX181" s="18" t="str">
        <f t="shared" si="397"/>
        <v/>
      </c>
      <c r="DY181" s="18" t="str">
        <f t="shared" si="397"/>
        <v/>
      </c>
      <c r="DZ181" s="18" t="str">
        <f t="shared" si="397"/>
        <v/>
      </c>
      <c r="EA181" s="18" t="str">
        <f t="shared" si="397"/>
        <v/>
      </c>
      <c r="EB181" s="18" t="str">
        <f t="shared" si="397"/>
        <v/>
      </c>
      <c r="EC181" s="18" t="str">
        <f t="shared" si="397"/>
        <v/>
      </c>
      <c r="ED181" s="18" t="str">
        <f t="shared" si="397"/>
        <v/>
      </c>
      <c r="EE181" s="18" t="str">
        <f t="shared" si="397"/>
        <v/>
      </c>
      <c r="EF181" s="18" t="str">
        <f t="shared" si="397"/>
        <v/>
      </c>
      <c r="EG181" s="18" t="str">
        <f t="shared" si="397"/>
        <v/>
      </c>
      <c r="EH181" s="18" t="str">
        <f t="shared" si="397"/>
        <v/>
      </c>
      <c r="EI181" s="18" t="str">
        <f t="shared" si="397"/>
        <v/>
      </c>
      <c r="EJ181" s="18" t="str">
        <f t="shared" si="397"/>
        <v/>
      </c>
      <c r="EK181" s="18" t="str">
        <f t="shared" si="397"/>
        <v/>
      </c>
      <c r="EL181" s="18" t="str">
        <f t="shared" si="397"/>
        <v/>
      </c>
      <c r="EM181" s="18" t="str">
        <f t="shared" si="397"/>
        <v/>
      </c>
      <c r="EN181" s="18" t="str">
        <f t="shared" si="397"/>
        <v/>
      </c>
      <c r="EO181" s="18" t="str">
        <f t="shared" si="397"/>
        <v/>
      </c>
      <c r="EP181" s="18" t="str">
        <f t="shared" si="397"/>
        <v/>
      </c>
      <c r="EQ181" s="18" t="str">
        <f t="shared" si="397"/>
        <v/>
      </c>
      <c r="ER181" s="18" t="str">
        <f t="shared" si="397"/>
        <v/>
      </c>
      <c r="ES181" s="18" t="str">
        <f t="shared" si="397"/>
        <v/>
      </c>
      <c r="ET181" s="18" t="str">
        <f t="shared" si="397"/>
        <v/>
      </c>
      <c r="EU181" s="18" t="str">
        <f t="shared" si="397"/>
        <v/>
      </c>
      <c r="EV181" s="18" t="str">
        <f t="shared" si="397"/>
        <v/>
      </c>
      <c r="EW181" s="18" t="str">
        <f t="shared" si="397"/>
        <v/>
      </c>
      <c r="EX181" s="18" t="str">
        <f t="shared" si="397"/>
        <v/>
      </c>
      <c r="EY181" s="18" t="str">
        <f t="shared" ref="EY181:FD181" si="398">IF(ISNUMBER(MATCH(CF56,$H$4:$H$575,0)),CF181,"")</f>
        <v/>
      </c>
      <c r="EZ181" s="18" t="str">
        <f t="shared" si="398"/>
        <v/>
      </c>
      <c r="FA181" s="18" t="str">
        <f t="shared" si="398"/>
        <v/>
      </c>
      <c r="FB181" s="18" t="str">
        <f t="shared" si="398"/>
        <v/>
      </c>
      <c r="FC181" s="18" t="str">
        <f t="shared" si="398"/>
        <v/>
      </c>
      <c r="FD181" s="18" t="str">
        <f t="shared" si="398"/>
        <v/>
      </c>
      <c r="FF181" s="22">
        <v>2</v>
      </c>
      <c r="FG181" s="22" t="str">
        <f t="shared" si="262"/>
        <v/>
      </c>
      <c r="FH181" s="22">
        <v>1</v>
      </c>
      <c r="FI181" s="3">
        <f>INDEX('.dat'!B181:BS240,C181,D181)</f>
        <v>195.163830144</v>
      </c>
      <c r="FK181">
        <v>3</v>
      </c>
      <c r="FL181">
        <v>58</v>
      </c>
    </row>
    <row r="182" spans="1:168" ht="4.5" customHeight="1" x14ac:dyDescent="0.25">
      <c r="A182" s="5"/>
      <c r="B182" s="22">
        <v>2</v>
      </c>
      <c r="C182" s="22">
        <v>52</v>
      </c>
      <c r="D182" s="22">
        <v>1</v>
      </c>
      <c r="E182" s="3">
        <v>305.803</v>
      </c>
      <c r="F182" s="3" t="s">
        <v>5</v>
      </c>
      <c r="G182" s="3"/>
      <c r="H182" s="20" t="str">
        <f t="shared" si="257"/>
        <v/>
      </c>
      <c r="I182" s="8" t="str">
        <f t="shared" si="350"/>
        <v>1,52</v>
      </c>
      <c r="J182" s="8" t="str">
        <f t="shared" si="350"/>
        <v/>
      </c>
      <c r="K182" s="16" t="str">
        <f t="shared" si="253"/>
        <v/>
      </c>
      <c r="L182" s="16" t="str">
        <f t="shared" si="254"/>
        <v/>
      </c>
      <c r="M182" s="3">
        <f t="shared" si="263"/>
        <v>179</v>
      </c>
      <c r="N182" s="21">
        <f t="shared" si="264"/>
        <v>250</v>
      </c>
      <c r="O182" s="21">
        <f t="shared" si="265"/>
        <v>498</v>
      </c>
      <c r="P182" s="20" t="str">
        <f t="shared" si="258"/>
        <v>61,60</v>
      </c>
      <c r="Q182" s="20" t="str">
        <f t="shared" si="259"/>
        <v>60,60</v>
      </c>
      <c r="S182" s="15">
        <f>COLUMN()</f>
        <v>19</v>
      </c>
      <c r="T182" s="7">
        <f t="shared" si="386"/>
        <v>54</v>
      </c>
      <c r="U182" s="7">
        <f t="shared" si="386"/>
        <v>54</v>
      </c>
      <c r="V182" s="7">
        <f t="shared" si="386"/>
        <v>54</v>
      </c>
      <c r="W182" s="7">
        <f t="shared" si="386"/>
        <v>54</v>
      </c>
      <c r="X182" s="7">
        <f t="shared" si="386"/>
        <v>54</v>
      </c>
      <c r="Y182" s="7">
        <f t="shared" si="386"/>
        <v>54</v>
      </c>
      <c r="Z182" s="7">
        <f t="shared" si="386"/>
        <v>54</v>
      </c>
      <c r="AA182" s="7">
        <f t="shared" si="386"/>
        <v>54</v>
      </c>
      <c r="AB182" s="7">
        <f t="shared" si="386"/>
        <v>54</v>
      </c>
      <c r="AC182" s="7">
        <f t="shared" si="386"/>
        <v>54</v>
      </c>
      <c r="AD182" s="7">
        <f t="shared" si="387"/>
        <v>54</v>
      </c>
      <c r="AE182" s="7">
        <f t="shared" si="387"/>
        <v>54</v>
      </c>
      <c r="AF182" s="7">
        <f t="shared" si="387"/>
        <v>54</v>
      </c>
      <c r="AG182" s="7">
        <f t="shared" si="387"/>
        <v>54</v>
      </c>
      <c r="AH182" s="7">
        <f t="shared" si="387"/>
        <v>54</v>
      </c>
      <c r="AI182" s="7">
        <f t="shared" si="387"/>
        <v>54</v>
      </c>
      <c r="AJ182" s="7">
        <f t="shared" si="387"/>
        <v>54</v>
      </c>
      <c r="AK182" s="7">
        <f t="shared" si="387"/>
        <v>54</v>
      </c>
      <c r="AL182" s="7">
        <f t="shared" si="387"/>
        <v>54</v>
      </c>
      <c r="AM182" s="7">
        <f t="shared" si="387"/>
        <v>54</v>
      </c>
      <c r="AN182" s="7">
        <f t="shared" si="388"/>
        <v>54</v>
      </c>
      <c r="AO182" s="7">
        <f t="shared" si="388"/>
        <v>54</v>
      </c>
      <c r="AP182" s="7">
        <f t="shared" si="388"/>
        <v>54</v>
      </c>
      <c r="AQ182" s="7">
        <f t="shared" si="388"/>
        <v>54</v>
      </c>
      <c r="AR182" s="7">
        <f t="shared" si="388"/>
        <v>54</v>
      </c>
      <c r="AS182" s="7">
        <f t="shared" si="388"/>
        <v>54</v>
      </c>
      <c r="AT182" s="7">
        <f t="shared" si="388"/>
        <v>54</v>
      </c>
      <c r="AU182" s="7">
        <f t="shared" si="388"/>
        <v>54</v>
      </c>
      <c r="AV182" s="7">
        <f t="shared" si="388"/>
        <v>54</v>
      </c>
      <c r="AW182" s="7">
        <f t="shared" si="388"/>
        <v>54</v>
      </c>
      <c r="AX182" s="7">
        <f t="shared" si="389"/>
        <v>54</v>
      </c>
      <c r="AY182" s="7">
        <f t="shared" si="389"/>
        <v>54</v>
      </c>
      <c r="AZ182" s="7">
        <f t="shared" si="389"/>
        <v>54</v>
      </c>
      <c r="BA182" s="7">
        <f t="shared" si="389"/>
        <v>54</v>
      </c>
      <c r="BB182" s="7">
        <f t="shared" si="389"/>
        <v>54</v>
      </c>
      <c r="BC182" s="7">
        <f t="shared" si="389"/>
        <v>54</v>
      </c>
      <c r="BD182" s="7">
        <f t="shared" si="389"/>
        <v>54</v>
      </c>
      <c r="BE182" s="7">
        <f t="shared" si="389"/>
        <v>54</v>
      </c>
      <c r="BF182" s="7">
        <f t="shared" si="389"/>
        <v>54</v>
      </c>
      <c r="BG182" s="7">
        <f t="shared" si="389"/>
        <v>54</v>
      </c>
      <c r="BH182" s="7">
        <f t="shared" si="390"/>
        <v>54</v>
      </c>
      <c r="BI182" s="7">
        <f t="shared" si="390"/>
        <v>54</v>
      </c>
      <c r="BJ182" s="7">
        <f t="shared" si="390"/>
        <v>54</v>
      </c>
      <c r="BK182" s="7">
        <f t="shared" si="390"/>
        <v>54</v>
      </c>
      <c r="BL182" s="7">
        <f t="shared" si="390"/>
        <v>54</v>
      </c>
      <c r="BM182" s="7">
        <f t="shared" si="390"/>
        <v>54</v>
      </c>
      <c r="BN182" s="7">
        <f t="shared" si="390"/>
        <v>54</v>
      </c>
      <c r="BO182" s="7">
        <f t="shared" si="390"/>
        <v>54</v>
      </c>
      <c r="BP182" s="7">
        <f t="shared" si="390"/>
        <v>54</v>
      </c>
      <c r="BQ182" s="7">
        <f t="shared" si="390"/>
        <v>54</v>
      </c>
      <c r="BR182" s="7">
        <f t="shared" si="391"/>
        <v>54</v>
      </c>
      <c r="BS182" s="7">
        <f t="shared" si="391"/>
        <v>54</v>
      </c>
      <c r="BT182" s="7">
        <f t="shared" si="391"/>
        <v>54</v>
      </c>
      <c r="BU182" s="7">
        <f t="shared" si="391"/>
        <v>54</v>
      </c>
      <c r="BV182" s="7">
        <f t="shared" si="391"/>
        <v>54</v>
      </c>
      <c r="BW182" s="7">
        <f t="shared" si="391"/>
        <v>54</v>
      </c>
      <c r="BX182" s="7">
        <f t="shared" si="391"/>
        <v>54</v>
      </c>
      <c r="BY182" s="7">
        <f t="shared" si="391"/>
        <v>54</v>
      </c>
      <c r="BZ182" s="7">
        <f t="shared" si="391"/>
        <v>54</v>
      </c>
      <c r="CA182" s="7">
        <f t="shared" si="391"/>
        <v>54</v>
      </c>
      <c r="CB182" s="7">
        <f t="shared" si="392"/>
        <v>54</v>
      </c>
      <c r="CC182" s="7">
        <f t="shared" si="392"/>
        <v>54</v>
      </c>
      <c r="CD182" s="7">
        <f t="shared" si="392"/>
        <v>54</v>
      </c>
      <c r="CE182" s="7">
        <f t="shared" si="392"/>
        <v>54</v>
      </c>
      <c r="CF182" s="7">
        <f t="shared" si="392"/>
        <v>54</v>
      </c>
      <c r="CG182" s="7">
        <f t="shared" si="392"/>
        <v>54</v>
      </c>
      <c r="CH182" s="7">
        <f t="shared" si="392"/>
        <v>54</v>
      </c>
      <c r="CI182" s="7">
        <f t="shared" si="392"/>
        <v>54</v>
      </c>
      <c r="CJ182" s="7">
        <f t="shared" si="392"/>
        <v>54</v>
      </c>
      <c r="CK182" s="7">
        <f t="shared" si="392"/>
        <v>54</v>
      </c>
      <c r="CM182" s="18" t="str">
        <f t="shared" ref="CM182:EX182" si="399">IF(ISNUMBER(MATCH(T57,$H$4:$H$575,0)),T182,"")</f>
        <v/>
      </c>
      <c r="CN182" s="18" t="str">
        <f t="shared" si="399"/>
        <v/>
      </c>
      <c r="CO182" s="18" t="str">
        <f t="shared" si="399"/>
        <v/>
      </c>
      <c r="CP182" s="18" t="str">
        <f t="shared" si="399"/>
        <v/>
      </c>
      <c r="CQ182" s="18" t="str">
        <f t="shared" si="399"/>
        <v/>
      </c>
      <c r="CR182" s="18" t="str">
        <f t="shared" si="399"/>
        <v/>
      </c>
      <c r="CS182" s="18" t="str">
        <f t="shared" si="399"/>
        <v/>
      </c>
      <c r="CT182" s="18" t="str">
        <f t="shared" si="399"/>
        <v/>
      </c>
      <c r="CU182" s="18" t="str">
        <f t="shared" si="399"/>
        <v/>
      </c>
      <c r="CV182" s="18" t="str">
        <f t="shared" si="399"/>
        <v/>
      </c>
      <c r="CW182" s="18" t="str">
        <f t="shared" si="399"/>
        <v/>
      </c>
      <c r="CX182" s="18" t="str">
        <f t="shared" si="399"/>
        <v/>
      </c>
      <c r="CY182" s="18" t="str">
        <f t="shared" si="399"/>
        <v/>
      </c>
      <c r="CZ182" s="18" t="str">
        <f t="shared" si="399"/>
        <v/>
      </c>
      <c r="DA182" s="18" t="str">
        <f t="shared" si="399"/>
        <v/>
      </c>
      <c r="DB182" s="18" t="str">
        <f t="shared" si="399"/>
        <v/>
      </c>
      <c r="DC182" s="18" t="str">
        <f t="shared" si="399"/>
        <v/>
      </c>
      <c r="DD182" s="18" t="str">
        <f t="shared" si="399"/>
        <v/>
      </c>
      <c r="DE182" s="18" t="str">
        <f t="shared" si="399"/>
        <v/>
      </c>
      <c r="DF182" s="18" t="str">
        <f t="shared" si="399"/>
        <v/>
      </c>
      <c r="DG182" s="18" t="str">
        <f t="shared" si="399"/>
        <v/>
      </c>
      <c r="DH182" s="18" t="str">
        <f t="shared" si="399"/>
        <v/>
      </c>
      <c r="DI182" s="18" t="str">
        <f t="shared" si="399"/>
        <v/>
      </c>
      <c r="DJ182" s="18" t="str">
        <f t="shared" si="399"/>
        <v/>
      </c>
      <c r="DK182" s="18" t="str">
        <f t="shared" si="399"/>
        <v/>
      </c>
      <c r="DL182" s="18" t="str">
        <f t="shared" si="399"/>
        <v/>
      </c>
      <c r="DM182" s="18" t="str">
        <f t="shared" si="399"/>
        <v/>
      </c>
      <c r="DN182" s="18" t="str">
        <f t="shared" si="399"/>
        <v/>
      </c>
      <c r="DO182" s="18" t="str">
        <f t="shared" si="399"/>
        <v/>
      </c>
      <c r="DP182" s="18" t="str">
        <f t="shared" si="399"/>
        <v/>
      </c>
      <c r="DQ182" s="18" t="str">
        <f t="shared" si="399"/>
        <v/>
      </c>
      <c r="DR182" s="18" t="str">
        <f t="shared" si="399"/>
        <v/>
      </c>
      <c r="DS182" s="18" t="str">
        <f t="shared" si="399"/>
        <v/>
      </c>
      <c r="DT182" s="18" t="str">
        <f t="shared" si="399"/>
        <v/>
      </c>
      <c r="DU182" s="18" t="str">
        <f t="shared" si="399"/>
        <v/>
      </c>
      <c r="DV182" s="18" t="str">
        <f t="shared" si="399"/>
        <v/>
      </c>
      <c r="DW182" s="18" t="str">
        <f t="shared" si="399"/>
        <v/>
      </c>
      <c r="DX182" s="18" t="str">
        <f t="shared" si="399"/>
        <v/>
      </c>
      <c r="DY182" s="18" t="str">
        <f t="shared" si="399"/>
        <v/>
      </c>
      <c r="DZ182" s="18" t="str">
        <f t="shared" si="399"/>
        <v/>
      </c>
      <c r="EA182" s="18" t="str">
        <f t="shared" si="399"/>
        <v/>
      </c>
      <c r="EB182" s="18" t="str">
        <f t="shared" si="399"/>
        <v/>
      </c>
      <c r="EC182" s="18" t="str">
        <f t="shared" si="399"/>
        <v/>
      </c>
      <c r="ED182" s="18" t="str">
        <f t="shared" si="399"/>
        <v/>
      </c>
      <c r="EE182" s="18" t="str">
        <f t="shared" si="399"/>
        <v/>
      </c>
      <c r="EF182" s="18" t="str">
        <f t="shared" si="399"/>
        <v/>
      </c>
      <c r="EG182" s="18" t="str">
        <f t="shared" si="399"/>
        <v/>
      </c>
      <c r="EH182" s="18" t="str">
        <f t="shared" si="399"/>
        <v/>
      </c>
      <c r="EI182" s="18" t="str">
        <f t="shared" si="399"/>
        <v/>
      </c>
      <c r="EJ182" s="18" t="str">
        <f t="shared" si="399"/>
        <v/>
      </c>
      <c r="EK182" s="18" t="str">
        <f t="shared" si="399"/>
        <v/>
      </c>
      <c r="EL182" s="18" t="str">
        <f t="shared" si="399"/>
        <v/>
      </c>
      <c r="EM182" s="18" t="str">
        <f t="shared" si="399"/>
        <v/>
      </c>
      <c r="EN182" s="18" t="str">
        <f t="shared" si="399"/>
        <v/>
      </c>
      <c r="EO182" s="18" t="str">
        <f t="shared" si="399"/>
        <v/>
      </c>
      <c r="EP182" s="18" t="str">
        <f t="shared" si="399"/>
        <v/>
      </c>
      <c r="EQ182" s="18" t="str">
        <f t="shared" si="399"/>
        <v/>
      </c>
      <c r="ER182" s="18" t="str">
        <f t="shared" si="399"/>
        <v/>
      </c>
      <c r="ES182" s="18" t="str">
        <f t="shared" si="399"/>
        <v/>
      </c>
      <c r="ET182" s="18" t="str">
        <f t="shared" si="399"/>
        <v/>
      </c>
      <c r="EU182" s="18" t="str">
        <f t="shared" si="399"/>
        <v/>
      </c>
      <c r="EV182" s="18" t="str">
        <f t="shared" si="399"/>
        <v/>
      </c>
      <c r="EW182" s="18" t="str">
        <f t="shared" si="399"/>
        <v/>
      </c>
      <c r="EX182" s="18" t="str">
        <f t="shared" si="399"/>
        <v/>
      </c>
      <c r="EY182" s="18" t="str">
        <f t="shared" ref="EY182:FD182" si="400">IF(ISNUMBER(MATCH(CF57,$H$4:$H$575,0)),CF182,"")</f>
        <v/>
      </c>
      <c r="EZ182" s="18" t="str">
        <f t="shared" si="400"/>
        <v/>
      </c>
      <c r="FA182" s="18" t="str">
        <f t="shared" si="400"/>
        <v/>
      </c>
      <c r="FB182" s="18" t="str">
        <f t="shared" si="400"/>
        <v/>
      </c>
      <c r="FC182" s="18" t="str">
        <f t="shared" si="400"/>
        <v/>
      </c>
      <c r="FD182" s="18" t="str">
        <f t="shared" si="400"/>
        <v/>
      </c>
      <c r="FF182" s="22">
        <v>2</v>
      </c>
      <c r="FG182" s="22" t="str">
        <f t="shared" si="262"/>
        <v/>
      </c>
      <c r="FH182" s="22">
        <v>1</v>
      </c>
      <c r="FI182" s="3">
        <f>INDEX('.dat'!B182:BS241,C182,D182)</f>
        <v>194.93373052800001</v>
      </c>
      <c r="FK182">
        <v>3</v>
      </c>
      <c r="FL182">
        <v>59</v>
      </c>
    </row>
    <row r="183" spans="1:168" ht="4.5" customHeight="1" x14ac:dyDescent="0.25">
      <c r="A183" s="5"/>
      <c r="B183" s="22">
        <v>2</v>
      </c>
      <c r="C183" s="22">
        <v>53</v>
      </c>
      <c r="D183" s="22">
        <v>1</v>
      </c>
      <c r="E183" s="3">
        <v>305.733</v>
      </c>
      <c r="F183" s="3" t="s">
        <v>5</v>
      </c>
      <c r="G183" s="3"/>
      <c r="H183" s="20" t="str">
        <f t="shared" si="257"/>
        <v/>
      </c>
      <c r="I183" s="8" t="str">
        <f t="shared" si="350"/>
        <v>1,53</v>
      </c>
      <c r="J183" s="8" t="str">
        <f t="shared" si="350"/>
        <v/>
      </c>
      <c r="K183" s="16" t="str">
        <f t="shared" si="253"/>
        <v/>
      </c>
      <c r="L183" s="16" t="str">
        <f t="shared" si="254"/>
        <v/>
      </c>
      <c r="M183" s="3">
        <f t="shared" si="263"/>
        <v>180</v>
      </c>
      <c r="N183" s="21">
        <f t="shared" si="264"/>
        <v>251</v>
      </c>
      <c r="O183" s="21">
        <f t="shared" si="265"/>
        <v>499</v>
      </c>
      <c r="P183" s="20" t="str">
        <f t="shared" si="258"/>
        <v>66,60</v>
      </c>
      <c r="Q183" s="20" t="str">
        <f t="shared" si="259"/>
        <v>61,60</v>
      </c>
      <c r="S183" s="15">
        <f>COLUMN()</f>
        <v>19</v>
      </c>
      <c r="T183" s="7">
        <f t="shared" si="386"/>
        <v>55</v>
      </c>
      <c r="U183" s="7">
        <f t="shared" si="386"/>
        <v>55</v>
      </c>
      <c r="V183" s="7">
        <f t="shared" si="386"/>
        <v>55</v>
      </c>
      <c r="W183" s="7">
        <f t="shared" si="386"/>
        <v>55</v>
      </c>
      <c r="X183" s="7">
        <f t="shared" si="386"/>
        <v>55</v>
      </c>
      <c r="Y183" s="7">
        <f t="shared" si="386"/>
        <v>55</v>
      </c>
      <c r="Z183" s="7">
        <f t="shared" si="386"/>
        <v>55</v>
      </c>
      <c r="AA183" s="7">
        <f t="shared" si="386"/>
        <v>55</v>
      </c>
      <c r="AB183" s="7">
        <f t="shared" si="386"/>
        <v>55</v>
      </c>
      <c r="AC183" s="7">
        <f t="shared" si="386"/>
        <v>55</v>
      </c>
      <c r="AD183" s="7">
        <f t="shared" si="387"/>
        <v>55</v>
      </c>
      <c r="AE183" s="7">
        <f t="shared" si="387"/>
        <v>55</v>
      </c>
      <c r="AF183" s="7">
        <f t="shared" si="387"/>
        <v>55</v>
      </c>
      <c r="AG183" s="7">
        <f t="shared" si="387"/>
        <v>55</v>
      </c>
      <c r="AH183" s="7">
        <f t="shared" si="387"/>
        <v>55</v>
      </c>
      <c r="AI183" s="7">
        <f t="shared" si="387"/>
        <v>55</v>
      </c>
      <c r="AJ183" s="7">
        <f t="shared" si="387"/>
        <v>55</v>
      </c>
      <c r="AK183" s="7">
        <f t="shared" si="387"/>
        <v>55</v>
      </c>
      <c r="AL183" s="7">
        <f t="shared" si="387"/>
        <v>55</v>
      </c>
      <c r="AM183" s="7">
        <f t="shared" si="387"/>
        <v>55</v>
      </c>
      <c r="AN183" s="7">
        <f t="shared" si="388"/>
        <v>55</v>
      </c>
      <c r="AO183" s="7">
        <f t="shared" si="388"/>
        <v>55</v>
      </c>
      <c r="AP183" s="7">
        <f t="shared" si="388"/>
        <v>55</v>
      </c>
      <c r="AQ183" s="7">
        <f t="shared" si="388"/>
        <v>55</v>
      </c>
      <c r="AR183" s="7">
        <f t="shared" si="388"/>
        <v>55</v>
      </c>
      <c r="AS183" s="7">
        <f t="shared" si="388"/>
        <v>55</v>
      </c>
      <c r="AT183" s="7">
        <f t="shared" si="388"/>
        <v>55</v>
      </c>
      <c r="AU183" s="7">
        <f t="shared" si="388"/>
        <v>55</v>
      </c>
      <c r="AV183" s="7">
        <f t="shared" si="388"/>
        <v>55</v>
      </c>
      <c r="AW183" s="7">
        <f t="shared" si="388"/>
        <v>55</v>
      </c>
      <c r="AX183" s="7">
        <f t="shared" si="389"/>
        <v>55</v>
      </c>
      <c r="AY183" s="7">
        <f t="shared" si="389"/>
        <v>55</v>
      </c>
      <c r="AZ183" s="7">
        <f t="shared" si="389"/>
        <v>55</v>
      </c>
      <c r="BA183" s="7">
        <f t="shared" si="389"/>
        <v>55</v>
      </c>
      <c r="BB183" s="7">
        <f t="shared" si="389"/>
        <v>55</v>
      </c>
      <c r="BC183" s="7">
        <f t="shared" si="389"/>
        <v>55</v>
      </c>
      <c r="BD183" s="7">
        <f t="shared" si="389"/>
        <v>55</v>
      </c>
      <c r="BE183" s="7">
        <f t="shared" si="389"/>
        <v>55</v>
      </c>
      <c r="BF183" s="7">
        <f t="shared" si="389"/>
        <v>55</v>
      </c>
      <c r="BG183" s="7">
        <f t="shared" si="389"/>
        <v>55</v>
      </c>
      <c r="BH183" s="7">
        <f t="shared" si="390"/>
        <v>55</v>
      </c>
      <c r="BI183" s="7">
        <f t="shared" si="390"/>
        <v>55</v>
      </c>
      <c r="BJ183" s="7">
        <f t="shared" si="390"/>
        <v>55</v>
      </c>
      <c r="BK183" s="7">
        <f t="shared" si="390"/>
        <v>55</v>
      </c>
      <c r="BL183" s="7">
        <f t="shared" si="390"/>
        <v>55</v>
      </c>
      <c r="BM183" s="7">
        <f t="shared" si="390"/>
        <v>55</v>
      </c>
      <c r="BN183" s="7">
        <f t="shared" si="390"/>
        <v>55</v>
      </c>
      <c r="BO183" s="7">
        <f t="shared" si="390"/>
        <v>55</v>
      </c>
      <c r="BP183" s="7">
        <f t="shared" si="390"/>
        <v>55</v>
      </c>
      <c r="BQ183" s="7">
        <f t="shared" si="390"/>
        <v>55</v>
      </c>
      <c r="BR183" s="7">
        <f t="shared" si="391"/>
        <v>55</v>
      </c>
      <c r="BS183" s="7">
        <f t="shared" si="391"/>
        <v>55</v>
      </c>
      <c r="BT183" s="7">
        <f t="shared" si="391"/>
        <v>55</v>
      </c>
      <c r="BU183" s="7">
        <f t="shared" si="391"/>
        <v>55</v>
      </c>
      <c r="BV183" s="7">
        <f t="shared" si="391"/>
        <v>55</v>
      </c>
      <c r="BW183" s="7">
        <f t="shared" si="391"/>
        <v>55</v>
      </c>
      <c r="BX183" s="7">
        <f t="shared" si="391"/>
        <v>55</v>
      </c>
      <c r="BY183" s="7">
        <f t="shared" si="391"/>
        <v>55</v>
      </c>
      <c r="BZ183" s="7">
        <f t="shared" si="391"/>
        <v>55</v>
      </c>
      <c r="CA183" s="7">
        <f t="shared" si="391"/>
        <v>55</v>
      </c>
      <c r="CB183" s="7">
        <f t="shared" si="392"/>
        <v>55</v>
      </c>
      <c r="CC183" s="7">
        <f t="shared" si="392"/>
        <v>55</v>
      </c>
      <c r="CD183" s="7">
        <f t="shared" si="392"/>
        <v>55</v>
      </c>
      <c r="CE183" s="7">
        <f t="shared" si="392"/>
        <v>55</v>
      </c>
      <c r="CF183" s="7">
        <f t="shared" si="392"/>
        <v>55</v>
      </c>
      <c r="CG183" s="7">
        <f t="shared" si="392"/>
        <v>55</v>
      </c>
      <c r="CH183" s="7">
        <f t="shared" si="392"/>
        <v>55</v>
      </c>
      <c r="CI183" s="7">
        <f t="shared" si="392"/>
        <v>55</v>
      </c>
      <c r="CJ183" s="7">
        <f t="shared" si="392"/>
        <v>55</v>
      </c>
      <c r="CK183" s="7">
        <f t="shared" si="392"/>
        <v>55</v>
      </c>
      <c r="CM183" s="18" t="str">
        <f t="shared" ref="CM183:EX183" si="401">IF(ISNUMBER(MATCH(T58,$H$4:$H$575,0)),T183,"")</f>
        <v/>
      </c>
      <c r="CN183" s="18" t="str">
        <f t="shared" si="401"/>
        <v/>
      </c>
      <c r="CO183" s="18" t="str">
        <f t="shared" si="401"/>
        <v/>
      </c>
      <c r="CP183" s="18" t="str">
        <f t="shared" si="401"/>
        <v/>
      </c>
      <c r="CQ183" s="18" t="str">
        <f t="shared" si="401"/>
        <v/>
      </c>
      <c r="CR183" s="18" t="str">
        <f t="shared" si="401"/>
        <v/>
      </c>
      <c r="CS183" s="18" t="str">
        <f t="shared" si="401"/>
        <v/>
      </c>
      <c r="CT183" s="18" t="str">
        <f t="shared" si="401"/>
        <v/>
      </c>
      <c r="CU183" s="18" t="str">
        <f t="shared" si="401"/>
        <v/>
      </c>
      <c r="CV183" s="18" t="str">
        <f t="shared" si="401"/>
        <v/>
      </c>
      <c r="CW183" s="18" t="str">
        <f t="shared" si="401"/>
        <v/>
      </c>
      <c r="CX183" s="18" t="str">
        <f t="shared" si="401"/>
        <v/>
      </c>
      <c r="CY183" s="18" t="str">
        <f t="shared" si="401"/>
        <v/>
      </c>
      <c r="CZ183" s="18" t="str">
        <f t="shared" si="401"/>
        <v/>
      </c>
      <c r="DA183" s="18" t="str">
        <f t="shared" si="401"/>
        <v/>
      </c>
      <c r="DB183" s="18" t="str">
        <f t="shared" si="401"/>
        <v/>
      </c>
      <c r="DC183" s="18" t="str">
        <f t="shared" si="401"/>
        <v/>
      </c>
      <c r="DD183" s="18" t="str">
        <f t="shared" si="401"/>
        <v/>
      </c>
      <c r="DE183" s="18" t="str">
        <f t="shared" si="401"/>
        <v/>
      </c>
      <c r="DF183" s="18" t="str">
        <f t="shared" si="401"/>
        <v/>
      </c>
      <c r="DG183" s="18" t="str">
        <f t="shared" si="401"/>
        <v/>
      </c>
      <c r="DH183" s="18" t="str">
        <f t="shared" si="401"/>
        <v/>
      </c>
      <c r="DI183" s="18" t="str">
        <f t="shared" si="401"/>
        <v/>
      </c>
      <c r="DJ183" s="18" t="str">
        <f t="shared" si="401"/>
        <v/>
      </c>
      <c r="DK183" s="18" t="str">
        <f t="shared" si="401"/>
        <v/>
      </c>
      <c r="DL183" s="18" t="str">
        <f t="shared" si="401"/>
        <v/>
      </c>
      <c r="DM183" s="18" t="str">
        <f t="shared" si="401"/>
        <v/>
      </c>
      <c r="DN183" s="18" t="str">
        <f t="shared" si="401"/>
        <v/>
      </c>
      <c r="DO183" s="18" t="str">
        <f t="shared" si="401"/>
        <v/>
      </c>
      <c r="DP183" s="18" t="str">
        <f t="shared" si="401"/>
        <v/>
      </c>
      <c r="DQ183" s="18" t="str">
        <f t="shared" si="401"/>
        <v/>
      </c>
      <c r="DR183" s="18" t="str">
        <f t="shared" si="401"/>
        <v/>
      </c>
      <c r="DS183" s="18" t="str">
        <f t="shared" si="401"/>
        <v/>
      </c>
      <c r="DT183" s="18" t="str">
        <f t="shared" si="401"/>
        <v/>
      </c>
      <c r="DU183" s="18" t="str">
        <f t="shared" si="401"/>
        <v/>
      </c>
      <c r="DV183" s="18" t="str">
        <f t="shared" si="401"/>
        <v/>
      </c>
      <c r="DW183" s="18" t="str">
        <f t="shared" si="401"/>
        <v/>
      </c>
      <c r="DX183" s="18" t="str">
        <f t="shared" si="401"/>
        <v/>
      </c>
      <c r="DY183" s="18" t="str">
        <f t="shared" si="401"/>
        <v/>
      </c>
      <c r="DZ183" s="18" t="str">
        <f t="shared" si="401"/>
        <v/>
      </c>
      <c r="EA183" s="18" t="str">
        <f t="shared" si="401"/>
        <v/>
      </c>
      <c r="EB183" s="18" t="str">
        <f t="shared" si="401"/>
        <v/>
      </c>
      <c r="EC183" s="18" t="str">
        <f t="shared" si="401"/>
        <v/>
      </c>
      <c r="ED183" s="18" t="str">
        <f t="shared" si="401"/>
        <v/>
      </c>
      <c r="EE183" s="18" t="str">
        <f t="shared" si="401"/>
        <v/>
      </c>
      <c r="EF183" s="18" t="str">
        <f t="shared" si="401"/>
        <v/>
      </c>
      <c r="EG183" s="18" t="str">
        <f t="shared" si="401"/>
        <v/>
      </c>
      <c r="EH183" s="18" t="str">
        <f t="shared" si="401"/>
        <v/>
      </c>
      <c r="EI183" s="18" t="str">
        <f t="shared" si="401"/>
        <v/>
      </c>
      <c r="EJ183" s="18" t="str">
        <f t="shared" si="401"/>
        <v/>
      </c>
      <c r="EK183" s="18" t="str">
        <f t="shared" si="401"/>
        <v/>
      </c>
      <c r="EL183" s="18" t="str">
        <f t="shared" si="401"/>
        <v/>
      </c>
      <c r="EM183" s="18" t="str">
        <f t="shared" si="401"/>
        <v/>
      </c>
      <c r="EN183" s="18" t="str">
        <f t="shared" si="401"/>
        <v/>
      </c>
      <c r="EO183" s="18" t="str">
        <f t="shared" si="401"/>
        <v/>
      </c>
      <c r="EP183" s="18" t="str">
        <f t="shared" si="401"/>
        <v/>
      </c>
      <c r="EQ183" s="18" t="str">
        <f t="shared" si="401"/>
        <v/>
      </c>
      <c r="ER183" s="18" t="str">
        <f t="shared" si="401"/>
        <v/>
      </c>
      <c r="ES183" s="18" t="str">
        <f t="shared" si="401"/>
        <v/>
      </c>
      <c r="ET183" s="18" t="str">
        <f t="shared" si="401"/>
        <v/>
      </c>
      <c r="EU183" s="18" t="str">
        <f t="shared" si="401"/>
        <v/>
      </c>
      <c r="EV183" s="18" t="str">
        <f t="shared" si="401"/>
        <v/>
      </c>
      <c r="EW183" s="18" t="str">
        <f t="shared" si="401"/>
        <v/>
      </c>
      <c r="EX183" s="18" t="str">
        <f t="shared" si="401"/>
        <v/>
      </c>
      <c r="EY183" s="18" t="str">
        <f t="shared" ref="EY183:FD183" si="402">IF(ISNUMBER(MATCH(CF58,$H$4:$H$575,0)),CF183,"")</f>
        <v/>
      </c>
      <c r="EZ183" s="18" t="str">
        <f t="shared" si="402"/>
        <v/>
      </c>
      <c r="FA183" s="18" t="str">
        <f t="shared" si="402"/>
        <v/>
      </c>
      <c r="FB183" s="18" t="str">
        <f t="shared" si="402"/>
        <v/>
      </c>
      <c r="FC183" s="18" t="str">
        <f t="shared" si="402"/>
        <v/>
      </c>
      <c r="FD183" s="18" t="str">
        <f t="shared" si="402"/>
        <v/>
      </c>
      <c r="FF183" s="22">
        <v>2</v>
      </c>
      <c r="FG183" s="22" t="str">
        <f t="shared" si="262"/>
        <v/>
      </c>
      <c r="FH183" s="22">
        <v>1</v>
      </c>
      <c r="FI183" s="3">
        <f>INDEX('.dat'!B183:BS242,C183,D183)</f>
        <v>194.71294560000001</v>
      </c>
      <c r="FK183">
        <v>3</v>
      </c>
      <c r="FL183">
        <v>60</v>
      </c>
    </row>
    <row r="184" spans="1:168" ht="4.5" customHeight="1" x14ac:dyDescent="0.25">
      <c r="A184" s="5"/>
      <c r="B184" s="22">
        <v>2</v>
      </c>
      <c r="C184" s="22">
        <v>54</v>
      </c>
      <c r="D184" s="22">
        <v>1</v>
      </c>
      <c r="E184" s="3">
        <v>305.67700000000002</v>
      </c>
      <c r="F184" s="3" t="s">
        <v>5</v>
      </c>
      <c r="G184" s="3"/>
      <c r="H184" s="20" t="str">
        <f t="shared" si="257"/>
        <v/>
      </c>
      <c r="I184" s="8" t="str">
        <f t="shared" si="350"/>
        <v>1,54</v>
      </c>
      <c r="J184" s="8" t="str">
        <f t="shared" si="350"/>
        <v/>
      </c>
      <c r="K184" s="16" t="str">
        <f t="shared" si="253"/>
        <v/>
      </c>
      <c r="L184" s="16" t="str">
        <f t="shared" si="254"/>
        <v/>
      </c>
      <c r="M184" s="3">
        <f t="shared" si="263"/>
        <v>181</v>
      </c>
      <c r="N184" s="21">
        <f t="shared" si="264"/>
        <v>252</v>
      </c>
      <c r="O184" s="21">
        <f t="shared" si="265"/>
        <v>500</v>
      </c>
      <c r="P184" s="20" t="str">
        <f t="shared" si="258"/>
        <v>2,1</v>
      </c>
      <c r="Q184" s="20" t="str">
        <f t="shared" si="259"/>
        <v>62,60</v>
      </c>
      <c r="S184" s="15">
        <f>COLUMN()</f>
        <v>19</v>
      </c>
      <c r="T184" s="7">
        <f t="shared" si="386"/>
        <v>56</v>
      </c>
      <c r="U184" s="7">
        <f t="shared" si="386"/>
        <v>56</v>
      </c>
      <c r="V184" s="7">
        <f t="shared" si="386"/>
        <v>56</v>
      </c>
      <c r="W184" s="7">
        <f t="shared" si="386"/>
        <v>56</v>
      </c>
      <c r="X184" s="7">
        <f t="shared" si="386"/>
        <v>56</v>
      </c>
      <c r="Y184" s="7">
        <f t="shared" si="386"/>
        <v>56</v>
      </c>
      <c r="Z184" s="7">
        <f t="shared" si="386"/>
        <v>56</v>
      </c>
      <c r="AA184" s="7">
        <f t="shared" si="386"/>
        <v>56</v>
      </c>
      <c r="AB184" s="7">
        <f t="shared" si="386"/>
        <v>56</v>
      </c>
      <c r="AC184" s="7">
        <f t="shared" si="386"/>
        <v>56</v>
      </c>
      <c r="AD184" s="7">
        <f t="shared" si="387"/>
        <v>56</v>
      </c>
      <c r="AE184" s="7">
        <f t="shared" si="387"/>
        <v>56</v>
      </c>
      <c r="AF184" s="7">
        <f t="shared" si="387"/>
        <v>56</v>
      </c>
      <c r="AG184" s="7">
        <f t="shared" si="387"/>
        <v>56</v>
      </c>
      <c r="AH184" s="7">
        <f t="shared" si="387"/>
        <v>56</v>
      </c>
      <c r="AI184" s="7">
        <f t="shared" si="387"/>
        <v>56</v>
      </c>
      <c r="AJ184" s="7">
        <f t="shared" si="387"/>
        <v>56</v>
      </c>
      <c r="AK184" s="7">
        <f t="shared" si="387"/>
        <v>56</v>
      </c>
      <c r="AL184" s="7">
        <f t="shared" si="387"/>
        <v>56</v>
      </c>
      <c r="AM184" s="7">
        <f t="shared" si="387"/>
        <v>56</v>
      </c>
      <c r="AN184" s="7">
        <f t="shared" si="388"/>
        <v>56</v>
      </c>
      <c r="AO184" s="7">
        <f t="shared" si="388"/>
        <v>56</v>
      </c>
      <c r="AP184" s="7">
        <f t="shared" si="388"/>
        <v>56</v>
      </c>
      <c r="AQ184" s="7">
        <f t="shared" si="388"/>
        <v>56</v>
      </c>
      <c r="AR184" s="7">
        <f t="shared" si="388"/>
        <v>56</v>
      </c>
      <c r="AS184" s="7">
        <f t="shared" si="388"/>
        <v>56</v>
      </c>
      <c r="AT184" s="7">
        <f t="shared" si="388"/>
        <v>56</v>
      </c>
      <c r="AU184" s="7">
        <f t="shared" si="388"/>
        <v>56</v>
      </c>
      <c r="AV184" s="7">
        <f t="shared" si="388"/>
        <v>56</v>
      </c>
      <c r="AW184" s="7">
        <f t="shared" si="388"/>
        <v>56</v>
      </c>
      <c r="AX184" s="7">
        <f t="shared" si="389"/>
        <v>56</v>
      </c>
      <c r="AY184" s="7">
        <f t="shared" si="389"/>
        <v>56</v>
      </c>
      <c r="AZ184" s="7">
        <f t="shared" si="389"/>
        <v>56</v>
      </c>
      <c r="BA184" s="7">
        <f t="shared" si="389"/>
        <v>56</v>
      </c>
      <c r="BB184" s="7">
        <f t="shared" si="389"/>
        <v>56</v>
      </c>
      <c r="BC184" s="7">
        <f t="shared" si="389"/>
        <v>56</v>
      </c>
      <c r="BD184" s="7">
        <f t="shared" si="389"/>
        <v>56</v>
      </c>
      <c r="BE184" s="7">
        <f t="shared" si="389"/>
        <v>56</v>
      </c>
      <c r="BF184" s="7">
        <f t="shared" si="389"/>
        <v>56</v>
      </c>
      <c r="BG184" s="7">
        <f t="shared" si="389"/>
        <v>56</v>
      </c>
      <c r="BH184" s="7">
        <f t="shared" si="390"/>
        <v>56</v>
      </c>
      <c r="BI184" s="7">
        <f t="shared" si="390"/>
        <v>56</v>
      </c>
      <c r="BJ184" s="7">
        <f t="shared" si="390"/>
        <v>56</v>
      </c>
      <c r="BK184" s="7">
        <f t="shared" si="390"/>
        <v>56</v>
      </c>
      <c r="BL184" s="7">
        <f t="shared" si="390"/>
        <v>56</v>
      </c>
      <c r="BM184" s="7">
        <f t="shared" si="390"/>
        <v>56</v>
      </c>
      <c r="BN184" s="7">
        <f t="shared" si="390"/>
        <v>56</v>
      </c>
      <c r="BO184" s="7">
        <f t="shared" si="390"/>
        <v>56</v>
      </c>
      <c r="BP184" s="7">
        <f t="shared" si="390"/>
        <v>56</v>
      </c>
      <c r="BQ184" s="7">
        <f t="shared" si="390"/>
        <v>56</v>
      </c>
      <c r="BR184" s="7">
        <f t="shared" si="391"/>
        <v>56</v>
      </c>
      <c r="BS184" s="7">
        <f t="shared" si="391"/>
        <v>56</v>
      </c>
      <c r="BT184" s="7">
        <f t="shared" si="391"/>
        <v>56</v>
      </c>
      <c r="BU184" s="7">
        <f t="shared" si="391"/>
        <v>56</v>
      </c>
      <c r="BV184" s="7">
        <f t="shared" si="391"/>
        <v>56</v>
      </c>
      <c r="BW184" s="7">
        <f t="shared" si="391"/>
        <v>56</v>
      </c>
      <c r="BX184" s="7">
        <f t="shared" si="391"/>
        <v>56</v>
      </c>
      <c r="BY184" s="7">
        <f t="shared" si="391"/>
        <v>56</v>
      </c>
      <c r="BZ184" s="7">
        <f t="shared" si="391"/>
        <v>56</v>
      </c>
      <c r="CA184" s="7">
        <f t="shared" si="391"/>
        <v>56</v>
      </c>
      <c r="CB184" s="7">
        <f t="shared" si="392"/>
        <v>56</v>
      </c>
      <c r="CC184" s="7">
        <f t="shared" si="392"/>
        <v>56</v>
      </c>
      <c r="CD184" s="7">
        <f t="shared" si="392"/>
        <v>56</v>
      </c>
      <c r="CE184" s="7">
        <f t="shared" si="392"/>
        <v>56</v>
      </c>
      <c r="CF184" s="7">
        <f t="shared" si="392"/>
        <v>56</v>
      </c>
      <c r="CG184" s="7">
        <f t="shared" si="392"/>
        <v>56</v>
      </c>
      <c r="CH184" s="7">
        <f t="shared" si="392"/>
        <v>56</v>
      </c>
      <c r="CI184" s="7">
        <f t="shared" si="392"/>
        <v>56</v>
      </c>
      <c r="CJ184" s="7">
        <f t="shared" si="392"/>
        <v>56</v>
      </c>
      <c r="CK184" s="7">
        <f t="shared" si="392"/>
        <v>56</v>
      </c>
      <c r="CM184" s="18" t="str">
        <f t="shared" ref="CM184:EX184" si="403">IF(ISNUMBER(MATCH(T59,$H$4:$H$575,0)),T184,"")</f>
        <v/>
      </c>
      <c r="CN184" s="18" t="str">
        <f t="shared" si="403"/>
        <v/>
      </c>
      <c r="CO184" s="18" t="str">
        <f t="shared" si="403"/>
        <v/>
      </c>
      <c r="CP184" s="18" t="str">
        <f t="shared" si="403"/>
        <v/>
      </c>
      <c r="CQ184" s="18" t="str">
        <f t="shared" si="403"/>
        <v/>
      </c>
      <c r="CR184" s="18" t="str">
        <f t="shared" si="403"/>
        <v/>
      </c>
      <c r="CS184" s="18" t="str">
        <f t="shared" si="403"/>
        <v/>
      </c>
      <c r="CT184" s="18" t="str">
        <f t="shared" si="403"/>
        <v/>
      </c>
      <c r="CU184" s="18" t="str">
        <f t="shared" si="403"/>
        <v/>
      </c>
      <c r="CV184" s="18" t="str">
        <f t="shared" si="403"/>
        <v/>
      </c>
      <c r="CW184" s="18" t="str">
        <f t="shared" si="403"/>
        <v/>
      </c>
      <c r="CX184" s="18" t="str">
        <f t="shared" si="403"/>
        <v/>
      </c>
      <c r="CY184" s="18" t="str">
        <f t="shared" si="403"/>
        <v/>
      </c>
      <c r="CZ184" s="18" t="str">
        <f t="shared" si="403"/>
        <v/>
      </c>
      <c r="DA184" s="18" t="str">
        <f t="shared" si="403"/>
        <v/>
      </c>
      <c r="DB184" s="18" t="str">
        <f t="shared" si="403"/>
        <v/>
      </c>
      <c r="DC184" s="18" t="str">
        <f t="shared" si="403"/>
        <v/>
      </c>
      <c r="DD184" s="18" t="str">
        <f t="shared" si="403"/>
        <v/>
      </c>
      <c r="DE184" s="18" t="str">
        <f t="shared" si="403"/>
        <v/>
      </c>
      <c r="DF184" s="18" t="str">
        <f t="shared" si="403"/>
        <v/>
      </c>
      <c r="DG184" s="18" t="str">
        <f t="shared" si="403"/>
        <v/>
      </c>
      <c r="DH184" s="18" t="str">
        <f t="shared" si="403"/>
        <v/>
      </c>
      <c r="DI184" s="18" t="str">
        <f t="shared" si="403"/>
        <v/>
      </c>
      <c r="DJ184" s="18" t="str">
        <f t="shared" si="403"/>
        <v/>
      </c>
      <c r="DK184" s="18" t="str">
        <f t="shared" si="403"/>
        <v/>
      </c>
      <c r="DL184" s="18" t="str">
        <f t="shared" si="403"/>
        <v/>
      </c>
      <c r="DM184" s="18" t="str">
        <f t="shared" si="403"/>
        <v/>
      </c>
      <c r="DN184" s="18" t="str">
        <f t="shared" si="403"/>
        <v/>
      </c>
      <c r="DO184" s="18" t="str">
        <f t="shared" si="403"/>
        <v/>
      </c>
      <c r="DP184" s="18" t="str">
        <f t="shared" si="403"/>
        <v/>
      </c>
      <c r="DQ184" s="18" t="str">
        <f t="shared" si="403"/>
        <v/>
      </c>
      <c r="DR184" s="18" t="str">
        <f t="shared" si="403"/>
        <v/>
      </c>
      <c r="DS184" s="18" t="str">
        <f t="shared" si="403"/>
        <v/>
      </c>
      <c r="DT184" s="18" t="str">
        <f t="shared" si="403"/>
        <v/>
      </c>
      <c r="DU184" s="18" t="str">
        <f t="shared" si="403"/>
        <v/>
      </c>
      <c r="DV184" s="18" t="str">
        <f t="shared" si="403"/>
        <v/>
      </c>
      <c r="DW184" s="18" t="str">
        <f t="shared" si="403"/>
        <v/>
      </c>
      <c r="DX184" s="18" t="str">
        <f t="shared" si="403"/>
        <v/>
      </c>
      <c r="DY184" s="18" t="str">
        <f t="shared" si="403"/>
        <v/>
      </c>
      <c r="DZ184" s="18" t="str">
        <f t="shared" si="403"/>
        <v/>
      </c>
      <c r="EA184" s="18" t="str">
        <f t="shared" si="403"/>
        <v/>
      </c>
      <c r="EB184" s="18" t="str">
        <f t="shared" si="403"/>
        <v/>
      </c>
      <c r="EC184" s="18" t="str">
        <f t="shared" si="403"/>
        <v/>
      </c>
      <c r="ED184" s="18" t="str">
        <f t="shared" si="403"/>
        <v/>
      </c>
      <c r="EE184" s="18" t="str">
        <f t="shared" si="403"/>
        <v/>
      </c>
      <c r="EF184" s="18" t="str">
        <f t="shared" si="403"/>
        <v/>
      </c>
      <c r="EG184" s="18" t="str">
        <f t="shared" si="403"/>
        <v/>
      </c>
      <c r="EH184" s="18" t="str">
        <f t="shared" si="403"/>
        <v/>
      </c>
      <c r="EI184" s="18" t="str">
        <f t="shared" si="403"/>
        <v/>
      </c>
      <c r="EJ184" s="18" t="str">
        <f t="shared" si="403"/>
        <v/>
      </c>
      <c r="EK184" s="18" t="str">
        <f t="shared" si="403"/>
        <v/>
      </c>
      <c r="EL184" s="18" t="str">
        <f t="shared" si="403"/>
        <v/>
      </c>
      <c r="EM184" s="18" t="str">
        <f t="shared" si="403"/>
        <v/>
      </c>
      <c r="EN184" s="18" t="str">
        <f t="shared" si="403"/>
        <v/>
      </c>
      <c r="EO184" s="18" t="str">
        <f t="shared" si="403"/>
        <v/>
      </c>
      <c r="EP184" s="18" t="str">
        <f t="shared" si="403"/>
        <v/>
      </c>
      <c r="EQ184" s="18" t="str">
        <f t="shared" si="403"/>
        <v/>
      </c>
      <c r="ER184" s="18" t="str">
        <f t="shared" si="403"/>
        <v/>
      </c>
      <c r="ES184" s="18" t="str">
        <f t="shared" si="403"/>
        <v/>
      </c>
      <c r="ET184" s="18" t="str">
        <f t="shared" si="403"/>
        <v/>
      </c>
      <c r="EU184" s="18" t="str">
        <f t="shared" si="403"/>
        <v/>
      </c>
      <c r="EV184" s="18" t="str">
        <f t="shared" si="403"/>
        <v/>
      </c>
      <c r="EW184" s="18" t="str">
        <f t="shared" si="403"/>
        <v/>
      </c>
      <c r="EX184" s="18" t="str">
        <f t="shared" si="403"/>
        <v/>
      </c>
      <c r="EY184" s="18" t="str">
        <f t="shared" ref="EY184:FD184" si="404">IF(ISNUMBER(MATCH(CF59,$H$4:$H$575,0)),CF184,"")</f>
        <v/>
      </c>
      <c r="EZ184" s="18" t="str">
        <f t="shared" si="404"/>
        <v/>
      </c>
      <c r="FA184" s="18" t="str">
        <f t="shared" si="404"/>
        <v/>
      </c>
      <c r="FB184" s="18" t="str">
        <f t="shared" si="404"/>
        <v/>
      </c>
      <c r="FC184" s="18" t="str">
        <f t="shared" si="404"/>
        <v/>
      </c>
      <c r="FD184" s="18" t="str">
        <f t="shared" si="404"/>
        <v/>
      </c>
      <c r="FF184" s="22">
        <v>2</v>
      </c>
      <c r="FG184" s="22" t="str">
        <f t="shared" si="262"/>
        <v/>
      </c>
      <c r="FH184" s="22">
        <v>1</v>
      </c>
      <c r="FI184" s="3">
        <f>INDEX('.dat'!B184:BS243,C184,D184)</f>
        <v>194.49398947200001</v>
      </c>
      <c r="FK184">
        <v>4</v>
      </c>
      <c r="FL184">
        <v>1</v>
      </c>
    </row>
    <row r="185" spans="1:168" ht="4.5" customHeight="1" x14ac:dyDescent="0.25">
      <c r="A185" s="5"/>
      <c r="B185" s="22">
        <v>2</v>
      </c>
      <c r="C185" s="22">
        <v>55</v>
      </c>
      <c r="D185" s="22">
        <v>1</v>
      </c>
      <c r="E185" s="3">
        <v>305.62</v>
      </c>
      <c r="F185" s="3" t="s">
        <v>5</v>
      </c>
      <c r="G185" s="3"/>
      <c r="H185" s="20" t="str">
        <f t="shared" si="257"/>
        <v/>
      </c>
      <c r="I185" s="8" t="str">
        <f t="shared" ref="I185:J204" si="405">IF($B185=I$3,_xlfn.CONCAT($D185,",",$C185),"")</f>
        <v>1,55</v>
      </c>
      <c r="J185" s="8" t="str">
        <f t="shared" si="405"/>
        <v/>
      </c>
      <c r="K185" s="16" t="str">
        <f t="shared" si="253"/>
        <v/>
      </c>
      <c r="L185" s="16" t="str">
        <f t="shared" si="254"/>
        <v/>
      </c>
      <c r="M185" s="3">
        <f t="shared" si="263"/>
        <v>182</v>
      </c>
      <c r="N185" s="21">
        <f t="shared" si="264"/>
        <v>253</v>
      </c>
      <c r="O185" s="21">
        <f t="shared" si="265"/>
        <v>501</v>
      </c>
      <c r="P185" s="20" t="str">
        <f t="shared" si="258"/>
        <v>3,1</v>
      </c>
      <c r="Q185" s="20" t="str">
        <f t="shared" si="259"/>
        <v>63,60</v>
      </c>
      <c r="S185" s="15">
        <f>COLUMN()</f>
        <v>19</v>
      </c>
      <c r="T185" s="7">
        <f t="shared" si="386"/>
        <v>57</v>
      </c>
      <c r="U185" s="7">
        <f t="shared" si="386"/>
        <v>57</v>
      </c>
      <c r="V185" s="7">
        <f t="shared" si="386"/>
        <v>57</v>
      </c>
      <c r="W185" s="7">
        <f t="shared" si="386"/>
        <v>57</v>
      </c>
      <c r="X185" s="7">
        <f t="shared" si="386"/>
        <v>57</v>
      </c>
      <c r="Y185" s="7">
        <f t="shared" si="386"/>
        <v>57</v>
      </c>
      <c r="Z185" s="7">
        <f t="shared" si="386"/>
        <v>57</v>
      </c>
      <c r="AA185" s="7">
        <f t="shared" si="386"/>
        <v>57</v>
      </c>
      <c r="AB185" s="7">
        <f t="shared" si="386"/>
        <v>57</v>
      </c>
      <c r="AC185" s="7">
        <f t="shared" si="386"/>
        <v>57</v>
      </c>
      <c r="AD185" s="7">
        <f t="shared" si="387"/>
        <v>57</v>
      </c>
      <c r="AE185" s="7">
        <f t="shared" si="387"/>
        <v>57</v>
      </c>
      <c r="AF185" s="7">
        <f t="shared" si="387"/>
        <v>57</v>
      </c>
      <c r="AG185" s="7">
        <f t="shared" si="387"/>
        <v>57</v>
      </c>
      <c r="AH185" s="7">
        <f t="shared" si="387"/>
        <v>57</v>
      </c>
      <c r="AI185" s="7">
        <f t="shared" si="387"/>
        <v>57</v>
      </c>
      <c r="AJ185" s="7">
        <f t="shared" si="387"/>
        <v>57</v>
      </c>
      <c r="AK185" s="7">
        <f t="shared" si="387"/>
        <v>57</v>
      </c>
      <c r="AL185" s="7">
        <f t="shared" si="387"/>
        <v>57</v>
      </c>
      <c r="AM185" s="7">
        <f t="shared" si="387"/>
        <v>57</v>
      </c>
      <c r="AN185" s="7">
        <f t="shared" si="388"/>
        <v>57</v>
      </c>
      <c r="AO185" s="7">
        <f t="shared" si="388"/>
        <v>57</v>
      </c>
      <c r="AP185" s="7">
        <f t="shared" si="388"/>
        <v>57</v>
      </c>
      <c r="AQ185" s="7">
        <f t="shared" si="388"/>
        <v>57</v>
      </c>
      <c r="AR185" s="7">
        <f t="shared" si="388"/>
        <v>57</v>
      </c>
      <c r="AS185" s="7">
        <f t="shared" si="388"/>
        <v>57</v>
      </c>
      <c r="AT185" s="7">
        <f t="shared" si="388"/>
        <v>57</v>
      </c>
      <c r="AU185" s="7">
        <f t="shared" si="388"/>
        <v>57</v>
      </c>
      <c r="AV185" s="7">
        <f t="shared" si="388"/>
        <v>57</v>
      </c>
      <c r="AW185" s="7">
        <f t="shared" si="388"/>
        <v>57</v>
      </c>
      <c r="AX185" s="7">
        <f t="shared" si="389"/>
        <v>57</v>
      </c>
      <c r="AY185" s="7">
        <f t="shared" si="389"/>
        <v>57</v>
      </c>
      <c r="AZ185" s="7">
        <f t="shared" si="389"/>
        <v>57</v>
      </c>
      <c r="BA185" s="7">
        <f t="shared" si="389"/>
        <v>57</v>
      </c>
      <c r="BB185" s="7">
        <f t="shared" si="389"/>
        <v>57</v>
      </c>
      <c r="BC185" s="7">
        <f t="shared" si="389"/>
        <v>57</v>
      </c>
      <c r="BD185" s="7">
        <f t="shared" si="389"/>
        <v>57</v>
      </c>
      <c r="BE185" s="7">
        <f t="shared" si="389"/>
        <v>57</v>
      </c>
      <c r="BF185" s="7">
        <f t="shared" si="389"/>
        <v>57</v>
      </c>
      <c r="BG185" s="7">
        <f t="shared" si="389"/>
        <v>57</v>
      </c>
      <c r="BH185" s="7">
        <f t="shared" si="390"/>
        <v>57</v>
      </c>
      <c r="BI185" s="7">
        <f t="shared" si="390"/>
        <v>57</v>
      </c>
      <c r="BJ185" s="7">
        <f t="shared" si="390"/>
        <v>57</v>
      </c>
      <c r="BK185" s="7">
        <f t="shared" si="390"/>
        <v>57</v>
      </c>
      <c r="BL185" s="7">
        <f t="shared" si="390"/>
        <v>57</v>
      </c>
      <c r="BM185" s="7">
        <f t="shared" si="390"/>
        <v>57</v>
      </c>
      <c r="BN185" s="7">
        <f t="shared" si="390"/>
        <v>57</v>
      </c>
      <c r="BO185" s="7">
        <f t="shared" si="390"/>
        <v>57</v>
      </c>
      <c r="BP185" s="7">
        <f t="shared" si="390"/>
        <v>57</v>
      </c>
      <c r="BQ185" s="7">
        <f t="shared" si="390"/>
        <v>57</v>
      </c>
      <c r="BR185" s="7">
        <f t="shared" si="391"/>
        <v>57</v>
      </c>
      <c r="BS185" s="7">
        <f t="shared" si="391"/>
        <v>57</v>
      </c>
      <c r="BT185" s="7">
        <f t="shared" si="391"/>
        <v>57</v>
      </c>
      <c r="BU185" s="7">
        <f t="shared" si="391"/>
        <v>57</v>
      </c>
      <c r="BV185" s="7">
        <f t="shared" si="391"/>
        <v>57</v>
      </c>
      <c r="BW185" s="7">
        <f t="shared" si="391"/>
        <v>57</v>
      </c>
      <c r="BX185" s="7">
        <f t="shared" si="391"/>
        <v>57</v>
      </c>
      <c r="BY185" s="7">
        <f t="shared" si="391"/>
        <v>57</v>
      </c>
      <c r="BZ185" s="7">
        <f t="shared" si="391"/>
        <v>57</v>
      </c>
      <c r="CA185" s="7">
        <f t="shared" si="391"/>
        <v>57</v>
      </c>
      <c r="CB185" s="7">
        <f t="shared" si="392"/>
        <v>57</v>
      </c>
      <c r="CC185" s="7">
        <f t="shared" si="392"/>
        <v>57</v>
      </c>
      <c r="CD185" s="7">
        <f t="shared" si="392"/>
        <v>57</v>
      </c>
      <c r="CE185" s="7">
        <f t="shared" si="392"/>
        <v>57</v>
      </c>
      <c r="CF185" s="7">
        <f t="shared" si="392"/>
        <v>57</v>
      </c>
      <c r="CG185" s="7">
        <f t="shared" si="392"/>
        <v>57</v>
      </c>
      <c r="CH185" s="7">
        <f t="shared" si="392"/>
        <v>57</v>
      </c>
      <c r="CI185" s="7">
        <f t="shared" si="392"/>
        <v>57</v>
      </c>
      <c r="CJ185" s="7">
        <f t="shared" si="392"/>
        <v>57</v>
      </c>
      <c r="CK185" s="7">
        <f t="shared" si="392"/>
        <v>57</v>
      </c>
      <c r="CM185" s="18" t="str">
        <f t="shared" ref="CM185:EX185" si="406">IF(ISNUMBER(MATCH(T60,$H$4:$H$575,0)),T185,"")</f>
        <v/>
      </c>
      <c r="CN185" s="18" t="str">
        <f t="shared" si="406"/>
        <v/>
      </c>
      <c r="CO185" s="18" t="str">
        <f t="shared" si="406"/>
        <v/>
      </c>
      <c r="CP185" s="18" t="str">
        <f t="shared" si="406"/>
        <v/>
      </c>
      <c r="CQ185" s="18" t="str">
        <f t="shared" si="406"/>
        <v/>
      </c>
      <c r="CR185" s="18" t="str">
        <f t="shared" si="406"/>
        <v/>
      </c>
      <c r="CS185" s="18" t="str">
        <f t="shared" si="406"/>
        <v/>
      </c>
      <c r="CT185" s="18" t="str">
        <f t="shared" si="406"/>
        <v/>
      </c>
      <c r="CU185" s="18" t="str">
        <f t="shared" si="406"/>
        <v/>
      </c>
      <c r="CV185" s="18" t="str">
        <f t="shared" si="406"/>
        <v/>
      </c>
      <c r="CW185" s="18" t="str">
        <f t="shared" si="406"/>
        <v/>
      </c>
      <c r="CX185" s="18" t="str">
        <f t="shared" si="406"/>
        <v/>
      </c>
      <c r="CY185" s="18" t="str">
        <f t="shared" si="406"/>
        <v/>
      </c>
      <c r="CZ185" s="18" t="str">
        <f t="shared" si="406"/>
        <v/>
      </c>
      <c r="DA185" s="18" t="str">
        <f t="shared" si="406"/>
        <v/>
      </c>
      <c r="DB185" s="18" t="str">
        <f t="shared" si="406"/>
        <v/>
      </c>
      <c r="DC185" s="18" t="str">
        <f t="shared" si="406"/>
        <v/>
      </c>
      <c r="DD185" s="18" t="str">
        <f t="shared" si="406"/>
        <v/>
      </c>
      <c r="DE185" s="18" t="str">
        <f t="shared" si="406"/>
        <v/>
      </c>
      <c r="DF185" s="18" t="str">
        <f t="shared" si="406"/>
        <v/>
      </c>
      <c r="DG185" s="18" t="str">
        <f t="shared" si="406"/>
        <v/>
      </c>
      <c r="DH185" s="18" t="str">
        <f t="shared" si="406"/>
        <v/>
      </c>
      <c r="DI185" s="18" t="str">
        <f t="shared" si="406"/>
        <v/>
      </c>
      <c r="DJ185" s="18" t="str">
        <f t="shared" si="406"/>
        <v/>
      </c>
      <c r="DK185" s="18" t="str">
        <f t="shared" si="406"/>
        <v/>
      </c>
      <c r="DL185" s="18" t="str">
        <f t="shared" si="406"/>
        <v/>
      </c>
      <c r="DM185" s="18" t="str">
        <f t="shared" si="406"/>
        <v/>
      </c>
      <c r="DN185" s="18" t="str">
        <f t="shared" si="406"/>
        <v/>
      </c>
      <c r="DO185" s="18" t="str">
        <f t="shared" si="406"/>
        <v/>
      </c>
      <c r="DP185" s="18" t="str">
        <f t="shared" si="406"/>
        <v/>
      </c>
      <c r="DQ185" s="18" t="str">
        <f t="shared" si="406"/>
        <v/>
      </c>
      <c r="DR185" s="18" t="str">
        <f t="shared" si="406"/>
        <v/>
      </c>
      <c r="DS185" s="18" t="str">
        <f t="shared" si="406"/>
        <v/>
      </c>
      <c r="DT185" s="18" t="str">
        <f t="shared" si="406"/>
        <v/>
      </c>
      <c r="DU185" s="18" t="str">
        <f t="shared" si="406"/>
        <v/>
      </c>
      <c r="DV185" s="18" t="str">
        <f t="shared" si="406"/>
        <v/>
      </c>
      <c r="DW185" s="18" t="str">
        <f t="shared" si="406"/>
        <v/>
      </c>
      <c r="DX185" s="18" t="str">
        <f t="shared" si="406"/>
        <v/>
      </c>
      <c r="DY185" s="18" t="str">
        <f t="shared" si="406"/>
        <v/>
      </c>
      <c r="DZ185" s="18" t="str">
        <f t="shared" si="406"/>
        <v/>
      </c>
      <c r="EA185" s="18" t="str">
        <f t="shared" si="406"/>
        <v/>
      </c>
      <c r="EB185" s="18" t="str">
        <f t="shared" si="406"/>
        <v/>
      </c>
      <c r="EC185" s="18" t="str">
        <f t="shared" si="406"/>
        <v/>
      </c>
      <c r="ED185" s="18" t="str">
        <f t="shared" si="406"/>
        <v/>
      </c>
      <c r="EE185" s="18" t="str">
        <f t="shared" si="406"/>
        <v/>
      </c>
      <c r="EF185" s="18" t="str">
        <f t="shared" si="406"/>
        <v/>
      </c>
      <c r="EG185" s="18" t="str">
        <f t="shared" si="406"/>
        <v/>
      </c>
      <c r="EH185" s="18" t="str">
        <f t="shared" si="406"/>
        <v/>
      </c>
      <c r="EI185" s="18" t="str">
        <f t="shared" si="406"/>
        <v/>
      </c>
      <c r="EJ185" s="18" t="str">
        <f t="shared" si="406"/>
        <v/>
      </c>
      <c r="EK185" s="18" t="str">
        <f t="shared" si="406"/>
        <v/>
      </c>
      <c r="EL185" s="18" t="str">
        <f t="shared" si="406"/>
        <v/>
      </c>
      <c r="EM185" s="18" t="str">
        <f t="shared" si="406"/>
        <v/>
      </c>
      <c r="EN185" s="18" t="str">
        <f t="shared" si="406"/>
        <v/>
      </c>
      <c r="EO185" s="18" t="str">
        <f t="shared" si="406"/>
        <v/>
      </c>
      <c r="EP185" s="18" t="str">
        <f t="shared" si="406"/>
        <v/>
      </c>
      <c r="EQ185" s="18" t="str">
        <f t="shared" si="406"/>
        <v/>
      </c>
      <c r="ER185" s="18" t="str">
        <f t="shared" si="406"/>
        <v/>
      </c>
      <c r="ES185" s="18" t="str">
        <f t="shared" si="406"/>
        <v/>
      </c>
      <c r="ET185" s="18" t="str">
        <f t="shared" si="406"/>
        <v/>
      </c>
      <c r="EU185" s="18" t="str">
        <f t="shared" si="406"/>
        <v/>
      </c>
      <c r="EV185" s="18" t="str">
        <f t="shared" si="406"/>
        <v/>
      </c>
      <c r="EW185" s="18" t="str">
        <f t="shared" si="406"/>
        <v/>
      </c>
      <c r="EX185" s="18" t="str">
        <f t="shared" si="406"/>
        <v/>
      </c>
      <c r="EY185" s="18" t="str">
        <f t="shared" ref="EY185:FD185" si="407">IF(ISNUMBER(MATCH(CF60,$H$4:$H$575,0)),CF185,"")</f>
        <v/>
      </c>
      <c r="EZ185" s="18" t="str">
        <f t="shared" si="407"/>
        <v/>
      </c>
      <c r="FA185" s="18" t="str">
        <f t="shared" si="407"/>
        <v/>
      </c>
      <c r="FB185" s="18" t="str">
        <f t="shared" si="407"/>
        <v/>
      </c>
      <c r="FC185" s="18" t="str">
        <f t="shared" si="407"/>
        <v/>
      </c>
      <c r="FD185" s="18" t="str">
        <f t="shared" si="407"/>
        <v/>
      </c>
      <c r="FF185" s="22">
        <v>2</v>
      </c>
      <c r="FG185" s="22" t="str">
        <f t="shared" si="262"/>
        <v/>
      </c>
      <c r="FH185" s="22">
        <v>1</v>
      </c>
      <c r="FI185" s="3">
        <f>INDEX('.dat'!B185:BS244,C185,D185)</f>
        <v>194.272729056</v>
      </c>
      <c r="FK185">
        <v>4</v>
      </c>
      <c r="FL185">
        <v>2</v>
      </c>
    </row>
    <row r="186" spans="1:168" ht="4.5" customHeight="1" x14ac:dyDescent="0.25">
      <c r="A186" s="5"/>
      <c r="B186" s="22">
        <v>2</v>
      </c>
      <c r="C186" s="22">
        <v>56</v>
      </c>
      <c r="D186" s="22">
        <v>1</v>
      </c>
      <c r="E186" s="3">
        <v>305.56400000000002</v>
      </c>
      <c r="F186" s="3" t="s">
        <v>5</v>
      </c>
      <c r="G186" s="3"/>
      <c r="H186" s="20" t="str">
        <f t="shared" si="257"/>
        <v/>
      </c>
      <c r="I186" s="8" t="str">
        <f t="shared" si="405"/>
        <v>1,56</v>
      </c>
      <c r="J186" s="8" t="str">
        <f t="shared" si="405"/>
        <v/>
      </c>
      <c r="K186" s="16" t="str">
        <f t="shared" si="253"/>
        <v/>
      </c>
      <c r="L186" s="16" t="str">
        <f t="shared" si="254"/>
        <v/>
      </c>
      <c r="M186" s="3">
        <f t="shared" si="263"/>
        <v>183</v>
      </c>
      <c r="N186" s="21">
        <f t="shared" si="264"/>
        <v>254</v>
      </c>
      <c r="O186" s="21">
        <f t="shared" si="265"/>
        <v>502</v>
      </c>
      <c r="P186" s="20" t="str">
        <f t="shared" si="258"/>
        <v>4,1</v>
      </c>
      <c r="Q186" s="20" t="str">
        <f t="shared" si="259"/>
        <v>64,60</v>
      </c>
      <c r="S186" s="15">
        <f>COLUMN()</f>
        <v>19</v>
      </c>
      <c r="T186" s="7">
        <f t="shared" si="386"/>
        <v>58</v>
      </c>
      <c r="U186" s="7">
        <f t="shared" si="386"/>
        <v>58</v>
      </c>
      <c r="V186" s="7">
        <f t="shared" si="386"/>
        <v>58</v>
      </c>
      <c r="W186" s="7">
        <f t="shared" si="386"/>
        <v>58</v>
      </c>
      <c r="X186" s="7">
        <f t="shared" si="386"/>
        <v>58</v>
      </c>
      <c r="Y186" s="7">
        <f t="shared" si="386"/>
        <v>58</v>
      </c>
      <c r="Z186" s="7">
        <f t="shared" si="386"/>
        <v>58</v>
      </c>
      <c r="AA186" s="7">
        <f t="shared" si="386"/>
        <v>58</v>
      </c>
      <c r="AB186" s="7">
        <f t="shared" si="386"/>
        <v>58</v>
      </c>
      <c r="AC186" s="7">
        <f t="shared" si="386"/>
        <v>58</v>
      </c>
      <c r="AD186" s="7">
        <f t="shared" si="387"/>
        <v>58</v>
      </c>
      <c r="AE186" s="7">
        <f t="shared" si="387"/>
        <v>58</v>
      </c>
      <c r="AF186" s="7">
        <f t="shared" si="387"/>
        <v>58</v>
      </c>
      <c r="AG186" s="7">
        <f t="shared" si="387"/>
        <v>58</v>
      </c>
      <c r="AH186" s="7">
        <f t="shared" si="387"/>
        <v>58</v>
      </c>
      <c r="AI186" s="7">
        <f t="shared" si="387"/>
        <v>58</v>
      </c>
      <c r="AJ186" s="7">
        <f t="shared" si="387"/>
        <v>58</v>
      </c>
      <c r="AK186" s="7">
        <f t="shared" si="387"/>
        <v>58</v>
      </c>
      <c r="AL186" s="7">
        <f t="shared" si="387"/>
        <v>58</v>
      </c>
      <c r="AM186" s="7">
        <f t="shared" si="387"/>
        <v>58</v>
      </c>
      <c r="AN186" s="7">
        <f t="shared" si="388"/>
        <v>58</v>
      </c>
      <c r="AO186" s="7">
        <f t="shared" si="388"/>
        <v>58</v>
      </c>
      <c r="AP186" s="7">
        <f t="shared" si="388"/>
        <v>58</v>
      </c>
      <c r="AQ186" s="7">
        <f t="shared" si="388"/>
        <v>58</v>
      </c>
      <c r="AR186" s="7">
        <f t="shared" si="388"/>
        <v>58</v>
      </c>
      <c r="AS186" s="7">
        <f t="shared" si="388"/>
        <v>58</v>
      </c>
      <c r="AT186" s="7">
        <f t="shared" si="388"/>
        <v>58</v>
      </c>
      <c r="AU186" s="7">
        <f t="shared" si="388"/>
        <v>58</v>
      </c>
      <c r="AV186" s="7">
        <f t="shared" si="388"/>
        <v>58</v>
      </c>
      <c r="AW186" s="7">
        <f t="shared" si="388"/>
        <v>58</v>
      </c>
      <c r="AX186" s="7">
        <f t="shared" si="389"/>
        <v>58</v>
      </c>
      <c r="AY186" s="7">
        <f t="shared" si="389"/>
        <v>58</v>
      </c>
      <c r="AZ186" s="7">
        <f t="shared" si="389"/>
        <v>58</v>
      </c>
      <c r="BA186" s="7">
        <f t="shared" si="389"/>
        <v>58</v>
      </c>
      <c r="BB186" s="7">
        <f t="shared" si="389"/>
        <v>58</v>
      </c>
      <c r="BC186" s="7">
        <f t="shared" si="389"/>
        <v>58</v>
      </c>
      <c r="BD186" s="7">
        <f t="shared" si="389"/>
        <v>58</v>
      </c>
      <c r="BE186" s="7">
        <f t="shared" si="389"/>
        <v>58</v>
      </c>
      <c r="BF186" s="7">
        <f t="shared" si="389"/>
        <v>58</v>
      </c>
      <c r="BG186" s="7">
        <f t="shared" si="389"/>
        <v>58</v>
      </c>
      <c r="BH186" s="7">
        <f t="shared" si="390"/>
        <v>58</v>
      </c>
      <c r="BI186" s="7">
        <f t="shared" si="390"/>
        <v>58</v>
      </c>
      <c r="BJ186" s="7">
        <f t="shared" si="390"/>
        <v>58</v>
      </c>
      <c r="BK186" s="7">
        <f t="shared" si="390"/>
        <v>58</v>
      </c>
      <c r="BL186" s="7">
        <f t="shared" si="390"/>
        <v>58</v>
      </c>
      <c r="BM186" s="7">
        <f t="shared" si="390"/>
        <v>58</v>
      </c>
      <c r="BN186" s="7">
        <f t="shared" si="390"/>
        <v>58</v>
      </c>
      <c r="BO186" s="7">
        <f t="shared" si="390"/>
        <v>58</v>
      </c>
      <c r="BP186" s="7">
        <f t="shared" si="390"/>
        <v>58</v>
      </c>
      <c r="BQ186" s="7">
        <f t="shared" si="390"/>
        <v>58</v>
      </c>
      <c r="BR186" s="7">
        <f t="shared" si="391"/>
        <v>58</v>
      </c>
      <c r="BS186" s="7">
        <f t="shared" si="391"/>
        <v>58</v>
      </c>
      <c r="BT186" s="7">
        <f t="shared" si="391"/>
        <v>58</v>
      </c>
      <c r="BU186" s="7">
        <f t="shared" si="391"/>
        <v>58</v>
      </c>
      <c r="BV186" s="7">
        <f t="shared" si="391"/>
        <v>58</v>
      </c>
      <c r="BW186" s="7">
        <f t="shared" si="391"/>
        <v>58</v>
      </c>
      <c r="BX186" s="7">
        <f t="shared" si="391"/>
        <v>58</v>
      </c>
      <c r="BY186" s="7">
        <f t="shared" si="391"/>
        <v>58</v>
      </c>
      <c r="BZ186" s="7">
        <f t="shared" si="391"/>
        <v>58</v>
      </c>
      <c r="CA186" s="7">
        <f t="shared" si="391"/>
        <v>58</v>
      </c>
      <c r="CB186" s="7">
        <f t="shared" si="392"/>
        <v>58</v>
      </c>
      <c r="CC186" s="7">
        <f t="shared" si="392"/>
        <v>58</v>
      </c>
      <c r="CD186" s="7">
        <f t="shared" si="392"/>
        <v>58</v>
      </c>
      <c r="CE186" s="7">
        <f t="shared" si="392"/>
        <v>58</v>
      </c>
      <c r="CF186" s="7">
        <f t="shared" si="392"/>
        <v>58</v>
      </c>
      <c r="CG186" s="7">
        <f t="shared" si="392"/>
        <v>58</v>
      </c>
      <c r="CH186" s="7">
        <f t="shared" si="392"/>
        <v>58</v>
      </c>
      <c r="CI186" s="7">
        <f t="shared" si="392"/>
        <v>58</v>
      </c>
      <c r="CJ186" s="7">
        <f t="shared" si="392"/>
        <v>58</v>
      </c>
      <c r="CK186" s="7">
        <f t="shared" si="392"/>
        <v>58</v>
      </c>
      <c r="CM186" s="18" t="str">
        <f t="shared" ref="CM186:EX186" si="408">IF(ISNUMBER(MATCH(T61,$H$4:$H$575,0)),T186,"")</f>
        <v/>
      </c>
      <c r="CN186" s="18" t="str">
        <f t="shared" si="408"/>
        <v/>
      </c>
      <c r="CO186" s="18" t="str">
        <f t="shared" si="408"/>
        <v/>
      </c>
      <c r="CP186" s="18" t="str">
        <f t="shared" si="408"/>
        <v/>
      </c>
      <c r="CQ186" s="18" t="str">
        <f t="shared" si="408"/>
        <v/>
      </c>
      <c r="CR186" s="18" t="str">
        <f t="shared" si="408"/>
        <v/>
      </c>
      <c r="CS186" s="18" t="str">
        <f t="shared" si="408"/>
        <v/>
      </c>
      <c r="CT186" s="18" t="str">
        <f t="shared" si="408"/>
        <v/>
      </c>
      <c r="CU186" s="18" t="str">
        <f t="shared" si="408"/>
        <v/>
      </c>
      <c r="CV186" s="18" t="str">
        <f t="shared" si="408"/>
        <v/>
      </c>
      <c r="CW186" s="18" t="str">
        <f t="shared" si="408"/>
        <v/>
      </c>
      <c r="CX186" s="18" t="str">
        <f t="shared" si="408"/>
        <v/>
      </c>
      <c r="CY186" s="18" t="str">
        <f t="shared" si="408"/>
        <v/>
      </c>
      <c r="CZ186" s="18" t="str">
        <f t="shared" si="408"/>
        <v/>
      </c>
      <c r="DA186" s="18" t="str">
        <f t="shared" si="408"/>
        <v/>
      </c>
      <c r="DB186" s="18" t="str">
        <f t="shared" si="408"/>
        <v/>
      </c>
      <c r="DC186" s="18" t="str">
        <f t="shared" si="408"/>
        <v/>
      </c>
      <c r="DD186" s="18" t="str">
        <f t="shared" si="408"/>
        <v/>
      </c>
      <c r="DE186" s="18" t="str">
        <f t="shared" si="408"/>
        <v/>
      </c>
      <c r="DF186" s="18" t="str">
        <f t="shared" si="408"/>
        <v/>
      </c>
      <c r="DG186" s="18" t="str">
        <f t="shared" si="408"/>
        <v/>
      </c>
      <c r="DH186" s="18" t="str">
        <f t="shared" si="408"/>
        <v/>
      </c>
      <c r="DI186" s="18" t="str">
        <f t="shared" si="408"/>
        <v/>
      </c>
      <c r="DJ186" s="18" t="str">
        <f t="shared" si="408"/>
        <v/>
      </c>
      <c r="DK186" s="18" t="str">
        <f t="shared" si="408"/>
        <v/>
      </c>
      <c r="DL186" s="18" t="str">
        <f t="shared" si="408"/>
        <v/>
      </c>
      <c r="DM186" s="18" t="str">
        <f t="shared" si="408"/>
        <v/>
      </c>
      <c r="DN186" s="18" t="str">
        <f t="shared" si="408"/>
        <v/>
      </c>
      <c r="DO186" s="18" t="str">
        <f t="shared" si="408"/>
        <v/>
      </c>
      <c r="DP186" s="18" t="str">
        <f t="shared" si="408"/>
        <v/>
      </c>
      <c r="DQ186" s="18" t="str">
        <f t="shared" si="408"/>
        <v/>
      </c>
      <c r="DR186" s="18" t="str">
        <f t="shared" si="408"/>
        <v/>
      </c>
      <c r="DS186" s="18" t="str">
        <f t="shared" si="408"/>
        <v/>
      </c>
      <c r="DT186" s="18" t="str">
        <f t="shared" si="408"/>
        <v/>
      </c>
      <c r="DU186" s="18" t="str">
        <f t="shared" si="408"/>
        <v/>
      </c>
      <c r="DV186" s="18" t="str">
        <f t="shared" si="408"/>
        <v/>
      </c>
      <c r="DW186" s="18" t="str">
        <f t="shared" si="408"/>
        <v/>
      </c>
      <c r="DX186" s="18" t="str">
        <f t="shared" si="408"/>
        <v/>
      </c>
      <c r="DY186" s="18" t="str">
        <f t="shared" si="408"/>
        <v/>
      </c>
      <c r="DZ186" s="18" t="str">
        <f t="shared" si="408"/>
        <v/>
      </c>
      <c r="EA186" s="18" t="str">
        <f t="shared" si="408"/>
        <v/>
      </c>
      <c r="EB186" s="18" t="str">
        <f t="shared" si="408"/>
        <v/>
      </c>
      <c r="EC186" s="18" t="str">
        <f t="shared" si="408"/>
        <v/>
      </c>
      <c r="ED186" s="18" t="str">
        <f t="shared" si="408"/>
        <v/>
      </c>
      <c r="EE186" s="18" t="str">
        <f t="shared" si="408"/>
        <v/>
      </c>
      <c r="EF186" s="18" t="str">
        <f t="shared" si="408"/>
        <v/>
      </c>
      <c r="EG186" s="18" t="str">
        <f t="shared" si="408"/>
        <v/>
      </c>
      <c r="EH186" s="18" t="str">
        <f t="shared" si="408"/>
        <v/>
      </c>
      <c r="EI186" s="18" t="str">
        <f t="shared" si="408"/>
        <v/>
      </c>
      <c r="EJ186" s="18" t="str">
        <f t="shared" si="408"/>
        <v/>
      </c>
      <c r="EK186" s="18" t="str">
        <f t="shared" si="408"/>
        <v/>
      </c>
      <c r="EL186" s="18" t="str">
        <f t="shared" si="408"/>
        <v/>
      </c>
      <c r="EM186" s="18" t="str">
        <f t="shared" si="408"/>
        <v/>
      </c>
      <c r="EN186" s="18" t="str">
        <f t="shared" si="408"/>
        <v/>
      </c>
      <c r="EO186" s="18" t="str">
        <f t="shared" si="408"/>
        <v/>
      </c>
      <c r="EP186" s="18" t="str">
        <f t="shared" si="408"/>
        <v/>
      </c>
      <c r="EQ186" s="18" t="str">
        <f t="shared" si="408"/>
        <v/>
      </c>
      <c r="ER186" s="18" t="str">
        <f t="shared" si="408"/>
        <v/>
      </c>
      <c r="ES186" s="18" t="str">
        <f t="shared" si="408"/>
        <v/>
      </c>
      <c r="ET186" s="18" t="str">
        <f t="shared" si="408"/>
        <v/>
      </c>
      <c r="EU186" s="18" t="str">
        <f t="shared" si="408"/>
        <v/>
      </c>
      <c r="EV186" s="18" t="str">
        <f t="shared" si="408"/>
        <v/>
      </c>
      <c r="EW186" s="18" t="str">
        <f t="shared" si="408"/>
        <v/>
      </c>
      <c r="EX186" s="18" t="str">
        <f t="shared" si="408"/>
        <v/>
      </c>
      <c r="EY186" s="18" t="str">
        <f t="shared" ref="EY186:FD186" si="409">IF(ISNUMBER(MATCH(CF61,$H$4:$H$575,0)),CF186,"")</f>
        <v/>
      </c>
      <c r="EZ186" s="18" t="str">
        <f t="shared" si="409"/>
        <v/>
      </c>
      <c r="FA186" s="18" t="str">
        <f t="shared" si="409"/>
        <v/>
      </c>
      <c r="FB186" s="18" t="str">
        <f t="shared" si="409"/>
        <v/>
      </c>
      <c r="FC186" s="18" t="str">
        <f t="shared" si="409"/>
        <v/>
      </c>
      <c r="FD186" s="18" t="str">
        <f t="shared" si="409"/>
        <v/>
      </c>
      <c r="FF186" s="22">
        <v>2</v>
      </c>
      <c r="FG186" s="22" t="str">
        <f t="shared" si="262"/>
        <v/>
      </c>
      <c r="FH186" s="22">
        <v>1</v>
      </c>
      <c r="FI186" s="3">
        <f>INDEX('.dat'!B186:BS245,C186,D186)</f>
        <v>194.04974347199999</v>
      </c>
      <c r="FK186">
        <v>4</v>
      </c>
      <c r="FL186">
        <v>3</v>
      </c>
    </row>
    <row r="187" spans="1:168" ht="4.5" customHeight="1" x14ac:dyDescent="0.25">
      <c r="A187" s="5"/>
      <c r="B187" s="22">
        <v>2</v>
      </c>
      <c r="C187" s="22">
        <v>57</v>
      </c>
      <c r="D187" s="22">
        <v>1</v>
      </c>
      <c r="E187" s="3">
        <v>305.49299999999999</v>
      </c>
      <c r="F187" s="3" t="s">
        <v>5</v>
      </c>
      <c r="G187" s="3"/>
      <c r="H187" s="20" t="str">
        <f t="shared" si="257"/>
        <v/>
      </c>
      <c r="I187" s="8" t="str">
        <f t="shared" si="405"/>
        <v>1,57</v>
      </c>
      <c r="J187" s="8" t="str">
        <f t="shared" si="405"/>
        <v/>
      </c>
      <c r="K187" s="16" t="str">
        <f t="shared" si="253"/>
        <v/>
      </c>
      <c r="L187" s="16" t="str">
        <f t="shared" si="254"/>
        <v/>
      </c>
      <c r="M187" s="3">
        <f t="shared" si="263"/>
        <v>184</v>
      </c>
      <c r="N187" s="21">
        <f t="shared" si="264"/>
        <v>255</v>
      </c>
      <c r="O187" s="21">
        <f t="shared" si="265"/>
        <v>503</v>
      </c>
      <c r="P187" s="20" t="str">
        <f t="shared" si="258"/>
        <v>5,1</v>
      </c>
      <c r="Q187" s="20" t="str">
        <f t="shared" si="259"/>
        <v>65,60</v>
      </c>
      <c r="S187" s="15">
        <f>COLUMN()</f>
        <v>19</v>
      </c>
      <c r="T187" s="7">
        <f t="shared" si="386"/>
        <v>59</v>
      </c>
      <c r="U187" s="7">
        <f t="shared" si="386"/>
        <v>59</v>
      </c>
      <c r="V187" s="7">
        <f t="shared" si="386"/>
        <v>59</v>
      </c>
      <c r="W187" s="7">
        <f t="shared" si="386"/>
        <v>59</v>
      </c>
      <c r="X187" s="7">
        <f t="shared" si="386"/>
        <v>59</v>
      </c>
      <c r="Y187" s="7">
        <f t="shared" si="386"/>
        <v>59</v>
      </c>
      <c r="Z187" s="7">
        <f t="shared" si="386"/>
        <v>59</v>
      </c>
      <c r="AA187" s="7">
        <f t="shared" si="386"/>
        <v>59</v>
      </c>
      <c r="AB187" s="7">
        <f t="shared" si="386"/>
        <v>59</v>
      </c>
      <c r="AC187" s="7">
        <f t="shared" si="386"/>
        <v>59</v>
      </c>
      <c r="AD187" s="7">
        <f t="shared" si="387"/>
        <v>59</v>
      </c>
      <c r="AE187" s="7">
        <f t="shared" si="387"/>
        <v>59</v>
      </c>
      <c r="AF187" s="7">
        <f t="shared" si="387"/>
        <v>59</v>
      </c>
      <c r="AG187" s="7">
        <f t="shared" si="387"/>
        <v>59</v>
      </c>
      <c r="AH187" s="7">
        <f t="shared" si="387"/>
        <v>59</v>
      </c>
      <c r="AI187" s="7">
        <f t="shared" si="387"/>
        <v>59</v>
      </c>
      <c r="AJ187" s="7">
        <f t="shared" si="387"/>
        <v>59</v>
      </c>
      <c r="AK187" s="7">
        <f t="shared" si="387"/>
        <v>59</v>
      </c>
      <c r="AL187" s="7">
        <f t="shared" si="387"/>
        <v>59</v>
      </c>
      <c r="AM187" s="7">
        <f t="shared" si="387"/>
        <v>59</v>
      </c>
      <c r="AN187" s="7">
        <f t="shared" si="388"/>
        <v>59</v>
      </c>
      <c r="AO187" s="7">
        <f t="shared" si="388"/>
        <v>59</v>
      </c>
      <c r="AP187" s="7">
        <f t="shared" si="388"/>
        <v>59</v>
      </c>
      <c r="AQ187" s="7">
        <f t="shared" si="388"/>
        <v>59</v>
      </c>
      <c r="AR187" s="7">
        <f t="shared" si="388"/>
        <v>59</v>
      </c>
      <c r="AS187" s="7">
        <f t="shared" si="388"/>
        <v>59</v>
      </c>
      <c r="AT187" s="7">
        <f t="shared" si="388"/>
        <v>59</v>
      </c>
      <c r="AU187" s="7">
        <f t="shared" si="388"/>
        <v>59</v>
      </c>
      <c r="AV187" s="7">
        <f t="shared" si="388"/>
        <v>59</v>
      </c>
      <c r="AW187" s="7">
        <f t="shared" si="388"/>
        <v>59</v>
      </c>
      <c r="AX187" s="7">
        <f t="shared" si="389"/>
        <v>59</v>
      </c>
      <c r="AY187" s="7">
        <f t="shared" si="389"/>
        <v>59</v>
      </c>
      <c r="AZ187" s="7">
        <f t="shared" si="389"/>
        <v>59</v>
      </c>
      <c r="BA187" s="7">
        <f t="shared" si="389"/>
        <v>59</v>
      </c>
      <c r="BB187" s="7">
        <f t="shared" si="389"/>
        <v>59</v>
      </c>
      <c r="BC187" s="7">
        <f t="shared" si="389"/>
        <v>59</v>
      </c>
      <c r="BD187" s="7">
        <f t="shared" si="389"/>
        <v>59</v>
      </c>
      <c r="BE187" s="7">
        <f t="shared" si="389"/>
        <v>59</v>
      </c>
      <c r="BF187" s="7">
        <f t="shared" si="389"/>
        <v>59</v>
      </c>
      <c r="BG187" s="7">
        <f t="shared" si="389"/>
        <v>59</v>
      </c>
      <c r="BH187" s="7">
        <f t="shared" si="390"/>
        <v>59</v>
      </c>
      <c r="BI187" s="7">
        <f t="shared" si="390"/>
        <v>59</v>
      </c>
      <c r="BJ187" s="7">
        <f t="shared" si="390"/>
        <v>59</v>
      </c>
      <c r="BK187" s="7">
        <f t="shared" si="390"/>
        <v>59</v>
      </c>
      <c r="BL187" s="7">
        <f t="shared" si="390"/>
        <v>59</v>
      </c>
      <c r="BM187" s="7">
        <f t="shared" si="390"/>
        <v>59</v>
      </c>
      <c r="BN187" s="7">
        <f t="shared" si="390"/>
        <v>59</v>
      </c>
      <c r="BO187" s="7">
        <f t="shared" si="390"/>
        <v>59</v>
      </c>
      <c r="BP187" s="7">
        <f t="shared" si="390"/>
        <v>59</v>
      </c>
      <c r="BQ187" s="7">
        <f t="shared" si="390"/>
        <v>59</v>
      </c>
      <c r="BR187" s="7">
        <f t="shared" si="391"/>
        <v>59</v>
      </c>
      <c r="BS187" s="7">
        <f t="shared" si="391"/>
        <v>59</v>
      </c>
      <c r="BT187" s="7">
        <f t="shared" si="391"/>
        <v>59</v>
      </c>
      <c r="BU187" s="7">
        <f t="shared" si="391"/>
        <v>59</v>
      </c>
      <c r="BV187" s="7">
        <f t="shared" si="391"/>
        <v>59</v>
      </c>
      <c r="BW187" s="7">
        <f t="shared" si="391"/>
        <v>59</v>
      </c>
      <c r="BX187" s="7">
        <f t="shared" si="391"/>
        <v>59</v>
      </c>
      <c r="BY187" s="7">
        <f t="shared" si="391"/>
        <v>59</v>
      </c>
      <c r="BZ187" s="7">
        <f t="shared" si="391"/>
        <v>59</v>
      </c>
      <c r="CA187" s="7">
        <f t="shared" si="391"/>
        <v>59</v>
      </c>
      <c r="CB187" s="7">
        <f t="shared" si="392"/>
        <v>59</v>
      </c>
      <c r="CC187" s="7">
        <f t="shared" si="392"/>
        <v>59</v>
      </c>
      <c r="CD187" s="7">
        <f t="shared" si="392"/>
        <v>59</v>
      </c>
      <c r="CE187" s="7">
        <f t="shared" si="392"/>
        <v>59</v>
      </c>
      <c r="CF187" s="7">
        <f t="shared" si="392"/>
        <v>59</v>
      </c>
      <c r="CG187" s="7">
        <f t="shared" si="392"/>
        <v>59</v>
      </c>
      <c r="CH187" s="7">
        <f t="shared" si="392"/>
        <v>59</v>
      </c>
      <c r="CI187" s="7">
        <f t="shared" si="392"/>
        <v>59</v>
      </c>
      <c r="CJ187" s="7">
        <f t="shared" si="392"/>
        <v>59</v>
      </c>
      <c r="CK187" s="7">
        <f t="shared" si="392"/>
        <v>59</v>
      </c>
      <c r="CM187" s="18" t="str">
        <f t="shared" ref="CM187:EX187" si="410">IF(ISNUMBER(MATCH(T62,$H$4:$H$575,0)),T187,"")</f>
        <v/>
      </c>
      <c r="CN187" s="18" t="str">
        <f t="shared" si="410"/>
        <v/>
      </c>
      <c r="CO187" s="18" t="str">
        <f t="shared" si="410"/>
        <v/>
      </c>
      <c r="CP187" s="18" t="str">
        <f t="shared" si="410"/>
        <v/>
      </c>
      <c r="CQ187" s="18" t="str">
        <f t="shared" si="410"/>
        <v/>
      </c>
      <c r="CR187" s="18" t="str">
        <f t="shared" si="410"/>
        <v/>
      </c>
      <c r="CS187" s="18" t="str">
        <f t="shared" si="410"/>
        <v/>
      </c>
      <c r="CT187" s="18" t="str">
        <f t="shared" si="410"/>
        <v/>
      </c>
      <c r="CU187" s="18" t="str">
        <f t="shared" si="410"/>
        <v/>
      </c>
      <c r="CV187" s="18" t="str">
        <f t="shared" si="410"/>
        <v/>
      </c>
      <c r="CW187" s="18" t="str">
        <f t="shared" si="410"/>
        <v/>
      </c>
      <c r="CX187" s="18" t="str">
        <f t="shared" si="410"/>
        <v/>
      </c>
      <c r="CY187" s="18" t="str">
        <f t="shared" si="410"/>
        <v/>
      </c>
      <c r="CZ187" s="18" t="str">
        <f t="shared" si="410"/>
        <v/>
      </c>
      <c r="DA187" s="18" t="str">
        <f t="shared" si="410"/>
        <v/>
      </c>
      <c r="DB187" s="18" t="str">
        <f t="shared" si="410"/>
        <v/>
      </c>
      <c r="DC187" s="18" t="str">
        <f t="shared" si="410"/>
        <v/>
      </c>
      <c r="DD187" s="18" t="str">
        <f t="shared" si="410"/>
        <v/>
      </c>
      <c r="DE187" s="18" t="str">
        <f t="shared" si="410"/>
        <v/>
      </c>
      <c r="DF187" s="18" t="str">
        <f t="shared" si="410"/>
        <v/>
      </c>
      <c r="DG187" s="18" t="str">
        <f t="shared" si="410"/>
        <v/>
      </c>
      <c r="DH187" s="18" t="str">
        <f t="shared" si="410"/>
        <v/>
      </c>
      <c r="DI187" s="18" t="str">
        <f t="shared" si="410"/>
        <v/>
      </c>
      <c r="DJ187" s="18" t="str">
        <f t="shared" si="410"/>
        <v/>
      </c>
      <c r="DK187" s="18" t="str">
        <f t="shared" si="410"/>
        <v/>
      </c>
      <c r="DL187" s="18" t="str">
        <f t="shared" si="410"/>
        <v/>
      </c>
      <c r="DM187" s="18" t="str">
        <f t="shared" si="410"/>
        <v/>
      </c>
      <c r="DN187" s="18" t="str">
        <f t="shared" si="410"/>
        <v/>
      </c>
      <c r="DO187" s="18" t="str">
        <f t="shared" si="410"/>
        <v/>
      </c>
      <c r="DP187" s="18" t="str">
        <f t="shared" si="410"/>
        <v/>
      </c>
      <c r="DQ187" s="18" t="str">
        <f t="shared" si="410"/>
        <v/>
      </c>
      <c r="DR187" s="18" t="str">
        <f t="shared" si="410"/>
        <v/>
      </c>
      <c r="DS187" s="18" t="str">
        <f t="shared" si="410"/>
        <v/>
      </c>
      <c r="DT187" s="18" t="str">
        <f t="shared" si="410"/>
        <v/>
      </c>
      <c r="DU187" s="18" t="str">
        <f t="shared" si="410"/>
        <v/>
      </c>
      <c r="DV187" s="18" t="str">
        <f t="shared" si="410"/>
        <v/>
      </c>
      <c r="DW187" s="18" t="str">
        <f t="shared" si="410"/>
        <v/>
      </c>
      <c r="DX187" s="18" t="str">
        <f t="shared" si="410"/>
        <v/>
      </c>
      <c r="DY187" s="18" t="str">
        <f t="shared" si="410"/>
        <v/>
      </c>
      <c r="DZ187" s="18" t="str">
        <f t="shared" si="410"/>
        <v/>
      </c>
      <c r="EA187" s="18" t="str">
        <f t="shared" si="410"/>
        <v/>
      </c>
      <c r="EB187" s="18" t="str">
        <f t="shared" si="410"/>
        <v/>
      </c>
      <c r="EC187" s="18" t="str">
        <f t="shared" si="410"/>
        <v/>
      </c>
      <c r="ED187" s="18" t="str">
        <f t="shared" si="410"/>
        <v/>
      </c>
      <c r="EE187" s="18" t="str">
        <f t="shared" si="410"/>
        <v/>
      </c>
      <c r="EF187" s="18" t="str">
        <f t="shared" si="410"/>
        <v/>
      </c>
      <c r="EG187" s="18" t="str">
        <f t="shared" si="410"/>
        <v/>
      </c>
      <c r="EH187" s="18" t="str">
        <f t="shared" si="410"/>
        <v/>
      </c>
      <c r="EI187" s="18" t="str">
        <f t="shared" si="410"/>
        <v/>
      </c>
      <c r="EJ187" s="18" t="str">
        <f t="shared" si="410"/>
        <v/>
      </c>
      <c r="EK187" s="18" t="str">
        <f t="shared" si="410"/>
        <v/>
      </c>
      <c r="EL187" s="18" t="str">
        <f t="shared" si="410"/>
        <v/>
      </c>
      <c r="EM187" s="18" t="str">
        <f t="shared" si="410"/>
        <v/>
      </c>
      <c r="EN187" s="18" t="str">
        <f t="shared" si="410"/>
        <v/>
      </c>
      <c r="EO187" s="18" t="str">
        <f t="shared" si="410"/>
        <v/>
      </c>
      <c r="EP187" s="18" t="str">
        <f t="shared" si="410"/>
        <v/>
      </c>
      <c r="EQ187" s="18" t="str">
        <f t="shared" si="410"/>
        <v/>
      </c>
      <c r="ER187" s="18" t="str">
        <f t="shared" si="410"/>
        <v/>
      </c>
      <c r="ES187" s="18" t="str">
        <f t="shared" si="410"/>
        <v/>
      </c>
      <c r="ET187" s="18" t="str">
        <f t="shared" si="410"/>
        <v/>
      </c>
      <c r="EU187" s="18" t="str">
        <f t="shared" si="410"/>
        <v/>
      </c>
      <c r="EV187" s="18" t="str">
        <f t="shared" si="410"/>
        <v/>
      </c>
      <c r="EW187" s="18" t="str">
        <f t="shared" si="410"/>
        <v/>
      </c>
      <c r="EX187" s="18" t="str">
        <f t="shared" si="410"/>
        <v/>
      </c>
      <c r="EY187" s="18" t="str">
        <f t="shared" ref="EY187:FD187" si="411">IF(ISNUMBER(MATCH(CF62,$H$4:$H$575,0)),CF187,"")</f>
        <v/>
      </c>
      <c r="EZ187" s="18" t="str">
        <f t="shared" si="411"/>
        <v/>
      </c>
      <c r="FA187" s="18" t="str">
        <f t="shared" si="411"/>
        <v/>
      </c>
      <c r="FB187" s="18" t="str">
        <f t="shared" si="411"/>
        <v/>
      </c>
      <c r="FC187" s="18" t="str">
        <f t="shared" si="411"/>
        <v/>
      </c>
      <c r="FD187" s="18" t="str">
        <f t="shared" si="411"/>
        <v/>
      </c>
      <c r="FF187" s="22">
        <v>2</v>
      </c>
      <c r="FG187" s="22" t="str">
        <f t="shared" si="262"/>
        <v/>
      </c>
      <c r="FH187" s="22">
        <v>1</v>
      </c>
      <c r="FI187" s="3">
        <f>INDEX('.dat'!B187:BS246,C187,D187)</f>
        <v>193.82544724799999</v>
      </c>
      <c r="FK187">
        <v>4</v>
      </c>
      <c r="FL187">
        <v>4</v>
      </c>
    </row>
    <row r="188" spans="1:168" ht="4.5" customHeight="1" x14ac:dyDescent="0.25">
      <c r="A188" s="5"/>
      <c r="B188" s="22">
        <v>2</v>
      </c>
      <c r="C188" s="22">
        <v>58</v>
      </c>
      <c r="D188" s="22">
        <v>1</v>
      </c>
      <c r="E188" s="3">
        <v>305.423</v>
      </c>
      <c r="F188" s="3" t="s">
        <v>5</v>
      </c>
      <c r="G188" s="3"/>
      <c r="H188" s="20" t="str">
        <f t="shared" si="257"/>
        <v/>
      </c>
      <c r="I188" s="8" t="str">
        <f t="shared" si="405"/>
        <v>1,58</v>
      </c>
      <c r="J188" s="8" t="str">
        <f t="shared" si="405"/>
        <v/>
      </c>
      <c r="K188" s="16" t="str">
        <f t="shared" si="253"/>
        <v/>
      </c>
      <c r="L188" s="16" t="str">
        <f t="shared" si="254"/>
        <v/>
      </c>
      <c r="M188" s="3">
        <f t="shared" si="263"/>
        <v>185</v>
      </c>
      <c r="N188" s="21">
        <f t="shared" si="264"/>
        <v>256</v>
      </c>
      <c r="O188" s="21">
        <f t="shared" si="265"/>
        <v>504</v>
      </c>
      <c r="P188" s="20" t="str">
        <f t="shared" si="258"/>
        <v>6,1</v>
      </c>
      <c r="Q188" s="20" t="str">
        <f t="shared" si="259"/>
        <v>66,60</v>
      </c>
      <c r="S188" s="15">
        <f>COLUMN()</f>
        <v>19</v>
      </c>
      <c r="T188" s="7">
        <f t="shared" si="386"/>
        <v>60</v>
      </c>
      <c r="U188" s="7">
        <f t="shared" si="386"/>
        <v>60</v>
      </c>
      <c r="V188" s="7">
        <f t="shared" si="386"/>
        <v>60</v>
      </c>
      <c r="W188" s="7">
        <f t="shared" si="386"/>
        <v>60</v>
      </c>
      <c r="X188" s="7">
        <f t="shared" si="386"/>
        <v>60</v>
      </c>
      <c r="Y188" s="7">
        <f t="shared" si="386"/>
        <v>60</v>
      </c>
      <c r="Z188" s="7">
        <f t="shared" si="386"/>
        <v>60</v>
      </c>
      <c r="AA188" s="7">
        <f t="shared" si="386"/>
        <v>60</v>
      </c>
      <c r="AB188" s="7">
        <f t="shared" si="386"/>
        <v>60</v>
      </c>
      <c r="AC188" s="7">
        <f t="shared" si="386"/>
        <v>60</v>
      </c>
      <c r="AD188" s="7">
        <f t="shared" si="387"/>
        <v>60</v>
      </c>
      <c r="AE188" s="7">
        <f t="shared" si="387"/>
        <v>60</v>
      </c>
      <c r="AF188" s="7">
        <f t="shared" si="387"/>
        <v>60</v>
      </c>
      <c r="AG188" s="7">
        <f t="shared" si="387"/>
        <v>60</v>
      </c>
      <c r="AH188" s="7">
        <f t="shared" si="387"/>
        <v>60</v>
      </c>
      <c r="AI188" s="7">
        <f t="shared" si="387"/>
        <v>60</v>
      </c>
      <c r="AJ188" s="7">
        <f t="shared" si="387"/>
        <v>60</v>
      </c>
      <c r="AK188" s="7">
        <f t="shared" si="387"/>
        <v>60</v>
      </c>
      <c r="AL188" s="7">
        <f t="shared" si="387"/>
        <v>60</v>
      </c>
      <c r="AM188" s="7">
        <f t="shared" si="387"/>
        <v>60</v>
      </c>
      <c r="AN188" s="7">
        <f t="shared" si="388"/>
        <v>60</v>
      </c>
      <c r="AO188" s="7">
        <f t="shared" si="388"/>
        <v>60</v>
      </c>
      <c r="AP188" s="7">
        <f t="shared" si="388"/>
        <v>60</v>
      </c>
      <c r="AQ188" s="7">
        <f t="shared" si="388"/>
        <v>60</v>
      </c>
      <c r="AR188" s="7">
        <f t="shared" si="388"/>
        <v>60</v>
      </c>
      <c r="AS188" s="7">
        <f t="shared" si="388"/>
        <v>60</v>
      </c>
      <c r="AT188" s="7">
        <f t="shared" si="388"/>
        <v>60</v>
      </c>
      <c r="AU188" s="7">
        <f t="shared" si="388"/>
        <v>60</v>
      </c>
      <c r="AV188" s="7">
        <f t="shared" si="388"/>
        <v>60</v>
      </c>
      <c r="AW188" s="7">
        <f t="shared" si="388"/>
        <v>60</v>
      </c>
      <c r="AX188" s="7">
        <f t="shared" si="389"/>
        <v>60</v>
      </c>
      <c r="AY188" s="7">
        <f t="shared" si="389"/>
        <v>60</v>
      </c>
      <c r="AZ188" s="7">
        <f t="shared" si="389"/>
        <v>60</v>
      </c>
      <c r="BA188" s="7">
        <f t="shared" si="389"/>
        <v>60</v>
      </c>
      <c r="BB188" s="7">
        <f t="shared" si="389"/>
        <v>60</v>
      </c>
      <c r="BC188" s="7">
        <f t="shared" si="389"/>
        <v>60</v>
      </c>
      <c r="BD188" s="7">
        <f t="shared" si="389"/>
        <v>60</v>
      </c>
      <c r="BE188" s="7">
        <f t="shared" si="389"/>
        <v>60</v>
      </c>
      <c r="BF188" s="7">
        <f t="shared" si="389"/>
        <v>60</v>
      </c>
      <c r="BG188" s="7">
        <f t="shared" si="389"/>
        <v>60</v>
      </c>
      <c r="BH188" s="7">
        <f t="shared" si="390"/>
        <v>60</v>
      </c>
      <c r="BI188" s="7">
        <f t="shared" si="390"/>
        <v>60</v>
      </c>
      <c r="BJ188" s="7">
        <f t="shared" si="390"/>
        <v>60</v>
      </c>
      <c r="BK188" s="7">
        <f t="shared" si="390"/>
        <v>60</v>
      </c>
      <c r="BL188" s="7">
        <f t="shared" si="390"/>
        <v>60</v>
      </c>
      <c r="BM188" s="7">
        <f t="shared" si="390"/>
        <v>60</v>
      </c>
      <c r="BN188" s="7">
        <f t="shared" si="390"/>
        <v>60</v>
      </c>
      <c r="BO188" s="7">
        <f t="shared" si="390"/>
        <v>60</v>
      </c>
      <c r="BP188" s="7">
        <f t="shared" si="390"/>
        <v>60</v>
      </c>
      <c r="BQ188" s="7">
        <f t="shared" si="390"/>
        <v>60</v>
      </c>
      <c r="BR188" s="7">
        <f t="shared" si="391"/>
        <v>60</v>
      </c>
      <c r="BS188" s="7">
        <f t="shared" si="391"/>
        <v>60</v>
      </c>
      <c r="BT188" s="7">
        <f t="shared" si="391"/>
        <v>60</v>
      </c>
      <c r="BU188" s="7">
        <f t="shared" si="391"/>
        <v>60</v>
      </c>
      <c r="BV188" s="7">
        <f t="shared" si="391"/>
        <v>60</v>
      </c>
      <c r="BW188" s="7">
        <f t="shared" si="391"/>
        <v>60</v>
      </c>
      <c r="BX188" s="7">
        <f t="shared" si="391"/>
        <v>60</v>
      </c>
      <c r="BY188" s="7">
        <f t="shared" si="391"/>
        <v>60</v>
      </c>
      <c r="BZ188" s="7">
        <f t="shared" si="391"/>
        <v>60</v>
      </c>
      <c r="CA188" s="7">
        <f t="shared" si="391"/>
        <v>60</v>
      </c>
      <c r="CB188" s="7">
        <f t="shared" si="392"/>
        <v>60</v>
      </c>
      <c r="CC188" s="7">
        <f t="shared" si="392"/>
        <v>60</v>
      </c>
      <c r="CD188" s="7">
        <f t="shared" si="392"/>
        <v>60</v>
      </c>
      <c r="CE188" s="7">
        <f t="shared" si="392"/>
        <v>60</v>
      </c>
      <c r="CF188" s="7">
        <f t="shared" si="392"/>
        <v>60</v>
      </c>
      <c r="CG188" s="7">
        <f t="shared" si="392"/>
        <v>60</v>
      </c>
      <c r="CH188" s="7">
        <f t="shared" si="392"/>
        <v>60</v>
      </c>
      <c r="CI188" s="7">
        <f t="shared" si="392"/>
        <v>60</v>
      </c>
      <c r="CJ188" s="7">
        <f t="shared" si="392"/>
        <v>60</v>
      </c>
      <c r="CK188" s="7">
        <f t="shared" si="392"/>
        <v>60</v>
      </c>
      <c r="CM188" s="18" t="str">
        <f t="shared" ref="CM188:EX188" si="412">IF(ISNUMBER(MATCH(T63,$H$4:$H$575,0)),T188,"")</f>
        <v/>
      </c>
      <c r="CN188" s="18" t="str">
        <f t="shared" si="412"/>
        <v/>
      </c>
      <c r="CO188" s="18" t="str">
        <f t="shared" si="412"/>
        <v/>
      </c>
      <c r="CP188" s="18" t="str">
        <f t="shared" si="412"/>
        <v/>
      </c>
      <c r="CQ188" s="18" t="str">
        <f t="shared" si="412"/>
        <v/>
      </c>
      <c r="CR188" s="18" t="str">
        <f t="shared" si="412"/>
        <v/>
      </c>
      <c r="CS188" s="18" t="str">
        <f t="shared" si="412"/>
        <v/>
      </c>
      <c r="CT188" s="18" t="str">
        <f t="shared" si="412"/>
        <v/>
      </c>
      <c r="CU188" s="18" t="str">
        <f t="shared" si="412"/>
        <v/>
      </c>
      <c r="CV188" s="18" t="str">
        <f t="shared" si="412"/>
        <v/>
      </c>
      <c r="CW188" s="18" t="str">
        <f t="shared" si="412"/>
        <v/>
      </c>
      <c r="CX188" s="18" t="str">
        <f t="shared" si="412"/>
        <v/>
      </c>
      <c r="CY188" s="18" t="str">
        <f t="shared" si="412"/>
        <v/>
      </c>
      <c r="CZ188" s="18" t="str">
        <f t="shared" si="412"/>
        <v/>
      </c>
      <c r="DA188" s="18" t="str">
        <f t="shared" si="412"/>
        <v/>
      </c>
      <c r="DB188" s="18" t="str">
        <f t="shared" si="412"/>
        <v/>
      </c>
      <c r="DC188" s="18" t="str">
        <f t="shared" si="412"/>
        <v/>
      </c>
      <c r="DD188" s="18" t="str">
        <f t="shared" si="412"/>
        <v/>
      </c>
      <c r="DE188" s="18" t="str">
        <f t="shared" si="412"/>
        <v/>
      </c>
      <c r="DF188" s="18" t="str">
        <f t="shared" si="412"/>
        <v/>
      </c>
      <c r="DG188" s="18" t="str">
        <f t="shared" si="412"/>
        <v/>
      </c>
      <c r="DH188" s="18" t="str">
        <f t="shared" si="412"/>
        <v/>
      </c>
      <c r="DI188" s="18" t="str">
        <f t="shared" si="412"/>
        <v/>
      </c>
      <c r="DJ188" s="18" t="str">
        <f t="shared" si="412"/>
        <v/>
      </c>
      <c r="DK188" s="18" t="str">
        <f t="shared" si="412"/>
        <v/>
      </c>
      <c r="DL188" s="18" t="str">
        <f t="shared" si="412"/>
        <v/>
      </c>
      <c r="DM188" s="18" t="str">
        <f t="shared" si="412"/>
        <v/>
      </c>
      <c r="DN188" s="18" t="str">
        <f t="shared" si="412"/>
        <v/>
      </c>
      <c r="DO188" s="18">
        <f t="shared" si="412"/>
        <v>60</v>
      </c>
      <c r="DP188" s="18" t="str">
        <f t="shared" si="412"/>
        <v/>
      </c>
      <c r="DQ188" s="18" t="str">
        <f t="shared" si="412"/>
        <v/>
      </c>
      <c r="DR188" s="18" t="str">
        <f t="shared" si="412"/>
        <v/>
      </c>
      <c r="DS188" s="18" t="str">
        <f t="shared" si="412"/>
        <v/>
      </c>
      <c r="DT188" s="18" t="str">
        <f t="shared" si="412"/>
        <v/>
      </c>
      <c r="DU188" s="18" t="str">
        <f t="shared" si="412"/>
        <v/>
      </c>
      <c r="DV188" s="18" t="str">
        <f t="shared" si="412"/>
        <v/>
      </c>
      <c r="DW188" s="18" t="str">
        <f t="shared" si="412"/>
        <v/>
      </c>
      <c r="DX188" s="18" t="str">
        <f t="shared" si="412"/>
        <v/>
      </c>
      <c r="DY188" s="18" t="str">
        <f t="shared" si="412"/>
        <v/>
      </c>
      <c r="DZ188" s="18" t="str">
        <f t="shared" si="412"/>
        <v/>
      </c>
      <c r="EA188" s="18" t="str">
        <f t="shared" si="412"/>
        <v/>
      </c>
      <c r="EB188" s="18" t="str">
        <f t="shared" si="412"/>
        <v/>
      </c>
      <c r="EC188" s="18" t="str">
        <f t="shared" si="412"/>
        <v/>
      </c>
      <c r="ED188" s="18" t="str">
        <f t="shared" si="412"/>
        <v/>
      </c>
      <c r="EE188" s="18">
        <f t="shared" si="412"/>
        <v>60</v>
      </c>
      <c r="EF188" s="18">
        <f t="shared" si="412"/>
        <v>60</v>
      </c>
      <c r="EG188" s="18">
        <f t="shared" si="412"/>
        <v>60</v>
      </c>
      <c r="EH188" s="18">
        <f t="shared" si="412"/>
        <v>60</v>
      </c>
      <c r="EI188" s="18">
        <f t="shared" si="412"/>
        <v>60</v>
      </c>
      <c r="EJ188" s="18" t="str">
        <f t="shared" si="412"/>
        <v/>
      </c>
      <c r="EK188" s="18" t="str">
        <f t="shared" si="412"/>
        <v/>
      </c>
      <c r="EL188" s="18" t="str">
        <f t="shared" si="412"/>
        <v/>
      </c>
      <c r="EM188" s="18" t="str">
        <f t="shared" si="412"/>
        <v/>
      </c>
      <c r="EN188" s="18" t="str">
        <f t="shared" si="412"/>
        <v/>
      </c>
      <c r="EO188" s="18" t="str">
        <f t="shared" si="412"/>
        <v/>
      </c>
      <c r="EP188" s="18" t="str">
        <f t="shared" si="412"/>
        <v/>
      </c>
      <c r="EQ188" s="18" t="str">
        <f t="shared" si="412"/>
        <v/>
      </c>
      <c r="ER188" s="18" t="str">
        <f t="shared" si="412"/>
        <v/>
      </c>
      <c r="ES188" s="18" t="str">
        <f t="shared" si="412"/>
        <v/>
      </c>
      <c r="ET188" s="18" t="str">
        <f t="shared" si="412"/>
        <v/>
      </c>
      <c r="EU188" s="18" t="str">
        <f t="shared" si="412"/>
        <v/>
      </c>
      <c r="EV188" s="18" t="str">
        <f t="shared" si="412"/>
        <v/>
      </c>
      <c r="EW188" s="18" t="str">
        <f t="shared" si="412"/>
        <v/>
      </c>
      <c r="EX188" s="18" t="str">
        <f t="shared" si="412"/>
        <v/>
      </c>
      <c r="EY188" s="18" t="str">
        <f t="shared" ref="EY188:FD188" si="413">IF(ISNUMBER(MATCH(CF63,$H$4:$H$575,0)),CF188,"")</f>
        <v/>
      </c>
      <c r="EZ188" s="18" t="str">
        <f t="shared" si="413"/>
        <v/>
      </c>
      <c r="FA188" s="18" t="str">
        <f t="shared" si="413"/>
        <v/>
      </c>
      <c r="FB188" s="18" t="str">
        <f t="shared" si="413"/>
        <v/>
      </c>
      <c r="FC188" s="18" t="str">
        <f t="shared" si="413"/>
        <v/>
      </c>
      <c r="FD188" s="18" t="str">
        <f t="shared" si="413"/>
        <v/>
      </c>
      <c r="FF188" s="22">
        <v>2</v>
      </c>
      <c r="FG188" s="22" t="str">
        <f t="shared" si="262"/>
        <v/>
      </c>
      <c r="FH188" s="22">
        <v>1</v>
      </c>
      <c r="FI188" s="3">
        <f>INDEX('.dat'!B188:BS247,C188,D188)</f>
        <v>193.60156555200001</v>
      </c>
      <c r="FK188">
        <v>4</v>
      </c>
      <c r="FL188">
        <v>5</v>
      </c>
    </row>
    <row r="189" spans="1:168" ht="4.5" customHeight="1" x14ac:dyDescent="0.25">
      <c r="A189" s="5"/>
      <c r="B189" s="22">
        <v>2</v>
      </c>
      <c r="C189" s="22">
        <v>59</v>
      </c>
      <c r="D189" s="22">
        <v>1</v>
      </c>
      <c r="E189" s="3">
        <v>305.37299999999999</v>
      </c>
      <c r="F189" s="3" t="s">
        <v>5</v>
      </c>
      <c r="G189" s="3"/>
      <c r="H189" s="20" t="str">
        <f t="shared" si="257"/>
        <v/>
      </c>
      <c r="I189" s="8" t="str">
        <f t="shared" si="405"/>
        <v>1,59</v>
      </c>
      <c r="J189" s="8" t="str">
        <f t="shared" si="405"/>
        <v/>
      </c>
      <c r="K189" s="16" t="str">
        <f t="shared" si="253"/>
        <v/>
      </c>
      <c r="L189" s="16" t="str">
        <f t="shared" si="254"/>
        <v/>
      </c>
      <c r="M189" s="3">
        <f t="shared" si="263"/>
        <v>186</v>
      </c>
      <c r="N189" s="21">
        <f t="shared" si="264"/>
        <v>257</v>
      </c>
      <c r="O189" s="21">
        <f t="shared" si="265"/>
        <v>505</v>
      </c>
      <c r="P189" s="20" t="str">
        <f t="shared" si="258"/>
        <v>7,1</v>
      </c>
      <c r="Q189" s="20" t="str">
        <f t="shared" si="259"/>
        <v>67,60</v>
      </c>
      <c r="FF189" s="22">
        <v>2</v>
      </c>
      <c r="FG189" s="22" t="str">
        <f t="shared" si="262"/>
        <v/>
      </c>
      <c r="FH189" s="22">
        <v>1</v>
      </c>
      <c r="FI189" s="3">
        <f>INDEX('.dat'!B189:BS248,C189,D189)</f>
        <v>193.37480654399999</v>
      </c>
      <c r="FK189">
        <v>4</v>
      </c>
      <c r="FL189">
        <v>6</v>
      </c>
    </row>
    <row r="190" spans="1:168" ht="4.5" customHeight="1" x14ac:dyDescent="0.25">
      <c r="A190" s="5"/>
      <c r="B190" s="22">
        <v>2</v>
      </c>
      <c r="C190" s="22">
        <v>60</v>
      </c>
      <c r="D190" s="22">
        <v>1</v>
      </c>
      <c r="E190" s="3">
        <v>305.322</v>
      </c>
      <c r="F190" s="3" t="s">
        <v>5</v>
      </c>
      <c r="G190" s="3"/>
      <c r="H190" s="20" t="str">
        <f t="shared" si="257"/>
        <v/>
      </c>
      <c r="I190" s="8" t="str">
        <f t="shared" si="405"/>
        <v>1,60</v>
      </c>
      <c r="J190" s="8" t="str">
        <f t="shared" si="405"/>
        <v/>
      </c>
      <c r="K190" s="16" t="str">
        <f t="shared" si="253"/>
        <v/>
      </c>
      <c r="L190" s="16" t="str">
        <f t="shared" si="254"/>
        <v/>
      </c>
      <c r="M190" s="3">
        <f t="shared" si="263"/>
        <v>187</v>
      </c>
      <c r="N190" s="21">
        <f t="shared" si="264"/>
        <v>258</v>
      </c>
      <c r="O190" s="21">
        <f t="shared" si="265"/>
        <v>506</v>
      </c>
      <c r="P190" s="20" t="str">
        <f t="shared" si="258"/>
        <v>8,1</v>
      </c>
      <c r="Q190" s="20" t="str">
        <f t="shared" si="259"/>
        <v>68,60</v>
      </c>
      <c r="FF190" s="22">
        <v>2</v>
      </c>
      <c r="FG190" s="22" t="str">
        <f t="shared" si="262"/>
        <v/>
      </c>
      <c r="FH190" s="22">
        <v>1</v>
      </c>
      <c r="FI190" s="3">
        <f>INDEX('.dat'!B190:BS249,C190,D190)</f>
        <v>193.14909604799999</v>
      </c>
      <c r="FK190">
        <v>4</v>
      </c>
      <c r="FL190">
        <v>7</v>
      </c>
    </row>
    <row r="191" spans="1:168" ht="4.5" customHeight="1" x14ac:dyDescent="0.25">
      <c r="A191" s="5"/>
      <c r="B191" s="22">
        <v>2</v>
      </c>
      <c r="C191" s="22">
        <v>60</v>
      </c>
      <c r="D191" s="22">
        <v>2</v>
      </c>
      <c r="E191" s="3">
        <v>305.21499999999997</v>
      </c>
      <c r="F191" s="3" t="s">
        <v>5</v>
      </c>
      <c r="G191" s="3"/>
      <c r="H191" s="20" t="str">
        <f t="shared" si="257"/>
        <v/>
      </c>
      <c r="I191" s="8" t="str">
        <f t="shared" si="405"/>
        <v>2,60</v>
      </c>
      <c r="J191" s="8" t="str">
        <f t="shared" si="405"/>
        <v/>
      </c>
      <c r="K191" s="16" t="str">
        <f t="shared" si="253"/>
        <v/>
      </c>
      <c r="L191" s="16" t="str">
        <f t="shared" si="254"/>
        <v/>
      </c>
      <c r="M191" s="3">
        <f t="shared" si="263"/>
        <v>188</v>
      </c>
      <c r="N191" s="21">
        <f t="shared" si="264"/>
        <v>259</v>
      </c>
      <c r="O191" s="21">
        <f t="shared" si="265"/>
        <v>507</v>
      </c>
      <c r="P191" s="20" t="str">
        <f t="shared" si="258"/>
        <v>9,1</v>
      </c>
      <c r="Q191" s="20" t="str">
        <f t="shared" si="259"/>
        <v>69,60</v>
      </c>
      <c r="FF191" s="22">
        <v>2</v>
      </c>
      <c r="FG191" s="22" t="str">
        <f t="shared" si="262"/>
        <v/>
      </c>
      <c r="FH191" s="22">
        <v>2</v>
      </c>
      <c r="FI191" s="3">
        <f>INDEX('.dat'!B191:BS250,C191,D191)</f>
        <v>0</v>
      </c>
      <c r="FK191">
        <v>4</v>
      </c>
      <c r="FL191">
        <v>8</v>
      </c>
    </row>
    <row r="192" spans="1:168" ht="4.5" customHeight="1" x14ac:dyDescent="0.25">
      <c r="A192" s="5"/>
      <c r="B192" s="22">
        <v>2</v>
      </c>
      <c r="C192" s="22">
        <v>60</v>
      </c>
      <c r="D192" s="22">
        <v>3</v>
      </c>
      <c r="E192" s="3">
        <v>305.108</v>
      </c>
      <c r="F192" s="3" t="s">
        <v>5</v>
      </c>
      <c r="G192" s="3"/>
      <c r="H192" s="20" t="str">
        <f t="shared" si="257"/>
        <v/>
      </c>
      <c r="I192" s="8" t="str">
        <f t="shared" si="405"/>
        <v>3,60</v>
      </c>
      <c r="J192" s="8" t="str">
        <f t="shared" si="405"/>
        <v/>
      </c>
      <c r="K192" s="16" t="str">
        <f t="shared" si="253"/>
        <v/>
      </c>
      <c r="L192" s="16" t="str">
        <f t="shared" si="254"/>
        <v/>
      </c>
      <c r="M192" s="3">
        <f t="shared" si="263"/>
        <v>189</v>
      </c>
      <c r="N192" s="21">
        <f t="shared" si="264"/>
        <v>260</v>
      </c>
      <c r="O192" s="21">
        <f t="shared" si="265"/>
        <v>508</v>
      </c>
      <c r="P192" s="20" t="str">
        <f t="shared" si="258"/>
        <v>10,1</v>
      </c>
      <c r="Q192" s="20" t="str">
        <f t="shared" si="259"/>
        <v>2,1</v>
      </c>
      <c r="FF192" s="22">
        <v>2</v>
      </c>
      <c r="FG192" s="22" t="str">
        <f t="shared" si="262"/>
        <v/>
      </c>
      <c r="FH192" s="22">
        <v>3</v>
      </c>
      <c r="FI192" s="3" t="str">
        <f>INDEX('.dat'!B192:BS251,C192,D192)</f>
        <v>-</v>
      </c>
      <c r="FK192">
        <v>4</v>
      </c>
      <c r="FL192">
        <v>9</v>
      </c>
    </row>
    <row r="193" spans="1:168" ht="4.5" customHeight="1" x14ac:dyDescent="0.25">
      <c r="A193" s="5"/>
      <c r="B193" s="22">
        <v>2</v>
      </c>
      <c r="C193" s="22">
        <v>60</v>
      </c>
      <c r="D193" s="22">
        <v>4</v>
      </c>
      <c r="E193" s="3">
        <v>304.988</v>
      </c>
      <c r="F193" s="3" t="s">
        <v>5</v>
      </c>
      <c r="G193" s="3"/>
      <c r="H193" s="20" t="str">
        <f t="shared" si="257"/>
        <v/>
      </c>
      <c r="I193" s="8" t="str">
        <f t="shared" si="405"/>
        <v>4,60</v>
      </c>
      <c r="J193" s="8" t="str">
        <f t="shared" si="405"/>
        <v/>
      </c>
      <c r="K193" s="16" t="str">
        <f t="shared" si="253"/>
        <v/>
      </c>
      <c r="L193" s="16" t="str">
        <f t="shared" si="254"/>
        <v/>
      </c>
      <c r="M193" s="3">
        <f t="shared" si="263"/>
        <v>190</v>
      </c>
      <c r="N193" s="21">
        <f t="shared" si="264"/>
        <v>261</v>
      </c>
      <c r="O193" s="21">
        <f t="shared" si="265"/>
        <v>509</v>
      </c>
      <c r="P193" s="20" t="str">
        <f t="shared" si="258"/>
        <v>11,1</v>
      </c>
      <c r="Q193" s="20" t="str">
        <f t="shared" si="259"/>
        <v>3,1</v>
      </c>
      <c r="FF193" s="22">
        <v>2</v>
      </c>
      <c r="FG193" s="22" t="str">
        <f t="shared" si="262"/>
        <v/>
      </c>
      <c r="FH193" s="22">
        <v>4</v>
      </c>
      <c r="FI193" s="3">
        <f>INDEX('.dat'!B193:BS252,C193,D193)</f>
        <v>0</v>
      </c>
      <c r="FK193">
        <v>4</v>
      </c>
      <c r="FL193">
        <v>10</v>
      </c>
    </row>
    <row r="194" spans="1:168" ht="4.5" customHeight="1" x14ac:dyDescent="0.25">
      <c r="A194" s="5"/>
      <c r="B194" s="22">
        <v>2</v>
      </c>
      <c r="C194" s="22">
        <v>60</v>
      </c>
      <c r="D194" s="22">
        <v>5</v>
      </c>
      <c r="E194" s="3">
        <v>304.87400000000002</v>
      </c>
      <c r="F194" s="3" t="s">
        <v>5</v>
      </c>
      <c r="G194" s="3"/>
      <c r="H194" s="20" t="str">
        <f t="shared" si="257"/>
        <v/>
      </c>
      <c r="I194" s="8" t="str">
        <f t="shared" si="405"/>
        <v>5,60</v>
      </c>
      <c r="J194" s="8" t="str">
        <f t="shared" si="405"/>
        <v/>
      </c>
      <c r="K194" s="16" t="str">
        <f t="shared" si="253"/>
        <v/>
      </c>
      <c r="L194" s="16" t="str">
        <f t="shared" si="254"/>
        <v/>
      </c>
      <c r="M194" s="3">
        <f t="shared" si="263"/>
        <v>191</v>
      </c>
      <c r="N194" s="21">
        <f t="shared" si="264"/>
        <v>262</v>
      </c>
      <c r="O194" s="21">
        <f t="shared" si="265"/>
        <v>510</v>
      </c>
      <c r="P194" s="20" t="str">
        <f t="shared" si="258"/>
        <v>12,1</v>
      </c>
      <c r="Q194" s="20" t="str">
        <f t="shared" si="259"/>
        <v>4,1</v>
      </c>
      <c r="FF194" s="22">
        <v>2</v>
      </c>
      <c r="FG194" s="22" t="str">
        <f t="shared" si="262"/>
        <v/>
      </c>
      <c r="FH194" s="22">
        <v>5</v>
      </c>
      <c r="FI194" s="3">
        <f>INDEX('.dat'!B194:BS253,C194,D194)</f>
        <v>0</v>
      </c>
      <c r="FK194">
        <v>4</v>
      </c>
      <c r="FL194">
        <v>11</v>
      </c>
    </row>
    <row r="195" spans="1:168" ht="4.5" customHeight="1" x14ac:dyDescent="0.25">
      <c r="A195" s="5"/>
      <c r="B195" s="22">
        <v>2</v>
      </c>
      <c r="C195" s="22">
        <v>60</v>
      </c>
      <c r="D195" s="22">
        <v>6</v>
      </c>
      <c r="E195" s="3">
        <v>304.75700000000001</v>
      </c>
      <c r="F195" s="3" t="s">
        <v>5</v>
      </c>
      <c r="G195" s="3"/>
      <c r="H195" s="20" t="str">
        <f t="shared" si="257"/>
        <v/>
      </c>
      <c r="I195" s="8" t="str">
        <f t="shared" si="405"/>
        <v>6,60</v>
      </c>
      <c r="J195" s="8" t="str">
        <f t="shared" si="405"/>
        <v/>
      </c>
      <c r="K195" s="16" t="str">
        <f t="shared" si="253"/>
        <v/>
      </c>
      <c r="L195" s="16" t="str">
        <f t="shared" si="254"/>
        <v/>
      </c>
      <c r="M195" s="3">
        <f t="shared" si="263"/>
        <v>192</v>
      </c>
      <c r="N195" s="21">
        <f t="shared" si="264"/>
        <v>263</v>
      </c>
      <c r="O195" s="21">
        <f t="shared" si="265"/>
        <v>511</v>
      </c>
      <c r="P195" s="20" t="str">
        <f t="shared" si="258"/>
        <v>13,1</v>
      </c>
      <c r="Q195" s="20" t="str">
        <f t="shared" si="259"/>
        <v>5,1</v>
      </c>
      <c r="FF195" s="22">
        <v>2</v>
      </c>
      <c r="FG195" s="22" t="str">
        <f t="shared" si="262"/>
        <v/>
      </c>
      <c r="FH195" s="22">
        <v>6</v>
      </c>
      <c r="FI195" s="3">
        <f>INDEX('.dat'!B195:BS254,C195,D195)</f>
        <v>0</v>
      </c>
      <c r="FK195">
        <v>4</v>
      </c>
      <c r="FL195">
        <v>12</v>
      </c>
    </row>
    <row r="196" spans="1:168" ht="4.5" customHeight="1" x14ac:dyDescent="0.25">
      <c r="A196" s="5"/>
      <c r="B196" s="22">
        <v>2</v>
      </c>
      <c r="C196" s="22">
        <v>60</v>
      </c>
      <c r="D196" s="22">
        <v>7</v>
      </c>
      <c r="E196" s="3">
        <v>304.63400000000001</v>
      </c>
      <c r="F196" s="3" t="s">
        <v>5</v>
      </c>
      <c r="G196" s="3"/>
      <c r="H196" s="20" t="str">
        <f t="shared" si="257"/>
        <v/>
      </c>
      <c r="I196" s="8" t="str">
        <f t="shared" si="405"/>
        <v>7,60</v>
      </c>
      <c r="J196" s="8" t="str">
        <f t="shared" si="405"/>
        <v/>
      </c>
      <c r="K196" s="16" t="str">
        <f t="shared" ref="K196:K259" si="414">IF(AND(ISTEXT(I196),I195="",I196&lt;&gt;""),ROW(),"")</f>
        <v/>
      </c>
      <c r="L196" s="16" t="str">
        <f t="shared" ref="L196:L259" si="415">IF(AND(ISTEXT(J196),J195="",J196&lt;&gt;""),ROW(),"")</f>
        <v/>
      </c>
      <c r="M196" s="3">
        <f t="shared" si="263"/>
        <v>193</v>
      </c>
      <c r="N196" s="21">
        <f t="shared" si="264"/>
        <v>264</v>
      </c>
      <c r="O196" s="21">
        <f t="shared" si="265"/>
        <v>512</v>
      </c>
      <c r="P196" s="20" t="str">
        <f t="shared" si="258"/>
        <v>14,1</v>
      </c>
      <c r="Q196" s="20" t="str">
        <f t="shared" si="259"/>
        <v>6,1</v>
      </c>
      <c r="FF196" s="22">
        <v>2</v>
      </c>
      <c r="FG196" s="22" t="str">
        <f t="shared" si="262"/>
        <v/>
      </c>
      <c r="FH196" s="22">
        <v>7</v>
      </c>
      <c r="FI196" s="3">
        <f>INDEX('.dat'!B196:BS255,C196,D196)</f>
        <v>0</v>
      </c>
      <c r="FK196">
        <v>4</v>
      </c>
      <c r="FL196">
        <v>13</v>
      </c>
    </row>
    <row r="197" spans="1:168" ht="4.5" customHeight="1" x14ac:dyDescent="0.25">
      <c r="A197" s="5"/>
      <c r="B197" s="22">
        <v>2</v>
      </c>
      <c r="C197" s="22">
        <v>60</v>
      </c>
      <c r="D197" s="22">
        <v>8</v>
      </c>
      <c r="E197" s="3">
        <v>304.512</v>
      </c>
      <c r="F197" s="3" t="s">
        <v>5</v>
      </c>
      <c r="G197" s="3"/>
      <c r="H197" s="20" t="str">
        <f t="shared" ref="H197:H260" si="416">IF($B197=H$3,_xlfn.CONCAT($D197,",",$C197),"")</f>
        <v/>
      </c>
      <c r="I197" s="8" t="str">
        <f t="shared" si="405"/>
        <v>8,60</v>
      </c>
      <c r="J197" s="8" t="str">
        <f t="shared" si="405"/>
        <v/>
      </c>
      <c r="K197" s="16" t="str">
        <f t="shared" si="414"/>
        <v/>
      </c>
      <c r="L197" s="16" t="str">
        <f t="shared" si="415"/>
        <v/>
      </c>
      <c r="M197" s="3">
        <f t="shared" si="263"/>
        <v>194</v>
      </c>
      <c r="N197" s="21">
        <f t="shared" si="264"/>
        <v>265</v>
      </c>
      <c r="O197" s="21">
        <f t="shared" si="265"/>
        <v>513</v>
      </c>
      <c r="P197" s="20" t="str">
        <f t="shared" ref="P197:P260" si="417">IF(AND(ISNUMBER(N197),$M197&lt;=N$2),INDEX($I$4:$J$575,N197-$J$3,H$3),"")</f>
        <v>15,1</v>
      </c>
      <c r="Q197" s="20" t="str">
        <f t="shared" ref="Q197:Q260" si="418">IF(AND(ISNUMBER(O197),$M197&lt;=Q$2),INDEX($I$4:$J$575,O197-$J$3,I$3),"")</f>
        <v>7,1</v>
      </c>
      <c r="FF197" s="22">
        <v>2</v>
      </c>
      <c r="FG197" s="22" t="str">
        <f t="shared" ref="FG197:FG260" si="419">IF(ROW()-FF$3&lt;=$FG$2,ROW()-FF$3,"")</f>
        <v/>
      </c>
      <c r="FH197" s="22">
        <v>8</v>
      </c>
      <c r="FI197" s="3">
        <f>INDEX('.dat'!B197:BS256,C197,D197)</f>
        <v>0</v>
      </c>
      <c r="FK197">
        <v>4</v>
      </c>
      <c r="FL197">
        <v>14</v>
      </c>
    </row>
    <row r="198" spans="1:168" ht="4.5" customHeight="1" x14ac:dyDescent="0.25">
      <c r="A198" s="5"/>
      <c r="B198" s="22">
        <v>2</v>
      </c>
      <c r="C198" s="22">
        <v>60</v>
      </c>
      <c r="D198" s="22">
        <v>9</v>
      </c>
      <c r="E198" s="3">
        <v>304.37299999999999</v>
      </c>
      <c r="F198" s="3" t="s">
        <v>5</v>
      </c>
      <c r="G198" s="3"/>
      <c r="H198" s="20" t="str">
        <f t="shared" si="416"/>
        <v/>
      </c>
      <c r="I198" s="8" t="str">
        <f t="shared" si="405"/>
        <v>9,60</v>
      </c>
      <c r="J198" s="8" t="str">
        <f t="shared" si="405"/>
        <v/>
      </c>
      <c r="K198" s="16" t="str">
        <f t="shared" si="414"/>
        <v/>
      </c>
      <c r="L198" s="16" t="str">
        <f t="shared" si="415"/>
        <v/>
      </c>
      <c r="M198" s="3">
        <f t="shared" ref="M198:M261" si="420">M197+1</f>
        <v>195</v>
      </c>
      <c r="N198" s="21">
        <f t="shared" ref="N198:N261" si="421">IF(N197="","",IF(N197+1&lt;=$I$2,N197+1,""))</f>
        <v>266</v>
      </c>
      <c r="O198" s="21">
        <f t="shared" ref="O198:O261" si="422">IF(O197="","",IF(O197+1&lt;=$J$2,O197+1,""))</f>
        <v>514</v>
      </c>
      <c r="P198" s="20" t="str">
        <f t="shared" si="417"/>
        <v>16,1</v>
      </c>
      <c r="Q198" s="20" t="str">
        <f t="shared" si="418"/>
        <v>8,1</v>
      </c>
      <c r="FF198" s="22">
        <v>2</v>
      </c>
      <c r="FG198" s="22" t="str">
        <f t="shared" si="419"/>
        <v/>
      </c>
      <c r="FH198" s="22">
        <v>9</v>
      </c>
      <c r="FI198" s="3">
        <f>INDEX('.dat'!B198:BS257,C198,D198)</f>
        <v>0</v>
      </c>
      <c r="FK198">
        <v>4</v>
      </c>
      <c r="FL198">
        <v>15</v>
      </c>
    </row>
    <row r="199" spans="1:168" ht="4.5" customHeight="1" x14ac:dyDescent="0.25">
      <c r="A199" s="5"/>
      <c r="B199" s="22">
        <v>2</v>
      </c>
      <c r="C199" s="22">
        <v>60</v>
      </c>
      <c r="D199" s="22">
        <v>10</v>
      </c>
      <c r="E199" s="3">
        <v>304.23599999999999</v>
      </c>
      <c r="F199" s="3" t="s">
        <v>5</v>
      </c>
      <c r="G199" s="3"/>
      <c r="H199" s="20" t="str">
        <f t="shared" si="416"/>
        <v/>
      </c>
      <c r="I199" s="8" t="str">
        <f t="shared" si="405"/>
        <v>10,60</v>
      </c>
      <c r="J199" s="8" t="str">
        <f t="shared" si="405"/>
        <v/>
      </c>
      <c r="K199" s="16" t="str">
        <f t="shared" si="414"/>
        <v/>
      </c>
      <c r="L199" s="16" t="str">
        <f t="shared" si="415"/>
        <v/>
      </c>
      <c r="M199" s="3">
        <f t="shared" si="420"/>
        <v>196</v>
      </c>
      <c r="N199" s="21">
        <f t="shared" si="421"/>
        <v>267</v>
      </c>
      <c r="O199" s="21">
        <f t="shared" si="422"/>
        <v>515</v>
      </c>
      <c r="P199" s="20" t="str">
        <f t="shared" si="417"/>
        <v>17,1</v>
      </c>
      <c r="Q199" s="20" t="str">
        <f t="shared" si="418"/>
        <v>9,1</v>
      </c>
      <c r="FF199" s="22">
        <v>2</v>
      </c>
      <c r="FG199" s="22" t="str">
        <f t="shared" si="419"/>
        <v/>
      </c>
      <c r="FH199" s="22">
        <v>10</v>
      </c>
      <c r="FI199" s="3">
        <f>INDEX('.dat'!B199:BS258,C199,D199)</f>
        <v>0</v>
      </c>
      <c r="FK199">
        <v>4</v>
      </c>
      <c r="FL199">
        <v>16</v>
      </c>
    </row>
    <row r="200" spans="1:168" ht="4.5" customHeight="1" x14ac:dyDescent="0.25">
      <c r="A200" s="5"/>
      <c r="B200" s="22">
        <v>2</v>
      </c>
      <c r="C200" s="22">
        <v>60</v>
      </c>
      <c r="D200" s="22">
        <v>11</v>
      </c>
      <c r="E200" s="3">
        <v>304.10000000000002</v>
      </c>
      <c r="F200" s="3" t="s">
        <v>5</v>
      </c>
      <c r="G200" s="3"/>
      <c r="H200" s="20" t="str">
        <f t="shared" si="416"/>
        <v/>
      </c>
      <c r="I200" s="8" t="str">
        <f t="shared" si="405"/>
        <v>11,60</v>
      </c>
      <c r="J200" s="8" t="str">
        <f t="shared" si="405"/>
        <v/>
      </c>
      <c r="K200" s="16" t="str">
        <f t="shared" si="414"/>
        <v/>
      </c>
      <c r="L200" s="16" t="str">
        <f t="shared" si="415"/>
        <v/>
      </c>
      <c r="M200" s="3">
        <f t="shared" si="420"/>
        <v>197</v>
      </c>
      <c r="N200" s="21">
        <f t="shared" si="421"/>
        <v>268</v>
      </c>
      <c r="O200" s="21">
        <f t="shared" si="422"/>
        <v>516</v>
      </c>
      <c r="P200" s="20" t="str">
        <f t="shared" si="417"/>
        <v>18,1</v>
      </c>
      <c r="Q200" s="20" t="str">
        <f t="shared" si="418"/>
        <v>10,1</v>
      </c>
      <c r="FF200" s="22">
        <v>2</v>
      </c>
      <c r="FG200" s="22" t="str">
        <f t="shared" si="419"/>
        <v/>
      </c>
      <c r="FH200" s="22">
        <v>11</v>
      </c>
      <c r="FI200" s="3">
        <f>INDEX('.dat'!B200:BS259,C200,D200)</f>
        <v>0</v>
      </c>
      <c r="FK200">
        <v>4</v>
      </c>
      <c r="FL200">
        <v>17</v>
      </c>
    </row>
    <row r="201" spans="1:168" ht="4.5" customHeight="1" x14ac:dyDescent="0.25">
      <c r="A201" s="5"/>
      <c r="B201" s="22">
        <v>2</v>
      </c>
      <c r="C201" s="22">
        <v>60</v>
      </c>
      <c r="D201" s="22">
        <v>12</v>
      </c>
      <c r="E201" s="3">
        <v>303.96300000000002</v>
      </c>
      <c r="F201" s="3" t="s">
        <v>5</v>
      </c>
      <c r="G201" s="3"/>
      <c r="H201" s="20" t="str">
        <f t="shared" si="416"/>
        <v/>
      </c>
      <c r="I201" s="8" t="str">
        <f t="shared" si="405"/>
        <v>12,60</v>
      </c>
      <c r="J201" s="8" t="str">
        <f t="shared" si="405"/>
        <v/>
      </c>
      <c r="K201" s="16" t="str">
        <f t="shared" si="414"/>
        <v/>
      </c>
      <c r="L201" s="16" t="str">
        <f t="shared" si="415"/>
        <v/>
      </c>
      <c r="M201" s="3">
        <f t="shared" si="420"/>
        <v>198</v>
      </c>
      <c r="N201" s="21">
        <f t="shared" si="421"/>
        <v>269</v>
      </c>
      <c r="O201" s="21">
        <f t="shared" si="422"/>
        <v>517</v>
      </c>
      <c r="P201" s="20" t="str">
        <f t="shared" si="417"/>
        <v>19,1</v>
      </c>
      <c r="Q201" s="20" t="str">
        <f t="shared" si="418"/>
        <v>11,1</v>
      </c>
      <c r="FF201" s="22">
        <v>2</v>
      </c>
      <c r="FG201" s="22" t="str">
        <f t="shared" si="419"/>
        <v/>
      </c>
      <c r="FH201" s="22">
        <v>12</v>
      </c>
      <c r="FI201" s="3">
        <f>INDEX('.dat'!B201:BS260,C201,D201)</f>
        <v>0</v>
      </c>
      <c r="FK201">
        <v>4</v>
      </c>
      <c r="FL201">
        <v>18</v>
      </c>
    </row>
    <row r="202" spans="1:168" ht="4.5" customHeight="1" x14ac:dyDescent="0.25">
      <c r="A202" s="5"/>
      <c r="B202" s="22">
        <v>2</v>
      </c>
      <c r="C202" s="22">
        <v>60</v>
      </c>
      <c r="D202" s="22">
        <v>13</v>
      </c>
      <c r="E202" s="3">
        <v>303.82499999999999</v>
      </c>
      <c r="F202" s="3" t="s">
        <v>5</v>
      </c>
      <c r="G202" s="3"/>
      <c r="H202" s="20" t="str">
        <f t="shared" si="416"/>
        <v/>
      </c>
      <c r="I202" s="8" t="str">
        <f t="shared" si="405"/>
        <v>13,60</v>
      </c>
      <c r="J202" s="8" t="str">
        <f t="shared" si="405"/>
        <v/>
      </c>
      <c r="K202" s="16" t="str">
        <f t="shared" si="414"/>
        <v/>
      </c>
      <c r="L202" s="16" t="str">
        <f t="shared" si="415"/>
        <v/>
      </c>
      <c r="M202" s="3">
        <f t="shared" si="420"/>
        <v>199</v>
      </c>
      <c r="N202" s="21">
        <f t="shared" si="421"/>
        <v>270</v>
      </c>
      <c r="O202" s="21">
        <f t="shared" si="422"/>
        <v>518</v>
      </c>
      <c r="P202" s="20" t="str">
        <f t="shared" si="417"/>
        <v>20,1</v>
      </c>
      <c r="Q202" s="20" t="str">
        <f t="shared" si="418"/>
        <v>12,1</v>
      </c>
      <c r="FF202" s="22">
        <v>2</v>
      </c>
      <c r="FG202" s="22" t="str">
        <f t="shared" si="419"/>
        <v/>
      </c>
      <c r="FH202" s="22">
        <v>13</v>
      </c>
      <c r="FI202" s="3">
        <f>INDEX('.dat'!B202:BS261,C202,D202)</f>
        <v>0</v>
      </c>
      <c r="FK202">
        <v>4</v>
      </c>
      <c r="FL202">
        <v>19</v>
      </c>
    </row>
    <row r="203" spans="1:168" ht="4.5" customHeight="1" x14ac:dyDescent="0.25">
      <c r="A203" s="5"/>
      <c r="B203" s="22">
        <v>2</v>
      </c>
      <c r="C203" s="22">
        <v>60</v>
      </c>
      <c r="D203" s="22">
        <v>14</v>
      </c>
      <c r="E203" s="3">
        <v>303.66500000000002</v>
      </c>
      <c r="F203" s="3" t="s">
        <v>5</v>
      </c>
      <c r="G203" s="3"/>
      <c r="H203" s="20" t="str">
        <f t="shared" si="416"/>
        <v/>
      </c>
      <c r="I203" s="8" t="str">
        <f t="shared" si="405"/>
        <v>14,60</v>
      </c>
      <c r="J203" s="8" t="str">
        <f t="shared" si="405"/>
        <v/>
      </c>
      <c r="K203" s="16" t="str">
        <f t="shared" si="414"/>
        <v/>
      </c>
      <c r="L203" s="16" t="str">
        <f t="shared" si="415"/>
        <v/>
      </c>
      <c r="M203" s="3">
        <f t="shared" si="420"/>
        <v>200</v>
      </c>
      <c r="N203" s="21">
        <f t="shared" si="421"/>
        <v>271</v>
      </c>
      <c r="O203" s="21">
        <f t="shared" si="422"/>
        <v>519</v>
      </c>
      <c r="P203" s="20" t="str">
        <f t="shared" si="417"/>
        <v>21,1</v>
      </c>
      <c r="Q203" s="20" t="str">
        <f t="shared" si="418"/>
        <v>13,1</v>
      </c>
      <c r="FF203" s="22">
        <v>2</v>
      </c>
      <c r="FG203" s="22" t="str">
        <f t="shared" si="419"/>
        <v/>
      </c>
      <c r="FH203" s="22">
        <v>14</v>
      </c>
      <c r="FI203" s="3">
        <f>INDEX('.dat'!B203:BS262,C203,D203)</f>
        <v>0</v>
      </c>
      <c r="FK203">
        <v>4</v>
      </c>
      <c r="FL203">
        <v>20</v>
      </c>
    </row>
    <row r="204" spans="1:168" ht="4.5" customHeight="1" x14ac:dyDescent="0.25">
      <c r="A204" s="5"/>
      <c r="B204" s="22">
        <v>2</v>
      </c>
      <c r="C204" s="22">
        <v>60</v>
      </c>
      <c r="D204" s="22">
        <v>15</v>
      </c>
      <c r="E204" s="3">
        <v>303.50599999999997</v>
      </c>
      <c r="F204" s="3" t="s">
        <v>5</v>
      </c>
      <c r="G204" s="3"/>
      <c r="H204" s="20" t="str">
        <f t="shared" si="416"/>
        <v/>
      </c>
      <c r="I204" s="8" t="str">
        <f t="shared" si="405"/>
        <v>15,60</v>
      </c>
      <c r="J204" s="8" t="str">
        <f t="shared" si="405"/>
        <v/>
      </c>
      <c r="K204" s="16" t="str">
        <f t="shared" si="414"/>
        <v/>
      </c>
      <c r="L204" s="16" t="str">
        <f t="shared" si="415"/>
        <v/>
      </c>
      <c r="M204" s="3">
        <f t="shared" si="420"/>
        <v>201</v>
      </c>
      <c r="N204" s="21">
        <f t="shared" si="421"/>
        <v>272</v>
      </c>
      <c r="O204" s="21">
        <f t="shared" si="422"/>
        <v>520</v>
      </c>
      <c r="P204" s="20" t="str">
        <f t="shared" si="417"/>
        <v>22,1</v>
      </c>
      <c r="Q204" s="20" t="str">
        <f t="shared" si="418"/>
        <v>14,1</v>
      </c>
      <c r="FF204" s="22">
        <v>2</v>
      </c>
      <c r="FG204" s="22" t="str">
        <f t="shared" si="419"/>
        <v/>
      </c>
      <c r="FH204" s="22">
        <v>15</v>
      </c>
      <c r="FI204" s="3">
        <f>INDEX('.dat'!B204:BS263,C204,D204)</f>
        <v>0</v>
      </c>
      <c r="FK204">
        <v>4</v>
      </c>
      <c r="FL204">
        <v>21</v>
      </c>
    </row>
    <row r="205" spans="1:168" ht="4.5" customHeight="1" x14ac:dyDescent="0.25">
      <c r="A205" s="5"/>
      <c r="B205" s="22">
        <v>2</v>
      </c>
      <c r="C205" s="22">
        <v>60</v>
      </c>
      <c r="D205" s="22">
        <v>16</v>
      </c>
      <c r="E205" s="3">
        <v>303.35199999999998</v>
      </c>
      <c r="F205" s="3" t="s">
        <v>5</v>
      </c>
      <c r="G205" s="3"/>
      <c r="H205" s="20" t="str">
        <f t="shared" si="416"/>
        <v/>
      </c>
      <c r="I205" s="8" t="str">
        <f t="shared" ref="I205:J224" si="423">IF($B205=I$3,_xlfn.CONCAT($D205,",",$C205),"")</f>
        <v>16,60</v>
      </c>
      <c r="J205" s="8" t="str">
        <f t="shared" si="423"/>
        <v/>
      </c>
      <c r="K205" s="16" t="str">
        <f t="shared" si="414"/>
        <v/>
      </c>
      <c r="L205" s="16" t="str">
        <f t="shared" si="415"/>
        <v/>
      </c>
      <c r="M205" s="3">
        <f t="shared" si="420"/>
        <v>202</v>
      </c>
      <c r="N205" s="21">
        <f t="shared" si="421"/>
        <v>273</v>
      </c>
      <c r="O205" s="21">
        <f t="shared" si="422"/>
        <v>521</v>
      </c>
      <c r="P205" s="20" t="str">
        <f t="shared" si="417"/>
        <v>23,1</v>
      </c>
      <c r="Q205" s="20" t="str">
        <f t="shared" si="418"/>
        <v>15,1</v>
      </c>
      <c r="FF205" s="22">
        <v>2</v>
      </c>
      <c r="FG205" s="22" t="str">
        <f t="shared" si="419"/>
        <v/>
      </c>
      <c r="FH205" s="22">
        <v>16</v>
      </c>
      <c r="FI205" s="3">
        <f>INDEX('.dat'!B205:BS264,C205,D205)</f>
        <v>0</v>
      </c>
      <c r="FK205">
        <v>4</v>
      </c>
      <c r="FL205">
        <v>22</v>
      </c>
    </row>
    <row r="206" spans="1:168" ht="4.5" customHeight="1" x14ac:dyDescent="0.25">
      <c r="A206" s="5"/>
      <c r="B206" s="22">
        <v>2</v>
      </c>
      <c r="C206" s="22">
        <v>60</v>
      </c>
      <c r="D206" s="22">
        <v>17</v>
      </c>
      <c r="E206" s="3">
        <v>303.2</v>
      </c>
      <c r="F206" s="3" t="s">
        <v>5</v>
      </c>
      <c r="G206" s="3"/>
      <c r="H206" s="20" t="str">
        <f t="shared" si="416"/>
        <v/>
      </c>
      <c r="I206" s="8" t="str">
        <f t="shared" si="423"/>
        <v>17,60</v>
      </c>
      <c r="J206" s="8" t="str">
        <f t="shared" si="423"/>
        <v/>
      </c>
      <c r="K206" s="16" t="str">
        <f t="shared" si="414"/>
        <v/>
      </c>
      <c r="L206" s="16" t="str">
        <f t="shared" si="415"/>
        <v/>
      </c>
      <c r="M206" s="3">
        <f t="shared" si="420"/>
        <v>203</v>
      </c>
      <c r="N206" s="21">
        <f t="shared" si="421"/>
        <v>274</v>
      </c>
      <c r="O206" s="21">
        <f t="shared" si="422"/>
        <v>522</v>
      </c>
      <c r="P206" s="20" t="str">
        <f t="shared" si="417"/>
        <v>24,1</v>
      </c>
      <c r="Q206" s="20" t="str">
        <f t="shared" si="418"/>
        <v>16,1</v>
      </c>
      <c r="FF206" s="22">
        <v>2</v>
      </c>
      <c r="FG206" s="22" t="str">
        <f t="shared" si="419"/>
        <v/>
      </c>
      <c r="FH206" s="22">
        <v>17</v>
      </c>
      <c r="FI206" s="3">
        <f>INDEX('.dat'!B206:BS265,C206,D206)</f>
        <v>0</v>
      </c>
      <c r="FK206">
        <v>4</v>
      </c>
      <c r="FL206">
        <v>23</v>
      </c>
    </row>
    <row r="207" spans="1:168" ht="4.5" customHeight="1" x14ac:dyDescent="0.25">
      <c r="A207" s="5"/>
      <c r="B207" s="22">
        <v>2</v>
      </c>
      <c r="C207" s="22">
        <v>60</v>
      </c>
      <c r="D207" s="22">
        <v>18</v>
      </c>
      <c r="E207" s="3">
        <v>303.04199999999997</v>
      </c>
      <c r="F207" s="3" t="s">
        <v>5</v>
      </c>
      <c r="G207" s="3"/>
      <c r="H207" s="20" t="str">
        <f t="shared" si="416"/>
        <v/>
      </c>
      <c r="I207" s="8" t="str">
        <f t="shared" si="423"/>
        <v>18,60</v>
      </c>
      <c r="J207" s="8" t="str">
        <f t="shared" si="423"/>
        <v/>
      </c>
      <c r="K207" s="16" t="str">
        <f t="shared" si="414"/>
        <v/>
      </c>
      <c r="L207" s="16" t="str">
        <f t="shared" si="415"/>
        <v/>
      </c>
      <c r="M207" s="3">
        <f t="shared" si="420"/>
        <v>204</v>
      </c>
      <c r="N207" s="21">
        <f t="shared" si="421"/>
        <v>275</v>
      </c>
      <c r="O207" s="21">
        <f t="shared" si="422"/>
        <v>523</v>
      </c>
      <c r="P207" s="20" t="str">
        <f t="shared" si="417"/>
        <v>25,1</v>
      </c>
      <c r="Q207" s="20" t="str">
        <f t="shared" si="418"/>
        <v>17,1</v>
      </c>
      <c r="FF207" s="22">
        <v>2</v>
      </c>
      <c r="FG207" s="22" t="str">
        <f t="shared" si="419"/>
        <v/>
      </c>
      <c r="FH207" s="22">
        <v>18</v>
      </c>
      <c r="FI207" s="3">
        <f>INDEX('.dat'!B207:BS266,C207,D207)</f>
        <v>0</v>
      </c>
      <c r="FK207">
        <v>4</v>
      </c>
      <c r="FL207">
        <v>24</v>
      </c>
    </row>
    <row r="208" spans="1:168" ht="4.5" customHeight="1" x14ac:dyDescent="0.25">
      <c r="A208" s="5"/>
      <c r="B208" s="22">
        <v>2</v>
      </c>
      <c r="C208" s="22">
        <v>60</v>
      </c>
      <c r="D208" s="22">
        <v>19</v>
      </c>
      <c r="E208" s="3">
        <v>302.87900000000002</v>
      </c>
      <c r="F208" s="3" t="s">
        <v>5</v>
      </c>
      <c r="G208" s="3"/>
      <c r="H208" s="20" t="str">
        <f t="shared" si="416"/>
        <v/>
      </c>
      <c r="I208" s="8" t="str">
        <f t="shared" si="423"/>
        <v>19,60</v>
      </c>
      <c r="J208" s="8" t="str">
        <f t="shared" si="423"/>
        <v/>
      </c>
      <c r="K208" s="16" t="str">
        <f t="shared" si="414"/>
        <v/>
      </c>
      <c r="L208" s="16" t="str">
        <f t="shared" si="415"/>
        <v/>
      </c>
      <c r="M208" s="3">
        <f t="shared" si="420"/>
        <v>205</v>
      </c>
      <c r="N208" s="21">
        <f t="shared" si="421"/>
        <v>276</v>
      </c>
      <c r="O208" s="21">
        <f t="shared" si="422"/>
        <v>524</v>
      </c>
      <c r="P208" s="20" t="str">
        <f t="shared" si="417"/>
        <v>26,1</v>
      </c>
      <c r="Q208" s="20" t="str">
        <f t="shared" si="418"/>
        <v>18,1</v>
      </c>
      <c r="FF208" s="22">
        <v>2</v>
      </c>
      <c r="FG208" s="22" t="str">
        <f t="shared" si="419"/>
        <v/>
      </c>
      <c r="FH208" s="22">
        <v>19</v>
      </c>
      <c r="FI208" s="3">
        <f>INDEX('.dat'!B208:BS267,C208,D208)</f>
        <v>0</v>
      </c>
      <c r="FK208">
        <v>4</v>
      </c>
      <c r="FL208">
        <v>25</v>
      </c>
    </row>
    <row r="209" spans="1:168" ht="4.5" customHeight="1" x14ac:dyDescent="0.25">
      <c r="A209" s="5"/>
      <c r="B209" s="22">
        <v>2</v>
      </c>
      <c r="C209" s="22">
        <v>60</v>
      </c>
      <c r="D209" s="22">
        <v>20</v>
      </c>
      <c r="E209" s="3">
        <v>302.71699999999998</v>
      </c>
      <c r="F209" s="3" t="s">
        <v>5</v>
      </c>
      <c r="G209" s="3"/>
      <c r="H209" s="20" t="str">
        <f t="shared" si="416"/>
        <v/>
      </c>
      <c r="I209" s="8" t="str">
        <f t="shared" si="423"/>
        <v>20,60</v>
      </c>
      <c r="J209" s="8" t="str">
        <f t="shared" si="423"/>
        <v/>
      </c>
      <c r="K209" s="16" t="str">
        <f t="shared" si="414"/>
        <v/>
      </c>
      <c r="L209" s="16" t="str">
        <f t="shared" si="415"/>
        <v/>
      </c>
      <c r="M209" s="3">
        <f t="shared" si="420"/>
        <v>206</v>
      </c>
      <c r="N209" s="21">
        <f t="shared" si="421"/>
        <v>277</v>
      </c>
      <c r="O209" s="21">
        <f t="shared" si="422"/>
        <v>525</v>
      </c>
      <c r="P209" s="20" t="str">
        <f t="shared" si="417"/>
        <v>27,1</v>
      </c>
      <c r="Q209" s="20" t="str">
        <f t="shared" si="418"/>
        <v>19,1</v>
      </c>
      <c r="FF209" s="22">
        <v>2</v>
      </c>
      <c r="FG209" s="22" t="str">
        <f t="shared" si="419"/>
        <v/>
      </c>
      <c r="FH209" s="22">
        <v>20</v>
      </c>
      <c r="FI209" s="3">
        <f>INDEX('.dat'!B209:BS268,C209,D209)</f>
        <v>0</v>
      </c>
      <c r="FK209">
        <v>4</v>
      </c>
      <c r="FL209">
        <v>26</v>
      </c>
    </row>
    <row r="210" spans="1:168" ht="4.5" customHeight="1" x14ac:dyDescent="0.25">
      <c r="A210" s="5"/>
      <c r="B210" s="22">
        <v>2</v>
      </c>
      <c r="C210" s="22">
        <v>60</v>
      </c>
      <c r="D210" s="22">
        <v>21</v>
      </c>
      <c r="E210" s="3">
        <v>302.54700000000003</v>
      </c>
      <c r="F210" s="3" t="s">
        <v>5</v>
      </c>
      <c r="G210" s="3"/>
      <c r="H210" s="20" t="str">
        <f t="shared" si="416"/>
        <v/>
      </c>
      <c r="I210" s="8" t="str">
        <f t="shared" si="423"/>
        <v>21,60</v>
      </c>
      <c r="J210" s="8" t="str">
        <f t="shared" si="423"/>
        <v/>
      </c>
      <c r="K210" s="16" t="str">
        <f t="shared" si="414"/>
        <v/>
      </c>
      <c r="L210" s="16" t="str">
        <f t="shared" si="415"/>
        <v/>
      </c>
      <c r="M210" s="3">
        <f t="shared" si="420"/>
        <v>207</v>
      </c>
      <c r="N210" s="21">
        <f t="shared" si="421"/>
        <v>278</v>
      </c>
      <c r="O210" s="21">
        <f t="shared" si="422"/>
        <v>526</v>
      </c>
      <c r="P210" s="20" t="str">
        <f t="shared" si="417"/>
        <v>28,1</v>
      </c>
      <c r="Q210" s="20" t="str">
        <f t="shared" si="418"/>
        <v>20,1</v>
      </c>
      <c r="FF210" s="22">
        <v>2</v>
      </c>
      <c r="FG210" s="22" t="str">
        <f t="shared" si="419"/>
        <v/>
      </c>
      <c r="FH210" s="22">
        <v>21</v>
      </c>
      <c r="FI210" s="3">
        <f>INDEX('.dat'!B210:BS269,C210,D210)</f>
        <v>0</v>
      </c>
      <c r="FK210">
        <v>4</v>
      </c>
      <c r="FL210">
        <v>27</v>
      </c>
    </row>
    <row r="211" spans="1:168" ht="4.5" customHeight="1" x14ac:dyDescent="0.25">
      <c r="A211" s="5"/>
      <c r="B211" s="22">
        <v>2</v>
      </c>
      <c r="C211" s="22">
        <v>60</v>
      </c>
      <c r="D211" s="22">
        <v>22</v>
      </c>
      <c r="E211" s="3">
        <v>302.34500000000003</v>
      </c>
      <c r="F211" s="3" t="s">
        <v>5</v>
      </c>
      <c r="G211" s="3"/>
      <c r="H211" s="20" t="str">
        <f t="shared" si="416"/>
        <v/>
      </c>
      <c r="I211" s="8" t="str">
        <f t="shared" si="423"/>
        <v>22,60</v>
      </c>
      <c r="J211" s="8" t="str">
        <f t="shared" si="423"/>
        <v/>
      </c>
      <c r="K211" s="16" t="str">
        <f t="shared" si="414"/>
        <v/>
      </c>
      <c r="L211" s="16" t="str">
        <f t="shared" si="415"/>
        <v/>
      </c>
      <c r="M211" s="3">
        <f t="shared" si="420"/>
        <v>208</v>
      </c>
      <c r="N211" s="21">
        <f t="shared" si="421"/>
        <v>279</v>
      </c>
      <c r="O211" s="21">
        <f t="shared" si="422"/>
        <v>527</v>
      </c>
      <c r="P211" s="20" t="str">
        <f t="shared" si="417"/>
        <v>29,1</v>
      </c>
      <c r="Q211" s="20" t="str">
        <f t="shared" si="418"/>
        <v>21,1</v>
      </c>
      <c r="FF211" s="22">
        <v>2</v>
      </c>
      <c r="FG211" s="22" t="str">
        <f t="shared" si="419"/>
        <v/>
      </c>
      <c r="FH211" s="22">
        <v>22</v>
      </c>
      <c r="FI211" s="3">
        <f>INDEX('.dat'!B211:BS270,C211,D211)</f>
        <v>0</v>
      </c>
      <c r="FK211">
        <v>4</v>
      </c>
      <c r="FL211">
        <v>28</v>
      </c>
    </row>
    <row r="212" spans="1:168" ht="4.5" customHeight="1" x14ac:dyDescent="0.25">
      <c r="A212" s="5"/>
      <c r="B212" s="22">
        <v>2</v>
      </c>
      <c r="C212" s="22">
        <v>60</v>
      </c>
      <c r="D212" s="22">
        <v>23</v>
      </c>
      <c r="E212" s="3">
        <v>302.16899999999998</v>
      </c>
      <c r="F212" s="3" t="s">
        <v>5</v>
      </c>
      <c r="G212" s="3"/>
      <c r="H212" s="20" t="str">
        <f t="shared" si="416"/>
        <v/>
      </c>
      <c r="I212" s="8" t="str">
        <f t="shared" si="423"/>
        <v>23,60</v>
      </c>
      <c r="J212" s="8" t="str">
        <f t="shared" si="423"/>
        <v/>
      </c>
      <c r="K212" s="16" t="str">
        <f t="shared" si="414"/>
        <v/>
      </c>
      <c r="L212" s="16" t="str">
        <f t="shared" si="415"/>
        <v/>
      </c>
      <c r="M212" s="3">
        <f t="shared" si="420"/>
        <v>209</v>
      </c>
      <c r="N212" s="21">
        <f t="shared" si="421"/>
        <v>280</v>
      </c>
      <c r="O212" s="21">
        <f t="shared" si="422"/>
        <v>528</v>
      </c>
      <c r="P212" s="20" t="str">
        <f t="shared" si="417"/>
        <v>30,1</v>
      </c>
      <c r="Q212" s="20" t="str">
        <f t="shared" si="418"/>
        <v>22,1</v>
      </c>
      <c r="FF212" s="22">
        <v>2</v>
      </c>
      <c r="FG212" s="22" t="str">
        <f t="shared" si="419"/>
        <v/>
      </c>
      <c r="FH212" s="22">
        <v>23</v>
      </c>
      <c r="FI212" s="3">
        <f>INDEX('.dat'!B212:BS271,C212,D212)</f>
        <v>0</v>
      </c>
      <c r="FK212">
        <v>4</v>
      </c>
      <c r="FL212">
        <v>29</v>
      </c>
    </row>
    <row r="213" spans="1:168" ht="4.5" customHeight="1" x14ac:dyDescent="0.25">
      <c r="A213" s="5"/>
      <c r="B213" s="22">
        <v>2</v>
      </c>
      <c r="C213" s="22">
        <v>60</v>
      </c>
      <c r="D213" s="22">
        <v>24</v>
      </c>
      <c r="E213" s="3">
        <v>301.98399999999998</v>
      </c>
      <c r="F213" s="3" t="s">
        <v>5</v>
      </c>
      <c r="G213" s="3"/>
      <c r="H213" s="20" t="str">
        <f t="shared" si="416"/>
        <v/>
      </c>
      <c r="I213" s="8" t="str">
        <f t="shared" si="423"/>
        <v>24,60</v>
      </c>
      <c r="J213" s="8" t="str">
        <f t="shared" si="423"/>
        <v/>
      </c>
      <c r="K213" s="16" t="str">
        <f t="shared" si="414"/>
        <v/>
      </c>
      <c r="L213" s="16" t="str">
        <f t="shared" si="415"/>
        <v/>
      </c>
      <c r="M213" s="3">
        <f t="shared" si="420"/>
        <v>210</v>
      </c>
      <c r="N213" s="21">
        <f t="shared" si="421"/>
        <v>281</v>
      </c>
      <c r="O213" s="21">
        <f t="shared" si="422"/>
        <v>529</v>
      </c>
      <c r="P213" s="20" t="str">
        <f t="shared" si="417"/>
        <v>31,1</v>
      </c>
      <c r="Q213" s="20" t="str">
        <f t="shared" si="418"/>
        <v>23,1</v>
      </c>
      <c r="FF213" s="22">
        <v>2</v>
      </c>
      <c r="FG213" s="22" t="str">
        <f t="shared" si="419"/>
        <v/>
      </c>
      <c r="FH213" s="22">
        <v>24</v>
      </c>
      <c r="FI213" s="3">
        <f>INDEX('.dat'!B213:BS272,C213,D213)</f>
        <v>0</v>
      </c>
      <c r="FK213">
        <v>4</v>
      </c>
      <c r="FL213">
        <v>30</v>
      </c>
    </row>
    <row r="214" spans="1:168" ht="4.5" customHeight="1" x14ac:dyDescent="0.25">
      <c r="A214" s="5"/>
      <c r="B214" s="22">
        <v>2</v>
      </c>
      <c r="C214" s="22">
        <v>60</v>
      </c>
      <c r="D214" s="22">
        <v>25</v>
      </c>
      <c r="E214" s="3">
        <v>301.8</v>
      </c>
      <c r="F214" s="3" t="s">
        <v>5</v>
      </c>
      <c r="G214" s="3"/>
      <c r="H214" s="20" t="str">
        <f t="shared" si="416"/>
        <v/>
      </c>
      <c r="I214" s="8" t="str">
        <f t="shared" si="423"/>
        <v>25,60</v>
      </c>
      <c r="J214" s="8" t="str">
        <f t="shared" si="423"/>
        <v/>
      </c>
      <c r="K214" s="16" t="str">
        <f t="shared" si="414"/>
        <v/>
      </c>
      <c r="L214" s="16" t="str">
        <f t="shared" si="415"/>
        <v/>
      </c>
      <c r="M214" s="3">
        <f t="shared" si="420"/>
        <v>211</v>
      </c>
      <c r="N214" s="21">
        <f t="shared" si="421"/>
        <v>282</v>
      </c>
      <c r="O214" s="21">
        <f t="shared" si="422"/>
        <v>530</v>
      </c>
      <c r="P214" s="20" t="str">
        <f t="shared" si="417"/>
        <v>32,1</v>
      </c>
      <c r="Q214" s="20" t="str">
        <f t="shared" si="418"/>
        <v>24,1</v>
      </c>
      <c r="FF214" s="22">
        <v>2</v>
      </c>
      <c r="FG214" s="22" t="str">
        <f t="shared" si="419"/>
        <v/>
      </c>
      <c r="FH214" s="22">
        <v>25</v>
      </c>
      <c r="FI214" s="3">
        <f>INDEX('.dat'!B214:BS273,C214,D214)</f>
        <v>0</v>
      </c>
      <c r="FK214">
        <v>4</v>
      </c>
      <c r="FL214">
        <v>31</v>
      </c>
    </row>
    <row r="215" spans="1:168" ht="4.5" customHeight="1" x14ac:dyDescent="0.25">
      <c r="A215" s="5"/>
      <c r="B215" s="22">
        <v>2</v>
      </c>
      <c r="C215" s="22">
        <v>60</v>
      </c>
      <c r="D215" s="22">
        <v>26</v>
      </c>
      <c r="E215" s="3">
        <v>301.613</v>
      </c>
      <c r="F215" s="3" t="s">
        <v>5</v>
      </c>
      <c r="G215" s="3"/>
      <c r="H215" s="20" t="str">
        <f t="shared" si="416"/>
        <v/>
      </c>
      <c r="I215" s="8" t="str">
        <f t="shared" si="423"/>
        <v>26,60</v>
      </c>
      <c r="J215" s="8" t="str">
        <f t="shared" si="423"/>
        <v/>
      </c>
      <c r="K215" s="16" t="str">
        <f t="shared" si="414"/>
        <v/>
      </c>
      <c r="L215" s="16" t="str">
        <f t="shared" si="415"/>
        <v/>
      </c>
      <c r="M215" s="3">
        <f t="shared" si="420"/>
        <v>212</v>
      </c>
      <c r="N215" s="21">
        <f t="shared" si="421"/>
        <v>283</v>
      </c>
      <c r="O215" s="21">
        <f t="shared" si="422"/>
        <v>531</v>
      </c>
      <c r="P215" s="20" t="str">
        <f t="shared" si="417"/>
        <v>33,1</v>
      </c>
      <c r="Q215" s="20" t="str">
        <f t="shared" si="418"/>
        <v>25,1</v>
      </c>
      <c r="FF215" s="22">
        <v>2</v>
      </c>
      <c r="FG215" s="22" t="str">
        <f t="shared" si="419"/>
        <v/>
      </c>
      <c r="FH215" s="22">
        <v>26</v>
      </c>
      <c r="FI215" s="3">
        <f>INDEX('.dat'!B215:BS274,C215,D215)</f>
        <v>0</v>
      </c>
      <c r="FK215">
        <v>4</v>
      </c>
      <c r="FL215">
        <v>32</v>
      </c>
    </row>
    <row r="216" spans="1:168" ht="4.5" customHeight="1" x14ac:dyDescent="0.25">
      <c r="A216" s="5"/>
      <c r="B216" s="22">
        <v>2</v>
      </c>
      <c r="C216" s="22">
        <v>60</v>
      </c>
      <c r="D216" s="22">
        <v>27</v>
      </c>
      <c r="E216" s="3">
        <v>301.42500000000001</v>
      </c>
      <c r="F216" s="3" t="s">
        <v>5</v>
      </c>
      <c r="G216" s="3"/>
      <c r="H216" s="20" t="str">
        <f t="shared" si="416"/>
        <v/>
      </c>
      <c r="I216" s="8" t="str">
        <f t="shared" si="423"/>
        <v>27,60</v>
      </c>
      <c r="J216" s="8" t="str">
        <f t="shared" si="423"/>
        <v/>
      </c>
      <c r="K216" s="16" t="str">
        <f t="shared" si="414"/>
        <v/>
      </c>
      <c r="L216" s="16" t="str">
        <f t="shared" si="415"/>
        <v/>
      </c>
      <c r="M216" s="3">
        <f t="shared" si="420"/>
        <v>213</v>
      </c>
      <c r="N216" s="21">
        <f t="shared" si="421"/>
        <v>284</v>
      </c>
      <c r="O216" s="21">
        <f t="shared" si="422"/>
        <v>532</v>
      </c>
      <c r="P216" s="20" t="str">
        <f t="shared" si="417"/>
        <v>34,1</v>
      </c>
      <c r="Q216" s="20" t="str">
        <f t="shared" si="418"/>
        <v>26,1</v>
      </c>
      <c r="FF216" s="22">
        <v>2</v>
      </c>
      <c r="FG216" s="22" t="str">
        <f t="shared" si="419"/>
        <v/>
      </c>
      <c r="FH216" s="22">
        <v>27</v>
      </c>
      <c r="FI216" s="3">
        <f>INDEX('.dat'!B216:BS275,C216,D216)</f>
        <v>0</v>
      </c>
      <c r="FK216">
        <v>4</v>
      </c>
      <c r="FL216">
        <v>33</v>
      </c>
    </row>
    <row r="217" spans="1:168" ht="4.5" customHeight="1" x14ac:dyDescent="0.25">
      <c r="A217" s="5"/>
      <c r="B217" s="22">
        <v>2</v>
      </c>
      <c r="C217" s="22">
        <v>60</v>
      </c>
      <c r="D217" s="22">
        <v>28</v>
      </c>
      <c r="E217" s="3">
        <v>301.24</v>
      </c>
      <c r="F217" s="3" t="s">
        <v>5</v>
      </c>
      <c r="G217" s="3"/>
      <c r="H217" s="20" t="str">
        <f t="shared" si="416"/>
        <v/>
      </c>
      <c r="I217" s="8" t="str">
        <f t="shared" si="423"/>
        <v>28,60</v>
      </c>
      <c r="J217" s="8" t="str">
        <f t="shared" si="423"/>
        <v/>
      </c>
      <c r="K217" s="16" t="str">
        <f t="shared" si="414"/>
        <v/>
      </c>
      <c r="L217" s="16" t="str">
        <f t="shared" si="415"/>
        <v/>
      </c>
      <c r="M217" s="3">
        <f t="shared" si="420"/>
        <v>214</v>
      </c>
      <c r="N217" s="21">
        <f t="shared" si="421"/>
        <v>285</v>
      </c>
      <c r="O217" s="21">
        <f t="shared" si="422"/>
        <v>533</v>
      </c>
      <c r="P217" s="20" t="str">
        <f t="shared" si="417"/>
        <v>35,1</v>
      </c>
      <c r="Q217" s="20" t="str">
        <f t="shared" si="418"/>
        <v>27,1</v>
      </c>
      <c r="FF217" s="22">
        <v>2</v>
      </c>
      <c r="FG217" s="22" t="str">
        <f t="shared" si="419"/>
        <v/>
      </c>
      <c r="FH217" s="22">
        <v>28</v>
      </c>
      <c r="FI217" s="3">
        <f>INDEX('.dat'!B217:BS276,C217,D217)</f>
        <v>0</v>
      </c>
      <c r="FK217">
        <v>4</v>
      </c>
      <c r="FL217">
        <v>34</v>
      </c>
    </row>
    <row r="218" spans="1:168" ht="4.5" customHeight="1" x14ac:dyDescent="0.25">
      <c r="A218" s="5"/>
      <c r="B218" s="22">
        <v>2</v>
      </c>
      <c r="C218" s="22">
        <v>60</v>
      </c>
      <c r="D218" s="22">
        <v>29</v>
      </c>
      <c r="E218" s="3">
        <v>301.10199999999998</v>
      </c>
      <c r="F218" s="3" t="s">
        <v>5</v>
      </c>
      <c r="G218" s="3"/>
      <c r="H218" s="20" t="str">
        <f t="shared" si="416"/>
        <v/>
      </c>
      <c r="I218" s="8" t="str">
        <f t="shared" si="423"/>
        <v>29,60</v>
      </c>
      <c r="J218" s="8" t="str">
        <f t="shared" si="423"/>
        <v/>
      </c>
      <c r="K218" s="16" t="str">
        <f t="shared" si="414"/>
        <v/>
      </c>
      <c r="L218" s="16" t="str">
        <f t="shared" si="415"/>
        <v/>
      </c>
      <c r="M218" s="3">
        <f t="shared" si="420"/>
        <v>215</v>
      </c>
      <c r="N218" s="21">
        <f t="shared" si="421"/>
        <v>286</v>
      </c>
      <c r="O218" s="21">
        <f t="shared" si="422"/>
        <v>534</v>
      </c>
      <c r="P218" s="20" t="str">
        <f t="shared" si="417"/>
        <v>36,1</v>
      </c>
      <c r="Q218" s="20" t="str">
        <f t="shared" si="418"/>
        <v>28,1</v>
      </c>
      <c r="FF218" s="22">
        <v>2</v>
      </c>
      <c r="FG218" s="22" t="str">
        <f t="shared" si="419"/>
        <v/>
      </c>
      <c r="FH218" s="22">
        <v>29</v>
      </c>
      <c r="FI218" s="3">
        <f>INDEX('.dat'!B218:BS277,C218,D218)</f>
        <v>0</v>
      </c>
      <c r="FK218">
        <v>4</v>
      </c>
      <c r="FL218">
        <v>35</v>
      </c>
    </row>
    <row r="219" spans="1:168" ht="4.5" customHeight="1" x14ac:dyDescent="0.25">
      <c r="A219" s="5"/>
      <c r="B219" s="22">
        <v>2</v>
      </c>
      <c r="C219" s="22">
        <v>60</v>
      </c>
      <c r="D219" s="22">
        <v>30</v>
      </c>
      <c r="E219" s="3">
        <v>300.96100000000001</v>
      </c>
      <c r="F219" s="3" t="s">
        <v>5</v>
      </c>
      <c r="G219" s="3"/>
      <c r="H219" s="20" t="str">
        <f t="shared" si="416"/>
        <v/>
      </c>
      <c r="I219" s="8" t="str">
        <f t="shared" si="423"/>
        <v>30,60</v>
      </c>
      <c r="J219" s="8" t="str">
        <f t="shared" si="423"/>
        <v/>
      </c>
      <c r="K219" s="16" t="str">
        <f t="shared" si="414"/>
        <v/>
      </c>
      <c r="L219" s="16" t="str">
        <f t="shared" si="415"/>
        <v/>
      </c>
      <c r="M219" s="3">
        <f t="shared" si="420"/>
        <v>216</v>
      </c>
      <c r="N219" s="21">
        <f t="shared" si="421"/>
        <v>287</v>
      </c>
      <c r="O219" s="21">
        <f t="shared" si="422"/>
        <v>535</v>
      </c>
      <c r="P219" s="20" t="str">
        <f t="shared" si="417"/>
        <v>37,1</v>
      </c>
      <c r="Q219" s="20" t="str">
        <f t="shared" si="418"/>
        <v>29,1</v>
      </c>
      <c r="FF219" s="22">
        <v>2</v>
      </c>
      <c r="FG219" s="22" t="str">
        <f t="shared" si="419"/>
        <v/>
      </c>
      <c r="FH219" s="22">
        <v>30</v>
      </c>
      <c r="FI219" s="3">
        <f>INDEX('.dat'!B219:BS278,C219,D219)</f>
        <v>0</v>
      </c>
      <c r="FK219">
        <v>4</v>
      </c>
      <c r="FL219">
        <v>36</v>
      </c>
    </row>
    <row r="220" spans="1:168" ht="4.5" customHeight="1" x14ac:dyDescent="0.25">
      <c r="A220" s="5"/>
      <c r="B220" s="22">
        <v>2</v>
      </c>
      <c r="C220" s="22">
        <v>60</v>
      </c>
      <c r="D220" s="22">
        <v>31</v>
      </c>
      <c r="E220" s="3">
        <v>300.76900000000001</v>
      </c>
      <c r="F220" s="3" t="s">
        <v>5</v>
      </c>
      <c r="G220" s="3"/>
      <c r="H220" s="20" t="str">
        <f t="shared" si="416"/>
        <v/>
      </c>
      <c r="I220" s="8" t="str">
        <f t="shared" si="423"/>
        <v>31,60</v>
      </c>
      <c r="J220" s="8" t="str">
        <f t="shared" si="423"/>
        <v/>
      </c>
      <c r="K220" s="16" t="str">
        <f t="shared" si="414"/>
        <v/>
      </c>
      <c r="L220" s="16" t="str">
        <f t="shared" si="415"/>
        <v/>
      </c>
      <c r="M220" s="3">
        <f t="shared" si="420"/>
        <v>217</v>
      </c>
      <c r="N220" s="21">
        <f t="shared" si="421"/>
        <v>288</v>
      </c>
      <c r="O220" s="21">
        <f t="shared" si="422"/>
        <v>536</v>
      </c>
      <c r="P220" s="20" t="str">
        <f t="shared" si="417"/>
        <v>38,1</v>
      </c>
      <c r="Q220" s="20" t="str">
        <f t="shared" si="418"/>
        <v>30,1</v>
      </c>
      <c r="FF220" s="22">
        <v>2</v>
      </c>
      <c r="FG220" s="22" t="str">
        <f t="shared" si="419"/>
        <v/>
      </c>
      <c r="FH220" s="22">
        <v>31</v>
      </c>
      <c r="FI220" s="3">
        <f>INDEX('.dat'!B220:BS279,C220,D220)</f>
        <v>0</v>
      </c>
      <c r="FK220">
        <v>4</v>
      </c>
      <c r="FL220">
        <v>37</v>
      </c>
    </row>
    <row r="221" spans="1:168" ht="4.5" customHeight="1" x14ac:dyDescent="0.25">
      <c r="A221" s="5"/>
      <c r="B221" s="22">
        <v>2</v>
      </c>
      <c r="C221" s="22">
        <v>60</v>
      </c>
      <c r="D221" s="22">
        <v>32</v>
      </c>
      <c r="E221" s="3">
        <v>300.59100000000001</v>
      </c>
      <c r="F221" s="3" t="s">
        <v>5</v>
      </c>
      <c r="G221" s="3"/>
      <c r="H221" s="20" t="str">
        <f t="shared" si="416"/>
        <v/>
      </c>
      <c r="I221" s="8" t="str">
        <f t="shared" si="423"/>
        <v>32,60</v>
      </c>
      <c r="J221" s="8" t="str">
        <f t="shared" si="423"/>
        <v/>
      </c>
      <c r="K221" s="16" t="str">
        <f t="shared" si="414"/>
        <v/>
      </c>
      <c r="L221" s="16" t="str">
        <f t="shared" si="415"/>
        <v/>
      </c>
      <c r="M221" s="3">
        <f t="shared" si="420"/>
        <v>218</v>
      </c>
      <c r="N221" s="21">
        <f t="shared" si="421"/>
        <v>289</v>
      </c>
      <c r="O221" s="21">
        <f t="shared" si="422"/>
        <v>537</v>
      </c>
      <c r="P221" s="20" t="str">
        <f t="shared" si="417"/>
        <v>39,1</v>
      </c>
      <c r="Q221" s="20" t="str">
        <f t="shared" si="418"/>
        <v>31,1</v>
      </c>
      <c r="FF221" s="22">
        <v>2</v>
      </c>
      <c r="FG221" s="22" t="str">
        <f t="shared" si="419"/>
        <v/>
      </c>
      <c r="FH221" s="22">
        <v>32</v>
      </c>
      <c r="FI221" s="3">
        <f>INDEX('.dat'!B221:BS280,C221,D221)</f>
        <v>0</v>
      </c>
      <c r="FK221">
        <v>4</v>
      </c>
      <c r="FL221">
        <v>38</v>
      </c>
    </row>
    <row r="222" spans="1:168" ht="4.5" customHeight="1" x14ac:dyDescent="0.25">
      <c r="A222" s="5"/>
      <c r="B222" s="22">
        <v>2</v>
      </c>
      <c r="C222" s="22">
        <v>60</v>
      </c>
      <c r="D222" s="22">
        <v>33</v>
      </c>
      <c r="E222" s="3">
        <v>300.447</v>
      </c>
      <c r="F222" s="3" t="s">
        <v>5</v>
      </c>
      <c r="G222" s="3"/>
      <c r="H222" s="20" t="str">
        <f t="shared" si="416"/>
        <v/>
      </c>
      <c r="I222" s="8" t="str">
        <f t="shared" si="423"/>
        <v>33,60</v>
      </c>
      <c r="J222" s="8" t="str">
        <f t="shared" si="423"/>
        <v/>
      </c>
      <c r="K222" s="16" t="str">
        <f t="shared" si="414"/>
        <v/>
      </c>
      <c r="L222" s="16" t="str">
        <f t="shared" si="415"/>
        <v/>
      </c>
      <c r="M222" s="3">
        <f t="shared" si="420"/>
        <v>219</v>
      </c>
      <c r="N222" s="21">
        <f t="shared" si="421"/>
        <v>290</v>
      </c>
      <c r="O222" s="21">
        <f t="shared" si="422"/>
        <v>538</v>
      </c>
      <c r="P222" s="20" t="str">
        <f t="shared" si="417"/>
        <v>40,1</v>
      </c>
      <c r="Q222" s="20" t="str">
        <f t="shared" si="418"/>
        <v>32,1</v>
      </c>
      <c r="FF222" s="22">
        <v>2</v>
      </c>
      <c r="FG222" s="22" t="str">
        <f t="shared" si="419"/>
        <v/>
      </c>
      <c r="FH222" s="22">
        <v>33</v>
      </c>
      <c r="FI222" s="3">
        <f>INDEX('.dat'!B222:BS281,C222,D222)</f>
        <v>0</v>
      </c>
      <c r="FK222">
        <v>4</v>
      </c>
      <c r="FL222">
        <v>39</v>
      </c>
    </row>
    <row r="223" spans="1:168" ht="4.5" customHeight="1" x14ac:dyDescent="0.25">
      <c r="A223" s="5"/>
      <c r="B223" s="22">
        <v>2</v>
      </c>
      <c r="C223" s="22">
        <v>60</v>
      </c>
      <c r="D223" s="22">
        <v>34</v>
      </c>
      <c r="E223" s="3">
        <v>300.28500000000003</v>
      </c>
      <c r="F223" s="3" t="s">
        <v>5</v>
      </c>
      <c r="G223" s="3"/>
      <c r="H223" s="20" t="str">
        <f t="shared" si="416"/>
        <v/>
      </c>
      <c r="I223" s="8" t="str">
        <f t="shared" si="423"/>
        <v>34,60</v>
      </c>
      <c r="J223" s="8" t="str">
        <f t="shared" si="423"/>
        <v/>
      </c>
      <c r="K223" s="16" t="str">
        <f t="shared" si="414"/>
        <v/>
      </c>
      <c r="L223" s="16" t="str">
        <f t="shared" si="415"/>
        <v/>
      </c>
      <c r="M223" s="3">
        <f t="shared" si="420"/>
        <v>220</v>
      </c>
      <c r="N223" s="21">
        <f t="shared" si="421"/>
        <v>291</v>
      </c>
      <c r="O223" s="21">
        <f t="shared" si="422"/>
        <v>539</v>
      </c>
      <c r="P223" s="20" t="str">
        <f t="shared" si="417"/>
        <v>41,1</v>
      </c>
      <c r="Q223" s="20" t="str">
        <f t="shared" si="418"/>
        <v>33,1</v>
      </c>
      <c r="FF223" s="22">
        <v>2</v>
      </c>
      <c r="FG223" s="22" t="str">
        <f t="shared" si="419"/>
        <v/>
      </c>
      <c r="FH223" s="22">
        <v>34</v>
      </c>
      <c r="FI223" s="3">
        <f>INDEX('.dat'!B223:BS282,C223,D223)</f>
        <v>0</v>
      </c>
      <c r="FK223">
        <v>4</v>
      </c>
      <c r="FL223">
        <v>40</v>
      </c>
    </row>
    <row r="224" spans="1:168" ht="4.5" customHeight="1" x14ac:dyDescent="0.25">
      <c r="A224" s="5"/>
      <c r="B224" s="22">
        <v>2</v>
      </c>
      <c r="C224" s="22">
        <v>60</v>
      </c>
      <c r="D224" s="22">
        <v>35</v>
      </c>
      <c r="E224" s="3">
        <v>300.12299999999999</v>
      </c>
      <c r="F224" s="3" t="s">
        <v>5</v>
      </c>
      <c r="G224" s="3"/>
      <c r="H224" s="20" t="str">
        <f t="shared" si="416"/>
        <v/>
      </c>
      <c r="I224" s="8" t="str">
        <f t="shared" si="423"/>
        <v>35,60</v>
      </c>
      <c r="J224" s="8" t="str">
        <f t="shared" si="423"/>
        <v/>
      </c>
      <c r="K224" s="16" t="str">
        <f t="shared" si="414"/>
        <v/>
      </c>
      <c r="L224" s="16" t="str">
        <f t="shared" si="415"/>
        <v/>
      </c>
      <c r="M224" s="3">
        <f t="shared" si="420"/>
        <v>221</v>
      </c>
      <c r="N224" s="21">
        <f t="shared" si="421"/>
        <v>292</v>
      </c>
      <c r="O224" s="21">
        <f t="shared" si="422"/>
        <v>540</v>
      </c>
      <c r="P224" s="20" t="str">
        <f t="shared" si="417"/>
        <v>42,1</v>
      </c>
      <c r="Q224" s="20" t="str">
        <f t="shared" si="418"/>
        <v>34,1</v>
      </c>
      <c r="FF224" s="22">
        <v>2</v>
      </c>
      <c r="FG224" s="22" t="str">
        <f t="shared" si="419"/>
        <v/>
      </c>
      <c r="FH224" s="22">
        <v>35</v>
      </c>
      <c r="FI224" s="3">
        <f>INDEX('.dat'!B224:BS283,C224,D224)</f>
        <v>0</v>
      </c>
      <c r="FK224">
        <v>4</v>
      </c>
      <c r="FL224">
        <v>41</v>
      </c>
    </row>
    <row r="225" spans="1:168" ht="4.5" customHeight="1" x14ac:dyDescent="0.25">
      <c r="A225" s="5"/>
      <c r="B225" s="22">
        <v>2</v>
      </c>
      <c r="C225" s="22">
        <v>60</v>
      </c>
      <c r="D225" s="22">
        <v>36</v>
      </c>
      <c r="E225" s="3">
        <v>299.96100000000001</v>
      </c>
      <c r="F225" s="3" t="s">
        <v>5</v>
      </c>
      <c r="G225" s="3"/>
      <c r="H225" s="20" t="str">
        <f t="shared" si="416"/>
        <v/>
      </c>
      <c r="I225" s="8" t="str">
        <f t="shared" ref="I225:J244" si="424">IF($B225=I$3,_xlfn.CONCAT($D225,",",$C225),"")</f>
        <v>36,60</v>
      </c>
      <c r="J225" s="8" t="str">
        <f t="shared" si="424"/>
        <v/>
      </c>
      <c r="K225" s="16" t="str">
        <f t="shared" si="414"/>
        <v/>
      </c>
      <c r="L225" s="16" t="str">
        <f t="shared" si="415"/>
        <v/>
      </c>
      <c r="M225" s="3">
        <f t="shared" si="420"/>
        <v>222</v>
      </c>
      <c r="N225" s="21">
        <f t="shared" si="421"/>
        <v>293</v>
      </c>
      <c r="O225" s="21">
        <f t="shared" si="422"/>
        <v>541</v>
      </c>
      <c r="P225" s="20" t="str">
        <f t="shared" si="417"/>
        <v>43,1</v>
      </c>
      <c r="Q225" s="20" t="str">
        <f t="shared" si="418"/>
        <v>35,1</v>
      </c>
      <c r="FF225" s="22">
        <v>2</v>
      </c>
      <c r="FG225" s="22" t="str">
        <f t="shared" si="419"/>
        <v/>
      </c>
      <c r="FH225" s="22">
        <v>36</v>
      </c>
      <c r="FI225" s="3">
        <f>INDEX('.dat'!B225:BS284,C225,D225)</f>
        <v>0</v>
      </c>
      <c r="FK225">
        <v>4</v>
      </c>
      <c r="FL225">
        <v>42</v>
      </c>
    </row>
    <row r="226" spans="1:168" ht="4.5" customHeight="1" x14ac:dyDescent="0.25">
      <c r="A226" s="5"/>
      <c r="B226" s="22">
        <v>2</v>
      </c>
      <c r="C226" s="22">
        <v>60</v>
      </c>
      <c r="D226" s="22">
        <v>37</v>
      </c>
      <c r="E226" s="3">
        <v>299.79300000000001</v>
      </c>
      <c r="F226" s="3" t="s">
        <v>5</v>
      </c>
      <c r="G226" s="3"/>
      <c r="H226" s="20" t="str">
        <f t="shared" si="416"/>
        <v/>
      </c>
      <c r="I226" s="8" t="str">
        <f t="shared" si="424"/>
        <v>37,60</v>
      </c>
      <c r="J226" s="8" t="str">
        <f t="shared" si="424"/>
        <v/>
      </c>
      <c r="K226" s="16" t="str">
        <f t="shared" si="414"/>
        <v/>
      </c>
      <c r="L226" s="16" t="str">
        <f t="shared" si="415"/>
        <v/>
      </c>
      <c r="M226" s="3">
        <f t="shared" si="420"/>
        <v>223</v>
      </c>
      <c r="N226" s="21">
        <f t="shared" si="421"/>
        <v>294</v>
      </c>
      <c r="O226" s="21">
        <f t="shared" si="422"/>
        <v>542</v>
      </c>
      <c r="P226" s="20" t="str">
        <f t="shared" si="417"/>
        <v>44,1</v>
      </c>
      <c r="Q226" s="20" t="str">
        <f t="shared" si="418"/>
        <v>36,1</v>
      </c>
      <c r="FF226" s="22">
        <v>2</v>
      </c>
      <c r="FG226" s="22" t="str">
        <f t="shared" si="419"/>
        <v/>
      </c>
      <c r="FH226" s="22">
        <v>37</v>
      </c>
      <c r="FI226" s="3">
        <f>INDEX('.dat'!B226:BS285,C226,D226)</f>
        <v>0</v>
      </c>
      <c r="FK226">
        <v>4</v>
      </c>
      <c r="FL226">
        <v>43</v>
      </c>
    </row>
    <row r="227" spans="1:168" ht="4.5" customHeight="1" x14ac:dyDescent="0.25">
      <c r="A227" s="5"/>
      <c r="B227" s="22">
        <v>2</v>
      </c>
      <c r="C227" s="22">
        <v>60</v>
      </c>
      <c r="D227" s="22">
        <v>38</v>
      </c>
      <c r="E227" s="3">
        <v>299.62299999999999</v>
      </c>
      <c r="F227" s="3" t="s">
        <v>5</v>
      </c>
      <c r="G227" s="3"/>
      <c r="H227" s="20" t="str">
        <f t="shared" si="416"/>
        <v/>
      </c>
      <c r="I227" s="8" t="str">
        <f t="shared" si="424"/>
        <v>38,60</v>
      </c>
      <c r="J227" s="8" t="str">
        <f t="shared" si="424"/>
        <v/>
      </c>
      <c r="K227" s="16" t="str">
        <f t="shared" si="414"/>
        <v/>
      </c>
      <c r="L227" s="16" t="str">
        <f t="shared" si="415"/>
        <v/>
      </c>
      <c r="M227" s="3">
        <f t="shared" si="420"/>
        <v>224</v>
      </c>
      <c r="N227" s="21">
        <f t="shared" si="421"/>
        <v>295</v>
      </c>
      <c r="O227" s="21">
        <f t="shared" si="422"/>
        <v>543</v>
      </c>
      <c r="P227" s="20" t="str">
        <f t="shared" si="417"/>
        <v>45,1</v>
      </c>
      <c r="Q227" s="20" t="str">
        <f t="shared" si="418"/>
        <v>37,1</v>
      </c>
      <c r="FF227" s="22">
        <v>2</v>
      </c>
      <c r="FG227" s="22" t="str">
        <f t="shared" si="419"/>
        <v/>
      </c>
      <c r="FH227" s="22">
        <v>38</v>
      </c>
      <c r="FI227" s="3">
        <f>INDEX('.dat'!B227:BS286,C227,D227)</f>
        <v>0</v>
      </c>
      <c r="FK227">
        <v>4</v>
      </c>
      <c r="FL227">
        <v>44</v>
      </c>
    </row>
    <row r="228" spans="1:168" ht="4.5" customHeight="1" x14ac:dyDescent="0.25">
      <c r="A228" s="5"/>
      <c r="B228" s="22">
        <v>2</v>
      </c>
      <c r="C228" s="22">
        <v>60</v>
      </c>
      <c r="D228" s="22">
        <v>39</v>
      </c>
      <c r="E228" s="3">
        <v>299.495</v>
      </c>
      <c r="F228" s="3" t="s">
        <v>5</v>
      </c>
      <c r="G228" s="3"/>
      <c r="H228" s="20" t="str">
        <f t="shared" si="416"/>
        <v/>
      </c>
      <c r="I228" s="8" t="str">
        <f t="shared" si="424"/>
        <v>39,60</v>
      </c>
      <c r="J228" s="8" t="str">
        <f t="shared" si="424"/>
        <v/>
      </c>
      <c r="K228" s="16" t="str">
        <f t="shared" si="414"/>
        <v/>
      </c>
      <c r="L228" s="16" t="str">
        <f t="shared" si="415"/>
        <v/>
      </c>
      <c r="M228" s="3">
        <f t="shared" si="420"/>
        <v>225</v>
      </c>
      <c r="N228" s="21">
        <f t="shared" si="421"/>
        <v>296</v>
      </c>
      <c r="O228" s="21">
        <f t="shared" si="422"/>
        <v>544</v>
      </c>
      <c r="P228" s="20" t="str">
        <f t="shared" si="417"/>
        <v>46,1</v>
      </c>
      <c r="Q228" s="20" t="str">
        <f t="shared" si="418"/>
        <v>38,1</v>
      </c>
      <c r="FF228" s="22">
        <v>2</v>
      </c>
      <c r="FG228" s="22" t="str">
        <f t="shared" si="419"/>
        <v/>
      </c>
      <c r="FH228" s="22">
        <v>39</v>
      </c>
      <c r="FI228" s="3">
        <f>INDEX('.dat'!B228:BS287,C228,D228)</f>
        <v>0</v>
      </c>
      <c r="FK228">
        <v>4</v>
      </c>
      <c r="FL228">
        <v>45</v>
      </c>
    </row>
    <row r="229" spans="1:168" ht="4.5" customHeight="1" x14ac:dyDescent="0.25">
      <c r="A229" s="5"/>
      <c r="B229" s="22">
        <v>2</v>
      </c>
      <c r="C229" s="22">
        <v>60</v>
      </c>
      <c r="D229" s="22">
        <v>40</v>
      </c>
      <c r="E229" s="3">
        <v>299.35899999999998</v>
      </c>
      <c r="F229" s="3" t="s">
        <v>5</v>
      </c>
      <c r="G229" s="3"/>
      <c r="H229" s="20" t="str">
        <f t="shared" si="416"/>
        <v/>
      </c>
      <c r="I229" s="8" t="str">
        <f t="shared" si="424"/>
        <v>40,60</v>
      </c>
      <c r="J229" s="8" t="str">
        <f t="shared" si="424"/>
        <v/>
      </c>
      <c r="K229" s="16" t="str">
        <f t="shared" si="414"/>
        <v/>
      </c>
      <c r="L229" s="16" t="str">
        <f t="shared" si="415"/>
        <v/>
      </c>
      <c r="M229" s="3">
        <f t="shared" si="420"/>
        <v>226</v>
      </c>
      <c r="N229" s="21">
        <f t="shared" si="421"/>
        <v>297</v>
      </c>
      <c r="O229" s="21">
        <f t="shared" si="422"/>
        <v>545</v>
      </c>
      <c r="P229" s="20" t="str">
        <f t="shared" si="417"/>
        <v>47,1</v>
      </c>
      <c r="Q229" s="20" t="str">
        <f t="shared" si="418"/>
        <v>39,1</v>
      </c>
      <c r="FF229" s="22">
        <v>2</v>
      </c>
      <c r="FG229" s="22" t="str">
        <f t="shared" si="419"/>
        <v/>
      </c>
      <c r="FH229" s="22">
        <v>40</v>
      </c>
      <c r="FI229" s="3">
        <f>INDEX('.dat'!B229:BS288,C229,D229)</f>
        <v>0</v>
      </c>
      <c r="FK229">
        <v>4</v>
      </c>
      <c r="FL229">
        <v>46</v>
      </c>
    </row>
    <row r="230" spans="1:168" ht="4.5" customHeight="1" x14ac:dyDescent="0.25">
      <c r="A230" s="5"/>
      <c r="B230" s="22">
        <v>2</v>
      </c>
      <c r="C230" s="22">
        <v>60</v>
      </c>
      <c r="D230" s="22">
        <v>41</v>
      </c>
      <c r="E230" s="3">
        <v>299.07400000000001</v>
      </c>
      <c r="F230" s="3" t="s">
        <v>5</v>
      </c>
      <c r="G230" s="3"/>
      <c r="H230" s="20" t="str">
        <f t="shared" si="416"/>
        <v/>
      </c>
      <c r="I230" s="8" t="str">
        <f t="shared" si="424"/>
        <v>41,60</v>
      </c>
      <c r="J230" s="8" t="str">
        <f t="shared" si="424"/>
        <v/>
      </c>
      <c r="K230" s="16" t="str">
        <f t="shared" si="414"/>
        <v/>
      </c>
      <c r="L230" s="16" t="str">
        <f t="shared" si="415"/>
        <v/>
      </c>
      <c r="M230" s="3">
        <f t="shared" si="420"/>
        <v>227</v>
      </c>
      <c r="N230" s="21">
        <f t="shared" si="421"/>
        <v>298</v>
      </c>
      <c r="O230" s="21">
        <f t="shared" si="422"/>
        <v>546</v>
      </c>
      <c r="P230" s="20" t="str">
        <f t="shared" si="417"/>
        <v>48,1</v>
      </c>
      <c r="Q230" s="20" t="str">
        <f t="shared" si="418"/>
        <v>40,1</v>
      </c>
      <c r="FF230" s="22">
        <v>2</v>
      </c>
      <c r="FG230" s="22" t="str">
        <f t="shared" si="419"/>
        <v/>
      </c>
      <c r="FH230" s="22">
        <v>41</v>
      </c>
      <c r="FI230" s="3">
        <f>INDEX('.dat'!B230:BS289,C230,D230)</f>
        <v>0</v>
      </c>
      <c r="FK230">
        <v>4</v>
      </c>
      <c r="FL230">
        <v>47</v>
      </c>
    </row>
    <row r="231" spans="1:168" ht="4.5" customHeight="1" x14ac:dyDescent="0.25">
      <c r="A231" s="5"/>
      <c r="B231" s="22">
        <v>2</v>
      </c>
      <c r="C231" s="22">
        <v>60</v>
      </c>
      <c r="D231" s="22">
        <v>42</v>
      </c>
      <c r="E231" s="3">
        <v>298.91899999999998</v>
      </c>
      <c r="F231" s="3" t="s">
        <v>5</v>
      </c>
      <c r="G231" s="3"/>
      <c r="H231" s="20" t="str">
        <f t="shared" si="416"/>
        <v/>
      </c>
      <c r="I231" s="8" t="str">
        <f t="shared" si="424"/>
        <v>42,60</v>
      </c>
      <c r="J231" s="8" t="str">
        <f t="shared" si="424"/>
        <v/>
      </c>
      <c r="K231" s="16" t="str">
        <f t="shared" si="414"/>
        <v/>
      </c>
      <c r="L231" s="16" t="str">
        <f t="shared" si="415"/>
        <v/>
      </c>
      <c r="M231" s="3">
        <f t="shared" si="420"/>
        <v>228</v>
      </c>
      <c r="N231" s="21">
        <f t="shared" si="421"/>
        <v>299</v>
      </c>
      <c r="O231" s="21">
        <f t="shared" si="422"/>
        <v>547</v>
      </c>
      <c r="P231" s="20" t="str">
        <f t="shared" si="417"/>
        <v>49,1</v>
      </c>
      <c r="Q231" s="20" t="str">
        <f t="shared" si="418"/>
        <v>41,1</v>
      </c>
      <c r="FF231" s="22">
        <v>2</v>
      </c>
      <c r="FG231" s="22" t="str">
        <f t="shared" si="419"/>
        <v/>
      </c>
      <c r="FH231" s="22">
        <v>42</v>
      </c>
      <c r="FI231" s="3">
        <f>INDEX('.dat'!B231:BS290,C231,D231)</f>
        <v>0</v>
      </c>
      <c r="FK231">
        <v>4</v>
      </c>
      <c r="FL231">
        <v>48</v>
      </c>
    </row>
    <row r="232" spans="1:168" ht="4.5" customHeight="1" x14ac:dyDescent="0.25">
      <c r="A232" s="5"/>
      <c r="B232" s="22">
        <v>2</v>
      </c>
      <c r="C232" s="22">
        <v>60</v>
      </c>
      <c r="D232" s="22">
        <v>43</v>
      </c>
      <c r="E232" s="3">
        <v>298.79599999999999</v>
      </c>
      <c r="F232" s="3" t="s">
        <v>5</v>
      </c>
      <c r="G232" s="3"/>
      <c r="H232" s="20" t="str">
        <f t="shared" si="416"/>
        <v/>
      </c>
      <c r="I232" s="8" t="str">
        <f t="shared" si="424"/>
        <v>43,60</v>
      </c>
      <c r="J232" s="8" t="str">
        <f t="shared" si="424"/>
        <v/>
      </c>
      <c r="K232" s="16" t="str">
        <f t="shared" si="414"/>
        <v/>
      </c>
      <c r="L232" s="16" t="str">
        <f t="shared" si="415"/>
        <v/>
      </c>
      <c r="M232" s="3">
        <f t="shared" si="420"/>
        <v>229</v>
      </c>
      <c r="N232" s="21">
        <f t="shared" si="421"/>
        <v>300</v>
      </c>
      <c r="O232" s="21">
        <f t="shared" si="422"/>
        <v>548</v>
      </c>
      <c r="P232" s="20" t="str">
        <f t="shared" si="417"/>
        <v>50,1</v>
      </c>
      <c r="Q232" s="20" t="str">
        <f t="shared" si="418"/>
        <v>42,1</v>
      </c>
      <c r="FF232" s="22">
        <v>2</v>
      </c>
      <c r="FG232" s="22" t="str">
        <f t="shared" si="419"/>
        <v/>
      </c>
      <c r="FH232" s="22">
        <v>43</v>
      </c>
      <c r="FI232" s="3">
        <f>INDEX('.dat'!B232:BS291,C232,D232)</f>
        <v>0</v>
      </c>
      <c r="FK232">
        <v>4</v>
      </c>
      <c r="FL232">
        <v>49</v>
      </c>
    </row>
    <row r="233" spans="1:168" ht="4.5" customHeight="1" x14ac:dyDescent="0.25">
      <c r="A233" s="5"/>
      <c r="B233" s="22">
        <v>2</v>
      </c>
      <c r="C233" s="22">
        <v>60</v>
      </c>
      <c r="D233" s="22">
        <v>44</v>
      </c>
      <c r="E233" s="3">
        <v>298.55399999999997</v>
      </c>
      <c r="F233" s="3" t="s">
        <v>5</v>
      </c>
      <c r="G233" s="3"/>
      <c r="H233" s="20" t="str">
        <f t="shared" si="416"/>
        <v/>
      </c>
      <c r="I233" s="8" t="str">
        <f t="shared" si="424"/>
        <v>44,60</v>
      </c>
      <c r="J233" s="8" t="str">
        <f t="shared" si="424"/>
        <v/>
      </c>
      <c r="K233" s="16" t="str">
        <f t="shared" si="414"/>
        <v/>
      </c>
      <c r="L233" s="16" t="str">
        <f t="shared" si="415"/>
        <v/>
      </c>
      <c r="M233" s="3">
        <f t="shared" si="420"/>
        <v>230</v>
      </c>
      <c r="N233" s="21">
        <f t="shared" si="421"/>
        <v>301</v>
      </c>
      <c r="O233" s="21">
        <f t="shared" si="422"/>
        <v>549</v>
      </c>
      <c r="P233" s="20" t="str">
        <f t="shared" si="417"/>
        <v>51,1</v>
      </c>
      <c r="Q233" s="20" t="str">
        <f t="shared" si="418"/>
        <v>43,1</v>
      </c>
      <c r="FF233" s="22">
        <v>2</v>
      </c>
      <c r="FG233" s="22" t="str">
        <f t="shared" si="419"/>
        <v/>
      </c>
      <c r="FH233" s="22">
        <v>44</v>
      </c>
      <c r="FI233" s="3">
        <f>INDEX('.dat'!B233:BS292,C233,D233)</f>
        <v>0</v>
      </c>
      <c r="FK233">
        <v>4</v>
      </c>
      <c r="FL233">
        <v>50</v>
      </c>
    </row>
    <row r="234" spans="1:168" ht="4.5" customHeight="1" x14ac:dyDescent="0.25">
      <c r="A234" s="5"/>
      <c r="B234" s="22">
        <v>2</v>
      </c>
      <c r="C234" s="22">
        <v>60</v>
      </c>
      <c r="D234" s="22">
        <v>45</v>
      </c>
      <c r="E234" s="3">
        <v>298.298</v>
      </c>
      <c r="F234" s="3" t="s">
        <v>5</v>
      </c>
      <c r="G234" s="3"/>
      <c r="H234" s="20" t="str">
        <f t="shared" si="416"/>
        <v/>
      </c>
      <c r="I234" s="8" t="str">
        <f t="shared" si="424"/>
        <v>45,60</v>
      </c>
      <c r="J234" s="8" t="str">
        <f t="shared" si="424"/>
        <v/>
      </c>
      <c r="K234" s="16" t="str">
        <f t="shared" si="414"/>
        <v/>
      </c>
      <c r="L234" s="16" t="str">
        <f t="shared" si="415"/>
        <v/>
      </c>
      <c r="M234" s="3">
        <f t="shared" si="420"/>
        <v>231</v>
      </c>
      <c r="N234" s="21">
        <f t="shared" si="421"/>
        <v>302</v>
      </c>
      <c r="O234" s="21">
        <f t="shared" si="422"/>
        <v>550</v>
      </c>
      <c r="P234" s="20" t="str">
        <f t="shared" si="417"/>
        <v>52,1</v>
      </c>
      <c r="Q234" s="20" t="str">
        <f t="shared" si="418"/>
        <v>44,1</v>
      </c>
      <c r="FF234" s="22">
        <v>2</v>
      </c>
      <c r="FG234" s="22" t="str">
        <f t="shared" si="419"/>
        <v/>
      </c>
      <c r="FH234" s="22">
        <v>45</v>
      </c>
      <c r="FI234" s="3">
        <f>INDEX('.dat'!B234:BS293,C234,D234)</f>
        <v>0</v>
      </c>
      <c r="FK234">
        <v>4</v>
      </c>
      <c r="FL234">
        <v>51</v>
      </c>
    </row>
    <row r="235" spans="1:168" ht="4.5" customHeight="1" x14ac:dyDescent="0.25">
      <c r="A235" s="5"/>
      <c r="B235" s="22">
        <v>2</v>
      </c>
      <c r="C235" s="22">
        <v>60</v>
      </c>
      <c r="D235" s="22">
        <v>46</v>
      </c>
      <c r="E235" s="3">
        <v>297.99900000000002</v>
      </c>
      <c r="F235" s="3" t="s">
        <v>5</v>
      </c>
      <c r="G235" s="3"/>
      <c r="H235" s="20" t="str">
        <f t="shared" si="416"/>
        <v/>
      </c>
      <c r="I235" s="8" t="str">
        <f t="shared" si="424"/>
        <v>46,60</v>
      </c>
      <c r="J235" s="8" t="str">
        <f t="shared" si="424"/>
        <v/>
      </c>
      <c r="K235" s="16" t="str">
        <f t="shared" si="414"/>
        <v/>
      </c>
      <c r="L235" s="16" t="str">
        <f t="shared" si="415"/>
        <v/>
      </c>
      <c r="M235" s="3">
        <f t="shared" si="420"/>
        <v>232</v>
      </c>
      <c r="N235" s="21">
        <f t="shared" si="421"/>
        <v>303</v>
      </c>
      <c r="O235" s="21">
        <f t="shared" si="422"/>
        <v>551</v>
      </c>
      <c r="P235" s="20" t="str">
        <f t="shared" si="417"/>
        <v>53,1</v>
      </c>
      <c r="Q235" s="20" t="str">
        <f t="shared" si="418"/>
        <v>45,1</v>
      </c>
      <c r="FF235" s="22">
        <v>2</v>
      </c>
      <c r="FG235" s="22" t="str">
        <f t="shared" si="419"/>
        <v/>
      </c>
      <c r="FH235" s="22">
        <v>46</v>
      </c>
      <c r="FI235" s="3">
        <f>INDEX('.dat'!B235:BS294,C235,D235)</f>
        <v>0</v>
      </c>
      <c r="FK235">
        <v>4</v>
      </c>
      <c r="FL235">
        <v>52</v>
      </c>
    </row>
    <row r="236" spans="1:168" ht="4.5" customHeight="1" x14ac:dyDescent="0.25">
      <c r="A236" s="5"/>
      <c r="B236" s="22">
        <v>2</v>
      </c>
      <c r="C236" s="22">
        <v>60</v>
      </c>
      <c r="D236" s="22">
        <v>47</v>
      </c>
      <c r="E236" s="3">
        <v>297.75599999999997</v>
      </c>
      <c r="F236" s="3" t="s">
        <v>5</v>
      </c>
      <c r="G236" s="3"/>
      <c r="H236" s="20" t="str">
        <f t="shared" si="416"/>
        <v/>
      </c>
      <c r="I236" s="8" t="str">
        <f t="shared" si="424"/>
        <v>47,60</v>
      </c>
      <c r="J236" s="8" t="str">
        <f t="shared" si="424"/>
        <v/>
      </c>
      <c r="K236" s="16" t="str">
        <f t="shared" si="414"/>
        <v/>
      </c>
      <c r="L236" s="16" t="str">
        <f t="shared" si="415"/>
        <v/>
      </c>
      <c r="M236" s="3">
        <f t="shared" si="420"/>
        <v>233</v>
      </c>
      <c r="N236" s="21">
        <f t="shared" si="421"/>
        <v>304</v>
      </c>
      <c r="O236" s="21">
        <f t="shared" si="422"/>
        <v>552</v>
      </c>
      <c r="P236" s="20" t="str">
        <f t="shared" si="417"/>
        <v>54,1</v>
      </c>
      <c r="Q236" s="20" t="str">
        <f t="shared" si="418"/>
        <v>46,1</v>
      </c>
      <c r="FF236" s="22">
        <v>2</v>
      </c>
      <c r="FG236" s="22" t="str">
        <f t="shared" si="419"/>
        <v/>
      </c>
      <c r="FH236" s="22">
        <v>47</v>
      </c>
      <c r="FI236" s="3">
        <f>INDEX('.dat'!B236:BS295,C236,D236)</f>
        <v>0</v>
      </c>
      <c r="FK236">
        <v>4</v>
      </c>
      <c r="FL236">
        <v>53</v>
      </c>
    </row>
    <row r="237" spans="1:168" ht="4.5" customHeight="1" x14ac:dyDescent="0.25">
      <c r="A237" s="5"/>
      <c r="B237" s="22">
        <v>2</v>
      </c>
      <c r="C237" s="22">
        <v>60</v>
      </c>
      <c r="D237" s="22">
        <v>48</v>
      </c>
      <c r="E237" s="3">
        <v>297.512</v>
      </c>
      <c r="F237" s="3" t="s">
        <v>5</v>
      </c>
      <c r="G237" s="3"/>
      <c r="H237" s="20" t="str">
        <f t="shared" si="416"/>
        <v/>
      </c>
      <c r="I237" s="8" t="str">
        <f t="shared" si="424"/>
        <v>48,60</v>
      </c>
      <c r="J237" s="8" t="str">
        <f t="shared" si="424"/>
        <v/>
      </c>
      <c r="K237" s="16" t="str">
        <f t="shared" si="414"/>
        <v/>
      </c>
      <c r="L237" s="16" t="str">
        <f t="shared" si="415"/>
        <v/>
      </c>
      <c r="M237" s="3">
        <f t="shared" si="420"/>
        <v>234</v>
      </c>
      <c r="N237" s="21">
        <f t="shared" si="421"/>
        <v>305</v>
      </c>
      <c r="O237" s="21">
        <f t="shared" si="422"/>
        <v>553</v>
      </c>
      <c r="P237" s="20" t="str">
        <f t="shared" si="417"/>
        <v>55,1</v>
      </c>
      <c r="Q237" s="20" t="str">
        <f t="shared" si="418"/>
        <v>47,1</v>
      </c>
      <c r="FF237" s="22">
        <v>2</v>
      </c>
      <c r="FG237" s="22" t="str">
        <f t="shared" si="419"/>
        <v/>
      </c>
      <c r="FH237" s="22">
        <v>48</v>
      </c>
      <c r="FI237" s="3">
        <f>INDEX('.dat'!B237:BS296,C237,D237)</f>
        <v>0</v>
      </c>
      <c r="FK237">
        <v>4</v>
      </c>
      <c r="FL237">
        <v>54</v>
      </c>
    </row>
    <row r="238" spans="1:168" ht="4.5" customHeight="1" x14ac:dyDescent="0.25">
      <c r="A238" s="5"/>
      <c r="B238" s="22">
        <v>2</v>
      </c>
      <c r="C238" s="22">
        <v>60</v>
      </c>
      <c r="D238" s="22">
        <v>49</v>
      </c>
      <c r="E238" s="3">
        <v>297.23200000000003</v>
      </c>
      <c r="F238" s="3" t="s">
        <v>5</v>
      </c>
      <c r="G238" s="3"/>
      <c r="H238" s="20" t="str">
        <f t="shared" si="416"/>
        <v/>
      </c>
      <c r="I238" s="8" t="str">
        <f t="shared" si="424"/>
        <v>49,60</v>
      </c>
      <c r="J238" s="8" t="str">
        <f t="shared" si="424"/>
        <v/>
      </c>
      <c r="K238" s="16" t="str">
        <f t="shared" si="414"/>
        <v/>
      </c>
      <c r="L238" s="16" t="str">
        <f t="shared" si="415"/>
        <v/>
      </c>
      <c r="M238" s="3">
        <f t="shared" si="420"/>
        <v>235</v>
      </c>
      <c r="N238" s="21">
        <f t="shared" si="421"/>
        <v>306</v>
      </c>
      <c r="O238" s="21">
        <f t="shared" si="422"/>
        <v>554</v>
      </c>
      <c r="P238" s="20" t="str">
        <f t="shared" si="417"/>
        <v>56,1</v>
      </c>
      <c r="Q238" s="20" t="str">
        <f t="shared" si="418"/>
        <v>48,1</v>
      </c>
      <c r="FF238" s="22">
        <v>2</v>
      </c>
      <c r="FG238" s="22" t="str">
        <f t="shared" si="419"/>
        <v/>
      </c>
      <c r="FH238" s="22">
        <v>49</v>
      </c>
      <c r="FI238" s="3">
        <f>INDEX('.dat'!B238:BS297,C238,D238)</f>
        <v>0</v>
      </c>
      <c r="FK238">
        <v>4</v>
      </c>
      <c r="FL238">
        <v>55</v>
      </c>
    </row>
    <row r="239" spans="1:168" ht="4.5" customHeight="1" x14ac:dyDescent="0.25">
      <c r="A239" s="5"/>
      <c r="B239" s="22">
        <v>2</v>
      </c>
      <c r="C239" s="22">
        <v>60</v>
      </c>
      <c r="D239" s="22">
        <v>50</v>
      </c>
      <c r="E239" s="3">
        <v>297.00099999999998</v>
      </c>
      <c r="F239" s="3" t="s">
        <v>5</v>
      </c>
      <c r="G239" s="3"/>
      <c r="H239" s="20" t="str">
        <f t="shared" si="416"/>
        <v/>
      </c>
      <c r="I239" s="8" t="str">
        <f t="shared" si="424"/>
        <v>50,60</v>
      </c>
      <c r="J239" s="8" t="str">
        <f t="shared" si="424"/>
        <v/>
      </c>
      <c r="K239" s="16" t="str">
        <f t="shared" si="414"/>
        <v/>
      </c>
      <c r="L239" s="16" t="str">
        <f t="shared" si="415"/>
        <v/>
      </c>
      <c r="M239" s="3">
        <f t="shared" si="420"/>
        <v>236</v>
      </c>
      <c r="N239" s="21">
        <f t="shared" si="421"/>
        <v>307</v>
      </c>
      <c r="O239" s="21">
        <f t="shared" si="422"/>
        <v>555</v>
      </c>
      <c r="P239" s="20" t="str">
        <f t="shared" si="417"/>
        <v>57,1</v>
      </c>
      <c r="Q239" s="20" t="str">
        <f t="shared" si="418"/>
        <v>49,1</v>
      </c>
      <c r="FF239" s="22">
        <v>2</v>
      </c>
      <c r="FG239" s="22" t="str">
        <f t="shared" si="419"/>
        <v/>
      </c>
      <c r="FH239" s="22">
        <v>50</v>
      </c>
      <c r="FI239" s="3">
        <f>INDEX('.dat'!B239:BS298,C239,D239)</f>
        <v>0</v>
      </c>
      <c r="FK239">
        <v>4</v>
      </c>
      <c r="FL239">
        <v>56</v>
      </c>
    </row>
    <row r="240" spans="1:168" ht="4.5" customHeight="1" x14ac:dyDescent="0.25">
      <c r="A240" s="5"/>
      <c r="B240" s="22">
        <v>2</v>
      </c>
      <c r="C240" s="22">
        <v>60</v>
      </c>
      <c r="D240" s="22">
        <v>51</v>
      </c>
      <c r="E240" s="3">
        <v>296.779</v>
      </c>
      <c r="F240" s="3" t="s">
        <v>5</v>
      </c>
      <c r="G240" s="3"/>
      <c r="H240" s="20" t="str">
        <f t="shared" si="416"/>
        <v/>
      </c>
      <c r="I240" s="8" t="str">
        <f t="shared" si="424"/>
        <v>51,60</v>
      </c>
      <c r="J240" s="8" t="str">
        <f t="shared" si="424"/>
        <v/>
      </c>
      <c r="K240" s="16" t="str">
        <f t="shared" si="414"/>
        <v/>
      </c>
      <c r="L240" s="16" t="str">
        <f t="shared" si="415"/>
        <v/>
      </c>
      <c r="M240" s="3">
        <f t="shared" si="420"/>
        <v>237</v>
      </c>
      <c r="N240" s="21">
        <f t="shared" si="421"/>
        <v>308</v>
      </c>
      <c r="O240" s="21">
        <f t="shared" si="422"/>
        <v>556</v>
      </c>
      <c r="P240" s="20" t="str">
        <f t="shared" si="417"/>
        <v>58,1</v>
      </c>
      <c r="Q240" s="20" t="str">
        <f t="shared" si="418"/>
        <v>50,1</v>
      </c>
      <c r="FF240" s="22">
        <v>2</v>
      </c>
      <c r="FG240" s="22" t="str">
        <f t="shared" si="419"/>
        <v/>
      </c>
      <c r="FH240" s="22">
        <v>51</v>
      </c>
      <c r="FI240" s="3">
        <f>INDEX('.dat'!B240:BS299,C240,D240)</f>
        <v>0</v>
      </c>
      <c r="FK240">
        <v>4</v>
      </c>
      <c r="FL240">
        <v>57</v>
      </c>
    </row>
    <row r="241" spans="1:168" ht="4.5" customHeight="1" x14ac:dyDescent="0.25">
      <c r="A241" s="5"/>
      <c r="B241" s="22">
        <v>2</v>
      </c>
      <c r="C241" s="22">
        <v>60</v>
      </c>
      <c r="D241" s="22">
        <v>52</v>
      </c>
      <c r="E241" s="3">
        <v>296.55599999999998</v>
      </c>
      <c r="F241" s="3" t="s">
        <v>5</v>
      </c>
      <c r="G241" s="3"/>
      <c r="H241" s="20" t="str">
        <f t="shared" si="416"/>
        <v/>
      </c>
      <c r="I241" s="8" t="str">
        <f t="shared" si="424"/>
        <v>52,60</v>
      </c>
      <c r="J241" s="8" t="str">
        <f t="shared" si="424"/>
        <v/>
      </c>
      <c r="K241" s="16" t="str">
        <f t="shared" si="414"/>
        <v/>
      </c>
      <c r="L241" s="16" t="str">
        <f t="shared" si="415"/>
        <v/>
      </c>
      <c r="M241" s="3">
        <f t="shared" si="420"/>
        <v>238</v>
      </c>
      <c r="N241" s="21">
        <f t="shared" si="421"/>
        <v>309</v>
      </c>
      <c r="O241" s="21">
        <f t="shared" si="422"/>
        <v>557</v>
      </c>
      <c r="P241" s="20" t="str">
        <f t="shared" si="417"/>
        <v>59,1</v>
      </c>
      <c r="Q241" s="20" t="str">
        <f t="shared" si="418"/>
        <v>51,1</v>
      </c>
      <c r="FF241" s="22">
        <v>2</v>
      </c>
      <c r="FG241" s="22" t="str">
        <f t="shared" si="419"/>
        <v/>
      </c>
      <c r="FH241" s="22">
        <v>52</v>
      </c>
      <c r="FI241" s="3">
        <f>INDEX('.dat'!B241:BS300,C241,D241)</f>
        <v>0</v>
      </c>
      <c r="FK241">
        <v>4</v>
      </c>
      <c r="FL241">
        <v>58</v>
      </c>
    </row>
    <row r="242" spans="1:168" ht="4.5" customHeight="1" x14ac:dyDescent="0.25">
      <c r="A242" s="5"/>
      <c r="B242" s="22">
        <v>2</v>
      </c>
      <c r="C242" s="22">
        <v>60</v>
      </c>
      <c r="D242" s="22">
        <v>53</v>
      </c>
      <c r="E242" s="3">
        <v>296.32900000000001</v>
      </c>
      <c r="F242" s="3" t="s">
        <v>5</v>
      </c>
      <c r="G242" s="3"/>
      <c r="H242" s="20" t="str">
        <f t="shared" si="416"/>
        <v/>
      </c>
      <c r="I242" s="8" t="str">
        <f t="shared" si="424"/>
        <v>53,60</v>
      </c>
      <c r="J242" s="8" t="str">
        <f t="shared" si="424"/>
        <v/>
      </c>
      <c r="K242" s="16" t="str">
        <f t="shared" si="414"/>
        <v/>
      </c>
      <c r="L242" s="16" t="str">
        <f t="shared" si="415"/>
        <v/>
      </c>
      <c r="M242" s="3">
        <f t="shared" si="420"/>
        <v>239</v>
      </c>
      <c r="N242" s="21">
        <f t="shared" si="421"/>
        <v>310</v>
      </c>
      <c r="O242" s="21">
        <f t="shared" si="422"/>
        <v>558</v>
      </c>
      <c r="P242" s="20" t="str">
        <f t="shared" si="417"/>
        <v>60,1</v>
      </c>
      <c r="Q242" s="20" t="str">
        <f t="shared" si="418"/>
        <v>52,1</v>
      </c>
      <c r="FF242" s="22">
        <v>2</v>
      </c>
      <c r="FG242" s="22" t="str">
        <f t="shared" si="419"/>
        <v/>
      </c>
      <c r="FH242" s="22">
        <v>53</v>
      </c>
      <c r="FI242" s="3">
        <f>INDEX('.dat'!B242:BS301,C242,D242)</f>
        <v>0</v>
      </c>
      <c r="FK242">
        <v>4</v>
      </c>
      <c r="FL242">
        <v>59</v>
      </c>
    </row>
    <row r="243" spans="1:168" ht="4.5" customHeight="1" x14ac:dyDescent="0.25">
      <c r="A243" s="5"/>
      <c r="B243" s="22">
        <v>2</v>
      </c>
      <c r="C243" s="22">
        <v>60</v>
      </c>
      <c r="D243" s="22">
        <v>54</v>
      </c>
      <c r="E243" s="3">
        <v>296.24</v>
      </c>
      <c r="F243" s="3" t="s">
        <v>5</v>
      </c>
      <c r="G243" s="3"/>
      <c r="H243" s="20" t="str">
        <f t="shared" si="416"/>
        <v/>
      </c>
      <c r="I243" s="8" t="str">
        <f t="shared" si="424"/>
        <v>54,60</v>
      </c>
      <c r="J243" s="8" t="str">
        <f t="shared" si="424"/>
        <v/>
      </c>
      <c r="K243" s="16" t="str">
        <f t="shared" si="414"/>
        <v/>
      </c>
      <c r="L243" s="16" t="str">
        <f t="shared" si="415"/>
        <v/>
      </c>
      <c r="M243" s="3">
        <f t="shared" si="420"/>
        <v>240</v>
      </c>
      <c r="N243" s="21">
        <f t="shared" si="421"/>
        <v>311</v>
      </c>
      <c r="O243" s="21">
        <f t="shared" si="422"/>
        <v>559</v>
      </c>
      <c r="P243" s="20" t="str">
        <f t="shared" si="417"/>
        <v>61,1</v>
      </c>
      <c r="Q243" s="20" t="str">
        <f t="shared" si="418"/>
        <v>53,1</v>
      </c>
      <c r="FF243" s="22">
        <v>2</v>
      </c>
      <c r="FG243" s="22" t="str">
        <f t="shared" si="419"/>
        <v/>
      </c>
      <c r="FH243" s="22">
        <v>54</v>
      </c>
      <c r="FI243" s="3">
        <f>INDEX('.dat'!B243:BS302,C243,D243)</f>
        <v>0</v>
      </c>
      <c r="FK243">
        <v>4</v>
      </c>
      <c r="FL243">
        <v>60</v>
      </c>
    </row>
    <row r="244" spans="1:168" ht="4.5" customHeight="1" x14ac:dyDescent="0.25">
      <c r="A244" s="5"/>
      <c r="B244" s="22">
        <v>2</v>
      </c>
      <c r="C244" s="22">
        <v>60</v>
      </c>
      <c r="D244" s="22">
        <v>55</v>
      </c>
      <c r="E244" s="3">
        <v>296.15199999999999</v>
      </c>
      <c r="F244" s="3" t="s">
        <v>5</v>
      </c>
      <c r="G244" s="3"/>
      <c r="H244" s="20" t="str">
        <f t="shared" si="416"/>
        <v/>
      </c>
      <c r="I244" s="8" t="str">
        <f t="shared" si="424"/>
        <v>55,60</v>
      </c>
      <c r="J244" s="8" t="str">
        <f t="shared" si="424"/>
        <v/>
      </c>
      <c r="K244" s="16" t="str">
        <f t="shared" si="414"/>
        <v/>
      </c>
      <c r="L244" s="16" t="str">
        <f t="shared" si="415"/>
        <v/>
      </c>
      <c r="M244" s="3">
        <f t="shared" si="420"/>
        <v>241</v>
      </c>
      <c r="N244" s="21">
        <f t="shared" si="421"/>
        <v>312</v>
      </c>
      <c r="O244" s="21">
        <f t="shared" si="422"/>
        <v>560</v>
      </c>
      <c r="P244" s="20" t="str">
        <f t="shared" si="417"/>
        <v>62,1</v>
      </c>
      <c r="Q244" s="20" t="str">
        <f t="shared" si="418"/>
        <v>54,1</v>
      </c>
      <c r="FF244" s="22">
        <v>2</v>
      </c>
      <c r="FG244" s="22" t="str">
        <f t="shared" si="419"/>
        <v/>
      </c>
      <c r="FH244" s="22">
        <v>55</v>
      </c>
      <c r="FI244" s="3">
        <f>INDEX('.dat'!B244:BS303,C244,D244)</f>
        <v>0</v>
      </c>
      <c r="FK244">
        <v>5</v>
      </c>
      <c r="FL244">
        <v>1</v>
      </c>
    </row>
    <row r="245" spans="1:168" ht="4.5" customHeight="1" x14ac:dyDescent="0.25">
      <c r="A245" s="5"/>
      <c r="B245" s="22">
        <v>2</v>
      </c>
      <c r="C245" s="22">
        <v>60</v>
      </c>
      <c r="D245" s="22">
        <v>56</v>
      </c>
      <c r="E245" s="3">
        <v>296.05799999999999</v>
      </c>
      <c r="F245" s="3" t="s">
        <v>5</v>
      </c>
      <c r="G245" s="3"/>
      <c r="H245" s="20" t="str">
        <f t="shared" si="416"/>
        <v/>
      </c>
      <c r="I245" s="8" t="str">
        <f t="shared" ref="I245:J264" si="425">IF($B245=I$3,_xlfn.CONCAT($D245,",",$C245),"")</f>
        <v>56,60</v>
      </c>
      <c r="J245" s="8" t="str">
        <f t="shared" si="425"/>
        <v/>
      </c>
      <c r="K245" s="16" t="str">
        <f t="shared" si="414"/>
        <v/>
      </c>
      <c r="L245" s="16" t="str">
        <f t="shared" si="415"/>
        <v/>
      </c>
      <c r="M245" s="3">
        <f t="shared" si="420"/>
        <v>242</v>
      </c>
      <c r="N245" s="21">
        <f t="shared" si="421"/>
        <v>313</v>
      </c>
      <c r="O245" s="21">
        <f t="shared" si="422"/>
        <v>561</v>
      </c>
      <c r="P245" s="20" t="str">
        <f t="shared" si="417"/>
        <v>63,1</v>
      </c>
      <c r="Q245" s="20" t="str">
        <f t="shared" si="418"/>
        <v>55,1</v>
      </c>
      <c r="FF245" s="22">
        <v>2</v>
      </c>
      <c r="FG245" s="22" t="str">
        <f t="shared" si="419"/>
        <v/>
      </c>
      <c r="FH245" s="22">
        <v>56</v>
      </c>
      <c r="FI245" s="3">
        <f>INDEX('.dat'!B245:BS304,C245,D245)</f>
        <v>0</v>
      </c>
      <c r="FK245">
        <v>5</v>
      </c>
      <c r="FL245">
        <v>2</v>
      </c>
    </row>
    <row r="246" spans="1:168" ht="4.5" customHeight="1" x14ac:dyDescent="0.25">
      <c r="A246" s="5"/>
      <c r="B246" s="22">
        <v>2</v>
      </c>
      <c r="C246" s="22">
        <v>60</v>
      </c>
      <c r="D246" s="22">
        <v>57</v>
      </c>
      <c r="E246" s="3">
        <v>295.92399999999998</v>
      </c>
      <c r="F246" s="3" t="s">
        <v>5</v>
      </c>
      <c r="G246" s="3"/>
      <c r="H246" s="20" t="str">
        <f t="shared" si="416"/>
        <v/>
      </c>
      <c r="I246" s="8" t="str">
        <f t="shared" si="425"/>
        <v>57,60</v>
      </c>
      <c r="J246" s="8" t="str">
        <f t="shared" si="425"/>
        <v/>
      </c>
      <c r="K246" s="16" t="str">
        <f t="shared" si="414"/>
        <v/>
      </c>
      <c r="L246" s="16" t="str">
        <f t="shared" si="415"/>
        <v/>
      </c>
      <c r="M246" s="3">
        <f t="shared" si="420"/>
        <v>243</v>
      </c>
      <c r="N246" s="21">
        <f t="shared" si="421"/>
        <v>314</v>
      </c>
      <c r="O246" s="21">
        <f t="shared" si="422"/>
        <v>562</v>
      </c>
      <c r="P246" s="20" t="str">
        <f t="shared" si="417"/>
        <v>64,1</v>
      </c>
      <c r="Q246" s="20" t="str">
        <f t="shared" si="418"/>
        <v>56,1</v>
      </c>
      <c r="FF246" s="22">
        <v>2</v>
      </c>
      <c r="FG246" s="22" t="str">
        <f t="shared" si="419"/>
        <v/>
      </c>
      <c r="FH246" s="22">
        <v>57</v>
      </c>
      <c r="FI246" s="3">
        <f>INDEX('.dat'!B246:BS305,C246,D246)</f>
        <v>0</v>
      </c>
      <c r="FK246">
        <v>5</v>
      </c>
      <c r="FL246">
        <v>3</v>
      </c>
    </row>
    <row r="247" spans="1:168" ht="4.5" customHeight="1" x14ac:dyDescent="0.25">
      <c r="A247" s="5"/>
      <c r="B247" s="22">
        <v>2</v>
      </c>
      <c r="C247" s="22">
        <v>60</v>
      </c>
      <c r="D247" s="22">
        <v>58</v>
      </c>
      <c r="E247" s="3">
        <v>295.78399999999999</v>
      </c>
      <c r="F247" s="3" t="s">
        <v>5</v>
      </c>
      <c r="G247" s="3"/>
      <c r="H247" s="20" t="str">
        <f t="shared" si="416"/>
        <v/>
      </c>
      <c r="I247" s="8" t="str">
        <f t="shared" si="425"/>
        <v>58,60</v>
      </c>
      <c r="J247" s="8" t="str">
        <f t="shared" si="425"/>
        <v/>
      </c>
      <c r="K247" s="16" t="str">
        <f t="shared" si="414"/>
        <v/>
      </c>
      <c r="L247" s="16" t="str">
        <f t="shared" si="415"/>
        <v/>
      </c>
      <c r="M247" s="3">
        <f t="shared" si="420"/>
        <v>244</v>
      </c>
      <c r="N247" s="21">
        <f t="shared" si="421"/>
        <v>315</v>
      </c>
      <c r="O247" s="21">
        <f t="shared" si="422"/>
        <v>563</v>
      </c>
      <c r="P247" s="20" t="str">
        <f t="shared" si="417"/>
        <v>65,1</v>
      </c>
      <c r="Q247" s="20" t="str">
        <f t="shared" si="418"/>
        <v>57,1</v>
      </c>
      <c r="FF247" s="22">
        <v>2</v>
      </c>
      <c r="FG247" s="22" t="str">
        <f t="shared" si="419"/>
        <v/>
      </c>
      <c r="FH247" s="22">
        <v>58</v>
      </c>
      <c r="FI247" s="3">
        <f>INDEX('.dat'!B247:BS306,C247,D247)</f>
        <v>0</v>
      </c>
      <c r="FK247">
        <v>5</v>
      </c>
      <c r="FL247">
        <v>4</v>
      </c>
    </row>
    <row r="248" spans="1:168" ht="4.5" customHeight="1" x14ac:dyDescent="0.25">
      <c r="A248" s="5"/>
      <c r="B248" s="22">
        <v>2</v>
      </c>
      <c r="C248" s="22">
        <v>60</v>
      </c>
      <c r="D248" s="22">
        <v>59</v>
      </c>
      <c r="E248" s="3">
        <v>295.71199999999999</v>
      </c>
      <c r="F248" s="3" t="s">
        <v>5</v>
      </c>
      <c r="G248" s="3"/>
      <c r="H248" s="20" t="str">
        <f t="shared" si="416"/>
        <v/>
      </c>
      <c r="I248" s="8" t="str">
        <f t="shared" si="425"/>
        <v>59,60</v>
      </c>
      <c r="J248" s="8" t="str">
        <f t="shared" si="425"/>
        <v/>
      </c>
      <c r="K248" s="16" t="str">
        <f t="shared" si="414"/>
        <v/>
      </c>
      <c r="L248" s="16" t="str">
        <f t="shared" si="415"/>
        <v/>
      </c>
      <c r="M248" s="3">
        <f t="shared" si="420"/>
        <v>245</v>
      </c>
      <c r="N248" s="21">
        <f t="shared" si="421"/>
        <v>316</v>
      </c>
      <c r="O248" s="21">
        <f t="shared" si="422"/>
        <v>564</v>
      </c>
      <c r="P248" s="20" t="str">
        <f t="shared" si="417"/>
        <v>66,1</v>
      </c>
      <c r="Q248" s="20" t="str">
        <f t="shared" si="418"/>
        <v>58,1</v>
      </c>
      <c r="FF248" s="22">
        <v>2</v>
      </c>
      <c r="FG248" s="22" t="str">
        <f t="shared" si="419"/>
        <v/>
      </c>
      <c r="FH248" s="22">
        <v>59</v>
      </c>
      <c r="FI248" s="3">
        <f>INDEX('.dat'!B248:BS307,C248,D248)</f>
        <v>0</v>
      </c>
      <c r="FK248">
        <v>5</v>
      </c>
      <c r="FL248">
        <v>5</v>
      </c>
    </row>
    <row r="249" spans="1:168" ht="4.5" customHeight="1" x14ac:dyDescent="0.25">
      <c r="A249" s="5"/>
      <c r="B249" s="22">
        <v>2</v>
      </c>
      <c r="C249" s="22">
        <v>60</v>
      </c>
      <c r="D249" s="22">
        <v>60</v>
      </c>
      <c r="E249" s="3">
        <v>295.64100000000002</v>
      </c>
      <c r="F249" s="3" t="s">
        <v>5</v>
      </c>
      <c r="G249" s="3"/>
      <c r="H249" s="20" t="str">
        <f t="shared" si="416"/>
        <v/>
      </c>
      <c r="I249" s="8" t="str">
        <f t="shared" si="425"/>
        <v>60,60</v>
      </c>
      <c r="J249" s="8" t="str">
        <f t="shared" si="425"/>
        <v/>
      </c>
      <c r="K249" s="16" t="str">
        <f t="shared" si="414"/>
        <v/>
      </c>
      <c r="L249" s="16" t="str">
        <f t="shared" si="415"/>
        <v/>
      </c>
      <c r="M249" s="3">
        <f t="shared" si="420"/>
        <v>246</v>
      </c>
      <c r="N249" s="21">
        <f t="shared" si="421"/>
        <v>317</v>
      </c>
      <c r="O249" s="21">
        <f t="shared" si="422"/>
        <v>565</v>
      </c>
      <c r="P249" s="20" t="str">
        <f t="shared" si="417"/>
        <v>67,1</v>
      </c>
      <c r="Q249" s="20" t="str">
        <f t="shared" si="418"/>
        <v>59,1</v>
      </c>
      <c r="FF249" s="22">
        <v>2</v>
      </c>
      <c r="FG249" s="22" t="str">
        <f t="shared" si="419"/>
        <v/>
      </c>
      <c r="FH249" s="22">
        <v>60</v>
      </c>
      <c r="FI249" s="3">
        <f>INDEX('.dat'!B249:BS308,C249,D249)</f>
        <v>0</v>
      </c>
      <c r="FK249">
        <v>5</v>
      </c>
      <c r="FL249">
        <v>6</v>
      </c>
    </row>
    <row r="250" spans="1:168" ht="4.5" customHeight="1" x14ac:dyDescent="0.25">
      <c r="A250" s="5"/>
      <c r="B250" s="22">
        <v>2</v>
      </c>
      <c r="C250" s="22">
        <v>60</v>
      </c>
      <c r="D250" s="22">
        <v>61</v>
      </c>
      <c r="E250" s="3">
        <v>295.57100000000003</v>
      </c>
      <c r="F250" s="3" t="s">
        <v>5</v>
      </c>
      <c r="G250" s="3"/>
      <c r="H250" s="20" t="str">
        <f t="shared" si="416"/>
        <v/>
      </c>
      <c r="I250" s="8" t="str">
        <f t="shared" si="425"/>
        <v>61,60</v>
      </c>
      <c r="J250" s="8" t="str">
        <f t="shared" si="425"/>
        <v/>
      </c>
      <c r="K250" s="16" t="str">
        <f t="shared" si="414"/>
        <v/>
      </c>
      <c r="L250" s="16" t="str">
        <f t="shared" si="415"/>
        <v/>
      </c>
      <c r="M250" s="3">
        <f t="shared" si="420"/>
        <v>247</v>
      </c>
      <c r="N250" s="21">
        <f t="shared" si="421"/>
        <v>318</v>
      </c>
      <c r="O250" s="21">
        <f t="shared" si="422"/>
        <v>566</v>
      </c>
      <c r="P250" s="20" t="str">
        <f t="shared" si="417"/>
        <v>68,1</v>
      </c>
      <c r="Q250" s="20" t="str">
        <f t="shared" si="418"/>
        <v>60,1</v>
      </c>
      <c r="FF250" s="22">
        <v>2</v>
      </c>
      <c r="FG250" s="22" t="str">
        <f t="shared" si="419"/>
        <v/>
      </c>
      <c r="FH250" s="22">
        <v>61</v>
      </c>
      <c r="FI250" s="3">
        <f>INDEX('.dat'!B250:BS309,C250,D250)</f>
        <v>0</v>
      </c>
      <c r="FK250">
        <v>5</v>
      </c>
      <c r="FL250">
        <v>7</v>
      </c>
    </row>
    <row r="251" spans="1:168" ht="4.5" customHeight="1" x14ac:dyDescent="0.25">
      <c r="A251" s="5"/>
      <c r="B251" s="22">
        <v>2</v>
      </c>
      <c r="C251" s="22">
        <v>60</v>
      </c>
      <c r="D251" s="22">
        <v>66</v>
      </c>
      <c r="E251" s="3">
        <v>294.91500000000002</v>
      </c>
      <c r="F251" s="3" t="s">
        <v>5</v>
      </c>
      <c r="G251" s="3"/>
      <c r="H251" s="20" t="str">
        <f t="shared" si="416"/>
        <v/>
      </c>
      <c r="I251" s="8" t="str">
        <f t="shared" si="425"/>
        <v>66,60</v>
      </c>
      <c r="J251" s="8" t="str">
        <f t="shared" si="425"/>
        <v/>
      </c>
      <c r="K251" s="16" t="str">
        <f t="shared" si="414"/>
        <v/>
      </c>
      <c r="L251" s="16" t="str">
        <f t="shared" si="415"/>
        <v/>
      </c>
      <c r="M251" s="3">
        <f t="shared" si="420"/>
        <v>248</v>
      </c>
      <c r="N251" s="21">
        <f t="shared" si="421"/>
        <v>319</v>
      </c>
      <c r="O251" s="21">
        <f t="shared" si="422"/>
        <v>567</v>
      </c>
      <c r="P251" s="20" t="str">
        <f t="shared" si="417"/>
        <v>69,1</v>
      </c>
      <c r="Q251" s="20" t="str">
        <f t="shared" si="418"/>
        <v>61,1</v>
      </c>
      <c r="FF251" s="22">
        <v>2</v>
      </c>
      <c r="FG251" s="22" t="str">
        <f t="shared" si="419"/>
        <v/>
      </c>
      <c r="FH251" s="22">
        <v>66</v>
      </c>
      <c r="FI251" s="3">
        <f>INDEX('.dat'!B251:BS310,C251,D251)</f>
        <v>0</v>
      </c>
      <c r="FK251">
        <v>5</v>
      </c>
      <c r="FL251">
        <v>8</v>
      </c>
    </row>
    <row r="252" spans="1:168" ht="4.5" customHeight="1" x14ac:dyDescent="0.25">
      <c r="A252" s="5"/>
      <c r="B252" s="22">
        <v>2</v>
      </c>
      <c r="C252" s="22">
        <v>1</v>
      </c>
      <c r="D252" s="22">
        <v>2</v>
      </c>
      <c r="E252" s="3">
        <v>310.07299999999998</v>
      </c>
      <c r="F252" s="3" t="s">
        <v>5</v>
      </c>
      <c r="G252" s="3"/>
      <c r="H252" s="20" t="str">
        <f t="shared" si="416"/>
        <v/>
      </c>
      <c r="I252" s="8" t="str">
        <f t="shared" si="425"/>
        <v>2,1</v>
      </c>
      <c r="J252" s="8" t="str">
        <f t="shared" si="425"/>
        <v/>
      </c>
      <c r="K252" s="16" t="str">
        <f t="shared" si="414"/>
        <v/>
      </c>
      <c r="L252" s="16" t="str">
        <f t="shared" si="415"/>
        <v/>
      </c>
      <c r="M252" s="3">
        <f t="shared" si="420"/>
        <v>249</v>
      </c>
      <c r="N252" s="21">
        <f t="shared" si="421"/>
        <v>320</v>
      </c>
      <c r="O252" s="21">
        <f t="shared" si="422"/>
        <v>568</v>
      </c>
      <c r="P252" s="20" t="str">
        <f t="shared" si="417"/>
        <v/>
      </c>
      <c r="Q252" s="20" t="str">
        <f t="shared" si="418"/>
        <v>62,1</v>
      </c>
      <c r="FF252" s="22">
        <v>2</v>
      </c>
      <c r="FG252" s="22" t="str">
        <f t="shared" si="419"/>
        <v/>
      </c>
      <c r="FH252" s="22">
        <v>2</v>
      </c>
      <c r="FI252" s="3">
        <f>INDEX('.dat'!B252:BS311,C252,D252)</f>
        <v>0</v>
      </c>
      <c r="FK252">
        <v>5</v>
      </c>
      <c r="FL252">
        <v>9</v>
      </c>
    </row>
    <row r="253" spans="1:168" ht="4.5" customHeight="1" x14ac:dyDescent="0.25">
      <c r="A253" s="5"/>
      <c r="B253" s="22">
        <v>2</v>
      </c>
      <c r="C253" s="22">
        <v>1</v>
      </c>
      <c r="D253" s="22">
        <v>3</v>
      </c>
      <c r="E253" s="3">
        <v>309.98099999999999</v>
      </c>
      <c r="F253" s="3" t="s">
        <v>5</v>
      </c>
      <c r="G253" s="3"/>
      <c r="H253" s="20" t="str">
        <f t="shared" si="416"/>
        <v/>
      </c>
      <c r="I253" s="8" t="str">
        <f t="shared" si="425"/>
        <v>3,1</v>
      </c>
      <c r="J253" s="8" t="str">
        <f t="shared" si="425"/>
        <v/>
      </c>
      <c r="K253" s="16" t="str">
        <f t="shared" si="414"/>
        <v/>
      </c>
      <c r="L253" s="16" t="str">
        <f t="shared" si="415"/>
        <v/>
      </c>
      <c r="M253" s="3">
        <f t="shared" si="420"/>
        <v>250</v>
      </c>
      <c r="N253" s="21">
        <f t="shared" si="421"/>
        <v>321</v>
      </c>
      <c r="O253" s="21">
        <f t="shared" si="422"/>
        <v>569</v>
      </c>
      <c r="P253" s="20" t="str">
        <f t="shared" si="417"/>
        <v/>
      </c>
      <c r="Q253" s="20" t="str">
        <f t="shared" si="418"/>
        <v>63,1</v>
      </c>
      <c r="FF253" s="22">
        <v>2</v>
      </c>
      <c r="FG253" s="22" t="str">
        <f t="shared" si="419"/>
        <v/>
      </c>
      <c r="FH253" s="22">
        <v>3</v>
      </c>
      <c r="FI253" s="3">
        <f>INDEX('.dat'!B253:BS312,C253,D253)</f>
        <v>0</v>
      </c>
      <c r="FK253">
        <v>5</v>
      </c>
      <c r="FL253">
        <v>10</v>
      </c>
    </row>
    <row r="254" spans="1:168" ht="4.5" customHeight="1" x14ac:dyDescent="0.25">
      <c r="A254" s="5"/>
      <c r="B254" s="22">
        <v>2</v>
      </c>
      <c r="C254" s="22">
        <v>1</v>
      </c>
      <c r="D254" s="22">
        <v>4</v>
      </c>
      <c r="E254" s="3">
        <v>309.87799999999999</v>
      </c>
      <c r="F254" s="3" t="s">
        <v>5</v>
      </c>
      <c r="G254" s="3"/>
      <c r="H254" s="20" t="str">
        <f t="shared" si="416"/>
        <v/>
      </c>
      <c r="I254" s="8" t="str">
        <f t="shared" si="425"/>
        <v>4,1</v>
      </c>
      <c r="J254" s="8" t="str">
        <f t="shared" si="425"/>
        <v/>
      </c>
      <c r="K254" s="16" t="str">
        <f t="shared" si="414"/>
        <v/>
      </c>
      <c r="L254" s="16" t="str">
        <f t="shared" si="415"/>
        <v/>
      </c>
      <c r="M254" s="3">
        <f t="shared" si="420"/>
        <v>251</v>
      </c>
      <c r="N254" s="21">
        <f t="shared" si="421"/>
        <v>322</v>
      </c>
      <c r="O254" s="21">
        <f t="shared" si="422"/>
        <v>570</v>
      </c>
      <c r="P254" s="20" t="str">
        <f t="shared" si="417"/>
        <v/>
      </c>
      <c r="Q254" s="20" t="str">
        <f t="shared" si="418"/>
        <v>64,1</v>
      </c>
      <c r="FF254" s="22">
        <v>2</v>
      </c>
      <c r="FG254" s="22" t="str">
        <f t="shared" si="419"/>
        <v/>
      </c>
      <c r="FH254" s="22">
        <v>4</v>
      </c>
      <c r="FI254" s="3">
        <f>INDEX('.dat'!B254:BS313,C254,D254)</f>
        <v>0</v>
      </c>
      <c r="FK254">
        <v>5</v>
      </c>
      <c r="FL254">
        <v>11</v>
      </c>
    </row>
    <row r="255" spans="1:168" ht="4.5" customHeight="1" x14ac:dyDescent="0.25">
      <c r="A255" s="5"/>
      <c r="B255" s="22">
        <v>2</v>
      </c>
      <c r="C255" s="22">
        <v>1</v>
      </c>
      <c r="D255" s="22">
        <v>5</v>
      </c>
      <c r="E255" s="3">
        <v>309.77600000000001</v>
      </c>
      <c r="F255" s="3" t="s">
        <v>5</v>
      </c>
      <c r="G255" s="3"/>
      <c r="H255" s="20" t="str">
        <f t="shared" si="416"/>
        <v/>
      </c>
      <c r="I255" s="8" t="str">
        <f t="shared" si="425"/>
        <v>5,1</v>
      </c>
      <c r="J255" s="8" t="str">
        <f t="shared" si="425"/>
        <v/>
      </c>
      <c r="K255" s="16" t="str">
        <f t="shared" si="414"/>
        <v/>
      </c>
      <c r="L255" s="16" t="str">
        <f t="shared" si="415"/>
        <v/>
      </c>
      <c r="M255" s="3">
        <f t="shared" si="420"/>
        <v>252</v>
      </c>
      <c r="N255" s="21">
        <f t="shared" si="421"/>
        <v>323</v>
      </c>
      <c r="O255" s="21">
        <f t="shared" si="422"/>
        <v>571</v>
      </c>
      <c r="P255" s="20" t="str">
        <f t="shared" si="417"/>
        <v/>
      </c>
      <c r="Q255" s="20" t="str">
        <f t="shared" si="418"/>
        <v>65,1</v>
      </c>
      <c r="FF255" s="22">
        <v>2</v>
      </c>
      <c r="FG255" s="22" t="str">
        <f t="shared" si="419"/>
        <v/>
      </c>
      <c r="FH255" s="22">
        <v>5</v>
      </c>
      <c r="FI255" s="3">
        <f>INDEX('.dat'!B255:BS314,C255,D255)</f>
        <v>0</v>
      </c>
      <c r="FK255">
        <v>5</v>
      </c>
      <c r="FL255">
        <v>12</v>
      </c>
    </row>
    <row r="256" spans="1:168" ht="4.5" customHeight="1" x14ac:dyDescent="0.25">
      <c r="A256" s="5"/>
      <c r="B256" s="22">
        <v>2</v>
      </c>
      <c r="C256" s="22">
        <v>1</v>
      </c>
      <c r="D256" s="22">
        <v>6</v>
      </c>
      <c r="E256" s="3">
        <v>309.673</v>
      </c>
      <c r="F256" s="3" t="s">
        <v>5</v>
      </c>
      <c r="G256" s="3"/>
      <c r="H256" s="20" t="str">
        <f t="shared" si="416"/>
        <v/>
      </c>
      <c r="I256" s="8" t="str">
        <f t="shared" si="425"/>
        <v>6,1</v>
      </c>
      <c r="J256" s="8" t="str">
        <f t="shared" si="425"/>
        <v/>
      </c>
      <c r="K256" s="16" t="str">
        <f t="shared" si="414"/>
        <v/>
      </c>
      <c r="L256" s="16" t="str">
        <f t="shared" si="415"/>
        <v/>
      </c>
      <c r="M256" s="3">
        <f t="shared" si="420"/>
        <v>253</v>
      </c>
      <c r="N256" s="21">
        <f t="shared" si="421"/>
        <v>324</v>
      </c>
      <c r="O256" s="21">
        <f t="shared" si="422"/>
        <v>572</v>
      </c>
      <c r="P256" s="20" t="str">
        <f t="shared" si="417"/>
        <v/>
      </c>
      <c r="Q256" s="20" t="str">
        <f t="shared" si="418"/>
        <v>66,1</v>
      </c>
      <c r="FF256" s="22">
        <v>2</v>
      </c>
      <c r="FG256" s="22" t="str">
        <f t="shared" si="419"/>
        <v/>
      </c>
      <c r="FH256" s="22">
        <v>6</v>
      </c>
      <c r="FI256" s="3">
        <f>INDEX('.dat'!B256:BS315,C256,D256)</f>
        <v>0</v>
      </c>
      <c r="FK256">
        <v>5</v>
      </c>
      <c r="FL256">
        <v>13</v>
      </c>
    </row>
    <row r="257" spans="1:168" ht="4.5" customHeight="1" x14ac:dyDescent="0.25">
      <c r="A257" s="5"/>
      <c r="B257" s="22">
        <v>2</v>
      </c>
      <c r="C257" s="22">
        <v>1</v>
      </c>
      <c r="D257" s="22">
        <v>7</v>
      </c>
      <c r="E257" s="3">
        <v>309.56599999999997</v>
      </c>
      <c r="F257" s="3" t="s">
        <v>5</v>
      </c>
      <c r="G257" s="3"/>
      <c r="H257" s="20" t="str">
        <f t="shared" si="416"/>
        <v/>
      </c>
      <c r="I257" s="8" t="str">
        <f t="shared" si="425"/>
        <v>7,1</v>
      </c>
      <c r="J257" s="8" t="str">
        <f t="shared" si="425"/>
        <v/>
      </c>
      <c r="K257" s="16" t="str">
        <f t="shared" si="414"/>
        <v/>
      </c>
      <c r="L257" s="16" t="str">
        <f t="shared" si="415"/>
        <v/>
      </c>
      <c r="M257" s="3">
        <f t="shared" si="420"/>
        <v>254</v>
      </c>
      <c r="N257" s="21">
        <f t="shared" si="421"/>
        <v>325</v>
      </c>
      <c r="O257" s="21">
        <f t="shared" si="422"/>
        <v>573</v>
      </c>
      <c r="P257" s="20" t="str">
        <f t="shared" si="417"/>
        <v/>
      </c>
      <c r="Q257" s="20" t="str">
        <f t="shared" si="418"/>
        <v>67,1</v>
      </c>
      <c r="FF257" s="22">
        <v>2</v>
      </c>
      <c r="FG257" s="22" t="str">
        <f t="shared" si="419"/>
        <v/>
      </c>
      <c r="FH257" s="22">
        <v>7</v>
      </c>
      <c r="FI257" s="3">
        <f>INDEX('.dat'!B257:BS316,C257,D257)</f>
        <v>0</v>
      </c>
      <c r="FK257">
        <v>5</v>
      </c>
      <c r="FL257">
        <v>14</v>
      </c>
    </row>
    <row r="258" spans="1:168" ht="4.5" customHeight="1" x14ac:dyDescent="0.25">
      <c r="A258" s="5"/>
      <c r="B258" s="22">
        <v>2</v>
      </c>
      <c r="C258" s="22">
        <v>1</v>
      </c>
      <c r="D258" s="22">
        <v>8</v>
      </c>
      <c r="E258" s="3">
        <v>309.45800000000003</v>
      </c>
      <c r="F258" s="3" t="s">
        <v>5</v>
      </c>
      <c r="G258" s="3"/>
      <c r="H258" s="20" t="str">
        <f t="shared" si="416"/>
        <v/>
      </c>
      <c r="I258" s="8" t="str">
        <f t="shared" si="425"/>
        <v>8,1</v>
      </c>
      <c r="J258" s="8" t="str">
        <f t="shared" si="425"/>
        <v/>
      </c>
      <c r="K258" s="16" t="str">
        <f t="shared" si="414"/>
        <v/>
      </c>
      <c r="L258" s="16" t="str">
        <f t="shared" si="415"/>
        <v/>
      </c>
      <c r="M258" s="3">
        <f t="shared" si="420"/>
        <v>255</v>
      </c>
      <c r="N258" s="21">
        <f t="shared" si="421"/>
        <v>326</v>
      </c>
      <c r="O258" s="21">
        <f t="shared" si="422"/>
        <v>574</v>
      </c>
      <c r="P258" s="20" t="str">
        <f t="shared" si="417"/>
        <v/>
      </c>
      <c r="Q258" s="20" t="str">
        <f t="shared" si="418"/>
        <v>68,1</v>
      </c>
      <c r="FF258" s="22">
        <v>2</v>
      </c>
      <c r="FG258" s="22" t="str">
        <f t="shared" si="419"/>
        <v/>
      </c>
      <c r="FH258" s="22">
        <v>8</v>
      </c>
      <c r="FI258" s="3">
        <f>INDEX('.dat'!B258:BS317,C258,D258)</f>
        <v>0</v>
      </c>
      <c r="FK258">
        <v>5</v>
      </c>
      <c r="FL258">
        <v>15</v>
      </c>
    </row>
    <row r="259" spans="1:168" ht="4.5" customHeight="1" x14ac:dyDescent="0.25">
      <c r="A259" s="5"/>
      <c r="B259" s="22">
        <v>2</v>
      </c>
      <c r="C259" s="22">
        <v>1</v>
      </c>
      <c r="D259" s="22">
        <v>9</v>
      </c>
      <c r="E259" s="3">
        <v>309.31099999999998</v>
      </c>
      <c r="F259" s="3" t="s">
        <v>5</v>
      </c>
      <c r="G259" s="3"/>
      <c r="H259" s="20" t="str">
        <f t="shared" si="416"/>
        <v/>
      </c>
      <c r="I259" s="8" t="str">
        <f t="shared" si="425"/>
        <v>9,1</v>
      </c>
      <c r="J259" s="8" t="str">
        <f t="shared" si="425"/>
        <v/>
      </c>
      <c r="K259" s="16" t="str">
        <f t="shared" si="414"/>
        <v/>
      </c>
      <c r="L259" s="16" t="str">
        <f t="shared" si="415"/>
        <v/>
      </c>
      <c r="M259" s="3">
        <f t="shared" si="420"/>
        <v>256</v>
      </c>
      <c r="N259" s="21">
        <f t="shared" si="421"/>
        <v>327</v>
      </c>
      <c r="O259" s="21">
        <f t="shared" si="422"/>
        <v>575</v>
      </c>
      <c r="P259" s="20" t="str">
        <f t="shared" si="417"/>
        <v/>
      </c>
      <c r="Q259" s="20" t="str">
        <f t="shared" si="418"/>
        <v>69,1</v>
      </c>
      <c r="FF259" s="22">
        <v>2</v>
      </c>
      <c r="FG259" s="22" t="str">
        <f t="shared" si="419"/>
        <v/>
      </c>
      <c r="FH259" s="22">
        <v>9</v>
      </c>
      <c r="FI259" s="3">
        <f>INDEX('.dat'!B259:BS318,C259,D259)</f>
        <v>0</v>
      </c>
      <c r="FK259">
        <v>5</v>
      </c>
      <c r="FL259">
        <v>16</v>
      </c>
    </row>
    <row r="260" spans="1:168" ht="4.5" customHeight="1" x14ac:dyDescent="0.25">
      <c r="A260" s="5"/>
      <c r="B260" s="22">
        <v>2</v>
      </c>
      <c r="C260" s="22">
        <v>1</v>
      </c>
      <c r="D260" s="22">
        <v>10</v>
      </c>
      <c r="E260" s="3">
        <v>309.16300000000001</v>
      </c>
      <c r="F260" s="3" t="s">
        <v>5</v>
      </c>
      <c r="G260" s="3"/>
      <c r="H260" s="20" t="str">
        <f t="shared" si="416"/>
        <v/>
      </c>
      <c r="I260" s="8" t="str">
        <f t="shared" si="425"/>
        <v>10,1</v>
      </c>
      <c r="J260" s="8" t="str">
        <f t="shared" si="425"/>
        <v/>
      </c>
      <c r="K260" s="16" t="str">
        <f t="shared" ref="K260:K323" si="426">IF(AND(ISTEXT(I260),I259="",I260&lt;&gt;""),ROW(),"")</f>
        <v/>
      </c>
      <c r="L260" s="16" t="str">
        <f t="shared" ref="L260:L323" si="427">IF(AND(ISTEXT(J260),J259="",J260&lt;&gt;""),ROW(),"")</f>
        <v/>
      </c>
      <c r="M260" s="3">
        <f t="shared" si="420"/>
        <v>257</v>
      </c>
      <c r="N260" s="21">
        <f t="shared" si="421"/>
        <v>328</v>
      </c>
      <c r="O260" s="21">
        <f t="shared" si="422"/>
        <v>576</v>
      </c>
      <c r="P260" s="20" t="str">
        <f t="shared" si="417"/>
        <v/>
      </c>
      <c r="Q260" s="20" t="str">
        <f t="shared" si="418"/>
        <v/>
      </c>
      <c r="FF260" s="22">
        <v>2</v>
      </c>
      <c r="FG260" s="22" t="str">
        <f t="shared" si="419"/>
        <v/>
      </c>
      <c r="FH260" s="22">
        <v>10</v>
      </c>
      <c r="FI260" s="3">
        <f>INDEX('.dat'!B260:BS319,C260,D260)</f>
        <v>0</v>
      </c>
      <c r="FK260">
        <v>5</v>
      </c>
      <c r="FL260">
        <v>17</v>
      </c>
    </row>
    <row r="261" spans="1:168" ht="4.5" customHeight="1" x14ac:dyDescent="0.25">
      <c r="A261" s="5"/>
      <c r="B261" s="22">
        <v>2</v>
      </c>
      <c r="C261" s="22">
        <v>1</v>
      </c>
      <c r="D261" s="22">
        <v>11</v>
      </c>
      <c r="E261" s="3">
        <v>309.02100000000002</v>
      </c>
      <c r="F261" s="3" t="s">
        <v>5</v>
      </c>
      <c r="G261" s="3"/>
      <c r="H261" s="20" t="str">
        <f t="shared" ref="H261:H324" si="428">IF($B261=H$3,_xlfn.CONCAT($D261,",",$C261),"")</f>
        <v/>
      </c>
      <c r="I261" s="8" t="str">
        <f t="shared" si="425"/>
        <v>11,1</v>
      </c>
      <c r="J261" s="8" t="str">
        <f t="shared" si="425"/>
        <v/>
      </c>
      <c r="K261" s="16" t="str">
        <f t="shared" si="426"/>
        <v/>
      </c>
      <c r="L261" s="16" t="str">
        <f t="shared" si="427"/>
        <v/>
      </c>
      <c r="M261" s="3">
        <f t="shared" si="420"/>
        <v>258</v>
      </c>
      <c r="N261" s="21">
        <f t="shared" si="421"/>
        <v>329</v>
      </c>
      <c r="O261" s="21">
        <f t="shared" si="422"/>
        <v>577</v>
      </c>
      <c r="P261" s="20" t="str">
        <f t="shared" ref="P261:P324" si="429">IF(AND(ISNUMBER(N261),$M261&lt;=N$2),INDEX($I$4:$J$575,N261-$J$3,H$3),"")</f>
        <v/>
      </c>
      <c r="Q261" s="20" t="str">
        <f t="shared" ref="Q261:Q324" si="430">IF(AND(ISNUMBER(O261),$M261&lt;=Q$2),INDEX($I$4:$J$575,O261-$J$3,I$3),"")</f>
        <v/>
      </c>
      <c r="FF261" s="22">
        <v>2</v>
      </c>
      <c r="FG261" s="22" t="str">
        <f t="shared" ref="FG261:FG324" si="431">IF(ROW()-FF$3&lt;=$FG$2,ROW()-FF$3,"")</f>
        <v/>
      </c>
      <c r="FH261" s="22">
        <v>11</v>
      </c>
      <c r="FI261" s="3">
        <f>INDEX('.dat'!B261:BS320,C261,D261)</f>
        <v>0</v>
      </c>
      <c r="FK261">
        <v>5</v>
      </c>
      <c r="FL261">
        <v>18</v>
      </c>
    </row>
    <row r="262" spans="1:168" ht="4.5" customHeight="1" x14ac:dyDescent="0.25">
      <c r="A262" s="5"/>
      <c r="B262" s="22">
        <v>2</v>
      </c>
      <c r="C262" s="22">
        <v>1</v>
      </c>
      <c r="D262" s="22">
        <v>12</v>
      </c>
      <c r="E262" s="3">
        <v>308.88600000000002</v>
      </c>
      <c r="F262" s="3" t="s">
        <v>5</v>
      </c>
      <c r="G262" s="3"/>
      <c r="H262" s="20" t="str">
        <f t="shared" si="428"/>
        <v/>
      </c>
      <c r="I262" s="8" t="str">
        <f t="shared" si="425"/>
        <v>12,1</v>
      </c>
      <c r="J262" s="8" t="str">
        <f t="shared" si="425"/>
        <v/>
      </c>
      <c r="K262" s="16" t="str">
        <f t="shared" si="426"/>
        <v/>
      </c>
      <c r="L262" s="16" t="str">
        <f t="shared" si="427"/>
        <v/>
      </c>
      <c r="M262" s="3">
        <f t="shared" ref="M262:M325" si="432">M261+1</f>
        <v>259</v>
      </c>
      <c r="N262" s="21">
        <f t="shared" ref="N262:N325" si="433">IF(N261="","",IF(N261+1&lt;=$I$2,N261+1,""))</f>
        <v>330</v>
      </c>
      <c r="O262" s="21">
        <f t="shared" ref="O262:O325" si="434">IF(O261="","",IF(O261+1&lt;=$J$2,O261+1,""))</f>
        <v>578</v>
      </c>
      <c r="P262" s="20" t="str">
        <f t="shared" si="429"/>
        <v/>
      </c>
      <c r="Q262" s="20" t="str">
        <f t="shared" si="430"/>
        <v/>
      </c>
      <c r="FF262" s="22">
        <v>2</v>
      </c>
      <c r="FG262" s="22" t="str">
        <f t="shared" si="431"/>
        <v/>
      </c>
      <c r="FH262" s="22">
        <v>12</v>
      </c>
      <c r="FI262" s="3">
        <f>INDEX('.dat'!B262:BS321,C262,D262)</f>
        <v>0</v>
      </c>
      <c r="FK262">
        <v>5</v>
      </c>
      <c r="FL262">
        <v>19</v>
      </c>
    </row>
    <row r="263" spans="1:168" ht="4.5" customHeight="1" x14ac:dyDescent="0.25">
      <c r="A263" s="5"/>
      <c r="B263" s="22">
        <v>2</v>
      </c>
      <c r="C263" s="22">
        <v>1</v>
      </c>
      <c r="D263" s="22">
        <v>13</v>
      </c>
      <c r="E263" s="3">
        <v>308.74599999999998</v>
      </c>
      <c r="F263" s="3" t="s">
        <v>5</v>
      </c>
      <c r="G263" s="3"/>
      <c r="H263" s="20" t="str">
        <f t="shared" si="428"/>
        <v/>
      </c>
      <c r="I263" s="8" t="str">
        <f t="shared" si="425"/>
        <v>13,1</v>
      </c>
      <c r="J263" s="8" t="str">
        <f t="shared" si="425"/>
        <v/>
      </c>
      <c r="K263" s="16" t="str">
        <f t="shared" si="426"/>
        <v/>
      </c>
      <c r="L263" s="16" t="str">
        <f t="shared" si="427"/>
        <v/>
      </c>
      <c r="M263" s="3">
        <f t="shared" si="432"/>
        <v>260</v>
      </c>
      <c r="N263" s="21">
        <f t="shared" si="433"/>
        <v>331</v>
      </c>
      <c r="O263" s="21">
        <f t="shared" si="434"/>
        <v>579</v>
      </c>
      <c r="P263" s="20" t="str">
        <f t="shared" si="429"/>
        <v/>
      </c>
      <c r="Q263" s="20" t="str">
        <f t="shared" si="430"/>
        <v/>
      </c>
      <c r="FF263" s="22">
        <v>2</v>
      </c>
      <c r="FG263" s="22" t="str">
        <f t="shared" si="431"/>
        <v/>
      </c>
      <c r="FH263" s="22">
        <v>13</v>
      </c>
      <c r="FI263" s="3">
        <f>INDEX('.dat'!B263:BS322,C263,D263)</f>
        <v>0</v>
      </c>
      <c r="FK263">
        <v>5</v>
      </c>
      <c r="FL263">
        <v>20</v>
      </c>
    </row>
    <row r="264" spans="1:168" ht="4.5" customHeight="1" x14ac:dyDescent="0.25">
      <c r="A264" s="5"/>
      <c r="B264" s="22">
        <v>2</v>
      </c>
      <c r="C264" s="22">
        <v>1</v>
      </c>
      <c r="D264" s="22">
        <v>14</v>
      </c>
      <c r="E264" s="3">
        <v>308.62700000000001</v>
      </c>
      <c r="F264" s="3" t="s">
        <v>5</v>
      </c>
      <c r="G264" s="3"/>
      <c r="H264" s="20" t="str">
        <f t="shared" si="428"/>
        <v/>
      </c>
      <c r="I264" s="8" t="str">
        <f t="shared" si="425"/>
        <v>14,1</v>
      </c>
      <c r="J264" s="8" t="str">
        <f t="shared" si="425"/>
        <v/>
      </c>
      <c r="K264" s="16" t="str">
        <f t="shared" si="426"/>
        <v/>
      </c>
      <c r="L264" s="16" t="str">
        <f t="shared" si="427"/>
        <v/>
      </c>
      <c r="M264" s="3">
        <f t="shared" si="432"/>
        <v>261</v>
      </c>
      <c r="N264" s="21">
        <f t="shared" si="433"/>
        <v>332</v>
      </c>
      <c r="O264" s="21">
        <f t="shared" si="434"/>
        <v>580</v>
      </c>
      <c r="P264" s="20" t="str">
        <f t="shared" si="429"/>
        <v/>
      </c>
      <c r="Q264" s="20" t="str">
        <f t="shared" si="430"/>
        <v/>
      </c>
      <c r="FF264" s="22">
        <v>2</v>
      </c>
      <c r="FG264" s="22" t="str">
        <f t="shared" si="431"/>
        <v/>
      </c>
      <c r="FH264" s="22">
        <v>14</v>
      </c>
      <c r="FI264" s="3">
        <f>INDEX('.dat'!B264:BS323,C264,D264)</f>
        <v>0</v>
      </c>
      <c r="FK264">
        <v>5</v>
      </c>
      <c r="FL264">
        <v>21</v>
      </c>
    </row>
    <row r="265" spans="1:168" ht="4.5" customHeight="1" x14ac:dyDescent="0.25">
      <c r="A265" s="5"/>
      <c r="B265" s="22">
        <v>2</v>
      </c>
      <c r="C265" s="22">
        <v>1</v>
      </c>
      <c r="D265" s="22">
        <v>15</v>
      </c>
      <c r="E265" s="3">
        <v>308.50799999999998</v>
      </c>
      <c r="F265" s="3" t="s">
        <v>5</v>
      </c>
      <c r="G265" s="3"/>
      <c r="H265" s="20" t="str">
        <f t="shared" si="428"/>
        <v/>
      </c>
      <c r="I265" s="8" t="str">
        <f t="shared" ref="I265:J284" si="435">IF($B265=I$3,_xlfn.CONCAT($D265,",",$C265),"")</f>
        <v>15,1</v>
      </c>
      <c r="J265" s="8" t="str">
        <f t="shared" si="435"/>
        <v/>
      </c>
      <c r="K265" s="16" t="str">
        <f t="shared" si="426"/>
        <v/>
      </c>
      <c r="L265" s="16" t="str">
        <f t="shared" si="427"/>
        <v/>
      </c>
      <c r="M265" s="3">
        <f t="shared" si="432"/>
        <v>262</v>
      </c>
      <c r="N265" s="21">
        <f t="shared" si="433"/>
        <v>333</v>
      </c>
      <c r="O265" s="21">
        <f t="shared" si="434"/>
        <v>581</v>
      </c>
      <c r="P265" s="20" t="str">
        <f t="shared" si="429"/>
        <v/>
      </c>
      <c r="Q265" s="20" t="str">
        <f t="shared" si="430"/>
        <v/>
      </c>
      <c r="FF265" s="22">
        <v>2</v>
      </c>
      <c r="FG265" s="22" t="str">
        <f t="shared" si="431"/>
        <v/>
      </c>
      <c r="FH265" s="22">
        <v>15</v>
      </c>
      <c r="FI265" s="3">
        <f>INDEX('.dat'!B265:BS324,C265,D265)</f>
        <v>0</v>
      </c>
      <c r="FK265">
        <v>5</v>
      </c>
      <c r="FL265">
        <v>22</v>
      </c>
    </row>
    <row r="266" spans="1:168" ht="4.5" customHeight="1" x14ac:dyDescent="0.25">
      <c r="A266" s="5"/>
      <c r="B266" s="22">
        <v>2</v>
      </c>
      <c r="C266" s="22">
        <v>1</v>
      </c>
      <c r="D266" s="22">
        <v>16</v>
      </c>
      <c r="E266" s="3">
        <v>308.39800000000002</v>
      </c>
      <c r="F266" s="3" t="s">
        <v>5</v>
      </c>
      <c r="G266" s="3"/>
      <c r="H266" s="20" t="str">
        <f t="shared" si="428"/>
        <v/>
      </c>
      <c r="I266" s="8" t="str">
        <f t="shared" si="435"/>
        <v>16,1</v>
      </c>
      <c r="J266" s="8" t="str">
        <f t="shared" si="435"/>
        <v/>
      </c>
      <c r="K266" s="16" t="str">
        <f t="shared" si="426"/>
        <v/>
      </c>
      <c r="L266" s="16" t="str">
        <f t="shared" si="427"/>
        <v/>
      </c>
      <c r="M266" s="3">
        <f t="shared" si="432"/>
        <v>263</v>
      </c>
      <c r="N266" s="21">
        <f t="shared" si="433"/>
        <v>334</v>
      </c>
      <c r="O266" s="21">
        <f t="shared" si="434"/>
        <v>582</v>
      </c>
      <c r="P266" s="20" t="str">
        <f t="shared" si="429"/>
        <v/>
      </c>
      <c r="Q266" s="20" t="str">
        <f t="shared" si="430"/>
        <v/>
      </c>
      <c r="FF266" s="22">
        <v>2</v>
      </c>
      <c r="FG266" s="22" t="str">
        <f t="shared" si="431"/>
        <v/>
      </c>
      <c r="FH266" s="22">
        <v>16</v>
      </c>
      <c r="FI266" s="3">
        <f>INDEX('.dat'!B266:BS325,C266,D266)</f>
        <v>0</v>
      </c>
      <c r="FK266">
        <v>5</v>
      </c>
      <c r="FL266">
        <v>23</v>
      </c>
    </row>
    <row r="267" spans="1:168" ht="4.5" customHeight="1" x14ac:dyDescent="0.25">
      <c r="A267" s="5"/>
      <c r="B267" s="22">
        <v>2</v>
      </c>
      <c r="C267" s="22">
        <v>1</v>
      </c>
      <c r="D267" s="22">
        <v>17</v>
      </c>
      <c r="E267" s="3">
        <v>308.28800000000001</v>
      </c>
      <c r="F267" s="3" t="s">
        <v>5</v>
      </c>
      <c r="G267" s="3"/>
      <c r="H267" s="20" t="str">
        <f t="shared" si="428"/>
        <v/>
      </c>
      <c r="I267" s="8" t="str">
        <f t="shared" si="435"/>
        <v>17,1</v>
      </c>
      <c r="J267" s="8" t="str">
        <f t="shared" si="435"/>
        <v/>
      </c>
      <c r="K267" s="16" t="str">
        <f t="shared" si="426"/>
        <v/>
      </c>
      <c r="L267" s="16" t="str">
        <f t="shared" si="427"/>
        <v/>
      </c>
      <c r="M267" s="3">
        <f t="shared" si="432"/>
        <v>264</v>
      </c>
      <c r="N267" s="21">
        <f t="shared" si="433"/>
        <v>335</v>
      </c>
      <c r="O267" s="21">
        <f t="shared" si="434"/>
        <v>583</v>
      </c>
      <c r="P267" s="20" t="str">
        <f t="shared" si="429"/>
        <v/>
      </c>
      <c r="Q267" s="20" t="str">
        <f t="shared" si="430"/>
        <v/>
      </c>
      <c r="FF267" s="22">
        <v>2</v>
      </c>
      <c r="FG267" s="22" t="str">
        <f t="shared" si="431"/>
        <v/>
      </c>
      <c r="FH267" s="22">
        <v>17</v>
      </c>
      <c r="FI267" s="3">
        <f>INDEX('.dat'!B267:BS326,C267,D267)</f>
        <v>0</v>
      </c>
      <c r="FK267">
        <v>5</v>
      </c>
      <c r="FL267">
        <v>24</v>
      </c>
    </row>
    <row r="268" spans="1:168" ht="4.5" customHeight="1" x14ac:dyDescent="0.25">
      <c r="A268" s="5"/>
      <c r="B268" s="22">
        <v>2</v>
      </c>
      <c r="C268" s="22">
        <v>1</v>
      </c>
      <c r="D268" s="22">
        <v>18</v>
      </c>
      <c r="E268" s="3">
        <v>308.178</v>
      </c>
      <c r="F268" s="3" t="s">
        <v>5</v>
      </c>
      <c r="G268" s="3"/>
      <c r="H268" s="20" t="str">
        <f t="shared" si="428"/>
        <v/>
      </c>
      <c r="I268" s="8" t="str">
        <f t="shared" si="435"/>
        <v>18,1</v>
      </c>
      <c r="J268" s="8" t="str">
        <f t="shared" si="435"/>
        <v/>
      </c>
      <c r="K268" s="16" t="str">
        <f t="shared" si="426"/>
        <v/>
      </c>
      <c r="L268" s="16" t="str">
        <f t="shared" si="427"/>
        <v/>
      </c>
      <c r="M268" s="3">
        <f t="shared" si="432"/>
        <v>265</v>
      </c>
      <c r="N268" s="21">
        <f t="shared" si="433"/>
        <v>336</v>
      </c>
      <c r="O268" s="21">
        <f t="shared" si="434"/>
        <v>584</v>
      </c>
      <c r="P268" s="20" t="str">
        <f t="shared" si="429"/>
        <v/>
      </c>
      <c r="Q268" s="20" t="str">
        <f t="shared" si="430"/>
        <v/>
      </c>
      <c r="FF268" s="22">
        <v>2</v>
      </c>
      <c r="FG268" s="22" t="str">
        <f t="shared" si="431"/>
        <v/>
      </c>
      <c r="FH268" s="22">
        <v>18</v>
      </c>
      <c r="FI268" s="3">
        <f>INDEX('.dat'!B268:BS327,C268,D268)</f>
        <v>0</v>
      </c>
      <c r="FK268">
        <v>5</v>
      </c>
      <c r="FL268">
        <v>25</v>
      </c>
    </row>
    <row r="269" spans="1:168" ht="4.5" customHeight="1" x14ac:dyDescent="0.25">
      <c r="A269" s="5"/>
      <c r="B269" s="22">
        <v>2</v>
      </c>
      <c r="C269" s="22">
        <v>1</v>
      </c>
      <c r="D269" s="22">
        <v>19</v>
      </c>
      <c r="E269" s="3">
        <v>308.065</v>
      </c>
      <c r="F269" s="3" t="s">
        <v>5</v>
      </c>
      <c r="G269" s="3"/>
      <c r="H269" s="20" t="str">
        <f t="shared" si="428"/>
        <v/>
      </c>
      <c r="I269" s="8" t="str">
        <f t="shared" si="435"/>
        <v>19,1</v>
      </c>
      <c r="J269" s="8" t="str">
        <f t="shared" si="435"/>
        <v/>
      </c>
      <c r="K269" s="16" t="str">
        <f t="shared" si="426"/>
        <v/>
      </c>
      <c r="L269" s="16" t="str">
        <f t="shared" si="427"/>
        <v/>
      </c>
      <c r="M269" s="3">
        <f t="shared" si="432"/>
        <v>266</v>
      </c>
      <c r="N269" s="21">
        <f t="shared" si="433"/>
        <v>337</v>
      </c>
      <c r="O269" s="21">
        <f t="shared" si="434"/>
        <v>585</v>
      </c>
      <c r="P269" s="20" t="str">
        <f t="shared" si="429"/>
        <v/>
      </c>
      <c r="Q269" s="20" t="str">
        <f t="shared" si="430"/>
        <v/>
      </c>
      <c r="FF269" s="22">
        <v>2</v>
      </c>
      <c r="FG269" s="22" t="str">
        <f t="shared" si="431"/>
        <v/>
      </c>
      <c r="FH269" s="22">
        <v>19</v>
      </c>
      <c r="FI269" s="3">
        <f>INDEX('.dat'!B269:BS328,C269,D269)</f>
        <v>0</v>
      </c>
      <c r="FK269">
        <v>5</v>
      </c>
      <c r="FL269">
        <v>26</v>
      </c>
    </row>
    <row r="270" spans="1:168" ht="4.5" customHeight="1" x14ac:dyDescent="0.25">
      <c r="A270" s="5"/>
      <c r="B270" s="22">
        <v>2</v>
      </c>
      <c r="C270" s="22">
        <v>1</v>
      </c>
      <c r="D270" s="22">
        <v>20</v>
      </c>
      <c r="E270" s="3">
        <v>307.94099999999997</v>
      </c>
      <c r="F270" s="3" t="s">
        <v>5</v>
      </c>
      <c r="G270" s="3"/>
      <c r="H270" s="20" t="str">
        <f t="shared" si="428"/>
        <v/>
      </c>
      <c r="I270" s="8" t="str">
        <f t="shared" si="435"/>
        <v>20,1</v>
      </c>
      <c r="J270" s="8" t="str">
        <f t="shared" si="435"/>
        <v/>
      </c>
      <c r="K270" s="16" t="str">
        <f t="shared" si="426"/>
        <v/>
      </c>
      <c r="L270" s="16" t="str">
        <f t="shared" si="427"/>
        <v/>
      </c>
      <c r="M270" s="3">
        <f t="shared" si="432"/>
        <v>267</v>
      </c>
      <c r="N270" s="21">
        <f t="shared" si="433"/>
        <v>338</v>
      </c>
      <c r="O270" s="21">
        <f t="shared" si="434"/>
        <v>586</v>
      </c>
      <c r="P270" s="20" t="str">
        <f t="shared" si="429"/>
        <v/>
      </c>
      <c r="Q270" s="20" t="str">
        <f t="shared" si="430"/>
        <v/>
      </c>
      <c r="FF270" s="22">
        <v>2</v>
      </c>
      <c r="FG270" s="22" t="str">
        <f t="shared" si="431"/>
        <v/>
      </c>
      <c r="FH270" s="22">
        <v>20</v>
      </c>
      <c r="FI270" s="3">
        <f>INDEX('.dat'!B270:BS329,C270,D270)</f>
        <v>0</v>
      </c>
      <c r="FK270">
        <v>5</v>
      </c>
      <c r="FL270">
        <v>27</v>
      </c>
    </row>
    <row r="271" spans="1:168" ht="4.5" customHeight="1" x14ac:dyDescent="0.25">
      <c r="A271" s="5"/>
      <c r="B271" s="22">
        <v>2</v>
      </c>
      <c r="C271" s="22">
        <v>1</v>
      </c>
      <c r="D271" s="22">
        <v>21</v>
      </c>
      <c r="E271" s="3">
        <v>307.86500000000001</v>
      </c>
      <c r="F271" s="3" t="s">
        <v>5</v>
      </c>
      <c r="G271" s="3"/>
      <c r="H271" s="20" t="str">
        <f t="shared" si="428"/>
        <v/>
      </c>
      <c r="I271" s="8" t="str">
        <f t="shared" si="435"/>
        <v>21,1</v>
      </c>
      <c r="J271" s="8" t="str">
        <f t="shared" si="435"/>
        <v/>
      </c>
      <c r="K271" s="16" t="str">
        <f t="shared" si="426"/>
        <v/>
      </c>
      <c r="L271" s="16" t="str">
        <f t="shared" si="427"/>
        <v/>
      </c>
      <c r="M271" s="3">
        <f t="shared" si="432"/>
        <v>268</v>
      </c>
      <c r="N271" s="21">
        <f t="shared" si="433"/>
        <v>339</v>
      </c>
      <c r="O271" s="21">
        <f t="shared" si="434"/>
        <v>587</v>
      </c>
      <c r="P271" s="20" t="str">
        <f t="shared" si="429"/>
        <v/>
      </c>
      <c r="Q271" s="20" t="str">
        <f t="shared" si="430"/>
        <v/>
      </c>
      <c r="FF271" s="22">
        <v>2</v>
      </c>
      <c r="FG271" s="22" t="str">
        <f t="shared" si="431"/>
        <v/>
      </c>
      <c r="FH271" s="22">
        <v>21</v>
      </c>
      <c r="FI271" s="3">
        <f>INDEX('.dat'!B271:BS330,C271,D271)</f>
        <v>0</v>
      </c>
      <c r="FK271">
        <v>5</v>
      </c>
      <c r="FL271">
        <v>28</v>
      </c>
    </row>
    <row r="272" spans="1:168" ht="4.5" customHeight="1" x14ac:dyDescent="0.25">
      <c r="A272" s="5"/>
      <c r="B272" s="22">
        <v>2</v>
      </c>
      <c r="C272" s="22">
        <v>1</v>
      </c>
      <c r="D272" s="22">
        <v>22</v>
      </c>
      <c r="E272" s="3">
        <v>307.75</v>
      </c>
      <c r="F272" s="3" t="s">
        <v>5</v>
      </c>
      <c r="G272" s="3"/>
      <c r="H272" s="20" t="str">
        <f t="shared" si="428"/>
        <v/>
      </c>
      <c r="I272" s="8" t="str">
        <f t="shared" si="435"/>
        <v>22,1</v>
      </c>
      <c r="J272" s="8" t="str">
        <f t="shared" si="435"/>
        <v/>
      </c>
      <c r="K272" s="16" t="str">
        <f t="shared" si="426"/>
        <v/>
      </c>
      <c r="L272" s="16" t="str">
        <f t="shared" si="427"/>
        <v/>
      </c>
      <c r="M272" s="3">
        <f t="shared" si="432"/>
        <v>269</v>
      </c>
      <c r="N272" s="21">
        <f t="shared" si="433"/>
        <v>340</v>
      </c>
      <c r="O272" s="21">
        <f t="shared" si="434"/>
        <v>588</v>
      </c>
      <c r="P272" s="20" t="str">
        <f t="shared" si="429"/>
        <v/>
      </c>
      <c r="Q272" s="20" t="str">
        <f t="shared" si="430"/>
        <v/>
      </c>
      <c r="FF272" s="22">
        <v>2</v>
      </c>
      <c r="FG272" s="22" t="str">
        <f t="shared" si="431"/>
        <v/>
      </c>
      <c r="FH272" s="22">
        <v>22</v>
      </c>
      <c r="FI272" s="3">
        <f>INDEX('.dat'!B272:BS331,C272,D272)</f>
        <v>0</v>
      </c>
      <c r="FK272">
        <v>5</v>
      </c>
      <c r="FL272">
        <v>29</v>
      </c>
    </row>
    <row r="273" spans="1:168" ht="4.5" customHeight="1" x14ac:dyDescent="0.25">
      <c r="A273" s="5"/>
      <c r="B273" s="22">
        <v>2</v>
      </c>
      <c r="C273" s="22">
        <v>1</v>
      </c>
      <c r="D273" s="22">
        <v>23</v>
      </c>
      <c r="E273" s="3">
        <v>307.63</v>
      </c>
      <c r="F273" s="3" t="s">
        <v>5</v>
      </c>
      <c r="G273" s="3"/>
      <c r="H273" s="20" t="str">
        <f t="shared" si="428"/>
        <v/>
      </c>
      <c r="I273" s="8" t="str">
        <f t="shared" si="435"/>
        <v>23,1</v>
      </c>
      <c r="J273" s="8" t="str">
        <f t="shared" si="435"/>
        <v/>
      </c>
      <c r="K273" s="16" t="str">
        <f t="shared" si="426"/>
        <v/>
      </c>
      <c r="L273" s="16" t="str">
        <f t="shared" si="427"/>
        <v/>
      </c>
      <c r="M273" s="3">
        <f t="shared" si="432"/>
        <v>270</v>
      </c>
      <c r="N273" s="21">
        <f t="shared" si="433"/>
        <v>341</v>
      </c>
      <c r="O273" s="21">
        <f t="shared" si="434"/>
        <v>589</v>
      </c>
      <c r="P273" s="20" t="str">
        <f t="shared" si="429"/>
        <v/>
      </c>
      <c r="Q273" s="20" t="str">
        <f t="shared" si="430"/>
        <v/>
      </c>
      <c r="FF273" s="22">
        <v>2</v>
      </c>
      <c r="FG273" s="22" t="str">
        <f t="shared" si="431"/>
        <v/>
      </c>
      <c r="FH273" s="22">
        <v>23</v>
      </c>
      <c r="FI273" s="3">
        <f>INDEX('.dat'!B273:BS332,C273,D273)</f>
        <v>0</v>
      </c>
      <c r="FK273">
        <v>5</v>
      </c>
      <c r="FL273">
        <v>30</v>
      </c>
    </row>
    <row r="274" spans="1:168" ht="4.5" customHeight="1" x14ac:dyDescent="0.25">
      <c r="A274" s="5"/>
      <c r="B274" s="22">
        <v>2</v>
      </c>
      <c r="C274" s="22">
        <v>1</v>
      </c>
      <c r="D274" s="22">
        <v>24</v>
      </c>
      <c r="E274" s="3">
        <v>307.48200000000003</v>
      </c>
      <c r="F274" s="3" t="s">
        <v>5</v>
      </c>
      <c r="G274" s="3"/>
      <c r="H274" s="20" t="str">
        <f t="shared" si="428"/>
        <v/>
      </c>
      <c r="I274" s="8" t="str">
        <f t="shared" si="435"/>
        <v>24,1</v>
      </c>
      <c r="J274" s="8" t="str">
        <f t="shared" si="435"/>
        <v/>
      </c>
      <c r="K274" s="16" t="str">
        <f t="shared" si="426"/>
        <v/>
      </c>
      <c r="L274" s="16" t="str">
        <f t="shared" si="427"/>
        <v/>
      </c>
      <c r="M274" s="3">
        <f t="shared" si="432"/>
        <v>271</v>
      </c>
      <c r="N274" s="21">
        <f t="shared" si="433"/>
        <v>342</v>
      </c>
      <c r="O274" s="21">
        <f t="shared" si="434"/>
        <v>590</v>
      </c>
      <c r="P274" s="20" t="str">
        <f t="shared" si="429"/>
        <v/>
      </c>
      <c r="Q274" s="20" t="str">
        <f t="shared" si="430"/>
        <v/>
      </c>
      <c r="FF274" s="22">
        <v>2</v>
      </c>
      <c r="FG274" s="22" t="str">
        <f t="shared" si="431"/>
        <v/>
      </c>
      <c r="FH274" s="22">
        <v>24</v>
      </c>
      <c r="FI274" s="3">
        <f>INDEX('.dat'!B274:BS333,C274,D274)</f>
        <v>0</v>
      </c>
      <c r="FK274">
        <v>5</v>
      </c>
      <c r="FL274">
        <v>31</v>
      </c>
    </row>
    <row r="275" spans="1:168" ht="4.5" customHeight="1" x14ac:dyDescent="0.25">
      <c r="A275" s="5"/>
      <c r="B275" s="22">
        <v>2</v>
      </c>
      <c r="C275" s="22">
        <v>1</v>
      </c>
      <c r="D275" s="22">
        <v>25</v>
      </c>
      <c r="E275" s="3">
        <v>307.334</v>
      </c>
      <c r="F275" s="3" t="s">
        <v>5</v>
      </c>
      <c r="G275" s="3"/>
      <c r="H275" s="20" t="str">
        <f t="shared" si="428"/>
        <v/>
      </c>
      <c r="I275" s="8" t="str">
        <f t="shared" si="435"/>
        <v>25,1</v>
      </c>
      <c r="J275" s="8" t="str">
        <f t="shared" si="435"/>
        <v/>
      </c>
      <c r="K275" s="16" t="str">
        <f t="shared" si="426"/>
        <v/>
      </c>
      <c r="L275" s="16" t="str">
        <f t="shared" si="427"/>
        <v/>
      </c>
      <c r="M275" s="3">
        <f t="shared" si="432"/>
        <v>272</v>
      </c>
      <c r="N275" s="21">
        <f t="shared" si="433"/>
        <v>343</v>
      </c>
      <c r="O275" s="21">
        <f t="shared" si="434"/>
        <v>591</v>
      </c>
      <c r="P275" s="20" t="str">
        <f t="shared" si="429"/>
        <v/>
      </c>
      <c r="Q275" s="20" t="str">
        <f t="shared" si="430"/>
        <v/>
      </c>
      <c r="FF275" s="22">
        <v>2</v>
      </c>
      <c r="FG275" s="22" t="str">
        <f t="shared" si="431"/>
        <v/>
      </c>
      <c r="FH275" s="22">
        <v>25</v>
      </c>
      <c r="FI275" s="3">
        <f>INDEX('.dat'!B275:BS334,C275,D275)</f>
        <v>0</v>
      </c>
      <c r="FK275">
        <v>5</v>
      </c>
      <c r="FL275">
        <v>32</v>
      </c>
    </row>
    <row r="276" spans="1:168" ht="4.5" customHeight="1" x14ac:dyDescent="0.25">
      <c r="A276" s="5"/>
      <c r="B276" s="22">
        <v>2</v>
      </c>
      <c r="C276" s="22">
        <v>1</v>
      </c>
      <c r="D276" s="22">
        <v>26</v>
      </c>
      <c r="E276" s="3">
        <v>307.149</v>
      </c>
      <c r="F276" s="3" t="s">
        <v>5</v>
      </c>
      <c r="G276" s="3"/>
      <c r="H276" s="20" t="str">
        <f t="shared" si="428"/>
        <v/>
      </c>
      <c r="I276" s="8" t="str">
        <f t="shared" si="435"/>
        <v>26,1</v>
      </c>
      <c r="J276" s="8" t="str">
        <f t="shared" si="435"/>
        <v/>
      </c>
      <c r="K276" s="16" t="str">
        <f t="shared" si="426"/>
        <v/>
      </c>
      <c r="L276" s="16" t="str">
        <f t="shared" si="427"/>
        <v/>
      </c>
      <c r="M276" s="3">
        <f t="shared" si="432"/>
        <v>273</v>
      </c>
      <c r="N276" s="21">
        <f t="shared" si="433"/>
        <v>344</v>
      </c>
      <c r="O276" s="21">
        <f t="shared" si="434"/>
        <v>592</v>
      </c>
      <c r="P276" s="20" t="str">
        <f t="shared" si="429"/>
        <v/>
      </c>
      <c r="Q276" s="20" t="str">
        <f t="shared" si="430"/>
        <v/>
      </c>
      <c r="FF276" s="22">
        <v>2</v>
      </c>
      <c r="FG276" s="22" t="str">
        <f t="shared" si="431"/>
        <v/>
      </c>
      <c r="FH276" s="22">
        <v>26</v>
      </c>
      <c r="FI276" s="3">
        <f>INDEX('.dat'!B276:BS335,C276,D276)</f>
        <v>0</v>
      </c>
      <c r="FK276">
        <v>5</v>
      </c>
      <c r="FL276">
        <v>33</v>
      </c>
    </row>
    <row r="277" spans="1:168" ht="4.5" customHeight="1" x14ac:dyDescent="0.25">
      <c r="A277" s="5"/>
      <c r="B277" s="22">
        <v>2</v>
      </c>
      <c r="C277" s="22">
        <v>1</v>
      </c>
      <c r="D277" s="22">
        <v>27</v>
      </c>
      <c r="E277" s="3">
        <v>306.96499999999997</v>
      </c>
      <c r="F277" s="3" t="s">
        <v>5</v>
      </c>
      <c r="G277" s="3"/>
      <c r="H277" s="20" t="str">
        <f t="shared" si="428"/>
        <v/>
      </c>
      <c r="I277" s="8" t="str">
        <f t="shared" si="435"/>
        <v>27,1</v>
      </c>
      <c r="J277" s="8" t="str">
        <f t="shared" si="435"/>
        <v/>
      </c>
      <c r="K277" s="16" t="str">
        <f t="shared" si="426"/>
        <v/>
      </c>
      <c r="L277" s="16" t="str">
        <f t="shared" si="427"/>
        <v/>
      </c>
      <c r="M277" s="3">
        <f t="shared" si="432"/>
        <v>274</v>
      </c>
      <c r="N277" s="21">
        <f t="shared" si="433"/>
        <v>345</v>
      </c>
      <c r="O277" s="21">
        <f t="shared" si="434"/>
        <v>593</v>
      </c>
      <c r="P277" s="20" t="str">
        <f t="shared" si="429"/>
        <v/>
      </c>
      <c r="Q277" s="20" t="str">
        <f t="shared" si="430"/>
        <v/>
      </c>
      <c r="FF277" s="22">
        <v>2</v>
      </c>
      <c r="FG277" s="22" t="str">
        <f t="shared" si="431"/>
        <v/>
      </c>
      <c r="FH277" s="22">
        <v>27</v>
      </c>
      <c r="FI277" s="3">
        <f>INDEX('.dat'!B277:BS336,C277,D277)</f>
        <v>0</v>
      </c>
      <c r="FK277">
        <v>5</v>
      </c>
      <c r="FL277">
        <v>34</v>
      </c>
    </row>
    <row r="278" spans="1:168" ht="4.5" customHeight="1" x14ac:dyDescent="0.25">
      <c r="A278" s="5"/>
      <c r="B278" s="22">
        <v>2</v>
      </c>
      <c r="C278" s="22">
        <v>1</v>
      </c>
      <c r="D278" s="22">
        <v>28</v>
      </c>
      <c r="E278" s="3">
        <v>306.77999999999997</v>
      </c>
      <c r="F278" s="3" t="s">
        <v>5</v>
      </c>
      <c r="G278" s="3"/>
      <c r="H278" s="20" t="str">
        <f t="shared" si="428"/>
        <v/>
      </c>
      <c r="I278" s="8" t="str">
        <f t="shared" si="435"/>
        <v>28,1</v>
      </c>
      <c r="J278" s="8" t="str">
        <f t="shared" si="435"/>
        <v/>
      </c>
      <c r="K278" s="16" t="str">
        <f t="shared" si="426"/>
        <v/>
      </c>
      <c r="L278" s="16" t="str">
        <f t="shared" si="427"/>
        <v/>
      </c>
      <c r="M278" s="3">
        <f t="shared" si="432"/>
        <v>275</v>
      </c>
      <c r="N278" s="21">
        <f t="shared" si="433"/>
        <v>346</v>
      </c>
      <c r="O278" s="21">
        <f t="shared" si="434"/>
        <v>594</v>
      </c>
      <c r="P278" s="20" t="str">
        <f t="shared" si="429"/>
        <v/>
      </c>
      <c r="Q278" s="20" t="str">
        <f t="shared" si="430"/>
        <v/>
      </c>
      <c r="FF278" s="22">
        <v>2</v>
      </c>
      <c r="FG278" s="22" t="str">
        <f t="shared" si="431"/>
        <v/>
      </c>
      <c r="FH278" s="22">
        <v>28</v>
      </c>
      <c r="FI278" s="3">
        <f>INDEX('.dat'!B278:BS337,C278,D278)</f>
        <v>0</v>
      </c>
      <c r="FK278">
        <v>5</v>
      </c>
      <c r="FL278">
        <v>35</v>
      </c>
    </row>
    <row r="279" spans="1:168" ht="4.5" customHeight="1" x14ac:dyDescent="0.25">
      <c r="A279" s="5"/>
      <c r="B279" s="22">
        <v>2</v>
      </c>
      <c r="C279" s="22">
        <v>1</v>
      </c>
      <c r="D279" s="22">
        <v>29</v>
      </c>
      <c r="E279" s="3">
        <v>306.62</v>
      </c>
      <c r="F279" s="3" t="s">
        <v>5</v>
      </c>
      <c r="G279" s="3"/>
      <c r="H279" s="20" t="str">
        <f t="shared" si="428"/>
        <v/>
      </c>
      <c r="I279" s="8" t="str">
        <f t="shared" si="435"/>
        <v>29,1</v>
      </c>
      <c r="J279" s="8" t="str">
        <f t="shared" si="435"/>
        <v/>
      </c>
      <c r="K279" s="16" t="str">
        <f t="shared" si="426"/>
        <v/>
      </c>
      <c r="L279" s="16" t="str">
        <f t="shared" si="427"/>
        <v/>
      </c>
      <c r="M279" s="3">
        <f t="shared" si="432"/>
        <v>276</v>
      </c>
      <c r="N279" s="21">
        <f t="shared" si="433"/>
        <v>347</v>
      </c>
      <c r="O279" s="21">
        <f t="shared" si="434"/>
        <v>595</v>
      </c>
      <c r="P279" s="20" t="str">
        <f t="shared" si="429"/>
        <v/>
      </c>
      <c r="Q279" s="20" t="str">
        <f t="shared" si="430"/>
        <v/>
      </c>
      <c r="FF279" s="22">
        <v>2</v>
      </c>
      <c r="FG279" s="22" t="str">
        <f t="shared" si="431"/>
        <v/>
      </c>
      <c r="FH279" s="22">
        <v>29</v>
      </c>
      <c r="FI279" s="3">
        <f>INDEX('.dat'!B279:BS338,C279,D279)</f>
        <v>0</v>
      </c>
      <c r="FK279">
        <v>5</v>
      </c>
      <c r="FL279">
        <v>36</v>
      </c>
    </row>
    <row r="280" spans="1:168" ht="4.5" customHeight="1" x14ac:dyDescent="0.25">
      <c r="A280" s="5"/>
      <c r="B280" s="22">
        <v>2</v>
      </c>
      <c r="C280" s="22">
        <v>1</v>
      </c>
      <c r="D280" s="22">
        <v>30</v>
      </c>
      <c r="E280" s="3">
        <v>306.459</v>
      </c>
      <c r="F280" s="3" t="s">
        <v>5</v>
      </c>
      <c r="G280" s="3"/>
      <c r="H280" s="20" t="str">
        <f t="shared" si="428"/>
        <v/>
      </c>
      <c r="I280" s="8" t="str">
        <f t="shared" si="435"/>
        <v>30,1</v>
      </c>
      <c r="J280" s="8" t="str">
        <f t="shared" si="435"/>
        <v/>
      </c>
      <c r="K280" s="16" t="str">
        <f t="shared" si="426"/>
        <v/>
      </c>
      <c r="L280" s="16" t="str">
        <f t="shared" si="427"/>
        <v/>
      </c>
      <c r="M280" s="3">
        <f t="shared" si="432"/>
        <v>277</v>
      </c>
      <c r="N280" s="21">
        <f t="shared" si="433"/>
        <v>348</v>
      </c>
      <c r="O280" s="21">
        <f t="shared" si="434"/>
        <v>596</v>
      </c>
      <c r="P280" s="20" t="str">
        <f t="shared" si="429"/>
        <v/>
      </c>
      <c r="Q280" s="20" t="str">
        <f t="shared" si="430"/>
        <v/>
      </c>
      <c r="FF280" s="22">
        <v>2</v>
      </c>
      <c r="FG280" s="22" t="str">
        <f t="shared" si="431"/>
        <v/>
      </c>
      <c r="FH280" s="22">
        <v>30</v>
      </c>
      <c r="FI280" s="3">
        <f>INDEX('.dat'!B280:BS339,C280,D280)</f>
        <v>0</v>
      </c>
      <c r="FK280">
        <v>5</v>
      </c>
      <c r="FL280">
        <v>37</v>
      </c>
    </row>
    <row r="281" spans="1:168" ht="4.5" customHeight="1" x14ac:dyDescent="0.25">
      <c r="A281" s="5"/>
      <c r="B281" s="22">
        <v>2</v>
      </c>
      <c r="C281" s="22">
        <v>1</v>
      </c>
      <c r="D281" s="22">
        <v>31</v>
      </c>
      <c r="E281" s="3">
        <v>306.29300000000001</v>
      </c>
      <c r="F281" s="3" t="s">
        <v>5</v>
      </c>
      <c r="G281" s="3"/>
      <c r="H281" s="20" t="str">
        <f t="shared" si="428"/>
        <v/>
      </c>
      <c r="I281" s="8" t="str">
        <f t="shared" si="435"/>
        <v>31,1</v>
      </c>
      <c r="J281" s="8" t="str">
        <f t="shared" si="435"/>
        <v/>
      </c>
      <c r="K281" s="16" t="str">
        <f t="shared" si="426"/>
        <v/>
      </c>
      <c r="L281" s="16" t="str">
        <f t="shared" si="427"/>
        <v/>
      </c>
      <c r="M281" s="3">
        <f t="shared" si="432"/>
        <v>278</v>
      </c>
      <c r="N281" s="21">
        <f t="shared" si="433"/>
        <v>349</v>
      </c>
      <c r="O281" s="21">
        <f t="shared" si="434"/>
        <v>597</v>
      </c>
      <c r="P281" s="20" t="str">
        <f t="shared" si="429"/>
        <v/>
      </c>
      <c r="Q281" s="20" t="str">
        <f t="shared" si="430"/>
        <v/>
      </c>
      <c r="FF281" s="22">
        <v>2</v>
      </c>
      <c r="FG281" s="22" t="str">
        <f t="shared" si="431"/>
        <v/>
      </c>
      <c r="FH281" s="22">
        <v>31</v>
      </c>
      <c r="FI281" s="3">
        <f>INDEX('.dat'!B281:BS340,C281,D281)</f>
        <v>0</v>
      </c>
      <c r="FK281">
        <v>5</v>
      </c>
      <c r="FL281">
        <v>38</v>
      </c>
    </row>
    <row r="282" spans="1:168" ht="4.5" customHeight="1" x14ac:dyDescent="0.25">
      <c r="A282" s="5"/>
      <c r="B282" s="22">
        <v>2</v>
      </c>
      <c r="C282" s="22">
        <v>1</v>
      </c>
      <c r="D282" s="22">
        <v>32</v>
      </c>
      <c r="E282" s="3">
        <v>306.12599999999998</v>
      </c>
      <c r="F282" s="3" t="s">
        <v>5</v>
      </c>
      <c r="G282" s="3"/>
      <c r="H282" s="20" t="str">
        <f t="shared" si="428"/>
        <v/>
      </c>
      <c r="I282" s="8" t="str">
        <f t="shared" si="435"/>
        <v>32,1</v>
      </c>
      <c r="J282" s="8" t="str">
        <f t="shared" si="435"/>
        <v/>
      </c>
      <c r="K282" s="16" t="str">
        <f t="shared" si="426"/>
        <v/>
      </c>
      <c r="L282" s="16" t="str">
        <f t="shared" si="427"/>
        <v/>
      </c>
      <c r="M282" s="3">
        <f t="shared" si="432"/>
        <v>279</v>
      </c>
      <c r="N282" s="21">
        <f t="shared" si="433"/>
        <v>350</v>
      </c>
      <c r="O282" s="21">
        <f t="shared" si="434"/>
        <v>598</v>
      </c>
      <c r="P282" s="20" t="str">
        <f t="shared" si="429"/>
        <v/>
      </c>
      <c r="Q282" s="20" t="str">
        <f t="shared" si="430"/>
        <v/>
      </c>
      <c r="FF282" s="22">
        <v>2</v>
      </c>
      <c r="FG282" s="22" t="str">
        <f t="shared" si="431"/>
        <v/>
      </c>
      <c r="FH282" s="22">
        <v>32</v>
      </c>
      <c r="FI282" s="3">
        <f>INDEX('.dat'!B282:BS341,C282,D282)</f>
        <v>0</v>
      </c>
      <c r="FK282">
        <v>5</v>
      </c>
      <c r="FL282">
        <v>39</v>
      </c>
    </row>
    <row r="283" spans="1:168" ht="4.5" customHeight="1" x14ac:dyDescent="0.25">
      <c r="A283" s="5"/>
      <c r="B283" s="22">
        <v>2</v>
      </c>
      <c r="C283" s="22">
        <v>1</v>
      </c>
      <c r="D283" s="22">
        <v>33</v>
      </c>
      <c r="E283" s="3">
        <v>305.95999999999998</v>
      </c>
      <c r="F283" s="3" t="s">
        <v>5</v>
      </c>
      <c r="G283" s="3"/>
      <c r="H283" s="20" t="str">
        <f t="shared" si="428"/>
        <v/>
      </c>
      <c r="I283" s="8" t="str">
        <f t="shared" si="435"/>
        <v>33,1</v>
      </c>
      <c r="J283" s="8" t="str">
        <f t="shared" si="435"/>
        <v/>
      </c>
      <c r="K283" s="16" t="str">
        <f t="shared" si="426"/>
        <v/>
      </c>
      <c r="L283" s="16" t="str">
        <f t="shared" si="427"/>
        <v/>
      </c>
      <c r="M283" s="3">
        <f t="shared" si="432"/>
        <v>280</v>
      </c>
      <c r="N283" s="21">
        <f t="shared" si="433"/>
        <v>351</v>
      </c>
      <c r="O283" s="21">
        <f t="shared" si="434"/>
        <v>599</v>
      </c>
      <c r="P283" s="20" t="str">
        <f t="shared" si="429"/>
        <v/>
      </c>
      <c r="Q283" s="20" t="str">
        <f t="shared" si="430"/>
        <v/>
      </c>
      <c r="FF283" s="22">
        <v>2</v>
      </c>
      <c r="FG283" s="22" t="str">
        <f t="shared" si="431"/>
        <v/>
      </c>
      <c r="FH283" s="22">
        <v>33</v>
      </c>
      <c r="FI283" s="3">
        <f>INDEX('.dat'!B283:BS342,C283,D283)</f>
        <v>0</v>
      </c>
      <c r="FK283">
        <v>5</v>
      </c>
      <c r="FL283">
        <v>40</v>
      </c>
    </row>
    <row r="284" spans="1:168" ht="4.5" customHeight="1" x14ac:dyDescent="0.25">
      <c r="A284" s="5"/>
      <c r="B284" s="22">
        <v>2</v>
      </c>
      <c r="C284" s="22">
        <v>1</v>
      </c>
      <c r="D284" s="22">
        <v>34</v>
      </c>
      <c r="E284" s="3">
        <v>305.78500000000003</v>
      </c>
      <c r="F284" s="3" t="s">
        <v>5</v>
      </c>
      <c r="G284" s="3"/>
      <c r="H284" s="20" t="str">
        <f t="shared" si="428"/>
        <v/>
      </c>
      <c r="I284" s="8" t="str">
        <f t="shared" si="435"/>
        <v>34,1</v>
      </c>
      <c r="J284" s="8" t="str">
        <f t="shared" si="435"/>
        <v/>
      </c>
      <c r="K284" s="16" t="str">
        <f t="shared" si="426"/>
        <v/>
      </c>
      <c r="L284" s="16" t="str">
        <f t="shared" si="427"/>
        <v/>
      </c>
      <c r="M284" s="3">
        <f t="shared" si="432"/>
        <v>281</v>
      </c>
      <c r="N284" s="21">
        <f t="shared" si="433"/>
        <v>352</v>
      </c>
      <c r="O284" s="21">
        <f t="shared" si="434"/>
        <v>600</v>
      </c>
      <c r="P284" s="20" t="str">
        <f t="shared" si="429"/>
        <v/>
      </c>
      <c r="Q284" s="20" t="str">
        <f t="shared" si="430"/>
        <v/>
      </c>
      <c r="FF284" s="22">
        <v>2</v>
      </c>
      <c r="FG284" s="22" t="str">
        <f t="shared" si="431"/>
        <v/>
      </c>
      <c r="FH284" s="22">
        <v>34</v>
      </c>
      <c r="FI284" s="3">
        <f>INDEX('.dat'!B284:BS343,C284,D284)</f>
        <v>0</v>
      </c>
      <c r="FK284">
        <v>5</v>
      </c>
      <c r="FL284">
        <v>41</v>
      </c>
    </row>
    <row r="285" spans="1:168" ht="4.5" customHeight="1" x14ac:dyDescent="0.25">
      <c r="A285" s="5"/>
      <c r="B285" s="22">
        <v>2</v>
      </c>
      <c r="C285" s="22">
        <v>1</v>
      </c>
      <c r="D285" s="22">
        <v>35</v>
      </c>
      <c r="E285" s="3">
        <v>305.60899999999998</v>
      </c>
      <c r="F285" s="3" t="s">
        <v>5</v>
      </c>
      <c r="G285" s="3"/>
      <c r="H285" s="20" t="str">
        <f t="shared" si="428"/>
        <v/>
      </c>
      <c r="I285" s="8" t="str">
        <f t="shared" ref="I285:J304" si="436">IF($B285=I$3,_xlfn.CONCAT($D285,",",$C285),"")</f>
        <v>35,1</v>
      </c>
      <c r="J285" s="8" t="str">
        <f t="shared" si="436"/>
        <v/>
      </c>
      <c r="K285" s="16" t="str">
        <f t="shared" si="426"/>
        <v/>
      </c>
      <c r="L285" s="16" t="str">
        <f t="shared" si="427"/>
        <v/>
      </c>
      <c r="M285" s="3">
        <f t="shared" si="432"/>
        <v>282</v>
      </c>
      <c r="N285" s="21">
        <f t="shared" si="433"/>
        <v>353</v>
      </c>
      <c r="O285" s="21">
        <f t="shared" si="434"/>
        <v>601</v>
      </c>
      <c r="P285" s="20" t="str">
        <f t="shared" si="429"/>
        <v/>
      </c>
      <c r="Q285" s="20" t="str">
        <f t="shared" si="430"/>
        <v/>
      </c>
      <c r="FF285" s="22">
        <v>2</v>
      </c>
      <c r="FG285" s="22" t="str">
        <f t="shared" si="431"/>
        <v/>
      </c>
      <c r="FH285" s="22">
        <v>35</v>
      </c>
      <c r="FI285" s="3">
        <f>INDEX('.dat'!B285:BS344,C285,D285)</f>
        <v>0</v>
      </c>
      <c r="FK285">
        <v>5</v>
      </c>
      <c r="FL285">
        <v>42</v>
      </c>
    </row>
    <row r="286" spans="1:168" ht="4.5" customHeight="1" x14ac:dyDescent="0.25">
      <c r="A286" s="5"/>
      <c r="B286" s="22">
        <v>2</v>
      </c>
      <c r="C286" s="22">
        <v>1</v>
      </c>
      <c r="D286" s="22">
        <v>36</v>
      </c>
      <c r="E286" s="3">
        <v>305.416</v>
      </c>
      <c r="F286" s="3" t="s">
        <v>5</v>
      </c>
      <c r="G286" s="3"/>
      <c r="H286" s="20" t="str">
        <f t="shared" si="428"/>
        <v/>
      </c>
      <c r="I286" s="8" t="str">
        <f t="shared" si="436"/>
        <v>36,1</v>
      </c>
      <c r="J286" s="8" t="str">
        <f t="shared" si="436"/>
        <v/>
      </c>
      <c r="K286" s="16" t="str">
        <f t="shared" si="426"/>
        <v/>
      </c>
      <c r="L286" s="16" t="str">
        <f t="shared" si="427"/>
        <v/>
      </c>
      <c r="M286" s="3">
        <f t="shared" si="432"/>
        <v>283</v>
      </c>
      <c r="N286" s="21">
        <f t="shared" si="433"/>
        <v>354</v>
      </c>
      <c r="O286" s="21">
        <f t="shared" si="434"/>
        <v>602</v>
      </c>
      <c r="P286" s="20" t="str">
        <f t="shared" si="429"/>
        <v/>
      </c>
      <c r="Q286" s="20" t="str">
        <f t="shared" si="430"/>
        <v/>
      </c>
      <c r="FF286" s="22">
        <v>2</v>
      </c>
      <c r="FG286" s="22" t="str">
        <f t="shared" si="431"/>
        <v/>
      </c>
      <c r="FH286" s="22">
        <v>36</v>
      </c>
      <c r="FI286" s="3">
        <f>INDEX('.dat'!B286:BS345,C286,D286)</f>
        <v>0</v>
      </c>
      <c r="FK286">
        <v>5</v>
      </c>
      <c r="FL286">
        <v>43</v>
      </c>
    </row>
    <row r="287" spans="1:168" ht="4.5" customHeight="1" x14ac:dyDescent="0.25">
      <c r="A287" s="5"/>
      <c r="B287" s="22">
        <v>2</v>
      </c>
      <c r="C287" s="22">
        <v>1</v>
      </c>
      <c r="D287" s="22">
        <v>37</v>
      </c>
      <c r="E287" s="3">
        <v>305.22399999999999</v>
      </c>
      <c r="F287" s="3" t="s">
        <v>5</v>
      </c>
      <c r="G287" s="3"/>
      <c r="H287" s="20" t="str">
        <f t="shared" si="428"/>
        <v/>
      </c>
      <c r="I287" s="8" t="str">
        <f t="shared" si="436"/>
        <v>37,1</v>
      </c>
      <c r="J287" s="8" t="str">
        <f t="shared" si="436"/>
        <v/>
      </c>
      <c r="K287" s="16" t="str">
        <f t="shared" si="426"/>
        <v/>
      </c>
      <c r="L287" s="16" t="str">
        <f t="shared" si="427"/>
        <v/>
      </c>
      <c r="M287" s="3">
        <f t="shared" si="432"/>
        <v>284</v>
      </c>
      <c r="N287" s="21">
        <f t="shared" si="433"/>
        <v>355</v>
      </c>
      <c r="O287" s="21">
        <f t="shared" si="434"/>
        <v>603</v>
      </c>
      <c r="P287" s="20" t="str">
        <f t="shared" si="429"/>
        <v/>
      </c>
      <c r="Q287" s="20" t="str">
        <f t="shared" si="430"/>
        <v/>
      </c>
      <c r="FF287" s="22">
        <v>2</v>
      </c>
      <c r="FG287" s="22" t="str">
        <f t="shared" si="431"/>
        <v/>
      </c>
      <c r="FH287" s="22">
        <v>37</v>
      </c>
      <c r="FI287" s="3">
        <f>INDEX('.dat'!B287:BS346,C287,D287)</f>
        <v>0</v>
      </c>
      <c r="FK287">
        <v>5</v>
      </c>
      <c r="FL287">
        <v>44</v>
      </c>
    </row>
    <row r="288" spans="1:168" ht="4.5" customHeight="1" x14ac:dyDescent="0.25">
      <c r="A288" s="5"/>
      <c r="B288" s="22">
        <v>2</v>
      </c>
      <c r="C288" s="22">
        <v>1</v>
      </c>
      <c r="D288" s="22">
        <v>38</v>
      </c>
      <c r="E288" s="3">
        <v>305.03199999999998</v>
      </c>
      <c r="F288" s="3" t="s">
        <v>5</v>
      </c>
      <c r="G288" s="3"/>
      <c r="H288" s="20" t="str">
        <f t="shared" si="428"/>
        <v/>
      </c>
      <c r="I288" s="8" t="str">
        <f t="shared" si="436"/>
        <v>38,1</v>
      </c>
      <c r="J288" s="8" t="str">
        <f t="shared" si="436"/>
        <v/>
      </c>
      <c r="K288" s="16" t="str">
        <f t="shared" si="426"/>
        <v/>
      </c>
      <c r="L288" s="16" t="str">
        <f t="shared" si="427"/>
        <v/>
      </c>
      <c r="M288" s="3">
        <f t="shared" si="432"/>
        <v>285</v>
      </c>
      <c r="N288" s="21">
        <f t="shared" si="433"/>
        <v>356</v>
      </c>
      <c r="O288" s="21">
        <f t="shared" si="434"/>
        <v>604</v>
      </c>
      <c r="P288" s="20" t="str">
        <f t="shared" si="429"/>
        <v/>
      </c>
      <c r="Q288" s="20" t="str">
        <f t="shared" si="430"/>
        <v/>
      </c>
      <c r="FF288" s="22">
        <v>2</v>
      </c>
      <c r="FG288" s="22" t="str">
        <f t="shared" si="431"/>
        <v/>
      </c>
      <c r="FH288" s="22">
        <v>38</v>
      </c>
      <c r="FI288" s="3">
        <f>INDEX('.dat'!B288:BS347,C288,D288)</f>
        <v>0</v>
      </c>
      <c r="FK288">
        <v>5</v>
      </c>
      <c r="FL288">
        <v>45</v>
      </c>
    </row>
    <row r="289" spans="1:168" ht="4.5" customHeight="1" x14ac:dyDescent="0.25">
      <c r="A289" s="5"/>
      <c r="B289" s="22">
        <v>2</v>
      </c>
      <c r="C289" s="22">
        <v>1</v>
      </c>
      <c r="D289" s="22">
        <v>39</v>
      </c>
      <c r="E289" s="3">
        <v>304.80900000000003</v>
      </c>
      <c r="F289" s="3" t="s">
        <v>5</v>
      </c>
      <c r="G289" s="3"/>
      <c r="H289" s="20" t="str">
        <f t="shared" si="428"/>
        <v/>
      </c>
      <c r="I289" s="8" t="str">
        <f t="shared" si="436"/>
        <v>39,1</v>
      </c>
      <c r="J289" s="8" t="str">
        <f t="shared" si="436"/>
        <v/>
      </c>
      <c r="K289" s="16" t="str">
        <f t="shared" si="426"/>
        <v/>
      </c>
      <c r="L289" s="16" t="str">
        <f t="shared" si="427"/>
        <v/>
      </c>
      <c r="M289" s="3">
        <f t="shared" si="432"/>
        <v>286</v>
      </c>
      <c r="N289" s="21">
        <f t="shared" si="433"/>
        <v>357</v>
      </c>
      <c r="O289" s="21">
        <f t="shared" si="434"/>
        <v>605</v>
      </c>
      <c r="P289" s="20" t="str">
        <f t="shared" si="429"/>
        <v/>
      </c>
      <c r="Q289" s="20" t="str">
        <f t="shared" si="430"/>
        <v/>
      </c>
      <c r="FF289" s="22">
        <v>2</v>
      </c>
      <c r="FG289" s="22" t="str">
        <f t="shared" si="431"/>
        <v/>
      </c>
      <c r="FH289" s="22">
        <v>39</v>
      </c>
      <c r="FI289" s="3">
        <f>INDEX('.dat'!B289:BS348,C289,D289)</f>
        <v>0</v>
      </c>
      <c r="FK289">
        <v>5</v>
      </c>
      <c r="FL289">
        <v>46</v>
      </c>
    </row>
    <row r="290" spans="1:168" ht="4.5" customHeight="1" x14ac:dyDescent="0.25">
      <c r="A290" s="5"/>
      <c r="B290" s="22">
        <v>2</v>
      </c>
      <c r="C290" s="22">
        <v>1</v>
      </c>
      <c r="D290" s="22">
        <v>40</v>
      </c>
      <c r="E290" s="3">
        <v>304.59699999999998</v>
      </c>
      <c r="F290" s="3" t="s">
        <v>5</v>
      </c>
      <c r="G290" s="3"/>
      <c r="H290" s="20" t="str">
        <f t="shared" si="428"/>
        <v/>
      </c>
      <c r="I290" s="8" t="str">
        <f t="shared" si="436"/>
        <v>40,1</v>
      </c>
      <c r="J290" s="8" t="str">
        <f t="shared" si="436"/>
        <v/>
      </c>
      <c r="K290" s="16" t="str">
        <f t="shared" si="426"/>
        <v/>
      </c>
      <c r="L290" s="16" t="str">
        <f t="shared" si="427"/>
        <v/>
      </c>
      <c r="M290" s="3">
        <f t="shared" si="432"/>
        <v>287</v>
      </c>
      <c r="N290" s="21">
        <f t="shared" si="433"/>
        <v>358</v>
      </c>
      <c r="O290" s="21">
        <f t="shared" si="434"/>
        <v>606</v>
      </c>
      <c r="P290" s="20" t="str">
        <f t="shared" si="429"/>
        <v/>
      </c>
      <c r="Q290" s="20" t="str">
        <f t="shared" si="430"/>
        <v/>
      </c>
      <c r="FF290" s="22">
        <v>2</v>
      </c>
      <c r="FG290" s="22" t="str">
        <f t="shared" si="431"/>
        <v/>
      </c>
      <c r="FH290" s="22">
        <v>40</v>
      </c>
      <c r="FI290" s="3">
        <f>INDEX('.dat'!B290:BS349,C290,D290)</f>
        <v>0</v>
      </c>
      <c r="FK290">
        <v>5</v>
      </c>
      <c r="FL290">
        <v>47</v>
      </c>
    </row>
    <row r="291" spans="1:168" ht="4.5" customHeight="1" x14ac:dyDescent="0.25">
      <c r="A291" s="5"/>
      <c r="B291" s="22">
        <v>2</v>
      </c>
      <c r="C291" s="22">
        <v>1</v>
      </c>
      <c r="D291" s="22">
        <v>41</v>
      </c>
      <c r="E291" s="3">
        <v>304.36700000000002</v>
      </c>
      <c r="F291" s="3" t="s">
        <v>5</v>
      </c>
      <c r="G291" s="3"/>
      <c r="H291" s="20" t="str">
        <f t="shared" si="428"/>
        <v/>
      </c>
      <c r="I291" s="8" t="str">
        <f t="shared" si="436"/>
        <v>41,1</v>
      </c>
      <c r="J291" s="8" t="str">
        <f t="shared" si="436"/>
        <v/>
      </c>
      <c r="K291" s="16" t="str">
        <f t="shared" si="426"/>
        <v/>
      </c>
      <c r="L291" s="16" t="str">
        <f t="shared" si="427"/>
        <v/>
      </c>
      <c r="M291" s="3">
        <f t="shared" si="432"/>
        <v>288</v>
      </c>
      <c r="N291" s="21">
        <f t="shared" si="433"/>
        <v>359</v>
      </c>
      <c r="O291" s="21">
        <f t="shared" si="434"/>
        <v>607</v>
      </c>
      <c r="P291" s="20" t="str">
        <f t="shared" si="429"/>
        <v/>
      </c>
      <c r="Q291" s="20" t="str">
        <f t="shared" si="430"/>
        <v/>
      </c>
      <c r="FF291" s="22">
        <v>2</v>
      </c>
      <c r="FG291" s="22" t="str">
        <f t="shared" si="431"/>
        <v/>
      </c>
      <c r="FH291" s="22">
        <v>41</v>
      </c>
      <c r="FI291" s="3">
        <f>INDEX('.dat'!B291:BS350,C291,D291)</f>
        <v>0</v>
      </c>
      <c r="FK291">
        <v>5</v>
      </c>
      <c r="FL291">
        <v>48</v>
      </c>
    </row>
    <row r="292" spans="1:168" ht="4.5" customHeight="1" x14ac:dyDescent="0.25">
      <c r="A292" s="5"/>
      <c r="B292" s="22">
        <v>2</v>
      </c>
      <c r="C292" s="22">
        <v>1</v>
      </c>
      <c r="D292" s="22">
        <v>42</v>
      </c>
      <c r="E292" s="3">
        <v>304.12900000000002</v>
      </c>
      <c r="F292" s="3" t="s">
        <v>5</v>
      </c>
      <c r="G292" s="3"/>
      <c r="H292" s="20" t="str">
        <f t="shared" si="428"/>
        <v/>
      </c>
      <c r="I292" s="8" t="str">
        <f t="shared" si="436"/>
        <v>42,1</v>
      </c>
      <c r="J292" s="8" t="str">
        <f t="shared" si="436"/>
        <v/>
      </c>
      <c r="K292" s="16" t="str">
        <f t="shared" si="426"/>
        <v/>
      </c>
      <c r="L292" s="16" t="str">
        <f t="shared" si="427"/>
        <v/>
      </c>
      <c r="M292" s="3">
        <f t="shared" si="432"/>
        <v>289</v>
      </c>
      <c r="N292" s="21">
        <f t="shared" si="433"/>
        <v>360</v>
      </c>
      <c r="O292" s="21">
        <f t="shared" si="434"/>
        <v>608</v>
      </c>
      <c r="P292" s="20" t="str">
        <f t="shared" si="429"/>
        <v/>
      </c>
      <c r="Q292" s="20" t="str">
        <f t="shared" si="430"/>
        <v/>
      </c>
      <c r="FF292" s="22">
        <v>2</v>
      </c>
      <c r="FG292" s="22" t="str">
        <f t="shared" si="431"/>
        <v/>
      </c>
      <c r="FH292" s="22">
        <v>42</v>
      </c>
      <c r="FI292" s="3">
        <f>INDEX('.dat'!B292:BS351,C292,D292)</f>
        <v>0</v>
      </c>
      <c r="FK292">
        <v>5</v>
      </c>
      <c r="FL292">
        <v>49</v>
      </c>
    </row>
    <row r="293" spans="1:168" ht="4.5" customHeight="1" x14ac:dyDescent="0.25">
      <c r="A293" s="5"/>
      <c r="B293" s="22">
        <v>2</v>
      </c>
      <c r="C293" s="22">
        <v>1</v>
      </c>
      <c r="D293" s="22">
        <v>43</v>
      </c>
      <c r="E293" s="3">
        <v>303.89100000000002</v>
      </c>
      <c r="F293" s="3" t="s">
        <v>5</v>
      </c>
      <c r="G293" s="3"/>
      <c r="H293" s="20" t="str">
        <f t="shared" si="428"/>
        <v/>
      </c>
      <c r="I293" s="8" t="str">
        <f t="shared" si="436"/>
        <v>43,1</v>
      </c>
      <c r="J293" s="8" t="str">
        <f t="shared" si="436"/>
        <v/>
      </c>
      <c r="K293" s="16" t="str">
        <f t="shared" si="426"/>
        <v/>
      </c>
      <c r="L293" s="16" t="str">
        <f t="shared" si="427"/>
        <v/>
      </c>
      <c r="M293" s="3">
        <f t="shared" si="432"/>
        <v>290</v>
      </c>
      <c r="N293" s="21">
        <f t="shared" si="433"/>
        <v>361</v>
      </c>
      <c r="O293" s="21">
        <f t="shared" si="434"/>
        <v>609</v>
      </c>
      <c r="P293" s="20" t="str">
        <f t="shared" si="429"/>
        <v/>
      </c>
      <c r="Q293" s="20" t="str">
        <f t="shared" si="430"/>
        <v/>
      </c>
      <c r="FF293" s="22">
        <v>2</v>
      </c>
      <c r="FG293" s="22" t="str">
        <f t="shared" si="431"/>
        <v/>
      </c>
      <c r="FH293" s="22">
        <v>43</v>
      </c>
      <c r="FI293" s="3">
        <f>INDEX('.dat'!B293:BS352,C293,D293)</f>
        <v>0</v>
      </c>
      <c r="FK293">
        <v>5</v>
      </c>
      <c r="FL293">
        <v>50</v>
      </c>
    </row>
    <row r="294" spans="1:168" ht="4.5" customHeight="1" x14ac:dyDescent="0.25">
      <c r="A294" s="5"/>
      <c r="B294" s="22">
        <v>2</v>
      </c>
      <c r="C294" s="22">
        <v>1</v>
      </c>
      <c r="D294" s="22">
        <v>44</v>
      </c>
      <c r="E294" s="3">
        <v>303.66899999999998</v>
      </c>
      <c r="F294" s="3" t="s">
        <v>5</v>
      </c>
      <c r="G294" s="3"/>
      <c r="H294" s="20" t="str">
        <f t="shared" si="428"/>
        <v/>
      </c>
      <c r="I294" s="8" t="str">
        <f t="shared" si="436"/>
        <v>44,1</v>
      </c>
      <c r="J294" s="8" t="str">
        <f t="shared" si="436"/>
        <v/>
      </c>
      <c r="K294" s="16" t="str">
        <f t="shared" si="426"/>
        <v/>
      </c>
      <c r="L294" s="16" t="str">
        <f t="shared" si="427"/>
        <v/>
      </c>
      <c r="M294" s="3">
        <f t="shared" si="432"/>
        <v>291</v>
      </c>
      <c r="N294" s="21">
        <f t="shared" si="433"/>
        <v>362</v>
      </c>
      <c r="O294" s="21">
        <f t="shared" si="434"/>
        <v>610</v>
      </c>
      <c r="P294" s="20" t="str">
        <f t="shared" si="429"/>
        <v/>
      </c>
      <c r="Q294" s="20" t="str">
        <f t="shared" si="430"/>
        <v/>
      </c>
      <c r="FF294" s="22">
        <v>2</v>
      </c>
      <c r="FG294" s="22" t="str">
        <f t="shared" si="431"/>
        <v/>
      </c>
      <c r="FH294" s="22">
        <v>44</v>
      </c>
      <c r="FI294" s="3">
        <f>INDEX('.dat'!B294:BS353,C294,D294)</f>
        <v>0</v>
      </c>
      <c r="FK294">
        <v>5</v>
      </c>
      <c r="FL294">
        <v>51</v>
      </c>
    </row>
    <row r="295" spans="1:168" ht="4.5" customHeight="1" x14ac:dyDescent="0.25">
      <c r="A295" s="5"/>
      <c r="B295" s="22">
        <v>2</v>
      </c>
      <c r="C295" s="22">
        <v>1</v>
      </c>
      <c r="D295" s="22">
        <v>45</v>
      </c>
      <c r="E295" s="3">
        <v>303.447</v>
      </c>
      <c r="F295" s="3" t="s">
        <v>5</v>
      </c>
      <c r="G295" s="3"/>
      <c r="H295" s="20" t="str">
        <f t="shared" si="428"/>
        <v/>
      </c>
      <c r="I295" s="8" t="str">
        <f t="shared" si="436"/>
        <v>45,1</v>
      </c>
      <c r="J295" s="8" t="str">
        <f t="shared" si="436"/>
        <v/>
      </c>
      <c r="K295" s="16" t="str">
        <f t="shared" si="426"/>
        <v/>
      </c>
      <c r="L295" s="16" t="str">
        <f t="shared" si="427"/>
        <v/>
      </c>
      <c r="M295" s="3">
        <f t="shared" si="432"/>
        <v>292</v>
      </c>
      <c r="N295" s="21">
        <f t="shared" si="433"/>
        <v>363</v>
      </c>
      <c r="O295" s="21">
        <f t="shared" si="434"/>
        <v>611</v>
      </c>
      <c r="P295" s="20" t="str">
        <f t="shared" si="429"/>
        <v/>
      </c>
      <c r="Q295" s="20" t="str">
        <f t="shared" si="430"/>
        <v/>
      </c>
      <c r="FF295" s="22">
        <v>2</v>
      </c>
      <c r="FG295" s="22" t="str">
        <f t="shared" si="431"/>
        <v/>
      </c>
      <c r="FH295" s="22">
        <v>45</v>
      </c>
      <c r="FI295" s="3">
        <f>INDEX('.dat'!B295:BS354,C295,D295)</f>
        <v>0</v>
      </c>
      <c r="FK295">
        <v>5</v>
      </c>
      <c r="FL295">
        <v>52</v>
      </c>
    </row>
    <row r="296" spans="1:168" ht="4.5" customHeight="1" x14ac:dyDescent="0.25">
      <c r="A296" s="5"/>
      <c r="B296" s="22">
        <v>2</v>
      </c>
      <c r="C296" s="22">
        <v>1</v>
      </c>
      <c r="D296" s="22">
        <v>46</v>
      </c>
      <c r="E296" s="3">
        <v>303.22899999999998</v>
      </c>
      <c r="F296" s="3" t="s">
        <v>5</v>
      </c>
      <c r="G296" s="3"/>
      <c r="H296" s="20" t="str">
        <f t="shared" si="428"/>
        <v/>
      </c>
      <c r="I296" s="8" t="str">
        <f t="shared" si="436"/>
        <v>46,1</v>
      </c>
      <c r="J296" s="8" t="str">
        <f t="shared" si="436"/>
        <v/>
      </c>
      <c r="K296" s="16" t="str">
        <f t="shared" si="426"/>
        <v/>
      </c>
      <c r="L296" s="16" t="str">
        <f t="shared" si="427"/>
        <v/>
      </c>
      <c r="M296" s="3">
        <f t="shared" si="432"/>
        <v>293</v>
      </c>
      <c r="N296" s="21">
        <f t="shared" si="433"/>
        <v>364</v>
      </c>
      <c r="O296" s="21">
        <f t="shared" si="434"/>
        <v>612</v>
      </c>
      <c r="P296" s="20" t="str">
        <f t="shared" si="429"/>
        <v/>
      </c>
      <c r="Q296" s="20" t="str">
        <f t="shared" si="430"/>
        <v/>
      </c>
      <c r="FF296" s="22">
        <v>2</v>
      </c>
      <c r="FG296" s="22" t="str">
        <f t="shared" si="431"/>
        <v/>
      </c>
      <c r="FH296" s="22">
        <v>46</v>
      </c>
      <c r="FI296" s="3">
        <f>INDEX('.dat'!B296:BS355,C296,D296)</f>
        <v>0</v>
      </c>
      <c r="FK296">
        <v>5</v>
      </c>
      <c r="FL296">
        <v>53</v>
      </c>
    </row>
    <row r="297" spans="1:168" ht="4.5" customHeight="1" x14ac:dyDescent="0.25">
      <c r="A297" s="5"/>
      <c r="B297" s="22">
        <v>2</v>
      </c>
      <c r="C297" s="22">
        <v>1</v>
      </c>
      <c r="D297" s="22">
        <v>47</v>
      </c>
      <c r="E297" s="3">
        <v>303.02199999999999</v>
      </c>
      <c r="F297" s="3" t="s">
        <v>5</v>
      </c>
      <c r="G297" s="3"/>
      <c r="H297" s="20" t="str">
        <f t="shared" si="428"/>
        <v/>
      </c>
      <c r="I297" s="8" t="str">
        <f t="shared" si="436"/>
        <v>47,1</v>
      </c>
      <c r="J297" s="8" t="str">
        <f t="shared" si="436"/>
        <v/>
      </c>
      <c r="K297" s="16" t="str">
        <f t="shared" si="426"/>
        <v/>
      </c>
      <c r="L297" s="16" t="str">
        <f t="shared" si="427"/>
        <v/>
      </c>
      <c r="M297" s="3">
        <f t="shared" si="432"/>
        <v>294</v>
      </c>
      <c r="N297" s="21">
        <f t="shared" si="433"/>
        <v>365</v>
      </c>
      <c r="O297" s="21">
        <f t="shared" si="434"/>
        <v>613</v>
      </c>
      <c r="P297" s="20" t="str">
        <f t="shared" si="429"/>
        <v/>
      </c>
      <c r="Q297" s="20" t="str">
        <f t="shared" si="430"/>
        <v/>
      </c>
      <c r="FF297" s="22">
        <v>2</v>
      </c>
      <c r="FG297" s="22" t="str">
        <f t="shared" si="431"/>
        <v/>
      </c>
      <c r="FH297" s="22">
        <v>47</v>
      </c>
      <c r="FI297" s="3">
        <f>INDEX('.dat'!B297:BS356,C297,D297)</f>
        <v>0</v>
      </c>
      <c r="FK297">
        <v>5</v>
      </c>
      <c r="FL297">
        <v>54</v>
      </c>
    </row>
    <row r="298" spans="1:168" ht="4.5" customHeight="1" x14ac:dyDescent="0.25">
      <c r="A298" s="5"/>
      <c r="B298" s="22">
        <v>2</v>
      </c>
      <c r="C298" s="22">
        <v>1</v>
      </c>
      <c r="D298" s="22">
        <v>48</v>
      </c>
      <c r="E298" s="3">
        <v>302.80900000000003</v>
      </c>
      <c r="F298" s="3" t="s">
        <v>5</v>
      </c>
      <c r="G298" s="3"/>
      <c r="H298" s="20" t="str">
        <f t="shared" si="428"/>
        <v/>
      </c>
      <c r="I298" s="8" t="str">
        <f t="shared" si="436"/>
        <v>48,1</v>
      </c>
      <c r="J298" s="8" t="str">
        <f t="shared" si="436"/>
        <v/>
      </c>
      <c r="K298" s="16" t="str">
        <f t="shared" si="426"/>
        <v/>
      </c>
      <c r="L298" s="16" t="str">
        <f t="shared" si="427"/>
        <v/>
      </c>
      <c r="M298" s="3">
        <f t="shared" si="432"/>
        <v>295</v>
      </c>
      <c r="N298" s="21">
        <f t="shared" si="433"/>
        <v>366</v>
      </c>
      <c r="O298" s="21">
        <f t="shared" si="434"/>
        <v>614</v>
      </c>
      <c r="P298" s="20" t="str">
        <f t="shared" si="429"/>
        <v/>
      </c>
      <c r="Q298" s="20" t="str">
        <f t="shared" si="430"/>
        <v/>
      </c>
      <c r="FF298" s="22">
        <v>2</v>
      </c>
      <c r="FG298" s="22" t="str">
        <f t="shared" si="431"/>
        <v/>
      </c>
      <c r="FH298" s="22">
        <v>48</v>
      </c>
      <c r="FI298" s="3">
        <f>INDEX('.dat'!B298:BS357,C298,D298)</f>
        <v>0</v>
      </c>
      <c r="FK298">
        <v>5</v>
      </c>
      <c r="FL298">
        <v>55</v>
      </c>
    </row>
    <row r="299" spans="1:168" ht="4.5" customHeight="1" x14ac:dyDescent="0.25">
      <c r="A299" s="5"/>
      <c r="B299" s="22">
        <v>2</v>
      </c>
      <c r="C299" s="22">
        <v>1</v>
      </c>
      <c r="D299" s="22">
        <v>49</v>
      </c>
      <c r="E299" s="3">
        <v>302.577</v>
      </c>
      <c r="F299" s="3" t="s">
        <v>5</v>
      </c>
      <c r="G299" s="3"/>
      <c r="H299" s="20" t="str">
        <f t="shared" si="428"/>
        <v/>
      </c>
      <c r="I299" s="8" t="str">
        <f t="shared" si="436"/>
        <v>49,1</v>
      </c>
      <c r="J299" s="8" t="str">
        <f t="shared" si="436"/>
        <v/>
      </c>
      <c r="K299" s="16" t="str">
        <f t="shared" si="426"/>
        <v/>
      </c>
      <c r="L299" s="16" t="str">
        <f t="shared" si="427"/>
        <v/>
      </c>
      <c r="M299" s="3">
        <f t="shared" si="432"/>
        <v>296</v>
      </c>
      <c r="N299" s="21">
        <f t="shared" si="433"/>
        <v>367</v>
      </c>
      <c r="O299" s="21">
        <f t="shared" si="434"/>
        <v>615</v>
      </c>
      <c r="P299" s="20" t="str">
        <f t="shared" si="429"/>
        <v/>
      </c>
      <c r="Q299" s="20" t="str">
        <f t="shared" si="430"/>
        <v/>
      </c>
      <c r="FF299" s="22">
        <v>2</v>
      </c>
      <c r="FG299" s="22" t="str">
        <f t="shared" si="431"/>
        <v/>
      </c>
      <c r="FH299" s="22">
        <v>49</v>
      </c>
      <c r="FI299" s="3">
        <f>INDEX('.dat'!B299:BS358,C299,D299)</f>
        <v>0</v>
      </c>
      <c r="FK299">
        <v>5</v>
      </c>
      <c r="FL299">
        <v>56</v>
      </c>
    </row>
    <row r="300" spans="1:168" ht="4.5" customHeight="1" x14ac:dyDescent="0.25">
      <c r="A300" s="5"/>
      <c r="B300" s="22">
        <v>2</v>
      </c>
      <c r="C300" s="22">
        <v>1</v>
      </c>
      <c r="D300" s="22">
        <v>50</v>
      </c>
      <c r="E300" s="3">
        <v>302.34500000000003</v>
      </c>
      <c r="F300" s="3" t="s">
        <v>5</v>
      </c>
      <c r="G300" s="3"/>
      <c r="H300" s="20" t="str">
        <f t="shared" si="428"/>
        <v/>
      </c>
      <c r="I300" s="8" t="str">
        <f t="shared" si="436"/>
        <v>50,1</v>
      </c>
      <c r="J300" s="8" t="str">
        <f t="shared" si="436"/>
        <v/>
      </c>
      <c r="K300" s="16" t="str">
        <f t="shared" si="426"/>
        <v/>
      </c>
      <c r="L300" s="16" t="str">
        <f t="shared" si="427"/>
        <v/>
      </c>
      <c r="M300" s="3">
        <f t="shared" si="432"/>
        <v>297</v>
      </c>
      <c r="N300" s="21">
        <f t="shared" si="433"/>
        <v>368</v>
      </c>
      <c r="O300" s="21">
        <f t="shared" si="434"/>
        <v>616</v>
      </c>
      <c r="P300" s="20" t="str">
        <f t="shared" si="429"/>
        <v/>
      </c>
      <c r="Q300" s="20" t="str">
        <f t="shared" si="430"/>
        <v/>
      </c>
      <c r="FF300" s="22">
        <v>2</v>
      </c>
      <c r="FG300" s="22" t="str">
        <f t="shared" si="431"/>
        <v/>
      </c>
      <c r="FH300" s="22">
        <v>50</v>
      </c>
      <c r="FI300" s="3">
        <f>INDEX('.dat'!B300:BS359,C300,D300)</f>
        <v>0</v>
      </c>
      <c r="FK300">
        <v>5</v>
      </c>
      <c r="FL300">
        <v>57</v>
      </c>
    </row>
    <row r="301" spans="1:168" ht="4.5" customHeight="1" x14ac:dyDescent="0.25">
      <c r="A301" s="5"/>
      <c r="B301" s="22">
        <v>2</v>
      </c>
      <c r="C301" s="22">
        <v>1</v>
      </c>
      <c r="D301" s="22">
        <v>51</v>
      </c>
      <c r="E301" s="3">
        <v>302.11900000000003</v>
      </c>
      <c r="F301" s="3" t="s">
        <v>5</v>
      </c>
      <c r="G301" s="3"/>
      <c r="H301" s="20" t="str">
        <f t="shared" si="428"/>
        <v/>
      </c>
      <c r="I301" s="8" t="str">
        <f t="shared" si="436"/>
        <v>51,1</v>
      </c>
      <c r="J301" s="8" t="str">
        <f t="shared" si="436"/>
        <v/>
      </c>
      <c r="K301" s="16" t="str">
        <f t="shared" si="426"/>
        <v/>
      </c>
      <c r="L301" s="16" t="str">
        <f t="shared" si="427"/>
        <v/>
      </c>
      <c r="M301" s="3">
        <f t="shared" si="432"/>
        <v>298</v>
      </c>
      <c r="N301" s="21">
        <f t="shared" si="433"/>
        <v>369</v>
      </c>
      <c r="O301" s="21">
        <f t="shared" si="434"/>
        <v>617</v>
      </c>
      <c r="P301" s="20" t="str">
        <f t="shared" si="429"/>
        <v/>
      </c>
      <c r="Q301" s="20" t="str">
        <f t="shared" si="430"/>
        <v/>
      </c>
      <c r="FF301" s="22">
        <v>2</v>
      </c>
      <c r="FG301" s="22" t="str">
        <f t="shared" si="431"/>
        <v/>
      </c>
      <c r="FH301" s="22">
        <v>51</v>
      </c>
      <c r="FI301" s="3">
        <f>INDEX('.dat'!B301:BS360,C301,D301)</f>
        <v>0</v>
      </c>
      <c r="FK301">
        <v>5</v>
      </c>
      <c r="FL301">
        <v>58</v>
      </c>
    </row>
    <row r="302" spans="1:168" ht="4.5" customHeight="1" x14ac:dyDescent="0.25">
      <c r="A302" s="5"/>
      <c r="B302" s="22">
        <v>2</v>
      </c>
      <c r="C302" s="22">
        <v>1</v>
      </c>
      <c r="D302" s="22">
        <v>52</v>
      </c>
      <c r="E302" s="3">
        <v>301.90300000000002</v>
      </c>
      <c r="F302" s="3" t="s">
        <v>5</v>
      </c>
      <c r="G302" s="3"/>
      <c r="H302" s="20" t="str">
        <f t="shared" si="428"/>
        <v/>
      </c>
      <c r="I302" s="8" t="str">
        <f t="shared" si="436"/>
        <v>52,1</v>
      </c>
      <c r="J302" s="8" t="str">
        <f t="shared" si="436"/>
        <v/>
      </c>
      <c r="K302" s="16" t="str">
        <f t="shared" si="426"/>
        <v/>
      </c>
      <c r="L302" s="16" t="str">
        <f t="shared" si="427"/>
        <v/>
      </c>
      <c r="M302" s="3">
        <f t="shared" si="432"/>
        <v>299</v>
      </c>
      <c r="N302" s="21">
        <f t="shared" si="433"/>
        <v>370</v>
      </c>
      <c r="O302" s="21">
        <f t="shared" si="434"/>
        <v>618</v>
      </c>
      <c r="P302" s="20" t="str">
        <f t="shared" si="429"/>
        <v/>
      </c>
      <c r="Q302" s="20" t="str">
        <f t="shared" si="430"/>
        <v/>
      </c>
      <c r="FF302" s="22">
        <v>2</v>
      </c>
      <c r="FG302" s="22" t="str">
        <f t="shared" si="431"/>
        <v/>
      </c>
      <c r="FH302" s="22">
        <v>52</v>
      </c>
      <c r="FI302" s="3">
        <f>INDEX('.dat'!B302:BS361,C302,D302)</f>
        <v>0</v>
      </c>
      <c r="FK302">
        <v>5</v>
      </c>
      <c r="FL302">
        <v>59</v>
      </c>
    </row>
    <row r="303" spans="1:168" ht="4.5" customHeight="1" x14ac:dyDescent="0.25">
      <c r="A303" s="5"/>
      <c r="B303" s="22">
        <v>2</v>
      </c>
      <c r="C303" s="22">
        <v>1</v>
      </c>
      <c r="D303" s="22">
        <v>53</v>
      </c>
      <c r="E303" s="3">
        <v>301.68400000000003</v>
      </c>
      <c r="F303" s="3" t="s">
        <v>5</v>
      </c>
      <c r="G303" s="3"/>
      <c r="H303" s="20" t="str">
        <f t="shared" si="428"/>
        <v/>
      </c>
      <c r="I303" s="8" t="str">
        <f t="shared" si="436"/>
        <v>53,1</v>
      </c>
      <c r="J303" s="8" t="str">
        <f t="shared" si="436"/>
        <v/>
      </c>
      <c r="K303" s="16" t="str">
        <f t="shared" si="426"/>
        <v/>
      </c>
      <c r="L303" s="16" t="str">
        <f t="shared" si="427"/>
        <v/>
      </c>
      <c r="M303" s="3">
        <f t="shared" si="432"/>
        <v>300</v>
      </c>
      <c r="N303" s="21">
        <f t="shared" si="433"/>
        <v>371</v>
      </c>
      <c r="O303" s="21">
        <f t="shared" si="434"/>
        <v>619</v>
      </c>
      <c r="P303" s="20" t="str">
        <f t="shared" si="429"/>
        <v/>
      </c>
      <c r="Q303" s="20" t="str">
        <f t="shared" si="430"/>
        <v/>
      </c>
      <c r="FF303" s="22">
        <v>2</v>
      </c>
      <c r="FG303" s="22" t="str">
        <f t="shared" si="431"/>
        <v/>
      </c>
      <c r="FH303" s="22">
        <v>53</v>
      </c>
      <c r="FI303" s="3">
        <f>INDEX('.dat'!B303:BS362,C303,D303)</f>
        <v>0</v>
      </c>
      <c r="FK303">
        <v>5</v>
      </c>
      <c r="FL303">
        <v>60</v>
      </c>
    </row>
    <row r="304" spans="1:168" ht="4.5" customHeight="1" x14ac:dyDescent="0.25">
      <c r="A304" s="5"/>
      <c r="B304" s="22">
        <v>2</v>
      </c>
      <c r="C304" s="22">
        <v>1</v>
      </c>
      <c r="D304" s="22">
        <v>54</v>
      </c>
      <c r="E304" s="3">
        <v>301.48099999999999</v>
      </c>
      <c r="F304" s="3" t="s">
        <v>5</v>
      </c>
      <c r="G304" s="3"/>
      <c r="H304" s="20" t="str">
        <f t="shared" si="428"/>
        <v/>
      </c>
      <c r="I304" s="8" t="str">
        <f t="shared" si="436"/>
        <v>54,1</v>
      </c>
      <c r="J304" s="8" t="str">
        <f t="shared" si="436"/>
        <v/>
      </c>
      <c r="K304" s="16" t="str">
        <f t="shared" si="426"/>
        <v/>
      </c>
      <c r="L304" s="16" t="str">
        <f t="shared" si="427"/>
        <v/>
      </c>
      <c r="M304" s="3">
        <f t="shared" si="432"/>
        <v>301</v>
      </c>
      <c r="N304" s="21">
        <f t="shared" si="433"/>
        <v>372</v>
      </c>
      <c r="O304" s="21">
        <f t="shared" si="434"/>
        <v>620</v>
      </c>
      <c r="P304" s="20" t="str">
        <f t="shared" si="429"/>
        <v/>
      </c>
      <c r="Q304" s="20" t="str">
        <f t="shared" si="430"/>
        <v/>
      </c>
      <c r="FF304" s="22">
        <v>2</v>
      </c>
      <c r="FG304" s="22" t="str">
        <f t="shared" si="431"/>
        <v/>
      </c>
      <c r="FH304" s="22">
        <v>54</v>
      </c>
      <c r="FI304" s="3">
        <f>INDEX('.dat'!B304:BS363,C304,D304)</f>
        <v>0</v>
      </c>
      <c r="FK304">
        <v>6</v>
      </c>
      <c r="FL304">
        <v>1</v>
      </c>
    </row>
    <row r="305" spans="1:168" ht="4.5" customHeight="1" x14ac:dyDescent="0.25">
      <c r="A305" s="5"/>
      <c r="B305" s="22">
        <v>2</v>
      </c>
      <c r="C305" s="22">
        <v>1</v>
      </c>
      <c r="D305" s="22">
        <v>55</v>
      </c>
      <c r="E305" s="3">
        <v>301.27699999999999</v>
      </c>
      <c r="F305" s="3" t="s">
        <v>5</v>
      </c>
      <c r="G305" s="3"/>
      <c r="H305" s="20" t="str">
        <f t="shared" si="428"/>
        <v/>
      </c>
      <c r="I305" s="8" t="str">
        <f t="shared" ref="I305:J324" si="437">IF($B305=I$3,_xlfn.CONCAT($D305,",",$C305),"")</f>
        <v>55,1</v>
      </c>
      <c r="J305" s="8" t="str">
        <f t="shared" si="437"/>
        <v/>
      </c>
      <c r="K305" s="16" t="str">
        <f t="shared" si="426"/>
        <v/>
      </c>
      <c r="L305" s="16" t="str">
        <f t="shared" si="427"/>
        <v/>
      </c>
      <c r="M305" s="3">
        <f t="shared" si="432"/>
        <v>302</v>
      </c>
      <c r="N305" s="21">
        <f t="shared" si="433"/>
        <v>373</v>
      </c>
      <c r="O305" s="21">
        <f t="shared" si="434"/>
        <v>621</v>
      </c>
      <c r="P305" s="20" t="str">
        <f t="shared" si="429"/>
        <v/>
      </c>
      <c r="Q305" s="20" t="str">
        <f t="shared" si="430"/>
        <v/>
      </c>
      <c r="FF305" s="22">
        <v>2</v>
      </c>
      <c r="FG305" s="22" t="str">
        <f t="shared" si="431"/>
        <v/>
      </c>
      <c r="FH305" s="22">
        <v>55</v>
      </c>
      <c r="FI305" s="3">
        <f>INDEX('.dat'!B305:BS364,C305,D305)</f>
        <v>0</v>
      </c>
      <c r="FK305">
        <v>6</v>
      </c>
      <c r="FL305">
        <v>2</v>
      </c>
    </row>
    <row r="306" spans="1:168" ht="4.5" customHeight="1" x14ac:dyDescent="0.25">
      <c r="A306" s="5"/>
      <c r="B306" s="22">
        <v>2</v>
      </c>
      <c r="C306" s="22">
        <v>1</v>
      </c>
      <c r="D306" s="22">
        <v>56</v>
      </c>
      <c r="E306" s="3">
        <v>301.07299999999998</v>
      </c>
      <c r="F306" s="3" t="s">
        <v>5</v>
      </c>
      <c r="G306" s="3"/>
      <c r="H306" s="20" t="str">
        <f t="shared" si="428"/>
        <v/>
      </c>
      <c r="I306" s="8" t="str">
        <f t="shared" si="437"/>
        <v>56,1</v>
      </c>
      <c r="J306" s="8" t="str">
        <f t="shared" si="437"/>
        <v/>
      </c>
      <c r="K306" s="16" t="str">
        <f t="shared" si="426"/>
        <v/>
      </c>
      <c r="L306" s="16" t="str">
        <f t="shared" si="427"/>
        <v/>
      </c>
      <c r="M306" s="3">
        <f t="shared" si="432"/>
        <v>303</v>
      </c>
      <c r="N306" s="21">
        <f t="shared" si="433"/>
        <v>374</v>
      </c>
      <c r="O306" s="21">
        <f t="shared" si="434"/>
        <v>622</v>
      </c>
      <c r="P306" s="20" t="str">
        <f t="shared" si="429"/>
        <v/>
      </c>
      <c r="Q306" s="20" t="str">
        <f t="shared" si="430"/>
        <v/>
      </c>
      <c r="FF306" s="22">
        <v>2</v>
      </c>
      <c r="FG306" s="22" t="str">
        <f t="shared" si="431"/>
        <v/>
      </c>
      <c r="FH306" s="22">
        <v>56</v>
      </c>
      <c r="FI306" s="3">
        <f>INDEX('.dat'!B306:BS365,C306,D306)</f>
        <v>0</v>
      </c>
      <c r="FK306">
        <v>6</v>
      </c>
      <c r="FL306">
        <v>3</v>
      </c>
    </row>
    <row r="307" spans="1:168" ht="4.5" customHeight="1" x14ac:dyDescent="0.25">
      <c r="A307" s="5"/>
      <c r="B307" s="22">
        <v>2</v>
      </c>
      <c r="C307" s="22">
        <v>1</v>
      </c>
      <c r="D307" s="22">
        <v>57</v>
      </c>
      <c r="E307" s="3">
        <v>300.85000000000002</v>
      </c>
      <c r="F307" s="3" t="s">
        <v>5</v>
      </c>
      <c r="G307" s="3"/>
      <c r="H307" s="20" t="str">
        <f t="shared" si="428"/>
        <v/>
      </c>
      <c r="I307" s="8" t="str">
        <f t="shared" si="437"/>
        <v>57,1</v>
      </c>
      <c r="J307" s="8" t="str">
        <f t="shared" si="437"/>
        <v/>
      </c>
      <c r="K307" s="16" t="str">
        <f t="shared" si="426"/>
        <v/>
      </c>
      <c r="L307" s="16" t="str">
        <f t="shared" si="427"/>
        <v/>
      </c>
      <c r="M307" s="3">
        <f t="shared" si="432"/>
        <v>304</v>
      </c>
      <c r="N307" s="21">
        <f t="shared" si="433"/>
        <v>375</v>
      </c>
      <c r="O307" s="21">
        <f t="shared" si="434"/>
        <v>623</v>
      </c>
      <c r="P307" s="20" t="str">
        <f t="shared" si="429"/>
        <v/>
      </c>
      <c r="Q307" s="20" t="str">
        <f t="shared" si="430"/>
        <v/>
      </c>
      <c r="FF307" s="22">
        <v>2</v>
      </c>
      <c r="FG307" s="22" t="str">
        <f t="shared" si="431"/>
        <v/>
      </c>
      <c r="FH307" s="22">
        <v>57</v>
      </c>
      <c r="FI307" s="3">
        <f>INDEX('.dat'!B307:BS366,C307,D307)</f>
        <v>0</v>
      </c>
      <c r="FK307">
        <v>6</v>
      </c>
      <c r="FL307">
        <v>4</v>
      </c>
    </row>
    <row r="308" spans="1:168" ht="4.5" customHeight="1" x14ac:dyDescent="0.25">
      <c r="A308" s="5"/>
      <c r="B308" s="22">
        <v>2</v>
      </c>
      <c r="C308" s="22">
        <v>1</v>
      </c>
      <c r="D308" s="22">
        <v>58</v>
      </c>
      <c r="E308" s="3">
        <v>300.63</v>
      </c>
      <c r="F308" s="3" t="s">
        <v>5</v>
      </c>
      <c r="G308" s="3"/>
      <c r="H308" s="20" t="str">
        <f t="shared" si="428"/>
        <v/>
      </c>
      <c r="I308" s="8" t="str">
        <f t="shared" si="437"/>
        <v>58,1</v>
      </c>
      <c r="J308" s="8" t="str">
        <f t="shared" si="437"/>
        <v/>
      </c>
      <c r="K308" s="16" t="str">
        <f t="shared" si="426"/>
        <v/>
      </c>
      <c r="L308" s="16" t="str">
        <f t="shared" si="427"/>
        <v/>
      </c>
      <c r="M308" s="3">
        <f t="shared" si="432"/>
        <v>305</v>
      </c>
      <c r="N308" s="21">
        <f t="shared" si="433"/>
        <v>376</v>
      </c>
      <c r="O308" s="21">
        <f t="shared" si="434"/>
        <v>624</v>
      </c>
      <c r="P308" s="20" t="str">
        <f t="shared" si="429"/>
        <v/>
      </c>
      <c r="Q308" s="20" t="str">
        <f t="shared" si="430"/>
        <v/>
      </c>
      <c r="FF308" s="22">
        <v>2</v>
      </c>
      <c r="FG308" s="22" t="str">
        <f t="shared" si="431"/>
        <v/>
      </c>
      <c r="FH308" s="22">
        <v>58</v>
      </c>
      <c r="FI308" s="3">
        <f>INDEX('.dat'!B308:BS367,C308,D308)</f>
        <v>0</v>
      </c>
      <c r="FK308">
        <v>6</v>
      </c>
      <c r="FL308">
        <v>5</v>
      </c>
    </row>
    <row r="309" spans="1:168" ht="4.5" customHeight="1" x14ac:dyDescent="0.25">
      <c r="A309" s="5"/>
      <c r="B309" s="22">
        <v>2</v>
      </c>
      <c r="C309" s="22">
        <v>1</v>
      </c>
      <c r="D309" s="22">
        <v>59</v>
      </c>
      <c r="E309" s="3">
        <v>300.44400000000002</v>
      </c>
      <c r="F309" s="3" t="s">
        <v>5</v>
      </c>
      <c r="G309" s="3"/>
      <c r="H309" s="20" t="str">
        <f t="shared" si="428"/>
        <v/>
      </c>
      <c r="I309" s="8" t="str">
        <f t="shared" si="437"/>
        <v>59,1</v>
      </c>
      <c r="J309" s="8" t="str">
        <f t="shared" si="437"/>
        <v/>
      </c>
      <c r="K309" s="16" t="str">
        <f t="shared" si="426"/>
        <v/>
      </c>
      <c r="L309" s="16" t="str">
        <f t="shared" si="427"/>
        <v/>
      </c>
      <c r="M309" s="3">
        <f t="shared" si="432"/>
        <v>306</v>
      </c>
      <c r="N309" s="21">
        <f t="shared" si="433"/>
        <v>377</v>
      </c>
      <c r="O309" s="21">
        <f t="shared" si="434"/>
        <v>625</v>
      </c>
      <c r="P309" s="20" t="str">
        <f t="shared" si="429"/>
        <v/>
      </c>
      <c r="Q309" s="20" t="str">
        <f t="shared" si="430"/>
        <v/>
      </c>
      <c r="FF309" s="22">
        <v>2</v>
      </c>
      <c r="FG309" s="22" t="str">
        <f t="shared" si="431"/>
        <v/>
      </c>
      <c r="FH309" s="22">
        <v>59</v>
      </c>
      <c r="FI309" s="3">
        <f>INDEX('.dat'!B309:BS368,C309,D309)</f>
        <v>0</v>
      </c>
      <c r="FK309">
        <v>6</v>
      </c>
      <c r="FL309">
        <v>6</v>
      </c>
    </row>
    <row r="310" spans="1:168" ht="4.5" customHeight="1" x14ac:dyDescent="0.25">
      <c r="A310" s="5"/>
      <c r="B310" s="22">
        <v>2</v>
      </c>
      <c r="C310" s="22">
        <v>1</v>
      </c>
      <c r="D310" s="22">
        <v>60</v>
      </c>
      <c r="E310" s="3">
        <v>300.25799999999998</v>
      </c>
      <c r="F310" s="3" t="s">
        <v>5</v>
      </c>
      <c r="G310" s="3"/>
      <c r="H310" s="20" t="str">
        <f t="shared" si="428"/>
        <v/>
      </c>
      <c r="I310" s="8" t="str">
        <f t="shared" si="437"/>
        <v>60,1</v>
      </c>
      <c r="J310" s="8" t="str">
        <f t="shared" si="437"/>
        <v/>
      </c>
      <c r="K310" s="16" t="str">
        <f t="shared" si="426"/>
        <v/>
      </c>
      <c r="L310" s="16" t="str">
        <f t="shared" si="427"/>
        <v/>
      </c>
      <c r="M310" s="3">
        <f t="shared" si="432"/>
        <v>307</v>
      </c>
      <c r="N310" s="21">
        <f t="shared" si="433"/>
        <v>378</v>
      </c>
      <c r="O310" s="21">
        <f t="shared" si="434"/>
        <v>626</v>
      </c>
      <c r="P310" s="20" t="str">
        <f t="shared" si="429"/>
        <v/>
      </c>
      <c r="Q310" s="20" t="str">
        <f t="shared" si="430"/>
        <v/>
      </c>
      <c r="FF310" s="22">
        <v>2</v>
      </c>
      <c r="FG310" s="22" t="str">
        <f t="shared" si="431"/>
        <v/>
      </c>
      <c r="FH310" s="22">
        <v>60</v>
      </c>
      <c r="FI310" s="3">
        <f>INDEX('.dat'!B310:BS369,C310,D310)</f>
        <v>0</v>
      </c>
      <c r="FK310">
        <v>6</v>
      </c>
      <c r="FL310">
        <v>7</v>
      </c>
    </row>
    <row r="311" spans="1:168" ht="4.5" customHeight="1" x14ac:dyDescent="0.25">
      <c r="A311" s="5"/>
      <c r="B311" s="22">
        <v>2</v>
      </c>
      <c r="C311" s="22">
        <v>1</v>
      </c>
      <c r="D311" s="22">
        <v>61</v>
      </c>
      <c r="E311" s="3">
        <v>300.06099999999998</v>
      </c>
      <c r="F311" s="3" t="s">
        <v>5</v>
      </c>
      <c r="G311" s="3"/>
      <c r="H311" s="20" t="str">
        <f t="shared" si="428"/>
        <v/>
      </c>
      <c r="I311" s="8" t="str">
        <f t="shared" si="437"/>
        <v>61,1</v>
      </c>
      <c r="J311" s="8" t="str">
        <f t="shared" si="437"/>
        <v/>
      </c>
      <c r="K311" s="16" t="str">
        <f t="shared" si="426"/>
        <v/>
      </c>
      <c r="L311" s="16" t="str">
        <f t="shared" si="427"/>
        <v/>
      </c>
      <c r="M311" s="3">
        <f t="shared" si="432"/>
        <v>308</v>
      </c>
      <c r="N311" s="21">
        <f t="shared" si="433"/>
        <v>379</v>
      </c>
      <c r="O311" s="21">
        <f t="shared" si="434"/>
        <v>627</v>
      </c>
      <c r="P311" s="20" t="str">
        <f t="shared" si="429"/>
        <v/>
      </c>
      <c r="Q311" s="20" t="str">
        <f t="shared" si="430"/>
        <v/>
      </c>
      <c r="FF311" s="22">
        <v>2</v>
      </c>
      <c r="FG311" s="22" t="str">
        <f t="shared" si="431"/>
        <v/>
      </c>
      <c r="FH311" s="22">
        <v>61</v>
      </c>
      <c r="FI311" s="3">
        <f>INDEX('.dat'!B311:BS370,C311,D311)</f>
        <v>0</v>
      </c>
      <c r="FK311">
        <v>6</v>
      </c>
      <c r="FL311">
        <v>8</v>
      </c>
    </row>
    <row r="312" spans="1:168" ht="4.5" customHeight="1" x14ac:dyDescent="0.25">
      <c r="A312" s="5"/>
      <c r="B312" s="22">
        <v>2</v>
      </c>
      <c r="C312" s="22">
        <v>1</v>
      </c>
      <c r="D312" s="22">
        <v>62</v>
      </c>
      <c r="E312" s="3">
        <v>299.84899999999999</v>
      </c>
      <c r="F312" s="3" t="s">
        <v>5</v>
      </c>
      <c r="G312" s="3"/>
      <c r="H312" s="20" t="str">
        <f t="shared" si="428"/>
        <v/>
      </c>
      <c r="I312" s="8" t="str">
        <f t="shared" si="437"/>
        <v>62,1</v>
      </c>
      <c r="J312" s="8" t="str">
        <f t="shared" si="437"/>
        <v/>
      </c>
      <c r="K312" s="16" t="str">
        <f t="shared" si="426"/>
        <v/>
      </c>
      <c r="L312" s="16" t="str">
        <f t="shared" si="427"/>
        <v/>
      </c>
      <c r="M312" s="3">
        <f t="shared" si="432"/>
        <v>309</v>
      </c>
      <c r="N312" s="21">
        <f t="shared" si="433"/>
        <v>380</v>
      </c>
      <c r="O312" s="21">
        <f t="shared" si="434"/>
        <v>628</v>
      </c>
      <c r="P312" s="20" t="str">
        <f t="shared" si="429"/>
        <v/>
      </c>
      <c r="Q312" s="20" t="str">
        <f t="shared" si="430"/>
        <v/>
      </c>
      <c r="FF312" s="22">
        <v>2</v>
      </c>
      <c r="FG312" s="22" t="str">
        <f t="shared" si="431"/>
        <v/>
      </c>
      <c r="FH312" s="22">
        <v>62</v>
      </c>
      <c r="FI312" s="3">
        <f>INDEX('.dat'!B312:BS371,C312,D312)</f>
        <v>0</v>
      </c>
      <c r="FK312">
        <v>6</v>
      </c>
      <c r="FL312">
        <v>9</v>
      </c>
    </row>
    <row r="313" spans="1:168" ht="4.5" customHeight="1" x14ac:dyDescent="0.25">
      <c r="A313" s="5"/>
      <c r="B313" s="22">
        <v>2</v>
      </c>
      <c r="C313" s="22">
        <v>1</v>
      </c>
      <c r="D313" s="22">
        <v>63</v>
      </c>
      <c r="E313" s="3">
        <v>299.64800000000002</v>
      </c>
      <c r="F313" s="3" t="s">
        <v>5</v>
      </c>
      <c r="G313" s="3"/>
      <c r="H313" s="20" t="str">
        <f t="shared" si="428"/>
        <v/>
      </c>
      <c r="I313" s="8" t="str">
        <f t="shared" si="437"/>
        <v>63,1</v>
      </c>
      <c r="J313" s="8" t="str">
        <f t="shared" si="437"/>
        <v/>
      </c>
      <c r="K313" s="16" t="str">
        <f t="shared" si="426"/>
        <v/>
      </c>
      <c r="L313" s="16" t="str">
        <f t="shared" si="427"/>
        <v/>
      </c>
      <c r="M313" s="3">
        <f t="shared" si="432"/>
        <v>310</v>
      </c>
      <c r="N313" s="21">
        <f t="shared" si="433"/>
        <v>381</v>
      </c>
      <c r="O313" s="21">
        <f t="shared" si="434"/>
        <v>629</v>
      </c>
      <c r="P313" s="20" t="str">
        <f t="shared" si="429"/>
        <v/>
      </c>
      <c r="Q313" s="20" t="str">
        <f t="shared" si="430"/>
        <v/>
      </c>
      <c r="FF313" s="22">
        <v>2</v>
      </c>
      <c r="FG313" s="22" t="str">
        <f t="shared" si="431"/>
        <v/>
      </c>
      <c r="FH313" s="22">
        <v>63</v>
      </c>
      <c r="FI313" s="3">
        <f>INDEX('.dat'!B313:BS372,C313,D313)</f>
        <v>0</v>
      </c>
      <c r="FK313">
        <v>6</v>
      </c>
      <c r="FL313">
        <v>10</v>
      </c>
    </row>
    <row r="314" spans="1:168" ht="4.5" customHeight="1" x14ac:dyDescent="0.25">
      <c r="A314" s="5"/>
      <c r="B314" s="22">
        <v>2</v>
      </c>
      <c r="C314" s="22">
        <v>1</v>
      </c>
      <c r="D314" s="22">
        <v>64</v>
      </c>
      <c r="E314" s="3">
        <v>299.50700000000001</v>
      </c>
      <c r="F314" s="3" t="s">
        <v>5</v>
      </c>
      <c r="G314" s="3"/>
      <c r="H314" s="20" t="str">
        <f t="shared" si="428"/>
        <v/>
      </c>
      <c r="I314" s="8" t="str">
        <f t="shared" si="437"/>
        <v>64,1</v>
      </c>
      <c r="J314" s="8" t="str">
        <f t="shared" si="437"/>
        <v/>
      </c>
      <c r="K314" s="16" t="str">
        <f t="shared" si="426"/>
        <v/>
      </c>
      <c r="L314" s="16" t="str">
        <f t="shared" si="427"/>
        <v/>
      </c>
      <c r="M314" s="3">
        <f t="shared" si="432"/>
        <v>311</v>
      </c>
      <c r="N314" s="21">
        <f t="shared" si="433"/>
        <v>382</v>
      </c>
      <c r="O314" s="21">
        <f t="shared" si="434"/>
        <v>630</v>
      </c>
      <c r="P314" s="20" t="str">
        <f t="shared" si="429"/>
        <v/>
      </c>
      <c r="Q314" s="20" t="str">
        <f t="shared" si="430"/>
        <v/>
      </c>
      <c r="FF314" s="22">
        <v>2</v>
      </c>
      <c r="FG314" s="22" t="str">
        <f t="shared" si="431"/>
        <v/>
      </c>
      <c r="FH314" s="22">
        <v>64</v>
      </c>
      <c r="FI314" s="3">
        <f>INDEX('.dat'!B314:BS373,C314,D314)</f>
        <v>0</v>
      </c>
      <c r="FK314">
        <v>6</v>
      </c>
      <c r="FL314">
        <v>11</v>
      </c>
    </row>
    <row r="315" spans="1:168" ht="4.5" customHeight="1" x14ac:dyDescent="0.25">
      <c r="A315" s="5"/>
      <c r="B315" s="22">
        <v>2</v>
      </c>
      <c r="C315" s="22">
        <v>1</v>
      </c>
      <c r="D315" s="22">
        <v>65</v>
      </c>
      <c r="E315" s="3">
        <v>299.36599999999999</v>
      </c>
      <c r="F315" s="3" t="s">
        <v>5</v>
      </c>
      <c r="G315" s="3"/>
      <c r="H315" s="20" t="str">
        <f t="shared" si="428"/>
        <v/>
      </c>
      <c r="I315" s="8" t="str">
        <f t="shared" si="437"/>
        <v>65,1</v>
      </c>
      <c r="J315" s="8" t="str">
        <f t="shared" si="437"/>
        <v/>
      </c>
      <c r="K315" s="16" t="str">
        <f t="shared" si="426"/>
        <v/>
      </c>
      <c r="L315" s="16" t="str">
        <f t="shared" si="427"/>
        <v/>
      </c>
      <c r="M315" s="3">
        <f t="shared" si="432"/>
        <v>312</v>
      </c>
      <c r="N315" s="21">
        <f t="shared" si="433"/>
        <v>383</v>
      </c>
      <c r="O315" s="21">
        <f t="shared" si="434"/>
        <v>631</v>
      </c>
      <c r="P315" s="20" t="str">
        <f t="shared" si="429"/>
        <v/>
      </c>
      <c r="Q315" s="20" t="str">
        <f t="shared" si="430"/>
        <v/>
      </c>
      <c r="FF315" s="22">
        <v>2</v>
      </c>
      <c r="FG315" s="22" t="str">
        <f t="shared" si="431"/>
        <v/>
      </c>
      <c r="FH315" s="22">
        <v>65</v>
      </c>
      <c r="FI315" s="3">
        <f>INDEX('.dat'!B315:BS374,C315,D315)</f>
        <v>0</v>
      </c>
      <c r="FK315">
        <v>6</v>
      </c>
      <c r="FL315">
        <v>12</v>
      </c>
    </row>
    <row r="316" spans="1:168" ht="4.5" customHeight="1" x14ac:dyDescent="0.25">
      <c r="A316" s="5"/>
      <c r="B316" s="22">
        <v>2</v>
      </c>
      <c r="C316" s="22">
        <v>1</v>
      </c>
      <c r="D316" s="22">
        <v>66</v>
      </c>
      <c r="E316" s="3">
        <v>299.221</v>
      </c>
      <c r="F316" s="3" t="s">
        <v>5</v>
      </c>
      <c r="G316" s="3"/>
      <c r="H316" s="20" t="str">
        <f t="shared" si="428"/>
        <v/>
      </c>
      <c r="I316" s="8" t="str">
        <f t="shared" si="437"/>
        <v>66,1</v>
      </c>
      <c r="J316" s="8" t="str">
        <f t="shared" si="437"/>
        <v/>
      </c>
      <c r="K316" s="16" t="str">
        <f t="shared" si="426"/>
        <v/>
      </c>
      <c r="L316" s="16" t="str">
        <f t="shared" si="427"/>
        <v/>
      </c>
      <c r="M316" s="3">
        <f t="shared" si="432"/>
        <v>313</v>
      </c>
      <c r="N316" s="21">
        <f t="shared" si="433"/>
        <v>384</v>
      </c>
      <c r="O316" s="21">
        <f t="shared" si="434"/>
        <v>632</v>
      </c>
      <c r="P316" s="20" t="str">
        <f t="shared" si="429"/>
        <v/>
      </c>
      <c r="Q316" s="20" t="str">
        <f t="shared" si="430"/>
        <v/>
      </c>
      <c r="FF316" s="22">
        <v>2</v>
      </c>
      <c r="FG316" s="22" t="str">
        <f t="shared" si="431"/>
        <v/>
      </c>
      <c r="FH316" s="22">
        <v>66</v>
      </c>
      <c r="FI316" s="3">
        <f>INDEX('.dat'!B316:BS375,C316,D316)</f>
        <v>0</v>
      </c>
      <c r="FK316">
        <v>6</v>
      </c>
      <c r="FL316">
        <v>13</v>
      </c>
    </row>
    <row r="317" spans="1:168" ht="4.5" customHeight="1" x14ac:dyDescent="0.25">
      <c r="A317" s="5"/>
      <c r="B317" s="22">
        <v>2</v>
      </c>
      <c r="C317" s="22">
        <v>1</v>
      </c>
      <c r="D317" s="22">
        <v>67</v>
      </c>
      <c r="E317" s="3">
        <v>299.07499999999999</v>
      </c>
      <c r="F317" s="3" t="s">
        <v>5</v>
      </c>
      <c r="G317" s="3"/>
      <c r="H317" s="20" t="str">
        <f t="shared" si="428"/>
        <v/>
      </c>
      <c r="I317" s="8" t="str">
        <f t="shared" si="437"/>
        <v>67,1</v>
      </c>
      <c r="J317" s="8" t="str">
        <f t="shared" si="437"/>
        <v/>
      </c>
      <c r="K317" s="16" t="str">
        <f t="shared" si="426"/>
        <v/>
      </c>
      <c r="L317" s="16" t="str">
        <f t="shared" si="427"/>
        <v/>
      </c>
      <c r="M317" s="3">
        <f t="shared" si="432"/>
        <v>314</v>
      </c>
      <c r="N317" s="21">
        <f t="shared" si="433"/>
        <v>385</v>
      </c>
      <c r="O317" s="21">
        <f t="shared" si="434"/>
        <v>633</v>
      </c>
      <c r="P317" s="20" t="str">
        <f t="shared" si="429"/>
        <v/>
      </c>
      <c r="Q317" s="20" t="str">
        <f t="shared" si="430"/>
        <v/>
      </c>
      <c r="FF317" s="22">
        <v>2</v>
      </c>
      <c r="FG317" s="22" t="str">
        <f t="shared" si="431"/>
        <v/>
      </c>
      <c r="FH317" s="22">
        <v>67</v>
      </c>
      <c r="FI317" s="3">
        <f>INDEX('.dat'!B317:BS376,C317,D317)</f>
        <v>0</v>
      </c>
      <c r="FK317">
        <v>6</v>
      </c>
      <c r="FL317">
        <v>14</v>
      </c>
    </row>
    <row r="318" spans="1:168" ht="4.5" customHeight="1" x14ac:dyDescent="0.25">
      <c r="A318" s="5"/>
      <c r="B318" s="22">
        <v>2</v>
      </c>
      <c r="C318" s="22">
        <v>1</v>
      </c>
      <c r="D318" s="22">
        <v>68</v>
      </c>
      <c r="E318" s="3">
        <v>298.92899999999997</v>
      </c>
      <c r="F318" s="3" t="s">
        <v>5</v>
      </c>
      <c r="G318" s="3"/>
      <c r="H318" s="20" t="str">
        <f t="shared" si="428"/>
        <v/>
      </c>
      <c r="I318" s="8" t="str">
        <f t="shared" si="437"/>
        <v>68,1</v>
      </c>
      <c r="J318" s="8" t="str">
        <f t="shared" si="437"/>
        <v/>
      </c>
      <c r="K318" s="16" t="str">
        <f t="shared" si="426"/>
        <v/>
      </c>
      <c r="L318" s="16" t="str">
        <f t="shared" si="427"/>
        <v/>
      </c>
      <c r="M318" s="3">
        <f t="shared" si="432"/>
        <v>315</v>
      </c>
      <c r="N318" s="21">
        <f t="shared" si="433"/>
        <v>386</v>
      </c>
      <c r="O318" s="21">
        <f t="shared" si="434"/>
        <v>634</v>
      </c>
      <c r="P318" s="20" t="str">
        <f t="shared" si="429"/>
        <v/>
      </c>
      <c r="Q318" s="20" t="str">
        <f t="shared" si="430"/>
        <v/>
      </c>
      <c r="FF318" s="22">
        <v>2</v>
      </c>
      <c r="FG318" s="22" t="str">
        <f t="shared" si="431"/>
        <v/>
      </c>
      <c r="FH318" s="22">
        <v>68</v>
      </c>
      <c r="FI318" s="3">
        <f>INDEX('.dat'!B318:BS377,C318,D318)</f>
        <v>0</v>
      </c>
      <c r="FK318">
        <v>6</v>
      </c>
      <c r="FL318">
        <v>15</v>
      </c>
    </row>
    <row r="319" spans="1:168" ht="4.5" customHeight="1" x14ac:dyDescent="0.25">
      <c r="A319" s="5"/>
      <c r="B319" s="22">
        <v>2</v>
      </c>
      <c r="C319" s="22">
        <v>1</v>
      </c>
      <c r="D319" s="22">
        <v>69</v>
      </c>
      <c r="E319" s="3">
        <v>298.78899999999999</v>
      </c>
      <c r="F319" s="3" t="s">
        <v>5</v>
      </c>
      <c r="G319" s="3"/>
      <c r="H319" s="20" t="str">
        <f t="shared" si="428"/>
        <v/>
      </c>
      <c r="I319" s="8" t="str">
        <f t="shared" si="437"/>
        <v>69,1</v>
      </c>
      <c r="J319" s="8" t="str">
        <f t="shared" si="437"/>
        <v/>
      </c>
      <c r="K319" s="16" t="str">
        <f t="shared" si="426"/>
        <v/>
      </c>
      <c r="L319" s="16" t="str">
        <f t="shared" si="427"/>
        <v/>
      </c>
      <c r="M319" s="3">
        <f t="shared" si="432"/>
        <v>316</v>
      </c>
      <c r="N319" s="21">
        <f t="shared" si="433"/>
        <v>387</v>
      </c>
      <c r="O319" s="21">
        <f t="shared" si="434"/>
        <v>635</v>
      </c>
      <c r="P319" s="20" t="str">
        <f t="shared" si="429"/>
        <v/>
      </c>
      <c r="Q319" s="20" t="str">
        <f t="shared" si="430"/>
        <v/>
      </c>
      <c r="FF319" s="22">
        <v>2</v>
      </c>
      <c r="FG319" s="22" t="str">
        <f t="shared" si="431"/>
        <v/>
      </c>
      <c r="FH319" s="22">
        <v>69</v>
      </c>
      <c r="FI319" s="3">
        <f>INDEX('.dat'!B319:BS378,C319,D319)</f>
        <v>0</v>
      </c>
      <c r="FK319">
        <v>6</v>
      </c>
      <c r="FL319">
        <v>16</v>
      </c>
    </row>
    <row r="320" spans="1:168" ht="4.5" customHeight="1" x14ac:dyDescent="0.25">
      <c r="A320" s="5"/>
      <c r="B320" s="22">
        <v>3</v>
      </c>
      <c r="C320" s="22">
        <v>1</v>
      </c>
      <c r="D320" s="22">
        <v>70</v>
      </c>
      <c r="E320" s="3">
        <v>298.77</v>
      </c>
      <c r="F320" s="3" t="s">
        <v>5</v>
      </c>
      <c r="G320" s="3"/>
      <c r="H320" s="20" t="str">
        <f t="shared" si="428"/>
        <v/>
      </c>
      <c r="I320" s="8" t="str">
        <f t="shared" si="437"/>
        <v/>
      </c>
      <c r="J320" s="8" t="str">
        <f t="shared" si="437"/>
        <v>70,1</v>
      </c>
      <c r="K320" s="16" t="str">
        <f t="shared" si="426"/>
        <v/>
      </c>
      <c r="L320" s="16">
        <f t="shared" si="427"/>
        <v>320</v>
      </c>
      <c r="M320" s="3">
        <f t="shared" si="432"/>
        <v>317</v>
      </c>
      <c r="N320" s="21">
        <f t="shared" si="433"/>
        <v>388</v>
      </c>
      <c r="O320" s="21">
        <f t="shared" si="434"/>
        <v>636</v>
      </c>
      <c r="P320" s="20" t="str">
        <f t="shared" si="429"/>
        <v/>
      </c>
      <c r="Q320" s="20" t="str">
        <f t="shared" si="430"/>
        <v/>
      </c>
      <c r="FF320" s="22">
        <v>3</v>
      </c>
      <c r="FG320" s="22" t="str">
        <f t="shared" si="431"/>
        <v/>
      </c>
      <c r="FH320" s="22">
        <v>70</v>
      </c>
      <c r="FI320" s="3">
        <f>INDEX('.dat'!B320:BS379,C320,D320)</f>
        <v>0</v>
      </c>
      <c r="FK320">
        <v>6</v>
      </c>
      <c r="FL320">
        <v>17</v>
      </c>
    </row>
    <row r="321" spans="1:168" ht="4.5" customHeight="1" x14ac:dyDescent="0.25">
      <c r="A321" s="5"/>
      <c r="B321" s="22">
        <v>3</v>
      </c>
      <c r="C321" s="22">
        <v>2</v>
      </c>
      <c r="D321" s="22">
        <v>70</v>
      </c>
      <c r="E321" s="3">
        <v>298.64400000000001</v>
      </c>
      <c r="F321" s="3" t="s">
        <v>5</v>
      </c>
      <c r="G321" s="3"/>
      <c r="H321" s="20" t="str">
        <f t="shared" si="428"/>
        <v/>
      </c>
      <c r="I321" s="8" t="str">
        <f t="shared" si="437"/>
        <v/>
      </c>
      <c r="J321" s="8" t="str">
        <f t="shared" si="437"/>
        <v>70,2</v>
      </c>
      <c r="K321" s="16" t="str">
        <f t="shared" si="426"/>
        <v/>
      </c>
      <c r="L321" s="16" t="str">
        <f t="shared" si="427"/>
        <v/>
      </c>
      <c r="M321" s="3">
        <f t="shared" si="432"/>
        <v>318</v>
      </c>
      <c r="N321" s="21">
        <f t="shared" si="433"/>
        <v>389</v>
      </c>
      <c r="O321" s="21">
        <f t="shared" si="434"/>
        <v>637</v>
      </c>
      <c r="P321" s="20" t="str">
        <f t="shared" si="429"/>
        <v/>
      </c>
      <c r="Q321" s="20" t="str">
        <f t="shared" si="430"/>
        <v/>
      </c>
      <c r="FF321" s="22">
        <v>3</v>
      </c>
      <c r="FG321" s="22" t="str">
        <f t="shared" si="431"/>
        <v/>
      </c>
      <c r="FH321" s="22">
        <v>70</v>
      </c>
      <c r="FI321" s="3">
        <f>INDEX('.dat'!B321:BS380,C321,D321)</f>
        <v>0</v>
      </c>
      <c r="FK321">
        <v>6</v>
      </c>
      <c r="FL321">
        <v>18</v>
      </c>
    </row>
    <row r="322" spans="1:168" ht="4.5" customHeight="1" x14ac:dyDescent="0.25">
      <c r="A322" s="5"/>
      <c r="B322" s="22">
        <v>3</v>
      </c>
      <c r="C322" s="22">
        <v>3</v>
      </c>
      <c r="D322" s="22">
        <v>70</v>
      </c>
      <c r="E322" s="3">
        <v>298.51799999999997</v>
      </c>
      <c r="F322" s="3" t="s">
        <v>5</v>
      </c>
      <c r="G322" s="3"/>
      <c r="H322" s="20" t="str">
        <f t="shared" si="428"/>
        <v/>
      </c>
      <c r="I322" s="8" t="str">
        <f t="shared" si="437"/>
        <v/>
      </c>
      <c r="J322" s="8" t="str">
        <f t="shared" si="437"/>
        <v>70,3</v>
      </c>
      <c r="K322" s="16" t="str">
        <f t="shared" si="426"/>
        <v/>
      </c>
      <c r="L322" s="16" t="str">
        <f t="shared" si="427"/>
        <v/>
      </c>
      <c r="M322" s="3">
        <f t="shared" si="432"/>
        <v>319</v>
      </c>
      <c r="N322" s="21">
        <f t="shared" si="433"/>
        <v>390</v>
      </c>
      <c r="O322" s="21">
        <f t="shared" si="434"/>
        <v>638</v>
      </c>
      <c r="P322" s="20" t="str">
        <f t="shared" si="429"/>
        <v/>
      </c>
      <c r="Q322" s="20" t="str">
        <f t="shared" si="430"/>
        <v/>
      </c>
      <c r="FF322" s="22">
        <v>3</v>
      </c>
      <c r="FG322" s="22" t="str">
        <f t="shared" si="431"/>
        <v/>
      </c>
      <c r="FH322" s="22">
        <v>70</v>
      </c>
      <c r="FI322" s="3">
        <f>INDEX('.dat'!B322:BS381,C322,D322)</f>
        <v>0</v>
      </c>
      <c r="FK322">
        <v>6</v>
      </c>
      <c r="FL322">
        <v>19</v>
      </c>
    </row>
    <row r="323" spans="1:168" ht="4.5" customHeight="1" x14ac:dyDescent="0.25">
      <c r="A323" s="5"/>
      <c r="B323" s="22">
        <v>3</v>
      </c>
      <c r="C323" s="22">
        <v>4</v>
      </c>
      <c r="D323" s="22">
        <v>70</v>
      </c>
      <c r="E323" s="3">
        <v>298.39999999999998</v>
      </c>
      <c r="F323" s="3" t="s">
        <v>5</v>
      </c>
      <c r="G323" s="3"/>
      <c r="H323" s="20" t="str">
        <f t="shared" si="428"/>
        <v/>
      </c>
      <c r="I323" s="8" t="str">
        <f t="shared" si="437"/>
        <v/>
      </c>
      <c r="J323" s="8" t="str">
        <f t="shared" si="437"/>
        <v>70,4</v>
      </c>
      <c r="K323" s="16" t="str">
        <f t="shared" si="426"/>
        <v/>
      </c>
      <c r="L323" s="16" t="str">
        <f t="shared" si="427"/>
        <v/>
      </c>
      <c r="M323" s="3">
        <f t="shared" si="432"/>
        <v>320</v>
      </c>
      <c r="N323" s="21">
        <f t="shared" si="433"/>
        <v>391</v>
      </c>
      <c r="O323" s="21">
        <f t="shared" si="434"/>
        <v>639</v>
      </c>
      <c r="P323" s="20" t="str">
        <f t="shared" si="429"/>
        <v/>
      </c>
      <c r="Q323" s="20" t="str">
        <f t="shared" si="430"/>
        <v/>
      </c>
      <c r="FF323" s="22">
        <v>3</v>
      </c>
      <c r="FG323" s="22" t="str">
        <f t="shared" si="431"/>
        <v/>
      </c>
      <c r="FH323" s="22">
        <v>70</v>
      </c>
      <c r="FI323" s="3">
        <f>INDEX('.dat'!B323:BS382,C323,D323)</f>
        <v>0</v>
      </c>
      <c r="FK323">
        <v>6</v>
      </c>
      <c r="FL323">
        <v>20</v>
      </c>
    </row>
    <row r="324" spans="1:168" ht="4.5" customHeight="1" x14ac:dyDescent="0.25">
      <c r="A324" s="5"/>
      <c r="B324" s="22">
        <v>3</v>
      </c>
      <c r="C324" s="22">
        <v>5</v>
      </c>
      <c r="D324" s="22">
        <v>70</v>
      </c>
      <c r="E324" s="3">
        <v>298.28300000000002</v>
      </c>
      <c r="F324" s="3" t="s">
        <v>5</v>
      </c>
      <c r="G324" s="3"/>
      <c r="H324" s="20" t="str">
        <f t="shared" si="428"/>
        <v/>
      </c>
      <c r="I324" s="8" t="str">
        <f t="shared" si="437"/>
        <v/>
      </c>
      <c r="J324" s="8" t="str">
        <f t="shared" si="437"/>
        <v>70,5</v>
      </c>
      <c r="K324" s="16" t="str">
        <f t="shared" ref="K324:K387" si="438">IF(AND(ISTEXT(I324),I323="",I324&lt;&gt;""),ROW(),"")</f>
        <v/>
      </c>
      <c r="L324" s="16" t="str">
        <f t="shared" ref="L324:L387" si="439">IF(AND(ISTEXT(J324),J323="",J324&lt;&gt;""),ROW(),"")</f>
        <v/>
      </c>
      <c r="M324" s="3">
        <f t="shared" si="432"/>
        <v>321</v>
      </c>
      <c r="N324" s="21">
        <f t="shared" si="433"/>
        <v>392</v>
      </c>
      <c r="O324" s="21">
        <f t="shared" si="434"/>
        <v>640</v>
      </c>
      <c r="P324" s="20" t="str">
        <f t="shared" si="429"/>
        <v/>
      </c>
      <c r="Q324" s="20" t="str">
        <f t="shared" si="430"/>
        <v/>
      </c>
      <c r="FF324" s="22">
        <v>3</v>
      </c>
      <c r="FG324" s="22" t="str">
        <f t="shared" si="431"/>
        <v/>
      </c>
      <c r="FH324" s="22">
        <v>70</v>
      </c>
      <c r="FI324" s="3">
        <f>INDEX('.dat'!B324:BS383,C324,D324)</f>
        <v>0</v>
      </c>
      <c r="FK324">
        <v>6</v>
      </c>
      <c r="FL324">
        <v>21</v>
      </c>
    </row>
    <row r="325" spans="1:168" ht="4.5" customHeight="1" x14ac:dyDescent="0.25">
      <c r="A325" s="5"/>
      <c r="B325" s="22">
        <v>3</v>
      </c>
      <c r="C325" s="22">
        <v>6</v>
      </c>
      <c r="D325" s="22">
        <v>70</v>
      </c>
      <c r="E325" s="3">
        <v>298.16500000000002</v>
      </c>
      <c r="F325" s="3" t="s">
        <v>5</v>
      </c>
      <c r="G325" s="3"/>
      <c r="H325" s="20" t="str">
        <f t="shared" ref="H325:H388" si="440">IF($B325=H$3,_xlfn.CONCAT($D325,",",$C325),"")</f>
        <v/>
      </c>
      <c r="I325" s="8" t="str">
        <f t="shared" ref="I325:J344" si="441">IF($B325=I$3,_xlfn.CONCAT($D325,",",$C325),"")</f>
        <v/>
      </c>
      <c r="J325" s="8" t="str">
        <f t="shared" si="441"/>
        <v>70,6</v>
      </c>
      <c r="K325" s="16" t="str">
        <f t="shared" si="438"/>
        <v/>
      </c>
      <c r="L325" s="16" t="str">
        <f t="shared" si="439"/>
        <v/>
      </c>
      <c r="M325" s="3">
        <f t="shared" si="432"/>
        <v>322</v>
      </c>
      <c r="N325" s="21">
        <f t="shared" si="433"/>
        <v>393</v>
      </c>
      <c r="O325" s="21">
        <f t="shared" si="434"/>
        <v>641</v>
      </c>
      <c r="P325" s="20" t="str">
        <f t="shared" ref="P325:P388" si="442">IF(AND(ISNUMBER(N325),$M325&lt;=N$2),INDEX($I$4:$J$575,N325-$J$3,H$3),"")</f>
        <v/>
      </c>
      <c r="Q325" s="20" t="str">
        <f t="shared" ref="Q325:Q388" si="443">IF(AND(ISNUMBER(O325),$M325&lt;=Q$2),INDEX($I$4:$J$575,O325-$J$3,I$3),"")</f>
        <v/>
      </c>
      <c r="FF325" s="22">
        <v>3</v>
      </c>
      <c r="FG325" s="22" t="str">
        <f t="shared" ref="FG325:FG388" si="444">IF(ROW()-FF$3&lt;=$FG$2,ROW()-FF$3,"")</f>
        <v/>
      </c>
      <c r="FH325" s="22">
        <v>70</v>
      </c>
      <c r="FI325" s="3">
        <f>INDEX('.dat'!B325:BS384,C325,D325)</f>
        <v>0</v>
      </c>
      <c r="FK325">
        <v>6</v>
      </c>
      <c r="FL325">
        <v>22</v>
      </c>
    </row>
    <row r="326" spans="1:168" ht="4.5" customHeight="1" x14ac:dyDescent="0.25">
      <c r="A326" s="5"/>
      <c r="B326" s="22">
        <v>3</v>
      </c>
      <c r="C326" s="22">
        <v>7</v>
      </c>
      <c r="D326" s="22">
        <v>70</v>
      </c>
      <c r="E326" s="3">
        <v>298.03899999999999</v>
      </c>
      <c r="F326" s="3" t="s">
        <v>5</v>
      </c>
      <c r="G326" s="3"/>
      <c r="H326" s="20" t="str">
        <f t="shared" si="440"/>
        <v/>
      </c>
      <c r="I326" s="8" t="str">
        <f t="shared" si="441"/>
        <v/>
      </c>
      <c r="J326" s="8" t="str">
        <f t="shared" si="441"/>
        <v>70,7</v>
      </c>
      <c r="K326" s="16" t="str">
        <f t="shared" si="438"/>
        <v/>
      </c>
      <c r="L326" s="16" t="str">
        <f t="shared" si="439"/>
        <v/>
      </c>
      <c r="M326" s="3">
        <f t="shared" ref="M326:M389" si="445">M325+1</f>
        <v>323</v>
      </c>
      <c r="N326" s="21">
        <f t="shared" ref="N326:N389" si="446">IF(N325="","",IF(N325+1&lt;=$I$2,N325+1,""))</f>
        <v>394</v>
      </c>
      <c r="O326" s="21">
        <f t="shared" ref="O326:O389" si="447">IF(O325="","",IF(O325+1&lt;=$J$2,O325+1,""))</f>
        <v>642</v>
      </c>
      <c r="P326" s="20" t="str">
        <f t="shared" si="442"/>
        <v/>
      </c>
      <c r="Q326" s="20" t="str">
        <f t="shared" si="443"/>
        <v/>
      </c>
      <c r="FF326" s="22">
        <v>3</v>
      </c>
      <c r="FG326" s="22" t="str">
        <f t="shared" si="444"/>
        <v/>
      </c>
      <c r="FH326" s="22">
        <v>70</v>
      </c>
      <c r="FI326" s="3">
        <f>INDEX('.dat'!B326:BS385,C326,D326)</f>
        <v>0</v>
      </c>
      <c r="FK326">
        <v>6</v>
      </c>
      <c r="FL326">
        <v>23</v>
      </c>
    </row>
    <row r="327" spans="1:168" ht="4.5" customHeight="1" x14ac:dyDescent="0.25">
      <c r="A327" s="5"/>
      <c r="B327" s="22">
        <v>3</v>
      </c>
      <c r="C327" s="22">
        <v>8</v>
      </c>
      <c r="D327" s="22">
        <v>70</v>
      </c>
      <c r="E327" s="3">
        <v>297.91300000000001</v>
      </c>
      <c r="F327" s="3" t="s">
        <v>5</v>
      </c>
      <c r="G327" s="3"/>
      <c r="H327" s="20" t="str">
        <f t="shared" si="440"/>
        <v/>
      </c>
      <c r="I327" s="8" t="str">
        <f t="shared" si="441"/>
        <v/>
      </c>
      <c r="J327" s="8" t="str">
        <f t="shared" si="441"/>
        <v>70,8</v>
      </c>
      <c r="K327" s="16" t="str">
        <f t="shared" si="438"/>
        <v/>
      </c>
      <c r="L327" s="16" t="str">
        <f t="shared" si="439"/>
        <v/>
      </c>
      <c r="M327" s="3">
        <f t="shared" si="445"/>
        <v>324</v>
      </c>
      <c r="N327" s="21">
        <f t="shared" si="446"/>
        <v>395</v>
      </c>
      <c r="O327" s="21">
        <f t="shared" si="447"/>
        <v>643</v>
      </c>
      <c r="P327" s="20" t="str">
        <f t="shared" si="442"/>
        <v/>
      </c>
      <c r="Q327" s="20" t="str">
        <f t="shared" si="443"/>
        <v/>
      </c>
      <c r="FF327" s="22">
        <v>3</v>
      </c>
      <c r="FG327" s="22" t="str">
        <f t="shared" si="444"/>
        <v/>
      </c>
      <c r="FH327" s="22">
        <v>70</v>
      </c>
      <c r="FI327" s="3">
        <f>INDEX('.dat'!B327:BS386,C327,D327)</f>
        <v>0</v>
      </c>
      <c r="FK327">
        <v>6</v>
      </c>
      <c r="FL327">
        <v>24</v>
      </c>
    </row>
    <row r="328" spans="1:168" ht="4.5" customHeight="1" x14ac:dyDescent="0.25">
      <c r="A328" s="5"/>
      <c r="B328" s="22">
        <v>3</v>
      </c>
      <c r="C328" s="22">
        <v>9</v>
      </c>
      <c r="D328" s="22">
        <v>70</v>
      </c>
      <c r="E328" s="3">
        <v>297.80399999999997</v>
      </c>
      <c r="F328" s="3" t="s">
        <v>5</v>
      </c>
      <c r="G328" s="3"/>
      <c r="H328" s="20" t="str">
        <f t="shared" si="440"/>
        <v/>
      </c>
      <c r="I328" s="8" t="str">
        <f t="shared" si="441"/>
        <v/>
      </c>
      <c r="J328" s="8" t="str">
        <f t="shared" si="441"/>
        <v>70,9</v>
      </c>
      <c r="K328" s="16" t="str">
        <f t="shared" si="438"/>
        <v/>
      </c>
      <c r="L328" s="16" t="str">
        <f t="shared" si="439"/>
        <v/>
      </c>
      <c r="M328" s="3">
        <f t="shared" si="445"/>
        <v>325</v>
      </c>
      <c r="N328" s="21">
        <f t="shared" si="446"/>
        <v>396</v>
      </c>
      <c r="O328" s="21">
        <f t="shared" si="447"/>
        <v>644</v>
      </c>
      <c r="P328" s="20" t="str">
        <f t="shared" si="442"/>
        <v/>
      </c>
      <c r="Q328" s="20" t="str">
        <f t="shared" si="443"/>
        <v/>
      </c>
      <c r="FF328" s="22">
        <v>3</v>
      </c>
      <c r="FG328" s="22" t="str">
        <f t="shared" si="444"/>
        <v/>
      </c>
      <c r="FH328" s="22">
        <v>70</v>
      </c>
      <c r="FI328" s="3">
        <f>INDEX('.dat'!B328:BS387,C328,D328)</f>
        <v>0</v>
      </c>
      <c r="FK328">
        <v>6</v>
      </c>
      <c r="FL328">
        <v>25</v>
      </c>
    </row>
    <row r="329" spans="1:168" ht="4.5" customHeight="1" x14ac:dyDescent="0.25">
      <c r="A329" s="5"/>
      <c r="B329" s="22">
        <v>3</v>
      </c>
      <c r="C329" s="22">
        <v>10</v>
      </c>
      <c r="D329" s="22">
        <v>70</v>
      </c>
      <c r="E329" s="3">
        <v>297.69600000000003</v>
      </c>
      <c r="F329" s="3" t="s">
        <v>5</v>
      </c>
      <c r="G329" s="3"/>
      <c r="H329" s="20" t="str">
        <f t="shared" si="440"/>
        <v/>
      </c>
      <c r="I329" s="8" t="str">
        <f t="shared" si="441"/>
        <v/>
      </c>
      <c r="J329" s="8" t="str">
        <f t="shared" si="441"/>
        <v>70,10</v>
      </c>
      <c r="K329" s="16" t="str">
        <f t="shared" si="438"/>
        <v/>
      </c>
      <c r="L329" s="16" t="str">
        <f t="shared" si="439"/>
        <v/>
      </c>
      <c r="M329" s="3">
        <f t="shared" si="445"/>
        <v>326</v>
      </c>
      <c r="N329" s="21">
        <f t="shared" si="446"/>
        <v>397</v>
      </c>
      <c r="O329" s="21">
        <f t="shared" si="447"/>
        <v>645</v>
      </c>
      <c r="P329" s="20" t="str">
        <f t="shared" si="442"/>
        <v/>
      </c>
      <c r="Q329" s="20" t="str">
        <f t="shared" si="443"/>
        <v/>
      </c>
      <c r="FF329" s="22">
        <v>3</v>
      </c>
      <c r="FG329" s="22" t="str">
        <f t="shared" si="444"/>
        <v/>
      </c>
      <c r="FH329" s="22">
        <v>70</v>
      </c>
      <c r="FI329" s="3">
        <f>INDEX('.dat'!B329:BS388,C329,D329)</f>
        <v>0</v>
      </c>
      <c r="FK329">
        <v>6</v>
      </c>
      <c r="FL329">
        <v>26</v>
      </c>
    </row>
    <row r="330" spans="1:168" ht="4.5" customHeight="1" x14ac:dyDescent="0.25">
      <c r="A330" s="5"/>
      <c r="B330" s="22">
        <v>3</v>
      </c>
      <c r="C330" s="22">
        <v>11</v>
      </c>
      <c r="D330" s="22">
        <v>70</v>
      </c>
      <c r="E330" s="3">
        <v>297.58699999999999</v>
      </c>
      <c r="F330" s="3" t="s">
        <v>5</v>
      </c>
      <c r="G330" s="3"/>
      <c r="H330" s="20" t="str">
        <f t="shared" si="440"/>
        <v/>
      </c>
      <c r="I330" s="8" t="str">
        <f t="shared" si="441"/>
        <v/>
      </c>
      <c r="J330" s="8" t="str">
        <f t="shared" si="441"/>
        <v>70,11</v>
      </c>
      <c r="K330" s="16" t="str">
        <f t="shared" si="438"/>
        <v/>
      </c>
      <c r="L330" s="16" t="str">
        <f t="shared" si="439"/>
        <v/>
      </c>
      <c r="M330" s="3">
        <f t="shared" si="445"/>
        <v>327</v>
      </c>
      <c r="N330" s="21">
        <f t="shared" si="446"/>
        <v>398</v>
      </c>
      <c r="O330" s="21">
        <f t="shared" si="447"/>
        <v>646</v>
      </c>
      <c r="P330" s="20" t="str">
        <f t="shared" si="442"/>
        <v/>
      </c>
      <c r="Q330" s="20" t="str">
        <f t="shared" si="443"/>
        <v/>
      </c>
      <c r="FF330" s="22">
        <v>3</v>
      </c>
      <c r="FG330" s="22" t="str">
        <f t="shared" si="444"/>
        <v/>
      </c>
      <c r="FH330" s="22">
        <v>70</v>
      </c>
      <c r="FI330" s="3">
        <f>INDEX('.dat'!B330:BS389,C330,D330)</f>
        <v>0</v>
      </c>
      <c r="FK330">
        <v>6</v>
      </c>
      <c r="FL330">
        <v>27</v>
      </c>
    </row>
    <row r="331" spans="1:168" ht="4.5" customHeight="1" x14ac:dyDescent="0.25">
      <c r="A331" s="5"/>
      <c r="B331" s="22">
        <v>3</v>
      </c>
      <c r="C331" s="22">
        <v>12</v>
      </c>
      <c r="D331" s="22">
        <v>70</v>
      </c>
      <c r="E331" s="3">
        <v>297.46800000000002</v>
      </c>
      <c r="F331" s="3" t="s">
        <v>5</v>
      </c>
      <c r="G331" s="3"/>
      <c r="H331" s="20" t="str">
        <f t="shared" si="440"/>
        <v/>
      </c>
      <c r="I331" s="8" t="str">
        <f t="shared" si="441"/>
        <v/>
      </c>
      <c r="J331" s="8" t="str">
        <f t="shared" si="441"/>
        <v>70,12</v>
      </c>
      <c r="K331" s="16" t="str">
        <f t="shared" si="438"/>
        <v/>
      </c>
      <c r="L331" s="16" t="str">
        <f t="shared" si="439"/>
        <v/>
      </c>
      <c r="M331" s="3">
        <f t="shared" si="445"/>
        <v>328</v>
      </c>
      <c r="N331" s="21">
        <f t="shared" si="446"/>
        <v>399</v>
      </c>
      <c r="O331" s="21">
        <f t="shared" si="447"/>
        <v>647</v>
      </c>
      <c r="P331" s="20" t="str">
        <f t="shared" si="442"/>
        <v/>
      </c>
      <c r="Q331" s="20" t="str">
        <f t="shared" si="443"/>
        <v/>
      </c>
      <c r="FF331" s="22">
        <v>3</v>
      </c>
      <c r="FG331" s="22" t="str">
        <f t="shared" si="444"/>
        <v/>
      </c>
      <c r="FH331" s="22">
        <v>70</v>
      </c>
      <c r="FI331" s="3">
        <f>INDEX('.dat'!B331:BS390,C331,D331)</f>
        <v>0</v>
      </c>
      <c r="FK331">
        <v>6</v>
      </c>
      <c r="FL331">
        <v>28</v>
      </c>
    </row>
    <row r="332" spans="1:168" ht="4.5" customHeight="1" x14ac:dyDescent="0.25">
      <c r="A332" s="5"/>
      <c r="B332" s="22">
        <v>3</v>
      </c>
      <c r="C332" s="22">
        <v>13</v>
      </c>
      <c r="D332" s="22">
        <v>70</v>
      </c>
      <c r="E332" s="3">
        <v>297.34899999999999</v>
      </c>
      <c r="F332" s="3" t="s">
        <v>5</v>
      </c>
      <c r="G332" s="3"/>
      <c r="H332" s="20" t="str">
        <f t="shared" si="440"/>
        <v/>
      </c>
      <c r="I332" s="8" t="str">
        <f t="shared" si="441"/>
        <v/>
      </c>
      <c r="J332" s="8" t="str">
        <f t="shared" si="441"/>
        <v>70,13</v>
      </c>
      <c r="K332" s="16" t="str">
        <f t="shared" si="438"/>
        <v/>
      </c>
      <c r="L332" s="16" t="str">
        <f t="shared" si="439"/>
        <v/>
      </c>
      <c r="M332" s="3">
        <f t="shared" si="445"/>
        <v>329</v>
      </c>
      <c r="N332" s="21">
        <f t="shared" si="446"/>
        <v>400</v>
      </c>
      <c r="O332" s="21">
        <f t="shared" si="447"/>
        <v>648</v>
      </c>
      <c r="P332" s="20" t="str">
        <f t="shared" si="442"/>
        <v/>
      </c>
      <c r="Q332" s="20" t="str">
        <f t="shared" si="443"/>
        <v/>
      </c>
      <c r="FF332" s="22">
        <v>3</v>
      </c>
      <c r="FG332" s="22" t="str">
        <f t="shared" si="444"/>
        <v/>
      </c>
      <c r="FH332" s="22">
        <v>70</v>
      </c>
      <c r="FI332" s="3">
        <f>INDEX('.dat'!B332:BS391,C332,D332)</f>
        <v>0</v>
      </c>
      <c r="FK332">
        <v>6</v>
      </c>
      <c r="FL332">
        <v>29</v>
      </c>
    </row>
    <row r="333" spans="1:168" ht="4.5" customHeight="1" x14ac:dyDescent="0.25">
      <c r="A333" s="5"/>
      <c r="B333" s="22">
        <v>3</v>
      </c>
      <c r="C333" s="22">
        <v>14</v>
      </c>
      <c r="D333" s="22">
        <v>70</v>
      </c>
      <c r="E333" s="3">
        <v>297.25400000000002</v>
      </c>
      <c r="F333" s="3" t="s">
        <v>5</v>
      </c>
      <c r="G333" s="3"/>
      <c r="H333" s="20" t="str">
        <f t="shared" si="440"/>
        <v/>
      </c>
      <c r="I333" s="8" t="str">
        <f t="shared" si="441"/>
        <v/>
      </c>
      <c r="J333" s="8" t="str">
        <f t="shared" si="441"/>
        <v>70,14</v>
      </c>
      <c r="K333" s="16" t="str">
        <f t="shared" si="438"/>
        <v/>
      </c>
      <c r="L333" s="16" t="str">
        <f t="shared" si="439"/>
        <v/>
      </c>
      <c r="M333" s="3">
        <f t="shared" si="445"/>
        <v>330</v>
      </c>
      <c r="N333" s="21">
        <f t="shared" si="446"/>
        <v>401</v>
      </c>
      <c r="O333" s="21">
        <f t="shared" si="447"/>
        <v>649</v>
      </c>
      <c r="P333" s="20" t="str">
        <f t="shared" si="442"/>
        <v/>
      </c>
      <c r="Q333" s="20" t="str">
        <f t="shared" si="443"/>
        <v/>
      </c>
      <c r="FF333" s="22">
        <v>3</v>
      </c>
      <c r="FG333" s="22" t="str">
        <f t="shared" si="444"/>
        <v/>
      </c>
      <c r="FH333" s="22">
        <v>70</v>
      </c>
      <c r="FI333" s="3">
        <f>INDEX('.dat'!B333:BS392,C333,D333)</f>
        <v>0</v>
      </c>
      <c r="FK333">
        <v>6</v>
      </c>
      <c r="FL333">
        <v>30</v>
      </c>
    </row>
    <row r="334" spans="1:168" ht="4.5" customHeight="1" x14ac:dyDescent="0.25">
      <c r="A334" s="5"/>
      <c r="B334" s="22">
        <v>3</v>
      </c>
      <c r="C334" s="22">
        <v>15</v>
      </c>
      <c r="D334" s="22">
        <v>70</v>
      </c>
      <c r="E334" s="3">
        <v>297.15699999999998</v>
      </c>
      <c r="F334" s="3" t="s">
        <v>5</v>
      </c>
      <c r="G334" s="3"/>
      <c r="H334" s="20" t="str">
        <f t="shared" si="440"/>
        <v/>
      </c>
      <c r="I334" s="8" t="str">
        <f t="shared" si="441"/>
        <v/>
      </c>
      <c r="J334" s="8" t="str">
        <f t="shared" si="441"/>
        <v>70,15</v>
      </c>
      <c r="K334" s="16" t="str">
        <f t="shared" si="438"/>
        <v/>
      </c>
      <c r="L334" s="16" t="str">
        <f t="shared" si="439"/>
        <v/>
      </c>
      <c r="M334" s="3">
        <f t="shared" si="445"/>
        <v>331</v>
      </c>
      <c r="N334" s="21">
        <f t="shared" si="446"/>
        <v>402</v>
      </c>
      <c r="O334" s="21">
        <f t="shared" si="447"/>
        <v>650</v>
      </c>
      <c r="P334" s="20" t="str">
        <f t="shared" si="442"/>
        <v/>
      </c>
      <c r="Q334" s="20" t="str">
        <f t="shared" si="443"/>
        <v/>
      </c>
      <c r="FF334" s="22">
        <v>3</v>
      </c>
      <c r="FG334" s="22" t="str">
        <f t="shared" si="444"/>
        <v/>
      </c>
      <c r="FH334" s="22">
        <v>70</v>
      </c>
      <c r="FI334" s="3">
        <f>INDEX('.dat'!B334:BS393,C334,D334)</f>
        <v>0</v>
      </c>
      <c r="FK334">
        <v>6</v>
      </c>
      <c r="FL334">
        <v>31</v>
      </c>
    </row>
    <row r="335" spans="1:168" ht="4.5" customHeight="1" x14ac:dyDescent="0.25">
      <c r="A335" s="5"/>
      <c r="B335" s="22">
        <v>3</v>
      </c>
      <c r="C335" s="22">
        <v>16</v>
      </c>
      <c r="D335" s="22">
        <v>70</v>
      </c>
      <c r="E335" s="3">
        <v>297.06200000000001</v>
      </c>
      <c r="F335" s="3" t="s">
        <v>5</v>
      </c>
      <c r="G335" s="3"/>
      <c r="H335" s="20" t="str">
        <f t="shared" si="440"/>
        <v/>
      </c>
      <c r="I335" s="8" t="str">
        <f t="shared" si="441"/>
        <v/>
      </c>
      <c r="J335" s="8" t="str">
        <f t="shared" si="441"/>
        <v>70,16</v>
      </c>
      <c r="K335" s="16" t="str">
        <f t="shared" si="438"/>
        <v/>
      </c>
      <c r="L335" s="16" t="str">
        <f t="shared" si="439"/>
        <v/>
      </c>
      <c r="M335" s="3">
        <f t="shared" si="445"/>
        <v>332</v>
      </c>
      <c r="N335" s="21">
        <f t="shared" si="446"/>
        <v>403</v>
      </c>
      <c r="O335" s="21">
        <f t="shared" si="447"/>
        <v>651</v>
      </c>
      <c r="P335" s="20" t="str">
        <f t="shared" si="442"/>
        <v/>
      </c>
      <c r="Q335" s="20" t="str">
        <f t="shared" si="443"/>
        <v/>
      </c>
      <c r="FF335" s="22">
        <v>3</v>
      </c>
      <c r="FG335" s="22" t="str">
        <f t="shared" si="444"/>
        <v/>
      </c>
      <c r="FH335" s="22">
        <v>70</v>
      </c>
      <c r="FI335" s="3">
        <f>INDEX('.dat'!B335:BS394,C335,D335)</f>
        <v>0</v>
      </c>
      <c r="FK335">
        <v>6</v>
      </c>
      <c r="FL335">
        <v>32</v>
      </c>
    </row>
    <row r="336" spans="1:168" ht="4.5" customHeight="1" x14ac:dyDescent="0.25">
      <c r="A336" s="5"/>
      <c r="B336" s="22">
        <v>3</v>
      </c>
      <c r="C336" s="22">
        <v>17</v>
      </c>
      <c r="D336" s="22">
        <v>70</v>
      </c>
      <c r="E336" s="3">
        <v>296.959</v>
      </c>
      <c r="F336" s="3" t="s">
        <v>5</v>
      </c>
      <c r="G336" s="3"/>
      <c r="H336" s="20" t="str">
        <f t="shared" si="440"/>
        <v/>
      </c>
      <c r="I336" s="8" t="str">
        <f t="shared" si="441"/>
        <v/>
      </c>
      <c r="J336" s="8" t="str">
        <f t="shared" si="441"/>
        <v>70,17</v>
      </c>
      <c r="K336" s="16" t="str">
        <f t="shared" si="438"/>
        <v/>
      </c>
      <c r="L336" s="16" t="str">
        <f t="shared" si="439"/>
        <v/>
      </c>
      <c r="M336" s="3">
        <f t="shared" si="445"/>
        <v>333</v>
      </c>
      <c r="N336" s="21">
        <f t="shared" si="446"/>
        <v>404</v>
      </c>
      <c r="O336" s="21">
        <f t="shared" si="447"/>
        <v>652</v>
      </c>
      <c r="P336" s="20" t="str">
        <f t="shared" si="442"/>
        <v/>
      </c>
      <c r="Q336" s="20" t="str">
        <f t="shared" si="443"/>
        <v/>
      </c>
      <c r="FF336" s="22">
        <v>3</v>
      </c>
      <c r="FG336" s="22" t="str">
        <f t="shared" si="444"/>
        <v/>
      </c>
      <c r="FH336" s="22">
        <v>70</v>
      </c>
      <c r="FI336" s="3">
        <f>INDEX('.dat'!B336:BS395,C336,D336)</f>
        <v>0</v>
      </c>
      <c r="FK336">
        <v>6</v>
      </c>
      <c r="FL336">
        <v>33</v>
      </c>
    </row>
    <row r="337" spans="1:168" ht="4.5" customHeight="1" x14ac:dyDescent="0.25">
      <c r="A337" s="5"/>
      <c r="B337" s="22">
        <v>3</v>
      </c>
      <c r="C337" s="22">
        <v>18</v>
      </c>
      <c r="D337" s="22">
        <v>70</v>
      </c>
      <c r="E337" s="3">
        <v>296.85500000000002</v>
      </c>
      <c r="F337" s="3" t="s">
        <v>5</v>
      </c>
      <c r="G337" s="3"/>
      <c r="H337" s="20" t="str">
        <f t="shared" si="440"/>
        <v/>
      </c>
      <c r="I337" s="8" t="str">
        <f t="shared" si="441"/>
        <v/>
      </c>
      <c r="J337" s="8" t="str">
        <f t="shared" si="441"/>
        <v>70,18</v>
      </c>
      <c r="K337" s="16" t="str">
        <f t="shared" si="438"/>
        <v/>
      </c>
      <c r="L337" s="16" t="str">
        <f t="shared" si="439"/>
        <v/>
      </c>
      <c r="M337" s="3">
        <f t="shared" si="445"/>
        <v>334</v>
      </c>
      <c r="N337" s="21">
        <f t="shared" si="446"/>
        <v>405</v>
      </c>
      <c r="O337" s="21">
        <f t="shared" si="447"/>
        <v>653</v>
      </c>
      <c r="P337" s="20" t="str">
        <f t="shared" si="442"/>
        <v/>
      </c>
      <c r="Q337" s="20" t="str">
        <f t="shared" si="443"/>
        <v/>
      </c>
      <c r="FF337" s="22">
        <v>3</v>
      </c>
      <c r="FG337" s="22" t="str">
        <f t="shared" si="444"/>
        <v/>
      </c>
      <c r="FH337" s="22">
        <v>70</v>
      </c>
      <c r="FI337" s="3">
        <f>INDEX('.dat'!B337:BS396,C337,D337)</f>
        <v>0</v>
      </c>
      <c r="FK337">
        <v>6</v>
      </c>
      <c r="FL337">
        <v>34</v>
      </c>
    </row>
    <row r="338" spans="1:168" ht="4.5" customHeight="1" x14ac:dyDescent="0.25">
      <c r="A338" s="5"/>
      <c r="B338" s="22">
        <v>3</v>
      </c>
      <c r="C338" s="22">
        <v>19</v>
      </c>
      <c r="D338" s="22">
        <v>70</v>
      </c>
      <c r="E338" s="3">
        <v>296.77600000000001</v>
      </c>
      <c r="F338" s="3" t="s">
        <v>5</v>
      </c>
      <c r="G338" s="3"/>
      <c r="H338" s="20" t="str">
        <f t="shared" si="440"/>
        <v/>
      </c>
      <c r="I338" s="8" t="str">
        <f t="shared" si="441"/>
        <v/>
      </c>
      <c r="J338" s="8" t="str">
        <f t="shared" si="441"/>
        <v>70,19</v>
      </c>
      <c r="K338" s="16" t="str">
        <f t="shared" si="438"/>
        <v/>
      </c>
      <c r="L338" s="16" t="str">
        <f t="shared" si="439"/>
        <v/>
      </c>
      <c r="M338" s="3">
        <f t="shared" si="445"/>
        <v>335</v>
      </c>
      <c r="N338" s="21">
        <f t="shared" si="446"/>
        <v>406</v>
      </c>
      <c r="O338" s="21">
        <f t="shared" si="447"/>
        <v>654</v>
      </c>
      <c r="P338" s="20" t="str">
        <f t="shared" si="442"/>
        <v/>
      </c>
      <c r="Q338" s="20" t="str">
        <f t="shared" si="443"/>
        <v/>
      </c>
      <c r="FF338" s="22">
        <v>3</v>
      </c>
      <c r="FG338" s="22" t="str">
        <f t="shared" si="444"/>
        <v/>
      </c>
      <c r="FH338" s="22">
        <v>70</v>
      </c>
      <c r="FI338" s="3">
        <f>INDEX('.dat'!B338:BS397,C338,D338)</f>
        <v>0</v>
      </c>
      <c r="FK338">
        <v>6</v>
      </c>
      <c r="FL338">
        <v>35</v>
      </c>
    </row>
    <row r="339" spans="1:168" ht="4.5" customHeight="1" x14ac:dyDescent="0.25">
      <c r="A339" s="5"/>
      <c r="B339" s="22">
        <v>3</v>
      </c>
      <c r="C339" s="22">
        <v>20</v>
      </c>
      <c r="D339" s="22">
        <v>70</v>
      </c>
      <c r="E339" s="3">
        <v>296.697</v>
      </c>
      <c r="F339" s="3" t="s">
        <v>5</v>
      </c>
      <c r="G339" s="3"/>
      <c r="H339" s="20" t="str">
        <f t="shared" si="440"/>
        <v/>
      </c>
      <c r="I339" s="8" t="str">
        <f t="shared" si="441"/>
        <v/>
      </c>
      <c r="J339" s="8" t="str">
        <f t="shared" si="441"/>
        <v>70,20</v>
      </c>
      <c r="K339" s="16" t="str">
        <f t="shared" si="438"/>
        <v/>
      </c>
      <c r="L339" s="16" t="str">
        <f t="shared" si="439"/>
        <v/>
      </c>
      <c r="M339" s="3">
        <f t="shared" si="445"/>
        <v>336</v>
      </c>
      <c r="N339" s="21">
        <f t="shared" si="446"/>
        <v>407</v>
      </c>
      <c r="O339" s="21">
        <f t="shared" si="447"/>
        <v>655</v>
      </c>
      <c r="P339" s="20" t="str">
        <f t="shared" si="442"/>
        <v/>
      </c>
      <c r="Q339" s="20" t="str">
        <f t="shared" si="443"/>
        <v/>
      </c>
      <c r="FF339" s="22">
        <v>3</v>
      </c>
      <c r="FG339" s="22" t="str">
        <f t="shared" si="444"/>
        <v/>
      </c>
      <c r="FH339" s="22">
        <v>70</v>
      </c>
      <c r="FI339" s="3">
        <f>INDEX('.dat'!B339:BS398,C339,D339)</f>
        <v>0</v>
      </c>
      <c r="FK339">
        <v>6</v>
      </c>
      <c r="FL339">
        <v>36</v>
      </c>
    </row>
    <row r="340" spans="1:168" ht="4.5" customHeight="1" x14ac:dyDescent="0.25">
      <c r="A340" s="5"/>
      <c r="B340" s="22">
        <v>3</v>
      </c>
      <c r="C340" s="22">
        <v>21</v>
      </c>
      <c r="D340" s="22">
        <v>70</v>
      </c>
      <c r="E340" s="3">
        <v>296.61799999999999</v>
      </c>
      <c r="F340" s="3" t="s">
        <v>5</v>
      </c>
      <c r="G340" s="3"/>
      <c r="H340" s="20" t="str">
        <f t="shared" si="440"/>
        <v/>
      </c>
      <c r="I340" s="8" t="str">
        <f t="shared" si="441"/>
        <v/>
      </c>
      <c r="J340" s="8" t="str">
        <f t="shared" si="441"/>
        <v>70,21</v>
      </c>
      <c r="K340" s="16" t="str">
        <f t="shared" si="438"/>
        <v/>
      </c>
      <c r="L340" s="16" t="str">
        <f t="shared" si="439"/>
        <v/>
      </c>
      <c r="M340" s="3">
        <f t="shared" si="445"/>
        <v>337</v>
      </c>
      <c r="N340" s="21">
        <f t="shared" si="446"/>
        <v>408</v>
      </c>
      <c r="O340" s="21">
        <f t="shared" si="447"/>
        <v>656</v>
      </c>
      <c r="P340" s="20" t="str">
        <f t="shared" si="442"/>
        <v/>
      </c>
      <c r="Q340" s="20" t="str">
        <f t="shared" si="443"/>
        <v/>
      </c>
      <c r="FF340" s="22">
        <v>3</v>
      </c>
      <c r="FG340" s="22" t="str">
        <f t="shared" si="444"/>
        <v/>
      </c>
      <c r="FH340" s="22">
        <v>70</v>
      </c>
      <c r="FI340" s="3">
        <f>INDEX('.dat'!B340:BS399,C340,D340)</f>
        <v>0</v>
      </c>
      <c r="FK340">
        <v>6</v>
      </c>
      <c r="FL340">
        <v>37</v>
      </c>
    </row>
    <row r="341" spans="1:168" ht="4.5" customHeight="1" x14ac:dyDescent="0.25">
      <c r="A341" s="5"/>
      <c r="B341" s="22">
        <v>3</v>
      </c>
      <c r="C341" s="22">
        <v>22</v>
      </c>
      <c r="D341" s="22">
        <v>70</v>
      </c>
      <c r="E341" s="3">
        <v>296.53199999999998</v>
      </c>
      <c r="F341" s="3" t="s">
        <v>5</v>
      </c>
      <c r="G341" s="3"/>
      <c r="H341" s="20" t="str">
        <f t="shared" si="440"/>
        <v/>
      </c>
      <c r="I341" s="8" t="str">
        <f t="shared" si="441"/>
        <v/>
      </c>
      <c r="J341" s="8" t="str">
        <f t="shared" si="441"/>
        <v>70,22</v>
      </c>
      <c r="K341" s="16" t="str">
        <f t="shared" si="438"/>
        <v/>
      </c>
      <c r="L341" s="16" t="str">
        <f t="shared" si="439"/>
        <v/>
      </c>
      <c r="M341" s="3">
        <f t="shared" si="445"/>
        <v>338</v>
      </c>
      <c r="N341" s="21">
        <f t="shared" si="446"/>
        <v>409</v>
      </c>
      <c r="O341" s="21">
        <f t="shared" si="447"/>
        <v>657</v>
      </c>
      <c r="P341" s="20" t="str">
        <f t="shared" si="442"/>
        <v/>
      </c>
      <c r="Q341" s="20" t="str">
        <f t="shared" si="443"/>
        <v/>
      </c>
      <c r="FF341" s="22">
        <v>3</v>
      </c>
      <c r="FG341" s="22" t="str">
        <f t="shared" si="444"/>
        <v/>
      </c>
      <c r="FH341" s="22">
        <v>70</v>
      </c>
      <c r="FI341" s="3">
        <f>INDEX('.dat'!B341:BS400,C341,D341)</f>
        <v>0</v>
      </c>
      <c r="FK341">
        <v>6</v>
      </c>
      <c r="FL341">
        <v>38</v>
      </c>
    </row>
    <row r="342" spans="1:168" ht="4.5" customHeight="1" x14ac:dyDescent="0.25">
      <c r="A342" s="5"/>
      <c r="B342" s="22">
        <v>3</v>
      </c>
      <c r="C342" s="22">
        <v>23</v>
      </c>
      <c r="D342" s="22">
        <v>70</v>
      </c>
      <c r="E342" s="3">
        <v>296.44600000000003</v>
      </c>
      <c r="F342" s="3" t="s">
        <v>5</v>
      </c>
      <c r="G342" s="3"/>
      <c r="H342" s="20" t="str">
        <f t="shared" si="440"/>
        <v/>
      </c>
      <c r="I342" s="8" t="str">
        <f t="shared" si="441"/>
        <v/>
      </c>
      <c r="J342" s="8" t="str">
        <f t="shared" si="441"/>
        <v>70,23</v>
      </c>
      <c r="K342" s="16" t="str">
        <f t="shared" si="438"/>
        <v/>
      </c>
      <c r="L342" s="16" t="str">
        <f t="shared" si="439"/>
        <v/>
      </c>
      <c r="M342" s="3">
        <f t="shared" si="445"/>
        <v>339</v>
      </c>
      <c r="N342" s="21">
        <f t="shared" si="446"/>
        <v>410</v>
      </c>
      <c r="O342" s="21">
        <f t="shared" si="447"/>
        <v>658</v>
      </c>
      <c r="P342" s="20" t="str">
        <f t="shared" si="442"/>
        <v/>
      </c>
      <c r="Q342" s="20" t="str">
        <f t="shared" si="443"/>
        <v/>
      </c>
      <c r="FF342" s="22">
        <v>3</v>
      </c>
      <c r="FG342" s="22" t="str">
        <f t="shared" si="444"/>
        <v/>
      </c>
      <c r="FH342" s="22">
        <v>70</v>
      </c>
      <c r="FI342" s="3">
        <f>INDEX('.dat'!B342:BS401,C342,D342)</f>
        <v>0</v>
      </c>
      <c r="FK342">
        <v>6</v>
      </c>
      <c r="FL342">
        <v>39</v>
      </c>
    </row>
    <row r="343" spans="1:168" ht="4.5" customHeight="1" x14ac:dyDescent="0.25">
      <c r="A343" s="5"/>
      <c r="B343" s="22">
        <v>3</v>
      </c>
      <c r="C343" s="22">
        <v>24</v>
      </c>
      <c r="D343" s="22">
        <v>70</v>
      </c>
      <c r="E343" s="3">
        <v>296.387</v>
      </c>
      <c r="F343" s="3" t="s">
        <v>5</v>
      </c>
      <c r="G343" s="3"/>
      <c r="H343" s="20" t="str">
        <f t="shared" si="440"/>
        <v/>
      </c>
      <c r="I343" s="8" t="str">
        <f t="shared" si="441"/>
        <v/>
      </c>
      <c r="J343" s="8" t="str">
        <f t="shared" si="441"/>
        <v>70,24</v>
      </c>
      <c r="K343" s="16" t="str">
        <f t="shared" si="438"/>
        <v/>
      </c>
      <c r="L343" s="16" t="str">
        <f t="shared" si="439"/>
        <v/>
      </c>
      <c r="M343" s="3">
        <f t="shared" si="445"/>
        <v>340</v>
      </c>
      <c r="N343" s="21">
        <f t="shared" si="446"/>
        <v>411</v>
      </c>
      <c r="O343" s="21">
        <f t="shared" si="447"/>
        <v>659</v>
      </c>
      <c r="P343" s="20" t="str">
        <f t="shared" si="442"/>
        <v/>
      </c>
      <c r="Q343" s="20" t="str">
        <f t="shared" si="443"/>
        <v/>
      </c>
      <c r="FF343" s="22">
        <v>3</v>
      </c>
      <c r="FG343" s="22" t="str">
        <f t="shared" si="444"/>
        <v/>
      </c>
      <c r="FH343" s="22">
        <v>70</v>
      </c>
      <c r="FI343" s="3">
        <f>INDEX('.dat'!B343:BS402,C343,D343)</f>
        <v>0</v>
      </c>
      <c r="FK343">
        <v>6</v>
      </c>
      <c r="FL343">
        <v>40</v>
      </c>
    </row>
    <row r="344" spans="1:168" ht="4.5" customHeight="1" x14ac:dyDescent="0.25">
      <c r="A344" s="5"/>
      <c r="B344" s="22">
        <v>3</v>
      </c>
      <c r="C344" s="22">
        <v>25</v>
      </c>
      <c r="D344" s="22">
        <v>70</v>
      </c>
      <c r="E344" s="3">
        <v>296.32799999999997</v>
      </c>
      <c r="F344" s="3" t="s">
        <v>5</v>
      </c>
      <c r="G344" s="3"/>
      <c r="H344" s="20" t="str">
        <f t="shared" si="440"/>
        <v/>
      </c>
      <c r="I344" s="8" t="str">
        <f t="shared" si="441"/>
        <v/>
      </c>
      <c r="J344" s="8" t="str">
        <f t="shared" si="441"/>
        <v>70,25</v>
      </c>
      <c r="K344" s="16" t="str">
        <f t="shared" si="438"/>
        <v/>
      </c>
      <c r="L344" s="16" t="str">
        <f t="shared" si="439"/>
        <v/>
      </c>
      <c r="M344" s="3">
        <f t="shared" si="445"/>
        <v>341</v>
      </c>
      <c r="N344" s="21">
        <f t="shared" si="446"/>
        <v>412</v>
      </c>
      <c r="O344" s="21">
        <f t="shared" si="447"/>
        <v>660</v>
      </c>
      <c r="P344" s="20" t="str">
        <f t="shared" si="442"/>
        <v/>
      </c>
      <c r="Q344" s="20" t="str">
        <f t="shared" si="443"/>
        <v/>
      </c>
      <c r="FF344" s="22">
        <v>3</v>
      </c>
      <c r="FG344" s="22" t="str">
        <f t="shared" si="444"/>
        <v/>
      </c>
      <c r="FH344" s="22">
        <v>70</v>
      </c>
      <c r="FI344" s="3">
        <f>INDEX('.dat'!B344:BS403,C344,D344)</f>
        <v>0</v>
      </c>
      <c r="FK344">
        <v>6</v>
      </c>
      <c r="FL344">
        <v>41</v>
      </c>
    </row>
    <row r="345" spans="1:168" ht="4.5" customHeight="1" x14ac:dyDescent="0.25">
      <c r="A345" s="5"/>
      <c r="B345" s="22">
        <v>3</v>
      </c>
      <c r="C345" s="22">
        <v>26</v>
      </c>
      <c r="D345" s="22">
        <v>70</v>
      </c>
      <c r="E345" s="3">
        <v>296.26900000000001</v>
      </c>
      <c r="F345" s="3" t="s">
        <v>5</v>
      </c>
      <c r="G345" s="3"/>
      <c r="H345" s="20" t="str">
        <f t="shared" si="440"/>
        <v/>
      </c>
      <c r="I345" s="8" t="str">
        <f t="shared" ref="I345:J364" si="448">IF($B345=I$3,_xlfn.CONCAT($D345,",",$C345),"")</f>
        <v/>
      </c>
      <c r="J345" s="8" t="str">
        <f t="shared" si="448"/>
        <v>70,26</v>
      </c>
      <c r="K345" s="16" t="str">
        <f t="shared" si="438"/>
        <v/>
      </c>
      <c r="L345" s="16" t="str">
        <f t="shared" si="439"/>
        <v/>
      </c>
      <c r="M345" s="3">
        <f t="shared" si="445"/>
        <v>342</v>
      </c>
      <c r="N345" s="21">
        <f t="shared" si="446"/>
        <v>413</v>
      </c>
      <c r="O345" s="21">
        <f t="shared" si="447"/>
        <v>661</v>
      </c>
      <c r="P345" s="20" t="str">
        <f t="shared" si="442"/>
        <v/>
      </c>
      <c r="Q345" s="20" t="str">
        <f t="shared" si="443"/>
        <v/>
      </c>
      <c r="FF345" s="22">
        <v>3</v>
      </c>
      <c r="FG345" s="22" t="str">
        <f t="shared" si="444"/>
        <v/>
      </c>
      <c r="FH345" s="22">
        <v>70</v>
      </c>
      <c r="FI345" s="3">
        <f>INDEX('.dat'!B345:BS404,C345,D345)</f>
        <v>0</v>
      </c>
      <c r="FK345">
        <v>6</v>
      </c>
      <c r="FL345">
        <v>42</v>
      </c>
    </row>
    <row r="346" spans="1:168" ht="4.5" customHeight="1" x14ac:dyDescent="0.25">
      <c r="A346" s="5"/>
      <c r="B346" s="22">
        <v>3</v>
      </c>
      <c r="C346" s="22">
        <v>27</v>
      </c>
      <c r="D346" s="22">
        <v>70</v>
      </c>
      <c r="E346" s="3">
        <v>296.20400000000001</v>
      </c>
      <c r="F346" s="3" t="s">
        <v>5</v>
      </c>
      <c r="G346" s="3"/>
      <c r="H346" s="20" t="str">
        <f t="shared" si="440"/>
        <v/>
      </c>
      <c r="I346" s="8" t="str">
        <f t="shared" si="448"/>
        <v/>
      </c>
      <c r="J346" s="8" t="str">
        <f t="shared" si="448"/>
        <v>70,27</v>
      </c>
      <c r="K346" s="16" t="str">
        <f t="shared" si="438"/>
        <v/>
      </c>
      <c r="L346" s="16" t="str">
        <f t="shared" si="439"/>
        <v/>
      </c>
      <c r="M346" s="3">
        <f t="shared" si="445"/>
        <v>343</v>
      </c>
      <c r="N346" s="21">
        <f t="shared" si="446"/>
        <v>414</v>
      </c>
      <c r="O346" s="21">
        <f t="shared" si="447"/>
        <v>662</v>
      </c>
      <c r="P346" s="20" t="str">
        <f t="shared" si="442"/>
        <v/>
      </c>
      <c r="Q346" s="20" t="str">
        <f t="shared" si="443"/>
        <v/>
      </c>
      <c r="FF346" s="22">
        <v>3</v>
      </c>
      <c r="FG346" s="22" t="str">
        <f t="shared" si="444"/>
        <v/>
      </c>
      <c r="FH346" s="22">
        <v>70</v>
      </c>
      <c r="FI346" s="3">
        <f>INDEX('.dat'!B346:BS405,C346,D346)</f>
        <v>0</v>
      </c>
      <c r="FK346">
        <v>6</v>
      </c>
      <c r="FL346">
        <v>43</v>
      </c>
    </row>
    <row r="347" spans="1:168" ht="4.5" customHeight="1" x14ac:dyDescent="0.25">
      <c r="A347" s="5"/>
      <c r="B347" s="22">
        <v>3</v>
      </c>
      <c r="C347" s="22">
        <v>28</v>
      </c>
      <c r="D347" s="22">
        <v>70</v>
      </c>
      <c r="E347" s="3">
        <v>296.13799999999998</v>
      </c>
      <c r="F347" s="3" t="s">
        <v>5</v>
      </c>
      <c r="G347" s="3"/>
      <c r="H347" s="20" t="str">
        <f t="shared" si="440"/>
        <v/>
      </c>
      <c r="I347" s="8" t="str">
        <f t="shared" si="448"/>
        <v/>
      </c>
      <c r="J347" s="8" t="str">
        <f t="shared" si="448"/>
        <v>70,28</v>
      </c>
      <c r="K347" s="16" t="str">
        <f t="shared" si="438"/>
        <v/>
      </c>
      <c r="L347" s="16" t="str">
        <f t="shared" si="439"/>
        <v/>
      </c>
      <c r="M347" s="3">
        <f t="shared" si="445"/>
        <v>344</v>
      </c>
      <c r="N347" s="21">
        <f t="shared" si="446"/>
        <v>415</v>
      </c>
      <c r="O347" s="21">
        <f t="shared" si="447"/>
        <v>663</v>
      </c>
      <c r="P347" s="20" t="str">
        <f t="shared" si="442"/>
        <v/>
      </c>
      <c r="Q347" s="20" t="str">
        <f t="shared" si="443"/>
        <v/>
      </c>
      <c r="FF347" s="22">
        <v>3</v>
      </c>
      <c r="FG347" s="22" t="str">
        <f t="shared" si="444"/>
        <v/>
      </c>
      <c r="FH347" s="22">
        <v>70</v>
      </c>
      <c r="FI347" s="3">
        <f>INDEX('.dat'!B347:BS406,C347,D347)</f>
        <v>0</v>
      </c>
      <c r="FK347">
        <v>6</v>
      </c>
      <c r="FL347">
        <v>44</v>
      </c>
    </row>
    <row r="348" spans="1:168" ht="4.5" customHeight="1" x14ac:dyDescent="0.25">
      <c r="A348" s="5"/>
      <c r="B348" s="22">
        <v>3</v>
      </c>
      <c r="C348" s="22">
        <v>29</v>
      </c>
      <c r="D348" s="22">
        <v>70</v>
      </c>
      <c r="E348" s="3">
        <v>296.08499999999998</v>
      </c>
      <c r="F348" s="3" t="s">
        <v>5</v>
      </c>
      <c r="G348" s="3"/>
      <c r="H348" s="20" t="str">
        <f t="shared" si="440"/>
        <v/>
      </c>
      <c r="I348" s="8" t="str">
        <f t="shared" si="448"/>
        <v/>
      </c>
      <c r="J348" s="8" t="str">
        <f t="shared" si="448"/>
        <v>70,29</v>
      </c>
      <c r="K348" s="16" t="str">
        <f t="shared" si="438"/>
        <v/>
      </c>
      <c r="L348" s="16" t="str">
        <f t="shared" si="439"/>
        <v/>
      </c>
      <c r="M348" s="3">
        <f t="shared" si="445"/>
        <v>345</v>
      </c>
      <c r="N348" s="21">
        <f t="shared" si="446"/>
        <v>416</v>
      </c>
      <c r="O348" s="21">
        <f t="shared" si="447"/>
        <v>664</v>
      </c>
      <c r="P348" s="20" t="str">
        <f t="shared" si="442"/>
        <v/>
      </c>
      <c r="Q348" s="20" t="str">
        <f t="shared" si="443"/>
        <v/>
      </c>
      <c r="FF348" s="22">
        <v>3</v>
      </c>
      <c r="FG348" s="22" t="str">
        <f t="shared" si="444"/>
        <v/>
      </c>
      <c r="FH348" s="22">
        <v>70</v>
      </c>
      <c r="FI348" s="3">
        <f>INDEX('.dat'!B348:BS407,C348,D348)</f>
        <v>0</v>
      </c>
      <c r="FK348">
        <v>6</v>
      </c>
      <c r="FL348">
        <v>45</v>
      </c>
    </row>
    <row r="349" spans="1:168" ht="4.5" customHeight="1" x14ac:dyDescent="0.25">
      <c r="A349" s="5"/>
      <c r="B349" s="22">
        <v>3</v>
      </c>
      <c r="C349" s="22">
        <v>30</v>
      </c>
      <c r="D349" s="22">
        <v>70</v>
      </c>
      <c r="E349" s="3">
        <v>296.03199999999998</v>
      </c>
      <c r="F349" s="3" t="s">
        <v>5</v>
      </c>
      <c r="G349" s="3"/>
      <c r="H349" s="20" t="str">
        <f t="shared" si="440"/>
        <v/>
      </c>
      <c r="I349" s="8" t="str">
        <f t="shared" si="448"/>
        <v/>
      </c>
      <c r="J349" s="8" t="str">
        <f t="shared" si="448"/>
        <v>70,30</v>
      </c>
      <c r="K349" s="16" t="str">
        <f t="shared" si="438"/>
        <v/>
      </c>
      <c r="L349" s="16" t="str">
        <f t="shared" si="439"/>
        <v/>
      </c>
      <c r="M349" s="3">
        <f t="shared" si="445"/>
        <v>346</v>
      </c>
      <c r="N349" s="21">
        <f t="shared" si="446"/>
        <v>417</v>
      </c>
      <c r="O349" s="21">
        <f t="shared" si="447"/>
        <v>665</v>
      </c>
      <c r="P349" s="20" t="str">
        <f t="shared" si="442"/>
        <v/>
      </c>
      <c r="Q349" s="20" t="str">
        <f t="shared" si="443"/>
        <v/>
      </c>
      <c r="FF349" s="22">
        <v>3</v>
      </c>
      <c r="FG349" s="22" t="str">
        <f t="shared" si="444"/>
        <v/>
      </c>
      <c r="FH349" s="22">
        <v>70</v>
      </c>
      <c r="FI349" s="3">
        <f>INDEX('.dat'!B349:BS408,C349,D349)</f>
        <v>0</v>
      </c>
      <c r="FK349">
        <v>6</v>
      </c>
      <c r="FL349">
        <v>46</v>
      </c>
    </row>
    <row r="350" spans="1:168" ht="4.5" customHeight="1" x14ac:dyDescent="0.25">
      <c r="A350" s="5"/>
      <c r="B350" s="22">
        <v>3</v>
      </c>
      <c r="C350" s="22">
        <v>31</v>
      </c>
      <c r="D350" s="22">
        <v>70</v>
      </c>
      <c r="E350" s="3">
        <v>295.97899999999998</v>
      </c>
      <c r="F350" s="3" t="s">
        <v>5</v>
      </c>
      <c r="G350" s="3"/>
      <c r="H350" s="20" t="str">
        <f t="shared" si="440"/>
        <v/>
      </c>
      <c r="I350" s="8" t="str">
        <f t="shared" si="448"/>
        <v/>
      </c>
      <c r="J350" s="8" t="str">
        <f t="shared" si="448"/>
        <v>70,31</v>
      </c>
      <c r="K350" s="16" t="str">
        <f t="shared" si="438"/>
        <v/>
      </c>
      <c r="L350" s="16" t="str">
        <f t="shared" si="439"/>
        <v/>
      </c>
      <c r="M350" s="3">
        <f t="shared" si="445"/>
        <v>347</v>
      </c>
      <c r="N350" s="21">
        <f t="shared" si="446"/>
        <v>418</v>
      </c>
      <c r="O350" s="21">
        <f t="shared" si="447"/>
        <v>666</v>
      </c>
      <c r="P350" s="20" t="str">
        <f t="shared" si="442"/>
        <v/>
      </c>
      <c r="Q350" s="20" t="str">
        <f t="shared" si="443"/>
        <v/>
      </c>
      <c r="FF350" s="22">
        <v>3</v>
      </c>
      <c r="FG350" s="22" t="str">
        <f t="shared" si="444"/>
        <v/>
      </c>
      <c r="FH350" s="22">
        <v>70</v>
      </c>
      <c r="FI350" s="3">
        <f>INDEX('.dat'!B350:BS409,C350,D350)</f>
        <v>0</v>
      </c>
      <c r="FK350">
        <v>6</v>
      </c>
      <c r="FL350">
        <v>47</v>
      </c>
    </row>
    <row r="351" spans="1:168" ht="4.5" customHeight="1" x14ac:dyDescent="0.25">
      <c r="A351" s="5"/>
      <c r="B351" s="22">
        <v>3</v>
      </c>
      <c r="C351" s="22">
        <v>32</v>
      </c>
      <c r="D351" s="22">
        <v>70</v>
      </c>
      <c r="E351" s="3">
        <v>295.92200000000003</v>
      </c>
      <c r="F351" s="3" t="s">
        <v>5</v>
      </c>
      <c r="G351" s="3"/>
      <c r="H351" s="20" t="str">
        <f t="shared" si="440"/>
        <v/>
      </c>
      <c r="I351" s="8" t="str">
        <f t="shared" si="448"/>
        <v/>
      </c>
      <c r="J351" s="8" t="str">
        <f t="shared" si="448"/>
        <v>70,32</v>
      </c>
      <c r="K351" s="16" t="str">
        <f t="shared" si="438"/>
        <v/>
      </c>
      <c r="L351" s="16" t="str">
        <f t="shared" si="439"/>
        <v/>
      </c>
      <c r="M351" s="3">
        <f t="shared" si="445"/>
        <v>348</v>
      </c>
      <c r="N351" s="21">
        <f t="shared" si="446"/>
        <v>419</v>
      </c>
      <c r="O351" s="21">
        <f t="shared" si="447"/>
        <v>667</v>
      </c>
      <c r="P351" s="20" t="str">
        <f t="shared" si="442"/>
        <v/>
      </c>
      <c r="Q351" s="20" t="str">
        <f t="shared" si="443"/>
        <v/>
      </c>
      <c r="FF351" s="22">
        <v>3</v>
      </c>
      <c r="FG351" s="22" t="str">
        <f t="shared" si="444"/>
        <v/>
      </c>
      <c r="FH351" s="22">
        <v>70</v>
      </c>
      <c r="FI351" s="3">
        <f>INDEX('.dat'!B351:BS410,C351,D351)</f>
        <v>0</v>
      </c>
      <c r="FK351">
        <v>6</v>
      </c>
      <c r="FL351">
        <v>48</v>
      </c>
    </row>
    <row r="352" spans="1:168" ht="4.5" customHeight="1" x14ac:dyDescent="0.25">
      <c r="A352" s="5"/>
      <c r="B352" s="22">
        <v>3</v>
      </c>
      <c r="C352" s="22">
        <v>33</v>
      </c>
      <c r="D352" s="22">
        <v>70</v>
      </c>
      <c r="E352" s="3">
        <v>295.86599999999999</v>
      </c>
      <c r="F352" s="3" t="s">
        <v>5</v>
      </c>
      <c r="G352" s="3"/>
      <c r="H352" s="20" t="str">
        <f t="shared" si="440"/>
        <v/>
      </c>
      <c r="I352" s="8" t="str">
        <f t="shared" si="448"/>
        <v/>
      </c>
      <c r="J352" s="8" t="str">
        <f t="shared" si="448"/>
        <v>70,33</v>
      </c>
      <c r="K352" s="16" t="str">
        <f t="shared" si="438"/>
        <v/>
      </c>
      <c r="L352" s="16" t="str">
        <f t="shared" si="439"/>
        <v/>
      </c>
      <c r="M352" s="3">
        <f t="shared" si="445"/>
        <v>349</v>
      </c>
      <c r="N352" s="21">
        <f t="shared" si="446"/>
        <v>420</v>
      </c>
      <c r="O352" s="21">
        <f t="shared" si="447"/>
        <v>668</v>
      </c>
      <c r="P352" s="20" t="str">
        <f t="shared" si="442"/>
        <v/>
      </c>
      <c r="Q352" s="20" t="str">
        <f t="shared" si="443"/>
        <v/>
      </c>
      <c r="FF352" s="22">
        <v>3</v>
      </c>
      <c r="FG352" s="22" t="str">
        <f t="shared" si="444"/>
        <v/>
      </c>
      <c r="FH352" s="22">
        <v>70</v>
      </c>
      <c r="FI352" s="3">
        <f>INDEX('.dat'!B352:BS411,C352,D352)</f>
        <v>0</v>
      </c>
      <c r="FK352">
        <v>6</v>
      </c>
      <c r="FL352">
        <v>49</v>
      </c>
    </row>
    <row r="353" spans="1:168" ht="4.5" customHeight="1" x14ac:dyDescent="0.25">
      <c r="A353" s="5"/>
      <c r="B353" s="22">
        <v>3</v>
      </c>
      <c r="C353" s="22">
        <v>34</v>
      </c>
      <c r="D353" s="22">
        <v>70</v>
      </c>
      <c r="E353" s="3">
        <v>295.80500000000001</v>
      </c>
      <c r="F353" s="3" t="s">
        <v>5</v>
      </c>
      <c r="G353" s="3"/>
      <c r="H353" s="20" t="str">
        <f t="shared" si="440"/>
        <v/>
      </c>
      <c r="I353" s="8" t="str">
        <f t="shared" si="448"/>
        <v/>
      </c>
      <c r="J353" s="8" t="str">
        <f t="shared" si="448"/>
        <v>70,34</v>
      </c>
      <c r="K353" s="16" t="str">
        <f t="shared" si="438"/>
        <v/>
      </c>
      <c r="L353" s="16" t="str">
        <f t="shared" si="439"/>
        <v/>
      </c>
      <c r="M353" s="3">
        <f t="shared" si="445"/>
        <v>350</v>
      </c>
      <c r="N353" s="21">
        <f t="shared" si="446"/>
        <v>421</v>
      </c>
      <c r="O353" s="21">
        <f t="shared" si="447"/>
        <v>669</v>
      </c>
      <c r="P353" s="20" t="str">
        <f t="shared" si="442"/>
        <v/>
      </c>
      <c r="Q353" s="20" t="str">
        <f t="shared" si="443"/>
        <v/>
      </c>
      <c r="FF353" s="22">
        <v>3</v>
      </c>
      <c r="FG353" s="22" t="str">
        <f t="shared" si="444"/>
        <v/>
      </c>
      <c r="FH353" s="22">
        <v>70</v>
      </c>
      <c r="FI353" s="3">
        <f>INDEX('.dat'!B353:BS412,C353,D353)</f>
        <v>0</v>
      </c>
      <c r="FK353">
        <v>6</v>
      </c>
      <c r="FL353">
        <v>50</v>
      </c>
    </row>
    <row r="354" spans="1:168" ht="4.5" customHeight="1" x14ac:dyDescent="0.25">
      <c r="A354" s="5"/>
      <c r="B354" s="22">
        <v>3</v>
      </c>
      <c r="C354" s="22">
        <v>35</v>
      </c>
      <c r="D354" s="22">
        <v>70</v>
      </c>
      <c r="E354" s="3">
        <v>295.74400000000003</v>
      </c>
      <c r="F354" s="3" t="s">
        <v>5</v>
      </c>
      <c r="G354" s="3"/>
      <c r="H354" s="20" t="str">
        <f t="shared" si="440"/>
        <v/>
      </c>
      <c r="I354" s="8" t="str">
        <f t="shared" si="448"/>
        <v/>
      </c>
      <c r="J354" s="8" t="str">
        <f t="shared" si="448"/>
        <v>70,35</v>
      </c>
      <c r="K354" s="16" t="str">
        <f t="shared" si="438"/>
        <v/>
      </c>
      <c r="L354" s="16" t="str">
        <f t="shared" si="439"/>
        <v/>
      </c>
      <c r="M354" s="3">
        <f t="shared" si="445"/>
        <v>351</v>
      </c>
      <c r="N354" s="21">
        <f t="shared" si="446"/>
        <v>422</v>
      </c>
      <c r="O354" s="21">
        <f t="shared" si="447"/>
        <v>670</v>
      </c>
      <c r="P354" s="20" t="str">
        <f t="shared" si="442"/>
        <v/>
      </c>
      <c r="Q354" s="20" t="str">
        <f t="shared" si="443"/>
        <v/>
      </c>
      <c r="FF354" s="22">
        <v>3</v>
      </c>
      <c r="FG354" s="22" t="str">
        <f t="shared" si="444"/>
        <v/>
      </c>
      <c r="FH354" s="22">
        <v>70</v>
      </c>
      <c r="FI354" s="3">
        <f>INDEX('.dat'!B354:BS413,C354,D354)</f>
        <v>0</v>
      </c>
      <c r="FK354">
        <v>6</v>
      </c>
      <c r="FL354">
        <v>51</v>
      </c>
    </row>
    <row r="355" spans="1:168" ht="4.5" customHeight="1" x14ac:dyDescent="0.25">
      <c r="A355" s="5"/>
      <c r="B355" s="22">
        <v>3</v>
      </c>
      <c r="C355" s="22">
        <v>36</v>
      </c>
      <c r="D355" s="22">
        <v>70</v>
      </c>
      <c r="E355" s="3">
        <v>295.685</v>
      </c>
      <c r="F355" s="3" t="s">
        <v>5</v>
      </c>
      <c r="G355" s="3"/>
      <c r="H355" s="20" t="str">
        <f t="shared" si="440"/>
        <v/>
      </c>
      <c r="I355" s="8" t="str">
        <f t="shared" si="448"/>
        <v/>
      </c>
      <c r="J355" s="8" t="str">
        <f t="shared" si="448"/>
        <v>70,36</v>
      </c>
      <c r="K355" s="16" t="str">
        <f t="shared" si="438"/>
        <v/>
      </c>
      <c r="L355" s="16" t="str">
        <f t="shared" si="439"/>
        <v/>
      </c>
      <c r="M355" s="3">
        <f t="shared" si="445"/>
        <v>352</v>
      </c>
      <c r="N355" s="21">
        <f t="shared" si="446"/>
        <v>423</v>
      </c>
      <c r="O355" s="21">
        <f t="shared" si="447"/>
        <v>671</v>
      </c>
      <c r="P355" s="20" t="str">
        <f t="shared" si="442"/>
        <v/>
      </c>
      <c r="Q355" s="20" t="str">
        <f t="shared" si="443"/>
        <v/>
      </c>
      <c r="FF355" s="22">
        <v>3</v>
      </c>
      <c r="FG355" s="22" t="str">
        <f t="shared" si="444"/>
        <v/>
      </c>
      <c r="FH355" s="22">
        <v>70</v>
      </c>
      <c r="FI355" s="3">
        <f>INDEX('.dat'!B355:BS414,C355,D355)</f>
        <v>0</v>
      </c>
      <c r="FK355">
        <v>6</v>
      </c>
      <c r="FL355">
        <v>52</v>
      </c>
    </row>
    <row r="356" spans="1:168" ht="4.5" customHeight="1" x14ac:dyDescent="0.25">
      <c r="A356" s="5"/>
      <c r="B356" s="22">
        <v>3</v>
      </c>
      <c r="C356" s="22">
        <v>37</v>
      </c>
      <c r="D356" s="22">
        <v>70</v>
      </c>
      <c r="E356" s="3">
        <v>295.62599999999998</v>
      </c>
      <c r="F356" s="3" t="s">
        <v>5</v>
      </c>
      <c r="G356" s="3"/>
      <c r="H356" s="20" t="str">
        <f t="shared" si="440"/>
        <v/>
      </c>
      <c r="I356" s="8" t="str">
        <f t="shared" si="448"/>
        <v/>
      </c>
      <c r="J356" s="8" t="str">
        <f t="shared" si="448"/>
        <v>70,37</v>
      </c>
      <c r="K356" s="16" t="str">
        <f t="shared" si="438"/>
        <v/>
      </c>
      <c r="L356" s="16" t="str">
        <f t="shared" si="439"/>
        <v/>
      </c>
      <c r="M356" s="3">
        <f t="shared" si="445"/>
        <v>353</v>
      </c>
      <c r="N356" s="21">
        <f t="shared" si="446"/>
        <v>424</v>
      </c>
      <c r="O356" s="21">
        <f t="shared" si="447"/>
        <v>672</v>
      </c>
      <c r="P356" s="20" t="str">
        <f t="shared" si="442"/>
        <v/>
      </c>
      <c r="Q356" s="20" t="str">
        <f t="shared" si="443"/>
        <v/>
      </c>
      <c r="FF356" s="22">
        <v>3</v>
      </c>
      <c r="FG356" s="22" t="str">
        <f t="shared" si="444"/>
        <v/>
      </c>
      <c r="FH356" s="22">
        <v>70</v>
      </c>
      <c r="FI356" s="3">
        <f>INDEX('.dat'!B356:BS415,C356,D356)</f>
        <v>0</v>
      </c>
      <c r="FK356">
        <v>6</v>
      </c>
      <c r="FL356">
        <v>53</v>
      </c>
    </row>
    <row r="357" spans="1:168" ht="4.5" customHeight="1" x14ac:dyDescent="0.25">
      <c r="A357" s="5"/>
      <c r="B357" s="22">
        <v>3</v>
      </c>
      <c r="C357" s="22">
        <v>38</v>
      </c>
      <c r="D357" s="22">
        <v>70</v>
      </c>
      <c r="E357" s="3">
        <v>295.56700000000001</v>
      </c>
      <c r="F357" s="3" t="s">
        <v>5</v>
      </c>
      <c r="G357" s="3"/>
      <c r="H357" s="20" t="str">
        <f t="shared" si="440"/>
        <v/>
      </c>
      <c r="I357" s="8" t="str">
        <f t="shared" si="448"/>
        <v/>
      </c>
      <c r="J357" s="8" t="str">
        <f t="shared" si="448"/>
        <v>70,38</v>
      </c>
      <c r="K357" s="16" t="str">
        <f t="shared" si="438"/>
        <v/>
      </c>
      <c r="L357" s="16" t="str">
        <f t="shared" si="439"/>
        <v/>
      </c>
      <c r="M357" s="3">
        <f t="shared" si="445"/>
        <v>354</v>
      </c>
      <c r="N357" s="21">
        <f t="shared" si="446"/>
        <v>425</v>
      </c>
      <c r="O357" s="21">
        <f t="shared" si="447"/>
        <v>673</v>
      </c>
      <c r="P357" s="20" t="str">
        <f t="shared" si="442"/>
        <v/>
      </c>
      <c r="Q357" s="20" t="str">
        <f t="shared" si="443"/>
        <v/>
      </c>
      <c r="FF357" s="22">
        <v>3</v>
      </c>
      <c r="FG357" s="22" t="str">
        <f t="shared" si="444"/>
        <v/>
      </c>
      <c r="FH357" s="22">
        <v>70</v>
      </c>
      <c r="FI357" s="3">
        <f>INDEX('.dat'!B357:BS416,C357,D357)</f>
        <v>0</v>
      </c>
      <c r="FK357">
        <v>6</v>
      </c>
      <c r="FL357">
        <v>54</v>
      </c>
    </row>
    <row r="358" spans="1:168" ht="4.5" customHeight="1" x14ac:dyDescent="0.25">
      <c r="A358" s="5"/>
      <c r="B358" s="22">
        <v>3</v>
      </c>
      <c r="C358" s="22">
        <v>39</v>
      </c>
      <c r="D358" s="22">
        <v>70</v>
      </c>
      <c r="E358" s="3">
        <v>295.49599999999998</v>
      </c>
      <c r="F358" s="3" t="s">
        <v>5</v>
      </c>
      <c r="G358" s="3"/>
      <c r="H358" s="20" t="str">
        <f t="shared" si="440"/>
        <v/>
      </c>
      <c r="I358" s="8" t="str">
        <f t="shared" si="448"/>
        <v/>
      </c>
      <c r="J358" s="8" t="str">
        <f t="shared" si="448"/>
        <v>70,39</v>
      </c>
      <c r="K358" s="16" t="str">
        <f t="shared" si="438"/>
        <v/>
      </c>
      <c r="L358" s="16" t="str">
        <f t="shared" si="439"/>
        <v/>
      </c>
      <c r="M358" s="3">
        <f t="shared" si="445"/>
        <v>355</v>
      </c>
      <c r="N358" s="21">
        <f t="shared" si="446"/>
        <v>426</v>
      </c>
      <c r="O358" s="21">
        <f t="shared" si="447"/>
        <v>674</v>
      </c>
      <c r="P358" s="20" t="str">
        <f t="shared" si="442"/>
        <v/>
      </c>
      <c r="Q358" s="20" t="str">
        <f t="shared" si="443"/>
        <v/>
      </c>
      <c r="FF358" s="22">
        <v>3</v>
      </c>
      <c r="FG358" s="22" t="str">
        <f t="shared" si="444"/>
        <v/>
      </c>
      <c r="FH358" s="22">
        <v>70</v>
      </c>
      <c r="FI358" s="3">
        <f>INDEX('.dat'!B358:BS417,C358,D358)</f>
        <v>0</v>
      </c>
      <c r="FK358">
        <v>6</v>
      </c>
      <c r="FL358">
        <v>55</v>
      </c>
    </row>
    <row r="359" spans="1:168" ht="4.5" customHeight="1" x14ac:dyDescent="0.25">
      <c r="A359" s="5"/>
      <c r="B359" s="22">
        <v>3</v>
      </c>
      <c r="C359" s="22">
        <v>40</v>
      </c>
      <c r="D359" s="22">
        <v>70</v>
      </c>
      <c r="E359" s="3">
        <v>295.42500000000001</v>
      </c>
      <c r="F359" s="3" t="s">
        <v>5</v>
      </c>
      <c r="G359" s="3"/>
      <c r="H359" s="20" t="str">
        <f t="shared" si="440"/>
        <v/>
      </c>
      <c r="I359" s="8" t="str">
        <f t="shared" si="448"/>
        <v/>
      </c>
      <c r="J359" s="8" t="str">
        <f t="shared" si="448"/>
        <v>70,40</v>
      </c>
      <c r="K359" s="16" t="str">
        <f t="shared" si="438"/>
        <v/>
      </c>
      <c r="L359" s="16" t="str">
        <f t="shared" si="439"/>
        <v/>
      </c>
      <c r="M359" s="3">
        <f t="shared" si="445"/>
        <v>356</v>
      </c>
      <c r="N359" s="21">
        <f t="shared" si="446"/>
        <v>427</v>
      </c>
      <c r="O359" s="21">
        <f t="shared" si="447"/>
        <v>675</v>
      </c>
      <c r="P359" s="20" t="str">
        <f t="shared" si="442"/>
        <v/>
      </c>
      <c r="Q359" s="20" t="str">
        <f t="shared" si="443"/>
        <v/>
      </c>
      <c r="FF359" s="22">
        <v>3</v>
      </c>
      <c r="FG359" s="22" t="str">
        <f t="shared" si="444"/>
        <v/>
      </c>
      <c r="FH359" s="22">
        <v>70</v>
      </c>
      <c r="FI359" s="3">
        <f>INDEX('.dat'!B359:BS418,C359,D359)</f>
        <v>0</v>
      </c>
      <c r="FK359">
        <v>6</v>
      </c>
      <c r="FL359">
        <v>56</v>
      </c>
    </row>
    <row r="360" spans="1:168" ht="4.5" customHeight="1" x14ac:dyDescent="0.25">
      <c r="A360" s="5"/>
      <c r="B360" s="22">
        <v>3</v>
      </c>
      <c r="C360" s="22">
        <v>41</v>
      </c>
      <c r="D360" s="22">
        <v>70</v>
      </c>
      <c r="E360" s="3">
        <v>295.35399999999998</v>
      </c>
      <c r="F360" s="3" t="s">
        <v>5</v>
      </c>
      <c r="G360" s="3"/>
      <c r="H360" s="20" t="str">
        <f t="shared" si="440"/>
        <v/>
      </c>
      <c r="I360" s="8" t="str">
        <f t="shared" si="448"/>
        <v/>
      </c>
      <c r="J360" s="8" t="str">
        <f t="shared" si="448"/>
        <v>70,41</v>
      </c>
      <c r="K360" s="16" t="str">
        <f t="shared" si="438"/>
        <v/>
      </c>
      <c r="L360" s="16" t="str">
        <f t="shared" si="439"/>
        <v/>
      </c>
      <c r="M360" s="3">
        <f t="shared" si="445"/>
        <v>357</v>
      </c>
      <c r="N360" s="21">
        <f t="shared" si="446"/>
        <v>428</v>
      </c>
      <c r="O360" s="21">
        <f t="shared" si="447"/>
        <v>676</v>
      </c>
      <c r="P360" s="20" t="str">
        <f t="shared" si="442"/>
        <v/>
      </c>
      <c r="Q360" s="20" t="str">
        <f t="shared" si="443"/>
        <v/>
      </c>
      <c r="FF360" s="22">
        <v>3</v>
      </c>
      <c r="FG360" s="22" t="str">
        <f t="shared" si="444"/>
        <v/>
      </c>
      <c r="FH360" s="22">
        <v>70</v>
      </c>
      <c r="FI360" s="3">
        <f>INDEX('.dat'!B360:BS419,C360,D360)</f>
        <v>0</v>
      </c>
      <c r="FK360">
        <v>6</v>
      </c>
      <c r="FL360">
        <v>57</v>
      </c>
    </row>
    <row r="361" spans="1:168" ht="4.5" customHeight="1" x14ac:dyDescent="0.25">
      <c r="A361" s="5"/>
      <c r="B361" s="22">
        <v>3</v>
      </c>
      <c r="C361" s="22">
        <v>42</v>
      </c>
      <c r="D361" s="22">
        <v>70</v>
      </c>
      <c r="E361" s="3">
        <v>295.28199999999998</v>
      </c>
      <c r="F361" s="3" t="s">
        <v>5</v>
      </c>
      <c r="G361" s="3"/>
      <c r="H361" s="20" t="str">
        <f t="shared" si="440"/>
        <v/>
      </c>
      <c r="I361" s="8" t="str">
        <f t="shared" si="448"/>
        <v/>
      </c>
      <c r="J361" s="8" t="str">
        <f t="shared" si="448"/>
        <v>70,42</v>
      </c>
      <c r="K361" s="16" t="str">
        <f t="shared" si="438"/>
        <v/>
      </c>
      <c r="L361" s="16" t="str">
        <f t="shared" si="439"/>
        <v/>
      </c>
      <c r="M361" s="3">
        <f t="shared" si="445"/>
        <v>358</v>
      </c>
      <c r="N361" s="21">
        <f t="shared" si="446"/>
        <v>429</v>
      </c>
      <c r="O361" s="21">
        <f t="shared" si="447"/>
        <v>677</v>
      </c>
      <c r="P361" s="20" t="str">
        <f t="shared" si="442"/>
        <v/>
      </c>
      <c r="Q361" s="20" t="str">
        <f t="shared" si="443"/>
        <v/>
      </c>
      <c r="FF361" s="22">
        <v>3</v>
      </c>
      <c r="FG361" s="22" t="str">
        <f t="shared" si="444"/>
        <v/>
      </c>
      <c r="FH361" s="22">
        <v>70</v>
      </c>
      <c r="FI361" s="3">
        <f>INDEX('.dat'!B361:BS420,C361,D361)</f>
        <v>0</v>
      </c>
      <c r="FK361">
        <v>6</v>
      </c>
      <c r="FL361">
        <v>58</v>
      </c>
    </row>
    <row r="362" spans="1:168" ht="4.5" customHeight="1" x14ac:dyDescent="0.25">
      <c r="A362" s="5"/>
      <c r="B362" s="22">
        <v>3</v>
      </c>
      <c r="C362" s="22">
        <v>43</v>
      </c>
      <c r="D362" s="22">
        <v>70</v>
      </c>
      <c r="E362" s="3">
        <v>295.209</v>
      </c>
      <c r="F362" s="3" t="s">
        <v>5</v>
      </c>
      <c r="G362" s="3"/>
      <c r="H362" s="20" t="str">
        <f t="shared" si="440"/>
        <v/>
      </c>
      <c r="I362" s="8" t="str">
        <f t="shared" si="448"/>
        <v/>
      </c>
      <c r="J362" s="8" t="str">
        <f t="shared" si="448"/>
        <v>70,43</v>
      </c>
      <c r="K362" s="16" t="str">
        <f t="shared" si="438"/>
        <v/>
      </c>
      <c r="L362" s="16" t="str">
        <f t="shared" si="439"/>
        <v/>
      </c>
      <c r="M362" s="3">
        <f t="shared" si="445"/>
        <v>359</v>
      </c>
      <c r="N362" s="21">
        <f t="shared" si="446"/>
        <v>430</v>
      </c>
      <c r="O362" s="21">
        <f t="shared" si="447"/>
        <v>678</v>
      </c>
      <c r="P362" s="20" t="str">
        <f t="shared" si="442"/>
        <v/>
      </c>
      <c r="Q362" s="20" t="str">
        <f t="shared" si="443"/>
        <v/>
      </c>
      <c r="FF362" s="22">
        <v>3</v>
      </c>
      <c r="FG362" s="22" t="str">
        <f t="shared" si="444"/>
        <v/>
      </c>
      <c r="FH362" s="22">
        <v>70</v>
      </c>
      <c r="FI362" s="3">
        <f>INDEX('.dat'!B362:BS421,C362,D362)</f>
        <v>0</v>
      </c>
      <c r="FK362">
        <v>6</v>
      </c>
      <c r="FL362">
        <v>59</v>
      </c>
    </row>
    <row r="363" spans="1:168" ht="4.5" customHeight="1" x14ac:dyDescent="0.25">
      <c r="A363" s="5"/>
      <c r="B363" s="22">
        <v>3</v>
      </c>
      <c r="C363" s="22">
        <v>44</v>
      </c>
      <c r="D363" s="22">
        <v>70</v>
      </c>
      <c r="E363" s="3">
        <v>295.12400000000002</v>
      </c>
      <c r="F363" s="3" t="s">
        <v>5</v>
      </c>
      <c r="G363" s="3"/>
      <c r="H363" s="20" t="str">
        <f t="shared" si="440"/>
        <v/>
      </c>
      <c r="I363" s="8" t="str">
        <f t="shared" si="448"/>
        <v/>
      </c>
      <c r="J363" s="8" t="str">
        <f t="shared" si="448"/>
        <v>70,44</v>
      </c>
      <c r="K363" s="16" t="str">
        <f t="shared" si="438"/>
        <v/>
      </c>
      <c r="L363" s="16" t="str">
        <f t="shared" si="439"/>
        <v/>
      </c>
      <c r="M363" s="3">
        <f t="shared" si="445"/>
        <v>360</v>
      </c>
      <c r="N363" s="21">
        <f t="shared" si="446"/>
        <v>431</v>
      </c>
      <c r="O363" s="21">
        <f t="shared" si="447"/>
        <v>679</v>
      </c>
      <c r="P363" s="20" t="str">
        <f t="shared" si="442"/>
        <v/>
      </c>
      <c r="Q363" s="20" t="str">
        <f t="shared" si="443"/>
        <v/>
      </c>
      <c r="FF363" s="22">
        <v>3</v>
      </c>
      <c r="FG363" s="22" t="str">
        <f t="shared" si="444"/>
        <v/>
      </c>
      <c r="FH363" s="22">
        <v>70</v>
      </c>
      <c r="FI363" s="3">
        <f>INDEX('.dat'!B363:BS422,C363,D363)</f>
        <v>0</v>
      </c>
      <c r="FK363">
        <v>6</v>
      </c>
      <c r="FL363">
        <v>60</v>
      </c>
    </row>
    <row r="364" spans="1:168" ht="4.5" customHeight="1" x14ac:dyDescent="0.25">
      <c r="A364" s="5"/>
      <c r="B364" s="22">
        <v>3</v>
      </c>
      <c r="C364" s="22">
        <v>45</v>
      </c>
      <c r="D364" s="22">
        <v>70</v>
      </c>
      <c r="E364" s="3">
        <v>295.03899999999999</v>
      </c>
      <c r="F364" s="3" t="s">
        <v>5</v>
      </c>
      <c r="G364" s="3"/>
      <c r="H364" s="20" t="str">
        <f t="shared" si="440"/>
        <v/>
      </c>
      <c r="I364" s="8" t="str">
        <f t="shared" si="448"/>
        <v/>
      </c>
      <c r="J364" s="8" t="str">
        <f t="shared" si="448"/>
        <v>70,45</v>
      </c>
      <c r="K364" s="16" t="str">
        <f t="shared" si="438"/>
        <v/>
      </c>
      <c r="L364" s="16" t="str">
        <f t="shared" si="439"/>
        <v/>
      </c>
      <c r="M364" s="3">
        <f t="shared" si="445"/>
        <v>361</v>
      </c>
      <c r="N364" s="21">
        <f t="shared" si="446"/>
        <v>432</v>
      </c>
      <c r="O364" s="21">
        <f t="shared" si="447"/>
        <v>680</v>
      </c>
      <c r="P364" s="20" t="str">
        <f t="shared" si="442"/>
        <v/>
      </c>
      <c r="Q364" s="20" t="str">
        <f t="shared" si="443"/>
        <v/>
      </c>
      <c r="FF364" s="22">
        <v>3</v>
      </c>
      <c r="FG364" s="22" t="str">
        <f t="shared" si="444"/>
        <v/>
      </c>
      <c r="FH364" s="22">
        <v>70</v>
      </c>
      <c r="FI364" s="3">
        <f>INDEX('.dat'!B364:BS423,C364,D364)</f>
        <v>0</v>
      </c>
      <c r="FK364">
        <v>7</v>
      </c>
      <c r="FL364">
        <v>1</v>
      </c>
    </row>
    <row r="365" spans="1:168" ht="4.5" customHeight="1" x14ac:dyDescent="0.25">
      <c r="A365" s="5"/>
      <c r="B365" s="22">
        <v>3</v>
      </c>
      <c r="C365" s="22">
        <v>46</v>
      </c>
      <c r="D365" s="22">
        <v>70</v>
      </c>
      <c r="E365" s="3">
        <v>294.95400000000001</v>
      </c>
      <c r="F365" s="3" t="s">
        <v>5</v>
      </c>
      <c r="G365" s="3"/>
      <c r="H365" s="20" t="str">
        <f t="shared" si="440"/>
        <v/>
      </c>
      <c r="I365" s="8" t="str">
        <f t="shared" ref="I365:J384" si="449">IF($B365=I$3,_xlfn.CONCAT($D365,",",$C365),"")</f>
        <v/>
      </c>
      <c r="J365" s="8" t="str">
        <f t="shared" si="449"/>
        <v>70,46</v>
      </c>
      <c r="K365" s="16" t="str">
        <f t="shared" si="438"/>
        <v/>
      </c>
      <c r="L365" s="16" t="str">
        <f t="shared" si="439"/>
        <v/>
      </c>
      <c r="M365" s="3">
        <f t="shared" si="445"/>
        <v>362</v>
      </c>
      <c r="N365" s="21">
        <f t="shared" si="446"/>
        <v>433</v>
      </c>
      <c r="O365" s="21">
        <f t="shared" si="447"/>
        <v>681</v>
      </c>
      <c r="P365" s="20" t="str">
        <f t="shared" si="442"/>
        <v/>
      </c>
      <c r="Q365" s="20" t="str">
        <f t="shared" si="443"/>
        <v/>
      </c>
      <c r="FF365" s="22">
        <v>3</v>
      </c>
      <c r="FG365" s="22" t="str">
        <f t="shared" si="444"/>
        <v/>
      </c>
      <c r="FH365" s="22">
        <v>70</v>
      </c>
      <c r="FI365" s="3">
        <f>INDEX('.dat'!B365:BS424,C365,D365)</f>
        <v>0</v>
      </c>
      <c r="FK365">
        <v>7</v>
      </c>
      <c r="FL365">
        <v>2</v>
      </c>
    </row>
    <row r="366" spans="1:168" ht="4.5" customHeight="1" x14ac:dyDescent="0.25">
      <c r="A366" s="5"/>
      <c r="B366" s="22">
        <v>3</v>
      </c>
      <c r="C366" s="22">
        <v>47</v>
      </c>
      <c r="D366" s="22">
        <v>70</v>
      </c>
      <c r="E366" s="3">
        <v>294.87</v>
      </c>
      <c r="F366" s="3" t="s">
        <v>5</v>
      </c>
      <c r="G366" s="3"/>
      <c r="H366" s="20" t="str">
        <f t="shared" si="440"/>
        <v/>
      </c>
      <c r="I366" s="8" t="str">
        <f t="shared" si="449"/>
        <v/>
      </c>
      <c r="J366" s="8" t="str">
        <f t="shared" si="449"/>
        <v>70,47</v>
      </c>
      <c r="K366" s="16" t="str">
        <f t="shared" si="438"/>
        <v/>
      </c>
      <c r="L366" s="16" t="str">
        <f t="shared" si="439"/>
        <v/>
      </c>
      <c r="M366" s="3">
        <f t="shared" si="445"/>
        <v>363</v>
      </c>
      <c r="N366" s="21">
        <f t="shared" si="446"/>
        <v>434</v>
      </c>
      <c r="O366" s="21">
        <f t="shared" si="447"/>
        <v>682</v>
      </c>
      <c r="P366" s="20" t="str">
        <f t="shared" si="442"/>
        <v/>
      </c>
      <c r="Q366" s="20" t="str">
        <f t="shared" si="443"/>
        <v/>
      </c>
      <c r="FF366" s="22">
        <v>3</v>
      </c>
      <c r="FG366" s="22" t="str">
        <f t="shared" si="444"/>
        <v/>
      </c>
      <c r="FH366" s="22">
        <v>70</v>
      </c>
      <c r="FI366" s="3">
        <f>INDEX('.dat'!B366:BS425,C366,D366)</f>
        <v>0</v>
      </c>
      <c r="FK366">
        <v>7</v>
      </c>
      <c r="FL366">
        <v>3</v>
      </c>
    </row>
    <row r="367" spans="1:168" ht="4.5" customHeight="1" x14ac:dyDescent="0.25">
      <c r="A367" s="5"/>
      <c r="B367" s="22">
        <v>3</v>
      </c>
      <c r="C367" s="22">
        <v>48</v>
      </c>
      <c r="D367" s="22">
        <v>70</v>
      </c>
      <c r="E367" s="3">
        <v>294.786</v>
      </c>
      <c r="F367" s="3" t="s">
        <v>5</v>
      </c>
      <c r="G367" s="3"/>
      <c r="H367" s="20" t="str">
        <f t="shared" si="440"/>
        <v/>
      </c>
      <c r="I367" s="8" t="str">
        <f t="shared" si="449"/>
        <v/>
      </c>
      <c r="J367" s="8" t="str">
        <f t="shared" si="449"/>
        <v>70,48</v>
      </c>
      <c r="K367" s="16" t="str">
        <f t="shared" si="438"/>
        <v/>
      </c>
      <c r="L367" s="16" t="str">
        <f t="shared" si="439"/>
        <v/>
      </c>
      <c r="M367" s="3">
        <f t="shared" si="445"/>
        <v>364</v>
      </c>
      <c r="N367" s="21">
        <f t="shared" si="446"/>
        <v>435</v>
      </c>
      <c r="O367" s="21">
        <f t="shared" si="447"/>
        <v>683</v>
      </c>
      <c r="P367" s="20" t="str">
        <f t="shared" si="442"/>
        <v/>
      </c>
      <c r="Q367" s="20" t="str">
        <f t="shared" si="443"/>
        <v/>
      </c>
      <c r="FF367" s="22">
        <v>3</v>
      </c>
      <c r="FG367" s="22" t="str">
        <f t="shared" si="444"/>
        <v/>
      </c>
      <c r="FH367" s="22">
        <v>70</v>
      </c>
      <c r="FI367" s="3">
        <f>INDEX('.dat'!B367:BS426,C367,D367)</f>
        <v>0</v>
      </c>
      <c r="FK367">
        <v>7</v>
      </c>
      <c r="FL367">
        <v>4</v>
      </c>
    </row>
    <row r="368" spans="1:168" ht="4.5" customHeight="1" x14ac:dyDescent="0.25">
      <c r="A368" s="5"/>
      <c r="B368" s="22">
        <v>3</v>
      </c>
      <c r="C368" s="22">
        <v>49</v>
      </c>
      <c r="D368" s="22">
        <v>70</v>
      </c>
      <c r="E368" s="3">
        <v>294.69200000000001</v>
      </c>
      <c r="F368" s="3" t="s">
        <v>5</v>
      </c>
      <c r="G368" s="3"/>
      <c r="H368" s="20" t="str">
        <f t="shared" si="440"/>
        <v/>
      </c>
      <c r="I368" s="8" t="str">
        <f t="shared" si="449"/>
        <v/>
      </c>
      <c r="J368" s="8" t="str">
        <f t="shared" si="449"/>
        <v>70,49</v>
      </c>
      <c r="K368" s="16" t="str">
        <f t="shared" si="438"/>
        <v/>
      </c>
      <c r="L368" s="16" t="str">
        <f t="shared" si="439"/>
        <v/>
      </c>
      <c r="M368" s="3">
        <f t="shared" si="445"/>
        <v>365</v>
      </c>
      <c r="N368" s="21">
        <f t="shared" si="446"/>
        <v>436</v>
      </c>
      <c r="O368" s="21">
        <f t="shared" si="447"/>
        <v>684</v>
      </c>
      <c r="P368" s="20" t="str">
        <f t="shared" si="442"/>
        <v/>
      </c>
      <c r="Q368" s="20" t="str">
        <f t="shared" si="443"/>
        <v/>
      </c>
      <c r="FF368" s="22">
        <v>3</v>
      </c>
      <c r="FG368" s="22" t="str">
        <f t="shared" si="444"/>
        <v/>
      </c>
      <c r="FH368" s="22">
        <v>70</v>
      </c>
      <c r="FI368" s="3">
        <f>INDEX('.dat'!B368:BS427,C368,D368)</f>
        <v>0</v>
      </c>
      <c r="FK368">
        <v>7</v>
      </c>
      <c r="FL368">
        <v>5</v>
      </c>
    </row>
    <row r="369" spans="1:168" ht="4.5" customHeight="1" x14ac:dyDescent="0.25">
      <c r="A369" s="5"/>
      <c r="B369" s="22">
        <v>3</v>
      </c>
      <c r="C369" s="22">
        <v>50</v>
      </c>
      <c r="D369" s="22">
        <v>70</v>
      </c>
      <c r="E369" s="3">
        <v>294.59800000000001</v>
      </c>
      <c r="F369" s="3" t="s">
        <v>5</v>
      </c>
      <c r="G369" s="3"/>
      <c r="H369" s="20" t="str">
        <f t="shared" si="440"/>
        <v/>
      </c>
      <c r="I369" s="8" t="str">
        <f t="shared" si="449"/>
        <v/>
      </c>
      <c r="J369" s="8" t="str">
        <f t="shared" si="449"/>
        <v>70,50</v>
      </c>
      <c r="K369" s="16" t="str">
        <f t="shared" si="438"/>
        <v/>
      </c>
      <c r="L369" s="16" t="str">
        <f t="shared" si="439"/>
        <v/>
      </c>
      <c r="M369" s="3">
        <f t="shared" si="445"/>
        <v>366</v>
      </c>
      <c r="N369" s="21">
        <f t="shared" si="446"/>
        <v>437</v>
      </c>
      <c r="O369" s="21">
        <f t="shared" si="447"/>
        <v>685</v>
      </c>
      <c r="P369" s="20" t="str">
        <f t="shared" si="442"/>
        <v/>
      </c>
      <c r="Q369" s="20" t="str">
        <f t="shared" si="443"/>
        <v/>
      </c>
      <c r="FF369" s="22">
        <v>3</v>
      </c>
      <c r="FG369" s="22" t="str">
        <f t="shared" si="444"/>
        <v/>
      </c>
      <c r="FH369" s="22">
        <v>70</v>
      </c>
      <c r="FI369" s="3">
        <f>INDEX('.dat'!B369:BS428,C369,D369)</f>
        <v>0</v>
      </c>
      <c r="FK369">
        <v>7</v>
      </c>
      <c r="FL369">
        <v>6</v>
      </c>
    </row>
    <row r="370" spans="1:168" ht="4.5" customHeight="1" x14ac:dyDescent="0.25">
      <c r="A370" s="5"/>
      <c r="B370" s="22">
        <v>3</v>
      </c>
      <c r="C370" s="22">
        <v>51</v>
      </c>
      <c r="D370" s="22">
        <v>70</v>
      </c>
      <c r="E370" s="3">
        <v>294.50200000000001</v>
      </c>
      <c r="F370" s="3" t="s">
        <v>5</v>
      </c>
      <c r="G370" s="3"/>
      <c r="H370" s="20" t="str">
        <f t="shared" si="440"/>
        <v/>
      </c>
      <c r="I370" s="8" t="str">
        <f t="shared" si="449"/>
        <v/>
      </c>
      <c r="J370" s="8" t="str">
        <f t="shared" si="449"/>
        <v>70,51</v>
      </c>
      <c r="K370" s="16" t="str">
        <f t="shared" si="438"/>
        <v/>
      </c>
      <c r="L370" s="16" t="str">
        <f t="shared" si="439"/>
        <v/>
      </c>
      <c r="M370" s="3">
        <f t="shared" si="445"/>
        <v>367</v>
      </c>
      <c r="N370" s="21">
        <f t="shared" si="446"/>
        <v>438</v>
      </c>
      <c r="O370" s="21">
        <f t="shared" si="447"/>
        <v>686</v>
      </c>
      <c r="P370" s="20" t="str">
        <f t="shared" si="442"/>
        <v/>
      </c>
      <c r="Q370" s="20" t="str">
        <f t="shared" si="443"/>
        <v/>
      </c>
      <c r="FF370" s="22">
        <v>3</v>
      </c>
      <c r="FG370" s="22" t="str">
        <f t="shared" si="444"/>
        <v/>
      </c>
      <c r="FH370" s="22">
        <v>70</v>
      </c>
      <c r="FI370" s="3">
        <f>INDEX('.dat'!B370:BS429,C370,D370)</f>
        <v>0</v>
      </c>
      <c r="FK370">
        <v>7</v>
      </c>
      <c r="FL370">
        <v>7</v>
      </c>
    </row>
    <row r="371" spans="1:168" ht="4.5" customHeight="1" x14ac:dyDescent="0.25">
      <c r="A371" s="5"/>
      <c r="B371" s="22">
        <v>3</v>
      </c>
      <c r="C371" s="22">
        <v>52</v>
      </c>
      <c r="D371" s="22">
        <v>70</v>
      </c>
      <c r="E371" s="3">
        <v>294.40499999999997</v>
      </c>
      <c r="F371" s="3" t="s">
        <v>5</v>
      </c>
      <c r="G371" s="3"/>
      <c r="H371" s="20" t="str">
        <f t="shared" si="440"/>
        <v/>
      </c>
      <c r="I371" s="8" t="str">
        <f t="shared" si="449"/>
        <v/>
      </c>
      <c r="J371" s="8" t="str">
        <f t="shared" si="449"/>
        <v>70,52</v>
      </c>
      <c r="K371" s="16" t="str">
        <f t="shared" si="438"/>
        <v/>
      </c>
      <c r="L371" s="16" t="str">
        <f t="shared" si="439"/>
        <v/>
      </c>
      <c r="M371" s="3">
        <f t="shared" si="445"/>
        <v>368</v>
      </c>
      <c r="N371" s="21">
        <f t="shared" si="446"/>
        <v>439</v>
      </c>
      <c r="O371" s="21">
        <f t="shared" si="447"/>
        <v>687</v>
      </c>
      <c r="P371" s="20" t="str">
        <f t="shared" si="442"/>
        <v/>
      </c>
      <c r="Q371" s="20" t="str">
        <f t="shared" si="443"/>
        <v/>
      </c>
      <c r="FF371" s="22">
        <v>3</v>
      </c>
      <c r="FG371" s="22" t="str">
        <f t="shared" si="444"/>
        <v/>
      </c>
      <c r="FH371" s="22">
        <v>70</v>
      </c>
      <c r="FI371" s="3">
        <f>INDEX('.dat'!B371:BS430,C371,D371)</f>
        <v>0</v>
      </c>
      <c r="FK371">
        <v>7</v>
      </c>
      <c r="FL371">
        <v>8</v>
      </c>
    </row>
    <row r="372" spans="1:168" ht="4.5" customHeight="1" x14ac:dyDescent="0.25">
      <c r="A372" s="5"/>
      <c r="B372" s="22">
        <v>3</v>
      </c>
      <c r="C372" s="22">
        <v>53</v>
      </c>
      <c r="D372" s="22">
        <v>70</v>
      </c>
      <c r="E372" s="3">
        <v>294.30900000000003</v>
      </c>
      <c r="F372" s="3" t="s">
        <v>5</v>
      </c>
      <c r="G372" s="3"/>
      <c r="H372" s="20" t="str">
        <f t="shared" si="440"/>
        <v/>
      </c>
      <c r="I372" s="8" t="str">
        <f t="shared" si="449"/>
        <v/>
      </c>
      <c r="J372" s="8" t="str">
        <f t="shared" si="449"/>
        <v>70,53</v>
      </c>
      <c r="K372" s="16" t="str">
        <f t="shared" si="438"/>
        <v/>
      </c>
      <c r="L372" s="16" t="str">
        <f t="shared" si="439"/>
        <v/>
      </c>
      <c r="M372" s="3">
        <f t="shared" si="445"/>
        <v>369</v>
      </c>
      <c r="N372" s="21">
        <f t="shared" si="446"/>
        <v>440</v>
      </c>
      <c r="O372" s="21">
        <f t="shared" si="447"/>
        <v>688</v>
      </c>
      <c r="P372" s="20" t="str">
        <f t="shared" si="442"/>
        <v/>
      </c>
      <c r="Q372" s="20" t="str">
        <f t="shared" si="443"/>
        <v/>
      </c>
      <c r="FF372" s="22">
        <v>3</v>
      </c>
      <c r="FG372" s="22" t="str">
        <f t="shared" si="444"/>
        <v/>
      </c>
      <c r="FH372" s="22">
        <v>70</v>
      </c>
      <c r="FI372" s="3">
        <f>INDEX('.dat'!B372:BS431,C372,D372)</f>
        <v>0</v>
      </c>
      <c r="FK372">
        <v>7</v>
      </c>
      <c r="FL372">
        <v>9</v>
      </c>
    </row>
    <row r="373" spans="1:168" ht="4.5" customHeight="1" x14ac:dyDescent="0.25">
      <c r="A373" s="5"/>
      <c r="B373" s="22">
        <v>3</v>
      </c>
      <c r="C373" s="22">
        <v>54</v>
      </c>
      <c r="D373" s="22">
        <v>70</v>
      </c>
      <c r="E373" s="3">
        <v>294.21300000000002</v>
      </c>
      <c r="F373" s="3" t="s">
        <v>5</v>
      </c>
      <c r="G373" s="3"/>
      <c r="H373" s="20" t="str">
        <f t="shared" si="440"/>
        <v/>
      </c>
      <c r="I373" s="8" t="str">
        <f t="shared" si="449"/>
        <v/>
      </c>
      <c r="J373" s="8" t="str">
        <f t="shared" si="449"/>
        <v>70,54</v>
      </c>
      <c r="K373" s="16" t="str">
        <f t="shared" si="438"/>
        <v/>
      </c>
      <c r="L373" s="16" t="str">
        <f t="shared" si="439"/>
        <v/>
      </c>
      <c r="M373" s="3">
        <f t="shared" si="445"/>
        <v>370</v>
      </c>
      <c r="N373" s="21">
        <f t="shared" si="446"/>
        <v>441</v>
      </c>
      <c r="O373" s="21">
        <f t="shared" si="447"/>
        <v>689</v>
      </c>
      <c r="P373" s="20" t="str">
        <f t="shared" si="442"/>
        <v/>
      </c>
      <c r="Q373" s="20" t="str">
        <f t="shared" si="443"/>
        <v/>
      </c>
      <c r="FF373" s="22">
        <v>3</v>
      </c>
      <c r="FG373" s="22" t="str">
        <f t="shared" si="444"/>
        <v/>
      </c>
      <c r="FH373" s="22">
        <v>70</v>
      </c>
      <c r="FI373" s="3">
        <f>INDEX('.dat'!B373:BS432,C373,D373)</f>
        <v>0</v>
      </c>
      <c r="FK373">
        <v>7</v>
      </c>
      <c r="FL373">
        <v>10</v>
      </c>
    </row>
    <row r="374" spans="1:168" ht="4.5" customHeight="1" x14ac:dyDescent="0.25">
      <c r="A374" s="5"/>
      <c r="B374" s="22">
        <v>3</v>
      </c>
      <c r="C374" s="22">
        <v>55</v>
      </c>
      <c r="D374" s="22">
        <v>70</v>
      </c>
      <c r="E374" s="3">
        <v>294.11700000000002</v>
      </c>
      <c r="F374" s="3" t="s">
        <v>5</v>
      </c>
      <c r="G374" s="3"/>
      <c r="H374" s="20" t="str">
        <f t="shared" si="440"/>
        <v/>
      </c>
      <c r="I374" s="8" t="str">
        <f t="shared" si="449"/>
        <v/>
      </c>
      <c r="J374" s="8" t="str">
        <f t="shared" si="449"/>
        <v>70,55</v>
      </c>
      <c r="K374" s="16" t="str">
        <f t="shared" si="438"/>
        <v/>
      </c>
      <c r="L374" s="16" t="str">
        <f t="shared" si="439"/>
        <v/>
      </c>
      <c r="M374" s="3">
        <f t="shared" si="445"/>
        <v>371</v>
      </c>
      <c r="N374" s="21">
        <f t="shared" si="446"/>
        <v>442</v>
      </c>
      <c r="O374" s="21">
        <f t="shared" si="447"/>
        <v>690</v>
      </c>
      <c r="P374" s="20" t="str">
        <f t="shared" si="442"/>
        <v/>
      </c>
      <c r="Q374" s="20" t="str">
        <f t="shared" si="443"/>
        <v/>
      </c>
      <c r="FF374" s="22">
        <v>3</v>
      </c>
      <c r="FG374" s="22" t="str">
        <f t="shared" si="444"/>
        <v/>
      </c>
      <c r="FH374" s="22">
        <v>70</v>
      </c>
      <c r="FI374" s="3">
        <f>INDEX('.dat'!B374:BS433,C374,D374)</f>
        <v>0</v>
      </c>
      <c r="FK374">
        <v>7</v>
      </c>
      <c r="FL374">
        <v>11</v>
      </c>
    </row>
    <row r="375" spans="1:168" ht="4.5" customHeight="1" x14ac:dyDescent="0.25">
      <c r="A375" s="5"/>
      <c r="B375" s="22">
        <v>3</v>
      </c>
      <c r="C375" s="22">
        <v>56</v>
      </c>
      <c r="D375" s="22">
        <v>70</v>
      </c>
      <c r="E375" s="3">
        <v>294.01400000000001</v>
      </c>
      <c r="F375" s="3" t="s">
        <v>5</v>
      </c>
      <c r="G375" s="3"/>
      <c r="H375" s="20" t="str">
        <f t="shared" si="440"/>
        <v/>
      </c>
      <c r="I375" s="8" t="str">
        <f t="shared" si="449"/>
        <v/>
      </c>
      <c r="J375" s="8" t="str">
        <f t="shared" si="449"/>
        <v>70,56</v>
      </c>
      <c r="K375" s="16" t="str">
        <f t="shared" si="438"/>
        <v/>
      </c>
      <c r="L375" s="16" t="str">
        <f t="shared" si="439"/>
        <v/>
      </c>
      <c r="M375" s="3">
        <f t="shared" si="445"/>
        <v>372</v>
      </c>
      <c r="N375" s="21">
        <f t="shared" si="446"/>
        <v>443</v>
      </c>
      <c r="O375" s="21">
        <f t="shared" si="447"/>
        <v>691</v>
      </c>
      <c r="P375" s="20" t="str">
        <f t="shared" si="442"/>
        <v/>
      </c>
      <c r="Q375" s="20" t="str">
        <f t="shared" si="443"/>
        <v/>
      </c>
      <c r="FF375" s="22">
        <v>3</v>
      </c>
      <c r="FG375" s="22" t="str">
        <f t="shared" si="444"/>
        <v/>
      </c>
      <c r="FH375" s="22">
        <v>70</v>
      </c>
      <c r="FI375" s="3">
        <f>INDEX('.dat'!B375:BS434,C375,D375)</f>
        <v>0</v>
      </c>
      <c r="FK375">
        <v>7</v>
      </c>
      <c r="FL375">
        <v>12</v>
      </c>
    </row>
    <row r="376" spans="1:168" ht="4.5" customHeight="1" x14ac:dyDescent="0.25">
      <c r="A376" s="5"/>
      <c r="B376" s="22">
        <v>3</v>
      </c>
      <c r="C376" s="22">
        <v>57</v>
      </c>
      <c r="D376" s="22">
        <v>70</v>
      </c>
      <c r="E376" s="3">
        <v>293.911</v>
      </c>
      <c r="F376" s="3" t="s">
        <v>5</v>
      </c>
      <c r="G376" s="3"/>
      <c r="H376" s="20" t="str">
        <f t="shared" si="440"/>
        <v/>
      </c>
      <c r="I376" s="8" t="str">
        <f t="shared" si="449"/>
        <v/>
      </c>
      <c r="J376" s="8" t="str">
        <f t="shared" si="449"/>
        <v>70,57</v>
      </c>
      <c r="K376" s="16" t="str">
        <f t="shared" si="438"/>
        <v/>
      </c>
      <c r="L376" s="16" t="str">
        <f t="shared" si="439"/>
        <v/>
      </c>
      <c r="M376" s="3">
        <f t="shared" si="445"/>
        <v>373</v>
      </c>
      <c r="N376" s="21">
        <f t="shared" si="446"/>
        <v>444</v>
      </c>
      <c r="O376" s="21">
        <f t="shared" si="447"/>
        <v>692</v>
      </c>
      <c r="P376" s="20" t="str">
        <f t="shared" si="442"/>
        <v/>
      </c>
      <c r="Q376" s="20" t="str">
        <f t="shared" si="443"/>
        <v/>
      </c>
      <c r="FF376" s="22">
        <v>3</v>
      </c>
      <c r="FG376" s="22" t="str">
        <f t="shared" si="444"/>
        <v/>
      </c>
      <c r="FH376" s="22">
        <v>70</v>
      </c>
      <c r="FI376" s="3">
        <f>INDEX('.dat'!B376:BS435,C376,D376)</f>
        <v>0</v>
      </c>
      <c r="FK376">
        <v>7</v>
      </c>
      <c r="FL376">
        <v>13</v>
      </c>
    </row>
    <row r="377" spans="1:168" ht="4.5" customHeight="1" x14ac:dyDescent="0.25">
      <c r="A377" s="5"/>
      <c r="B377" s="22">
        <v>3</v>
      </c>
      <c r="C377" s="22">
        <v>58</v>
      </c>
      <c r="D377" s="22">
        <v>70</v>
      </c>
      <c r="E377" s="3">
        <v>293.80799999999999</v>
      </c>
      <c r="F377" s="3" t="s">
        <v>5</v>
      </c>
      <c r="G377" s="3"/>
      <c r="H377" s="20" t="str">
        <f t="shared" si="440"/>
        <v/>
      </c>
      <c r="I377" s="8" t="str">
        <f t="shared" si="449"/>
        <v/>
      </c>
      <c r="J377" s="8" t="str">
        <f t="shared" si="449"/>
        <v>70,58</v>
      </c>
      <c r="K377" s="16" t="str">
        <f t="shared" si="438"/>
        <v/>
      </c>
      <c r="L377" s="16" t="str">
        <f t="shared" si="439"/>
        <v/>
      </c>
      <c r="M377" s="3">
        <f t="shared" si="445"/>
        <v>374</v>
      </c>
      <c r="N377" s="21">
        <f t="shared" si="446"/>
        <v>445</v>
      </c>
      <c r="O377" s="21">
        <f t="shared" si="447"/>
        <v>693</v>
      </c>
      <c r="P377" s="20" t="str">
        <f t="shared" si="442"/>
        <v/>
      </c>
      <c r="Q377" s="20" t="str">
        <f t="shared" si="443"/>
        <v/>
      </c>
      <c r="FF377" s="22">
        <v>3</v>
      </c>
      <c r="FG377" s="22" t="str">
        <f t="shared" si="444"/>
        <v/>
      </c>
      <c r="FH377" s="22">
        <v>70</v>
      </c>
      <c r="FI377" s="3">
        <f>INDEX('.dat'!B377:BS436,C377,D377)</f>
        <v>0</v>
      </c>
      <c r="FK377">
        <v>7</v>
      </c>
      <c r="FL377">
        <v>14</v>
      </c>
    </row>
    <row r="378" spans="1:168" ht="4.5" customHeight="1" x14ac:dyDescent="0.25">
      <c r="A378" s="5"/>
      <c r="B378" s="22">
        <v>3</v>
      </c>
      <c r="C378" s="22">
        <v>59</v>
      </c>
      <c r="D378" s="22">
        <v>70</v>
      </c>
      <c r="E378" s="3">
        <v>293.71100000000001</v>
      </c>
      <c r="F378" s="3" t="s">
        <v>5</v>
      </c>
      <c r="G378" s="3"/>
      <c r="H378" s="20" t="str">
        <f t="shared" si="440"/>
        <v/>
      </c>
      <c r="I378" s="8" t="str">
        <f t="shared" si="449"/>
        <v/>
      </c>
      <c r="J378" s="8" t="str">
        <f t="shared" si="449"/>
        <v>70,59</v>
      </c>
      <c r="K378" s="16" t="str">
        <f t="shared" si="438"/>
        <v/>
      </c>
      <c r="L378" s="16" t="str">
        <f t="shared" si="439"/>
        <v/>
      </c>
      <c r="M378" s="3">
        <f t="shared" si="445"/>
        <v>375</v>
      </c>
      <c r="N378" s="21">
        <f t="shared" si="446"/>
        <v>446</v>
      </c>
      <c r="O378" s="21">
        <f t="shared" si="447"/>
        <v>694</v>
      </c>
      <c r="P378" s="20" t="str">
        <f t="shared" si="442"/>
        <v/>
      </c>
      <c r="Q378" s="20" t="str">
        <f t="shared" si="443"/>
        <v/>
      </c>
      <c r="FF378" s="22">
        <v>3</v>
      </c>
      <c r="FG378" s="22" t="str">
        <f t="shared" si="444"/>
        <v/>
      </c>
      <c r="FH378" s="22">
        <v>70</v>
      </c>
      <c r="FI378" s="3">
        <f>INDEX('.dat'!B378:BS437,C378,D378)</f>
        <v>0</v>
      </c>
      <c r="FK378">
        <v>7</v>
      </c>
      <c r="FL378">
        <v>15</v>
      </c>
    </row>
    <row r="379" spans="1:168" ht="4.5" customHeight="1" x14ac:dyDescent="0.25">
      <c r="A379" s="5"/>
      <c r="B379" s="22">
        <v>3</v>
      </c>
      <c r="C379" s="22">
        <v>60</v>
      </c>
      <c r="D379" s="22">
        <v>70</v>
      </c>
      <c r="E379" s="3">
        <v>293.61399999999998</v>
      </c>
      <c r="F379" s="3" t="s">
        <v>5</v>
      </c>
      <c r="G379" s="3"/>
      <c r="H379" s="20" t="str">
        <f t="shared" si="440"/>
        <v/>
      </c>
      <c r="I379" s="8" t="str">
        <f t="shared" si="449"/>
        <v/>
      </c>
      <c r="J379" s="8" t="str">
        <f t="shared" si="449"/>
        <v>70,60</v>
      </c>
      <c r="K379" s="16" t="str">
        <f t="shared" si="438"/>
        <v/>
      </c>
      <c r="L379" s="16" t="str">
        <f t="shared" si="439"/>
        <v/>
      </c>
      <c r="M379" s="3">
        <f t="shared" si="445"/>
        <v>376</v>
      </c>
      <c r="N379" s="21">
        <f t="shared" si="446"/>
        <v>447</v>
      </c>
      <c r="O379" s="21">
        <f t="shared" si="447"/>
        <v>695</v>
      </c>
      <c r="P379" s="20" t="str">
        <f t="shared" si="442"/>
        <v/>
      </c>
      <c r="Q379" s="20" t="str">
        <f t="shared" si="443"/>
        <v/>
      </c>
      <c r="FF379" s="22">
        <v>3</v>
      </c>
      <c r="FG379" s="22" t="str">
        <f t="shared" si="444"/>
        <v/>
      </c>
      <c r="FH379" s="22">
        <v>70</v>
      </c>
      <c r="FI379" s="3">
        <f>INDEX('.dat'!B379:BS438,C379,D379)</f>
        <v>0</v>
      </c>
      <c r="FK379">
        <v>7</v>
      </c>
      <c r="FL379">
        <v>16</v>
      </c>
    </row>
    <row r="380" spans="1:168" ht="4.5" customHeight="1" x14ac:dyDescent="0.25">
      <c r="A380" s="5"/>
      <c r="B380" s="22">
        <v>3</v>
      </c>
      <c r="C380" s="22">
        <v>1</v>
      </c>
      <c r="D380" s="22">
        <v>1</v>
      </c>
      <c r="E380" s="3">
        <v>309.99799999999999</v>
      </c>
      <c r="F380" s="3" t="s">
        <v>5</v>
      </c>
      <c r="G380" s="3"/>
      <c r="H380" s="20" t="str">
        <f t="shared" si="440"/>
        <v/>
      </c>
      <c r="I380" s="8" t="str">
        <f t="shared" si="449"/>
        <v/>
      </c>
      <c r="J380" s="8" t="str">
        <f t="shared" si="449"/>
        <v>1,1</v>
      </c>
      <c r="K380" s="16" t="str">
        <f t="shared" si="438"/>
        <v/>
      </c>
      <c r="L380" s="16" t="str">
        <f t="shared" si="439"/>
        <v/>
      </c>
      <c r="M380" s="3">
        <f t="shared" si="445"/>
        <v>377</v>
      </c>
      <c r="N380" s="21">
        <f t="shared" si="446"/>
        <v>448</v>
      </c>
      <c r="O380" s="21">
        <f t="shared" si="447"/>
        <v>696</v>
      </c>
      <c r="P380" s="20" t="str">
        <f t="shared" si="442"/>
        <v/>
      </c>
      <c r="Q380" s="20" t="str">
        <f t="shared" si="443"/>
        <v/>
      </c>
      <c r="FF380" s="22">
        <v>3</v>
      </c>
      <c r="FG380" s="22" t="str">
        <f t="shared" si="444"/>
        <v/>
      </c>
      <c r="FH380" s="22">
        <v>1</v>
      </c>
      <c r="FI380" s="3">
        <f>INDEX('.dat'!B380:BS439,C380,D380)</f>
        <v>0</v>
      </c>
      <c r="FK380">
        <v>7</v>
      </c>
      <c r="FL380">
        <v>17</v>
      </c>
    </row>
    <row r="381" spans="1:168" ht="4.5" customHeight="1" x14ac:dyDescent="0.25">
      <c r="A381" s="5"/>
      <c r="B381" s="22">
        <v>3</v>
      </c>
      <c r="C381" s="22">
        <v>2</v>
      </c>
      <c r="D381" s="22">
        <v>1</v>
      </c>
      <c r="E381" s="3">
        <v>309.92700000000002</v>
      </c>
      <c r="F381" s="3" t="s">
        <v>5</v>
      </c>
      <c r="G381" s="3"/>
      <c r="H381" s="20" t="str">
        <f t="shared" si="440"/>
        <v/>
      </c>
      <c r="I381" s="8" t="str">
        <f t="shared" si="449"/>
        <v/>
      </c>
      <c r="J381" s="8" t="str">
        <f t="shared" si="449"/>
        <v>1,2</v>
      </c>
      <c r="K381" s="16" t="str">
        <f t="shared" si="438"/>
        <v/>
      </c>
      <c r="L381" s="16" t="str">
        <f t="shared" si="439"/>
        <v/>
      </c>
      <c r="M381" s="3">
        <f t="shared" si="445"/>
        <v>378</v>
      </c>
      <c r="N381" s="21">
        <f t="shared" si="446"/>
        <v>449</v>
      </c>
      <c r="O381" s="21">
        <f t="shared" si="447"/>
        <v>697</v>
      </c>
      <c r="P381" s="20" t="str">
        <f t="shared" si="442"/>
        <v/>
      </c>
      <c r="Q381" s="20" t="str">
        <f t="shared" si="443"/>
        <v/>
      </c>
      <c r="FF381" s="22">
        <v>3</v>
      </c>
      <c r="FG381" s="22" t="str">
        <f t="shared" si="444"/>
        <v/>
      </c>
      <c r="FH381" s="22">
        <v>1</v>
      </c>
      <c r="FI381" s="3">
        <f>INDEX('.dat'!B381:BS440,C381,D381)</f>
        <v>0</v>
      </c>
      <c r="FK381">
        <v>7</v>
      </c>
      <c r="FL381">
        <v>18</v>
      </c>
    </row>
    <row r="382" spans="1:168" ht="4.5" customHeight="1" x14ac:dyDescent="0.25">
      <c r="A382" s="5"/>
      <c r="B382" s="22">
        <v>3</v>
      </c>
      <c r="C382" s="22">
        <v>3</v>
      </c>
      <c r="D382" s="22">
        <v>1</v>
      </c>
      <c r="E382" s="3">
        <v>309.85599999999999</v>
      </c>
      <c r="F382" s="3" t="s">
        <v>5</v>
      </c>
      <c r="G382" s="3"/>
      <c r="H382" s="20" t="str">
        <f t="shared" si="440"/>
        <v/>
      </c>
      <c r="I382" s="8" t="str">
        <f t="shared" si="449"/>
        <v/>
      </c>
      <c r="J382" s="8" t="str">
        <f t="shared" si="449"/>
        <v>1,3</v>
      </c>
      <c r="K382" s="16" t="str">
        <f t="shared" si="438"/>
        <v/>
      </c>
      <c r="L382" s="16" t="str">
        <f t="shared" si="439"/>
        <v/>
      </c>
      <c r="M382" s="3">
        <f t="shared" si="445"/>
        <v>379</v>
      </c>
      <c r="N382" s="21">
        <f t="shared" si="446"/>
        <v>450</v>
      </c>
      <c r="O382" s="21">
        <f t="shared" si="447"/>
        <v>698</v>
      </c>
      <c r="P382" s="20" t="str">
        <f t="shared" si="442"/>
        <v/>
      </c>
      <c r="Q382" s="20" t="str">
        <f t="shared" si="443"/>
        <v/>
      </c>
      <c r="FF382" s="22">
        <v>3</v>
      </c>
      <c r="FG382" s="22" t="str">
        <f t="shared" si="444"/>
        <v/>
      </c>
      <c r="FH382" s="22">
        <v>1</v>
      </c>
      <c r="FI382" s="3">
        <f>INDEX('.dat'!B382:BS441,C382,D382)</f>
        <v>0</v>
      </c>
      <c r="FK382">
        <v>7</v>
      </c>
      <c r="FL382">
        <v>19</v>
      </c>
    </row>
    <row r="383" spans="1:168" ht="4.5" customHeight="1" x14ac:dyDescent="0.25">
      <c r="A383" s="5"/>
      <c r="B383" s="22">
        <v>3</v>
      </c>
      <c r="C383" s="22">
        <v>4</v>
      </c>
      <c r="D383" s="22">
        <v>1</v>
      </c>
      <c r="E383" s="3">
        <v>309.78199999999998</v>
      </c>
      <c r="F383" s="3" t="s">
        <v>5</v>
      </c>
      <c r="G383" s="3"/>
      <c r="H383" s="20" t="str">
        <f t="shared" si="440"/>
        <v/>
      </c>
      <c r="I383" s="8" t="str">
        <f t="shared" si="449"/>
        <v/>
      </c>
      <c r="J383" s="8" t="str">
        <f t="shared" si="449"/>
        <v>1,4</v>
      </c>
      <c r="K383" s="16" t="str">
        <f t="shared" si="438"/>
        <v/>
      </c>
      <c r="L383" s="16" t="str">
        <f t="shared" si="439"/>
        <v/>
      </c>
      <c r="M383" s="3">
        <f t="shared" si="445"/>
        <v>380</v>
      </c>
      <c r="N383" s="21">
        <f t="shared" si="446"/>
        <v>451</v>
      </c>
      <c r="O383" s="21">
        <f t="shared" si="447"/>
        <v>699</v>
      </c>
      <c r="P383" s="20" t="str">
        <f t="shared" si="442"/>
        <v/>
      </c>
      <c r="Q383" s="20" t="str">
        <f t="shared" si="443"/>
        <v/>
      </c>
      <c r="FF383" s="22">
        <v>3</v>
      </c>
      <c r="FG383" s="22" t="str">
        <f t="shared" si="444"/>
        <v/>
      </c>
      <c r="FH383" s="22">
        <v>1</v>
      </c>
      <c r="FI383" s="3">
        <f>INDEX('.dat'!B383:BS442,C383,D383)</f>
        <v>0</v>
      </c>
      <c r="FK383">
        <v>7</v>
      </c>
      <c r="FL383">
        <v>20</v>
      </c>
    </row>
    <row r="384" spans="1:168" ht="4.5" customHeight="1" x14ac:dyDescent="0.25">
      <c r="A384" s="5"/>
      <c r="B384" s="22">
        <v>3</v>
      </c>
      <c r="C384" s="22">
        <v>5</v>
      </c>
      <c r="D384" s="22">
        <v>1</v>
      </c>
      <c r="E384" s="3">
        <v>309.709</v>
      </c>
      <c r="F384" s="3" t="s">
        <v>5</v>
      </c>
      <c r="G384" s="3"/>
      <c r="H384" s="20" t="str">
        <f t="shared" si="440"/>
        <v/>
      </c>
      <c r="I384" s="8" t="str">
        <f t="shared" si="449"/>
        <v/>
      </c>
      <c r="J384" s="8" t="str">
        <f t="shared" si="449"/>
        <v>1,5</v>
      </c>
      <c r="K384" s="16" t="str">
        <f t="shared" si="438"/>
        <v/>
      </c>
      <c r="L384" s="16" t="str">
        <f t="shared" si="439"/>
        <v/>
      </c>
      <c r="M384" s="3">
        <f t="shared" si="445"/>
        <v>381</v>
      </c>
      <c r="N384" s="21">
        <f t="shared" si="446"/>
        <v>452</v>
      </c>
      <c r="O384" s="21">
        <f t="shared" si="447"/>
        <v>700</v>
      </c>
      <c r="P384" s="20" t="str">
        <f t="shared" si="442"/>
        <v/>
      </c>
      <c r="Q384" s="20" t="str">
        <f t="shared" si="443"/>
        <v/>
      </c>
      <c r="FF384" s="22">
        <v>3</v>
      </c>
      <c r="FG384" s="22" t="str">
        <f t="shared" si="444"/>
        <v/>
      </c>
      <c r="FH384" s="22">
        <v>1</v>
      </c>
      <c r="FI384" s="3">
        <f>INDEX('.dat'!B384:BS443,C384,D384)</f>
        <v>0</v>
      </c>
      <c r="FK384">
        <v>7</v>
      </c>
      <c r="FL384">
        <v>21</v>
      </c>
    </row>
    <row r="385" spans="1:168" ht="4.5" customHeight="1" x14ac:dyDescent="0.25">
      <c r="A385" s="5"/>
      <c r="B385" s="22">
        <v>3</v>
      </c>
      <c r="C385" s="22">
        <v>6</v>
      </c>
      <c r="D385" s="22">
        <v>1</v>
      </c>
      <c r="E385" s="3">
        <v>309.63</v>
      </c>
      <c r="F385" s="3" t="s">
        <v>5</v>
      </c>
      <c r="G385" s="3"/>
      <c r="H385" s="20" t="str">
        <f t="shared" si="440"/>
        <v/>
      </c>
      <c r="I385" s="8" t="str">
        <f t="shared" ref="I385:J404" si="450">IF($B385=I$3,_xlfn.CONCAT($D385,",",$C385),"")</f>
        <v/>
      </c>
      <c r="J385" s="8" t="str">
        <f t="shared" si="450"/>
        <v>1,6</v>
      </c>
      <c r="K385" s="16" t="str">
        <f t="shared" si="438"/>
        <v/>
      </c>
      <c r="L385" s="16" t="str">
        <f t="shared" si="439"/>
        <v/>
      </c>
      <c r="M385" s="3">
        <f t="shared" si="445"/>
        <v>382</v>
      </c>
      <c r="N385" s="21">
        <f t="shared" si="446"/>
        <v>453</v>
      </c>
      <c r="O385" s="21">
        <f t="shared" si="447"/>
        <v>701</v>
      </c>
      <c r="P385" s="20" t="str">
        <f t="shared" si="442"/>
        <v/>
      </c>
      <c r="Q385" s="20" t="str">
        <f t="shared" si="443"/>
        <v/>
      </c>
      <c r="FF385" s="22">
        <v>3</v>
      </c>
      <c r="FG385" s="22" t="str">
        <f t="shared" si="444"/>
        <v/>
      </c>
      <c r="FH385" s="22">
        <v>1</v>
      </c>
      <c r="FI385" s="3">
        <f>INDEX('.dat'!B385:BS444,C385,D385)</f>
        <v>0</v>
      </c>
      <c r="FK385">
        <v>7</v>
      </c>
      <c r="FL385">
        <v>22</v>
      </c>
    </row>
    <row r="386" spans="1:168" ht="4.5" customHeight="1" x14ac:dyDescent="0.25">
      <c r="A386" s="5"/>
      <c r="B386" s="22">
        <v>3</v>
      </c>
      <c r="C386" s="22">
        <v>7</v>
      </c>
      <c r="D386" s="22">
        <v>1</v>
      </c>
      <c r="E386" s="3">
        <v>309.55200000000002</v>
      </c>
      <c r="F386" s="3" t="s">
        <v>5</v>
      </c>
      <c r="G386" s="3"/>
      <c r="H386" s="20" t="str">
        <f t="shared" si="440"/>
        <v/>
      </c>
      <c r="I386" s="8" t="str">
        <f t="shared" si="450"/>
        <v/>
      </c>
      <c r="J386" s="8" t="str">
        <f t="shared" si="450"/>
        <v>1,7</v>
      </c>
      <c r="K386" s="16" t="str">
        <f t="shared" si="438"/>
        <v/>
      </c>
      <c r="L386" s="16" t="str">
        <f t="shared" si="439"/>
        <v/>
      </c>
      <c r="M386" s="3">
        <f t="shared" si="445"/>
        <v>383</v>
      </c>
      <c r="N386" s="21">
        <f t="shared" si="446"/>
        <v>454</v>
      </c>
      <c r="O386" s="21">
        <f t="shared" si="447"/>
        <v>702</v>
      </c>
      <c r="P386" s="20" t="str">
        <f t="shared" si="442"/>
        <v/>
      </c>
      <c r="Q386" s="20" t="str">
        <f t="shared" si="443"/>
        <v/>
      </c>
      <c r="FF386" s="22">
        <v>3</v>
      </c>
      <c r="FG386" s="22" t="str">
        <f t="shared" si="444"/>
        <v/>
      </c>
      <c r="FH386" s="22">
        <v>1</v>
      </c>
      <c r="FI386" s="3">
        <f>INDEX('.dat'!B386:BS445,C386,D386)</f>
        <v>0</v>
      </c>
      <c r="FK386">
        <v>7</v>
      </c>
      <c r="FL386">
        <v>23</v>
      </c>
    </row>
    <row r="387" spans="1:168" ht="4.5" customHeight="1" x14ac:dyDescent="0.25">
      <c r="A387" s="5"/>
      <c r="B387" s="22">
        <v>3</v>
      </c>
      <c r="C387" s="22">
        <v>8</v>
      </c>
      <c r="D387" s="22">
        <v>1</v>
      </c>
      <c r="E387" s="3">
        <v>309.47300000000001</v>
      </c>
      <c r="F387" s="3" t="s">
        <v>5</v>
      </c>
      <c r="G387" s="3"/>
      <c r="H387" s="20" t="str">
        <f t="shared" si="440"/>
        <v/>
      </c>
      <c r="I387" s="8" t="str">
        <f t="shared" si="450"/>
        <v/>
      </c>
      <c r="J387" s="8" t="str">
        <f t="shared" si="450"/>
        <v>1,8</v>
      </c>
      <c r="K387" s="16" t="str">
        <f t="shared" si="438"/>
        <v/>
      </c>
      <c r="L387" s="16" t="str">
        <f t="shared" si="439"/>
        <v/>
      </c>
      <c r="M387" s="3">
        <f t="shared" si="445"/>
        <v>384</v>
      </c>
      <c r="N387" s="21">
        <f t="shared" si="446"/>
        <v>455</v>
      </c>
      <c r="O387" s="21">
        <f t="shared" si="447"/>
        <v>703</v>
      </c>
      <c r="P387" s="20" t="str">
        <f t="shared" si="442"/>
        <v/>
      </c>
      <c r="Q387" s="20" t="str">
        <f t="shared" si="443"/>
        <v/>
      </c>
      <c r="FF387" s="22">
        <v>3</v>
      </c>
      <c r="FG387" s="22" t="str">
        <f t="shared" si="444"/>
        <v/>
      </c>
      <c r="FH387" s="22">
        <v>1</v>
      </c>
      <c r="FI387" s="3">
        <f>INDEX('.dat'!B387:BS446,C387,D387)</f>
        <v>0</v>
      </c>
      <c r="FK387">
        <v>7</v>
      </c>
      <c r="FL387">
        <v>24</v>
      </c>
    </row>
    <row r="388" spans="1:168" ht="4.5" customHeight="1" x14ac:dyDescent="0.25">
      <c r="A388" s="5"/>
      <c r="B388" s="22">
        <v>3</v>
      </c>
      <c r="C388" s="22">
        <v>9</v>
      </c>
      <c r="D388" s="22">
        <v>1</v>
      </c>
      <c r="E388" s="3">
        <v>309.387</v>
      </c>
      <c r="F388" s="3" t="s">
        <v>5</v>
      </c>
      <c r="G388" s="3"/>
      <c r="H388" s="20" t="str">
        <f t="shared" si="440"/>
        <v/>
      </c>
      <c r="I388" s="8" t="str">
        <f t="shared" si="450"/>
        <v/>
      </c>
      <c r="J388" s="8" t="str">
        <f t="shared" si="450"/>
        <v>1,9</v>
      </c>
      <c r="K388" s="16" t="str">
        <f t="shared" ref="K388:K451" si="451">IF(AND(ISTEXT(I388),I387="",I388&lt;&gt;""),ROW(),"")</f>
        <v/>
      </c>
      <c r="L388" s="16" t="str">
        <f t="shared" ref="L388:L451" si="452">IF(AND(ISTEXT(J388),J387="",J388&lt;&gt;""),ROW(),"")</f>
        <v/>
      </c>
      <c r="M388" s="3">
        <f t="shared" si="445"/>
        <v>385</v>
      </c>
      <c r="N388" s="21">
        <f t="shared" si="446"/>
        <v>456</v>
      </c>
      <c r="O388" s="21">
        <f t="shared" si="447"/>
        <v>704</v>
      </c>
      <c r="P388" s="20" t="str">
        <f t="shared" si="442"/>
        <v/>
      </c>
      <c r="Q388" s="20" t="str">
        <f t="shared" si="443"/>
        <v/>
      </c>
      <c r="FF388" s="22">
        <v>3</v>
      </c>
      <c r="FG388" s="22" t="str">
        <f t="shared" si="444"/>
        <v/>
      </c>
      <c r="FH388" s="22">
        <v>1</v>
      </c>
      <c r="FI388" s="3">
        <f>INDEX('.dat'!B388:BS447,C388,D388)</f>
        <v>0</v>
      </c>
      <c r="FK388">
        <v>7</v>
      </c>
      <c r="FL388">
        <v>25</v>
      </c>
    </row>
    <row r="389" spans="1:168" ht="4.5" customHeight="1" x14ac:dyDescent="0.25">
      <c r="A389" s="5"/>
      <c r="B389" s="22">
        <v>3</v>
      </c>
      <c r="C389" s="22">
        <v>10</v>
      </c>
      <c r="D389" s="22">
        <v>1</v>
      </c>
      <c r="E389" s="3">
        <v>309.30099999999999</v>
      </c>
      <c r="F389" s="3" t="s">
        <v>5</v>
      </c>
      <c r="G389" s="3"/>
      <c r="H389" s="20" t="str">
        <f t="shared" ref="H389:H452" si="453">IF($B389=H$3,_xlfn.CONCAT($D389,",",$C389),"")</f>
        <v/>
      </c>
      <c r="I389" s="8" t="str">
        <f t="shared" si="450"/>
        <v/>
      </c>
      <c r="J389" s="8" t="str">
        <f t="shared" si="450"/>
        <v>1,10</v>
      </c>
      <c r="K389" s="16" t="str">
        <f t="shared" si="451"/>
        <v/>
      </c>
      <c r="L389" s="16" t="str">
        <f t="shared" si="452"/>
        <v/>
      </c>
      <c r="M389" s="3">
        <f t="shared" si="445"/>
        <v>386</v>
      </c>
      <c r="N389" s="21">
        <f t="shared" si="446"/>
        <v>457</v>
      </c>
      <c r="O389" s="21">
        <f t="shared" si="447"/>
        <v>705</v>
      </c>
      <c r="P389" s="20" t="str">
        <f t="shared" ref="P389:P452" si="454">IF(AND(ISNUMBER(N389),$M389&lt;=N$2),INDEX($I$4:$J$575,N389-$J$3,H$3),"")</f>
        <v/>
      </c>
      <c r="Q389" s="20" t="str">
        <f t="shared" ref="Q389:Q452" si="455">IF(AND(ISNUMBER(O389),$M389&lt;=Q$2),INDEX($I$4:$J$575,O389-$J$3,I$3),"")</f>
        <v/>
      </c>
      <c r="FF389" s="22">
        <v>3</v>
      </c>
      <c r="FG389" s="22" t="str">
        <f t="shared" ref="FG389:FG452" si="456">IF(ROW()-FF$3&lt;=$FG$2,ROW()-FF$3,"")</f>
        <v/>
      </c>
      <c r="FH389" s="22">
        <v>1</v>
      </c>
      <c r="FI389" s="3">
        <f>INDEX('.dat'!B389:BS448,C389,D389)</f>
        <v>0</v>
      </c>
      <c r="FK389">
        <v>7</v>
      </c>
      <c r="FL389">
        <v>26</v>
      </c>
    </row>
    <row r="390" spans="1:168" ht="4.5" customHeight="1" x14ac:dyDescent="0.25">
      <c r="A390" s="5"/>
      <c r="B390" s="22">
        <v>3</v>
      </c>
      <c r="C390" s="22">
        <v>11</v>
      </c>
      <c r="D390" s="22">
        <v>1</v>
      </c>
      <c r="E390" s="3">
        <v>309.21499999999997</v>
      </c>
      <c r="F390" s="3" t="s">
        <v>5</v>
      </c>
      <c r="G390" s="3"/>
      <c r="H390" s="20" t="str">
        <f t="shared" si="453"/>
        <v/>
      </c>
      <c r="I390" s="8" t="str">
        <f t="shared" si="450"/>
        <v/>
      </c>
      <c r="J390" s="8" t="str">
        <f t="shared" si="450"/>
        <v>1,11</v>
      </c>
      <c r="K390" s="16" t="str">
        <f t="shared" si="451"/>
        <v/>
      </c>
      <c r="L390" s="16" t="str">
        <f t="shared" si="452"/>
        <v/>
      </c>
      <c r="M390" s="3">
        <f t="shared" ref="M390:M453" si="457">M389+1</f>
        <v>387</v>
      </c>
      <c r="N390" s="21">
        <f t="shared" ref="N390:N453" si="458">IF(N389="","",IF(N389+1&lt;=$I$2,N389+1,""))</f>
        <v>458</v>
      </c>
      <c r="O390" s="21">
        <f t="shared" ref="O390:O453" si="459">IF(O389="","",IF(O389+1&lt;=$J$2,O389+1,""))</f>
        <v>706</v>
      </c>
      <c r="P390" s="20" t="str">
        <f t="shared" si="454"/>
        <v/>
      </c>
      <c r="Q390" s="20" t="str">
        <f t="shared" si="455"/>
        <v/>
      </c>
      <c r="FF390" s="22">
        <v>3</v>
      </c>
      <c r="FG390" s="22" t="str">
        <f t="shared" si="456"/>
        <v/>
      </c>
      <c r="FH390" s="22">
        <v>1</v>
      </c>
      <c r="FI390" s="3">
        <f>INDEX('.dat'!B390:BS449,C390,D390)</f>
        <v>0</v>
      </c>
      <c r="FK390">
        <v>7</v>
      </c>
      <c r="FL390">
        <v>27</v>
      </c>
    </row>
    <row r="391" spans="1:168" ht="4.5" customHeight="1" x14ac:dyDescent="0.25">
      <c r="A391" s="5"/>
      <c r="B391" s="22">
        <v>3</v>
      </c>
      <c r="C391" s="22">
        <v>12</v>
      </c>
      <c r="D391" s="22">
        <v>1</v>
      </c>
      <c r="E391" s="3">
        <v>309.13499999999999</v>
      </c>
      <c r="F391" s="3" t="s">
        <v>5</v>
      </c>
      <c r="G391" s="3"/>
      <c r="H391" s="20" t="str">
        <f t="shared" si="453"/>
        <v/>
      </c>
      <c r="I391" s="8" t="str">
        <f t="shared" si="450"/>
        <v/>
      </c>
      <c r="J391" s="8" t="str">
        <f t="shared" si="450"/>
        <v>1,12</v>
      </c>
      <c r="K391" s="16" t="str">
        <f t="shared" si="451"/>
        <v/>
      </c>
      <c r="L391" s="16" t="str">
        <f t="shared" si="452"/>
        <v/>
      </c>
      <c r="M391" s="3">
        <f t="shared" si="457"/>
        <v>388</v>
      </c>
      <c r="N391" s="21">
        <f t="shared" si="458"/>
        <v>459</v>
      </c>
      <c r="O391" s="21">
        <f t="shared" si="459"/>
        <v>707</v>
      </c>
      <c r="P391" s="20" t="str">
        <f t="shared" si="454"/>
        <v/>
      </c>
      <c r="Q391" s="20" t="str">
        <f t="shared" si="455"/>
        <v/>
      </c>
      <c r="FF391" s="22">
        <v>3</v>
      </c>
      <c r="FG391" s="22" t="str">
        <f t="shared" si="456"/>
        <v/>
      </c>
      <c r="FH391" s="22">
        <v>1</v>
      </c>
      <c r="FI391" s="3">
        <f>INDEX('.dat'!B391:BS450,C391,D391)</f>
        <v>0</v>
      </c>
      <c r="FK391">
        <v>7</v>
      </c>
      <c r="FL391">
        <v>28</v>
      </c>
    </row>
    <row r="392" spans="1:168" ht="4.5" customHeight="1" x14ac:dyDescent="0.25">
      <c r="A392" s="5"/>
      <c r="B392" s="22">
        <v>3</v>
      </c>
      <c r="C392" s="22">
        <v>13</v>
      </c>
      <c r="D392" s="22">
        <v>1</v>
      </c>
      <c r="E392" s="3">
        <v>309.05599999999998</v>
      </c>
      <c r="F392" s="3" t="s">
        <v>5</v>
      </c>
      <c r="G392" s="3"/>
      <c r="H392" s="20" t="str">
        <f t="shared" si="453"/>
        <v/>
      </c>
      <c r="I392" s="8" t="str">
        <f t="shared" si="450"/>
        <v/>
      </c>
      <c r="J392" s="8" t="str">
        <f t="shared" si="450"/>
        <v>1,13</v>
      </c>
      <c r="K392" s="16" t="str">
        <f t="shared" si="451"/>
        <v/>
      </c>
      <c r="L392" s="16" t="str">
        <f t="shared" si="452"/>
        <v/>
      </c>
      <c r="M392" s="3">
        <f t="shared" si="457"/>
        <v>389</v>
      </c>
      <c r="N392" s="21">
        <f t="shared" si="458"/>
        <v>460</v>
      </c>
      <c r="O392" s="21">
        <f t="shared" si="459"/>
        <v>708</v>
      </c>
      <c r="P392" s="20" t="str">
        <f t="shared" si="454"/>
        <v/>
      </c>
      <c r="Q392" s="20" t="str">
        <f t="shared" si="455"/>
        <v/>
      </c>
      <c r="FF392" s="22">
        <v>3</v>
      </c>
      <c r="FG392" s="22" t="str">
        <f t="shared" si="456"/>
        <v/>
      </c>
      <c r="FH392" s="22">
        <v>1</v>
      </c>
      <c r="FI392" s="3">
        <f>INDEX('.dat'!B392:BS451,C392,D392)</f>
        <v>0</v>
      </c>
      <c r="FK392">
        <v>7</v>
      </c>
      <c r="FL392">
        <v>29</v>
      </c>
    </row>
    <row r="393" spans="1:168" ht="4.5" customHeight="1" x14ac:dyDescent="0.25">
      <c r="A393" s="5"/>
      <c r="B393" s="22">
        <v>3</v>
      </c>
      <c r="C393" s="22">
        <v>14</v>
      </c>
      <c r="D393" s="22">
        <v>1</v>
      </c>
      <c r="E393" s="3">
        <v>308.97000000000003</v>
      </c>
      <c r="F393" s="3" t="s">
        <v>5</v>
      </c>
      <c r="G393" s="3"/>
      <c r="H393" s="20" t="str">
        <f t="shared" si="453"/>
        <v/>
      </c>
      <c r="I393" s="8" t="str">
        <f t="shared" si="450"/>
        <v/>
      </c>
      <c r="J393" s="8" t="str">
        <f t="shared" si="450"/>
        <v>1,14</v>
      </c>
      <c r="K393" s="16" t="str">
        <f t="shared" si="451"/>
        <v/>
      </c>
      <c r="L393" s="16" t="str">
        <f t="shared" si="452"/>
        <v/>
      </c>
      <c r="M393" s="3">
        <f t="shared" si="457"/>
        <v>390</v>
      </c>
      <c r="N393" s="21">
        <f t="shared" si="458"/>
        <v>461</v>
      </c>
      <c r="O393" s="21">
        <f t="shared" si="459"/>
        <v>709</v>
      </c>
      <c r="P393" s="20" t="str">
        <f t="shared" si="454"/>
        <v/>
      </c>
      <c r="Q393" s="20" t="str">
        <f t="shared" si="455"/>
        <v/>
      </c>
      <c r="FF393" s="22">
        <v>3</v>
      </c>
      <c r="FG393" s="22" t="str">
        <f t="shared" si="456"/>
        <v/>
      </c>
      <c r="FH393" s="22">
        <v>1</v>
      </c>
      <c r="FI393" s="3">
        <f>INDEX('.dat'!B393:BS452,C393,D393)</f>
        <v>0</v>
      </c>
      <c r="FK393">
        <v>7</v>
      </c>
      <c r="FL393">
        <v>30</v>
      </c>
    </row>
    <row r="394" spans="1:168" ht="4.5" customHeight="1" x14ac:dyDescent="0.25">
      <c r="A394" s="5"/>
      <c r="B394" s="22">
        <v>3</v>
      </c>
      <c r="C394" s="22">
        <v>15</v>
      </c>
      <c r="D394" s="22">
        <v>1</v>
      </c>
      <c r="E394" s="3">
        <v>308.88499999999999</v>
      </c>
      <c r="F394" s="3" t="s">
        <v>5</v>
      </c>
      <c r="G394" s="3"/>
      <c r="H394" s="20" t="str">
        <f t="shared" si="453"/>
        <v/>
      </c>
      <c r="I394" s="8" t="str">
        <f t="shared" si="450"/>
        <v/>
      </c>
      <c r="J394" s="8" t="str">
        <f t="shared" si="450"/>
        <v>1,15</v>
      </c>
      <c r="K394" s="16" t="str">
        <f t="shared" si="451"/>
        <v/>
      </c>
      <c r="L394" s="16" t="str">
        <f t="shared" si="452"/>
        <v/>
      </c>
      <c r="M394" s="3">
        <f t="shared" si="457"/>
        <v>391</v>
      </c>
      <c r="N394" s="21">
        <f t="shared" si="458"/>
        <v>462</v>
      </c>
      <c r="O394" s="21">
        <f t="shared" si="459"/>
        <v>710</v>
      </c>
      <c r="P394" s="20" t="str">
        <f t="shared" si="454"/>
        <v/>
      </c>
      <c r="Q394" s="20" t="str">
        <f t="shared" si="455"/>
        <v/>
      </c>
      <c r="FF394" s="22">
        <v>3</v>
      </c>
      <c r="FG394" s="22" t="str">
        <f t="shared" si="456"/>
        <v/>
      </c>
      <c r="FH394" s="22">
        <v>1</v>
      </c>
      <c r="FI394" s="3">
        <f>INDEX('.dat'!B394:BS453,C394,D394)</f>
        <v>0</v>
      </c>
      <c r="FK394">
        <v>7</v>
      </c>
      <c r="FL394">
        <v>31</v>
      </c>
    </row>
    <row r="395" spans="1:168" ht="4.5" customHeight="1" x14ac:dyDescent="0.25">
      <c r="A395" s="5"/>
      <c r="B395" s="22">
        <v>3</v>
      </c>
      <c r="C395" s="22">
        <v>16</v>
      </c>
      <c r="D395" s="22">
        <v>1</v>
      </c>
      <c r="E395" s="3">
        <v>308.79300000000001</v>
      </c>
      <c r="F395" s="3" t="s">
        <v>5</v>
      </c>
      <c r="G395" s="3"/>
      <c r="H395" s="20" t="str">
        <f t="shared" si="453"/>
        <v/>
      </c>
      <c r="I395" s="8" t="str">
        <f t="shared" si="450"/>
        <v/>
      </c>
      <c r="J395" s="8" t="str">
        <f t="shared" si="450"/>
        <v>1,16</v>
      </c>
      <c r="K395" s="16" t="str">
        <f t="shared" si="451"/>
        <v/>
      </c>
      <c r="L395" s="16" t="str">
        <f t="shared" si="452"/>
        <v/>
      </c>
      <c r="M395" s="3">
        <f t="shared" si="457"/>
        <v>392</v>
      </c>
      <c r="N395" s="21">
        <f t="shared" si="458"/>
        <v>463</v>
      </c>
      <c r="O395" s="21">
        <f t="shared" si="459"/>
        <v>711</v>
      </c>
      <c r="P395" s="20" t="str">
        <f t="shared" si="454"/>
        <v/>
      </c>
      <c r="Q395" s="20" t="str">
        <f t="shared" si="455"/>
        <v/>
      </c>
      <c r="FF395" s="22">
        <v>3</v>
      </c>
      <c r="FG395" s="22" t="str">
        <f t="shared" si="456"/>
        <v/>
      </c>
      <c r="FH395" s="22">
        <v>1</v>
      </c>
      <c r="FI395" s="3">
        <f>INDEX('.dat'!B395:BS454,C395,D395)</f>
        <v>0</v>
      </c>
      <c r="FK395">
        <v>7</v>
      </c>
      <c r="FL395">
        <v>32</v>
      </c>
    </row>
    <row r="396" spans="1:168" ht="4.5" customHeight="1" x14ac:dyDescent="0.25">
      <c r="A396" s="5"/>
      <c r="B396" s="22">
        <v>3</v>
      </c>
      <c r="C396" s="22">
        <v>17</v>
      </c>
      <c r="D396" s="22">
        <v>1</v>
      </c>
      <c r="E396" s="3">
        <v>308.70100000000002</v>
      </c>
      <c r="F396" s="3" t="s">
        <v>5</v>
      </c>
      <c r="G396" s="3"/>
      <c r="H396" s="20" t="str">
        <f t="shared" si="453"/>
        <v/>
      </c>
      <c r="I396" s="8" t="str">
        <f t="shared" si="450"/>
        <v/>
      </c>
      <c r="J396" s="8" t="str">
        <f t="shared" si="450"/>
        <v>1,17</v>
      </c>
      <c r="K396" s="16" t="str">
        <f t="shared" si="451"/>
        <v/>
      </c>
      <c r="L396" s="16" t="str">
        <f t="shared" si="452"/>
        <v/>
      </c>
      <c r="M396" s="3">
        <f t="shared" si="457"/>
        <v>393</v>
      </c>
      <c r="N396" s="21">
        <f t="shared" si="458"/>
        <v>464</v>
      </c>
      <c r="O396" s="21">
        <f t="shared" si="459"/>
        <v>712</v>
      </c>
      <c r="P396" s="20" t="str">
        <f t="shared" si="454"/>
        <v/>
      </c>
      <c r="Q396" s="20" t="str">
        <f t="shared" si="455"/>
        <v/>
      </c>
      <c r="FF396" s="22">
        <v>3</v>
      </c>
      <c r="FG396" s="22" t="str">
        <f t="shared" si="456"/>
        <v/>
      </c>
      <c r="FH396" s="22">
        <v>1</v>
      </c>
      <c r="FI396" s="3">
        <f>INDEX('.dat'!B396:BS455,C396,D396)</f>
        <v>0</v>
      </c>
      <c r="FK396">
        <v>7</v>
      </c>
      <c r="FL396">
        <v>33</v>
      </c>
    </row>
    <row r="397" spans="1:168" ht="4.5" customHeight="1" x14ac:dyDescent="0.25">
      <c r="A397" s="5"/>
      <c r="B397" s="22">
        <v>3</v>
      </c>
      <c r="C397" s="22">
        <v>18</v>
      </c>
      <c r="D397" s="22">
        <v>1</v>
      </c>
      <c r="E397" s="3">
        <v>308.60899999999998</v>
      </c>
      <c r="F397" s="3" t="s">
        <v>5</v>
      </c>
      <c r="G397" s="3"/>
      <c r="H397" s="20" t="str">
        <f t="shared" si="453"/>
        <v/>
      </c>
      <c r="I397" s="8" t="str">
        <f t="shared" si="450"/>
        <v/>
      </c>
      <c r="J397" s="8" t="str">
        <f t="shared" si="450"/>
        <v>1,18</v>
      </c>
      <c r="K397" s="16" t="str">
        <f t="shared" si="451"/>
        <v/>
      </c>
      <c r="L397" s="16" t="str">
        <f t="shared" si="452"/>
        <v/>
      </c>
      <c r="M397" s="3">
        <f t="shared" si="457"/>
        <v>394</v>
      </c>
      <c r="N397" s="21">
        <f t="shared" si="458"/>
        <v>465</v>
      </c>
      <c r="O397" s="21">
        <f t="shared" si="459"/>
        <v>713</v>
      </c>
      <c r="P397" s="20" t="str">
        <f t="shared" si="454"/>
        <v/>
      </c>
      <c r="Q397" s="20" t="str">
        <f t="shared" si="455"/>
        <v/>
      </c>
      <c r="FF397" s="22">
        <v>3</v>
      </c>
      <c r="FG397" s="22" t="str">
        <f t="shared" si="456"/>
        <v/>
      </c>
      <c r="FH397" s="22">
        <v>1</v>
      </c>
      <c r="FI397" s="3">
        <f>INDEX('.dat'!B397:BS456,C397,D397)</f>
        <v>0</v>
      </c>
      <c r="FK397">
        <v>7</v>
      </c>
      <c r="FL397">
        <v>34</v>
      </c>
    </row>
    <row r="398" spans="1:168" ht="4.5" customHeight="1" x14ac:dyDescent="0.25">
      <c r="A398" s="5"/>
      <c r="B398" s="22">
        <v>3</v>
      </c>
      <c r="C398" s="22">
        <v>19</v>
      </c>
      <c r="D398" s="22">
        <v>1</v>
      </c>
      <c r="E398" s="3">
        <v>308.52</v>
      </c>
      <c r="F398" s="3" t="s">
        <v>5</v>
      </c>
      <c r="G398" s="3"/>
      <c r="H398" s="20" t="str">
        <f t="shared" si="453"/>
        <v/>
      </c>
      <c r="I398" s="8" t="str">
        <f t="shared" si="450"/>
        <v/>
      </c>
      <c r="J398" s="8" t="str">
        <f t="shared" si="450"/>
        <v>1,19</v>
      </c>
      <c r="K398" s="16" t="str">
        <f t="shared" si="451"/>
        <v/>
      </c>
      <c r="L398" s="16" t="str">
        <f t="shared" si="452"/>
        <v/>
      </c>
      <c r="M398" s="3">
        <f t="shared" si="457"/>
        <v>395</v>
      </c>
      <c r="N398" s="21">
        <f t="shared" si="458"/>
        <v>466</v>
      </c>
      <c r="O398" s="21">
        <f t="shared" si="459"/>
        <v>714</v>
      </c>
      <c r="P398" s="20" t="str">
        <f t="shared" si="454"/>
        <v/>
      </c>
      <c r="Q398" s="20" t="str">
        <f t="shared" si="455"/>
        <v/>
      </c>
      <c r="FF398" s="22">
        <v>3</v>
      </c>
      <c r="FG398" s="22" t="str">
        <f t="shared" si="456"/>
        <v/>
      </c>
      <c r="FH398" s="22">
        <v>1</v>
      </c>
      <c r="FI398" s="3">
        <f>INDEX('.dat'!B398:BS457,C398,D398)</f>
        <v>0</v>
      </c>
      <c r="FK398">
        <v>7</v>
      </c>
      <c r="FL398">
        <v>35</v>
      </c>
    </row>
    <row r="399" spans="1:168" ht="4.5" customHeight="1" x14ac:dyDescent="0.25">
      <c r="A399" s="5"/>
      <c r="B399" s="22">
        <v>3</v>
      </c>
      <c r="C399" s="22">
        <v>20</v>
      </c>
      <c r="D399" s="22">
        <v>1</v>
      </c>
      <c r="E399" s="3">
        <v>308.43099999999998</v>
      </c>
      <c r="F399" s="3" t="s">
        <v>5</v>
      </c>
      <c r="G399" s="3"/>
      <c r="H399" s="20" t="str">
        <f t="shared" si="453"/>
        <v/>
      </c>
      <c r="I399" s="8" t="str">
        <f t="shared" si="450"/>
        <v/>
      </c>
      <c r="J399" s="8" t="str">
        <f t="shared" si="450"/>
        <v>1,20</v>
      </c>
      <c r="K399" s="16" t="str">
        <f t="shared" si="451"/>
        <v/>
      </c>
      <c r="L399" s="16" t="str">
        <f t="shared" si="452"/>
        <v/>
      </c>
      <c r="M399" s="3">
        <f t="shared" si="457"/>
        <v>396</v>
      </c>
      <c r="N399" s="21">
        <f t="shared" si="458"/>
        <v>467</v>
      </c>
      <c r="O399" s="21">
        <f t="shared" si="459"/>
        <v>715</v>
      </c>
      <c r="P399" s="20" t="str">
        <f t="shared" si="454"/>
        <v/>
      </c>
      <c r="Q399" s="20" t="str">
        <f t="shared" si="455"/>
        <v/>
      </c>
      <c r="FF399" s="22">
        <v>3</v>
      </c>
      <c r="FG399" s="22" t="str">
        <f t="shared" si="456"/>
        <v/>
      </c>
      <c r="FH399" s="22">
        <v>1</v>
      </c>
      <c r="FI399" s="3">
        <f>INDEX('.dat'!B399:BS458,C399,D399)</f>
        <v>0</v>
      </c>
      <c r="FK399">
        <v>7</v>
      </c>
      <c r="FL399">
        <v>36</v>
      </c>
    </row>
    <row r="400" spans="1:168" ht="4.5" customHeight="1" x14ac:dyDescent="0.25">
      <c r="A400" s="5"/>
      <c r="B400" s="22">
        <v>3</v>
      </c>
      <c r="C400" s="22">
        <v>21</v>
      </c>
      <c r="D400" s="22">
        <v>1</v>
      </c>
      <c r="E400" s="3">
        <v>308.33600000000001</v>
      </c>
      <c r="F400" s="3" t="s">
        <v>5</v>
      </c>
      <c r="G400" s="3"/>
      <c r="H400" s="20" t="str">
        <f t="shared" si="453"/>
        <v/>
      </c>
      <c r="I400" s="8" t="str">
        <f t="shared" si="450"/>
        <v/>
      </c>
      <c r="J400" s="8" t="str">
        <f t="shared" si="450"/>
        <v>1,21</v>
      </c>
      <c r="K400" s="16" t="str">
        <f t="shared" si="451"/>
        <v/>
      </c>
      <c r="L400" s="16" t="str">
        <f t="shared" si="452"/>
        <v/>
      </c>
      <c r="M400" s="3">
        <f t="shared" si="457"/>
        <v>397</v>
      </c>
      <c r="N400" s="21">
        <f t="shared" si="458"/>
        <v>468</v>
      </c>
      <c r="O400" s="21">
        <f t="shared" si="459"/>
        <v>716</v>
      </c>
      <c r="P400" s="20" t="str">
        <f t="shared" si="454"/>
        <v/>
      </c>
      <c r="Q400" s="20" t="str">
        <f t="shared" si="455"/>
        <v/>
      </c>
      <c r="FF400" s="22">
        <v>3</v>
      </c>
      <c r="FG400" s="22" t="str">
        <f t="shared" si="456"/>
        <v/>
      </c>
      <c r="FH400" s="22">
        <v>1</v>
      </c>
      <c r="FI400" s="3">
        <f>INDEX('.dat'!B400:BS459,C400,D400)</f>
        <v>0</v>
      </c>
      <c r="FK400">
        <v>7</v>
      </c>
      <c r="FL400">
        <v>37</v>
      </c>
    </row>
    <row r="401" spans="1:168" ht="4.5" customHeight="1" x14ac:dyDescent="0.25">
      <c r="A401" s="5"/>
      <c r="B401" s="22">
        <v>3</v>
      </c>
      <c r="C401" s="22">
        <v>22</v>
      </c>
      <c r="D401" s="22">
        <v>1</v>
      </c>
      <c r="E401" s="3">
        <v>308.24099999999999</v>
      </c>
      <c r="F401" s="3" t="s">
        <v>5</v>
      </c>
      <c r="G401" s="3"/>
      <c r="H401" s="20" t="str">
        <f t="shared" si="453"/>
        <v/>
      </c>
      <c r="I401" s="8" t="str">
        <f t="shared" si="450"/>
        <v/>
      </c>
      <c r="J401" s="8" t="str">
        <f t="shared" si="450"/>
        <v>1,22</v>
      </c>
      <c r="K401" s="16" t="str">
        <f t="shared" si="451"/>
        <v/>
      </c>
      <c r="L401" s="16" t="str">
        <f t="shared" si="452"/>
        <v/>
      </c>
      <c r="M401" s="3">
        <f t="shared" si="457"/>
        <v>398</v>
      </c>
      <c r="N401" s="21">
        <f t="shared" si="458"/>
        <v>469</v>
      </c>
      <c r="O401" s="21">
        <f t="shared" si="459"/>
        <v>717</v>
      </c>
      <c r="P401" s="20" t="str">
        <f t="shared" si="454"/>
        <v/>
      </c>
      <c r="Q401" s="20" t="str">
        <f t="shared" si="455"/>
        <v/>
      </c>
      <c r="FF401" s="22">
        <v>3</v>
      </c>
      <c r="FG401" s="22" t="str">
        <f t="shared" si="456"/>
        <v/>
      </c>
      <c r="FH401" s="22">
        <v>1</v>
      </c>
      <c r="FI401" s="3">
        <f>INDEX('.dat'!B401:BS460,C401,D401)</f>
        <v>0</v>
      </c>
      <c r="FK401">
        <v>7</v>
      </c>
      <c r="FL401">
        <v>38</v>
      </c>
    </row>
    <row r="402" spans="1:168" ht="4.5" customHeight="1" x14ac:dyDescent="0.25">
      <c r="A402" s="5"/>
      <c r="B402" s="22">
        <v>3</v>
      </c>
      <c r="C402" s="22">
        <v>23</v>
      </c>
      <c r="D402" s="22">
        <v>1</v>
      </c>
      <c r="E402" s="3">
        <v>308.14600000000002</v>
      </c>
      <c r="F402" s="3" t="s">
        <v>5</v>
      </c>
      <c r="G402" s="3"/>
      <c r="H402" s="20" t="str">
        <f t="shared" si="453"/>
        <v/>
      </c>
      <c r="I402" s="8" t="str">
        <f t="shared" si="450"/>
        <v/>
      </c>
      <c r="J402" s="8" t="str">
        <f t="shared" si="450"/>
        <v>1,23</v>
      </c>
      <c r="K402" s="16" t="str">
        <f t="shared" si="451"/>
        <v/>
      </c>
      <c r="L402" s="16" t="str">
        <f t="shared" si="452"/>
        <v/>
      </c>
      <c r="M402" s="3">
        <f t="shared" si="457"/>
        <v>399</v>
      </c>
      <c r="N402" s="21">
        <f t="shared" si="458"/>
        <v>470</v>
      </c>
      <c r="O402" s="21">
        <f t="shared" si="459"/>
        <v>718</v>
      </c>
      <c r="P402" s="20" t="str">
        <f t="shared" si="454"/>
        <v/>
      </c>
      <c r="Q402" s="20" t="str">
        <f t="shared" si="455"/>
        <v/>
      </c>
      <c r="FF402" s="22">
        <v>3</v>
      </c>
      <c r="FG402" s="22" t="str">
        <f t="shared" si="456"/>
        <v/>
      </c>
      <c r="FH402" s="22">
        <v>1</v>
      </c>
      <c r="FI402" s="3">
        <f>INDEX('.dat'!B402:BS461,C402,D402)</f>
        <v>0</v>
      </c>
      <c r="FK402">
        <v>7</v>
      </c>
      <c r="FL402">
        <v>39</v>
      </c>
    </row>
    <row r="403" spans="1:168" ht="4.5" customHeight="1" x14ac:dyDescent="0.25">
      <c r="A403" s="5"/>
      <c r="B403" s="22">
        <v>3</v>
      </c>
      <c r="C403" s="22">
        <v>24</v>
      </c>
      <c r="D403" s="22">
        <v>1</v>
      </c>
      <c r="E403" s="3">
        <v>308.05200000000002</v>
      </c>
      <c r="F403" s="3" t="s">
        <v>5</v>
      </c>
      <c r="G403" s="3"/>
      <c r="H403" s="20" t="str">
        <f t="shared" si="453"/>
        <v/>
      </c>
      <c r="I403" s="8" t="str">
        <f t="shared" si="450"/>
        <v/>
      </c>
      <c r="J403" s="8" t="str">
        <f t="shared" si="450"/>
        <v>1,24</v>
      </c>
      <c r="K403" s="16" t="str">
        <f t="shared" si="451"/>
        <v/>
      </c>
      <c r="L403" s="16" t="str">
        <f t="shared" si="452"/>
        <v/>
      </c>
      <c r="M403" s="3">
        <f t="shared" si="457"/>
        <v>400</v>
      </c>
      <c r="N403" s="21">
        <f t="shared" si="458"/>
        <v>471</v>
      </c>
      <c r="O403" s="21">
        <f t="shared" si="459"/>
        <v>719</v>
      </c>
      <c r="P403" s="20" t="str">
        <f t="shared" si="454"/>
        <v/>
      </c>
      <c r="Q403" s="20" t="str">
        <f t="shared" si="455"/>
        <v/>
      </c>
      <c r="FF403" s="22">
        <v>3</v>
      </c>
      <c r="FG403" s="22" t="str">
        <f t="shared" si="456"/>
        <v/>
      </c>
      <c r="FH403" s="22">
        <v>1</v>
      </c>
      <c r="FI403" s="3">
        <f>INDEX('.dat'!B403:BS462,C403,D403)</f>
        <v>0</v>
      </c>
      <c r="FK403">
        <v>7</v>
      </c>
      <c r="FL403">
        <v>40</v>
      </c>
    </row>
    <row r="404" spans="1:168" ht="4.5" customHeight="1" x14ac:dyDescent="0.25">
      <c r="A404" s="5"/>
      <c r="B404" s="22">
        <v>3</v>
      </c>
      <c r="C404" s="22">
        <v>25</v>
      </c>
      <c r="D404" s="22">
        <v>1</v>
      </c>
      <c r="E404" s="3">
        <v>307.95699999999999</v>
      </c>
      <c r="F404" s="3" t="s">
        <v>5</v>
      </c>
      <c r="G404" s="3"/>
      <c r="H404" s="20" t="str">
        <f t="shared" si="453"/>
        <v/>
      </c>
      <c r="I404" s="8" t="str">
        <f t="shared" si="450"/>
        <v/>
      </c>
      <c r="J404" s="8" t="str">
        <f t="shared" si="450"/>
        <v>1,25</v>
      </c>
      <c r="K404" s="16" t="str">
        <f t="shared" si="451"/>
        <v/>
      </c>
      <c r="L404" s="16" t="str">
        <f t="shared" si="452"/>
        <v/>
      </c>
      <c r="M404" s="3">
        <f t="shared" si="457"/>
        <v>401</v>
      </c>
      <c r="N404" s="21">
        <f t="shared" si="458"/>
        <v>472</v>
      </c>
      <c r="O404" s="21">
        <f t="shared" si="459"/>
        <v>720</v>
      </c>
      <c r="P404" s="20" t="str">
        <f t="shared" si="454"/>
        <v/>
      </c>
      <c r="Q404" s="20" t="str">
        <f t="shared" si="455"/>
        <v/>
      </c>
      <c r="FF404" s="22">
        <v>3</v>
      </c>
      <c r="FG404" s="22" t="str">
        <f t="shared" si="456"/>
        <v/>
      </c>
      <c r="FH404" s="22">
        <v>1</v>
      </c>
      <c r="FI404" s="3">
        <f>INDEX('.dat'!B404:BS463,C404,D404)</f>
        <v>0</v>
      </c>
      <c r="FK404">
        <v>7</v>
      </c>
      <c r="FL404">
        <v>41</v>
      </c>
    </row>
    <row r="405" spans="1:168" ht="4.5" customHeight="1" x14ac:dyDescent="0.25">
      <c r="A405" s="5"/>
      <c r="B405" s="22">
        <v>3</v>
      </c>
      <c r="C405" s="22">
        <v>26</v>
      </c>
      <c r="D405" s="22">
        <v>1</v>
      </c>
      <c r="E405" s="3">
        <v>307.863</v>
      </c>
      <c r="F405" s="3" t="s">
        <v>5</v>
      </c>
      <c r="G405" s="3"/>
      <c r="H405" s="20" t="str">
        <f t="shared" si="453"/>
        <v/>
      </c>
      <c r="I405" s="8" t="str">
        <f t="shared" ref="I405:J424" si="460">IF($B405=I$3,_xlfn.CONCAT($D405,",",$C405),"")</f>
        <v/>
      </c>
      <c r="J405" s="8" t="str">
        <f t="shared" si="460"/>
        <v>1,26</v>
      </c>
      <c r="K405" s="16" t="str">
        <f t="shared" si="451"/>
        <v/>
      </c>
      <c r="L405" s="16" t="str">
        <f t="shared" si="452"/>
        <v/>
      </c>
      <c r="M405" s="3">
        <f t="shared" si="457"/>
        <v>402</v>
      </c>
      <c r="N405" s="21">
        <f t="shared" si="458"/>
        <v>473</v>
      </c>
      <c r="O405" s="21">
        <f t="shared" si="459"/>
        <v>721</v>
      </c>
      <c r="P405" s="20" t="str">
        <f t="shared" si="454"/>
        <v/>
      </c>
      <c r="Q405" s="20" t="str">
        <f t="shared" si="455"/>
        <v/>
      </c>
      <c r="FF405" s="22">
        <v>3</v>
      </c>
      <c r="FG405" s="22" t="str">
        <f t="shared" si="456"/>
        <v/>
      </c>
      <c r="FH405" s="22">
        <v>1</v>
      </c>
      <c r="FI405" s="3">
        <f>INDEX('.dat'!B405:BS464,C405,D405)</f>
        <v>0</v>
      </c>
      <c r="FK405">
        <v>7</v>
      </c>
      <c r="FL405">
        <v>42</v>
      </c>
    </row>
    <row r="406" spans="1:168" ht="4.5" customHeight="1" x14ac:dyDescent="0.25">
      <c r="A406" s="5"/>
      <c r="B406" s="22">
        <v>3</v>
      </c>
      <c r="C406" s="22">
        <v>27</v>
      </c>
      <c r="D406" s="22">
        <v>1</v>
      </c>
      <c r="E406" s="3">
        <v>307.77300000000002</v>
      </c>
      <c r="F406" s="3" t="s">
        <v>5</v>
      </c>
      <c r="G406" s="3"/>
      <c r="H406" s="20" t="str">
        <f t="shared" si="453"/>
        <v/>
      </c>
      <c r="I406" s="8" t="str">
        <f t="shared" si="460"/>
        <v/>
      </c>
      <c r="J406" s="8" t="str">
        <f t="shared" si="460"/>
        <v>1,27</v>
      </c>
      <c r="K406" s="16" t="str">
        <f t="shared" si="451"/>
        <v/>
      </c>
      <c r="L406" s="16" t="str">
        <f t="shared" si="452"/>
        <v/>
      </c>
      <c r="M406" s="3">
        <f t="shared" si="457"/>
        <v>403</v>
      </c>
      <c r="N406" s="21">
        <f t="shared" si="458"/>
        <v>474</v>
      </c>
      <c r="O406" s="21">
        <f t="shared" si="459"/>
        <v>722</v>
      </c>
      <c r="P406" s="20" t="str">
        <f t="shared" si="454"/>
        <v/>
      </c>
      <c r="Q406" s="20" t="str">
        <f t="shared" si="455"/>
        <v/>
      </c>
      <c r="FF406" s="22">
        <v>3</v>
      </c>
      <c r="FG406" s="22" t="str">
        <f t="shared" si="456"/>
        <v/>
      </c>
      <c r="FH406" s="22">
        <v>1</v>
      </c>
      <c r="FI406" s="3">
        <f>INDEX('.dat'!B406:BS465,C406,D406)</f>
        <v>0</v>
      </c>
      <c r="FK406">
        <v>7</v>
      </c>
      <c r="FL406">
        <v>43</v>
      </c>
    </row>
    <row r="407" spans="1:168" ht="4.5" customHeight="1" x14ac:dyDescent="0.25">
      <c r="A407" s="5"/>
      <c r="B407" s="22">
        <v>3</v>
      </c>
      <c r="C407" s="22">
        <v>28</v>
      </c>
      <c r="D407" s="22">
        <v>1</v>
      </c>
      <c r="E407" s="3">
        <v>307.68400000000003</v>
      </c>
      <c r="F407" s="3" t="s">
        <v>5</v>
      </c>
      <c r="G407" s="3"/>
      <c r="H407" s="20" t="str">
        <f t="shared" si="453"/>
        <v/>
      </c>
      <c r="I407" s="8" t="str">
        <f t="shared" si="460"/>
        <v/>
      </c>
      <c r="J407" s="8" t="str">
        <f t="shared" si="460"/>
        <v>1,28</v>
      </c>
      <c r="K407" s="16" t="str">
        <f t="shared" si="451"/>
        <v/>
      </c>
      <c r="L407" s="16" t="str">
        <f t="shared" si="452"/>
        <v/>
      </c>
      <c r="M407" s="3">
        <f t="shared" si="457"/>
        <v>404</v>
      </c>
      <c r="N407" s="21">
        <f t="shared" si="458"/>
        <v>475</v>
      </c>
      <c r="O407" s="21">
        <f t="shared" si="459"/>
        <v>723</v>
      </c>
      <c r="P407" s="20" t="str">
        <f t="shared" si="454"/>
        <v/>
      </c>
      <c r="Q407" s="20" t="str">
        <f t="shared" si="455"/>
        <v/>
      </c>
      <c r="FF407" s="22">
        <v>3</v>
      </c>
      <c r="FG407" s="22" t="str">
        <f t="shared" si="456"/>
        <v/>
      </c>
      <c r="FH407" s="22">
        <v>1</v>
      </c>
      <c r="FI407" s="3">
        <f>INDEX('.dat'!B407:BS466,C407,D407)</f>
        <v>0</v>
      </c>
      <c r="FK407">
        <v>7</v>
      </c>
      <c r="FL407">
        <v>44</v>
      </c>
    </row>
    <row r="408" spans="1:168" ht="4.5" customHeight="1" x14ac:dyDescent="0.25">
      <c r="A408" s="5"/>
      <c r="B408" s="22">
        <v>3</v>
      </c>
      <c r="C408" s="22">
        <v>29</v>
      </c>
      <c r="D408" s="22">
        <v>1</v>
      </c>
      <c r="E408" s="3">
        <v>307.596</v>
      </c>
      <c r="F408" s="3" t="s">
        <v>5</v>
      </c>
      <c r="G408" s="3"/>
      <c r="H408" s="20" t="str">
        <f t="shared" si="453"/>
        <v/>
      </c>
      <c r="I408" s="8" t="str">
        <f t="shared" si="460"/>
        <v/>
      </c>
      <c r="J408" s="8" t="str">
        <f t="shared" si="460"/>
        <v>1,29</v>
      </c>
      <c r="K408" s="16" t="str">
        <f t="shared" si="451"/>
        <v/>
      </c>
      <c r="L408" s="16" t="str">
        <f t="shared" si="452"/>
        <v/>
      </c>
      <c r="M408" s="3">
        <f t="shared" si="457"/>
        <v>405</v>
      </c>
      <c r="N408" s="21">
        <f t="shared" si="458"/>
        <v>476</v>
      </c>
      <c r="O408" s="21">
        <f t="shared" si="459"/>
        <v>724</v>
      </c>
      <c r="P408" s="20" t="str">
        <f t="shared" si="454"/>
        <v/>
      </c>
      <c r="Q408" s="20" t="str">
        <f t="shared" si="455"/>
        <v/>
      </c>
      <c r="FF408" s="22">
        <v>3</v>
      </c>
      <c r="FG408" s="22" t="str">
        <f t="shared" si="456"/>
        <v/>
      </c>
      <c r="FH408" s="22">
        <v>1</v>
      </c>
      <c r="FI408" s="3">
        <f>INDEX('.dat'!B408:BS467,C408,D408)</f>
        <v>0</v>
      </c>
      <c r="FK408">
        <v>7</v>
      </c>
      <c r="FL408">
        <v>45</v>
      </c>
    </row>
    <row r="409" spans="1:168" ht="4.5" customHeight="1" x14ac:dyDescent="0.25">
      <c r="A409" s="5"/>
      <c r="B409" s="22">
        <v>3</v>
      </c>
      <c r="C409" s="22">
        <v>30</v>
      </c>
      <c r="D409" s="22">
        <v>1</v>
      </c>
      <c r="E409" s="3">
        <v>307.50799999999998</v>
      </c>
      <c r="F409" s="3" t="s">
        <v>5</v>
      </c>
      <c r="G409" s="3"/>
      <c r="H409" s="20" t="str">
        <f t="shared" si="453"/>
        <v/>
      </c>
      <c r="I409" s="8" t="str">
        <f t="shared" si="460"/>
        <v/>
      </c>
      <c r="J409" s="8" t="str">
        <f t="shared" si="460"/>
        <v>1,30</v>
      </c>
      <c r="K409" s="16" t="str">
        <f t="shared" si="451"/>
        <v/>
      </c>
      <c r="L409" s="16" t="str">
        <f t="shared" si="452"/>
        <v/>
      </c>
      <c r="M409" s="3">
        <f t="shared" si="457"/>
        <v>406</v>
      </c>
      <c r="N409" s="21">
        <f t="shared" si="458"/>
        <v>477</v>
      </c>
      <c r="O409" s="21">
        <f t="shared" si="459"/>
        <v>725</v>
      </c>
      <c r="P409" s="20" t="str">
        <f t="shared" si="454"/>
        <v/>
      </c>
      <c r="Q409" s="20" t="str">
        <f t="shared" si="455"/>
        <v/>
      </c>
      <c r="FF409" s="22">
        <v>3</v>
      </c>
      <c r="FG409" s="22" t="str">
        <f t="shared" si="456"/>
        <v/>
      </c>
      <c r="FH409" s="22">
        <v>1</v>
      </c>
      <c r="FI409" s="3">
        <f>INDEX('.dat'!B409:BS468,C409,D409)</f>
        <v>0</v>
      </c>
      <c r="FK409">
        <v>7</v>
      </c>
      <c r="FL409">
        <v>46</v>
      </c>
    </row>
    <row r="410" spans="1:168" ht="4.5" customHeight="1" x14ac:dyDescent="0.25">
      <c r="A410" s="5"/>
      <c r="B410" s="22">
        <v>3</v>
      </c>
      <c r="C410" s="22">
        <v>31</v>
      </c>
      <c r="D410" s="22">
        <v>1</v>
      </c>
      <c r="E410" s="3">
        <v>307.41800000000001</v>
      </c>
      <c r="F410" s="3" t="s">
        <v>5</v>
      </c>
      <c r="G410" s="3"/>
      <c r="H410" s="20" t="str">
        <f t="shared" si="453"/>
        <v/>
      </c>
      <c r="I410" s="8" t="str">
        <f t="shared" si="460"/>
        <v/>
      </c>
      <c r="J410" s="8" t="str">
        <f t="shared" si="460"/>
        <v>1,31</v>
      </c>
      <c r="K410" s="16" t="str">
        <f t="shared" si="451"/>
        <v/>
      </c>
      <c r="L410" s="16" t="str">
        <f t="shared" si="452"/>
        <v/>
      </c>
      <c r="M410" s="3">
        <f t="shared" si="457"/>
        <v>407</v>
      </c>
      <c r="N410" s="21">
        <f t="shared" si="458"/>
        <v>478</v>
      </c>
      <c r="O410" s="21">
        <f t="shared" si="459"/>
        <v>726</v>
      </c>
      <c r="P410" s="20" t="str">
        <f t="shared" si="454"/>
        <v/>
      </c>
      <c r="Q410" s="20" t="str">
        <f t="shared" si="455"/>
        <v/>
      </c>
      <c r="FF410" s="22">
        <v>3</v>
      </c>
      <c r="FG410" s="22" t="str">
        <f t="shared" si="456"/>
        <v/>
      </c>
      <c r="FH410" s="22">
        <v>1</v>
      </c>
      <c r="FI410" s="3">
        <f>INDEX('.dat'!B410:BS469,C410,D410)</f>
        <v>0</v>
      </c>
      <c r="FK410">
        <v>7</v>
      </c>
      <c r="FL410">
        <v>47</v>
      </c>
    </row>
    <row r="411" spans="1:168" ht="4.5" customHeight="1" x14ac:dyDescent="0.25">
      <c r="A411" s="5"/>
      <c r="B411" s="22">
        <v>3</v>
      </c>
      <c r="C411" s="22">
        <v>32</v>
      </c>
      <c r="D411" s="22">
        <v>1</v>
      </c>
      <c r="E411" s="3">
        <v>307.327</v>
      </c>
      <c r="F411" s="3" t="s">
        <v>5</v>
      </c>
      <c r="G411" s="3"/>
      <c r="H411" s="20" t="str">
        <f t="shared" si="453"/>
        <v/>
      </c>
      <c r="I411" s="8" t="str">
        <f t="shared" si="460"/>
        <v/>
      </c>
      <c r="J411" s="8" t="str">
        <f t="shared" si="460"/>
        <v>1,32</v>
      </c>
      <c r="K411" s="16" t="str">
        <f t="shared" si="451"/>
        <v/>
      </c>
      <c r="L411" s="16" t="str">
        <f t="shared" si="452"/>
        <v/>
      </c>
      <c r="M411" s="3">
        <f t="shared" si="457"/>
        <v>408</v>
      </c>
      <c r="N411" s="21">
        <f t="shared" si="458"/>
        <v>479</v>
      </c>
      <c r="O411" s="21">
        <f t="shared" si="459"/>
        <v>727</v>
      </c>
      <c r="P411" s="20" t="str">
        <f t="shared" si="454"/>
        <v/>
      </c>
      <c r="Q411" s="20" t="str">
        <f t="shared" si="455"/>
        <v/>
      </c>
      <c r="FF411" s="22">
        <v>3</v>
      </c>
      <c r="FG411" s="22" t="str">
        <f t="shared" si="456"/>
        <v/>
      </c>
      <c r="FH411" s="22">
        <v>1</v>
      </c>
      <c r="FI411" s="3">
        <f>INDEX('.dat'!B411:BS470,C411,D411)</f>
        <v>0</v>
      </c>
      <c r="FK411">
        <v>7</v>
      </c>
      <c r="FL411">
        <v>48</v>
      </c>
    </row>
    <row r="412" spans="1:168" ht="4.5" customHeight="1" x14ac:dyDescent="0.25">
      <c r="A412" s="5"/>
      <c r="B412" s="22">
        <v>3</v>
      </c>
      <c r="C412" s="22">
        <v>33</v>
      </c>
      <c r="D412" s="22">
        <v>1</v>
      </c>
      <c r="E412" s="3">
        <v>307.23599999999999</v>
      </c>
      <c r="F412" s="3" t="s">
        <v>5</v>
      </c>
      <c r="G412" s="3"/>
      <c r="H412" s="20" t="str">
        <f t="shared" si="453"/>
        <v/>
      </c>
      <c r="I412" s="8" t="str">
        <f t="shared" si="460"/>
        <v/>
      </c>
      <c r="J412" s="8" t="str">
        <f t="shared" si="460"/>
        <v>1,33</v>
      </c>
      <c r="K412" s="16" t="str">
        <f t="shared" si="451"/>
        <v/>
      </c>
      <c r="L412" s="16" t="str">
        <f t="shared" si="452"/>
        <v/>
      </c>
      <c r="M412" s="3">
        <f t="shared" si="457"/>
        <v>409</v>
      </c>
      <c r="N412" s="21">
        <f t="shared" si="458"/>
        <v>480</v>
      </c>
      <c r="O412" s="21">
        <f t="shared" si="459"/>
        <v>728</v>
      </c>
      <c r="P412" s="20" t="str">
        <f t="shared" si="454"/>
        <v/>
      </c>
      <c r="Q412" s="20" t="str">
        <f t="shared" si="455"/>
        <v/>
      </c>
      <c r="FF412" s="22">
        <v>3</v>
      </c>
      <c r="FG412" s="22" t="str">
        <f t="shared" si="456"/>
        <v/>
      </c>
      <c r="FH412" s="22">
        <v>1</v>
      </c>
      <c r="FI412" s="3">
        <f>INDEX('.dat'!B412:BS471,C412,D412)</f>
        <v>0</v>
      </c>
      <c r="FK412">
        <v>7</v>
      </c>
      <c r="FL412">
        <v>49</v>
      </c>
    </row>
    <row r="413" spans="1:168" ht="4.5" customHeight="1" x14ac:dyDescent="0.25">
      <c r="A413" s="5"/>
      <c r="B413" s="22">
        <v>3</v>
      </c>
      <c r="C413" s="22">
        <v>34</v>
      </c>
      <c r="D413" s="22">
        <v>1</v>
      </c>
      <c r="E413" s="3">
        <v>307.15100000000001</v>
      </c>
      <c r="F413" s="3" t="s">
        <v>5</v>
      </c>
      <c r="G413" s="3"/>
      <c r="H413" s="20" t="str">
        <f t="shared" si="453"/>
        <v/>
      </c>
      <c r="I413" s="8" t="str">
        <f t="shared" si="460"/>
        <v/>
      </c>
      <c r="J413" s="8" t="str">
        <f t="shared" si="460"/>
        <v>1,34</v>
      </c>
      <c r="K413" s="16" t="str">
        <f t="shared" si="451"/>
        <v/>
      </c>
      <c r="L413" s="16" t="str">
        <f t="shared" si="452"/>
        <v/>
      </c>
      <c r="M413" s="3">
        <f t="shared" si="457"/>
        <v>410</v>
      </c>
      <c r="N413" s="21">
        <f t="shared" si="458"/>
        <v>481</v>
      </c>
      <c r="O413" s="21">
        <f t="shared" si="459"/>
        <v>729</v>
      </c>
      <c r="P413" s="20" t="str">
        <f t="shared" si="454"/>
        <v/>
      </c>
      <c r="Q413" s="20" t="str">
        <f t="shared" si="455"/>
        <v/>
      </c>
      <c r="FF413" s="22">
        <v>3</v>
      </c>
      <c r="FG413" s="22" t="str">
        <f t="shared" si="456"/>
        <v/>
      </c>
      <c r="FH413" s="22">
        <v>1</v>
      </c>
      <c r="FI413" s="3">
        <f>INDEX('.dat'!B413:BS472,C413,D413)</f>
        <v>0</v>
      </c>
      <c r="FK413">
        <v>7</v>
      </c>
      <c r="FL413">
        <v>50</v>
      </c>
    </row>
    <row r="414" spans="1:168" ht="4.5" customHeight="1" x14ac:dyDescent="0.25">
      <c r="A414" s="5"/>
      <c r="B414" s="22">
        <v>3</v>
      </c>
      <c r="C414" s="22">
        <v>35</v>
      </c>
      <c r="D414" s="22">
        <v>1</v>
      </c>
      <c r="E414" s="3">
        <v>307.06599999999997</v>
      </c>
      <c r="F414" s="3" t="s">
        <v>5</v>
      </c>
      <c r="G414" s="3"/>
      <c r="H414" s="20" t="str">
        <f t="shared" si="453"/>
        <v/>
      </c>
      <c r="I414" s="8" t="str">
        <f t="shared" si="460"/>
        <v/>
      </c>
      <c r="J414" s="8" t="str">
        <f t="shared" si="460"/>
        <v>1,35</v>
      </c>
      <c r="K414" s="16" t="str">
        <f t="shared" si="451"/>
        <v/>
      </c>
      <c r="L414" s="16" t="str">
        <f t="shared" si="452"/>
        <v/>
      </c>
      <c r="M414" s="3">
        <f t="shared" si="457"/>
        <v>411</v>
      </c>
      <c r="N414" s="21">
        <f t="shared" si="458"/>
        <v>482</v>
      </c>
      <c r="O414" s="21">
        <f t="shared" si="459"/>
        <v>730</v>
      </c>
      <c r="P414" s="20" t="str">
        <f t="shared" si="454"/>
        <v/>
      </c>
      <c r="Q414" s="20" t="str">
        <f t="shared" si="455"/>
        <v/>
      </c>
      <c r="FF414" s="22">
        <v>3</v>
      </c>
      <c r="FG414" s="22" t="str">
        <f t="shared" si="456"/>
        <v/>
      </c>
      <c r="FH414" s="22">
        <v>1</v>
      </c>
      <c r="FI414" s="3">
        <f>INDEX('.dat'!B414:BS473,C414,D414)</f>
        <v>0</v>
      </c>
      <c r="FK414">
        <v>7</v>
      </c>
      <c r="FL414">
        <v>51</v>
      </c>
    </row>
    <row r="415" spans="1:168" ht="4.5" customHeight="1" x14ac:dyDescent="0.25">
      <c r="A415" s="5"/>
      <c r="B415" s="22">
        <v>3</v>
      </c>
      <c r="C415" s="22">
        <v>36</v>
      </c>
      <c r="D415" s="22">
        <v>1</v>
      </c>
      <c r="E415" s="3">
        <v>306.98099999999999</v>
      </c>
      <c r="F415" s="3" t="s">
        <v>5</v>
      </c>
      <c r="G415" s="3"/>
      <c r="H415" s="20" t="str">
        <f t="shared" si="453"/>
        <v/>
      </c>
      <c r="I415" s="8" t="str">
        <f t="shared" si="460"/>
        <v/>
      </c>
      <c r="J415" s="8" t="str">
        <f t="shared" si="460"/>
        <v>1,36</v>
      </c>
      <c r="K415" s="16" t="str">
        <f t="shared" si="451"/>
        <v/>
      </c>
      <c r="L415" s="16" t="str">
        <f t="shared" si="452"/>
        <v/>
      </c>
      <c r="M415" s="3">
        <f t="shared" si="457"/>
        <v>412</v>
      </c>
      <c r="N415" s="21">
        <f t="shared" si="458"/>
        <v>483</v>
      </c>
      <c r="O415" s="21">
        <f t="shared" si="459"/>
        <v>731</v>
      </c>
      <c r="P415" s="20" t="str">
        <f t="shared" si="454"/>
        <v/>
      </c>
      <c r="Q415" s="20" t="str">
        <f t="shared" si="455"/>
        <v/>
      </c>
      <c r="FF415" s="22">
        <v>3</v>
      </c>
      <c r="FG415" s="22" t="str">
        <f t="shared" si="456"/>
        <v/>
      </c>
      <c r="FH415" s="22">
        <v>1</v>
      </c>
      <c r="FI415" s="3">
        <f>INDEX('.dat'!B415:BS474,C415,D415)</f>
        <v>0</v>
      </c>
      <c r="FK415">
        <v>7</v>
      </c>
      <c r="FL415">
        <v>52</v>
      </c>
    </row>
    <row r="416" spans="1:168" ht="4.5" customHeight="1" x14ac:dyDescent="0.25">
      <c r="A416" s="5"/>
      <c r="B416" s="22">
        <v>3</v>
      </c>
      <c r="C416" s="22">
        <v>37</v>
      </c>
      <c r="D416" s="22">
        <v>1</v>
      </c>
      <c r="E416" s="3">
        <v>306.89699999999999</v>
      </c>
      <c r="F416" s="3" t="s">
        <v>5</v>
      </c>
      <c r="G416" s="3"/>
      <c r="H416" s="20" t="str">
        <f t="shared" si="453"/>
        <v/>
      </c>
      <c r="I416" s="8" t="str">
        <f t="shared" si="460"/>
        <v/>
      </c>
      <c r="J416" s="8" t="str">
        <f t="shared" si="460"/>
        <v>1,37</v>
      </c>
      <c r="K416" s="16" t="str">
        <f t="shared" si="451"/>
        <v/>
      </c>
      <c r="L416" s="16" t="str">
        <f t="shared" si="452"/>
        <v/>
      </c>
      <c r="M416" s="3">
        <f t="shared" si="457"/>
        <v>413</v>
      </c>
      <c r="N416" s="21">
        <f t="shared" si="458"/>
        <v>484</v>
      </c>
      <c r="O416" s="21">
        <f t="shared" si="459"/>
        <v>732</v>
      </c>
      <c r="P416" s="20" t="str">
        <f t="shared" si="454"/>
        <v/>
      </c>
      <c r="Q416" s="20" t="str">
        <f t="shared" si="455"/>
        <v/>
      </c>
      <c r="FF416" s="22">
        <v>3</v>
      </c>
      <c r="FG416" s="22" t="str">
        <f t="shared" si="456"/>
        <v/>
      </c>
      <c r="FH416" s="22">
        <v>1</v>
      </c>
      <c r="FI416" s="3">
        <f>INDEX('.dat'!B416:BS475,C416,D416)</f>
        <v>0</v>
      </c>
      <c r="FK416">
        <v>7</v>
      </c>
      <c r="FL416">
        <v>53</v>
      </c>
    </row>
    <row r="417" spans="1:168" ht="4.5" customHeight="1" x14ac:dyDescent="0.25">
      <c r="A417" s="5"/>
      <c r="B417" s="22">
        <v>3</v>
      </c>
      <c r="C417" s="22">
        <v>38</v>
      </c>
      <c r="D417" s="22">
        <v>1</v>
      </c>
      <c r="E417" s="3">
        <v>306.81299999999999</v>
      </c>
      <c r="F417" s="3" t="s">
        <v>5</v>
      </c>
      <c r="G417" s="3"/>
      <c r="H417" s="20" t="str">
        <f t="shared" si="453"/>
        <v/>
      </c>
      <c r="I417" s="8" t="str">
        <f t="shared" si="460"/>
        <v/>
      </c>
      <c r="J417" s="8" t="str">
        <f t="shared" si="460"/>
        <v>1,38</v>
      </c>
      <c r="K417" s="16" t="str">
        <f t="shared" si="451"/>
        <v/>
      </c>
      <c r="L417" s="16" t="str">
        <f t="shared" si="452"/>
        <v/>
      </c>
      <c r="M417" s="3">
        <f t="shared" si="457"/>
        <v>414</v>
      </c>
      <c r="N417" s="21">
        <f t="shared" si="458"/>
        <v>485</v>
      </c>
      <c r="O417" s="21">
        <f t="shared" si="459"/>
        <v>733</v>
      </c>
      <c r="P417" s="20" t="str">
        <f t="shared" si="454"/>
        <v/>
      </c>
      <c r="Q417" s="20" t="str">
        <f t="shared" si="455"/>
        <v/>
      </c>
      <c r="FF417" s="22">
        <v>3</v>
      </c>
      <c r="FG417" s="22" t="str">
        <f t="shared" si="456"/>
        <v/>
      </c>
      <c r="FH417" s="22">
        <v>1</v>
      </c>
      <c r="FI417" s="3">
        <f>INDEX('.dat'!B417:BS476,C417,D417)</f>
        <v>0</v>
      </c>
      <c r="FK417">
        <v>7</v>
      </c>
      <c r="FL417">
        <v>54</v>
      </c>
    </row>
    <row r="418" spans="1:168" ht="4.5" customHeight="1" x14ac:dyDescent="0.25">
      <c r="A418" s="5"/>
      <c r="B418" s="22">
        <v>3</v>
      </c>
      <c r="C418" s="22">
        <v>39</v>
      </c>
      <c r="D418" s="22">
        <v>1</v>
      </c>
      <c r="E418" s="3">
        <v>306.73399999999998</v>
      </c>
      <c r="F418" s="3" t="s">
        <v>5</v>
      </c>
      <c r="G418" s="3"/>
      <c r="H418" s="20" t="str">
        <f t="shared" si="453"/>
        <v/>
      </c>
      <c r="I418" s="8" t="str">
        <f t="shared" si="460"/>
        <v/>
      </c>
      <c r="J418" s="8" t="str">
        <f t="shared" si="460"/>
        <v>1,39</v>
      </c>
      <c r="K418" s="16" t="str">
        <f t="shared" si="451"/>
        <v/>
      </c>
      <c r="L418" s="16" t="str">
        <f t="shared" si="452"/>
        <v/>
      </c>
      <c r="M418" s="3">
        <f t="shared" si="457"/>
        <v>415</v>
      </c>
      <c r="N418" s="21">
        <f t="shared" si="458"/>
        <v>486</v>
      </c>
      <c r="O418" s="21">
        <f t="shared" si="459"/>
        <v>734</v>
      </c>
      <c r="P418" s="20" t="str">
        <f t="shared" si="454"/>
        <v/>
      </c>
      <c r="Q418" s="20" t="str">
        <f t="shared" si="455"/>
        <v/>
      </c>
      <c r="FF418" s="22">
        <v>3</v>
      </c>
      <c r="FG418" s="22" t="str">
        <f t="shared" si="456"/>
        <v/>
      </c>
      <c r="FH418" s="22">
        <v>1</v>
      </c>
      <c r="FI418" s="3">
        <f>INDEX('.dat'!B418:BS477,C418,D418)</f>
        <v>0</v>
      </c>
      <c r="FK418">
        <v>7</v>
      </c>
      <c r="FL418">
        <v>55</v>
      </c>
    </row>
    <row r="419" spans="1:168" ht="4.5" customHeight="1" x14ac:dyDescent="0.25">
      <c r="A419" s="5"/>
      <c r="B419" s="22">
        <v>3</v>
      </c>
      <c r="C419" s="22">
        <v>40</v>
      </c>
      <c r="D419" s="22">
        <v>1</v>
      </c>
      <c r="E419" s="3">
        <v>306.65600000000001</v>
      </c>
      <c r="F419" s="3" t="s">
        <v>5</v>
      </c>
      <c r="G419" s="3"/>
      <c r="H419" s="20" t="str">
        <f t="shared" si="453"/>
        <v/>
      </c>
      <c r="I419" s="8" t="str">
        <f t="shared" si="460"/>
        <v/>
      </c>
      <c r="J419" s="8" t="str">
        <f t="shared" si="460"/>
        <v>1,40</v>
      </c>
      <c r="K419" s="16" t="str">
        <f t="shared" si="451"/>
        <v/>
      </c>
      <c r="L419" s="16" t="str">
        <f t="shared" si="452"/>
        <v/>
      </c>
      <c r="M419" s="3">
        <f t="shared" si="457"/>
        <v>416</v>
      </c>
      <c r="N419" s="21">
        <f t="shared" si="458"/>
        <v>487</v>
      </c>
      <c r="O419" s="21">
        <f t="shared" si="459"/>
        <v>735</v>
      </c>
      <c r="P419" s="20" t="str">
        <f t="shared" si="454"/>
        <v/>
      </c>
      <c r="Q419" s="20" t="str">
        <f t="shared" si="455"/>
        <v/>
      </c>
      <c r="FF419" s="22">
        <v>3</v>
      </c>
      <c r="FG419" s="22" t="str">
        <f t="shared" si="456"/>
        <v/>
      </c>
      <c r="FH419" s="22">
        <v>1</v>
      </c>
      <c r="FI419" s="3">
        <f>INDEX('.dat'!B419:BS478,C419,D419)</f>
        <v>0</v>
      </c>
      <c r="FK419">
        <v>7</v>
      </c>
      <c r="FL419">
        <v>56</v>
      </c>
    </row>
    <row r="420" spans="1:168" ht="4.5" customHeight="1" x14ac:dyDescent="0.25">
      <c r="A420" s="5"/>
      <c r="B420" s="22">
        <v>3</v>
      </c>
      <c r="C420" s="22">
        <v>41</v>
      </c>
      <c r="D420" s="22">
        <v>1</v>
      </c>
      <c r="E420" s="3">
        <v>306.577</v>
      </c>
      <c r="F420" s="3" t="s">
        <v>5</v>
      </c>
      <c r="G420" s="3"/>
      <c r="H420" s="20" t="str">
        <f t="shared" si="453"/>
        <v/>
      </c>
      <c r="I420" s="8" t="str">
        <f t="shared" si="460"/>
        <v/>
      </c>
      <c r="J420" s="8" t="str">
        <f t="shared" si="460"/>
        <v>1,41</v>
      </c>
      <c r="K420" s="16" t="str">
        <f t="shared" si="451"/>
        <v/>
      </c>
      <c r="L420" s="16" t="str">
        <f t="shared" si="452"/>
        <v/>
      </c>
      <c r="M420" s="3">
        <f t="shared" si="457"/>
        <v>417</v>
      </c>
      <c r="N420" s="21">
        <f t="shared" si="458"/>
        <v>488</v>
      </c>
      <c r="O420" s="21">
        <f t="shared" si="459"/>
        <v>736</v>
      </c>
      <c r="P420" s="20" t="str">
        <f t="shared" si="454"/>
        <v/>
      </c>
      <c r="Q420" s="20" t="str">
        <f t="shared" si="455"/>
        <v/>
      </c>
      <c r="FF420" s="22">
        <v>3</v>
      </c>
      <c r="FG420" s="22" t="str">
        <f t="shared" si="456"/>
        <v/>
      </c>
      <c r="FH420" s="22">
        <v>1</v>
      </c>
      <c r="FI420" s="3">
        <f>INDEX('.dat'!B420:BS479,C420,D420)</f>
        <v>0</v>
      </c>
      <c r="FK420">
        <v>7</v>
      </c>
      <c r="FL420">
        <v>57</v>
      </c>
    </row>
    <row r="421" spans="1:168" ht="4.5" customHeight="1" x14ac:dyDescent="0.25">
      <c r="A421" s="5"/>
      <c r="B421" s="22">
        <v>3</v>
      </c>
      <c r="C421" s="22">
        <v>42</v>
      </c>
      <c r="D421" s="22">
        <v>1</v>
      </c>
      <c r="E421" s="3">
        <v>306.49799999999999</v>
      </c>
      <c r="F421" s="3" t="s">
        <v>5</v>
      </c>
      <c r="G421" s="3"/>
      <c r="H421" s="20" t="str">
        <f t="shared" si="453"/>
        <v/>
      </c>
      <c r="I421" s="8" t="str">
        <f t="shared" si="460"/>
        <v/>
      </c>
      <c r="J421" s="8" t="str">
        <f t="shared" si="460"/>
        <v>1,42</v>
      </c>
      <c r="K421" s="16" t="str">
        <f t="shared" si="451"/>
        <v/>
      </c>
      <c r="L421" s="16" t="str">
        <f t="shared" si="452"/>
        <v/>
      </c>
      <c r="M421" s="3">
        <f t="shared" si="457"/>
        <v>418</v>
      </c>
      <c r="N421" s="21">
        <f t="shared" si="458"/>
        <v>489</v>
      </c>
      <c r="O421" s="21">
        <f t="shared" si="459"/>
        <v>737</v>
      </c>
      <c r="P421" s="20" t="str">
        <f t="shared" si="454"/>
        <v/>
      </c>
      <c r="Q421" s="20" t="str">
        <f t="shared" si="455"/>
        <v/>
      </c>
      <c r="FF421" s="22">
        <v>3</v>
      </c>
      <c r="FG421" s="22" t="str">
        <f t="shared" si="456"/>
        <v/>
      </c>
      <c r="FH421" s="22">
        <v>1</v>
      </c>
      <c r="FI421" s="3">
        <f>INDEX('.dat'!B421:BS480,C421,D421)</f>
        <v>0</v>
      </c>
      <c r="FK421">
        <v>7</v>
      </c>
      <c r="FL421">
        <v>58</v>
      </c>
    </row>
    <row r="422" spans="1:168" ht="4.5" customHeight="1" x14ac:dyDescent="0.25">
      <c r="A422" s="5"/>
      <c r="B422" s="22">
        <v>3</v>
      </c>
      <c r="C422" s="22">
        <v>43</v>
      </c>
      <c r="D422" s="22">
        <v>1</v>
      </c>
      <c r="E422" s="3">
        <v>306.41899999999998</v>
      </c>
      <c r="F422" s="3" t="s">
        <v>5</v>
      </c>
      <c r="G422" s="3"/>
      <c r="H422" s="20" t="str">
        <f t="shared" si="453"/>
        <v/>
      </c>
      <c r="I422" s="8" t="str">
        <f t="shared" si="460"/>
        <v/>
      </c>
      <c r="J422" s="8" t="str">
        <f t="shared" si="460"/>
        <v>1,43</v>
      </c>
      <c r="K422" s="16" t="str">
        <f t="shared" si="451"/>
        <v/>
      </c>
      <c r="L422" s="16" t="str">
        <f t="shared" si="452"/>
        <v/>
      </c>
      <c r="M422" s="3">
        <f t="shared" si="457"/>
        <v>419</v>
      </c>
      <c r="N422" s="21">
        <f t="shared" si="458"/>
        <v>490</v>
      </c>
      <c r="O422" s="21">
        <f t="shared" si="459"/>
        <v>738</v>
      </c>
      <c r="P422" s="20" t="str">
        <f t="shared" si="454"/>
        <v/>
      </c>
      <c r="Q422" s="20" t="str">
        <f t="shared" si="455"/>
        <v/>
      </c>
      <c r="FF422" s="22">
        <v>3</v>
      </c>
      <c r="FG422" s="22" t="str">
        <f t="shared" si="456"/>
        <v/>
      </c>
      <c r="FH422" s="22">
        <v>1</v>
      </c>
      <c r="FI422" s="3">
        <f>INDEX('.dat'!B422:BS481,C422,D422)</f>
        <v>0</v>
      </c>
      <c r="FK422">
        <v>7</v>
      </c>
      <c r="FL422">
        <v>59</v>
      </c>
    </row>
    <row r="423" spans="1:168" ht="4.5" customHeight="1" x14ac:dyDescent="0.25">
      <c r="A423" s="5"/>
      <c r="B423" s="22">
        <v>3</v>
      </c>
      <c r="C423" s="22">
        <v>44</v>
      </c>
      <c r="D423" s="22">
        <v>1</v>
      </c>
      <c r="E423" s="3">
        <v>306.34399999999999</v>
      </c>
      <c r="F423" s="3" t="s">
        <v>5</v>
      </c>
      <c r="G423" s="3"/>
      <c r="H423" s="20" t="str">
        <f t="shared" si="453"/>
        <v/>
      </c>
      <c r="I423" s="8" t="str">
        <f t="shared" si="460"/>
        <v/>
      </c>
      <c r="J423" s="8" t="str">
        <f t="shared" si="460"/>
        <v>1,44</v>
      </c>
      <c r="K423" s="16" t="str">
        <f t="shared" si="451"/>
        <v/>
      </c>
      <c r="L423" s="16" t="str">
        <f t="shared" si="452"/>
        <v/>
      </c>
      <c r="M423" s="3">
        <f t="shared" si="457"/>
        <v>420</v>
      </c>
      <c r="N423" s="21">
        <f t="shared" si="458"/>
        <v>491</v>
      </c>
      <c r="O423" s="21">
        <f t="shared" si="459"/>
        <v>739</v>
      </c>
      <c r="P423" s="20" t="str">
        <f t="shared" si="454"/>
        <v/>
      </c>
      <c r="Q423" s="20" t="str">
        <f t="shared" si="455"/>
        <v/>
      </c>
      <c r="FF423" s="22">
        <v>3</v>
      </c>
      <c r="FG423" s="22" t="str">
        <f t="shared" si="456"/>
        <v/>
      </c>
      <c r="FH423" s="22">
        <v>1</v>
      </c>
      <c r="FI423" s="3">
        <f>INDEX('.dat'!B423:BS482,C423,D423)</f>
        <v>0</v>
      </c>
      <c r="FK423">
        <v>7</v>
      </c>
      <c r="FL423">
        <v>60</v>
      </c>
    </row>
    <row r="424" spans="1:168" ht="4.5" customHeight="1" x14ac:dyDescent="0.25">
      <c r="A424" s="5"/>
      <c r="B424" s="22">
        <v>3</v>
      </c>
      <c r="C424" s="22">
        <v>45</v>
      </c>
      <c r="D424" s="22">
        <v>1</v>
      </c>
      <c r="E424" s="3">
        <v>306.26900000000001</v>
      </c>
      <c r="F424" s="3" t="s">
        <v>5</v>
      </c>
      <c r="G424" s="3"/>
      <c r="H424" s="20" t="str">
        <f t="shared" si="453"/>
        <v/>
      </c>
      <c r="I424" s="8" t="str">
        <f t="shared" si="460"/>
        <v/>
      </c>
      <c r="J424" s="8" t="str">
        <f t="shared" si="460"/>
        <v>1,45</v>
      </c>
      <c r="K424" s="16" t="str">
        <f t="shared" si="451"/>
        <v/>
      </c>
      <c r="L424" s="16" t="str">
        <f t="shared" si="452"/>
        <v/>
      </c>
      <c r="M424" s="3">
        <f t="shared" si="457"/>
        <v>421</v>
      </c>
      <c r="N424" s="21">
        <f t="shared" si="458"/>
        <v>492</v>
      </c>
      <c r="O424" s="21">
        <f t="shared" si="459"/>
        <v>740</v>
      </c>
      <c r="P424" s="20" t="str">
        <f t="shared" si="454"/>
        <v/>
      </c>
      <c r="Q424" s="20" t="str">
        <f t="shared" si="455"/>
        <v/>
      </c>
      <c r="FF424" s="22">
        <v>3</v>
      </c>
      <c r="FG424" s="22" t="str">
        <f t="shared" si="456"/>
        <v/>
      </c>
      <c r="FH424" s="22">
        <v>1</v>
      </c>
      <c r="FI424" s="3">
        <f>INDEX('.dat'!B424:BS483,C424,D424)</f>
        <v>0</v>
      </c>
      <c r="FK424">
        <v>8</v>
      </c>
      <c r="FL424">
        <v>1</v>
      </c>
    </row>
    <row r="425" spans="1:168" ht="4.5" customHeight="1" x14ac:dyDescent="0.25">
      <c r="A425" s="5"/>
      <c r="B425" s="22">
        <v>3</v>
      </c>
      <c r="C425" s="22">
        <v>46</v>
      </c>
      <c r="D425" s="22">
        <v>1</v>
      </c>
      <c r="E425" s="3">
        <v>306.19600000000003</v>
      </c>
      <c r="F425" s="3" t="s">
        <v>5</v>
      </c>
      <c r="G425" s="3"/>
      <c r="H425" s="20" t="str">
        <f t="shared" si="453"/>
        <v/>
      </c>
      <c r="I425" s="8" t="str">
        <f t="shared" ref="I425:J444" si="461">IF($B425=I$3,_xlfn.CONCAT($D425,",",$C425),"")</f>
        <v/>
      </c>
      <c r="J425" s="8" t="str">
        <f t="shared" si="461"/>
        <v>1,46</v>
      </c>
      <c r="K425" s="16" t="str">
        <f t="shared" si="451"/>
        <v/>
      </c>
      <c r="L425" s="16" t="str">
        <f t="shared" si="452"/>
        <v/>
      </c>
      <c r="M425" s="3">
        <f t="shared" si="457"/>
        <v>422</v>
      </c>
      <c r="N425" s="21">
        <f t="shared" si="458"/>
        <v>493</v>
      </c>
      <c r="O425" s="21">
        <f t="shared" si="459"/>
        <v>741</v>
      </c>
      <c r="P425" s="20" t="str">
        <f t="shared" si="454"/>
        <v/>
      </c>
      <c r="Q425" s="20" t="str">
        <f t="shared" si="455"/>
        <v/>
      </c>
      <c r="FF425" s="22">
        <v>3</v>
      </c>
      <c r="FG425" s="22" t="str">
        <f t="shared" si="456"/>
        <v/>
      </c>
      <c r="FH425" s="22">
        <v>1</v>
      </c>
      <c r="FI425" s="3">
        <f>INDEX('.dat'!B425:BS484,C425,D425)</f>
        <v>0</v>
      </c>
      <c r="FK425">
        <v>8</v>
      </c>
      <c r="FL425">
        <v>2</v>
      </c>
    </row>
    <row r="426" spans="1:168" ht="4.5" customHeight="1" x14ac:dyDescent="0.25">
      <c r="A426" s="5"/>
      <c r="B426" s="22">
        <v>3</v>
      </c>
      <c r="C426" s="22">
        <v>47</v>
      </c>
      <c r="D426" s="22">
        <v>1</v>
      </c>
      <c r="E426" s="3">
        <v>306.12299999999999</v>
      </c>
      <c r="F426" s="3" t="s">
        <v>5</v>
      </c>
      <c r="G426" s="3"/>
      <c r="H426" s="20" t="str">
        <f t="shared" si="453"/>
        <v/>
      </c>
      <c r="I426" s="8" t="str">
        <f t="shared" si="461"/>
        <v/>
      </c>
      <c r="J426" s="8" t="str">
        <f t="shared" si="461"/>
        <v>1,47</v>
      </c>
      <c r="K426" s="16" t="str">
        <f t="shared" si="451"/>
        <v/>
      </c>
      <c r="L426" s="16" t="str">
        <f t="shared" si="452"/>
        <v/>
      </c>
      <c r="M426" s="3">
        <f t="shared" si="457"/>
        <v>423</v>
      </c>
      <c r="N426" s="21">
        <f t="shared" si="458"/>
        <v>494</v>
      </c>
      <c r="O426" s="21">
        <f t="shared" si="459"/>
        <v>742</v>
      </c>
      <c r="P426" s="20" t="str">
        <f t="shared" si="454"/>
        <v/>
      </c>
      <c r="Q426" s="20" t="str">
        <f t="shared" si="455"/>
        <v/>
      </c>
      <c r="FF426" s="22">
        <v>3</v>
      </c>
      <c r="FG426" s="22" t="str">
        <f t="shared" si="456"/>
        <v/>
      </c>
      <c r="FH426" s="22">
        <v>1</v>
      </c>
      <c r="FI426" s="3">
        <f>INDEX('.dat'!B426:BS485,C426,D426)</f>
        <v>0</v>
      </c>
      <c r="FK426">
        <v>8</v>
      </c>
      <c r="FL426">
        <v>3</v>
      </c>
    </row>
    <row r="427" spans="1:168" ht="4.5" customHeight="1" x14ac:dyDescent="0.25">
      <c r="A427" s="5"/>
      <c r="B427" s="22">
        <v>3</v>
      </c>
      <c r="C427" s="22">
        <v>48</v>
      </c>
      <c r="D427" s="22">
        <v>1</v>
      </c>
      <c r="E427" s="3">
        <v>306.05</v>
      </c>
      <c r="F427" s="3" t="s">
        <v>5</v>
      </c>
      <c r="G427" s="3"/>
      <c r="H427" s="20" t="str">
        <f t="shared" si="453"/>
        <v/>
      </c>
      <c r="I427" s="8" t="str">
        <f t="shared" si="461"/>
        <v/>
      </c>
      <c r="J427" s="8" t="str">
        <f t="shared" si="461"/>
        <v>1,48</v>
      </c>
      <c r="K427" s="16" t="str">
        <f t="shared" si="451"/>
        <v/>
      </c>
      <c r="L427" s="16" t="str">
        <f t="shared" si="452"/>
        <v/>
      </c>
      <c r="M427" s="3">
        <f t="shared" si="457"/>
        <v>424</v>
      </c>
      <c r="N427" s="21">
        <f t="shared" si="458"/>
        <v>495</v>
      </c>
      <c r="O427" s="21">
        <f t="shared" si="459"/>
        <v>743</v>
      </c>
      <c r="P427" s="20" t="str">
        <f t="shared" si="454"/>
        <v/>
      </c>
      <c r="Q427" s="20" t="str">
        <f t="shared" si="455"/>
        <v/>
      </c>
      <c r="FF427" s="22">
        <v>3</v>
      </c>
      <c r="FG427" s="22" t="str">
        <f t="shared" si="456"/>
        <v/>
      </c>
      <c r="FH427" s="22">
        <v>1</v>
      </c>
      <c r="FI427" s="3">
        <f>INDEX('.dat'!B427:BS486,C427,D427)</f>
        <v>0</v>
      </c>
      <c r="FK427">
        <v>8</v>
      </c>
      <c r="FL427">
        <v>4</v>
      </c>
    </row>
    <row r="428" spans="1:168" ht="4.5" customHeight="1" x14ac:dyDescent="0.25">
      <c r="A428" s="5"/>
      <c r="B428" s="22">
        <v>3</v>
      </c>
      <c r="C428" s="22">
        <v>49</v>
      </c>
      <c r="D428" s="22">
        <v>1</v>
      </c>
      <c r="E428" s="3">
        <v>305.98099999999999</v>
      </c>
      <c r="F428" s="3" t="s">
        <v>5</v>
      </c>
      <c r="G428" s="3"/>
      <c r="H428" s="20" t="str">
        <f t="shared" si="453"/>
        <v/>
      </c>
      <c r="I428" s="8" t="str">
        <f t="shared" si="461"/>
        <v/>
      </c>
      <c r="J428" s="8" t="str">
        <f t="shared" si="461"/>
        <v>1,49</v>
      </c>
      <c r="K428" s="16" t="str">
        <f t="shared" si="451"/>
        <v/>
      </c>
      <c r="L428" s="16" t="str">
        <f t="shared" si="452"/>
        <v/>
      </c>
      <c r="M428" s="3">
        <f t="shared" si="457"/>
        <v>425</v>
      </c>
      <c r="N428" s="21">
        <f t="shared" si="458"/>
        <v>496</v>
      </c>
      <c r="O428" s="21">
        <f t="shared" si="459"/>
        <v>744</v>
      </c>
      <c r="P428" s="20" t="str">
        <f t="shared" si="454"/>
        <v/>
      </c>
      <c r="Q428" s="20" t="str">
        <f t="shared" si="455"/>
        <v/>
      </c>
      <c r="FF428" s="22">
        <v>3</v>
      </c>
      <c r="FG428" s="22" t="str">
        <f t="shared" si="456"/>
        <v/>
      </c>
      <c r="FH428" s="22">
        <v>1</v>
      </c>
      <c r="FI428" s="3">
        <f>INDEX('.dat'!B428:BS487,C428,D428)</f>
        <v>0</v>
      </c>
      <c r="FK428">
        <v>8</v>
      </c>
      <c r="FL428">
        <v>5</v>
      </c>
    </row>
    <row r="429" spans="1:168" ht="4.5" customHeight="1" x14ac:dyDescent="0.25">
      <c r="A429" s="5"/>
      <c r="B429" s="22">
        <v>3</v>
      </c>
      <c r="C429" s="22">
        <v>50</v>
      </c>
      <c r="D429" s="22">
        <v>1</v>
      </c>
      <c r="E429" s="3">
        <v>305.91199999999998</v>
      </c>
      <c r="F429" s="3" t="s">
        <v>5</v>
      </c>
      <c r="G429" s="3"/>
      <c r="H429" s="20" t="str">
        <f t="shared" si="453"/>
        <v/>
      </c>
      <c r="I429" s="8" t="str">
        <f t="shared" si="461"/>
        <v/>
      </c>
      <c r="J429" s="8" t="str">
        <f t="shared" si="461"/>
        <v>1,50</v>
      </c>
      <c r="K429" s="16" t="str">
        <f t="shared" si="451"/>
        <v/>
      </c>
      <c r="L429" s="16" t="str">
        <f t="shared" si="452"/>
        <v/>
      </c>
      <c r="M429" s="3">
        <f t="shared" si="457"/>
        <v>426</v>
      </c>
      <c r="N429" s="21" t="str">
        <f t="shared" si="458"/>
        <v/>
      </c>
      <c r="O429" s="21">
        <f t="shared" si="459"/>
        <v>745</v>
      </c>
      <c r="P429" s="20" t="str">
        <f t="shared" si="454"/>
        <v/>
      </c>
      <c r="Q429" s="20" t="str">
        <f t="shared" si="455"/>
        <v/>
      </c>
      <c r="FF429" s="22">
        <v>3</v>
      </c>
      <c r="FG429" s="22" t="str">
        <f t="shared" si="456"/>
        <v/>
      </c>
      <c r="FH429" s="22">
        <v>1</v>
      </c>
      <c r="FI429" s="3">
        <f>INDEX('.dat'!B429:BS488,C429,D429)</f>
        <v>0</v>
      </c>
      <c r="FK429">
        <v>8</v>
      </c>
      <c r="FL429">
        <v>6</v>
      </c>
    </row>
    <row r="430" spans="1:168" ht="4.5" customHeight="1" x14ac:dyDescent="0.25">
      <c r="A430" s="5"/>
      <c r="B430" s="22">
        <v>3</v>
      </c>
      <c r="C430" s="22">
        <v>51</v>
      </c>
      <c r="D430" s="22">
        <v>1</v>
      </c>
      <c r="E430" s="3">
        <v>305.84300000000002</v>
      </c>
      <c r="F430" s="3" t="s">
        <v>5</v>
      </c>
      <c r="G430" s="3"/>
      <c r="H430" s="20" t="str">
        <f t="shared" si="453"/>
        <v/>
      </c>
      <c r="I430" s="8" t="str">
        <f t="shared" si="461"/>
        <v/>
      </c>
      <c r="J430" s="8" t="str">
        <f t="shared" si="461"/>
        <v>1,51</v>
      </c>
      <c r="K430" s="16" t="str">
        <f t="shared" si="451"/>
        <v/>
      </c>
      <c r="L430" s="16" t="str">
        <f t="shared" si="452"/>
        <v/>
      </c>
      <c r="M430" s="3">
        <f t="shared" si="457"/>
        <v>427</v>
      </c>
      <c r="N430" s="21" t="str">
        <f t="shared" si="458"/>
        <v/>
      </c>
      <c r="O430" s="21">
        <f t="shared" si="459"/>
        <v>746</v>
      </c>
      <c r="P430" s="20" t="str">
        <f t="shared" si="454"/>
        <v/>
      </c>
      <c r="Q430" s="20" t="str">
        <f t="shared" si="455"/>
        <v/>
      </c>
      <c r="FF430" s="22">
        <v>3</v>
      </c>
      <c r="FG430" s="22" t="str">
        <f t="shared" si="456"/>
        <v/>
      </c>
      <c r="FH430" s="22">
        <v>1</v>
      </c>
      <c r="FI430" s="3">
        <f>INDEX('.dat'!B430:BS489,C430,D430)</f>
        <v>0</v>
      </c>
      <c r="FK430">
        <v>8</v>
      </c>
      <c r="FL430">
        <v>7</v>
      </c>
    </row>
    <row r="431" spans="1:168" ht="4.5" customHeight="1" x14ac:dyDescent="0.25">
      <c r="A431" s="5"/>
      <c r="B431" s="22">
        <v>3</v>
      </c>
      <c r="C431" s="22">
        <v>52</v>
      </c>
      <c r="D431" s="22">
        <v>1</v>
      </c>
      <c r="E431" s="3">
        <v>305.77100000000002</v>
      </c>
      <c r="F431" s="3" t="s">
        <v>5</v>
      </c>
      <c r="G431" s="3"/>
      <c r="H431" s="20" t="str">
        <f t="shared" si="453"/>
        <v/>
      </c>
      <c r="I431" s="8" t="str">
        <f t="shared" si="461"/>
        <v/>
      </c>
      <c r="J431" s="8" t="str">
        <f t="shared" si="461"/>
        <v>1,52</v>
      </c>
      <c r="K431" s="16" t="str">
        <f t="shared" si="451"/>
        <v/>
      </c>
      <c r="L431" s="16" t="str">
        <f t="shared" si="452"/>
        <v/>
      </c>
      <c r="M431" s="3">
        <f t="shared" si="457"/>
        <v>428</v>
      </c>
      <c r="N431" s="21" t="str">
        <f t="shared" si="458"/>
        <v/>
      </c>
      <c r="O431" s="21">
        <f t="shared" si="459"/>
        <v>747</v>
      </c>
      <c r="P431" s="20" t="str">
        <f t="shared" si="454"/>
        <v/>
      </c>
      <c r="Q431" s="20" t="str">
        <f t="shared" si="455"/>
        <v/>
      </c>
      <c r="FF431" s="22">
        <v>3</v>
      </c>
      <c r="FG431" s="22" t="str">
        <f t="shared" si="456"/>
        <v/>
      </c>
      <c r="FH431" s="22">
        <v>1</v>
      </c>
      <c r="FI431" s="3">
        <f>INDEX('.dat'!B431:BS490,C431,D431)</f>
        <v>0</v>
      </c>
      <c r="FK431">
        <v>8</v>
      </c>
      <c r="FL431">
        <v>8</v>
      </c>
    </row>
    <row r="432" spans="1:168" ht="4.5" customHeight="1" x14ac:dyDescent="0.25">
      <c r="A432" s="5"/>
      <c r="B432" s="22">
        <v>3</v>
      </c>
      <c r="C432" s="22">
        <v>53</v>
      </c>
      <c r="D432" s="22">
        <v>1</v>
      </c>
      <c r="E432" s="3">
        <v>305.7</v>
      </c>
      <c r="F432" s="3" t="s">
        <v>5</v>
      </c>
      <c r="G432" s="3"/>
      <c r="H432" s="20" t="str">
        <f t="shared" si="453"/>
        <v/>
      </c>
      <c r="I432" s="8" t="str">
        <f t="shared" si="461"/>
        <v/>
      </c>
      <c r="J432" s="8" t="str">
        <f t="shared" si="461"/>
        <v>1,53</v>
      </c>
      <c r="K432" s="16" t="str">
        <f t="shared" si="451"/>
        <v/>
      </c>
      <c r="L432" s="16" t="str">
        <f t="shared" si="452"/>
        <v/>
      </c>
      <c r="M432" s="3">
        <f t="shared" si="457"/>
        <v>429</v>
      </c>
      <c r="N432" s="21" t="str">
        <f t="shared" si="458"/>
        <v/>
      </c>
      <c r="O432" s="21">
        <f t="shared" si="459"/>
        <v>748</v>
      </c>
      <c r="P432" s="20" t="str">
        <f t="shared" si="454"/>
        <v/>
      </c>
      <c r="Q432" s="20" t="str">
        <f t="shared" si="455"/>
        <v/>
      </c>
      <c r="FF432" s="22">
        <v>3</v>
      </c>
      <c r="FG432" s="22" t="str">
        <f t="shared" si="456"/>
        <v/>
      </c>
      <c r="FH432" s="22">
        <v>1</v>
      </c>
      <c r="FI432" s="3">
        <f>INDEX('.dat'!B432:BS491,C432,D432)</f>
        <v>0</v>
      </c>
      <c r="FK432">
        <v>8</v>
      </c>
      <c r="FL432">
        <v>9</v>
      </c>
    </row>
    <row r="433" spans="1:168" ht="4.5" customHeight="1" x14ac:dyDescent="0.25">
      <c r="A433" s="5"/>
      <c r="B433" s="22">
        <v>3</v>
      </c>
      <c r="C433" s="22">
        <v>54</v>
      </c>
      <c r="D433" s="22">
        <v>1</v>
      </c>
      <c r="E433" s="3">
        <v>305.63099999999997</v>
      </c>
      <c r="F433" s="3" t="s">
        <v>5</v>
      </c>
      <c r="G433" s="3"/>
      <c r="H433" s="20" t="str">
        <f t="shared" si="453"/>
        <v/>
      </c>
      <c r="I433" s="8" t="str">
        <f t="shared" si="461"/>
        <v/>
      </c>
      <c r="J433" s="8" t="str">
        <f t="shared" si="461"/>
        <v>1,54</v>
      </c>
      <c r="K433" s="16" t="str">
        <f t="shared" si="451"/>
        <v/>
      </c>
      <c r="L433" s="16" t="str">
        <f t="shared" si="452"/>
        <v/>
      </c>
      <c r="M433" s="3">
        <f t="shared" si="457"/>
        <v>430</v>
      </c>
      <c r="N433" s="21" t="str">
        <f t="shared" si="458"/>
        <v/>
      </c>
      <c r="O433" s="21">
        <f t="shared" si="459"/>
        <v>749</v>
      </c>
      <c r="P433" s="20" t="str">
        <f t="shared" si="454"/>
        <v/>
      </c>
      <c r="Q433" s="20" t="str">
        <f t="shared" si="455"/>
        <v/>
      </c>
      <c r="FF433" s="22">
        <v>3</v>
      </c>
      <c r="FG433" s="22" t="str">
        <f t="shared" si="456"/>
        <v/>
      </c>
      <c r="FH433" s="22">
        <v>1</v>
      </c>
      <c r="FI433" s="3">
        <f>INDEX('.dat'!B433:BS492,C433,D433)</f>
        <v>0</v>
      </c>
      <c r="FK433">
        <v>8</v>
      </c>
      <c r="FL433">
        <v>10</v>
      </c>
    </row>
    <row r="434" spans="1:168" ht="4.5" customHeight="1" x14ac:dyDescent="0.25">
      <c r="A434" s="5"/>
      <c r="B434" s="22">
        <v>3</v>
      </c>
      <c r="C434" s="22">
        <v>55</v>
      </c>
      <c r="D434" s="22">
        <v>1</v>
      </c>
      <c r="E434" s="3">
        <v>305.56200000000001</v>
      </c>
      <c r="F434" s="3" t="s">
        <v>5</v>
      </c>
      <c r="G434" s="3"/>
      <c r="H434" s="20" t="str">
        <f t="shared" si="453"/>
        <v/>
      </c>
      <c r="I434" s="8" t="str">
        <f t="shared" si="461"/>
        <v/>
      </c>
      <c r="J434" s="8" t="str">
        <f t="shared" si="461"/>
        <v>1,55</v>
      </c>
      <c r="K434" s="16" t="str">
        <f t="shared" si="451"/>
        <v/>
      </c>
      <c r="L434" s="16" t="str">
        <f t="shared" si="452"/>
        <v/>
      </c>
      <c r="M434" s="3">
        <f t="shared" si="457"/>
        <v>431</v>
      </c>
      <c r="N434" s="21" t="str">
        <f t="shared" si="458"/>
        <v/>
      </c>
      <c r="O434" s="21">
        <f t="shared" si="459"/>
        <v>750</v>
      </c>
      <c r="P434" s="20" t="str">
        <f t="shared" si="454"/>
        <v/>
      </c>
      <c r="Q434" s="20" t="str">
        <f t="shared" si="455"/>
        <v/>
      </c>
      <c r="FF434" s="22">
        <v>3</v>
      </c>
      <c r="FG434" s="22" t="str">
        <f t="shared" si="456"/>
        <v/>
      </c>
      <c r="FH434" s="22">
        <v>1</v>
      </c>
      <c r="FI434" s="3">
        <f>INDEX('.dat'!B434:BS493,C434,D434)</f>
        <v>0</v>
      </c>
      <c r="FK434">
        <v>8</v>
      </c>
      <c r="FL434">
        <v>11</v>
      </c>
    </row>
    <row r="435" spans="1:168" ht="4.5" customHeight="1" x14ac:dyDescent="0.25">
      <c r="A435" s="5"/>
      <c r="B435" s="22">
        <v>3</v>
      </c>
      <c r="C435" s="22">
        <v>56</v>
      </c>
      <c r="D435" s="22">
        <v>1</v>
      </c>
      <c r="E435" s="3">
        <v>305.495</v>
      </c>
      <c r="F435" s="3" t="s">
        <v>5</v>
      </c>
      <c r="G435" s="3"/>
      <c r="H435" s="20" t="str">
        <f t="shared" si="453"/>
        <v/>
      </c>
      <c r="I435" s="8" t="str">
        <f t="shared" si="461"/>
        <v/>
      </c>
      <c r="J435" s="8" t="str">
        <f t="shared" si="461"/>
        <v>1,56</v>
      </c>
      <c r="K435" s="16" t="str">
        <f t="shared" si="451"/>
        <v/>
      </c>
      <c r="L435" s="16" t="str">
        <f t="shared" si="452"/>
        <v/>
      </c>
      <c r="M435" s="3">
        <f t="shared" si="457"/>
        <v>432</v>
      </c>
      <c r="N435" s="21" t="str">
        <f t="shared" si="458"/>
        <v/>
      </c>
      <c r="O435" s="21">
        <f t="shared" si="459"/>
        <v>751</v>
      </c>
      <c r="P435" s="20" t="str">
        <f t="shared" si="454"/>
        <v/>
      </c>
      <c r="Q435" s="20" t="str">
        <f t="shared" si="455"/>
        <v/>
      </c>
      <c r="FF435" s="22">
        <v>3</v>
      </c>
      <c r="FG435" s="22" t="str">
        <f t="shared" si="456"/>
        <v/>
      </c>
      <c r="FH435" s="22">
        <v>1</v>
      </c>
      <c r="FI435" s="3">
        <f>INDEX('.dat'!B435:BS494,C435,D435)</f>
        <v>0</v>
      </c>
      <c r="FK435">
        <v>8</v>
      </c>
      <c r="FL435">
        <v>12</v>
      </c>
    </row>
    <row r="436" spans="1:168" ht="4.5" customHeight="1" x14ac:dyDescent="0.25">
      <c r="A436" s="5"/>
      <c r="B436" s="22">
        <v>3</v>
      </c>
      <c r="C436" s="22">
        <v>57</v>
      </c>
      <c r="D436" s="22">
        <v>1</v>
      </c>
      <c r="E436" s="3">
        <v>305.42899999999997</v>
      </c>
      <c r="F436" s="3" t="s">
        <v>5</v>
      </c>
      <c r="G436" s="3"/>
      <c r="H436" s="20" t="str">
        <f t="shared" si="453"/>
        <v/>
      </c>
      <c r="I436" s="8" t="str">
        <f t="shared" si="461"/>
        <v/>
      </c>
      <c r="J436" s="8" t="str">
        <f t="shared" si="461"/>
        <v>1,57</v>
      </c>
      <c r="K436" s="16" t="str">
        <f t="shared" si="451"/>
        <v/>
      </c>
      <c r="L436" s="16" t="str">
        <f t="shared" si="452"/>
        <v/>
      </c>
      <c r="M436" s="3">
        <f t="shared" si="457"/>
        <v>433</v>
      </c>
      <c r="N436" s="21" t="str">
        <f t="shared" si="458"/>
        <v/>
      </c>
      <c r="O436" s="21">
        <f t="shared" si="459"/>
        <v>752</v>
      </c>
      <c r="P436" s="20" t="str">
        <f t="shared" si="454"/>
        <v/>
      </c>
      <c r="Q436" s="20" t="str">
        <f t="shared" si="455"/>
        <v/>
      </c>
      <c r="FF436" s="22">
        <v>3</v>
      </c>
      <c r="FG436" s="22" t="str">
        <f t="shared" si="456"/>
        <v/>
      </c>
      <c r="FH436" s="22">
        <v>1</v>
      </c>
      <c r="FI436" s="3">
        <f>INDEX('.dat'!B436:BS495,C436,D436)</f>
        <v>0</v>
      </c>
      <c r="FK436">
        <v>8</v>
      </c>
      <c r="FL436">
        <v>13</v>
      </c>
    </row>
    <row r="437" spans="1:168" ht="4.5" customHeight="1" x14ac:dyDescent="0.25">
      <c r="A437" s="5"/>
      <c r="B437" s="22">
        <v>3</v>
      </c>
      <c r="C437" s="22">
        <v>58</v>
      </c>
      <c r="D437" s="22">
        <v>1</v>
      </c>
      <c r="E437" s="3">
        <v>305.363</v>
      </c>
      <c r="F437" s="3" t="s">
        <v>5</v>
      </c>
      <c r="G437" s="3"/>
      <c r="H437" s="20" t="str">
        <f t="shared" si="453"/>
        <v/>
      </c>
      <c r="I437" s="8" t="str">
        <f t="shared" si="461"/>
        <v/>
      </c>
      <c r="J437" s="8" t="str">
        <f t="shared" si="461"/>
        <v>1,58</v>
      </c>
      <c r="K437" s="16" t="str">
        <f t="shared" si="451"/>
        <v/>
      </c>
      <c r="L437" s="16" t="str">
        <f t="shared" si="452"/>
        <v/>
      </c>
      <c r="M437" s="3">
        <f t="shared" si="457"/>
        <v>434</v>
      </c>
      <c r="N437" s="21" t="str">
        <f t="shared" si="458"/>
        <v/>
      </c>
      <c r="O437" s="21">
        <f t="shared" si="459"/>
        <v>753</v>
      </c>
      <c r="P437" s="20" t="str">
        <f t="shared" si="454"/>
        <v/>
      </c>
      <c r="Q437" s="20" t="str">
        <f t="shared" si="455"/>
        <v/>
      </c>
      <c r="FF437" s="22">
        <v>3</v>
      </c>
      <c r="FG437" s="22" t="str">
        <f t="shared" si="456"/>
        <v/>
      </c>
      <c r="FH437" s="22">
        <v>1</v>
      </c>
      <c r="FI437" s="3">
        <f>INDEX('.dat'!B437:BS496,C437,D437)</f>
        <v>0</v>
      </c>
      <c r="FK437">
        <v>8</v>
      </c>
      <c r="FL437">
        <v>14</v>
      </c>
    </row>
    <row r="438" spans="1:168" ht="4.5" customHeight="1" x14ac:dyDescent="0.25">
      <c r="A438" s="5"/>
      <c r="B438" s="22">
        <v>3</v>
      </c>
      <c r="C438" s="22">
        <v>59</v>
      </c>
      <c r="D438" s="22">
        <v>1</v>
      </c>
      <c r="E438" s="3">
        <v>305.29599999999999</v>
      </c>
      <c r="F438" s="3" t="s">
        <v>5</v>
      </c>
      <c r="G438" s="3"/>
      <c r="H438" s="20" t="str">
        <f t="shared" si="453"/>
        <v/>
      </c>
      <c r="I438" s="8" t="str">
        <f t="shared" si="461"/>
        <v/>
      </c>
      <c r="J438" s="8" t="str">
        <f t="shared" si="461"/>
        <v>1,59</v>
      </c>
      <c r="K438" s="16" t="str">
        <f t="shared" si="451"/>
        <v/>
      </c>
      <c r="L438" s="16" t="str">
        <f t="shared" si="452"/>
        <v/>
      </c>
      <c r="M438" s="3">
        <f t="shared" si="457"/>
        <v>435</v>
      </c>
      <c r="N438" s="21" t="str">
        <f t="shared" si="458"/>
        <v/>
      </c>
      <c r="O438" s="21">
        <f t="shared" si="459"/>
        <v>754</v>
      </c>
      <c r="P438" s="20" t="str">
        <f t="shared" si="454"/>
        <v/>
      </c>
      <c r="Q438" s="20" t="str">
        <f t="shared" si="455"/>
        <v/>
      </c>
      <c r="FF438" s="22">
        <v>3</v>
      </c>
      <c r="FG438" s="22" t="str">
        <f t="shared" si="456"/>
        <v/>
      </c>
      <c r="FH438" s="22">
        <v>1</v>
      </c>
      <c r="FI438" s="3">
        <f>INDEX('.dat'!B438:BS497,C438,D438)</f>
        <v>0</v>
      </c>
      <c r="FK438">
        <v>8</v>
      </c>
      <c r="FL438">
        <v>15</v>
      </c>
    </row>
    <row r="439" spans="1:168" ht="4.5" customHeight="1" x14ac:dyDescent="0.25">
      <c r="A439" s="5"/>
      <c r="B439" s="22">
        <v>3</v>
      </c>
      <c r="C439" s="22">
        <v>60</v>
      </c>
      <c r="D439" s="22">
        <v>1</v>
      </c>
      <c r="E439" s="3">
        <v>305.23</v>
      </c>
      <c r="F439" s="3" t="s">
        <v>5</v>
      </c>
      <c r="G439" s="3"/>
      <c r="H439" s="20" t="str">
        <f t="shared" si="453"/>
        <v/>
      </c>
      <c r="I439" s="8" t="str">
        <f t="shared" si="461"/>
        <v/>
      </c>
      <c r="J439" s="8" t="str">
        <f t="shared" si="461"/>
        <v>1,60</v>
      </c>
      <c r="K439" s="16" t="str">
        <f t="shared" si="451"/>
        <v/>
      </c>
      <c r="L439" s="16" t="str">
        <f t="shared" si="452"/>
        <v/>
      </c>
      <c r="M439" s="3">
        <f t="shared" si="457"/>
        <v>436</v>
      </c>
      <c r="N439" s="21" t="str">
        <f t="shared" si="458"/>
        <v/>
      </c>
      <c r="O439" s="21">
        <f t="shared" si="459"/>
        <v>755</v>
      </c>
      <c r="P439" s="20" t="str">
        <f t="shared" si="454"/>
        <v/>
      </c>
      <c r="Q439" s="20" t="str">
        <f t="shared" si="455"/>
        <v/>
      </c>
      <c r="FF439" s="22">
        <v>3</v>
      </c>
      <c r="FG439" s="22" t="str">
        <f t="shared" si="456"/>
        <v/>
      </c>
      <c r="FH439" s="22">
        <v>1</v>
      </c>
      <c r="FI439" s="3">
        <f>INDEX('.dat'!B439:BS498,C439,D439)</f>
        <v>0</v>
      </c>
      <c r="FK439">
        <v>8</v>
      </c>
      <c r="FL439">
        <v>16</v>
      </c>
    </row>
    <row r="440" spans="1:168" ht="4.5" customHeight="1" x14ac:dyDescent="0.25">
      <c r="A440" s="5"/>
      <c r="B440" s="22">
        <v>3</v>
      </c>
      <c r="C440" s="22">
        <v>60</v>
      </c>
      <c r="D440" s="22">
        <v>2</v>
      </c>
      <c r="E440" s="3">
        <v>305.10300000000001</v>
      </c>
      <c r="F440" s="3" t="s">
        <v>5</v>
      </c>
      <c r="G440" s="3"/>
      <c r="H440" s="20" t="str">
        <f t="shared" si="453"/>
        <v/>
      </c>
      <c r="I440" s="8" t="str">
        <f t="shared" si="461"/>
        <v/>
      </c>
      <c r="J440" s="8" t="str">
        <f t="shared" si="461"/>
        <v>2,60</v>
      </c>
      <c r="K440" s="16" t="str">
        <f t="shared" si="451"/>
        <v/>
      </c>
      <c r="L440" s="16" t="str">
        <f t="shared" si="452"/>
        <v/>
      </c>
      <c r="M440" s="3">
        <f t="shared" si="457"/>
        <v>437</v>
      </c>
      <c r="N440" s="21" t="str">
        <f t="shared" si="458"/>
        <v/>
      </c>
      <c r="O440" s="21">
        <f t="shared" si="459"/>
        <v>756</v>
      </c>
      <c r="P440" s="20" t="str">
        <f t="shared" si="454"/>
        <v/>
      </c>
      <c r="Q440" s="20" t="str">
        <f t="shared" si="455"/>
        <v/>
      </c>
      <c r="FF440" s="22">
        <v>3</v>
      </c>
      <c r="FG440" s="22" t="str">
        <f t="shared" si="456"/>
        <v/>
      </c>
      <c r="FH440" s="22">
        <v>2</v>
      </c>
      <c r="FI440" s="3">
        <f>INDEX('.dat'!B440:BS499,C440,D440)</f>
        <v>0</v>
      </c>
      <c r="FK440">
        <v>8</v>
      </c>
      <c r="FL440">
        <v>17</v>
      </c>
    </row>
    <row r="441" spans="1:168" ht="4.5" customHeight="1" x14ac:dyDescent="0.25">
      <c r="A441" s="5"/>
      <c r="B441" s="22">
        <v>3</v>
      </c>
      <c r="C441" s="22">
        <v>60</v>
      </c>
      <c r="D441" s="22">
        <v>3</v>
      </c>
      <c r="E441" s="3">
        <v>304.97699999999998</v>
      </c>
      <c r="F441" s="3" t="s">
        <v>5</v>
      </c>
      <c r="G441" s="3"/>
      <c r="H441" s="20" t="str">
        <f t="shared" si="453"/>
        <v/>
      </c>
      <c r="I441" s="8" t="str">
        <f t="shared" si="461"/>
        <v/>
      </c>
      <c r="J441" s="8" t="str">
        <f t="shared" si="461"/>
        <v>3,60</v>
      </c>
      <c r="K441" s="16" t="str">
        <f t="shared" si="451"/>
        <v/>
      </c>
      <c r="L441" s="16" t="str">
        <f t="shared" si="452"/>
        <v/>
      </c>
      <c r="M441" s="3">
        <f t="shared" si="457"/>
        <v>438</v>
      </c>
      <c r="N441" s="21" t="str">
        <f t="shared" si="458"/>
        <v/>
      </c>
      <c r="O441" s="21">
        <f t="shared" si="459"/>
        <v>757</v>
      </c>
      <c r="P441" s="20" t="str">
        <f t="shared" si="454"/>
        <v/>
      </c>
      <c r="Q441" s="20" t="str">
        <f t="shared" si="455"/>
        <v/>
      </c>
      <c r="FF441" s="22">
        <v>3</v>
      </c>
      <c r="FG441" s="22" t="str">
        <f t="shared" si="456"/>
        <v/>
      </c>
      <c r="FH441" s="22">
        <v>3</v>
      </c>
      <c r="FI441" s="3">
        <f>INDEX('.dat'!B441:BS500,C441,D441)</f>
        <v>0</v>
      </c>
      <c r="FK441">
        <v>8</v>
      </c>
      <c r="FL441">
        <v>18</v>
      </c>
    </row>
    <row r="442" spans="1:168" ht="4.5" customHeight="1" x14ac:dyDescent="0.25">
      <c r="A442" s="5"/>
      <c r="B442" s="22">
        <v>3</v>
      </c>
      <c r="C442" s="22">
        <v>60</v>
      </c>
      <c r="D442" s="22">
        <v>4</v>
      </c>
      <c r="E442" s="3">
        <v>304.84199999999998</v>
      </c>
      <c r="F442" s="3" t="s">
        <v>5</v>
      </c>
      <c r="G442" s="3"/>
      <c r="H442" s="20" t="str">
        <f t="shared" si="453"/>
        <v/>
      </c>
      <c r="I442" s="8" t="str">
        <f t="shared" si="461"/>
        <v/>
      </c>
      <c r="J442" s="8" t="str">
        <f t="shared" si="461"/>
        <v>4,60</v>
      </c>
      <c r="K442" s="16" t="str">
        <f t="shared" si="451"/>
        <v/>
      </c>
      <c r="L442" s="16" t="str">
        <f t="shared" si="452"/>
        <v/>
      </c>
      <c r="M442" s="3">
        <f t="shared" si="457"/>
        <v>439</v>
      </c>
      <c r="N442" s="21" t="str">
        <f t="shared" si="458"/>
        <v/>
      </c>
      <c r="O442" s="21">
        <f t="shared" si="459"/>
        <v>758</v>
      </c>
      <c r="P442" s="20" t="str">
        <f t="shared" si="454"/>
        <v/>
      </c>
      <c r="Q442" s="20" t="str">
        <f t="shared" si="455"/>
        <v/>
      </c>
      <c r="FF442" s="22">
        <v>3</v>
      </c>
      <c r="FG442" s="22" t="str">
        <f t="shared" si="456"/>
        <v/>
      </c>
      <c r="FH442" s="22">
        <v>4</v>
      </c>
      <c r="FI442" s="3">
        <f>INDEX('.dat'!B442:BS501,C442,D442)</f>
        <v>0</v>
      </c>
      <c r="FK442">
        <v>8</v>
      </c>
      <c r="FL442">
        <v>19</v>
      </c>
    </row>
    <row r="443" spans="1:168" ht="4.5" customHeight="1" x14ac:dyDescent="0.25">
      <c r="A443" s="5"/>
      <c r="B443" s="22">
        <v>3</v>
      </c>
      <c r="C443" s="22">
        <v>60</v>
      </c>
      <c r="D443" s="22">
        <v>5</v>
      </c>
      <c r="E443" s="3">
        <v>304.70800000000003</v>
      </c>
      <c r="F443" s="3" t="s">
        <v>5</v>
      </c>
      <c r="G443" s="3"/>
      <c r="H443" s="20" t="str">
        <f t="shared" si="453"/>
        <v/>
      </c>
      <c r="I443" s="8" t="str">
        <f t="shared" si="461"/>
        <v/>
      </c>
      <c r="J443" s="8" t="str">
        <f t="shared" si="461"/>
        <v>5,60</v>
      </c>
      <c r="K443" s="16" t="str">
        <f t="shared" si="451"/>
        <v/>
      </c>
      <c r="L443" s="16" t="str">
        <f t="shared" si="452"/>
        <v/>
      </c>
      <c r="M443" s="3">
        <f t="shared" si="457"/>
        <v>440</v>
      </c>
      <c r="N443" s="21" t="str">
        <f t="shared" si="458"/>
        <v/>
      </c>
      <c r="O443" s="21">
        <f t="shared" si="459"/>
        <v>759</v>
      </c>
      <c r="P443" s="20" t="str">
        <f t="shared" si="454"/>
        <v/>
      </c>
      <c r="Q443" s="20" t="str">
        <f t="shared" si="455"/>
        <v/>
      </c>
      <c r="FF443" s="22">
        <v>3</v>
      </c>
      <c r="FG443" s="22" t="str">
        <f t="shared" si="456"/>
        <v/>
      </c>
      <c r="FH443" s="22">
        <v>5</v>
      </c>
      <c r="FI443" s="3">
        <f>INDEX('.dat'!B443:BS502,C443,D443)</f>
        <v>0</v>
      </c>
      <c r="FK443">
        <v>8</v>
      </c>
      <c r="FL443">
        <v>20</v>
      </c>
    </row>
    <row r="444" spans="1:168" ht="4.5" customHeight="1" x14ac:dyDescent="0.25">
      <c r="A444" s="5"/>
      <c r="B444" s="22">
        <v>3</v>
      </c>
      <c r="C444" s="22">
        <v>60</v>
      </c>
      <c r="D444" s="22">
        <v>6</v>
      </c>
      <c r="E444" s="3">
        <v>304.57299999999998</v>
      </c>
      <c r="F444" s="3" t="s">
        <v>5</v>
      </c>
      <c r="G444" s="3"/>
      <c r="H444" s="20" t="str">
        <f t="shared" si="453"/>
        <v/>
      </c>
      <c r="I444" s="8" t="str">
        <f t="shared" si="461"/>
        <v/>
      </c>
      <c r="J444" s="8" t="str">
        <f t="shared" si="461"/>
        <v>6,60</v>
      </c>
      <c r="K444" s="16" t="str">
        <f t="shared" si="451"/>
        <v/>
      </c>
      <c r="L444" s="16" t="str">
        <f t="shared" si="452"/>
        <v/>
      </c>
      <c r="M444" s="3">
        <f t="shared" si="457"/>
        <v>441</v>
      </c>
      <c r="N444" s="21" t="str">
        <f t="shared" si="458"/>
        <v/>
      </c>
      <c r="O444" s="21">
        <f t="shared" si="459"/>
        <v>760</v>
      </c>
      <c r="P444" s="20" t="str">
        <f t="shared" si="454"/>
        <v/>
      </c>
      <c r="Q444" s="20" t="str">
        <f t="shared" si="455"/>
        <v/>
      </c>
      <c r="FF444" s="22">
        <v>3</v>
      </c>
      <c r="FG444" s="22" t="str">
        <f t="shared" si="456"/>
        <v/>
      </c>
      <c r="FH444" s="22">
        <v>6</v>
      </c>
      <c r="FI444" s="3">
        <f>INDEX('.dat'!B444:BS503,C444,D444)</f>
        <v>0</v>
      </c>
      <c r="FK444">
        <v>8</v>
      </c>
      <c r="FL444">
        <v>21</v>
      </c>
    </row>
    <row r="445" spans="1:168" ht="4.5" customHeight="1" x14ac:dyDescent="0.25">
      <c r="A445" s="5"/>
      <c r="B445" s="22">
        <v>3</v>
      </c>
      <c r="C445" s="22">
        <v>60</v>
      </c>
      <c r="D445" s="22">
        <v>7</v>
      </c>
      <c r="E445" s="3">
        <v>304.44</v>
      </c>
      <c r="F445" s="3" t="s">
        <v>5</v>
      </c>
      <c r="G445" s="3"/>
      <c r="H445" s="20" t="str">
        <f t="shared" si="453"/>
        <v/>
      </c>
      <c r="I445" s="8" t="str">
        <f t="shared" ref="I445:J464" si="462">IF($B445=I$3,_xlfn.CONCAT($D445,",",$C445),"")</f>
        <v/>
      </c>
      <c r="J445" s="8" t="str">
        <f t="shared" si="462"/>
        <v>7,60</v>
      </c>
      <c r="K445" s="16" t="str">
        <f t="shared" si="451"/>
        <v/>
      </c>
      <c r="L445" s="16" t="str">
        <f t="shared" si="452"/>
        <v/>
      </c>
      <c r="M445" s="3">
        <f t="shared" si="457"/>
        <v>442</v>
      </c>
      <c r="N445" s="21" t="str">
        <f t="shared" si="458"/>
        <v/>
      </c>
      <c r="O445" s="21">
        <f t="shared" si="459"/>
        <v>761</v>
      </c>
      <c r="P445" s="20" t="str">
        <f t="shared" si="454"/>
        <v/>
      </c>
      <c r="Q445" s="20" t="str">
        <f t="shared" si="455"/>
        <v/>
      </c>
      <c r="FF445" s="22">
        <v>3</v>
      </c>
      <c r="FG445" s="22" t="str">
        <f t="shared" si="456"/>
        <v/>
      </c>
      <c r="FH445" s="22">
        <v>7</v>
      </c>
      <c r="FI445" s="3">
        <f>INDEX('.dat'!B445:BS504,C445,D445)</f>
        <v>0</v>
      </c>
      <c r="FK445">
        <v>8</v>
      </c>
      <c r="FL445">
        <v>22</v>
      </c>
    </row>
    <row r="446" spans="1:168" ht="4.5" customHeight="1" x14ac:dyDescent="0.25">
      <c r="A446" s="5"/>
      <c r="B446" s="22">
        <v>3</v>
      </c>
      <c r="C446" s="22">
        <v>60</v>
      </c>
      <c r="D446" s="22">
        <v>8</v>
      </c>
      <c r="E446" s="3">
        <v>304.30599999999998</v>
      </c>
      <c r="F446" s="3" t="s">
        <v>5</v>
      </c>
      <c r="G446" s="3"/>
      <c r="H446" s="20" t="str">
        <f t="shared" si="453"/>
        <v/>
      </c>
      <c r="I446" s="8" t="str">
        <f t="shared" si="462"/>
        <v/>
      </c>
      <c r="J446" s="8" t="str">
        <f t="shared" si="462"/>
        <v>8,60</v>
      </c>
      <c r="K446" s="16" t="str">
        <f t="shared" si="451"/>
        <v/>
      </c>
      <c r="L446" s="16" t="str">
        <f t="shared" si="452"/>
        <v/>
      </c>
      <c r="M446" s="3">
        <f t="shared" si="457"/>
        <v>443</v>
      </c>
      <c r="N446" s="21" t="str">
        <f t="shared" si="458"/>
        <v/>
      </c>
      <c r="O446" s="21">
        <f t="shared" si="459"/>
        <v>762</v>
      </c>
      <c r="P446" s="20" t="str">
        <f t="shared" si="454"/>
        <v/>
      </c>
      <c r="Q446" s="20" t="str">
        <f t="shared" si="455"/>
        <v/>
      </c>
      <c r="FF446" s="22">
        <v>3</v>
      </c>
      <c r="FG446" s="22" t="str">
        <f t="shared" si="456"/>
        <v/>
      </c>
      <c r="FH446" s="22">
        <v>8</v>
      </c>
      <c r="FI446" s="3">
        <f>INDEX('.dat'!B446:BS505,C446,D446)</f>
        <v>0</v>
      </c>
      <c r="FK446">
        <v>8</v>
      </c>
      <c r="FL446">
        <v>23</v>
      </c>
    </row>
    <row r="447" spans="1:168" ht="4.5" customHeight="1" x14ac:dyDescent="0.25">
      <c r="A447" s="5"/>
      <c r="B447" s="22">
        <v>3</v>
      </c>
      <c r="C447" s="22">
        <v>60</v>
      </c>
      <c r="D447" s="22">
        <v>9</v>
      </c>
      <c r="E447" s="3">
        <v>304.16199999999998</v>
      </c>
      <c r="F447" s="3" t="s">
        <v>5</v>
      </c>
      <c r="G447" s="3"/>
      <c r="H447" s="20" t="str">
        <f t="shared" si="453"/>
        <v/>
      </c>
      <c r="I447" s="8" t="str">
        <f t="shared" si="462"/>
        <v/>
      </c>
      <c r="J447" s="8" t="str">
        <f t="shared" si="462"/>
        <v>9,60</v>
      </c>
      <c r="K447" s="16" t="str">
        <f t="shared" si="451"/>
        <v/>
      </c>
      <c r="L447" s="16" t="str">
        <f t="shared" si="452"/>
        <v/>
      </c>
      <c r="M447" s="3">
        <f t="shared" si="457"/>
        <v>444</v>
      </c>
      <c r="N447" s="21" t="str">
        <f t="shared" si="458"/>
        <v/>
      </c>
      <c r="O447" s="21">
        <f t="shared" si="459"/>
        <v>763</v>
      </c>
      <c r="P447" s="20" t="str">
        <f t="shared" si="454"/>
        <v/>
      </c>
      <c r="Q447" s="20" t="str">
        <f t="shared" si="455"/>
        <v/>
      </c>
      <c r="FF447" s="22">
        <v>3</v>
      </c>
      <c r="FG447" s="22" t="str">
        <f t="shared" si="456"/>
        <v/>
      </c>
      <c r="FH447" s="22">
        <v>9</v>
      </c>
      <c r="FI447" s="3">
        <f>INDEX('.dat'!B447:BS506,C447,D447)</f>
        <v>0</v>
      </c>
      <c r="FK447">
        <v>8</v>
      </c>
      <c r="FL447">
        <v>24</v>
      </c>
    </row>
    <row r="448" spans="1:168" ht="4.5" customHeight="1" x14ac:dyDescent="0.25">
      <c r="A448" s="5"/>
      <c r="B448" s="22">
        <v>3</v>
      </c>
      <c r="C448" s="22">
        <v>60</v>
      </c>
      <c r="D448" s="22">
        <v>10</v>
      </c>
      <c r="E448" s="3">
        <v>304.017</v>
      </c>
      <c r="F448" s="3" t="s">
        <v>5</v>
      </c>
      <c r="G448" s="3"/>
      <c r="H448" s="20" t="str">
        <f t="shared" si="453"/>
        <v/>
      </c>
      <c r="I448" s="8" t="str">
        <f t="shared" si="462"/>
        <v/>
      </c>
      <c r="J448" s="8" t="str">
        <f t="shared" si="462"/>
        <v>10,60</v>
      </c>
      <c r="K448" s="16" t="str">
        <f t="shared" si="451"/>
        <v/>
      </c>
      <c r="L448" s="16" t="str">
        <f t="shared" si="452"/>
        <v/>
      </c>
      <c r="M448" s="3">
        <f t="shared" si="457"/>
        <v>445</v>
      </c>
      <c r="N448" s="21" t="str">
        <f t="shared" si="458"/>
        <v/>
      </c>
      <c r="O448" s="21">
        <f t="shared" si="459"/>
        <v>764</v>
      </c>
      <c r="P448" s="20" t="str">
        <f t="shared" si="454"/>
        <v/>
      </c>
      <c r="Q448" s="20" t="str">
        <f t="shared" si="455"/>
        <v/>
      </c>
      <c r="FF448" s="22">
        <v>3</v>
      </c>
      <c r="FG448" s="22" t="str">
        <f t="shared" si="456"/>
        <v/>
      </c>
      <c r="FH448" s="22">
        <v>10</v>
      </c>
      <c r="FI448" s="3">
        <f>INDEX('.dat'!B448:BS507,C448,D448)</f>
        <v>0</v>
      </c>
      <c r="FK448">
        <v>8</v>
      </c>
      <c r="FL448">
        <v>25</v>
      </c>
    </row>
    <row r="449" spans="1:168" ht="4.5" customHeight="1" x14ac:dyDescent="0.25">
      <c r="A449" s="5"/>
      <c r="B449" s="22">
        <v>3</v>
      </c>
      <c r="C449" s="22">
        <v>60</v>
      </c>
      <c r="D449" s="22">
        <v>11</v>
      </c>
      <c r="E449" s="3">
        <v>303.87299999999999</v>
      </c>
      <c r="F449" s="3" t="s">
        <v>5</v>
      </c>
      <c r="G449" s="3"/>
      <c r="H449" s="20" t="str">
        <f t="shared" si="453"/>
        <v/>
      </c>
      <c r="I449" s="8" t="str">
        <f t="shared" si="462"/>
        <v/>
      </c>
      <c r="J449" s="8" t="str">
        <f t="shared" si="462"/>
        <v>11,60</v>
      </c>
      <c r="K449" s="16" t="str">
        <f t="shared" si="451"/>
        <v/>
      </c>
      <c r="L449" s="16" t="str">
        <f t="shared" si="452"/>
        <v/>
      </c>
      <c r="M449" s="3">
        <f t="shared" si="457"/>
        <v>446</v>
      </c>
      <c r="N449" s="21" t="str">
        <f t="shared" si="458"/>
        <v/>
      </c>
      <c r="O449" s="21">
        <f t="shared" si="459"/>
        <v>765</v>
      </c>
      <c r="P449" s="20" t="str">
        <f t="shared" si="454"/>
        <v/>
      </c>
      <c r="Q449" s="20" t="str">
        <f t="shared" si="455"/>
        <v/>
      </c>
      <c r="FF449" s="22">
        <v>3</v>
      </c>
      <c r="FG449" s="22" t="str">
        <f t="shared" si="456"/>
        <v/>
      </c>
      <c r="FH449" s="22">
        <v>11</v>
      </c>
      <c r="FI449" s="3">
        <f>INDEX('.dat'!B449:BS508,C449,D449)</f>
        <v>0</v>
      </c>
      <c r="FK449">
        <v>8</v>
      </c>
      <c r="FL449">
        <v>26</v>
      </c>
    </row>
    <row r="450" spans="1:168" ht="4.5" customHeight="1" x14ac:dyDescent="0.25">
      <c r="A450" s="5"/>
      <c r="B450" s="22">
        <v>3</v>
      </c>
      <c r="C450" s="22">
        <v>60</v>
      </c>
      <c r="D450" s="22">
        <v>12</v>
      </c>
      <c r="E450" s="3">
        <v>303.72699999999998</v>
      </c>
      <c r="F450" s="3" t="s">
        <v>5</v>
      </c>
      <c r="G450" s="3"/>
      <c r="H450" s="20" t="str">
        <f t="shared" si="453"/>
        <v/>
      </c>
      <c r="I450" s="8" t="str">
        <f t="shared" si="462"/>
        <v/>
      </c>
      <c r="J450" s="8" t="str">
        <f t="shared" si="462"/>
        <v>12,60</v>
      </c>
      <c r="K450" s="16" t="str">
        <f t="shared" si="451"/>
        <v/>
      </c>
      <c r="L450" s="16" t="str">
        <f t="shared" si="452"/>
        <v/>
      </c>
      <c r="M450" s="3">
        <f t="shared" si="457"/>
        <v>447</v>
      </c>
      <c r="N450" s="21" t="str">
        <f t="shared" si="458"/>
        <v/>
      </c>
      <c r="O450" s="21">
        <f t="shared" si="459"/>
        <v>766</v>
      </c>
      <c r="P450" s="20" t="str">
        <f t="shared" si="454"/>
        <v/>
      </c>
      <c r="Q450" s="20" t="str">
        <f t="shared" si="455"/>
        <v/>
      </c>
      <c r="FF450" s="22">
        <v>3</v>
      </c>
      <c r="FG450" s="22" t="str">
        <f t="shared" si="456"/>
        <v/>
      </c>
      <c r="FH450" s="22">
        <v>12</v>
      </c>
      <c r="FI450" s="3">
        <f>INDEX('.dat'!B450:BS509,C450,D450)</f>
        <v>0</v>
      </c>
      <c r="FK450">
        <v>8</v>
      </c>
      <c r="FL450">
        <v>27</v>
      </c>
    </row>
    <row r="451" spans="1:168" ht="4.5" customHeight="1" x14ac:dyDescent="0.25">
      <c r="A451" s="5"/>
      <c r="B451" s="22">
        <v>3</v>
      </c>
      <c r="C451" s="22">
        <v>60</v>
      </c>
      <c r="D451" s="22">
        <v>13</v>
      </c>
      <c r="E451" s="3">
        <v>303.58199999999999</v>
      </c>
      <c r="F451" s="3" t="s">
        <v>5</v>
      </c>
      <c r="G451" s="3"/>
      <c r="H451" s="20" t="str">
        <f t="shared" si="453"/>
        <v/>
      </c>
      <c r="I451" s="8" t="str">
        <f t="shared" si="462"/>
        <v/>
      </c>
      <c r="J451" s="8" t="str">
        <f t="shared" si="462"/>
        <v>13,60</v>
      </c>
      <c r="K451" s="16" t="str">
        <f t="shared" si="451"/>
        <v/>
      </c>
      <c r="L451" s="16" t="str">
        <f t="shared" si="452"/>
        <v/>
      </c>
      <c r="M451" s="3">
        <f t="shared" si="457"/>
        <v>448</v>
      </c>
      <c r="N451" s="21" t="str">
        <f t="shared" si="458"/>
        <v/>
      </c>
      <c r="O451" s="21">
        <f t="shared" si="459"/>
        <v>767</v>
      </c>
      <c r="P451" s="20" t="str">
        <f t="shared" si="454"/>
        <v/>
      </c>
      <c r="Q451" s="20" t="str">
        <f t="shared" si="455"/>
        <v/>
      </c>
      <c r="FF451" s="22">
        <v>3</v>
      </c>
      <c r="FG451" s="22" t="str">
        <f t="shared" si="456"/>
        <v/>
      </c>
      <c r="FH451" s="22">
        <v>13</v>
      </c>
      <c r="FI451" s="3">
        <f>INDEX('.dat'!B451:BS510,C451,D451)</f>
        <v>0</v>
      </c>
      <c r="FK451">
        <v>8</v>
      </c>
      <c r="FL451">
        <v>28</v>
      </c>
    </row>
    <row r="452" spans="1:168" ht="4.5" customHeight="1" x14ac:dyDescent="0.25">
      <c r="A452" s="5"/>
      <c r="B452" s="22">
        <v>3</v>
      </c>
      <c r="C452" s="22">
        <v>60</v>
      </c>
      <c r="D452" s="22">
        <v>14</v>
      </c>
      <c r="E452" s="3">
        <v>303.42700000000002</v>
      </c>
      <c r="F452" s="3" t="s">
        <v>5</v>
      </c>
      <c r="G452" s="3"/>
      <c r="H452" s="20" t="str">
        <f t="shared" si="453"/>
        <v/>
      </c>
      <c r="I452" s="8" t="str">
        <f t="shared" si="462"/>
        <v/>
      </c>
      <c r="J452" s="8" t="str">
        <f t="shared" si="462"/>
        <v>14,60</v>
      </c>
      <c r="K452" s="16" t="str">
        <f t="shared" ref="K452:K515" si="463">IF(AND(ISTEXT(I452),I451="",I452&lt;&gt;""),ROW(),"")</f>
        <v/>
      </c>
      <c r="L452" s="16" t="str">
        <f t="shared" ref="L452:L515" si="464">IF(AND(ISTEXT(J452),J451="",J452&lt;&gt;""),ROW(),"")</f>
        <v/>
      </c>
      <c r="M452" s="3">
        <f t="shared" si="457"/>
        <v>449</v>
      </c>
      <c r="N452" s="21" t="str">
        <f t="shared" si="458"/>
        <v/>
      </c>
      <c r="O452" s="21">
        <f t="shared" si="459"/>
        <v>768</v>
      </c>
      <c r="P452" s="20" t="str">
        <f t="shared" si="454"/>
        <v/>
      </c>
      <c r="Q452" s="20" t="str">
        <f t="shared" si="455"/>
        <v/>
      </c>
      <c r="FF452" s="22">
        <v>3</v>
      </c>
      <c r="FG452" s="22" t="str">
        <f t="shared" si="456"/>
        <v/>
      </c>
      <c r="FH452" s="22">
        <v>14</v>
      </c>
      <c r="FI452" s="3">
        <f>INDEX('.dat'!B452:BS511,C452,D452)</f>
        <v>0</v>
      </c>
      <c r="FK452">
        <v>8</v>
      </c>
      <c r="FL452">
        <v>29</v>
      </c>
    </row>
    <row r="453" spans="1:168" ht="4.5" customHeight="1" x14ac:dyDescent="0.25">
      <c r="A453" s="5"/>
      <c r="B453" s="22">
        <v>3</v>
      </c>
      <c r="C453" s="22">
        <v>60</v>
      </c>
      <c r="D453" s="22">
        <v>15</v>
      </c>
      <c r="E453" s="3">
        <v>303.27199999999999</v>
      </c>
      <c r="F453" s="3" t="s">
        <v>5</v>
      </c>
      <c r="G453" s="3"/>
      <c r="H453" s="20" t="str">
        <f t="shared" ref="H453:H516" si="465">IF($B453=H$3,_xlfn.CONCAT($D453,",",$C453),"")</f>
        <v/>
      </c>
      <c r="I453" s="8" t="str">
        <f t="shared" si="462"/>
        <v/>
      </c>
      <c r="J453" s="8" t="str">
        <f t="shared" si="462"/>
        <v>15,60</v>
      </c>
      <c r="K453" s="16" t="str">
        <f t="shared" si="463"/>
        <v/>
      </c>
      <c r="L453" s="16" t="str">
        <f t="shared" si="464"/>
        <v/>
      </c>
      <c r="M453" s="3">
        <f t="shared" si="457"/>
        <v>450</v>
      </c>
      <c r="N453" s="21" t="str">
        <f t="shared" si="458"/>
        <v/>
      </c>
      <c r="O453" s="21" t="str">
        <f t="shared" si="459"/>
        <v/>
      </c>
      <c r="P453" s="20" t="str">
        <f t="shared" ref="P453:P516" si="466">IF(AND(ISNUMBER(N453),$M453&lt;=N$2),INDEX($I$4:$J$575,N453-$J$3,H$3),"")</f>
        <v/>
      </c>
      <c r="Q453" s="20" t="str">
        <f t="shared" ref="Q453:Q516" si="467">IF(AND(ISNUMBER(O453),$M453&lt;=Q$2),INDEX($I$4:$J$575,O453-$J$3,I$3),"")</f>
        <v/>
      </c>
      <c r="FF453" s="22">
        <v>3</v>
      </c>
      <c r="FG453" s="22" t="str">
        <f t="shared" ref="FG453:FG516" si="468">IF(ROW()-FF$3&lt;=$FG$2,ROW()-FF$3,"")</f>
        <v/>
      </c>
      <c r="FH453" s="22">
        <v>15</v>
      </c>
      <c r="FI453" s="3">
        <f>INDEX('.dat'!B453:BS512,C453,D453)</f>
        <v>0</v>
      </c>
      <c r="FK453">
        <v>8</v>
      </c>
      <c r="FL453">
        <v>30</v>
      </c>
    </row>
    <row r="454" spans="1:168" ht="4.5" customHeight="1" x14ac:dyDescent="0.25">
      <c r="A454" s="5"/>
      <c r="B454" s="22">
        <v>3</v>
      </c>
      <c r="C454" s="22">
        <v>60</v>
      </c>
      <c r="D454" s="22">
        <v>16</v>
      </c>
      <c r="E454" s="3">
        <v>303.11700000000002</v>
      </c>
      <c r="F454" s="3" t="s">
        <v>5</v>
      </c>
      <c r="G454" s="3"/>
      <c r="H454" s="20" t="str">
        <f t="shared" si="465"/>
        <v/>
      </c>
      <c r="I454" s="8" t="str">
        <f t="shared" si="462"/>
        <v/>
      </c>
      <c r="J454" s="8" t="str">
        <f t="shared" si="462"/>
        <v>16,60</v>
      </c>
      <c r="K454" s="16" t="str">
        <f t="shared" si="463"/>
        <v/>
      </c>
      <c r="L454" s="16" t="str">
        <f t="shared" si="464"/>
        <v/>
      </c>
      <c r="M454" s="3">
        <f t="shared" ref="M454:M517" si="469">M453+1</f>
        <v>451</v>
      </c>
      <c r="N454" s="21" t="str">
        <f t="shared" ref="N454:N517" si="470">IF(N453="","",IF(N453+1&lt;=$I$2,N453+1,""))</f>
        <v/>
      </c>
      <c r="O454" s="21" t="str">
        <f t="shared" ref="O454:O517" si="471">IF(O453="","",IF(O453+1&lt;=$J$2,O453+1,""))</f>
        <v/>
      </c>
      <c r="P454" s="20" t="str">
        <f t="shared" si="466"/>
        <v/>
      </c>
      <c r="Q454" s="20" t="str">
        <f t="shared" si="467"/>
        <v/>
      </c>
      <c r="FF454" s="22">
        <v>3</v>
      </c>
      <c r="FG454" s="22" t="str">
        <f t="shared" si="468"/>
        <v/>
      </c>
      <c r="FH454" s="22">
        <v>16</v>
      </c>
      <c r="FI454" s="3">
        <f>INDEX('.dat'!B454:BS513,C454,D454)</f>
        <v>0</v>
      </c>
      <c r="FK454">
        <v>8</v>
      </c>
      <c r="FL454">
        <v>31</v>
      </c>
    </row>
    <row r="455" spans="1:168" ht="4.5" customHeight="1" x14ac:dyDescent="0.25">
      <c r="A455" s="5"/>
      <c r="B455" s="22">
        <v>3</v>
      </c>
      <c r="C455" s="22">
        <v>60</v>
      </c>
      <c r="D455" s="22">
        <v>17</v>
      </c>
      <c r="E455" s="3">
        <v>302.959</v>
      </c>
      <c r="F455" s="3" t="s">
        <v>5</v>
      </c>
      <c r="G455" s="3"/>
      <c r="H455" s="20" t="str">
        <f t="shared" si="465"/>
        <v/>
      </c>
      <c r="I455" s="8" t="str">
        <f t="shared" si="462"/>
        <v/>
      </c>
      <c r="J455" s="8" t="str">
        <f t="shared" si="462"/>
        <v>17,60</v>
      </c>
      <c r="K455" s="16" t="str">
        <f t="shared" si="463"/>
        <v/>
      </c>
      <c r="L455" s="16" t="str">
        <f t="shared" si="464"/>
        <v/>
      </c>
      <c r="M455" s="3">
        <f t="shared" si="469"/>
        <v>452</v>
      </c>
      <c r="N455" s="21" t="str">
        <f t="shared" si="470"/>
        <v/>
      </c>
      <c r="O455" s="21" t="str">
        <f t="shared" si="471"/>
        <v/>
      </c>
      <c r="P455" s="20" t="str">
        <f t="shared" si="466"/>
        <v/>
      </c>
      <c r="Q455" s="20" t="str">
        <f t="shared" si="467"/>
        <v/>
      </c>
      <c r="FF455" s="22">
        <v>3</v>
      </c>
      <c r="FG455" s="22" t="str">
        <f t="shared" si="468"/>
        <v/>
      </c>
      <c r="FH455" s="22">
        <v>17</v>
      </c>
      <c r="FI455" s="3">
        <f>INDEX('.dat'!B455:BS514,C455,D455)</f>
        <v>0</v>
      </c>
      <c r="FK455">
        <v>8</v>
      </c>
      <c r="FL455">
        <v>32</v>
      </c>
    </row>
    <row r="456" spans="1:168" ht="4.5" customHeight="1" x14ac:dyDescent="0.25">
      <c r="A456" s="5"/>
      <c r="B456" s="22">
        <v>3</v>
      </c>
      <c r="C456" s="22">
        <v>60</v>
      </c>
      <c r="D456" s="22">
        <v>18</v>
      </c>
      <c r="E456" s="3">
        <v>302.80099999999999</v>
      </c>
      <c r="F456" s="3" t="s">
        <v>5</v>
      </c>
      <c r="G456" s="3"/>
      <c r="H456" s="20" t="str">
        <f t="shared" si="465"/>
        <v/>
      </c>
      <c r="I456" s="8" t="str">
        <f t="shared" si="462"/>
        <v/>
      </c>
      <c r="J456" s="8" t="str">
        <f t="shared" si="462"/>
        <v>18,60</v>
      </c>
      <c r="K456" s="16" t="str">
        <f t="shared" si="463"/>
        <v/>
      </c>
      <c r="L456" s="16" t="str">
        <f t="shared" si="464"/>
        <v/>
      </c>
      <c r="M456" s="3">
        <f t="shared" si="469"/>
        <v>453</v>
      </c>
      <c r="N456" s="21" t="str">
        <f t="shared" si="470"/>
        <v/>
      </c>
      <c r="O456" s="21" t="str">
        <f t="shared" si="471"/>
        <v/>
      </c>
      <c r="P456" s="20" t="str">
        <f t="shared" si="466"/>
        <v/>
      </c>
      <c r="Q456" s="20" t="str">
        <f t="shared" si="467"/>
        <v/>
      </c>
      <c r="FF456" s="22">
        <v>3</v>
      </c>
      <c r="FG456" s="22" t="str">
        <f t="shared" si="468"/>
        <v/>
      </c>
      <c r="FH456" s="22">
        <v>18</v>
      </c>
      <c r="FI456" s="3">
        <f>INDEX('.dat'!B456:BS515,C456,D456)</f>
        <v>0</v>
      </c>
      <c r="FK456">
        <v>8</v>
      </c>
      <c r="FL456">
        <v>33</v>
      </c>
    </row>
    <row r="457" spans="1:168" ht="4.5" customHeight="1" x14ac:dyDescent="0.25">
      <c r="A457" s="5"/>
      <c r="B457" s="22">
        <v>3</v>
      </c>
      <c r="C457" s="22">
        <v>60</v>
      </c>
      <c r="D457" s="22">
        <v>19</v>
      </c>
      <c r="E457" s="3">
        <v>302.63</v>
      </c>
      <c r="F457" s="3" t="s">
        <v>5</v>
      </c>
      <c r="G457" s="3"/>
      <c r="H457" s="20" t="str">
        <f t="shared" si="465"/>
        <v/>
      </c>
      <c r="I457" s="8" t="str">
        <f t="shared" si="462"/>
        <v/>
      </c>
      <c r="J457" s="8" t="str">
        <f t="shared" si="462"/>
        <v>19,60</v>
      </c>
      <c r="K457" s="16" t="str">
        <f t="shared" si="463"/>
        <v/>
      </c>
      <c r="L457" s="16" t="str">
        <f t="shared" si="464"/>
        <v/>
      </c>
      <c r="M457" s="3">
        <f t="shared" si="469"/>
        <v>454</v>
      </c>
      <c r="N457" s="21" t="str">
        <f t="shared" si="470"/>
        <v/>
      </c>
      <c r="O457" s="21" t="str">
        <f t="shared" si="471"/>
        <v/>
      </c>
      <c r="P457" s="20" t="str">
        <f t="shared" si="466"/>
        <v/>
      </c>
      <c r="Q457" s="20" t="str">
        <f t="shared" si="467"/>
        <v/>
      </c>
      <c r="FF457" s="22">
        <v>3</v>
      </c>
      <c r="FG457" s="22" t="str">
        <f t="shared" si="468"/>
        <v/>
      </c>
      <c r="FH457" s="22">
        <v>19</v>
      </c>
      <c r="FI457" s="3">
        <f>INDEX('.dat'!B457:BS516,C457,D457)</f>
        <v>0</v>
      </c>
      <c r="FK457">
        <v>8</v>
      </c>
      <c r="FL457">
        <v>34</v>
      </c>
    </row>
    <row r="458" spans="1:168" ht="4.5" customHeight="1" x14ac:dyDescent="0.25">
      <c r="A458" s="5"/>
      <c r="B458" s="22">
        <v>3</v>
      </c>
      <c r="C458" s="22">
        <v>60</v>
      </c>
      <c r="D458" s="22">
        <v>20</v>
      </c>
      <c r="E458" s="3">
        <v>302.45999999999998</v>
      </c>
      <c r="F458" s="3" t="s">
        <v>5</v>
      </c>
      <c r="G458" s="3"/>
      <c r="H458" s="20" t="str">
        <f t="shared" si="465"/>
        <v/>
      </c>
      <c r="I458" s="8" t="str">
        <f t="shared" si="462"/>
        <v/>
      </c>
      <c r="J458" s="8" t="str">
        <f t="shared" si="462"/>
        <v>20,60</v>
      </c>
      <c r="K458" s="16" t="str">
        <f t="shared" si="463"/>
        <v/>
      </c>
      <c r="L458" s="16" t="str">
        <f t="shared" si="464"/>
        <v/>
      </c>
      <c r="M458" s="3">
        <f t="shared" si="469"/>
        <v>455</v>
      </c>
      <c r="N458" s="21" t="str">
        <f t="shared" si="470"/>
        <v/>
      </c>
      <c r="O458" s="21" t="str">
        <f t="shared" si="471"/>
        <v/>
      </c>
      <c r="P458" s="20" t="str">
        <f t="shared" si="466"/>
        <v/>
      </c>
      <c r="Q458" s="20" t="str">
        <f t="shared" si="467"/>
        <v/>
      </c>
      <c r="FF458" s="22">
        <v>3</v>
      </c>
      <c r="FG458" s="22" t="str">
        <f t="shared" si="468"/>
        <v/>
      </c>
      <c r="FH458" s="22">
        <v>20</v>
      </c>
      <c r="FI458" s="3">
        <f>INDEX('.dat'!B458:BS517,C458,D458)</f>
        <v>0</v>
      </c>
      <c r="FK458">
        <v>8</v>
      </c>
      <c r="FL458">
        <v>35</v>
      </c>
    </row>
    <row r="459" spans="1:168" ht="4.5" customHeight="1" x14ac:dyDescent="0.25">
      <c r="A459" s="5"/>
      <c r="B459" s="22">
        <v>3</v>
      </c>
      <c r="C459" s="22">
        <v>60</v>
      </c>
      <c r="D459" s="22">
        <v>21</v>
      </c>
      <c r="E459" s="3">
        <v>302.298</v>
      </c>
      <c r="F459" s="3" t="s">
        <v>5</v>
      </c>
      <c r="G459" s="3"/>
      <c r="H459" s="20" t="str">
        <f t="shared" si="465"/>
        <v/>
      </c>
      <c r="I459" s="8" t="str">
        <f t="shared" si="462"/>
        <v/>
      </c>
      <c r="J459" s="8" t="str">
        <f t="shared" si="462"/>
        <v>21,60</v>
      </c>
      <c r="K459" s="16" t="str">
        <f t="shared" si="463"/>
        <v/>
      </c>
      <c r="L459" s="16" t="str">
        <f t="shared" si="464"/>
        <v/>
      </c>
      <c r="M459" s="3">
        <f t="shared" si="469"/>
        <v>456</v>
      </c>
      <c r="N459" s="21" t="str">
        <f t="shared" si="470"/>
        <v/>
      </c>
      <c r="O459" s="21" t="str">
        <f t="shared" si="471"/>
        <v/>
      </c>
      <c r="P459" s="20" t="str">
        <f t="shared" si="466"/>
        <v/>
      </c>
      <c r="Q459" s="20" t="str">
        <f t="shared" si="467"/>
        <v/>
      </c>
      <c r="FF459" s="22">
        <v>3</v>
      </c>
      <c r="FG459" s="22" t="str">
        <f t="shared" si="468"/>
        <v/>
      </c>
      <c r="FH459" s="22">
        <v>21</v>
      </c>
      <c r="FI459" s="3">
        <f>INDEX('.dat'!B459:BS518,C459,D459)</f>
        <v>0</v>
      </c>
      <c r="FK459">
        <v>8</v>
      </c>
      <c r="FL459">
        <v>36</v>
      </c>
    </row>
    <row r="460" spans="1:168" ht="4.5" customHeight="1" x14ac:dyDescent="0.25">
      <c r="A460" s="5"/>
      <c r="B460" s="22">
        <v>3</v>
      </c>
      <c r="C460" s="22">
        <v>60</v>
      </c>
      <c r="D460" s="22">
        <v>22</v>
      </c>
      <c r="E460" s="3">
        <v>302.13499999999999</v>
      </c>
      <c r="F460" s="3" t="s">
        <v>5</v>
      </c>
      <c r="G460" s="3"/>
      <c r="H460" s="20" t="str">
        <f t="shared" si="465"/>
        <v/>
      </c>
      <c r="I460" s="8" t="str">
        <f t="shared" si="462"/>
        <v/>
      </c>
      <c r="J460" s="8" t="str">
        <f t="shared" si="462"/>
        <v>22,60</v>
      </c>
      <c r="K460" s="16" t="str">
        <f t="shared" si="463"/>
        <v/>
      </c>
      <c r="L460" s="16" t="str">
        <f t="shared" si="464"/>
        <v/>
      </c>
      <c r="M460" s="3">
        <f t="shared" si="469"/>
        <v>457</v>
      </c>
      <c r="N460" s="21" t="str">
        <f t="shared" si="470"/>
        <v/>
      </c>
      <c r="O460" s="21" t="str">
        <f t="shared" si="471"/>
        <v/>
      </c>
      <c r="P460" s="20" t="str">
        <f t="shared" si="466"/>
        <v/>
      </c>
      <c r="Q460" s="20" t="str">
        <f t="shared" si="467"/>
        <v/>
      </c>
      <c r="FF460" s="22">
        <v>3</v>
      </c>
      <c r="FG460" s="22" t="str">
        <f t="shared" si="468"/>
        <v/>
      </c>
      <c r="FH460" s="22">
        <v>22</v>
      </c>
      <c r="FI460" s="3">
        <f>INDEX('.dat'!B460:BS519,C460,D460)</f>
        <v>0</v>
      </c>
      <c r="FK460">
        <v>8</v>
      </c>
      <c r="FL460">
        <v>37</v>
      </c>
    </row>
    <row r="461" spans="1:168" ht="4.5" customHeight="1" x14ac:dyDescent="0.25">
      <c r="A461" s="5"/>
      <c r="B461" s="22">
        <v>3</v>
      </c>
      <c r="C461" s="22">
        <v>60</v>
      </c>
      <c r="D461" s="22">
        <v>23</v>
      </c>
      <c r="E461" s="3">
        <v>301.97300000000001</v>
      </c>
      <c r="F461" s="3" t="s">
        <v>5</v>
      </c>
      <c r="G461" s="3"/>
      <c r="H461" s="20" t="str">
        <f t="shared" si="465"/>
        <v/>
      </c>
      <c r="I461" s="8" t="str">
        <f t="shared" si="462"/>
        <v/>
      </c>
      <c r="J461" s="8" t="str">
        <f t="shared" si="462"/>
        <v>23,60</v>
      </c>
      <c r="K461" s="16" t="str">
        <f t="shared" si="463"/>
        <v/>
      </c>
      <c r="L461" s="16" t="str">
        <f t="shared" si="464"/>
        <v/>
      </c>
      <c r="M461" s="3">
        <f t="shared" si="469"/>
        <v>458</v>
      </c>
      <c r="N461" s="21" t="str">
        <f t="shared" si="470"/>
        <v/>
      </c>
      <c r="O461" s="21" t="str">
        <f t="shared" si="471"/>
        <v/>
      </c>
      <c r="P461" s="20" t="str">
        <f t="shared" si="466"/>
        <v/>
      </c>
      <c r="Q461" s="20" t="str">
        <f t="shared" si="467"/>
        <v/>
      </c>
      <c r="FF461" s="22">
        <v>3</v>
      </c>
      <c r="FG461" s="22" t="str">
        <f t="shared" si="468"/>
        <v/>
      </c>
      <c r="FH461" s="22">
        <v>23</v>
      </c>
      <c r="FI461" s="3">
        <f>INDEX('.dat'!B461:BS520,C461,D461)</f>
        <v>0</v>
      </c>
      <c r="FK461">
        <v>8</v>
      </c>
      <c r="FL461">
        <v>38</v>
      </c>
    </row>
    <row r="462" spans="1:168" ht="4.5" customHeight="1" x14ac:dyDescent="0.25">
      <c r="A462" s="5"/>
      <c r="B462" s="22">
        <v>3</v>
      </c>
      <c r="C462" s="22">
        <v>60</v>
      </c>
      <c r="D462" s="22">
        <v>24</v>
      </c>
      <c r="E462" s="3">
        <v>301.79500000000002</v>
      </c>
      <c r="F462" s="3" t="s">
        <v>5</v>
      </c>
      <c r="G462" s="3"/>
      <c r="H462" s="20" t="str">
        <f t="shared" si="465"/>
        <v/>
      </c>
      <c r="I462" s="8" t="str">
        <f t="shared" si="462"/>
        <v/>
      </c>
      <c r="J462" s="8" t="str">
        <f t="shared" si="462"/>
        <v>24,60</v>
      </c>
      <c r="K462" s="16" t="str">
        <f t="shared" si="463"/>
        <v/>
      </c>
      <c r="L462" s="16" t="str">
        <f t="shared" si="464"/>
        <v/>
      </c>
      <c r="M462" s="3">
        <f t="shared" si="469"/>
        <v>459</v>
      </c>
      <c r="N462" s="21" t="str">
        <f t="shared" si="470"/>
        <v/>
      </c>
      <c r="O462" s="21" t="str">
        <f t="shared" si="471"/>
        <v/>
      </c>
      <c r="P462" s="20" t="str">
        <f t="shared" si="466"/>
        <v/>
      </c>
      <c r="Q462" s="20" t="str">
        <f t="shared" si="467"/>
        <v/>
      </c>
      <c r="FF462" s="22">
        <v>3</v>
      </c>
      <c r="FG462" s="22" t="str">
        <f t="shared" si="468"/>
        <v/>
      </c>
      <c r="FH462" s="22">
        <v>24</v>
      </c>
      <c r="FI462" s="3">
        <f>INDEX('.dat'!B462:BS521,C462,D462)</f>
        <v>0</v>
      </c>
      <c r="FK462">
        <v>8</v>
      </c>
      <c r="FL462">
        <v>39</v>
      </c>
    </row>
    <row r="463" spans="1:168" ht="4.5" customHeight="1" x14ac:dyDescent="0.25">
      <c r="A463" s="5"/>
      <c r="B463" s="22">
        <v>3</v>
      </c>
      <c r="C463" s="22">
        <v>60</v>
      </c>
      <c r="D463" s="22">
        <v>25</v>
      </c>
      <c r="E463" s="3">
        <v>301.61700000000002</v>
      </c>
      <c r="F463" s="3" t="s">
        <v>5</v>
      </c>
      <c r="G463" s="3"/>
      <c r="H463" s="20" t="str">
        <f t="shared" si="465"/>
        <v/>
      </c>
      <c r="I463" s="8" t="str">
        <f t="shared" si="462"/>
        <v/>
      </c>
      <c r="J463" s="8" t="str">
        <f t="shared" si="462"/>
        <v>25,60</v>
      </c>
      <c r="K463" s="16" t="str">
        <f t="shared" si="463"/>
        <v/>
      </c>
      <c r="L463" s="16" t="str">
        <f t="shared" si="464"/>
        <v/>
      </c>
      <c r="M463" s="3">
        <f t="shared" si="469"/>
        <v>460</v>
      </c>
      <c r="N463" s="21" t="str">
        <f t="shared" si="470"/>
        <v/>
      </c>
      <c r="O463" s="21" t="str">
        <f t="shared" si="471"/>
        <v/>
      </c>
      <c r="P463" s="20" t="str">
        <f t="shared" si="466"/>
        <v/>
      </c>
      <c r="Q463" s="20" t="str">
        <f t="shared" si="467"/>
        <v/>
      </c>
      <c r="FF463" s="22">
        <v>3</v>
      </c>
      <c r="FG463" s="22" t="str">
        <f t="shared" si="468"/>
        <v/>
      </c>
      <c r="FH463" s="22">
        <v>25</v>
      </c>
      <c r="FI463" s="3">
        <f>INDEX('.dat'!B463:BS522,C463,D463)</f>
        <v>0</v>
      </c>
      <c r="FK463">
        <v>8</v>
      </c>
      <c r="FL463">
        <v>40</v>
      </c>
    </row>
    <row r="464" spans="1:168" ht="4.5" customHeight="1" x14ac:dyDescent="0.25">
      <c r="A464" s="5"/>
      <c r="B464" s="22">
        <v>3</v>
      </c>
      <c r="C464" s="22">
        <v>60</v>
      </c>
      <c r="D464" s="22">
        <v>26</v>
      </c>
      <c r="E464" s="3">
        <v>301.44799999999998</v>
      </c>
      <c r="F464" s="3" t="s">
        <v>5</v>
      </c>
      <c r="G464" s="3"/>
      <c r="H464" s="20" t="str">
        <f t="shared" si="465"/>
        <v/>
      </c>
      <c r="I464" s="8" t="str">
        <f t="shared" si="462"/>
        <v/>
      </c>
      <c r="J464" s="8" t="str">
        <f t="shared" si="462"/>
        <v>26,60</v>
      </c>
      <c r="K464" s="16" t="str">
        <f t="shared" si="463"/>
        <v/>
      </c>
      <c r="L464" s="16" t="str">
        <f t="shared" si="464"/>
        <v/>
      </c>
      <c r="M464" s="3">
        <f t="shared" si="469"/>
        <v>461</v>
      </c>
      <c r="N464" s="21" t="str">
        <f t="shared" si="470"/>
        <v/>
      </c>
      <c r="O464" s="21" t="str">
        <f t="shared" si="471"/>
        <v/>
      </c>
      <c r="P464" s="20" t="str">
        <f t="shared" si="466"/>
        <v/>
      </c>
      <c r="Q464" s="20" t="str">
        <f t="shared" si="467"/>
        <v/>
      </c>
      <c r="FF464" s="22">
        <v>3</v>
      </c>
      <c r="FG464" s="22" t="str">
        <f t="shared" si="468"/>
        <v/>
      </c>
      <c r="FH464" s="22">
        <v>26</v>
      </c>
      <c r="FI464" s="3">
        <f>INDEX('.dat'!B464:BS523,C464,D464)</f>
        <v>0</v>
      </c>
      <c r="FK464">
        <v>8</v>
      </c>
      <c r="FL464">
        <v>41</v>
      </c>
    </row>
    <row r="465" spans="1:168" ht="4.5" customHeight="1" x14ac:dyDescent="0.25">
      <c r="A465" s="5"/>
      <c r="B465" s="22">
        <v>3</v>
      </c>
      <c r="C465" s="22">
        <v>60</v>
      </c>
      <c r="D465" s="22">
        <v>27</v>
      </c>
      <c r="E465" s="3">
        <v>301.27999999999997</v>
      </c>
      <c r="F465" s="3" t="s">
        <v>5</v>
      </c>
      <c r="G465" s="3"/>
      <c r="H465" s="20" t="str">
        <f t="shared" si="465"/>
        <v/>
      </c>
      <c r="I465" s="8" t="str">
        <f t="shared" ref="I465:J484" si="472">IF($B465=I$3,_xlfn.CONCAT($D465,",",$C465),"")</f>
        <v/>
      </c>
      <c r="J465" s="8" t="str">
        <f t="shared" si="472"/>
        <v>27,60</v>
      </c>
      <c r="K465" s="16" t="str">
        <f t="shared" si="463"/>
        <v/>
      </c>
      <c r="L465" s="16" t="str">
        <f t="shared" si="464"/>
        <v/>
      </c>
      <c r="M465" s="3">
        <f t="shared" si="469"/>
        <v>462</v>
      </c>
      <c r="N465" s="21" t="str">
        <f t="shared" si="470"/>
        <v/>
      </c>
      <c r="O465" s="21" t="str">
        <f t="shared" si="471"/>
        <v/>
      </c>
      <c r="P465" s="20" t="str">
        <f t="shared" si="466"/>
        <v/>
      </c>
      <c r="Q465" s="20" t="str">
        <f t="shared" si="467"/>
        <v/>
      </c>
      <c r="FF465" s="22">
        <v>3</v>
      </c>
      <c r="FG465" s="22" t="str">
        <f t="shared" si="468"/>
        <v/>
      </c>
      <c r="FH465" s="22">
        <v>27</v>
      </c>
      <c r="FI465" s="3">
        <f>INDEX('.dat'!B465:BS524,C465,D465)</f>
        <v>0</v>
      </c>
      <c r="FK465">
        <v>8</v>
      </c>
      <c r="FL465">
        <v>42</v>
      </c>
    </row>
    <row r="466" spans="1:168" ht="4.5" customHeight="1" x14ac:dyDescent="0.25">
      <c r="A466" s="5"/>
      <c r="B466" s="22">
        <v>3</v>
      </c>
      <c r="C466" s="22">
        <v>60</v>
      </c>
      <c r="D466" s="22">
        <v>28</v>
      </c>
      <c r="E466" s="3">
        <v>301.11099999999999</v>
      </c>
      <c r="F466" s="3" t="s">
        <v>5</v>
      </c>
      <c r="G466" s="3"/>
      <c r="H466" s="20" t="str">
        <f t="shared" si="465"/>
        <v/>
      </c>
      <c r="I466" s="8" t="str">
        <f t="shared" si="472"/>
        <v/>
      </c>
      <c r="J466" s="8" t="str">
        <f t="shared" si="472"/>
        <v>28,60</v>
      </c>
      <c r="K466" s="16" t="str">
        <f t="shared" si="463"/>
        <v/>
      </c>
      <c r="L466" s="16" t="str">
        <f t="shared" si="464"/>
        <v/>
      </c>
      <c r="M466" s="3">
        <f t="shared" si="469"/>
        <v>463</v>
      </c>
      <c r="N466" s="21" t="str">
        <f t="shared" si="470"/>
        <v/>
      </c>
      <c r="O466" s="21" t="str">
        <f t="shared" si="471"/>
        <v/>
      </c>
      <c r="P466" s="20" t="str">
        <f t="shared" si="466"/>
        <v/>
      </c>
      <c r="Q466" s="20" t="str">
        <f t="shared" si="467"/>
        <v/>
      </c>
      <c r="FF466" s="22">
        <v>3</v>
      </c>
      <c r="FG466" s="22" t="str">
        <f t="shared" si="468"/>
        <v/>
      </c>
      <c r="FH466" s="22">
        <v>28</v>
      </c>
      <c r="FI466" s="3">
        <f>INDEX('.dat'!B466:BS525,C466,D466)</f>
        <v>0</v>
      </c>
      <c r="FK466">
        <v>8</v>
      </c>
      <c r="FL466">
        <v>43</v>
      </c>
    </row>
    <row r="467" spans="1:168" ht="4.5" customHeight="1" x14ac:dyDescent="0.25">
      <c r="A467" s="5"/>
      <c r="B467" s="22">
        <v>3</v>
      </c>
      <c r="C467" s="22">
        <v>60</v>
      </c>
      <c r="D467" s="22">
        <v>29</v>
      </c>
      <c r="E467" s="3">
        <v>300.94299999999998</v>
      </c>
      <c r="F467" s="3" t="s">
        <v>5</v>
      </c>
      <c r="G467" s="3"/>
      <c r="H467" s="20" t="str">
        <f t="shared" si="465"/>
        <v/>
      </c>
      <c r="I467" s="8" t="str">
        <f t="shared" si="472"/>
        <v/>
      </c>
      <c r="J467" s="8" t="str">
        <f t="shared" si="472"/>
        <v>29,60</v>
      </c>
      <c r="K467" s="16" t="str">
        <f t="shared" si="463"/>
        <v/>
      </c>
      <c r="L467" s="16" t="str">
        <f t="shared" si="464"/>
        <v/>
      </c>
      <c r="M467" s="3">
        <f t="shared" si="469"/>
        <v>464</v>
      </c>
      <c r="N467" s="21" t="str">
        <f t="shared" si="470"/>
        <v/>
      </c>
      <c r="O467" s="21" t="str">
        <f t="shared" si="471"/>
        <v/>
      </c>
      <c r="P467" s="20" t="str">
        <f t="shared" si="466"/>
        <v/>
      </c>
      <c r="Q467" s="20" t="str">
        <f t="shared" si="467"/>
        <v/>
      </c>
      <c r="FF467" s="22">
        <v>3</v>
      </c>
      <c r="FG467" s="22" t="str">
        <f t="shared" si="468"/>
        <v/>
      </c>
      <c r="FH467" s="22">
        <v>29</v>
      </c>
      <c r="FI467" s="3">
        <f>INDEX('.dat'!B467:BS526,C467,D467)</f>
        <v>0</v>
      </c>
      <c r="FK467">
        <v>8</v>
      </c>
      <c r="FL467">
        <v>44</v>
      </c>
    </row>
    <row r="468" spans="1:168" ht="4.5" customHeight="1" x14ac:dyDescent="0.25">
      <c r="A468" s="5"/>
      <c r="B468" s="22">
        <v>3</v>
      </c>
      <c r="C468" s="22">
        <v>60</v>
      </c>
      <c r="D468" s="22">
        <v>30</v>
      </c>
      <c r="E468" s="3">
        <v>300.77499999999998</v>
      </c>
      <c r="F468" s="3" t="s">
        <v>5</v>
      </c>
      <c r="G468" s="3"/>
      <c r="H468" s="20" t="str">
        <f t="shared" si="465"/>
        <v/>
      </c>
      <c r="I468" s="8" t="str">
        <f t="shared" si="472"/>
        <v/>
      </c>
      <c r="J468" s="8" t="str">
        <f t="shared" si="472"/>
        <v>30,60</v>
      </c>
      <c r="K468" s="16" t="str">
        <f t="shared" si="463"/>
        <v/>
      </c>
      <c r="L468" s="16" t="str">
        <f t="shared" si="464"/>
        <v/>
      </c>
      <c r="M468" s="3">
        <f t="shared" si="469"/>
        <v>465</v>
      </c>
      <c r="N468" s="21" t="str">
        <f t="shared" si="470"/>
        <v/>
      </c>
      <c r="O468" s="21" t="str">
        <f t="shared" si="471"/>
        <v/>
      </c>
      <c r="P468" s="20" t="str">
        <f t="shared" si="466"/>
        <v/>
      </c>
      <c r="Q468" s="20" t="str">
        <f t="shared" si="467"/>
        <v/>
      </c>
      <c r="FF468" s="22">
        <v>3</v>
      </c>
      <c r="FG468" s="22" t="str">
        <f t="shared" si="468"/>
        <v/>
      </c>
      <c r="FH468" s="22">
        <v>30</v>
      </c>
      <c r="FI468" s="3">
        <f>INDEX('.dat'!B468:BS527,C468,D468)</f>
        <v>0</v>
      </c>
      <c r="FK468">
        <v>8</v>
      </c>
      <c r="FL468">
        <v>45</v>
      </c>
    </row>
    <row r="469" spans="1:168" ht="4.5" customHeight="1" x14ac:dyDescent="0.25">
      <c r="A469" s="5"/>
      <c r="B469" s="22">
        <v>3</v>
      </c>
      <c r="C469" s="22">
        <v>60</v>
      </c>
      <c r="D469" s="22">
        <v>31</v>
      </c>
      <c r="E469" s="3">
        <v>300.60700000000003</v>
      </c>
      <c r="F469" s="3" t="s">
        <v>5</v>
      </c>
      <c r="G469" s="3"/>
      <c r="H469" s="20" t="str">
        <f t="shared" si="465"/>
        <v/>
      </c>
      <c r="I469" s="8" t="str">
        <f t="shared" si="472"/>
        <v/>
      </c>
      <c r="J469" s="8" t="str">
        <f t="shared" si="472"/>
        <v>31,60</v>
      </c>
      <c r="K469" s="16" t="str">
        <f t="shared" si="463"/>
        <v/>
      </c>
      <c r="L469" s="16" t="str">
        <f t="shared" si="464"/>
        <v/>
      </c>
      <c r="M469" s="3">
        <f t="shared" si="469"/>
        <v>466</v>
      </c>
      <c r="N469" s="21" t="str">
        <f t="shared" si="470"/>
        <v/>
      </c>
      <c r="O469" s="21" t="str">
        <f t="shared" si="471"/>
        <v/>
      </c>
      <c r="P469" s="20" t="str">
        <f t="shared" si="466"/>
        <v/>
      </c>
      <c r="Q469" s="20" t="str">
        <f t="shared" si="467"/>
        <v/>
      </c>
      <c r="FF469" s="22">
        <v>3</v>
      </c>
      <c r="FG469" s="22" t="str">
        <f t="shared" si="468"/>
        <v/>
      </c>
      <c r="FH469" s="22">
        <v>31</v>
      </c>
      <c r="FI469" s="3">
        <f>INDEX('.dat'!B469:BS528,C469,D469)</f>
        <v>0</v>
      </c>
      <c r="FK469">
        <v>8</v>
      </c>
      <c r="FL469">
        <v>46</v>
      </c>
    </row>
    <row r="470" spans="1:168" ht="4.5" customHeight="1" x14ac:dyDescent="0.25">
      <c r="A470" s="5"/>
      <c r="B470" s="22">
        <v>3</v>
      </c>
      <c r="C470" s="22">
        <v>60</v>
      </c>
      <c r="D470" s="22">
        <v>32</v>
      </c>
      <c r="E470" s="3">
        <v>300.42399999999998</v>
      </c>
      <c r="F470" s="3" t="s">
        <v>5</v>
      </c>
      <c r="G470" s="3"/>
      <c r="H470" s="20" t="str">
        <f t="shared" si="465"/>
        <v/>
      </c>
      <c r="I470" s="8" t="str">
        <f t="shared" si="472"/>
        <v/>
      </c>
      <c r="J470" s="8" t="str">
        <f t="shared" si="472"/>
        <v>32,60</v>
      </c>
      <c r="K470" s="16" t="str">
        <f t="shared" si="463"/>
        <v/>
      </c>
      <c r="L470" s="16" t="str">
        <f t="shared" si="464"/>
        <v/>
      </c>
      <c r="M470" s="3">
        <f t="shared" si="469"/>
        <v>467</v>
      </c>
      <c r="N470" s="21" t="str">
        <f t="shared" si="470"/>
        <v/>
      </c>
      <c r="O470" s="21" t="str">
        <f t="shared" si="471"/>
        <v/>
      </c>
      <c r="P470" s="20" t="str">
        <f t="shared" si="466"/>
        <v/>
      </c>
      <c r="Q470" s="20" t="str">
        <f t="shared" si="467"/>
        <v/>
      </c>
      <c r="FF470" s="22">
        <v>3</v>
      </c>
      <c r="FG470" s="22" t="str">
        <f t="shared" si="468"/>
        <v/>
      </c>
      <c r="FH470" s="22">
        <v>32</v>
      </c>
      <c r="FI470" s="3">
        <f>INDEX('.dat'!B470:BS529,C470,D470)</f>
        <v>0</v>
      </c>
      <c r="FK470">
        <v>8</v>
      </c>
      <c r="FL470">
        <v>47</v>
      </c>
    </row>
    <row r="471" spans="1:168" ht="4.5" customHeight="1" x14ac:dyDescent="0.25">
      <c r="A471" s="5"/>
      <c r="B471" s="22">
        <v>3</v>
      </c>
      <c r="C471" s="22">
        <v>60</v>
      </c>
      <c r="D471" s="22">
        <v>33</v>
      </c>
      <c r="E471" s="3">
        <v>300.24</v>
      </c>
      <c r="F471" s="3" t="s">
        <v>5</v>
      </c>
      <c r="G471" s="3"/>
      <c r="H471" s="20" t="str">
        <f t="shared" si="465"/>
        <v/>
      </c>
      <c r="I471" s="8" t="str">
        <f t="shared" si="472"/>
        <v/>
      </c>
      <c r="J471" s="8" t="str">
        <f t="shared" si="472"/>
        <v>33,60</v>
      </c>
      <c r="K471" s="16" t="str">
        <f t="shared" si="463"/>
        <v/>
      </c>
      <c r="L471" s="16" t="str">
        <f t="shared" si="464"/>
        <v/>
      </c>
      <c r="M471" s="3">
        <f t="shared" si="469"/>
        <v>468</v>
      </c>
      <c r="N471" s="21" t="str">
        <f t="shared" si="470"/>
        <v/>
      </c>
      <c r="O471" s="21" t="str">
        <f t="shared" si="471"/>
        <v/>
      </c>
      <c r="P471" s="20" t="str">
        <f t="shared" si="466"/>
        <v/>
      </c>
      <c r="Q471" s="20" t="str">
        <f t="shared" si="467"/>
        <v/>
      </c>
      <c r="FF471" s="22">
        <v>3</v>
      </c>
      <c r="FG471" s="22" t="str">
        <f t="shared" si="468"/>
        <v/>
      </c>
      <c r="FH471" s="22">
        <v>33</v>
      </c>
      <c r="FI471" s="3">
        <f>INDEX('.dat'!B471:BS530,C471,D471)</f>
        <v>0</v>
      </c>
      <c r="FK471">
        <v>8</v>
      </c>
      <c r="FL471">
        <v>48</v>
      </c>
    </row>
    <row r="472" spans="1:168" ht="4.5" customHeight="1" x14ac:dyDescent="0.25">
      <c r="A472" s="5"/>
      <c r="B472" s="22">
        <v>3</v>
      </c>
      <c r="C472" s="22">
        <v>60</v>
      </c>
      <c r="D472" s="22">
        <v>34</v>
      </c>
      <c r="E472" s="3">
        <v>300.04700000000003</v>
      </c>
      <c r="F472" s="3" t="s">
        <v>5</v>
      </c>
      <c r="G472" s="3"/>
      <c r="H472" s="20" t="str">
        <f t="shared" si="465"/>
        <v/>
      </c>
      <c r="I472" s="8" t="str">
        <f t="shared" si="472"/>
        <v/>
      </c>
      <c r="J472" s="8" t="str">
        <f t="shared" si="472"/>
        <v>34,60</v>
      </c>
      <c r="K472" s="16" t="str">
        <f t="shared" si="463"/>
        <v/>
      </c>
      <c r="L472" s="16" t="str">
        <f t="shared" si="464"/>
        <v/>
      </c>
      <c r="M472" s="3">
        <f t="shared" si="469"/>
        <v>469</v>
      </c>
      <c r="N472" s="21" t="str">
        <f t="shared" si="470"/>
        <v/>
      </c>
      <c r="O472" s="21" t="str">
        <f t="shared" si="471"/>
        <v/>
      </c>
      <c r="P472" s="20" t="str">
        <f t="shared" si="466"/>
        <v/>
      </c>
      <c r="Q472" s="20" t="str">
        <f t="shared" si="467"/>
        <v/>
      </c>
      <c r="FF472" s="22">
        <v>3</v>
      </c>
      <c r="FG472" s="22" t="str">
        <f t="shared" si="468"/>
        <v/>
      </c>
      <c r="FH472" s="22">
        <v>34</v>
      </c>
      <c r="FI472" s="3">
        <f>INDEX('.dat'!B472:BS531,C472,D472)</f>
        <v>0</v>
      </c>
      <c r="FK472">
        <v>8</v>
      </c>
      <c r="FL472">
        <v>49</v>
      </c>
    </row>
    <row r="473" spans="1:168" ht="4.5" customHeight="1" x14ac:dyDescent="0.25">
      <c r="A473" s="5"/>
      <c r="B473" s="22">
        <v>3</v>
      </c>
      <c r="C473" s="22">
        <v>60</v>
      </c>
      <c r="D473" s="22">
        <v>35</v>
      </c>
      <c r="E473" s="3">
        <v>299.85399999999998</v>
      </c>
      <c r="F473" s="3" t="s">
        <v>5</v>
      </c>
      <c r="G473" s="3"/>
      <c r="H473" s="20" t="str">
        <f t="shared" si="465"/>
        <v/>
      </c>
      <c r="I473" s="8" t="str">
        <f t="shared" si="472"/>
        <v/>
      </c>
      <c r="J473" s="8" t="str">
        <f t="shared" si="472"/>
        <v>35,60</v>
      </c>
      <c r="K473" s="16" t="str">
        <f t="shared" si="463"/>
        <v/>
      </c>
      <c r="L473" s="16" t="str">
        <f t="shared" si="464"/>
        <v/>
      </c>
      <c r="M473" s="3">
        <f t="shared" si="469"/>
        <v>470</v>
      </c>
      <c r="N473" s="21" t="str">
        <f t="shared" si="470"/>
        <v/>
      </c>
      <c r="O473" s="21" t="str">
        <f t="shared" si="471"/>
        <v/>
      </c>
      <c r="P473" s="20" t="str">
        <f t="shared" si="466"/>
        <v/>
      </c>
      <c r="Q473" s="20" t="str">
        <f t="shared" si="467"/>
        <v/>
      </c>
      <c r="FF473" s="22">
        <v>3</v>
      </c>
      <c r="FG473" s="22" t="str">
        <f t="shared" si="468"/>
        <v/>
      </c>
      <c r="FH473" s="22">
        <v>35</v>
      </c>
      <c r="FI473" s="3">
        <f>INDEX('.dat'!B473:BS532,C473,D473)</f>
        <v>0</v>
      </c>
      <c r="FK473">
        <v>8</v>
      </c>
      <c r="FL473">
        <v>50</v>
      </c>
    </row>
    <row r="474" spans="1:168" ht="4.5" customHeight="1" x14ac:dyDescent="0.25">
      <c r="A474" s="5"/>
      <c r="B474" s="22">
        <v>3</v>
      </c>
      <c r="C474" s="22">
        <v>60</v>
      </c>
      <c r="D474" s="22">
        <v>36</v>
      </c>
      <c r="E474" s="3">
        <v>299.678</v>
      </c>
      <c r="F474" s="3" t="s">
        <v>5</v>
      </c>
      <c r="G474" s="3"/>
      <c r="H474" s="20" t="str">
        <f t="shared" si="465"/>
        <v/>
      </c>
      <c r="I474" s="8" t="str">
        <f t="shared" si="472"/>
        <v/>
      </c>
      <c r="J474" s="8" t="str">
        <f t="shared" si="472"/>
        <v>36,60</v>
      </c>
      <c r="K474" s="16" t="str">
        <f t="shared" si="463"/>
        <v/>
      </c>
      <c r="L474" s="16" t="str">
        <f t="shared" si="464"/>
        <v/>
      </c>
      <c r="M474" s="3">
        <f t="shared" si="469"/>
        <v>471</v>
      </c>
      <c r="N474" s="21" t="str">
        <f t="shared" si="470"/>
        <v/>
      </c>
      <c r="O474" s="21" t="str">
        <f t="shared" si="471"/>
        <v/>
      </c>
      <c r="P474" s="20" t="str">
        <f t="shared" si="466"/>
        <v/>
      </c>
      <c r="Q474" s="20" t="str">
        <f t="shared" si="467"/>
        <v/>
      </c>
      <c r="FF474" s="22">
        <v>3</v>
      </c>
      <c r="FG474" s="22" t="str">
        <f t="shared" si="468"/>
        <v/>
      </c>
      <c r="FH474" s="22">
        <v>36</v>
      </c>
      <c r="FI474" s="3">
        <f>INDEX('.dat'!B474:BS533,C474,D474)</f>
        <v>0</v>
      </c>
      <c r="FK474">
        <v>8</v>
      </c>
      <c r="FL474">
        <v>51</v>
      </c>
    </row>
    <row r="475" spans="1:168" ht="4.5" customHeight="1" x14ac:dyDescent="0.25">
      <c r="A475" s="5"/>
      <c r="B475" s="22">
        <v>3</v>
      </c>
      <c r="C475" s="22">
        <v>60</v>
      </c>
      <c r="D475" s="22">
        <v>37</v>
      </c>
      <c r="E475" s="3">
        <v>299.50200000000001</v>
      </c>
      <c r="F475" s="3" t="s">
        <v>5</v>
      </c>
      <c r="G475" s="3"/>
      <c r="H475" s="20" t="str">
        <f t="shared" si="465"/>
        <v/>
      </c>
      <c r="I475" s="8" t="str">
        <f t="shared" si="472"/>
        <v/>
      </c>
      <c r="J475" s="8" t="str">
        <f t="shared" si="472"/>
        <v>37,60</v>
      </c>
      <c r="K475" s="16" t="str">
        <f t="shared" si="463"/>
        <v/>
      </c>
      <c r="L475" s="16" t="str">
        <f t="shared" si="464"/>
        <v/>
      </c>
      <c r="M475" s="3">
        <f t="shared" si="469"/>
        <v>472</v>
      </c>
      <c r="N475" s="21" t="str">
        <f t="shared" si="470"/>
        <v/>
      </c>
      <c r="O475" s="21" t="str">
        <f t="shared" si="471"/>
        <v/>
      </c>
      <c r="P475" s="20" t="str">
        <f t="shared" si="466"/>
        <v/>
      </c>
      <c r="Q475" s="20" t="str">
        <f t="shared" si="467"/>
        <v/>
      </c>
      <c r="FF475" s="22">
        <v>3</v>
      </c>
      <c r="FG475" s="22" t="str">
        <f t="shared" si="468"/>
        <v/>
      </c>
      <c r="FH475" s="22">
        <v>37</v>
      </c>
      <c r="FI475" s="3">
        <f>INDEX('.dat'!B475:BS534,C475,D475)</f>
        <v>0</v>
      </c>
      <c r="FK475">
        <v>8</v>
      </c>
      <c r="FL475">
        <v>52</v>
      </c>
    </row>
    <row r="476" spans="1:168" ht="4.5" customHeight="1" x14ac:dyDescent="0.25">
      <c r="A476" s="5"/>
      <c r="B476" s="22">
        <v>3</v>
      </c>
      <c r="C476" s="22">
        <v>60</v>
      </c>
      <c r="D476" s="22">
        <v>38</v>
      </c>
      <c r="E476" s="3">
        <v>299.32600000000002</v>
      </c>
      <c r="F476" s="3" t="s">
        <v>5</v>
      </c>
      <c r="G476" s="3"/>
      <c r="H476" s="20" t="str">
        <f t="shared" si="465"/>
        <v/>
      </c>
      <c r="I476" s="8" t="str">
        <f t="shared" si="472"/>
        <v/>
      </c>
      <c r="J476" s="8" t="str">
        <f t="shared" si="472"/>
        <v>38,60</v>
      </c>
      <c r="K476" s="16" t="str">
        <f t="shared" si="463"/>
        <v/>
      </c>
      <c r="L476" s="16" t="str">
        <f t="shared" si="464"/>
        <v/>
      </c>
      <c r="M476" s="3">
        <f t="shared" si="469"/>
        <v>473</v>
      </c>
      <c r="N476" s="21" t="str">
        <f t="shared" si="470"/>
        <v/>
      </c>
      <c r="O476" s="21" t="str">
        <f t="shared" si="471"/>
        <v/>
      </c>
      <c r="P476" s="20" t="str">
        <f t="shared" si="466"/>
        <v/>
      </c>
      <c r="Q476" s="20" t="str">
        <f t="shared" si="467"/>
        <v/>
      </c>
      <c r="FF476" s="22">
        <v>3</v>
      </c>
      <c r="FG476" s="22" t="str">
        <f t="shared" si="468"/>
        <v/>
      </c>
      <c r="FH476" s="22">
        <v>38</v>
      </c>
      <c r="FI476" s="3">
        <f>INDEX('.dat'!B476:BS535,C476,D476)</f>
        <v>0</v>
      </c>
      <c r="FK476">
        <v>8</v>
      </c>
      <c r="FL476">
        <v>53</v>
      </c>
    </row>
    <row r="477" spans="1:168" ht="4.5" customHeight="1" x14ac:dyDescent="0.25">
      <c r="A477" s="5"/>
      <c r="B477" s="22">
        <v>3</v>
      </c>
      <c r="C477" s="22">
        <v>60</v>
      </c>
      <c r="D477" s="22">
        <v>39</v>
      </c>
      <c r="E477" s="3">
        <v>299.11500000000001</v>
      </c>
      <c r="F477" s="3" t="s">
        <v>5</v>
      </c>
      <c r="G477" s="3"/>
      <c r="H477" s="20" t="str">
        <f t="shared" si="465"/>
        <v/>
      </c>
      <c r="I477" s="8" t="str">
        <f t="shared" si="472"/>
        <v/>
      </c>
      <c r="J477" s="8" t="str">
        <f t="shared" si="472"/>
        <v>39,60</v>
      </c>
      <c r="K477" s="16" t="str">
        <f t="shared" si="463"/>
        <v/>
      </c>
      <c r="L477" s="16" t="str">
        <f t="shared" si="464"/>
        <v/>
      </c>
      <c r="M477" s="3">
        <f t="shared" si="469"/>
        <v>474</v>
      </c>
      <c r="N477" s="21" t="str">
        <f t="shared" si="470"/>
        <v/>
      </c>
      <c r="O477" s="21" t="str">
        <f t="shared" si="471"/>
        <v/>
      </c>
      <c r="P477" s="20" t="str">
        <f t="shared" si="466"/>
        <v/>
      </c>
      <c r="Q477" s="20" t="str">
        <f t="shared" si="467"/>
        <v/>
      </c>
      <c r="FF477" s="22">
        <v>3</v>
      </c>
      <c r="FG477" s="22" t="str">
        <f t="shared" si="468"/>
        <v/>
      </c>
      <c r="FH477" s="22">
        <v>39</v>
      </c>
      <c r="FI477" s="3">
        <f>INDEX('.dat'!B477:BS536,C477,D477)</f>
        <v>0</v>
      </c>
      <c r="FK477">
        <v>8</v>
      </c>
      <c r="FL477">
        <v>54</v>
      </c>
    </row>
    <row r="478" spans="1:168" ht="4.5" customHeight="1" x14ac:dyDescent="0.25">
      <c r="A478" s="5"/>
      <c r="B478" s="22">
        <v>3</v>
      </c>
      <c r="C478" s="22">
        <v>60</v>
      </c>
      <c r="D478" s="22">
        <v>40</v>
      </c>
      <c r="E478" s="3">
        <v>298.904</v>
      </c>
      <c r="F478" s="3" t="s">
        <v>5</v>
      </c>
      <c r="G478" s="3"/>
      <c r="H478" s="20" t="str">
        <f t="shared" si="465"/>
        <v/>
      </c>
      <c r="I478" s="8" t="str">
        <f t="shared" si="472"/>
        <v/>
      </c>
      <c r="J478" s="8" t="str">
        <f t="shared" si="472"/>
        <v>40,60</v>
      </c>
      <c r="K478" s="16" t="str">
        <f t="shared" si="463"/>
        <v/>
      </c>
      <c r="L478" s="16" t="str">
        <f t="shared" si="464"/>
        <v/>
      </c>
      <c r="M478" s="3">
        <f t="shared" si="469"/>
        <v>475</v>
      </c>
      <c r="N478" s="21" t="str">
        <f t="shared" si="470"/>
        <v/>
      </c>
      <c r="O478" s="21" t="str">
        <f t="shared" si="471"/>
        <v/>
      </c>
      <c r="P478" s="20" t="str">
        <f t="shared" si="466"/>
        <v/>
      </c>
      <c r="Q478" s="20" t="str">
        <f t="shared" si="467"/>
        <v/>
      </c>
      <c r="FF478" s="22">
        <v>3</v>
      </c>
      <c r="FG478" s="22" t="str">
        <f t="shared" si="468"/>
        <v/>
      </c>
      <c r="FH478" s="22">
        <v>40</v>
      </c>
      <c r="FI478" s="3">
        <f>INDEX('.dat'!B478:BS537,C478,D478)</f>
        <v>0</v>
      </c>
      <c r="FK478">
        <v>8</v>
      </c>
      <c r="FL478">
        <v>55</v>
      </c>
    </row>
    <row r="479" spans="1:168" ht="4.5" customHeight="1" x14ac:dyDescent="0.25">
      <c r="A479" s="5"/>
      <c r="B479" s="22">
        <v>3</v>
      </c>
      <c r="C479" s="22">
        <v>60</v>
      </c>
      <c r="D479" s="22">
        <v>41</v>
      </c>
      <c r="E479" s="3">
        <v>298.721</v>
      </c>
      <c r="F479" s="3" t="s">
        <v>5</v>
      </c>
      <c r="G479" s="3"/>
      <c r="H479" s="20" t="str">
        <f t="shared" si="465"/>
        <v/>
      </c>
      <c r="I479" s="8" t="str">
        <f t="shared" si="472"/>
        <v/>
      </c>
      <c r="J479" s="8" t="str">
        <f t="shared" si="472"/>
        <v>41,60</v>
      </c>
      <c r="K479" s="16" t="str">
        <f t="shared" si="463"/>
        <v/>
      </c>
      <c r="L479" s="16" t="str">
        <f t="shared" si="464"/>
        <v/>
      </c>
      <c r="M479" s="3">
        <f t="shared" si="469"/>
        <v>476</v>
      </c>
      <c r="N479" s="21" t="str">
        <f t="shared" si="470"/>
        <v/>
      </c>
      <c r="O479" s="21" t="str">
        <f t="shared" si="471"/>
        <v/>
      </c>
      <c r="P479" s="20" t="str">
        <f t="shared" si="466"/>
        <v/>
      </c>
      <c r="Q479" s="20" t="str">
        <f t="shared" si="467"/>
        <v/>
      </c>
      <c r="FF479" s="22">
        <v>3</v>
      </c>
      <c r="FG479" s="22" t="str">
        <f t="shared" si="468"/>
        <v/>
      </c>
      <c r="FH479" s="22">
        <v>41</v>
      </c>
      <c r="FI479" s="3">
        <f>INDEX('.dat'!B479:BS538,C479,D479)</f>
        <v>0</v>
      </c>
      <c r="FK479">
        <v>8</v>
      </c>
      <c r="FL479">
        <v>56</v>
      </c>
    </row>
    <row r="480" spans="1:168" ht="4.5" customHeight="1" x14ac:dyDescent="0.25">
      <c r="A480" s="5"/>
      <c r="B480" s="22">
        <v>3</v>
      </c>
      <c r="C480" s="22">
        <v>60</v>
      </c>
      <c r="D480" s="22">
        <v>42</v>
      </c>
      <c r="E480" s="3">
        <v>298.53899999999999</v>
      </c>
      <c r="F480" s="3" t="s">
        <v>5</v>
      </c>
      <c r="G480" s="3"/>
      <c r="H480" s="20" t="str">
        <f t="shared" si="465"/>
        <v/>
      </c>
      <c r="I480" s="8" t="str">
        <f t="shared" si="472"/>
        <v/>
      </c>
      <c r="J480" s="8" t="str">
        <f t="shared" si="472"/>
        <v>42,60</v>
      </c>
      <c r="K480" s="16" t="str">
        <f t="shared" si="463"/>
        <v/>
      </c>
      <c r="L480" s="16" t="str">
        <f t="shared" si="464"/>
        <v/>
      </c>
      <c r="M480" s="3">
        <f t="shared" si="469"/>
        <v>477</v>
      </c>
      <c r="N480" s="21" t="str">
        <f t="shared" si="470"/>
        <v/>
      </c>
      <c r="O480" s="21" t="str">
        <f t="shared" si="471"/>
        <v/>
      </c>
      <c r="P480" s="20" t="str">
        <f t="shared" si="466"/>
        <v/>
      </c>
      <c r="Q480" s="20" t="str">
        <f t="shared" si="467"/>
        <v/>
      </c>
      <c r="FF480" s="22">
        <v>3</v>
      </c>
      <c r="FG480" s="22" t="str">
        <f t="shared" si="468"/>
        <v/>
      </c>
      <c r="FH480" s="22">
        <v>42</v>
      </c>
      <c r="FI480" s="3">
        <f>INDEX('.dat'!B480:BS539,C480,D480)</f>
        <v>0</v>
      </c>
      <c r="FK480">
        <v>8</v>
      </c>
      <c r="FL480">
        <v>57</v>
      </c>
    </row>
    <row r="481" spans="1:168" ht="4.5" customHeight="1" x14ac:dyDescent="0.25">
      <c r="A481" s="5"/>
      <c r="B481" s="22">
        <v>3</v>
      </c>
      <c r="C481" s="22">
        <v>60</v>
      </c>
      <c r="D481" s="22">
        <v>43</v>
      </c>
      <c r="E481" s="3">
        <v>298.35700000000003</v>
      </c>
      <c r="F481" s="3" t="s">
        <v>5</v>
      </c>
      <c r="G481" s="3"/>
      <c r="H481" s="20" t="str">
        <f t="shared" si="465"/>
        <v/>
      </c>
      <c r="I481" s="8" t="str">
        <f t="shared" si="472"/>
        <v/>
      </c>
      <c r="J481" s="8" t="str">
        <f t="shared" si="472"/>
        <v>43,60</v>
      </c>
      <c r="K481" s="16" t="str">
        <f t="shared" si="463"/>
        <v/>
      </c>
      <c r="L481" s="16" t="str">
        <f t="shared" si="464"/>
        <v/>
      </c>
      <c r="M481" s="3">
        <f t="shared" si="469"/>
        <v>478</v>
      </c>
      <c r="N481" s="21" t="str">
        <f t="shared" si="470"/>
        <v/>
      </c>
      <c r="O481" s="21" t="str">
        <f t="shared" si="471"/>
        <v/>
      </c>
      <c r="P481" s="20" t="str">
        <f t="shared" si="466"/>
        <v/>
      </c>
      <c r="Q481" s="20" t="str">
        <f t="shared" si="467"/>
        <v/>
      </c>
      <c r="FF481" s="22">
        <v>3</v>
      </c>
      <c r="FG481" s="22" t="str">
        <f t="shared" si="468"/>
        <v/>
      </c>
      <c r="FH481" s="22">
        <v>43</v>
      </c>
      <c r="FI481" s="3">
        <f>INDEX('.dat'!B481:BS540,C481,D481)</f>
        <v>0</v>
      </c>
      <c r="FK481">
        <v>8</v>
      </c>
      <c r="FL481">
        <v>58</v>
      </c>
    </row>
    <row r="482" spans="1:168" ht="4.5" customHeight="1" x14ac:dyDescent="0.25">
      <c r="A482" s="5"/>
      <c r="B482" s="22">
        <v>3</v>
      </c>
      <c r="C482" s="22">
        <v>60</v>
      </c>
      <c r="D482" s="22">
        <v>44</v>
      </c>
      <c r="E482" s="3">
        <v>298.15699999999998</v>
      </c>
      <c r="F482" s="3" t="s">
        <v>5</v>
      </c>
      <c r="G482" s="3"/>
      <c r="H482" s="20" t="str">
        <f t="shared" si="465"/>
        <v/>
      </c>
      <c r="I482" s="8" t="str">
        <f t="shared" si="472"/>
        <v/>
      </c>
      <c r="J482" s="8" t="str">
        <f t="shared" si="472"/>
        <v>44,60</v>
      </c>
      <c r="K482" s="16" t="str">
        <f t="shared" si="463"/>
        <v/>
      </c>
      <c r="L482" s="16" t="str">
        <f t="shared" si="464"/>
        <v/>
      </c>
      <c r="M482" s="3">
        <f t="shared" si="469"/>
        <v>479</v>
      </c>
      <c r="N482" s="21" t="str">
        <f t="shared" si="470"/>
        <v/>
      </c>
      <c r="O482" s="21" t="str">
        <f t="shared" si="471"/>
        <v/>
      </c>
      <c r="P482" s="20" t="str">
        <f t="shared" si="466"/>
        <v/>
      </c>
      <c r="Q482" s="20" t="str">
        <f t="shared" si="467"/>
        <v/>
      </c>
      <c r="FF482" s="22">
        <v>3</v>
      </c>
      <c r="FG482" s="22" t="str">
        <f t="shared" si="468"/>
        <v/>
      </c>
      <c r="FH482" s="22">
        <v>44</v>
      </c>
      <c r="FI482" s="3">
        <f>INDEX('.dat'!B482:BS541,C482,D482)</f>
        <v>0</v>
      </c>
      <c r="FK482">
        <v>8</v>
      </c>
      <c r="FL482">
        <v>59</v>
      </c>
    </row>
    <row r="483" spans="1:168" ht="4.5" customHeight="1" x14ac:dyDescent="0.25">
      <c r="A483" s="5"/>
      <c r="B483" s="22">
        <v>3</v>
      </c>
      <c r="C483" s="22">
        <v>60</v>
      </c>
      <c r="D483" s="22">
        <v>45</v>
      </c>
      <c r="E483" s="3">
        <v>297.95699999999999</v>
      </c>
      <c r="F483" s="3" t="s">
        <v>5</v>
      </c>
      <c r="G483" s="3"/>
      <c r="H483" s="20" t="str">
        <f t="shared" si="465"/>
        <v/>
      </c>
      <c r="I483" s="8" t="str">
        <f t="shared" si="472"/>
        <v/>
      </c>
      <c r="J483" s="8" t="str">
        <f t="shared" si="472"/>
        <v>45,60</v>
      </c>
      <c r="K483" s="16" t="str">
        <f t="shared" si="463"/>
        <v/>
      </c>
      <c r="L483" s="16" t="str">
        <f t="shared" si="464"/>
        <v/>
      </c>
      <c r="M483" s="3">
        <f t="shared" si="469"/>
        <v>480</v>
      </c>
      <c r="N483" s="21" t="str">
        <f t="shared" si="470"/>
        <v/>
      </c>
      <c r="O483" s="21" t="str">
        <f t="shared" si="471"/>
        <v/>
      </c>
      <c r="P483" s="20" t="str">
        <f t="shared" si="466"/>
        <v/>
      </c>
      <c r="Q483" s="20" t="str">
        <f t="shared" si="467"/>
        <v/>
      </c>
      <c r="FF483" s="22">
        <v>3</v>
      </c>
      <c r="FG483" s="22" t="str">
        <f t="shared" si="468"/>
        <v/>
      </c>
      <c r="FH483" s="22">
        <v>45</v>
      </c>
      <c r="FI483" s="3">
        <f>INDEX('.dat'!B483:BS542,C483,D483)</f>
        <v>0</v>
      </c>
      <c r="FK483">
        <v>8</v>
      </c>
      <c r="FL483">
        <v>60</v>
      </c>
    </row>
    <row r="484" spans="1:168" ht="4.5" customHeight="1" x14ac:dyDescent="0.25">
      <c r="A484" s="5"/>
      <c r="B484" s="22">
        <v>3</v>
      </c>
      <c r="C484" s="22">
        <v>60</v>
      </c>
      <c r="D484" s="22">
        <v>46</v>
      </c>
      <c r="E484" s="3">
        <v>297.75700000000001</v>
      </c>
      <c r="F484" s="3" t="s">
        <v>5</v>
      </c>
      <c r="G484" s="3"/>
      <c r="H484" s="20" t="str">
        <f t="shared" si="465"/>
        <v/>
      </c>
      <c r="I484" s="8" t="str">
        <f t="shared" si="472"/>
        <v/>
      </c>
      <c r="J484" s="8" t="str">
        <f t="shared" si="472"/>
        <v>46,60</v>
      </c>
      <c r="K484" s="16" t="str">
        <f t="shared" si="463"/>
        <v/>
      </c>
      <c r="L484" s="16" t="str">
        <f t="shared" si="464"/>
        <v/>
      </c>
      <c r="M484" s="3">
        <f t="shared" si="469"/>
        <v>481</v>
      </c>
      <c r="N484" s="21" t="str">
        <f t="shared" si="470"/>
        <v/>
      </c>
      <c r="O484" s="21" t="str">
        <f t="shared" si="471"/>
        <v/>
      </c>
      <c r="P484" s="20" t="str">
        <f t="shared" si="466"/>
        <v/>
      </c>
      <c r="Q484" s="20" t="str">
        <f t="shared" si="467"/>
        <v/>
      </c>
      <c r="FF484" s="22">
        <v>3</v>
      </c>
      <c r="FG484" s="22" t="str">
        <f t="shared" si="468"/>
        <v/>
      </c>
      <c r="FH484" s="22">
        <v>46</v>
      </c>
      <c r="FI484" s="3">
        <f>INDEX('.dat'!B484:BS543,C484,D484)</f>
        <v>0</v>
      </c>
      <c r="FK484">
        <v>9</v>
      </c>
      <c r="FL484">
        <v>1</v>
      </c>
    </row>
    <row r="485" spans="1:168" ht="4.5" customHeight="1" x14ac:dyDescent="0.25">
      <c r="A485" s="5"/>
      <c r="B485" s="22">
        <v>3</v>
      </c>
      <c r="C485" s="22">
        <v>60</v>
      </c>
      <c r="D485" s="22">
        <v>47</v>
      </c>
      <c r="E485" s="3">
        <v>297.52199999999999</v>
      </c>
      <c r="F485" s="3" t="s">
        <v>5</v>
      </c>
      <c r="G485" s="3"/>
      <c r="H485" s="20" t="str">
        <f t="shared" si="465"/>
        <v/>
      </c>
      <c r="I485" s="8" t="str">
        <f t="shared" ref="I485:J504" si="473">IF($B485=I$3,_xlfn.CONCAT($D485,",",$C485),"")</f>
        <v/>
      </c>
      <c r="J485" s="8" t="str">
        <f t="shared" si="473"/>
        <v>47,60</v>
      </c>
      <c r="K485" s="16" t="str">
        <f t="shared" si="463"/>
        <v/>
      </c>
      <c r="L485" s="16" t="str">
        <f t="shared" si="464"/>
        <v/>
      </c>
      <c r="M485" s="3">
        <f t="shared" si="469"/>
        <v>482</v>
      </c>
      <c r="N485" s="21" t="str">
        <f t="shared" si="470"/>
        <v/>
      </c>
      <c r="O485" s="21" t="str">
        <f t="shared" si="471"/>
        <v/>
      </c>
      <c r="P485" s="20" t="str">
        <f t="shared" si="466"/>
        <v/>
      </c>
      <c r="Q485" s="20" t="str">
        <f t="shared" si="467"/>
        <v/>
      </c>
      <c r="FF485" s="22">
        <v>3</v>
      </c>
      <c r="FG485" s="22" t="str">
        <f t="shared" si="468"/>
        <v/>
      </c>
      <c r="FH485" s="22">
        <v>47</v>
      </c>
      <c r="FI485" s="3">
        <f>INDEX('.dat'!B485:BS544,C485,D485)</f>
        <v>0</v>
      </c>
      <c r="FK485">
        <v>9</v>
      </c>
      <c r="FL485">
        <v>2</v>
      </c>
    </row>
    <row r="486" spans="1:168" ht="4.5" customHeight="1" x14ac:dyDescent="0.25">
      <c r="A486" s="5"/>
      <c r="B486" s="22">
        <v>3</v>
      </c>
      <c r="C486" s="22">
        <v>60</v>
      </c>
      <c r="D486" s="22">
        <v>48</v>
      </c>
      <c r="E486" s="3">
        <v>297.28699999999998</v>
      </c>
      <c r="F486" s="3" t="s">
        <v>5</v>
      </c>
      <c r="G486" s="3"/>
      <c r="H486" s="20" t="str">
        <f t="shared" si="465"/>
        <v/>
      </c>
      <c r="I486" s="8" t="str">
        <f t="shared" si="473"/>
        <v/>
      </c>
      <c r="J486" s="8" t="str">
        <f t="shared" si="473"/>
        <v>48,60</v>
      </c>
      <c r="K486" s="16" t="str">
        <f t="shared" si="463"/>
        <v/>
      </c>
      <c r="L486" s="16" t="str">
        <f t="shared" si="464"/>
        <v/>
      </c>
      <c r="M486" s="3">
        <f t="shared" si="469"/>
        <v>483</v>
      </c>
      <c r="N486" s="21" t="str">
        <f t="shared" si="470"/>
        <v/>
      </c>
      <c r="O486" s="21" t="str">
        <f t="shared" si="471"/>
        <v/>
      </c>
      <c r="P486" s="20" t="str">
        <f t="shared" si="466"/>
        <v/>
      </c>
      <c r="Q486" s="20" t="str">
        <f t="shared" si="467"/>
        <v/>
      </c>
      <c r="FF486" s="22">
        <v>3</v>
      </c>
      <c r="FG486" s="22" t="str">
        <f t="shared" si="468"/>
        <v/>
      </c>
      <c r="FH486" s="22">
        <v>48</v>
      </c>
      <c r="FI486" s="3">
        <f>INDEX('.dat'!B486:BS545,C486,D486)</f>
        <v>0</v>
      </c>
      <c r="FK486">
        <v>9</v>
      </c>
      <c r="FL486">
        <v>3</v>
      </c>
    </row>
    <row r="487" spans="1:168" ht="4.5" customHeight="1" x14ac:dyDescent="0.25">
      <c r="A487" s="5"/>
      <c r="B487" s="22">
        <v>3</v>
      </c>
      <c r="C487" s="22">
        <v>60</v>
      </c>
      <c r="D487" s="22">
        <v>49</v>
      </c>
      <c r="E487" s="3">
        <v>297.07900000000001</v>
      </c>
      <c r="F487" s="3" t="s">
        <v>5</v>
      </c>
      <c r="G487" s="3"/>
      <c r="H487" s="20" t="str">
        <f t="shared" si="465"/>
        <v/>
      </c>
      <c r="I487" s="8" t="str">
        <f t="shared" si="473"/>
        <v/>
      </c>
      <c r="J487" s="8" t="str">
        <f t="shared" si="473"/>
        <v>49,60</v>
      </c>
      <c r="K487" s="16" t="str">
        <f t="shared" si="463"/>
        <v/>
      </c>
      <c r="L487" s="16" t="str">
        <f t="shared" si="464"/>
        <v/>
      </c>
      <c r="M487" s="3">
        <f t="shared" si="469"/>
        <v>484</v>
      </c>
      <c r="N487" s="21" t="str">
        <f t="shared" si="470"/>
        <v/>
      </c>
      <c r="O487" s="21" t="str">
        <f t="shared" si="471"/>
        <v/>
      </c>
      <c r="P487" s="20" t="str">
        <f t="shared" si="466"/>
        <v/>
      </c>
      <c r="Q487" s="20" t="str">
        <f t="shared" si="467"/>
        <v/>
      </c>
      <c r="FF487" s="22">
        <v>3</v>
      </c>
      <c r="FG487" s="22" t="str">
        <f t="shared" si="468"/>
        <v/>
      </c>
      <c r="FH487" s="22">
        <v>49</v>
      </c>
      <c r="FI487" s="3">
        <f>INDEX('.dat'!B487:BS546,C487,D487)</f>
        <v>0</v>
      </c>
      <c r="FK487">
        <v>9</v>
      </c>
      <c r="FL487">
        <v>4</v>
      </c>
    </row>
    <row r="488" spans="1:168" ht="4.5" customHeight="1" x14ac:dyDescent="0.25">
      <c r="A488" s="5"/>
      <c r="B488" s="22">
        <v>3</v>
      </c>
      <c r="C488" s="22">
        <v>60</v>
      </c>
      <c r="D488" s="22">
        <v>50</v>
      </c>
      <c r="E488" s="3">
        <v>296.87099999999998</v>
      </c>
      <c r="F488" s="3" t="s">
        <v>5</v>
      </c>
      <c r="G488" s="3"/>
      <c r="H488" s="20" t="str">
        <f t="shared" si="465"/>
        <v/>
      </c>
      <c r="I488" s="8" t="str">
        <f t="shared" si="473"/>
        <v/>
      </c>
      <c r="J488" s="8" t="str">
        <f t="shared" si="473"/>
        <v>50,60</v>
      </c>
      <c r="K488" s="16" t="str">
        <f t="shared" si="463"/>
        <v/>
      </c>
      <c r="L488" s="16" t="str">
        <f t="shared" si="464"/>
        <v/>
      </c>
      <c r="M488" s="3">
        <f t="shared" si="469"/>
        <v>485</v>
      </c>
      <c r="N488" s="21" t="str">
        <f t="shared" si="470"/>
        <v/>
      </c>
      <c r="O488" s="21" t="str">
        <f t="shared" si="471"/>
        <v/>
      </c>
      <c r="P488" s="20" t="str">
        <f t="shared" si="466"/>
        <v/>
      </c>
      <c r="Q488" s="20" t="str">
        <f t="shared" si="467"/>
        <v/>
      </c>
      <c r="FF488" s="22">
        <v>3</v>
      </c>
      <c r="FG488" s="22" t="str">
        <f t="shared" si="468"/>
        <v/>
      </c>
      <c r="FH488" s="22">
        <v>50</v>
      </c>
      <c r="FI488" s="3">
        <f>INDEX('.dat'!B488:BS547,C488,D488)</f>
        <v>0</v>
      </c>
      <c r="FK488">
        <v>9</v>
      </c>
      <c r="FL488">
        <v>5</v>
      </c>
    </row>
    <row r="489" spans="1:168" ht="4.5" customHeight="1" x14ac:dyDescent="0.25">
      <c r="A489" s="5"/>
      <c r="B489" s="22">
        <v>3</v>
      </c>
      <c r="C489" s="22">
        <v>60</v>
      </c>
      <c r="D489" s="22">
        <v>51</v>
      </c>
      <c r="E489" s="3">
        <v>296.67599999999999</v>
      </c>
      <c r="F489" s="3" t="s">
        <v>5</v>
      </c>
      <c r="G489" s="3"/>
      <c r="H489" s="20" t="str">
        <f t="shared" si="465"/>
        <v/>
      </c>
      <c r="I489" s="8" t="str">
        <f t="shared" si="473"/>
        <v/>
      </c>
      <c r="J489" s="8" t="str">
        <f t="shared" si="473"/>
        <v>51,60</v>
      </c>
      <c r="K489" s="16" t="str">
        <f t="shared" si="463"/>
        <v/>
      </c>
      <c r="L489" s="16" t="str">
        <f t="shared" si="464"/>
        <v/>
      </c>
      <c r="M489" s="3">
        <f t="shared" si="469"/>
        <v>486</v>
      </c>
      <c r="N489" s="21" t="str">
        <f t="shared" si="470"/>
        <v/>
      </c>
      <c r="O489" s="21" t="str">
        <f t="shared" si="471"/>
        <v/>
      </c>
      <c r="P489" s="20" t="str">
        <f t="shared" si="466"/>
        <v/>
      </c>
      <c r="Q489" s="20" t="str">
        <f t="shared" si="467"/>
        <v/>
      </c>
      <c r="FF489" s="22">
        <v>3</v>
      </c>
      <c r="FG489" s="22" t="str">
        <f t="shared" si="468"/>
        <v/>
      </c>
      <c r="FH489" s="22">
        <v>51</v>
      </c>
      <c r="FI489" s="3">
        <f>INDEX('.dat'!B489:BS548,C489,D489)</f>
        <v>0</v>
      </c>
      <c r="FK489">
        <v>9</v>
      </c>
      <c r="FL489">
        <v>6</v>
      </c>
    </row>
    <row r="490" spans="1:168" ht="4.5" customHeight="1" x14ac:dyDescent="0.25">
      <c r="A490" s="5"/>
      <c r="B490" s="22">
        <v>3</v>
      </c>
      <c r="C490" s="22">
        <v>60</v>
      </c>
      <c r="D490" s="22">
        <v>52</v>
      </c>
      <c r="E490" s="3">
        <v>296.48</v>
      </c>
      <c r="F490" s="3" t="s">
        <v>5</v>
      </c>
      <c r="G490" s="3"/>
      <c r="H490" s="20" t="str">
        <f t="shared" si="465"/>
        <v/>
      </c>
      <c r="I490" s="8" t="str">
        <f t="shared" si="473"/>
        <v/>
      </c>
      <c r="J490" s="8" t="str">
        <f t="shared" si="473"/>
        <v>52,60</v>
      </c>
      <c r="K490" s="16" t="str">
        <f t="shared" si="463"/>
        <v/>
      </c>
      <c r="L490" s="16" t="str">
        <f t="shared" si="464"/>
        <v/>
      </c>
      <c r="M490" s="3">
        <f t="shared" si="469"/>
        <v>487</v>
      </c>
      <c r="N490" s="21" t="str">
        <f t="shared" si="470"/>
        <v/>
      </c>
      <c r="O490" s="21" t="str">
        <f t="shared" si="471"/>
        <v/>
      </c>
      <c r="P490" s="20" t="str">
        <f t="shared" si="466"/>
        <v/>
      </c>
      <c r="Q490" s="20" t="str">
        <f t="shared" si="467"/>
        <v/>
      </c>
      <c r="FF490" s="22">
        <v>3</v>
      </c>
      <c r="FG490" s="22" t="str">
        <f t="shared" si="468"/>
        <v/>
      </c>
      <c r="FH490" s="22">
        <v>52</v>
      </c>
      <c r="FI490" s="3">
        <f>INDEX('.dat'!B490:BS549,C490,D490)</f>
        <v>0</v>
      </c>
      <c r="FK490">
        <v>9</v>
      </c>
      <c r="FL490">
        <v>7</v>
      </c>
    </row>
    <row r="491" spans="1:168" ht="4.5" customHeight="1" x14ac:dyDescent="0.25">
      <c r="A491" s="5"/>
      <c r="B491" s="22">
        <v>3</v>
      </c>
      <c r="C491" s="22">
        <v>60</v>
      </c>
      <c r="D491" s="22">
        <v>53</v>
      </c>
      <c r="E491" s="3">
        <v>296.28500000000003</v>
      </c>
      <c r="F491" s="3" t="s">
        <v>5</v>
      </c>
      <c r="G491" s="3"/>
      <c r="H491" s="20" t="str">
        <f t="shared" si="465"/>
        <v/>
      </c>
      <c r="I491" s="8" t="str">
        <f t="shared" si="473"/>
        <v/>
      </c>
      <c r="J491" s="8" t="str">
        <f t="shared" si="473"/>
        <v>53,60</v>
      </c>
      <c r="K491" s="16" t="str">
        <f t="shared" si="463"/>
        <v/>
      </c>
      <c r="L491" s="16" t="str">
        <f t="shared" si="464"/>
        <v/>
      </c>
      <c r="M491" s="3">
        <f t="shared" si="469"/>
        <v>488</v>
      </c>
      <c r="N491" s="21" t="str">
        <f t="shared" si="470"/>
        <v/>
      </c>
      <c r="O491" s="21" t="str">
        <f t="shared" si="471"/>
        <v/>
      </c>
      <c r="P491" s="20" t="str">
        <f t="shared" si="466"/>
        <v/>
      </c>
      <c r="Q491" s="20" t="str">
        <f t="shared" si="467"/>
        <v/>
      </c>
      <c r="FF491" s="22">
        <v>3</v>
      </c>
      <c r="FG491" s="22" t="str">
        <f t="shared" si="468"/>
        <v/>
      </c>
      <c r="FH491" s="22">
        <v>53</v>
      </c>
      <c r="FI491" s="3">
        <f>INDEX('.dat'!B491:BS550,C491,D491)</f>
        <v>0</v>
      </c>
      <c r="FK491">
        <v>9</v>
      </c>
      <c r="FL491">
        <v>8</v>
      </c>
    </row>
    <row r="492" spans="1:168" ht="4.5" customHeight="1" x14ac:dyDescent="0.25">
      <c r="A492" s="5"/>
      <c r="B492" s="22">
        <v>3</v>
      </c>
      <c r="C492" s="22">
        <v>60</v>
      </c>
      <c r="D492" s="22">
        <v>54</v>
      </c>
      <c r="E492" s="3">
        <v>296.12400000000002</v>
      </c>
      <c r="F492" s="3" t="s">
        <v>5</v>
      </c>
      <c r="G492" s="3"/>
      <c r="H492" s="20" t="str">
        <f t="shared" si="465"/>
        <v/>
      </c>
      <c r="I492" s="8" t="str">
        <f t="shared" si="473"/>
        <v/>
      </c>
      <c r="J492" s="8" t="str">
        <f t="shared" si="473"/>
        <v>54,60</v>
      </c>
      <c r="K492" s="16" t="str">
        <f t="shared" si="463"/>
        <v/>
      </c>
      <c r="L492" s="16" t="str">
        <f t="shared" si="464"/>
        <v/>
      </c>
      <c r="M492" s="3">
        <f t="shared" si="469"/>
        <v>489</v>
      </c>
      <c r="N492" s="21" t="str">
        <f t="shared" si="470"/>
        <v/>
      </c>
      <c r="O492" s="21" t="str">
        <f t="shared" si="471"/>
        <v/>
      </c>
      <c r="P492" s="20" t="str">
        <f t="shared" si="466"/>
        <v/>
      </c>
      <c r="Q492" s="20" t="str">
        <f t="shared" si="467"/>
        <v/>
      </c>
      <c r="FF492" s="22">
        <v>3</v>
      </c>
      <c r="FG492" s="22" t="str">
        <f t="shared" si="468"/>
        <v/>
      </c>
      <c r="FH492" s="22">
        <v>54</v>
      </c>
      <c r="FI492" s="3">
        <f>INDEX('.dat'!B492:BS551,C492,D492)</f>
        <v>0</v>
      </c>
      <c r="FK492">
        <v>9</v>
      </c>
      <c r="FL492">
        <v>9</v>
      </c>
    </row>
    <row r="493" spans="1:168" ht="4.5" customHeight="1" x14ac:dyDescent="0.25">
      <c r="A493" s="5"/>
      <c r="B493" s="22">
        <v>3</v>
      </c>
      <c r="C493" s="22">
        <v>60</v>
      </c>
      <c r="D493" s="22">
        <v>55</v>
      </c>
      <c r="E493" s="3">
        <v>295.96300000000002</v>
      </c>
      <c r="F493" s="3" t="s">
        <v>5</v>
      </c>
      <c r="G493" s="3"/>
      <c r="H493" s="20" t="str">
        <f t="shared" si="465"/>
        <v/>
      </c>
      <c r="I493" s="8" t="str">
        <f t="shared" si="473"/>
        <v/>
      </c>
      <c r="J493" s="8" t="str">
        <f t="shared" si="473"/>
        <v>55,60</v>
      </c>
      <c r="K493" s="16" t="str">
        <f t="shared" si="463"/>
        <v/>
      </c>
      <c r="L493" s="16" t="str">
        <f t="shared" si="464"/>
        <v/>
      </c>
      <c r="M493" s="3">
        <f t="shared" si="469"/>
        <v>490</v>
      </c>
      <c r="N493" s="21" t="str">
        <f t="shared" si="470"/>
        <v/>
      </c>
      <c r="O493" s="21" t="str">
        <f t="shared" si="471"/>
        <v/>
      </c>
      <c r="P493" s="20" t="str">
        <f t="shared" si="466"/>
        <v/>
      </c>
      <c r="Q493" s="20" t="str">
        <f t="shared" si="467"/>
        <v/>
      </c>
      <c r="FF493" s="22">
        <v>3</v>
      </c>
      <c r="FG493" s="22" t="str">
        <f t="shared" si="468"/>
        <v/>
      </c>
      <c r="FH493" s="22">
        <v>55</v>
      </c>
      <c r="FI493" s="3">
        <f>INDEX('.dat'!B493:BS552,C493,D493)</f>
        <v>0</v>
      </c>
      <c r="FK493">
        <v>9</v>
      </c>
      <c r="FL493">
        <v>10</v>
      </c>
    </row>
    <row r="494" spans="1:168" ht="4.5" customHeight="1" x14ac:dyDescent="0.25">
      <c r="A494" s="5"/>
      <c r="B494" s="22">
        <v>3</v>
      </c>
      <c r="C494" s="22">
        <v>60</v>
      </c>
      <c r="D494" s="22">
        <v>56</v>
      </c>
      <c r="E494" s="3">
        <v>295.80200000000002</v>
      </c>
      <c r="F494" s="3" t="s">
        <v>5</v>
      </c>
      <c r="G494" s="3"/>
      <c r="H494" s="20" t="str">
        <f t="shared" si="465"/>
        <v/>
      </c>
      <c r="I494" s="8" t="str">
        <f t="shared" si="473"/>
        <v/>
      </c>
      <c r="J494" s="8" t="str">
        <f t="shared" si="473"/>
        <v>56,60</v>
      </c>
      <c r="K494" s="16" t="str">
        <f t="shared" si="463"/>
        <v/>
      </c>
      <c r="L494" s="16" t="str">
        <f t="shared" si="464"/>
        <v/>
      </c>
      <c r="M494" s="3">
        <f t="shared" si="469"/>
        <v>491</v>
      </c>
      <c r="N494" s="21" t="str">
        <f t="shared" si="470"/>
        <v/>
      </c>
      <c r="O494" s="21" t="str">
        <f t="shared" si="471"/>
        <v/>
      </c>
      <c r="P494" s="20" t="str">
        <f t="shared" si="466"/>
        <v/>
      </c>
      <c r="Q494" s="20" t="str">
        <f t="shared" si="467"/>
        <v/>
      </c>
      <c r="FF494" s="22">
        <v>3</v>
      </c>
      <c r="FG494" s="22" t="str">
        <f t="shared" si="468"/>
        <v/>
      </c>
      <c r="FH494" s="22">
        <v>56</v>
      </c>
      <c r="FI494" s="3">
        <f>INDEX('.dat'!B494:BS553,C494,D494)</f>
        <v>0</v>
      </c>
      <c r="FK494">
        <v>9</v>
      </c>
      <c r="FL494">
        <v>11</v>
      </c>
    </row>
    <row r="495" spans="1:168" ht="4.5" customHeight="1" x14ac:dyDescent="0.25">
      <c r="A495" s="5"/>
      <c r="B495" s="22">
        <v>3</v>
      </c>
      <c r="C495" s="22">
        <v>60</v>
      </c>
      <c r="D495" s="22">
        <v>57</v>
      </c>
      <c r="E495" s="3">
        <v>295.678</v>
      </c>
      <c r="F495" s="3" t="s">
        <v>5</v>
      </c>
      <c r="G495" s="3"/>
      <c r="H495" s="20" t="str">
        <f t="shared" si="465"/>
        <v/>
      </c>
      <c r="I495" s="8" t="str">
        <f t="shared" si="473"/>
        <v/>
      </c>
      <c r="J495" s="8" t="str">
        <f t="shared" si="473"/>
        <v>57,60</v>
      </c>
      <c r="K495" s="16" t="str">
        <f t="shared" si="463"/>
        <v/>
      </c>
      <c r="L495" s="16" t="str">
        <f t="shared" si="464"/>
        <v/>
      </c>
      <c r="M495" s="3">
        <f t="shared" si="469"/>
        <v>492</v>
      </c>
      <c r="N495" s="21" t="str">
        <f t="shared" si="470"/>
        <v/>
      </c>
      <c r="O495" s="21" t="str">
        <f t="shared" si="471"/>
        <v/>
      </c>
      <c r="P495" s="20" t="str">
        <f t="shared" si="466"/>
        <v/>
      </c>
      <c r="Q495" s="20" t="str">
        <f t="shared" si="467"/>
        <v/>
      </c>
      <c r="FF495" s="22">
        <v>3</v>
      </c>
      <c r="FG495" s="22" t="str">
        <f t="shared" si="468"/>
        <v/>
      </c>
      <c r="FH495" s="22">
        <v>57</v>
      </c>
      <c r="FI495" s="3">
        <f>INDEX('.dat'!B495:BS554,C495,D495)</f>
        <v>0</v>
      </c>
      <c r="FK495">
        <v>9</v>
      </c>
      <c r="FL495">
        <v>12</v>
      </c>
    </row>
    <row r="496" spans="1:168" ht="4.5" customHeight="1" x14ac:dyDescent="0.25">
      <c r="A496" s="5"/>
      <c r="B496" s="22">
        <v>3</v>
      </c>
      <c r="C496" s="22">
        <v>60</v>
      </c>
      <c r="D496" s="22">
        <v>58</v>
      </c>
      <c r="E496" s="3">
        <v>295.553</v>
      </c>
      <c r="F496" s="3" t="s">
        <v>5</v>
      </c>
      <c r="G496" s="3"/>
      <c r="H496" s="20" t="str">
        <f t="shared" si="465"/>
        <v/>
      </c>
      <c r="I496" s="8" t="str">
        <f t="shared" si="473"/>
        <v/>
      </c>
      <c r="J496" s="8" t="str">
        <f t="shared" si="473"/>
        <v>58,60</v>
      </c>
      <c r="K496" s="16" t="str">
        <f t="shared" si="463"/>
        <v/>
      </c>
      <c r="L496" s="16" t="str">
        <f t="shared" si="464"/>
        <v/>
      </c>
      <c r="M496" s="3">
        <f t="shared" si="469"/>
        <v>493</v>
      </c>
      <c r="N496" s="21" t="str">
        <f t="shared" si="470"/>
        <v/>
      </c>
      <c r="O496" s="21" t="str">
        <f t="shared" si="471"/>
        <v/>
      </c>
      <c r="P496" s="20" t="str">
        <f t="shared" si="466"/>
        <v/>
      </c>
      <c r="Q496" s="20" t="str">
        <f t="shared" si="467"/>
        <v/>
      </c>
      <c r="FF496" s="22">
        <v>3</v>
      </c>
      <c r="FG496" s="22" t="str">
        <f t="shared" si="468"/>
        <v/>
      </c>
      <c r="FH496" s="22">
        <v>58</v>
      </c>
      <c r="FI496" s="3">
        <f>INDEX('.dat'!B496:BS555,C496,D496)</f>
        <v>0</v>
      </c>
      <c r="FK496">
        <v>9</v>
      </c>
      <c r="FL496">
        <v>13</v>
      </c>
    </row>
    <row r="497" spans="1:168" ht="4.5" customHeight="1" x14ac:dyDescent="0.25">
      <c r="A497" s="5"/>
      <c r="B497" s="22">
        <v>3</v>
      </c>
      <c r="C497" s="22">
        <v>60</v>
      </c>
      <c r="D497" s="22">
        <v>59</v>
      </c>
      <c r="E497" s="3">
        <v>295.42</v>
      </c>
      <c r="F497" s="3" t="s">
        <v>5</v>
      </c>
      <c r="G497" s="3"/>
      <c r="H497" s="20" t="str">
        <f t="shared" si="465"/>
        <v/>
      </c>
      <c r="I497" s="8" t="str">
        <f t="shared" si="473"/>
        <v/>
      </c>
      <c r="J497" s="8" t="str">
        <f t="shared" si="473"/>
        <v>59,60</v>
      </c>
      <c r="K497" s="16" t="str">
        <f t="shared" si="463"/>
        <v/>
      </c>
      <c r="L497" s="16" t="str">
        <f t="shared" si="464"/>
        <v/>
      </c>
      <c r="M497" s="3">
        <f t="shared" si="469"/>
        <v>494</v>
      </c>
      <c r="N497" s="21" t="str">
        <f t="shared" si="470"/>
        <v/>
      </c>
      <c r="O497" s="21" t="str">
        <f t="shared" si="471"/>
        <v/>
      </c>
      <c r="P497" s="20" t="str">
        <f t="shared" si="466"/>
        <v/>
      </c>
      <c r="Q497" s="20" t="str">
        <f t="shared" si="467"/>
        <v/>
      </c>
      <c r="FF497" s="22">
        <v>3</v>
      </c>
      <c r="FG497" s="22" t="str">
        <f t="shared" si="468"/>
        <v/>
      </c>
      <c r="FH497" s="22">
        <v>59</v>
      </c>
      <c r="FI497" s="3">
        <f>INDEX('.dat'!B497:BS556,C497,D497)</f>
        <v>0</v>
      </c>
      <c r="FK497">
        <v>9</v>
      </c>
      <c r="FL497">
        <v>14</v>
      </c>
    </row>
    <row r="498" spans="1:168" ht="4.5" customHeight="1" x14ac:dyDescent="0.25">
      <c r="A498" s="5"/>
      <c r="B498" s="22">
        <v>3</v>
      </c>
      <c r="C498" s="22">
        <v>60</v>
      </c>
      <c r="D498" s="22">
        <v>60</v>
      </c>
      <c r="E498" s="3">
        <v>295.28699999999998</v>
      </c>
      <c r="F498" s="3" t="s">
        <v>5</v>
      </c>
      <c r="G498" s="3"/>
      <c r="H498" s="20" t="str">
        <f t="shared" si="465"/>
        <v/>
      </c>
      <c r="I498" s="8" t="str">
        <f t="shared" si="473"/>
        <v/>
      </c>
      <c r="J498" s="8" t="str">
        <f t="shared" si="473"/>
        <v>60,60</v>
      </c>
      <c r="K498" s="16" t="str">
        <f t="shared" si="463"/>
        <v/>
      </c>
      <c r="L498" s="16" t="str">
        <f t="shared" si="464"/>
        <v/>
      </c>
      <c r="M498" s="3">
        <f t="shared" si="469"/>
        <v>495</v>
      </c>
      <c r="N498" s="21" t="str">
        <f t="shared" si="470"/>
        <v/>
      </c>
      <c r="O498" s="21" t="str">
        <f t="shared" si="471"/>
        <v/>
      </c>
      <c r="P498" s="20" t="str">
        <f t="shared" si="466"/>
        <v/>
      </c>
      <c r="Q498" s="20" t="str">
        <f t="shared" si="467"/>
        <v/>
      </c>
      <c r="FF498" s="22">
        <v>3</v>
      </c>
      <c r="FG498" s="22" t="str">
        <f t="shared" si="468"/>
        <v/>
      </c>
      <c r="FH498" s="22">
        <v>60</v>
      </c>
      <c r="FI498" s="3">
        <f>INDEX('.dat'!B498:BS557,C498,D498)</f>
        <v>0</v>
      </c>
      <c r="FK498">
        <v>9</v>
      </c>
      <c r="FL498">
        <v>15</v>
      </c>
    </row>
    <row r="499" spans="1:168" ht="4.5" customHeight="1" x14ac:dyDescent="0.25">
      <c r="A499" s="5"/>
      <c r="B499" s="22">
        <v>3</v>
      </c>
      <c r="C499" s="22">
        <v>60</v>
      </c>
      <c r="D499" s="22">
        <v>61</v>
      </c>
      <c r="E499" s="3">
        <v>295.13200000000001</v>
      </c>
      <c r="F499" s="3" t="s">
        <v>5</v>
      </c>
      <c r="G499" s="3"/>
      <c r="H499" s="20" t="str">
        <f t="shared" si="465"/>
        <v/>
      </c>
      <c r="I499" s="8" t="str">
        <f t="shared" si="473"/>
        <v/>
      </c>
      <c r="J499" s="8" t="str">
        <f t="shared" si="473"/>
        <v>61,60</v>
      </c>
      <c r="K499" s="16" t="str">
        <f t="shared" si="463"/>
        <v/>
      </c>
      <c r="L499" s="16" t="str">
        <f t="shared" si="464"/>
        <v/>
      </c>
      <c r="M499" s="3">
        <f t="shared" si="469"/>
        <v>496</v>
      </c>
      <c r="N499" s="21" t="str">
        <f t="shared" si="470"/>
        <v/>
      </c>
      <c r="O499" s="21" t="str">
        <f t="shared" si="471"/>
        <v/>
      </c>
      <c r="P499" s="20" t="str">
        <f t="shared" si="466"/>
        <v/>
      </c>
      <c r="Q499" s="20" t="str">
        <f t="shared" si="467"/>
        <v/>
      </c>
      <c r="FF499" s="22">
        <v>3</v>
      </c>
      <c r="FG499" s="22" t="str">
        <f t="shared" si="468"/>
        <v/>
      </c>
      <c r="FH499" s="22">
        <v>61</v>
      </c>
      <c r="FI499" s="3">
        <f>INDEX('.dat'!B499:BS558,C499,D499)</f>
        <v>0</v>
      </c>
      <c r="FK499">
        <v>9</v>
      </c>
      <c r="FL499">
        <v>16</v>
      </c>
    </row>
    <row r="500" spans="1:168" ht="4.5" customHeight="1" x14ac:dyDescent="0.25">
      <c r="A500" s="5"/>
      <c r="B500" s="22">
        <v>3</v>
      </c>
      <c r="C500" s="22">
        <v>60</v>
      </c>
      <c r="D500" s="22">
        <v>62</v>
      </c>
      <c r="E500" s="3">
        <v>294.97699999999998</v>
      </c>
      <c r="F500" s="3" t="s">
        <v>5</v>
      </c>
      <c r="G500" s="3"/>
      <c r="H500" s="20" t="str">
        <f t="shared" si="465"/>
        <v/>
      </c>
      <c r="I500" s="8" t="str">
        <f t="shared" si="473"/>
        <v/>
      </c>
      <c r="J500" s="8" t="str">
        <f t="shared" si="473"/>
        <v>62,60</v>
      </c>
      <c r="K500" s="16" t="str">
        <f t="shared" si="463"/>
        <v/>
      </c>
      <c r="L500" s="16" t="str">
        <f t="shared" si="464"/>
        <v/>
      </c>
      <c r="M500" s="3">
        <f t="shared" si="469"/>
        <v>497</v>
      </c>
      <c r="N500" s="21" t="str">
        <f t="shared" si="470"/>
        <v/>
      </c>
      <c r="O500" s="21" t="str">
        <f t="shared" si="471"/>
        <v/>
      </c>
      <c r="P500" s="20" t="str">
        <f t="shared" si="466"/>
        <v/>
      </c>
      <c r="Q500" s="20" t="str">
        <f t="shared" si="467"/>
        <v/>
      </c>
      <c r="FF500" s="22">
        <v>3</v>
      </c>
      <c r="FG500" s="22" t="str">
        <f t="shared" si="468"/>
        <v/>
      </c>
      <c r="FH500" s="22">
        <v>62</v>
      </c>
      <c r="FI500" s="3">
        <f>INDEX('.dat'!B500:BS559,C500,D500)</f>
        <v>0</v>
      </c>
      <c r="FK500">
        <v>9</v>
      </c>
      <c r="FL500">
        <v>17</v>
      </c>
    </row>
    <row r="501" spans="1:168" ht="4.5" customHeight="1" x14ac:dyDescent="0.25">
      <c r="A501" s="5"/>
      <c r="B501" s="22">
        <v>3</v>
      </c>
      <c r="C501" s="22">
        <v>60</v>
      </c>
      <c r="D501" s="22">
        <v>63</v>
      </c>
      <c r="E501" s="3">
        <v>294.82100000000003</v>
      </c>
      <c r="F501" s="3" t="s">
        <v>5</v>
      </c>
      <c r="G501" s="3"/>
      <c r="H501" s="20" t="str">
        <f t="shared" si="465"/>
        <v/>
      </c>
      <c r="I501" s="8" t="str">
        <f t="shared" si="473"/>
        <v/>
      </c>
      <c r="J501" s="8" t="str">
        <f t="shared" si="473"/>
        <v>63,60</v>
      </c>
      <c r="K501" s="16" t="str">
        <f t="shared" si="463"/>
        <v/>
      </c>
      <c r="L501" s="16" t="str">
        <f t="shared" si="464"/>
        <v/>
      </c>
      <c r="M501" s="3">
        <f t="shared" si="469"/>
        <v>498</v>
      </c>
      <c r="N501" s="21" t="str">
        <f t="shared" si="470"/>
        <v/>
      </c>
      <c r="O501" s="21" t="str">
        <f t="shared" si="471"/>
        <v/>
      </c>
      <c r="P501" s="20" t="str">
        <f t="shared" si="466"/>
        <v/>
      </c>
      <c r="Q501" s="20" t="str">
        <f t="shared" si="467"/>
        <v/>
      </c>
      <c r="FF501" s="22">
        <v>3</v>
      </c>
      <c r="FG501" s="22" t="str">
        <f t="shared" si="468"/>
        <v/>
      </c>
      <c r="FH501" s="22">
        <v>63</v>
      </c>
      <c r="FI501" s="3">
        <f>INDEX('.dat'!B501:BS560,C501,D501)</f>
        <v>0</v>
      </c>
      <c r="FK501">
        <v>9</v>
      </c>
      <c r="FL501">
        <v>18</v>
      </c>
    </row>
    <row r="502" spans="1:168" ht="4.5" customHeight="1" x14ac:dyDescent="0.25">
      <c r="A502" s="5"/>
      <c r="B502" s="22">
        <v>3</v>
      </c>
      <c r="C502" s="22">
        <v>60</v>
      </c>
      <c r="D502" s="22">
        <v>64</v>
      </c>
      <c r="E502" s="3">
        <v>294.64299999999997</v>
      </c>
      <c r="F502" s="3" t="s">
        <v>5</v>
      </c>
      <c r="G502" s="3"/>
      <c r="H502" s="20" t="str">
        <f t="shared" si="465"/>
        <v/>
      </c>
      <c r="I502" s="8" t="str">
        <f t="shared" si="473"/>
        <v/>
      </c>
      <c r="J502" s="8" t="str">
        <f t="shared" si="473"/>
        <v>64,60</v>
      </c>
      <c r="K502" s="16" t="str">
        <f t="shared" si="463"/>
        <v/>
      </c>
      <c r="L502" s="16" t="str">
        <f t="shared" si="464"/>
        <v/>
      </c>
      <c r="M502" s="3">
        <f t="shared" si="469"/>
        <v>499</v>
      </c>
      <c r="N502" s="21" t="str">
        <f t="shared" si="470"/>
        <v/>
      </c>
      <c r="O502" s="21" t="str">
        <f t="shared" si="471"/>
        <v/>
      </c>
      <c r="P502" s="20" t="str">
        <f t="shared" si="466"/>
        <v/>
      </c>
      <c r="Q502" s="20" t="str">
        <f t="shared" si="467"/>
        <v/>
      </c>
      <c r="FF502" s="22">
        <v>3</v>
      </c>
      <c r="FG502" s="22" t="str">
        <f t="shared" si="468"/>
        <v/>
      </c>
      <c r="FH502" s="22">
        <v>64</v>
      </c>
      <c r="FI502" s="3">
        <f>INDEX('.dat'!B502:BS561,C502,D502)</f>
        <v>0</v>
      </c>
      <c r="FK502">
        <v>9</v>
      </c>
      <c r="FL502">
        <v>19</v>
      </c>
    </row>
    <row r="503" spans="1:168" ht="4.5" customHeight="1" x14ac:dyDescent="0.25">
      <c r="A503" s="5"/>
      <c r="B503" s="22">
        <v>3</v>
      </c>
      <c r="C503" s="22">
        <v>60</v>
      </c>
      <c r="D503" s="22">
        <v>65</v>
      </c>
      <c r="E503" s="3">
        <v>294.464</v>
      </c>
      <c r="F503" s="3" t="s">
        <v>5</v>
      </c>
      <c r="G503" s="3"/>
      <c r="H503" s="20" t="str">
        <f t="shared" si="465"/>
        <v/>
      </c>
      <c r="I503" s="8" t="str">
        <f t="shared" si="473"/>
        <v/>
      </c>
      <c r="J503" s="8" t="str">
        <f t="shared" si="473"/>
        <v>65,60</v>
      </c>
      <c r="K503" s="16" t="str">
        <f t="shared" si="463"/>
        <v/>
      </c>
      <c r="L503" s="16" t="str">
        <f t="shared" si="464"/>
        <v/>
      </c>
      <c r="M503" s="3">
        <f t="shared" si="469"/>
        <v>500</v>
      </c>
      <c r="N503" s="21" t="str">
        <f t="shared" si="470"/>
        <v/>
      </c>
      <c r="O503" s="21" t="str">
        <f t="shared" si="471"/>
        <v/>
      </c>
      <c r="P503" s="20" t="str">
        <f t="shared" si="466"/>
        <v/>
      </c>
      <c r="Q503" s="20" t="str">
        <f t="shared" si="467"/>
        <v/>
      </c>
      <c r="FF503" s="22">
        <v>3</v>
      </c>
      <c r="FG503" s="22" t="str">
        <f t="shared" si="468"/>
        <v/>
      </c>
      <c r="FH503" s="22">
        <v>65</v>
      </c>
      <c r="FI503" s="3">
        <f>INDEX('.dat'!B503:BS562,C503,D503)</f>
        <v>0</v>
      </c>
      <c r="FK503">
        <v>9</v>
      </c>
      <c r="FL503">
        <v>20</v>
      </c>
    </row>
    <row r="504" spans="1:168" ht="4.5" customHeight="1" x14ac:dyDescent="0.25">
      <c r="A504" s="5"/>
      <c r="B504" s="22">
        <v>3</v>
      </c>
      <c r="C504" s="22">
        <v>60</v>
      </c>
      <c r="D504" s="22">
        <v>66</v>
      </c>
      <c r="E504" s="3">
        <v>294.286</v>
      </c>
      <c r="F504" s="3" t="s">
        <v>5</v>
      </c>
      <c r="G504" s="3"/>
      <c r="H504" s="20" t="str">
        <f t="shared" si="465"/>
        <v/>
      </c>
      <c r="I504" s="8" t="str">
        <f t="shared" si="473"/>
        <v/>
      </c>
      <c r="J504" s="8" t="str">
        <f t="shared" si="473"/>
        <v>66,60</v>
      </c>
      <c r="K504" s="16" t="str">
        <f t="shared" si="463"/>
        <v/>
      </c>
      <c r="L504" s="16" t="str">
        <f t="shared" si="464"/>
        <v/>
      </c>
      <c r="M504" s="3">
        <f t="shared" si="469"/>
        <v>501</v>
      </c>
      <c r="N504" s="21" t="str">
        <f t="shared" si="470"/>
        <v/>
      </c>
      <c r="O504" s="21" t="str">
        <f t="shared" si="471"/>
        <v/>
      </c>
      <c r="P504" s="20" t="str">
        <f t="shared" si="466"/>
        <v/>
      </c>
      <c r="Q504" s="20" t="str">
        <f t="shared" si="467"/>
        <v/>
      </c>
      <c r="FF504" s="22">
        <v>3</v>
      </c>
      <c r="FG504" s="22" t="str">
        <f t="shared" si="468"/>
        <v/>
      </c>
      <c r="FH504" s="22">
        <v>66</v>
      </c>
      <c r="FI504" s="3">
        <f>INDEX('.dat'!B504:BS563,C504,D504)</f>
        <v>0</v>
      </c>
      <c r="FK504">
        <v>9</v>
      </c>
      <c r="FL504">
        <v>21</v>
      </c>
    </row>
    <row r="505" spans="1:168" ht="4.5" customHeight="1" x14ac:dyDescent="0.25">
      <c r="A505" s="5"/>
      <c r="B505" s="22">
        <v>3</v>
      </c>
      <c r="C505" s="22">
        <v>60</v>
      </c>
      <c r="D505" s="22">
        <v>67</v>
      </c>
      <c r="E505" s="3">
        <v>294.13299999999998</v>
      </c>
      <c r="F505" s="3" t="s">
        <v>5</v>
      </c>
      <c r="G505" s="3"/>
      <c r="H505" s="20" t="str">
        <f t="shared" si="465"/>
        <v/>
      </c>
      <c r="I505" s="8" t="str">
        <f t="shared" ref="I505:J524" si="474">IF($B505=I$3,_xlfn.CONCAT($D505,",",$C505),"")</f>
        <v/>
      </c>
      <c r="J505" s="8" t="str">
        <f t="shared" si="474"/>
        <v>67,60</v>
      </c>
      <c r="K505" s="16" t="str">
        <f t="shared" si="463"/>
        <v/>
      </c>
      <c r="L505" s="16" t="str">
        <f t="shared" si="464"/>
        <v/>
      </c>
      <c r="M505" s="3">
        <f t="shared" si="469"/>
        <v>502</v>
      </c>
      <c r="N505" s="21" t="str">
        <f t="shared" si="470"/>
        <v/>
      </c>
      <c r="O505" s="21" t="str">
        <f t="shared" si="471"/>
        <v/>
      </c>
      <c r="P505" s="20" t="str">
        <f t="shared" si="466"/>
        <v/>
      </c>
      <c r="Q505" s="20" t="str">
        <f t="shared" si="467"/>
        <v/>
      </c>
      <c r="FF505" s="22">
        <v>3</v>
      </c>
      <c r="FG505" s="22" t="str">
        <f t="shared" si="468"/>
        <v/>
      </c>
      <c r="FH505" s="22">
        <v>67</v>
      </c>
      <c r="FI505" s="3">
        <f>INDEX('.dat'!B505:BS564,C505,D505)</f>
        <v>0</v>
      </c>
      <c r="FK505">
        <v>9</v>
      </c>
      <c r="FL505">
        <v>22</v>
      </c>
    </row>
    <row r="506" spans="1:168" ht="4.5" customHeight="1" x14ac:dyDescent="0.25">
      <c r="A506" s="5"/>
      <c r="B506" s="22">
        <v>3</v>
      </c>
      <c r="C506" s="22">
        <v>60</v>
      </c>
      <c r="D506" s="22">
        <v>68</v>
      </c>
      <c r="E506" s="3">
        <v>293.98</v>
      </c>
      <c r="F506" s="3" t="s">
        <v>5</v>
      </c>
      <c r="G506" s="3"/>
      <c r="H506" s="20" t="str">
        <f t="shared" si="465"/>
        <v/>
      </c>
      <c r="I506" s="8" t="str">
        <f t="shared" si="474"/>
        <v/>
      </c>
      <c r="J506" s="8" t="str">
        <f t="shared" si="474"/>
        <v>68,60</v>
      </c>
      <c r="K506" s="16" t="str">
        <f t="shared" si="463"/>
        <v/>
      </c>
      <c r="L506" s="16" t="str">
        <f t="shared" si="464"/>
        <v/>
      </c>
      <c r="M506" s="3">
        <f t="shared" si="469"/>
        <v>503</v>
      </c>
      <c r="N506" s="21" t="str">
        <f t="shared" si="470"/>
        <v/>
      </c>
      <c r="O506" s="21" t="str">
        <f t="shared" si="471"/>
        <v/>
      </c>
      <c r="P506" s="20" t="str">
        <f t="shared" si="466"/>
        <v/>
      </c>
      <c r="Q506" s="20" t="str">
        <f t="shared" si="467"/>
        <v/>
      </c>
      <c r="FF506" s="22">
        <v>3</v>
      </c>
      <c r="FG506" s="22" t="str">
        <f t="shared" si="468"/>
        <v/>
      </c>
      <c r="FH506" s="22">
        <v>68</v>
      </c>
      <c r="FI506" s="3">
        <f>INDEX('.dat'!B506:BS565,C506,D506)</f>
        <v>0</v>
      </c>
      <c r="FK506">
        <v>9</v>
      </c>
      <c r="FL506">
        <v>23</v>
      </c>
    </row>
    <row r="507" spans="1:168" ht="4.5" customHeight="1" x14ac:dyDescent="0.25">
      <c r="A507" s="5"/>
      <c r="B507" s="22">
        <v>3</v>
      </c>
      <c r="C507" s="22">
        <v>60</v>
      </c>
      <c r="D507" s="22">
        <v>69</v>
      </c>
      <c r="E507" s="3">
        <v>293.79700000000003</v>
      </c>
      <c r="F507" s="3" t="s">
        <v>5</v>
      </c>
      <c r="G507" s="3"/>
      <c r="H507" s="20" t="str">
        <f t="shared" si="465"/>
        <v/>
      </c>
      <c r="I507" s="8" t="str">
        <f t="shared" si="474"/>
        <v/>
      </c>
      <c r="J507" s="8" t="str">
        <f t="shared" si="474"/>
        <v>69,60</v>
      </c>
      <c r="K507" s="16" t="str">
        <f t="shared" si="463"/>
        <v/>
      </c>
      <c r="L507" s="16" t="str">
        <f t="shared" si="464"/>
        <v/>
      </c>
      <c r="M507" s="3">
        <f t="shared" si="469"/>
        <v>504</v>
      </c>
      <c r="N507" s="21" t="str">
        <f t="shared" si="470"/>
        <v/>
      </c>
      <c r="O507" s="21" t="str">
        <f t="shared" si="471"/>
        <v/>
      </c>
      <c r="P507" s="20" t="str">
        <f t="shared" si="466"/>
        <v/>
      </c>
      <c r="Q507" s="20" t="str">
        <f t="shared" si="467"/>
        <v/>
      </c>
      <c r="FF507" s="22">
        <v>3</v>
      </c>
      <c r="FG507" s="22" t="str">
        <f t="shared" si="468"/>
        <v/>
      </c>
      <c r="FH507" s="22">
        <v>69</v>
      </c>
      <c r="FI507" s="3">
        <f>INDEX('.dat'!B507:BS566,C507,D507)</f>
        <v>0</v>
      </c>
      <c r="FK507">
        <v>9</v>
      </c>
      <c r="FL507">
        <v>24</v>
      </c>
    </row>
    <row r="508" spans="1:168" ht="4.5" customHeight="1" x14ac:dyDescent="0.25">
      <c r="A508" s="5"/>
      <c r="B508" s="22">
        <v>3</v>
      </c>
      <c r="C508" s="22">
        <v>1</v>
      </c>
      <c r="D508" s="22">
        <v>2</v>
      </c>
      <c r="E508" s="3">
        <v>309.899</v>
      </c>
      <c r="F508" s="3" t="s">
        <v>5</v>
      </c>
      <c r="G508" s="3"/>
      <c r="H508" s="20" t="str">
        <f t="shared" si="465"/>
        <v/>
      </c>
      <c r="I508" s="8" t="str">
        <f t="shared" si="474"/>
        <v/>
      </c>
      <c r="J508" s="8" t="str">
        <f t="shared" si="474"/>
        <v>2,1</v>
      </c>
      <c r="K508" s="16" t="str">
        <f t="shared" si="463"/>
        <v/>
      </c>
      <c r="L508" s="16" t="str">
        <f t="shared" si="464"/>
        <v/>
      </c>
      <c r="M508" s="3">
        <f t="shared" si="469"/>
        <v>505</v>
      </c>
      <c r="N508" s="21" t="str">
        <f t="shared" si="470"/>
        <v/>
      </c>
      <c r="O508" s="21" t="str">
        <f t="shared" si="471"/>
        <v/>
      </c>
      <c r="P508" s="20" t="str">
        <f t="shared" si="466"/>
        <v/>
      </c>
      <c r="Q508" s="20" t="str">
        <f t="shared" si="467"/>
        <v/>
      </c>
      <c r="FF508" s="22">
        <v>3</v>
      </c>
      <c r="FG508" s="22" t="str">
        <f t="shared" si="468"/>
        <v/>
      </c>
      <c r="FH508" s="22">
        <v>2</v>
      </c>
      <c r="FI508" s="3">
        <f>INDEX('.dat'!B508:BS567,C508,D508)</f>
        <v>0</v>
      </c>
      <c r="FK508">
        <v>9</v>
      </c>
      <c r="FL508">
        <v>25</v>
      </c>
    </row>
    <row r="509" spans="1:168" ht="4.5" customHeight="1" x14ac:dyDescent="0.25">
      <c r="A509" s="5"/>
      <c r="B509" s="22">
        <v>3</v>
      </c>
      <c r="C509" s="22">
        <v>1</v>
      </c>
      <c r="D509" s="22">
        <v>3</v>
      </c>
      <c r="E509" s="3">
        <v>309.8</v>
      </c>
      <c r="F509" s="3" t="s">
        <v>5</v>
      </c>
      <c r="G509" s="3"/>
      <c r="H509" s="20" t="str">
        <f t="shared" si="465"/>
        <v/>
      </c>
      <c r="I509" s="8" t="str">
        <f t="shared" si="474"/>
        <v/>
      </c>
      <c r="J509" s="8" t="str">
        <f t="shared" si="474"/>
        <v>3,1</v>
      </c>
      <c r="K509" s="16" t="str">
        <f t="shared" si="463"/>
        <v/>
      </c>
      <c r="L509" s="16" t="str">
        <f t="shared" si="464"/>
        <v/>
      </c>
      <c r="M509" s="3">
        <f t="shared" si="469"/>
        <v>506</v>
      </c>
      <c r="N509" s="21" t="str">
        <f t="shared" si="470"/>
        <v/>
      </c>
      <c r="O509" s="21" t="str">
        <f t="shared" si="471"/>
        <v/>
      </c>
      <c r="P509" s="20" t="str">
        <f t="shared" si="466"/>
        <v/>
      </c>
      <c r="Q509" s="20" t="str">
        <f t="shared" si="467"/>
        <v/>
      </c>
      <c r="FF509" s="22">
        <v>3</v>
      </c>
      <c r="FG509" s="22" t="str">
        <f t="shared" si="468"/>
        <v/>
      </c>
      <c r="FH509" s="22">
        <v>3</v>
      </c>
      <c r="FI509" s="3">
        <f>INDEX('.dat'!B509:BS568,C509,D509)</f>
        <v>0</v>
      </c>
      <c r="FK509">
        <v>9</v>
      </c>
      <c r="FL509">
        <v>26</v>
      </c>
    </row>
    <row r="510" spans="1:168" ht="4.5" customHeight="1" x14ac:dyDescent="0.25">
      <c r="A510" s="5"/>
      <c r="B510" s="22">
        <v>3</v>
      </c>
      <c r="C510" s="22">
        <v>1</v>
      </c>
      <c r="D510" s="22">
        <v>4</v>
      </c>
      <c r="E510" s="3">
        <v>309.69</v>
      </c>
      <c r="F510" s="3" t="s">
        <v>5</v>
      </c>
      <c r="G510" s="3"/>
      <c r="H510" s="20" t="str">
        <f t="shared" si="465"/>
        <v/>
      </c>
      <c r="I510" s="8" t="str">
        <f t="shared" si="474"/>
        <v/>
      </c>
      <c r="J510" s="8" t="str">
        <f t="shared" si="474"/>
        <v>4,1</v>
      </c>
      <c r="K510" s="16" t="str">
        <f t="shared" si="463"/>
        <v/>
      </c>
      <c r="L510" s="16" t="str">
        <f t="shared" si="464"/>
        <v/>
      </c>
      <c r="M510" s="3">
        <f t="shared" si="469"/>
        <v>507</v>
      </c>
      <c r="N510" s="21" t="str">
        <f t="shared" si="470"/>
        <v/>
      </c>
      <c r="O510" s="21" t="str">
        <f t="shared" si="471"/>
        <v/>
      </c>
      <c r="P510" s="20" t="str">
        <f t="shared" si="466"/>
        <v/>
      </c>
      <c r="Q510" s="20" t="str">
        <f t="shared" si="467"/>
        <v/>
      </c>
      <c r="FF510" s="22">
        <v>3</v>
      </c>
      <c r="FG510" s="22" t="str">
        <f t="shared" si="468"/>
        <v/>
      </c>
      <c r="FH510" s="22">
        <v>4</v>
      </c>
      <c r="FI510" s="3">
        <f>INDEX('.dat'!B510:BS569,C510,D510)</f>
        <v>0</v>
      </c>
      <c r="FK510">
        <v>9</v>
      </c>
      <c r="FL510">
        <v>27</v>
      </c>
    </row>
    <row r="511" spans="1:168" ht="4.5" customHeight="1" x14ac:dyDescent="0.25">
      <c r="A511" s="5"/>
      <c r="B511" s="22">
        <v>3</v>
      </c>
      <c r="C511" s="22">
        <v>1</v>
      </c>
      <c r="D511" s="22">
        <v>5</v>
      </c>
      <c r="E511" s="3">
        <v>309.58</v>
      </c>
      <c r="F511" s="3" t="s">
        <v>5</v>
      </c>
      <c r="G511" s="3"/>
      <c r="H511" s="20" t="str">
        <f t="shared" si="465"/>
        <v/>
      </c>
      <c r="I511" s="8" t="str">
        <f t="shared" si="474"/>
        <v/>
      </c>
      <c r="J511" s="8" t="str">
        <f t="shared" si="474"/>
        <v>5,1</v>
      </c>
      <c r="K511" s="16" t="str">
        <f t="shared" si="463"/>
        <v/>
      </c>
      <c r="L511" s="16" t="str">
        <f t="shared" si="464"/>
        <v/>
      </c>
      <c r="M511" s="3">
        <f t="shared" si="469"/>
        <v>508</v>
      </c>
      <c r="N511" s="21" t="str">
        <f t="shared" si="470"/>
        <v/>
      </c>
      <c r="O511" s="21" t="str">
        <f t="shared" si="471"/>
        <v/>
      </c>
      <c r="P511" s="20" t="str">
        <f t="shared" si="466"/>
        <v/>
      </c>
      <c r="Q511" s="20" t="str">
        <f t="shared" si="467"/>
        <v/>
      </c>
      <c r="FF511" s="22">
        <v>3</v>
      </c>
      <c r="FG511" s="22" t="str">
        <f t="shared" si="468"/>
        <v/>
      </c>
      <c r="FH511" s="22">
        <v>5</v>
      </c>
      <c r="FI511" s="3">
        <f>INDEX('.dat'!B511:BS570,C511,D511)</f>
        <v>0</v>
      </c>
      <c r="FK511">
        <v>9</v>
      </c>
      <c r="FL511">
        <v>28</v>
      </c>
    </row>
    <row r="512" spans="1:168" ht="4.5" customHeight="1" x14ac:dyDescent="0.25">
      <c r="A512" s="5"/>
      <c r="B512" s="22">
        <v>3</v>
      </c>
      <c r="C512" s="22">
        <v>1</v>
      </c>
      <c r="D512" s="22">
        <v>6</v>
      </c>
      <c r="E512" s="3">
        <v>309.47000000000003</v>
      </c>
      <c r="F512" s="3" t="s">
        <v>5</v>
      </c>
      <c r="G512" s="3"/>
      <c r="H512" s="20" t="str">
        <f t="shared" si="465"/>
        <v/>
      </c>
      <c r="I512" s="8" t="str">
        <f t="shared" si="474"/>
        <v/>
      </c>
      <c r="J512" s="8" t="str">
        <f t="shared" si="474"/>
        <v>6,1</v>
      </c>
      <c r="K512" s="16" t="str">
        <f t="shared" si="463"/>
        <v/>
      </c>
      <c r="L512" s="16" t="str">
        <f t="shared" si="464"/>
        <v/>
      </c>
      <c r="M512" s="3">
        <f t="shared" si="469"/>
        <v>509</v>
      </c>
      <c r="N512" s="21" t="str">
        <f t="shared" si="470"/>
        <v/>
      </c>
      <c r="O512" s="21" t="str">
        <f t="shared" si="471"/>
        <v/>
      </c>
      <c r="P512" s="20" t="str">
        <f t="shared" si="466"/>
        <v/>
      </c>
      <c r="Q512" s="20" t="str">
        <f t="shared" si="467"/>
        <v/>
      </c>
      <c r="FF512" s="22">
        <v>3</v>
      </c>
      <c r="FG512" s="22" t="str">
        <f t="shared" si="468"/>
        <v/>
      </c>
      <c r="FH512" s="22">
        <v>6</v>
      </c>
      <c r="FI512" s="3">
        <f>INDEX('.dat'!B512:BS571,C512,D512)</f>
        <v>0</v>
      </c>
      <c r="FK512">
        <v>9</v>
      </c>
      <c r="FL512">
        <v>29</v>
      </c>
    </row>
    <row r="513" spans="1:168" ht="4.5" customHeight="1" x14ac:dyDescent="0.25">
      <c r="A513" s="5"/>
      <c r="B513" s="22">
        <v>3</v>
      </c>
      <c r="C513" s="22">
        <v>1</v>
      </c>
      <c r="D513" s="22">
        <v>7</v>
      </c>
      <c r="E513" s="3">
        <v>309.36399999999998</v>
      </c>
      <c r="F513" s="3" t="s">
        <v>5</v>
      </c>
      <c r="G513" s="3"/>
      <c r="H513" s="20" t="str">
        <f t="shared" si="465"/>
        <v/>
      </c>
      <c r="I513" s="8" t="str">
        <f t="shared" si="474"/>
        <v/>
      </c>
      <c r="J513" s="8" t="str">
        <f t="shared" si="474"/>
        <v>7,1</v>
      </c>
      <c r="K513" s="16" t="str">
        <f t="shared" si="463"/>
        <v/>
      </c>
      <c r="L513" s="16" t="str">
        <f t="shared" si="464"/>
        <v/>
      </c>
      <c r="M513" s="3">
        <f t="shared" si="469"/>
        <v>510</v>
      </c>
      <c r="N513" s="21" t="str">
        <f t="shared" si="470"/>
        <v/>
      </c>
      <c r="O513" s="21" t="str">
        <f t="shared" si="471"/>
        <v/>
      </c>
      <c r="P513" s="20" t="str">
        <f t="shared" si="466"/>
        <v/>
      </c>
      <c r="Q513" s="20" t="str">
        <f t="shared" si="467"/>
        <v/>
      </c>
      <c r="FF513" s="22">
        <v>3</v>
      </c>
      <c r="FG513" s="22" t="str">
        <f t="shared" si="468"/>
        <v/>
      </c>
      <c r="FH513" s="22">
        <v>7</v>
      </c>
      <c r="FI513" s="3">
        <f>INDEX('.dat'!B513:BS572,C513,D513)</f>
        <v>0</v>
      </c>
      <c r="FK513">
        <v>9</v>
      </c>
      <c r="FL513">
        <v>30</v>
      </c>
    </row>
    <row r="514" spans="1:168" ht="4.5" customHeight="1" x14ac:dyDescent="0.25">
      <c r="A514" s="5"/>
      <c r="B514" s="22">
        <v>3</v>
      </c>
      <c r="C514" s="22">
        <v>1</v>
      </c>
      <c r="D514" s="22">
        <v>8</v>
      </c>
      <c r="E514" s="3">
        <v>309.25799999999998</v>
      </c>
      <c r="F514" s="3" t="s">
        <v>5</v>
      </c>
      <c r="G514" s="3"/>
      <c r="H514" s="20" t="str">
        <f t="shared" si="465"/>
        <v/>
      </c>
      <c r="I514" s="8" t="str">
        <f t="shared" si="474"/>
        <v/>
      </c>
      <c r="J514" s="8" t="str">
        <f t="shared" si="474"/>
        <v>8,1</v>
      </c>
      <c r="K514" s="16" t="str">
        <f t="shared" si="463"/>
        <v/>
      </c>
      <c r="L514" s="16" t="str">
        <f t="shared" si="464"/>
        <v/>
      </c>
      <c r="M514" s="3">
        <f t="shared" si="469"/>
        <v>511</v>
      </c>
      <c r="N514" s="21" t="str">
        <f t="shared" si="470"/>
        <v/>
      </c>
      <c r="O514" s="21" t="str">
        <f t="shared" si="471"/>
        <v/>
      </c>
      <c r="P514" s="20" t="str">
        <f t="shared" si="466"/>
        <v/>
      </c>
      <c r="Q514" s="20" t="str">
        <f t="shared" si="467"/>
        <v/>
      </c>
      <c r="FF514" s="22">
        <v>3</v>
      </c>
      <c r="FG514" s="22" t="str">
        <f t="shared" si="468"/>
        <v/>
      </c>
      <c r="FH514" s="22">
        <v>8</v>
      </c>
      <c r="FI514" s="3">
        <f>INDEX('.dat'!B514:BS573,C514,D514)</f>
        <v>0</v>
      </c>
      <c r="FK514">
        <v>9</v>
      </c>
      <c r="FL514">
        <v>31</v>
      </c>
    </row>
    <row r="515" spans="1:168" ht="4.5" customHeight="1" x14ac:dyDescent="0.25">
      <c r="A515" s="5"/>
      <c r="B515" s="22">
        <v>3</v>
      </c>
      <c r="C515" s="22">
        <v>1</v>
      </c>
      <c r="D515" s="22">
        <v>9</v>
      </c>
      <c r="E515" s="3">
        <v>309.13900000000001</v>
      </c>
      <c r="F515" s="3" t="s">
        <v>5</v>
      </c>
      <c r="G515" s="3"/>
      <c r="H515" s="20" t="str">
        <f t="shared" si="465"/>
        <v/>
      </c>
      <c r="I515" s="8" t="str">
        <f t="shared" si="474"/>
        <v/>
      </c>
      <c r="J515" s="8" t="str">
        <f t="shared" si="474"/>
        <v>9,1</v>
      </c>
      <c r="K515" s="16" t="str">
        <f t="shared" si="463"/>
        <v/>
      </c>
      <c r="L515" s="16" t="str">
        <f t="shared" si="464"/>
        <v/>
      </c>
      <c r="M515" s="3">
        <f t="shared" si="469"/>
        <v>512</v>
      </c>
      <c r="N515" s="21" t="str">
        <f t="shared" si="470"/>
        <v/>
      </c>
      <c r="O515" s="21" t="str">
        <f t="shared" si="471"/>
        <v/>
      </c>
      <c r="P515" s="20" t="str">
        <f t="shared" si="466"/>
        <v/>
      </c>
      <c r="Q515" s="20" t="str">
        <f t="shared" si="467"/>
        <v/>
      </c>
      <c r="FF515" s="22">
        <v>3</v>
      </c>
      <c r="FG515" s="22" t="str">
        <f t="shared" si="468"/>
        <v/>
      </c>
      <c r="FH515" s="22">
        <v>9</v>
      </c>
      <c r="FI515" s="3">
        <f>INDEX('.dat'!B515:BS574,C515,D515)</f>
        <v>0</v>
      </c>
      <c r="FK515">
        <v>9</v>
      </c>
      <c r="FL515">
        <v>32</v>
      </c>
    </row>
    <row r="516" spans="1:168" ht="4.5" customHeight="1" x14ac:dyDescent="0.25">
      <c r="A516" s="5"/>
      <c r="B516" s="22">
        <v>3</v>
      </c>
      <c r="C516" s="22">
        <v>1</v>
      </c>
      <c r="D516" s="22">
        <v>10</v>
      </c>
      <c r="E516" s="3">
        <v>309.01900000000001</v>
      </c>
      <c r="F516" s="3" t="s">
        <v>5</v>
      </c>
      <c r="G516" s="3"/>
      <c r="H516" s="20" t="str">
        <f t="shared" si="465"/>
        <v/>
      </c>
      <c r="I516" s="8" t="str">
        <f t="shared" si="474"/>
        <v/>
      </c>
      <c r="J516" s="8" t="str">
        <f t="shared" si="474"/>
        <v>10,1</v>
      </c>
      <c r="K516" s="16" t="str">
        <f t="shared" ref="K516:K575" si="475">IF(AND(ISTEXT(I516),I515="",I516&lt;&gt;""),ROW(),"")</f>
        <v/>
      </c>
      <c r="L516" s="16" t="str">
        <f t="shared" ref="L516:L575" si="476">IF(AND(ISTEXT(J516),J515="",J516&lt;&gt;""),ROW(),"")</f>
        <v/>
      </c>
      <c r="M516" s="3">
        <f t="shared" si="469"/>
        <v>513</v>
      </c>
      <c r="N516" s="21" t="str">
        <f t="shared" si="470"/>
        <v/>
      </c>
      <c r="O516" s="21" t="str">
        <f t="shared" si="471"/>
        <v/>
      </c>
      <c r="P516" s="20" t="str">
        <f t="shared" si="466"/>
        <v/>
      </c>
      <c r="Q516" s="20" t="str">
        <f t="shared" si="467"/>
        <v/>
      </c>
      <c r="FF516" s="22">
        <v>3</v>
      </c>
      <c r="FG516" s="22" t="str">
        <f t="shared" si="468"/>
        <v/>
      </c>
      <c r="FH516" s="22">
        <v>10</v>
      </c>
      <c r="FI516" s="3">
        <f>INDEX('.dat'!B516:BS575,C516,D516)</f>
        <v>0</v>
      </c>
      <c r="FK516">
        <v>9</v>
      </c>
      <c r="FL516">
        <v>33</v>
      </c>
    </row>
    <row r="517" spans="1:168" ht="4.5" customHeight="1" x14ac:dyDescent="0.25">
      <c r="A517" s="5"/>
      <c r="B517" s="22">
        <v>3</v>
      </c>
      <c r="C517" s="22">
        <v>1</v>
      </c>
      <c r="D517" s="22">
        <v>11</v>
      </c>
      <c r="E517" s="3">
        <v>308.899</v>
      </c>
      <c r="F517" s="3" t="s">
        <v>5</v>
      </c>
      <c r="G517" s="3"/>
      <c r="H517" s="20" t="str">
        <f t="shared" ref="H517:H575" si="477">IF($B517=H$3,_xlfn.CONCAT($D517,",",$C517),"")</f>
        <v/>
      </c>
      <c r="I517" s="8" t="str">
        <f t="shared" si="474"/>
        <v/>
      </c>
      <c r="J517" s="8" t="str">
        <f t="shared" si="474"/>
        <v>11,1</v>
      </c>
      <c r="K517" s="16" t="str">
        <f t="shared" si="475"/>
        <v/>
      </c>
      <c r="L517" s="16" t="str">
        <f t="shared" si="476"/>
        <v/>
      </c>
      <c r="M517" s="3">
        <f t="shared" si="469"/>
        <v>514</v>
      </c>
      <c r="N517" s="21" t="str">
        <f t="shared" si="470"/>
        <v/>
      </c>
      <c r="O517" s="21" t="str">
        <f t="shared" si="471"/>
        <v/>
      </c>
      <c r="P517" s="20" t="str">
        <f t="shared" ref="P517:P575" si="478">IF(AND(ISNUMBER(N517),$M517&lt;=N$2),INDEX($I$4:$J$575,N517-$J$3,H$3),"")</f>
        <v/>
      </c>
      <c r="Q517" s="20" t="str">
        <f t="shared" ref="Q517:Q575" si="479">IF(AND(ISNUMBER(O517),$M517&lt;=Q$2),INDEX($I$4:$J$575,O517-$J$3,I$3),"")</f>
        <v/>
      </c>
      <c r="FF517" s="22">
        <v>3</v>
      </c>
      <c r="FG517" s="22" t="str">
        <f t="shared" ref="FG517:FG575" si="480">IF(ROW()-FF$3&lt;=$FG$2,ROW()-FF$3,"")</f>
        <v/>
      </c>
      <c r="FH517" s="22">
        <v>11</v>
      </c>
      <c r="FI517" s="3">
        <f>INDEX('.dat'!B517:BS576,C517,D517)</f>
        <v>0</v>
      </c>
      <c r="FK517">
        <v>9</v>
      </c>
      <c r="FL517">
        <v>34</v>
      </c>
    </row>
    <row r="518" spans="1:168" ht="4.5" customHeight="1" x14ac:dyDescent="0.25">
      <c r="A518" s="5"/>
      <c r="B518" s="22">
        <v>3</v>
      </c>
      <c r="C518" s="22">
        <v>1</v>
      </c>
      <c r="D518" s="22">
        <v>12</v>
      </c>
      <c r="E518" s="3">
        <v>308.78199999999998</v>
      </c>
      <c r="F518" s="3" t="s">
        <v>5</v>
      </c>
      <c r="G518" s="3"/>
      <c r="H518" s="20" t="str">
        <f t="shared" si="477"/>
        <v/>
      </c>
      <c r="I518" s="8" t="str">
        <f t="shared" si="474"/>
        <v/>
      </c>
      <c r="J518" s="8" t="str">
        <f t="shared" si="474"/>
        <v>12,1</v>
      </c>
      <c r="K518" s="16" t="str">
        <f t="shared" si="475"/>
        <v/>
      </c>
      <c r="L518" s="16" t="str">
        <f t="shared" si="476"/>
        <v/>
      </c>
      <c r="M518" s="3">
        <f t="shared" ref="M518:M575" si="481">M517+1</f>
        <v>515</v>
      </c>
      <c r="N518" s="21" t="str">
        <f t="shared" ref="N518:N575" si="482">IF(N517="","",IF(N517+1&lt;=$I$2,N517+1,""))</f>
        <v/>
      </c>
      <c r="O518" s="21" t="str">
        <f t="shared" ref="O518:O575" si="483">IF(O517="","",IF(O517+1&lt;=$J$2,O517+1,""))</f>
        <v/>
      </c>
      <c r="P518" s="20" t="str">
        <f t="shared" si="478"/>
        <v/>
      </c>
      <c r="Q518" s="20" t="str">
        <f t="shared" si="479"/>
        <v/>
      </c>
      <c r="FF518" s="22">
        <v>3</v>
      </c>
      <c r="FG518" s="22" t="str">
        <f t="shared" si="480"/>
        <v/>
      </c>
      <c r="FH518" s="22">
        <v>12</v>
      </c>
      <c r="FI518" s="3">
        <f>INDEX('.dat'!B518:BS577,C518,D518)</f>
        <v>0</v>
      </c>
      <c r="FK518">
        <v>9</v>
      </c>
      <c r="FL518">
        <v>35</v>
      </c>
    </row>
    <row r="519" spans="1:168" ht="4.5" customHeight="1" x14ac:dyDescent="0.25">
      <c r="A519" s="5"/>
      <c r="B519" s="22">
        <v>3</v>
      </c>
      <c r="C519" s="22">
        <v>1</v>
      </c>
      <c r="D519" s="22">
        <v>13</v>
      </c>
      <c r="E519" s="3">
        <v>308.66500000000002</v>
      </c>
      <c r="F519" s="3" t="s">
        <v>5</v>
      </c>
      <c r="G519" s="3"/>
      <c r="H519" s="20" t="str">
        <f t="shared" si="477"/>
        <v/>
      </c>
      <c r="I519" s="8" t="str">
        <f t="shared" si="474"/>
        <v/>
      </c>
      <c r="J519" s="8" t="str">
        <f t="shared" si="474"/>
        <v>13,1</v>
      </c>
      <c r="K519" s="16" t="str">
        <f t="shared" si="475"/>
        <v/>
      </c>
      <c r="L519" s="16" t="str">
        <f t="shared" si="476"/>
        <v/>
      </c>
      <c r="M519" s="3">
        <f t="shared" si="481"/>
        <v>516</v>
      </c>
      <c r="N519" s="21" t="str">
        <f t="shared" si="482"/>
        <v/>
      </c>
      <c r="O519" s="21" t="str">
        <f t="shared" si="483"/>
        <v/>
      </c>
      <c r="P519" s="20" t="str">
        <f t="shared" si="478"/>
        <v/>
      </c>
      <c r="Q519" s="20" t="str">
        <f t="shared" si="479"/>
        <v/>
      </c>
      <c r="FF519" s="22">
        <v>3</v>
      </c>
      <c r="FG519" s="22" t="str">
        <f t="shared" si="480"/>
        <v/>
      </c>
      <c r="FH519" s="22">
        <v>13</v>
      </c>
      <c r="FI519" s="3">
        <f>INDEX('.dat'!B519:BS578,C519,D519)</f>
        <v>0</v>
      </c>
      <c r="FK519">
        <v>9</v>
      </c>
      <c r="FL519">
        <v>36</v>
      </c>
    </row>
    <row r="520" spans="1:168" ht="4.5" customHeight="1" x14ac:dyDescent="0.25">
      <c r="A520" s="5"/>
      <c r="B520" s="22">
        <v>3</v>
      </c>
      <c r="C520" s="22">
        <v>1</v>
      </c>
      <c r="D520" s="22">
        <v>14</v>
      </c>
      <c r="E520" s="3">
        <v>308.53800000000001</v>
      </c>
      <c r="F520" s="3" t="s">
        <v>5</v>
      </c>
      <c r="G520" s="3"/>
      <c r="H520" s="20" t="str">
        <f t="shared" si="477"/>
        <v/>
      </c>
      <c r="I520" s="8" t="str">
        <f t="shared" si="474"/>
        <v/>
      </c>
      <c r="J520" s="8" t="str">
        <f t="shared" si="474"/>
        <v>14,1</v>
      </c>
      <c r="K520" s="16" t="str">
        <f t="shared" si="475"/>
        <v/>
      </c>
      <c r="L520" s="16" t="str">
        <f t="shared" si="476"/>
        <v/>
      </c>
      <c r="M520" s="3">
        <f t="shared" si="481"/>
        <v>517</v>
      </c>
      <c r="N520" s="21" t="str">
        <f t="shared" si="482"/>
        <v/>
      </c>
      <c r="O520" s="21" t="str">
        <f t="shared" si="483"/>
        <v/>
      </c>
      <c r="P520" s="20" t="str">
        <f t="shared" si="478"/>
        <v/>
      </c>
      <c r="Q520" s="20" t="str">
        <f t="shared" si="479"/>
        <v/>
      </c>
      <c r="FF520" s="22">
        <v>3</v>
      </c>
      <c r="FG520" s="22" t="str">
        <f t="shared" si="480"/>
        <v/>
      </c>
      <c r="FH520" s="22">
        <v>14</v>
      </c>
      <c r="FI520" s="3">
        <f>INDEX('.dat'!B520:BS579,C520,D520)</f>
        <v>0</v>
      </c>
      <c r="FK520">
        <v>9</v>
      </c>
      <c r="FL520">
        <v>37</v>
      </c>
    </row>
    <row r="521" spans="1:168" ht="4.5" customHeight="1" x14ac:dyDescent="0.25">
      <c r="A521" s="5"/>
      <c r="B521" s="22">
        <v>3</v>
      </c>
      <c r="C521" s="22">
        <v>1</v>
      </c>
      <c r="D521" s="22">
        <v>15</v>
      </c>
      <c r="E521" s="3">
        <v>308.411</v>
      </c>
      <c r="F521" s="3" t="s">
        <v>5</v>
      </c>
      <c r="G521" s="3"/>
      <c r="H521" s="20" t="str">
        <f t="shared" si="477"/>
        <v/>
      </c>
      <c r="I521" s="8" t="str">
        <f t="shared" si="474"/>
        <v/>
      </c>
      <c r="J521" s="8" t="str">
        <f t="shared" si="474"/>
        <v>15,1</v>
      </c>
      <c r="K521" s="16" t="str">
        <f t="shared" si="475"/>
        <v/>
      </c>
      <c r="L521" s="16" t="str">
        <f t="shared" si="476"/>
        <v/>
      </c>
      <c r="M521" s="3">
        <f t="shared" si="481"/>
        <v>518</v>
      </c>
      <c r="N521" s="21" t="str">
        <f t="shared" si="482"/>
        <v/>
      </c>
      <c r="O521" s="21" t="str">
        <f t="shared" si="483"/>
        <v/>
      </c>
      <c r="P521" s="20" t="str">
        <f t="shared" si="478"/>
        <v/>
      </c>
      <c r="Q521" s="20" t="str">
        <f t="shared" si="479"/>
        <v/>
      </c>
      <c r="FF521" s="22">
        <v>3</v>
      </c>
      <c r="FG521" s="22" t="str">
        <f t="shared" si="480"/>
        <v/>
      </c>
      <c r="FH521" s="22">
        <v>15</v>
      </c>
      <c r="FI521" s="3">
        <f>INDEX('.dat'!B521:BS580,C521,D521)</f>
        <v>0</v>
      </c>
      <c r="FK521">
        <v>9</v>
      </c>
      <c r="FL521">
        <v>38</v>
      </c>
    </row>
    <row r="522" spans="1:168" ht="4.5" customHeight="1" x14ac:dyDescent="0.25">
      <c r="A522" s="5"/>
      <c r="B522" s="22">
        <v>3</v>
      </c>
      <c r="C522" s="22">
        <v>1</v>
      </c>
      <c r="D522" s="22">
        <v>16</v>
      </c>
      <c r="E522" s="3">
        <v>308.27999999999997</v>
      </c>
      <c r="F522" s="3" t="s">
        <v>5</v>
      </c>
      <c r="G522" s="3"/>
      <c r="H522" s="20" t="str">
        <f t="shared" si="477"/>
        <v/>
      </c>
      <c r="I522" s="8" t="str">
        <f t="shared" si="474"/>
        <v/>
      </c>
      <c r="J522" s="8" t="str">
        <f t="shared" si="474"/>
        <v>16,1</v>
      </c>
      <c r="K522" s="16" t="str">
        <f t="shared" si="475"/>
        <v/>
      </c>
      <c r="L522" s="16" t="str">
        <f t="shared" si="476"/>
        <v/>
      </c>
      <c r="M522" s="3">
        <f t="shared" si="481"/>
        <v>519</v>
      </c>
      <c r="N522" s="21" t="str">
        <f t="shared" si="482"/>
        <v/>
      </c>
      <c r="O522" s="21" t="str">
        <f t="shared" si="483"/>
        <v/>
      </c>
      <c r="P522" s="20" t="str">
        <f t="shared" si="478"/>
        <v/>
      </c>
      <c r="Q522" s="20" t="str">
        <f t="shared" si="479"/>
        <v/>
      </c>
      <c r="FF522" s="22">
        <v>3</v>
      </c>
      <c r="FG522" s="22" t="str">
        <f t="shared" si="480"/>
        <v/>
      </c>
      <c r="FH522" s="22">
        <v>16</v>
      </c>
      <c r="FI522" s="3">
        <f>INDEX('.dat'!B522:BS581,C522,D522)</f>
        <v>0</v>
      </c>
      <c r="FK522">
        <v>9</v>
      </c>
      <c r="FL522">
        <v>39</v>
      </c>
    </row>
    <row r="523" spans="1:168" ht="4.5" customHeight="1" x14ac:dyDescent="0.25">
      <c r="A523" s="5"/>
      <c r="B523" s="22">
        <v>3</v>
      </c>
      <c r="C523" s="22">
        <v>1</v>
      </c>
      <c r="D523" s="22">
        <v>17</v>
      </c>
      <c r="E523" s="3">
        <v>308.149</v>
      </c>
      <c r="F523" s="3" t="s">
        <v>5</v>
      </c>
      <c r="G523" s="3"/>
      <c r="H523" s="20" t="str">
        <f t="shared" si="477"/>
        <v/>
      </c>
      <c r="I523" s="8" t="str">
        <f t="shared" si="474"/>
        <v/>
      </c>
      <c r="J523" s="8" t="str">
        <f t="shared" si="474"/>
        <v>17,1</v>
      </c>
      <c r="K523" s="16" t="str">
        <f t="shared" si="475"/>
        <v/>
      </c>
      <c r="L523" s="16" t="str">
        <f t="shared" si="476"/>
        <v/>
      </c>
      <c r="M523" s="3">
        <f t="shared" si="481"/>
        <v>520</v>
      </c>
      <c r="N523" s="21" t="str">
        <f t="shared" si="482"/>
        <v/>
      </c>
      <c r="O523" s="21" t="str">
        <f t="shared" si="483"/>
        <v/>
      </c>
      <c r="P523" s="20" t="str">
        <f t="shared" si="478"/>
        <v/>
      </c>
      <c r="Q523" s="20" t="str">
        <f t="shared" si="479"/>
        <v/>
      </c>
      <c r="FF523" s="22">
        <v>3</v>
      </c>
      <c r="FG523" s="22" t="str">
        <f t="shared" si="480"/>
        <v/>
      </c>
      <c r="FH523" s="22">
        <v>17</v>
      </c>
      <c r="FI523" s="3">
        <f>INDEX('.dat'!B523:BS582,C523,D523)</f>
        <v>0</v>
      </c>
      <c r="FK523">
        <v>9</v>
      </c>
      <c r="FL523">
        <v>40</v>
      </c>
    </row>
    <row r="524" spans="1:168" ht="4.5" customHeight="1" x14ac:dyDescent="0.25">
      <c r="A524" s="5"/>
      <c r="B524" s="22">
        <v>3</v>
      </c>
      <c r="C524" s="22">
        <v>1</v>
      </c>
      <c r="D524" s="22">
        <v>18</v>
      </c>
      <c r="E524" s="3">
        <v>308.01799999999997</v>
      </c>
      <c r="F524" s="3" t="s">
        <v>5</v>
      </c>
      <c r="G524" s="3"/>
      <c r="H524" s="20" t="str">
        <f t="shared" si="477"/>
        <v/>
      </c>
      <c r="I524" s="8" t="str">
        <f t="shared" si="474"/>
        <v/>
      </c>
      <c r="J524" s="8" t="str">
        <f t="shared" si="474"/>
        <v>18,1</v>
      </c>
      <c r="K524" s="16" t="str">
        <f t="shared" si="475"/>
        <v/>
      </c>
      <c r="L524" s="16" t="str">
        <f t="shared" si="476"/>
        <v/>
      </c>
      <c r="M524" s="3">
        <f t="shared" si="481"/>
        <v>521</v>
      </c>
      <c r="N524" s="21" t="str">
        <f t="shared" si="482"/>
        <v/>
      </c>
      <c r="O524" s="21" t="str">
        <f t="shared" si="483"/>
        <v/>
      </c>
      <c r="P524" s="20" t="str">
        <f t="shared" si="478"/>
        <v/>
      </c>
      <c r="Q524" s="20" t="str">
        <f t="shared" si="479"/>
        <v/>
      </c>
      <c r="FF524" s="22">
        <v>3</v>
      </c>
      <c r="FG524" s="22" t="str">
        <f t="shared" si="480"/>
        <v/>
      </c>
      <c r="FH524" s="22">
        <v>18</v>
      </c>
      <c r="FI524" s="3">
        <f>INDEX('.dat'!B524:BS583,C524,D524)</f>
        <v>0</v>
      </c>
      <c r="FK524">
        <v>9</v>
      </c>
      <c r="FL524">
        <v>41</v>
      </c>
    </row>
    <row r="525" spans="1:168" ht="4.5" customHeight="1" x14ac:dyDescent="0.25">
      <c r="A525" s="5"/>
      <c r="B525" s="22">
        <v>3</v>
      </c>
      <c r="C525" s="22">
        <v>1</v>
      </c>
      <c r="D525" s="22">
        <v>19</v>
      </c>
      <c r="E525" s="3">
        <v>307.87299999999999</v>
      </c>
      <c r="F525" s="3" t="s">
        <v>5</v>
      </c>
      <c r="G525" s="3"/>
      <c r="H525" s="20" t="str">
        <f t="shared" si="477"/>
        <v/>
      </c>
      <c r="I525" s="8" t="str">
        <f t="shared" ref="I525:J544" si="484">IF($B525=I$3,_xlfn.CONCAT($D525,",",$C525),"")</f>
        <v/>
      </c>
      <c r="J525" s="8" t="str">
        <f t="shared" si="484"/>
        <v>19,1</v>
      </c>
      <c r="K525" s="16" t="str">
        <f t="shared" si="475"/>
        <v/>
      </c>
      <c r="L525" s="16" t="str">
        <f t="shared" si="476"/>
        <v/>
      </c>
      <c r="M525" s="3">
        <f t="shared" si="481"/>
        <v>522</v>
      </c>
      <c r="N525" s="21" t="str">
        <f t="shared" si="482"/>
        <v/>
      </c>
      <c r="O525" s="21" t="str">
        <f t="shared" si="483"/>
        <v/>
      </c>
      <c r="P525" s="20" t="str">
        <f t="shared" si="478"/>
        <v/>
      </c>
      <c r="Q525" s="20" t="str">
        <f t="shared" si="479"/>
        <v/>
      </c>
      <c r="FF525" s="22">
        <v>3</v>
      </c>
      <c r="FG525" s="22" t="str">
        <f t="shared" si="480"/>
        <v/>
      </c>
      <c r="FH525" s="22">
        <v>19</v>
      </c>
      <c r="FI525" s="3">
        <f>INDEX('.dat'!B525:BS584,C525,D525)</f>
        <v>0</v>
      </c>
      <c r="FK525">
        <v>9</v>
      </c>
      <c r="FL525">
        <v>42</v>
      </c>
    </row>
    <row r="526" spans="1:168" ht="4.5" customHeight="1" x14ac:dyDescent="0.25">
      <c r="A526" s="5"/>
      <c r="B526" s="22">
        <v>3</v>
      </c>
      <c r="C526" s="22">
        <v>1</v>
      </c>
      <c r="D526" s="22">
        <v>20</v>
      </c>
      <c r="E526" s="3">
        <v>307.72699999999998</v>
      </c>
      <c r="F526" s="3" t="s">
        <v>5</v>
      </c>
      <c r="G526" s="3"/>
      <c r="H526" s="20" t="str">
        <f t="shared" si="477"/>
        <v/>
      </c>
      <c r="I526" s="8" t="str">
        <f t="shared" si="484"/>
        <v/>
      </c>
      <c r="J526" s="8" t="str">
        <f t="shared" si="484"/>
        <v>20,1</v>
      </c>
      <c r="K526" s="16" t="str">
        <f t="shared" si="475"/>
        <v/>
      </c>
      <c r="L526" s="16" t="str">
        <f t="shared" si="476"/>
        <v/>
      </c>
      <c r="M526" s="3">
        <f t="shared" si="481"/>
        <v>523</v>
      </c>
      <c r="N526" s="21" t="str">
        <f t="shared" si="482"/>
        <v/>
      </c>
      <c r="O526" s="21" t="str">
        <f t="shared" si="483"/>
        <v/>
      </c>
      <c r="P526" s="20" t="str">
        <f t="shared" si="478"/>
        <v/>
      </c>
      <c r="Q526" s="20" t="str">
        <f t="shared" si="479"/>
        <v/>
      </c>
      <c r="FF526" s="22">
        <v>3</v>
      </c>
      <c r="FG526" s="22" t="str">
        <f t="shared" si="480"/>
        <v/>
      </c>
      <c r="FH526" s="22">
        <v>20</v>
      </c>
      <c r="FI526" s="3">
        <f>INDEX('.dat'!B526:BS585,C526,D526)</f>
        <v>0</v>
      </c>
      <c r="FK526">
        <v>9</v>
      </c>
      <c r="FL526">
        <v>43</v>
      </c>
    </row>
    <row r="527" spans="1:168" ht="4.5" customHeight="1" x14ac:dyDescent="0.25">
      <c r="A527" s="5"/>
      <c r="B527" s="22">
        <v>3</v>
      </c>
      <c r="C527" s="22">
        <v>1</v>
      </c>
      <c r="D527" s="22">
        <v>21</v>
      </c>
      <c r="E527" s="3">
        <v>307.58199999999999</v>
      </c>
      <c r="F527" s="3" t="s">
        <v>5</v>
      </c>
      <c r="G527" s="3"/>
      <c r="H527" s="20" t="str">
        <f t="shared" si="477"/>
        <v/>
      </c>
      <c r="I527" s="8" t="str">
        <f t="shared" si="484"/>
        <v/>
      </c>
      <c r="J527" s="8" t="str">
        <f t="shared" si="484"/>
        <v>21,1</v>
      </c>
      <c r="K527" s="16" t="str">
        <f t="shared" si="475"/>
        <v/>
      </c>
      <c r="L527" s="16" t="str">
        <f t="shared" si="476"/>
        <v/>
      </c>
      <c r="M527" s="3">
        <f t="shared" si="481"/>
        <v>524</v>
      </c>
      <c r="N527" s="21" t="str">
        <f t="shared" si="482"/>
        <v/>
      </c>
      <c r="O527" s="21" t="str">
        <f t="shared" si="483"/>
        <v/>
      </c>
      <c r="P527" s="20" t="str">
        <f t="shared" si="478"/>
        <v/>
      </c>
      <c r="Q527" s="20" t="str">
        <f t="shared" si="479"/>
        <v/>
      </c>
      <c r="FF527" s="22">
        <v>3</v>
      </c>
      <c r="FG527" s="22" t="str">
        <f t="shared" si="480"/>
        <v/>
      </c>
      <c r="FH527" s="22">
        <v>21</v>
      </c>
      <c r="FI527" s="3">
        <f>INDEX('.dat'!B527:BS586,C527,D527)</f>
        <v>0</v>
      </c>
      <c r="FK527">
        <v>9</v>
      </c>
      <c r="FL527">
        <v>44</v>
      </c>
    </row>
    <row r="528" spans="1:168" ht="4.5" customHeight="1" x14ac:dyDescent="0.25">
      <c r="A528" s="5"/>
      <c r="B528" s="22">
        <v>3</v>
      </c>
      <c r="C528" s="22">
        <v>1</v>
      </c>
      <c r="D528" s="22">
        <v>22</v>
      </c>
      <c r="E528" s="3">
        <v>307.44400000000002</v>
      </c>
      <c r="F528" s="3" t="s">
        <v>5</v>
      </c>
      <c r="G528" s="3"/>
      <c r="H528" s="20" t="str">
        <f t="shared" si="477"/>
        <v/>
      </c>
      <c r="I528" s="8" t="str">
        <f t="shared" si="484"/>
        <v/>
      </c>
      <c r="J528" s="8" t="str">
        <f t="shared" si="484"/>
        <v>22,1</v>
      </c>
      <c r="K528" s="16" t="str">
        <f t="shared" si="475"/>
        <v/>
      </c>
      <c r="L528" s="16" t="str">
        <f t="shared" si="476"/>
        <v/>
      </c>
      <c r="M528" s="3">
        <f t="shared" si="481"/>
        <v>525</v>
      </c>
      <c r="N528" s="21" t="str">
        <f t="shared" si="482"/>
        <v/>
      </c>
      <c r="O528" s="21" t="str">
        <f t="shared" si="483"/>
        <v/>
      </c>
      <c r="P528" s="20" t="str">
        <f t="shared" si="478"/>
        <v/>
      </c>
      <c r="Q528" s="20" t="str">
        <f t="shared" si="479"/>
        <v/>
      </c>
      <c r="FF528" s="22">
        <v>3</v>
      </c>
      <c r="FG528" s="22" t="str">
        <f t="shared" si="480"/>
        <v/>
      </c>
      <c r="FH528" s="22">
        <v>22</v>
      </c>
      <c r="FI528" s="3">
        <f>INDEX('.dat'!B528:BS587,C528,D528)</f>
        <v>0</v>
      </c>
      <c r="FK528">
        <v>9</v>
      </c>
      <c r="FL528">
        <v>45</v>
      </c>
    </row>
    <row r="529" spans="1:168" ht="4.5" customHeight="1" x14ac:dyDescent="0.25">
      <c r="A529" s="5"/>
      <c r="B529" s="22">
        <v>3</v>
      </c>
      <c r="C529" s="22">
        <v>1</v>
      </c>
      <c r="D529" s="22">
        <v>23</v>
      </c>
      <c r="E529" s="3">
        <v>307.30700000000002</v>
      </c>
      <c r="F529" s="3" t="s">
        <v>5</v>
      </c>
      <c r="G529" s="3"/>
      <c r="H529" s="20" t="str">
        <f t="shared" si="477"/>
        <v/>
      </c>
      <c r="I529" s="8" t="str">
        <f t="shared" si="484"/>
        <v/>
      </c>
      <c r="J529" s="8" t="str">
        <f t="shared" si="484"/>
        <v>23,1</v>
      </c>
      <c r="K529" s="16" t="str">
        <f t="shared" si="475"/>
        <v/>
      </c>
      <c r="L529" s="16" t="str">
        <f t="shared" si="476"/>
        <v/>
      </c>
      <c r="M529" s="3">
        <f t="shared" si="481"/>
        <v>526</v>
      </c>
      <c r="N529" s="21" t="str">
        <f t="shared" si="482"/>
        <v/>
      </c>
      <c r="O529" s="21" t="str">
        <f t="shared" si="483"/>
        <v/>
      </c>
      <c r="P529" s="20" t="str">
        <f t="shared" si="478"/>
        <v/>
      </c>
      <c r="Q529" s="20" t="str">
        <f t="shared" si="479"/>
        <v/>
      </c>
      <c r="FF529" s="22">
        <v>3</v>
      </c>
      <c r="FG529" s="22" t="str">
        <f t="shared" si="480"/>
        <v/>
      </c>
      <c r="FH529" s="22">
        <v>23</v>
      </c>
      <c r="FI529" s="3">
        <f>INDEX('.dat'!B529:BS588,C529,D529)</f>
        <v>0</v>
      </c>
      <c r="FK529">
        <v>9</v>
      </c>
      <c r="FL529">
        <v>46</v>
      </c>
    </row>
    <row r="530" spans="1:168" ht="4.5" customHeight="1" x14ac:dyDescent="0.25">
      <c r="A530" s="5"/>
      <c r="B530" s="22">
        <v>3</v>
      </c>
      <c r="C530" s="22">
        <v>1</v>
      </c>
      <c r="D530" s="22">
        <v>24</v>
      </c>
      <c r="E530" s="3">
        <v>307.161</v>
      </c>
      <c r="F530" s="3" t="s">
        <v>5</v>
      </c>
      <c r="G530" s="3"/>
      <c r="H530" s="20" t="str">
        <f t="shared" si="477"/>
        <v/>
      </c>
      <c r="I530" s="8" t="str">
        <f t="shared" si="484"/>
        <v/>
      </c>
      <c r="J530" s="8" t="str">
        <f t="shared" si="484"/>
        <v>24,1</v>
      </c>
      <c r="K530" s="16" t="str">
        <f t="shared" si="475"/>
        <v/>
      </c>
      <c r="L530" s="16" t="str">
        <f t="shared" si="476"/>
        <v/>
      </c>
      <c r="M530" s="3">
        <f t="shared" si="481"/>
        <v>527</v>
      </c>
      <c r="N530" s="21" t="str">
        <f t="shared" si="482"/>
        <v/>
      </c>
      <c r="O530" s="21" t="str">
        <f t="shared" si="483"/>
        <v/>
      </c>
      <c r="P530" s="20" t="str">
        <f t="shared" si="478"/>
        <v/>
      </c>
      <c r="Q530" s="20" t="str">
        <f t="shared" si="479"/>
        <v/>
      </c>
      <c r="FF530" s="22">
        <v>3</v>
      </c>
      <c r="FG530" s="22" t="str">
        <f t="shared" si="480"/>
        <v/>
      </c>
      <c r="FH530" s="22">
        <v>24</v>
      </c>
      <c r="FI530" s="3">
        <f>INDEX('.dat'!B530:BS589,C530,D530)</f>
        <v>0</v>
      </c>
      <c r="FK530">
        <v>9</v>
      </c>
      <c r="FL530">
        <v>47</v>
      </c>
    </row>
    <row r="531" spans="1:168" ht="4.5" customHeight="1" x14ac:dyDescent="0.25">
      <c r="A531" s="5"/>
      <c r="B531" s="22">
        <v>3</v>
      </c>
      <c r="C531" s="22">
        <v>1</v>
      </c>
      <c r="D531" s="22">
        <v>25</v>
      </c>
      <c r="E531" s="3">
        <v>307.01499999999999</v>
      </c>
      <c r="F531" s="3" t="s">
        <v>5</v>
      </c>
      <c r="G531" s="3"/>
      <c r="H531" s="20" t="str">
        <f t="shared" si="477"/>
        <v/>
      </c>
      <c r="I531" s="8" t="str">
        <f t="shared" si="484"/>
        <v/>
      </c>
      <c r="J531" s="8" t="str">
        <f t="shared" si="484"/>
        <v>25,1</v>
      </c>
      <c r="K531" s="16" t="str">
        <f t="shared" si="475"/>
        <v/>
      </c>
      <c r="L531" s="16" t="str">
        <f t="shared" si="476"/>
        <v/>
      </c>
      <c r="M531" s="3">
        <f t="shared" si="481"/>
        <v>528</v>
      </c>
      <c r="N531" s="21" t="str">
        <f t="shared" si="482"/>
        <v/>
      </c>
      <c r="O531" s="21" t="str">
        <f t="shared" si="483"/>
        <v/>
      </c>
      <c r="P531" s="20" t="str">
        <f t="shared" si="478"/>
        <v/>
      </c>
      <c r="Q531" s="20" t="str">
        <f t="shared" si="479"/>
        <v/>
      </c>
      <c r="FF531" s="22">
        <v>3</v>
      </c>
      <c r="FG531" s="22" t="str">
        <f t="shared" si="480"/>
        <v/>
      </c>
      <c r="FH531" s="22">
        <v>25</v>
      </c>
      <c r="FI531" s="3">
        <f>INDEX('.dat'!B531:BS590,C531,D531)</f>
        <v>0</v>
      </c>
      <c r="FK531">
        <v>9</v>
      </c>
      <c r="FL531">
        <v>48</v>
      </c>
    </row>
    <row r="532" spans="1:168" ht="4.5" customHeight="1" x14ac:dyDescent="0.25">
      <c r="A532" s="5"/>
      <c r="B532" s="22">
        <v>3</v>
      </c>
      <c r="C532" s="22">
        <v>1</v>
      </c>
      <c r="D532" s="22">
        <v>26</v>
      </c>
      <c r="E532" s="3">
        <v>306.86500000000001</v>
      </c>
      <c r="F532" s="3" t="s">
        <v>5</v>
      </c>
      <c r="G532" s="3"/>
      <c r="H532" s="20" t="str">
        <f t="shared" si="477"/>
        <v/>
      </c>
      <c r="I532" s="8" t="str">
        <f t="shared" si="484"/>
        <v/>
      </c>
      <c r="J532" s="8" t="str">
        <f t="shared" si="484"/>
        <v>26,1</v>
      </c>
      <c r="K532" s="16" t="str">
        <f t="shared" si="475"/>
        <v/>
      </c>
      <c r="L532" s="16" t="str">
        <f t="shared" si="476"/>
        <v/>
      </c>
      <c r="M532" s="3">
        <f t="shared" si="481"/>
        <v>529</v>
      </c>
      <c r="N532" s="21" t="str">
        <f t="shared" si="482"/>
        <v/>
      </c>
      <c r="O532" s="21" t="str">
        <f t="shared" si="483"/>
        <v/>
      </c>
      <c r="P532" s="20" t="str">
        <f t="shared" si="478"/>
        <v/>
      </c>
      <c r="Q532" s="20" t="str">
        <f t="shared" si="479"/>
        <v/>
      </c>
      <c r="FF532" s="22">
        <v>3</v>
      </c>
      <c r="FG532" s="22" t="str">
        <f t="shared" si="480"/>
        <v/>
      </c>
      <c r="FH532" s="22">
        <v>26</v>
      </c>
      <c r="FI532" s="3">
        <f>INDEX('.dat'!B532:BS591,C532,D532)</f>
        <v>0</v>
      </c>
      <c r="FK532">
        <v>9</v>
      </c>
      <c r="FL532">
        <v>49</v>
      </c>
    </row>
    <row r="533" spans="1:168" ht="4.5" customHeight="1" x14ac:dyDescent="0.25">
      <c r="A533" s="5"/>
      <c r="B533" s="22">
        <v>3</v>
      </c>
      <c r="C533" s="22">
        <v>1</v>
      </c>
      <c r="D533" s="22">
        <v>27</v>
      </c>
      <c r="E533" s="3">
        <v>306.714</v>
      </c>
      <c r="F533" s="3" t="s">
        <v>5</v>
      </c>
      <c r="G533" s="3"/>
      <c r="H533" s="20" t="str">
        <f t="shared" si="477"/>
        <v/>
      </c>
      <c r="I533" s="8" t="str">
        <f t="shared" si="484"/>
        <v/>
      </c>
      <c r="J533" s="8" t="str">
        <f t="shared" si="484"/>
        <v>27,1</v>
      </c>
      <c r="K533" s="16" t="str">
        <f t="shared" si="475"/>
        <v/>
      </c>
      <c r="L533" s="16" t="str">
        <f t="shared" si="476"/>
        <v/>
      </c>
      <c r="M533" s="3">
        <f t="shared" si="481"/>
        <v>530</v>
      </c>
      <c r="N533" s="21" t="str">
        <f t="shared" si="482"/>
        <v/>
      </c>
      <c r="O533" s="21" t="str">
        <f t="shared" si="483"/>
        <v/>
      </c>
      <c r="P533" s="20" t="str">
        <f t="shared" si="478"/>
        <v/>
      </c>
      <c r="Q533" s="20" t="str">
        <f t="shared" si="479"/>
        <v/>
      </c>
      <c r="FF533" s="22">
        <v>3</v>
      </c>
      <c r="FG533" s="22" t="str">
        <f t="shared" si="480"/>
        <v/>
      </c>
      <c r="FH533" s="22">
        <v>27</v>
      </c>
      <c r="FI533" s="3">
        <f>INDEX('.dat'!B533:BS592,C533,D533)</f>
        <v>0</v>
      </c>
      <c r="FK533">
        <v>9</v>
      </c>
      <c r="FL533">
        <v>50</v>
      </c>
    </row>
    <row r="534" spans="1:168" ht="4.5" customHeight="1" x14ac:dyDescent="0.25">
      <c r="A534" s="5"/>
      <c r="B534" s="22">
        <v>3</v>
      </c>
      <c r="C534" s="22">
        <v>1</v>
      </c>
      <c r="D534" s="22">
        <v>28</v>
      </c>
      <c r="E534" s="3">
        <v>306.56299999999999</v>
      </c>
      <c r="F534" s="3" t="s">
        <v>5</v>
      </c>
      <c r="G534" s="3"/>
      <c r="H534" s="20" t="str">
        <f t="shared" si="477"/>
        <v/>
      </c>
      <c r="I534" s="8" t="str">
        <f t="shared" si="484"/>
        <v/>
      </c>
      <c r="J534" s="8" t="str">
        <f t="shared" si="484"/>
        <v>28,1</v>
      </c>
      <c r="K534" s="16" t="str">
        <f t="shared" si="475"/>
        <v/>
      </c>
      <c r="L534" s="16" t="str">
        <f t="shared" si="476"/>
        <v/>
      </c>
      <c r="M534" s="3">
        <f t="shared" si="481"/>
        <v>531</v>
      </c>
      <c r="N534" s="21" t="str">
        <f t="shared" si="482"/>
        <v/>
      </c>
      <c r="O534" s="21" t="str">
        <f t="shared" si="483"/>
        <v/>
      </c>
      <c r="P534" s="20" t="str">
        <f t="shared" si="478"/>
        <v/>
      </c>
      <c r="Q534" s="20" t="str">
        <f t="shared" si="479"/>
        <v/>
      </c>
      <c r="FF534" s="22">
        <v>3</v>
      </c>
      <c r="FG534" s="22" t="str">
        <f t="shared" si="480"/>
        <v/>
      </c>
      <c r="FH534" s="22">
        <v>28</v>
      </c>
      <c r="FI534" s="3">
        <f>INDEX('.dat'!B534:BS593,C534,D534)</f>
        <v>0</v>
      </c>
      <c r="FK534">
        <v>9</v>
      </c>
      <c r="FL534">
        <v>51</v>
      </c>
    </row>
    <row r="535" spans="1:168" ht="4.5" customHeight="1" x14ac:dyDescent="0.25">
      <c r="A535" s="5"/>
      <c r="B535" s="22">
        <v>3</v>
      </c>
      <c r="C535" s="22">
        <v>1</v>
      </c>
      <c r="D535" s="22">
        <v>29</v>
      </c>
      <c r="E535" s="3">
        <v>306.404</v>
      </c>
      <c r="F535" s="3" t="s">
        <v>5</v>
      </c>
      <c r="G535" s="3"/>
      <c r="H535" s="20" t="str">
        <f t="shared" si="477"/>
        <v/>
      </c>
      <c r="I535" s="8" t="str">
        <f t="shared" si="484"/>
        <v/>
      </c>
      <c r="J535" s="8" t="str">
        <f t="shared" si="484"/>
        <v>29,1</v>
      </c>
      <c r="K535" s="16" t="str">
        <f t="shared" si="475"/>
        <v/>
      </c>
      <c r="L535" s="16" t="str">
        <f t="shared" si="476"/>
        <v/>
      </c>
      <c r="M535" s="3">
        <f t="shared" si="481"/>
        <v>532</v>
      </c>
      <c r="N535" s="21" t="str">
        <f t="shared" si="482"/>
        <v/>
      </c>
      <c r="O535" s="21" t="str">
        <f t="shared" si="483"/>
        <v/>
      </c>
      <c r="P535" s="20" t="str">
        <f t="shared" si="478"/>
        <v/>
      </c>
      <c r="Q535" s="20" t="str">
        <f t="shared" si="479"/>
        <v/>
      </c>
      <c r="FF535" s="22">
        <v>3</v>
      </c>
      <c r="FG535" s="22" t="str">
        <f t="shared" si="480"/>
        <v/>
      </c>
      <c r="FH535" s="22">
        <v>29</v>
      </c>
      <c r="FI535" s="3">
        <f>INDEX('.dat'!B535:BS594,C535,D535)</f>
        <v>0</v>
      </c>
      <c r="FK535">
        <v>9</v>
      </c>
      <c r="FL535">
        <v>52</v>
      </c>
    </row>
    <row r="536" spans="1:168" ht="4.5" customHeight="1" x14ac:dyDescent="0.25">
      <c r="A536" s="5"/>
      <c r="B536" s="22">
        <v>3</v>
      </c>
      <c r="C536" s="22">
        <v>1</v>
      </c>
      <c r="D536" s="22">
        <v>30</v>
      </c>
      <c r="E536" s="3">
        <v>306.24400000000003</v>
      </c>
      <c r="F536" s="3" t="s">
        <v>5</v>
      </c>
      <c r="G536" s="3"/>
      <c r="H536" s="20" t="str">
        <f t="shared" si="477"/>
        <v/>
      </c>
      <c r="I536" s="8" t="str">
        <f t="shared" si="484"/>
        <v/>
      </c>
      <c r="J536" s="8" t="str">
        <f t="shared" si="484"/>
        <v>30,1</v>
      </c>
      <c r="K536" s="16" t="str">
        <f t="shared" si="475"/>
        <v/>
      </c>
      <c r="L536" s="16" t="str">
        <f t="shared" si="476"/>
        <v/>
      </c>
      <c r="M536" s="3">
        <f t="shared" si="481"/>
        <v>533</v>
      </c>
      <c r="N536" s="21" t="str">
        <f t="shared" si="482"/>
        <v/>
      </c>
      <c r="O536" s="21" t="str">
        <f t="shared" si="483"/>
        <v/>
      </c>
      <c r="P536" s="20" t="str">
        <f t="shared" si="478"/>
        <v/>
      </c>
      <c r="Q536" s="20" t="str">
        <f t="shared" si="479"/>
        <v/>
      </c>
      <c r="FF536" s="22">
        <v>3</v>
      </c>
      <c r="FG536" s="22" t="str">
        <f t="shared" si="480"/>
        <v/>
      </c>
      <c r="FH536" s="22">
        <v>30</v>
      </c>
      <c r="FI536" s="3">
        <f>INDEX('.dat'!B536:BS595,C536,D536)</f>
        <v>0</v>
      </c>
      <c r="FK536">
        <v>9</v>
      </c>
      <c r="FL536">
        <v>53</v>
      </c>
    </row>
    <row r="537" spans="1:168" ht="4.5" customHeight="1" x14ac:dyDescent="0.25">
      <c r="A537" s="5"/>
      <c r="B537" s="22">
        <v>3</v>
      </c>
      <c r="C537" s="22">
        <v>1</v>
      </c>
      <c r="D537" s="22">
        <v>31</v>
      </c>
      <c r="E537" s="3">
        <v>306.077</v>
      </c>
      <c r="F537" s="3" t="s">
        <v>5</v>
      </c>
      <c r="G537" s="3"/>
      <c r="H537" s="20" t="str">
        <f t="shared" si="477"/>
        <v/>
      </c>
      <c r="I537" s="8" t="str">
        <f t="shared" si="484"/>
        <v/>
      </c>
      <c r="J537" s="8" t="str">
        <f t="shared" si="484"/>
        <v>31,1</v>
      </c>
      <c r="K537" s="16" t="str">
        <f t="shared" si="475"/>
        <v/>
      </c>
      <c r="L537" s="16" t="str">
        <f t="shared" si="476"/>
        <v/>
      </c>
      <c r="M537" s="3">
        <f t="shared" si="481"/>
        <v>534</v>
      </c>
      <c r="N537" s="21" t="str">
        <f t="shared" si="482"/>
        <v/>
      </c>
      <c r="O537" s="21" t="str">
        <f t="shared" si="483"/>
        <v/>
      </c>
      <c r="P537" s="20" t="str">
        <f t="shared" si="478"/>
        <v/>
      </c>
      <c r="Q537" s="20" t="str">
        <f t="shared" si="479"/>
        <v/>
      </c>
      <c r="FF537" s="22">
        <v>3</v>
      </c>
      <c r="FG537" s="22" t="str">
        <f t="shared" si="480"/>
        <v/>
      </c>
      <c r="FH537" s="22">
        <v>31</v>
      </c>
      <c r="FI537" s="3">
        <f>INDEX('.dat'!B537:BS596,C537,D537)</f>
        <v>0</v>
      </c>
      <c r="FK537">
        <v>9</v>
      </c>
      <c r="FL537">
        <v>54</v>
      </c>
    </row>
    <row r="538" spans="1:168" ht="4.5" customHeight="1" x14ac:dyDescent="0.25">
      <c r="A538" s="5"/>
      <c r="B538" s="22">
        <v>3</v>
      </c>
      <c r="C538" s="22">
        <v>1</v>
      </c>
      <c r="D538" s="22">
        <v>32</v>
      </c>
      <c r="E538" s="3">
        <v>305.90899999999999</v>
      </c>
      <c r="F538" s="3" t="s">
        <v>5</v>
      </c>
      <c r="G538" s="3"/>
      <c r="H538" s="20" t="str">
        <f t="shared" si="477"/>
        <v/>
      </c>
      <c r="I538" s="8" t="str">
        <f t="shared" si="484"/>
        <v/>
      </c>
      <c r="J538" s="8" t="str">
        <f t="shared" si="484"/>
        <v>32,1</v>
      </c>
      <c r="K538" s="16" t="str">
        <f t="shared" si="475"/>
        <v/>
      </c>
      <c r="L538" s="16" t="str">
        <f t="shared" si="476"/>
        <v/>
      </c>
      <c r="M538" s="3">
        <f t="shared" si="481"/>
        <v>535</v>
      </c>
      <c r="N538" s="21" t="str">
        <f t="shared" si="482"/>
        <v/>
      </c>
      <c r="O538" s="21" t="str">
        <f t="shared" si="483"/>
        <v/>
      </c>
      <c r="P538" s="20" t="str">
        <f t="shared" si="478"/>
        <v/>
      </c>
      <c r="Q538" s="20" t="str">
        <f t="shared" si="479"/>
        <v/>
      </c>
      <c r="FF538" s="22">
        <v>3</v>
      </c>
      <c r="FG538" s="22" t="str">
        <f t="shared" si="480"/>
        <v/>
      </c>
      <c r="FH538" s="22">
        <v>32</v>
      </c>
      <c r="FI538" s="3">
        <f>INDEX('.dat'!B538:BS597,C538,D538)</f>
        <v>0</v>
      </c>
      <c r="FK538">
        <v>9</v>
      </c>
      <c r="FL538">
        <v>55</v>
      </c>
    </row>
    <row r="539" spans="1:168" ht="4.5" customHeight="1" x14ac:dyDescent="0.25">
      <c r="A539" s="5"/>
      <c r="B539" s="22">
        <v>3</v>
      </c>
      <c r="C539" s="22">
        <v>1</v>
      </c>
      <c r="D539" s="22">
        <v>33</v>
      </c>
      <c r="E539" s="3">
        <v>305.74099999999999</v>
      </c>
      <c r="F539" s="3" t="s">
        <v>5</v>
      </c>
      <c r="G539" s="3"/>
      <c r="H539" s="20" t="str">
        <f t="shared" si="477"/>
        <v/>
      </c>
      <c r="I539" s="8" t="str">
        <f t="shared" si="484"/>
        <v/>
      </c>
      <c r="J539" s="8" t="str">
        <f t="shared" si="484"/>
        <v>33,1</v>
      </c>
      <c r="K539" s="16" t="str">
        <f t="shared" si="475"/>
        <v/>
      </c>
      <c r="L539" s="16" t="str">
        <f t="shared" si="476"/>
        <v/>
      </c>
      <c r="M539" s="3">
        <f t="shared" si="481"/>
        <v>536</v>
      </c>
      <c r="N539" s="21" t="str">
        <f t="shared" si="482"/>
        <v/>
      </c>
      <c r="O539" s="21" t="str">
        <f t="shared" si="483"/>
        <v/>
      </c>
      <c r="P539" s="20" t="str">
        <f t="shared" si="478"/>
        <v/>
      </c>
      <c r="Q539" s="20" t="str">
        <f t="shared" si="479"/>
        <v/>
      </c>
      <c r="FF539" s="22">
        <v>3</v>
      </c>
      <c r="FG539" s="22" t="str">
        <f t="shared" si="480"/>
        <v/>
      </c>
      <c r="FH539" s="22">
        <v>33</v>
      </c>
      <c r="FI539" s="3">
        <f>INDEX('.dat'!B539:BS598,C539,D539)</f>
        <v>0</v>
      </c>
      <c r="FK539">
        <v>9</v>
      </c>
      <c r="FL539">
        <v>56</v>
      </c>
    </row>
    <row r="540" spans="1:168" ht="4.5" customHeight="1" x14ac:dyDescent="0.25">
      <c r="A540" s="5"/>
      <c r="B540" s="22">
        <v>3</v>
      </c>
      <c r="C540" s="22">
        <v>1</v>
      </c>
      <c r="D540" s="22">
        <v>34</v>
      </c>
      <c r="E540" s="3">
        <v>305.56400000000002</v>
      </c>
      <c r="F540" s="3" t="s">
        <v>5</v>
      </c>
      <c r="G540" s="3"/>
      <c r="H540" s="20" t="str">
        <f t="shared" si="477"/>
        <v/>
      </c>
      <c r="I540" s="8" t="str">
        <f t="shared" si="484"/>
        <v/>
      </c>
      <c r="J540" s="8" t="str">
        <f t="shared" si="484"/>
        <v>34,1</v>
      </c>
      <c r="K540" s="16" t="str">
        <f t="shared" si="475"/>
        <v/>
      </c>
      <c r="L540" s="16" t="str">
        <f t="shared" si="476"/>
        <v/>
      </c>
      <c r="M540" s="3">
        <f t="shared" si="481"/>
        <v>537</v>
      </c>
      <c r="N540" s="21" t="str">
        <f t="shared" si="482"/>
        <v/>
      </c>
      <c r="O540" s="21" t="str">
        <f t="shared" si="483"/>
        <v/>
      </c>
      <c r="P540" s="20" t="str">
        <f t="shared" si="478"/>
        <v/>
      </c>
      <c r="Q540" s="20" t="str">
        <f t="shared" si="479"/>
        <v/>
      </c>
      <c r="FF540" s="22">
        <v>3</v>
      </c>
      <c r="FG540" s="22" t="str">
        <f t="shared" si="480"/>
        <v/>
      </c>
      <c r="FH540" s="22">
        <v>34</v>
      </c>
      <c r="FI540" s="3">
        <f>INDEX('.dat'!B540:BS599,C540,D540)</f>
        <v>0</v>
      </c>
      <c r="FK540">
        <v>9</v>
      </c>
      <c r="FL540">
        <v>57</v>
      </c>
    </row>
    <row r="541" spans="1:168" ht="4.5" customHeight="1" x14ac:dyDescent="0.25">
      <c r="A541" s="5"/>
      <c r="B541" s="22">
        <v>3</v>
      </c>
      <c r="C541" s="22">
        <v>1</v>
      </c>
      <c r="D541" s="22">
        <v>35</v>
      </c>
      <c r="E541" s="3">
        <v>305.38799999999998</v>
      </c>
      <c r="F541" s="3" t="s">
        <v>5</v>
      </c>
      <c r="G541" s="3"/>
      <c r="H541" s="20" t="str">
        <f t="shared" si="477"/>
        <v/>
      </c>
      <c r="I541" s="8" t="str">
        <f t="shared" si="484"/>
        <v/>
      </c>
      <c r="J541" s="8" t="str">
        <f t="shared" si="484"/>
        <v>35,1</v>
      </c>
      <c r="K541" s="16" t="str">
        <f t="shared" si="475"/>
        <v/>
      </c>
      <c r="L541" s="16" t="str">
        <f t="shared" si="476"/>
        <v/>
      </c>
      <c r="M541" s="3">
        <f t="shared" si="481"/>
        <v>538</v>
      </c>
      <c r="N541" s="21" t="str">
        <f t="shared" si="482"/>
        <v/>
      </c>
      <c r="O541" s="21" t="str">
        <f t="shared" si="483"/>
        <v/>
      </c>
      <c r="P541" s="20" t="str">
        <f t="shared" si="478"/>
        <v/>
      </c>
      <c r="Q541" s="20" t="str">
        <f t="shared" si="479"/>
        <v/>
      </c>
      <c r="FF541" s="22">
        <v>3</v>
      </c>
      <c r="FG541" s="22" t="str">
        <f t="shared" si="480"/>
        <v/>
      </c>
      <c r="FH541" s="22">
        <v>35</v>
      </c>
      <c r="FI541" s="3">
        <f>INDEX('.dat'!B541:BS600,C541,D541)</f>
        <v>0</v>
      </c>
      <c r="FK541">
        <v>9</v>
      </c>
      <c r="FL541">
        <v>58</v>
      </c>
    </row>
    <row r="542" spans="1:168" ht="4.5" customHeight="1" x14ac:dyDescent="0.25">
      <c r="A542" s="5"/>
      <c r="B542" s="22">
        <v>3</v>
      </c>
      <c r="C542" s="22">
        <v>1</v>
      </c>
      <c r="D542" s="22">
        <v>36</v>
      </c>
      <c r="E542" s="3">
        <v>305.20100000000002</v>
      </c>
      <c r="F542" s="3" t="s">
        <v>5</v>
      </c>
      <c r="G542" s="3"/>
      <c r="H542" s="20" t="str">
        <f t="shared" si="477"/>
        <v/>
      </c>
      <c r="I542" s="8" t="str">
        <f t="shared" si="484"/>
        <v/>
      </c>
      <c r="J542" s="8" t="str">
        <f t="shared" si="484"/>
        <v>36,1</v>
      </c>
      <c r="K542" s="16" t="str">
        <f t="shared" si="475"/>
        <v/>
      </c>
      <c r="L542" s="16" t="str">
        <f t="shared" si="476"/>
        <v/>
      </c>
      <c r="M542" s="3">
        <f t="shared" si="481"/>
        <v>539</v>
      </c>
      <c r="N542" s="21" t="str">
        <f t="shared" si="482"/>
        <v/>
      </c>
      <c r="O542" s="21" t="str">
        <f t="shared" si="483"/>
        <v/>
      </c>
      <c r="P542" s="20" t="str">
        <f t="shared" si="478"/>
        <v/>
      </c>
      <c r="Q542" s="20" t="str">
        <f t="shared" si="479"/>
        <v/>
      </c>
      <c r="FF542" s="22">
        <v>3</v>
      </c>
      <c r="FG542" s="22" t="str">
        <f t="shared" si="480"/>
        <v/>
      </c>
      <c r="FH542" s="22">
        <v>36</v>
      </c>
      <c r="FI542" s="3">
        <f>INDEX('.dat'!B542:BS601,C542,D542)</f>
        <v>0</v>
      </c>
      <c r="FK542">
        <v>9</v>
      </c>
      <c r="FL542">
        <v>59</v>
      </c>
    </row>
    <row r="543" spans="1:168" ht="4.5" customHeight="1" x14ac:dyDescent="0.25">
      <c r="A543" s="5"/>
      <c r="B543" s="22">
        <v>3</v>
      </c>
      <c r="C543" s="22">
        <v>1</v>
      </c>
      <c r="D543" s="22">
        <v>37</v>
      </c>
      <c r="E543" s="3">
        <v>305.01499999999999</v>
      </c>
      <c r="F543" s="3" t="s">
        <v>5</v>
      </c>
      <c r="G543" s="3"/>
      <c r="H543" s="20" t="str">
        <f t="shared" si="477"/>
        <v/>
      </c>
      <c r="I543" s="8" t="str">
        <f t="shared" si="484"/>
        <v/>
      </c>
      <c r="J543" s="8" t="str">
        <f t="shared" si="484"/>
        <v>37,1</v>
      </c>
      <c r="K543" s="16" t="str">
        <f t="shared" si="475"/>
        <v/>
      </c>
      <c r="L543" s="16" t="str">
        <f t="shared" si="476"/>
        <v/>
      </c>
      <c r="M543" s="3">
        <f t="shared" si="481"/>
        <v>540</v>
      </c>
      <c r="N543" s="21" t="str">
        <f t="shared" si="482"/>
        <v/>
      </c>
      <c r="O543" s="21" t="str">
        <f t="shared" si="483"/>
        <v/>
      </c>
      <c r="P543" s="20" t="str">
        <f t="shared" si="478"/>
        <v/>
      </c>
      <c r="Q543" s="20" t="str">
        <f t="shared" si="479"/>
        <v/>
      </c>
      <c r="FF543" s="22">
        <v>3</v>
      </c>
      <c r="FG543" s="22" t="str">
        <f t="shared" si="480"/>
        <v/>
      </c>
      <c r="FH543" s="22">
        <v>37</v>
      </c>
      <c r="FI543" s="3">
        <f>INDEX('.dat'!B543:BS602,C543,D543)</f>
        <v>0</v>
      </c>
      <c r="FK543">
        <v>9</v>
      </c>
      <c r="FL543">
        <v>60</v>
      </c>
    </row>
    <row r="544" spans="1:168" ht="4.5" customHeight="1" x14ac:dyDescent="0.25">
      <c r="A544" s="5"/>
      <c r="B544" s="22">
        <v>3</v>
      </c>
      <c r="C544" s="22">
        <v>1</v>
      </c>
      <c r="D544" s="22">
        <v>38</v>
      </c>
      <c r="E544" s="3">
        <v>304.82900000000001</v>
      </c>
      <c r="F544" s="3" t="s">
        <v>5</v>
      </c>
      <c r="G544" s="3"/>
      <c r="H544" s="20" t="str">
        <f t="shared" si="477"/>
        <v/>
      </c>
      <c r="I544" s="8" t="str">
        <f t="shared" si="484"/>
        <v/>
      </c>
      <c r="J544" s="8" t="str">
        <f t="shared" si="484"/>
        <v>38,1</v>
      </c>
      <c r="K544" s="16" t="str">
        <f t="shared" si="475"/>
        <v/>
      </c>
      <c r="L544" s="16" t="str">
        <f t="shared" si="476"/>
        <v/>
      </c>
      <c r="M544" s="3">
        <f t="shared" si="481"/>
        <v>541</v>
      </c>
      <c r="N544" s="21" t="str">
        <f t="shared" si="482"/>
        <v/>
      </c>
      <c r="O544" s="21" t="str">
        <f t="shared" si="483"/>
        <v/>
      </c>
      <c r="P544" s="20" t="str">
        <f t="shared" si="478"/>
        <v/>
      </c>
      <c r="Q544" s="20" t="str">
        <f t="shared" si="479"/>
        <v/>
      </c>
      <c r="FF544" s="22">
        <v>3</v>
      </c>
      <c r="FG544" s="22" t="str">
        <f t="shared" si="480"/>
        <v/>
      </c>
      <c r="FH544" s="22">
        <v>38</v>
      </c>
      <c r="FI544" s="3">
        <f>INDEX('.dat'!B544:BS603,C544,D544)</f>
        <v>0</v>
      </c>
      <c r="FK544">
        <v>10</v>
      </c>
      <c r="FL544">
        <v>1</v>
      </c>
    </row>
    <row r="545" spans="1:168" ht="4.5" customHeight="1" x14ac:dyDescent="0.25">
      <c r="A545" s="5"/>
      <c r="B545" s="22">
        <v>3</v>
      </c>
      <c r="C545" s="22">
        <v>1</v>
      </c>
      <c r="D545" s="22">
        <v>39</v>
      </c>
      <c r="E545" s="3">
        <v>304.625</v>
      </c>
      <c r="F545" s="3" t="s">
        <v>5</v>
      </c>
      <c r="G545" s="3"/>
      <c r="H545" s="20" t="str">
        <f t="shared" si="477"/>
        <v/>
      </c>
      <c r="I545" s="8" t="str">
        <f t="shared" ref="I545:J575" si="485">IF($B545=I$3,_xlfn.CONCAT($D545,",",$C545),"")</f>
        <v/>
      </c>
      <c r="J545" s="8" t="str">
        <f t="shared" si="485"/>
        <v>39,1</v>
      </c>
      <c r="K545" s="16" t="str">
        <f t="shared" si="475"/>
        <v/>
      </c>
      <c r="L545" s="16" t="str">
        <f t="shared" si="476"/>
        <v/>
      </c>
      <c r="M545" s="3">
        <f t="shared" si="481"/>
        <v>542</v>
      </c>
      <c r="N545" s="21" t="str">
        <f t="shared" si="482"/>
        <v/>
      </c>
      <c r="O545" s="21" t="str">
        <f t="shared" si="483"/>
        <v/>
      </c>
      <c r="P545" s="20" t="str">
        <f t="shared" si="478"/>
        <v/>
      </c>
      <c r="Q545" s="20" t="str">
        <f t="shared" si="479"/>
        <v/>
      </c>
      <c r="FF545" s="22">
        <v>3</v>
      </c>
      <c r="FG545" s="22" t="str">
        <f t="shared" si="480"/>
        <v/>
      </c>
      <c r="FH545" s="22">
        <v>39</v>
      </c>
      <c r="FI545" s="3">
        <f>INDEX('.dat'!B545:BS604,C545,D545)</f>
        <v>0</v>
      </c>
      <c r="FK545">
        <v>10</v>
      </c>
      <c r="FL545">
        <v>2</v>
      </c>
    </row>
    <row r="546" spans="1:168" ht="4.5" customHeight="1" x14ac:dyDescent="0.25">
      <c r="A546" s="5"/>
      <c r="B546" s="22">
        <v>3</v>
      </c>
      <c r="C546" s="22">
        <v>1</v>
      </c>
      <c r="D546" s="22">
        <v>40</v>
      </c>
      <c r="E546" s="3">
        <v>304.42200000000003</v>
      </c>
      <c r="F546" s="3" t="s">
        <v>5</v>
      </c>
      <c r="G546" s="3"/>
      <c r="H546" s="20" t="str">
        <f t="shared" si="477"/>
        <v/>
      </c>
      <c r="I546" s="8" t="str">
        <f t="shared" si="485"/>
        <v/>
      </c>
      <c r="J546" s="8" t="str">
        <f t="shared" si="485"/>
        <v>40,1</v>
      </c>
      <c r="K546" s="16" t="str">
        <f t="shared" si="475"/>
        <v/>
      </c>
      <c r="L546" s="16" t="str">
        <f t="shared" si="476"/>
        <v/>
      </c>
      <c r="M546" s="3">
        <f t="shared" si="481"/>
        <v>543</v>
      </c>
      <c r="N546" s="21" t="str">
        <f t="shared" si="482"/>
        <v/>
      </c>
      <c r="O546" s="21" t="str">
        <f t="shared" si="483"/>
        <v/>
      </c>
      <c r="P546" s="20" t="str">
        <f t="shared" si="478"/>
        <v/>
      </c>
      <c r="Q546" s="20" t="str">
        <f t="shared" si="479"/>
        <v/>
      </c>
      <c r="FF546" s="22">
        <v>3</v>
      </c>
      <c r="FG546" s="22" t="str">
        <f t="shared" si="480"/>
        <v/>
      </c>
      <c r="FH546" s="22">
        <v>40</v>
      </c>
      <c r="FI546" s="3">
        <f>INDEX('.dat'!B546:BS605,C546,D546)</f>
        <v>0</v>
      </c>
      <c r="FK546">
        <v>10</v>
      </c>
      <c r="FL546">
        <v>3</v>
      </c>
    </row>
    <row r="547" spans="1:168" ht="4.5" customHeight="1" x14ac:dyDescent="0.25">
      <c r="A547" s="5"/>
      <c r="B547" s="22">
        <v>3</v>
      </c>
      <c r="C547" s="22">
        <v>1</v>
      </c>
      <c r="D547" s="22">
        <v>41</v>
      </c>
      <c r="E547" s="3">
        <v>304.21899999999999</v>
      </c>
      <c r="F547" s="3" t="s">
        <v>5</v>
      </c>
      <c r="G547" s="3"/>
      <c r="H547" s="20" t="str">
        <f t="shared" si="477"/>
        <v/>
      </c>
      <c r="I547" s="8" t="str">
        <f t="shared" si="485"/>
        <v/>
      </c>
      <c r="J547" s="8" t="str">
        <f t="shared" si="485"/>
        <v>41,1</v>
      </c>
      <c r="K547" s="16" t="str">
        <f t="shared" si="475"/>
        <v/>
      </c>
      <c r="L547" s="16" t="str">
        <f t="shared" si="476"/>
        <v/>
      </c>
      <c r="M547" s="3">
        <f t="shared" si="481"/>
        <v>544</v>
      </c>
      <c r="N547" s="21" t="str">
        <f t="shared" si="482"/>
        <v/>
      </c>
      <c r="O547" s="21" t="str">
        <f t="shared" si="483"/>
        <v/>
      </c>
      <c r="P547" s="20" t="str">
        <f t="shared" si="478"/>
        <v/>
      </c>
      <c r="Q547" s="20" t="str">
        <f t="shared" si="479"/>
        <v/>
      </c>
      <c r="FF547" s="22">
        <v>3</v>
      </c>
      <c r="FG547" s="22" t="str">
        <f t="shared" si="480"/>
        <v/>
      </c>
      <c r="FH547" s="22">
        <v>41</v>
      </c>
      <c r="FI547" s="3">
        <f>INDEX('.dat'!B547:BS606,C547,D547)</f>
        <v>0</v>
      </c>
      <c r="FK547">
        <v>10</v>
      </c>
      <c r="FL547">
        <v>4</v>
      </c>
    </row>
    <row r="548" spans="1:168" ht="4.5" customHeight="1" x14ac:dyDescent="0.25">
      <c r="A548" s="5"/>
      <c r="B548" s="22">
        <v>3</v>
      </c>
      <c r="C548" s="22">
        <v>1</v>
      </c>
      <c r="D548" s="22">
        <v>42</v>
      </c>
      <c r="E548" s="3">
        <v>304.02499999999998</v>
      </c>
      <c r="F548" s="3" t="s">
        <v>5</v>
      </c>
      <c r="G548" s="3"/>
      <c r="H548" s="20" t="str">
        <f t="shared" si="477"/>
        <v/>
      </c>
      <c r="I548" s="8" t="str">
        <f t="shared" si="485"/>
        <v/>
      </c>
      <c r="J548" s="8" t="str">
        <f t="shared" si="485"/>
        <v>42,1</v>
      </c>
      <c r="K548" s="16" t="str">
        <f t="shared" si="475"/>
        <v/>
      </c>
      <c r="L548" s="16" t="str">
        <f t="shared" si="476"/>
        <v/>
      </c>
      <c r="M548" s="3">
        <f t="shared" si="481"/>
        <v>545</v>
      </c>
      <c r="N548" s="21" t="str">
        <f t="shared" si="482"/>
        <v/>
      </c>
      <c r="O548" s="21" t="str">
        <f t="shared" si="483"/>
        <v/>
      </c>
      <c r="P548" s="20" t="str">
        <f t="shared" si="478"/>
        <v/>
      </c>
      <c r="Q548" s="20" t="str">
        <f t="shared" si="479"/>
        <v/>
      </c>
      <c r="FF548" s="22">
        <v>3</v>
      </c>
      <c r="FG548" s="22" t="str">
        <f t="shared" si="480"/>
        <v/>
      </c>
      <c r="FH548" s="22">
        <v>42</v>
      </c>
      <c r="FI548" s="3">
        <f>INDEX('.dat'!B548:BS607,C548,D548)</f>
        <v>0</v>
      </c>
      <c r="FK548">
        <v>10</v>
      </c>
      <c r="FL548">
        <v>5</v>
      </c>
    </row>
    <row r="549" spans="1:168" ht="4.5" customHeight="1" x14ac:dyDescent="0.25">
      <c r="A549" s="5"/>
      <c r="B549" s="22">
        <v>3</v>
      </c>
      <c r="C549" s="22">
        <v>1</v>
      </c>
      <c r="D549" s="22">
        <v>43</v>
      </c>
      <c r="E549" s="3">
        <v>303.83199999999999</v>
      </c>
      <c r="F549" s="3" t="s">
        <v>5</v>
      </c>
      <c r="G549" s="3"/>
      <c r="H549" s="20" t="str">
        <f t="shared" si="477"/>
        <v/>
      </c>
      <c r="I549" s="8" t="str">
        <f t="shared" si="485"/>
        <v/>
      </c>
      <c r="J549" s="8" t="str">
        <f t="shared" si="485"/>
        <v>43,1</v>
      </c>
      <c r="K549" s="16" t="str">
        <f t="shared" si="475"/>
        <v/>
      </c>
      <c r="L549" s="16" t="str">
        <f t="shared" si="476"/>
        <v/>
      </c>
      <c r="M549" s="3">
        <f t="shared" si="481"/>
        <v>546</v>
      </c>
      <c r="N549" s="21" t="str">
        <f t="shared" si="482"/>
        <v/>
      </c>
      <c r="O549" s="21" t="str">
        <f t="shared" si="483"/>
        <v/>
      </c>
      <c r="P549" s="20" t="str">
        <f t="shared" si="478"/>
        <v/>
      </c>
      <c r="Q549" s="20" t="str">
        <f t="shared" si="479"/>
        <v/>
      </c>
      <c r="FF549" s="22">
        <v>3</v>
      </c>
      <c r="FG549" s="22" t="str">
        <f t="shared" si="480"/>
        <v/>
      </c>
      <c r="FH549" s="22">
        <v>43</v>
      </c>
      <c r="FI549" s="3">
        <f>INDEX('.dat'!B549:BS608,C549,D549)</f>
        <v>0</v>
      </c>
      <c r="FK549">
        <v>10</v>
      </c>
      <c r="FL549">
        <v>6</v>
      </c>
    </row>
    <row r="550" spans="1:168" ht="4.5" customHeight="1" x14ac:dyDescent="0.25">
      <c r="A550" s="5"/>
      <c r="B550" s="22">
        <v>3</v>
      </c>
      <c r="C550" s="22">
        <v>1</v>
      </c>
      <c r="D550" s="22">
        <v>44</v>
      </c>
      <c r="E550" s="3">
        <v>303.63299999999998</v>
      </c>
      <c r="F550" s="3" t="s">
        <v>5</v>
      </c>
      <c r="G550" s="3"/>
      <c r="H550" s="20" t="str">
        <f t="shared" si="477"/>
        <v/>
      </c>
      <c r="I550" s="8" t="str">
        <f t="shared" si="485"/>
        <v/>
      </c>
      <c r="J550" s="8" t="str">
        <f t="shared" si="485"/>
        <v>44,1</v>
      </c>
      <c r="K550" s="16" t="str">
        <f t="shared" si="475"/>
        <v/>
      </c>
      <c r="L550" s="16" t="str">
        <f t="shared" si="476"/>
        <v/>
      </c>
      <c r="M550" s="3">
        <f t="shared" si="481"/>
        <v>547</v>
      </c>
      <c r="N550" s="21" t="str">
        <f t="shared" si="482"/>
        <v/>
      </c>
      <c r="O550" s="21" t="str">
        <f t="shared" si="483"/>
        <v/>
      </c>
      <c r="P550" s="20" t="str">
        <f t="shared" si="478"/>
        <v/>
      </c>
      <c r="Q550" s="20" t="str">
        <f t="shared" si="479"/>
        <v/>
      </c>
      <c r="FF550" s="22">
        <v>3</v>
      </c>
      <c r="FG550" s="22" t="str">
        <f t="shared" si="480"/>
        <v/>
      </c>
      <c r="FH550" s="22">
        <v>44</v>
      </c>
      <c r="FI550" s="3">
        <f>INDEX('.dat'!B550:BS609,C550,D550)</f>
        <v>0</v>
      </c>
      <c r="FK550">
        <v>10</v>
      </c>
      <c r="FL550">
        <v>7</v>
      </c>
    </row>
    <row r="551" spans="1:168" ht="4.5" customHeight="1" x14ac:dyDescent="0.25">
      <c r="A551" s="5"/>
      <c r="B551" s="22">
        <v>3</v>
      </c>
      <c r="C551" s="22">
        <v>1</v>
      </c>
      <c r="D551" s="22">
        <v>45</v>
      </c>
      <c r="E551" s="3">
        <v>303.43400000000003</v>
      </c>
      <c r="F551" s="3" t="s">
        <v>5</v>
      </c>
      <c r="G551" s="3"/>
      <c r="H551" s="20" t="str">
        <f t="shared" si="477"/>
        <v/>
      </c>
      <c r="I551" s="8" t="str">
        <f t="shared" si="485"/>
        <v/>
      </c>
      <c r="J551" s="8" t="str">
        <f t="shared" si="485"/>
        <v>45,1</v>
      </c>
      <c r="K551" s="16" t="str">
        <f t="shared" si="475"/>
        <v/>
      </c>
      <c r="L551" s="16" t="str">
        <f t="shared" si="476"/>
        <v/>
      </c>
      <c r="M551" s="3">
        <f t="shared" si="481"/>
        <v>548</v>
      </c>
      <c r="N551" s="21" t="str">
        <f t="shared" si="482"/>
        <v/>
      </c>
      <c r="O551" s="21" t="str">
        <f t="shared" si="483"/>
        <v/>
      </c>
      <c r="P551" s="20" t="str">
        <f t="shared" si="478"/>
        <v/>
      </c>
      <c r="Q551" s="20" t="str">
        <f t="shared" si="479"/>
        <v/>
      </c>
      <c r="FF551" s="22">
        <v>3</v>
      </c>
      <c r="FG551" s="22" t="str">
        <f t="shared" si="480"/>
        <v/>
      </c>
      <c r="FH551" s="22">
        <v>45</v>
      </c>
      <c r="FI551" s="3">
        <f>INDEX('.dat'!B551:BS610,C551,D551)</f>
        <v>0</v>
      </c>
      <c r="FK551">
        <v>10</v>
      </c>
      <c r="FL551">
        <v>8</v>
      </c>
    </row>
    <row r="552" spans="1:168" ht="4.5" customHeight="1" x14ac:dyDescent="0.25">
      <c r="A552" s="5"/>
      <c r="B552" s="22">
        <v>3</v>
      </c>
      <c r="C552" s="22">
        <v>1</v>
      </c>
      <c r="D552" s="22">
        <v>46</v>
      </c>
      <c r="E552" s="3">
        <v>303.22899999999998</v>
      </c>
      <c r="F552" s="3" t="s">
        <v>5</v>
      </c>
      <c r="G552" s="3"/>
      <c r="H552" s="20" t="str">
        <f t="shared" si="477"/>
        <v/>
      </c>
      <c r="I552" s="8" t="str">
        <f t="shared" si="485"/>
        <v/>
      </c>
      <c r="J552" s="8" t="str">
        <f t="shared" si="485"/>
        <v>46,1</v>
      </c>
      <c r="K552" s="16" t="str">
        <f t="shared" si="475"/>
        <v/>
      </c>
      <c r="L552" s="16" t="str">
        <f t="shared" si="476"/>
        <v/>
      </c>
      <c r="M552" s="3">
        <f t="shared" si="481"/>
        <v>549</v>
      </c>
      <c r="N552" s="21" t="str">
        <f t="shared" si="482"/>
        <v/>
      </c>
      <c r="O552" s="21" t="str">
        <f t="shared" si="483"/>
        <v/>
      </c>
      <c r="P552" s="20" t="str">
        <f t="shared" si="478"/>
        <v/>
      </c>
      <c r="Q552" s="20" t="str">
        <f t="shared" si="479"/>
        <v/>
      </c>
      <c r="FF552" s="22">
        <v>3</v>
      </c>
      <c r="FG552" s="22" t="str">
        <f t="shared" si="480"/>
        <v/>
      </c>
      <c r="FH552" s="22">
        <v>46</v>
      </c>
      <c r="FI552" s="3">
        <f>INDEX('.dat'!B552:BS611,C552,D552)</f>
        <v>0</v>
      </c>
      <c r="FK552">
        <v>10</v>
      </c>
      <c r="FL552">
        <v>9</v>
      </c>
    </row>
    <row r="553" spans="1:168" ht="4.5" customHeight="1" x14ac:dyDescent="0.25">
      <c r="A553" s="5"/>
      <c r="B553" s="22">
        <v>3</v>
      </c>
      <c r="C553" s="22">
        <v>1</v>
      </c>
      <c r="D553" s="22">
        <v>47</v>
      </c>
      <c r="E553" s="3">
        <v>303.024</v>
      </c>
      <c r="F553" s="3" t="s">
        <v>5</v>
      </c>
      <c r="G553" s="3"/>
      <c r="H553" s="20" t="str">
        <f t="shared" si="477"/>
        <v/>
      </c>
      <c r="I553" s="8" t="str">
        <f t="shared" si="485"/>
        <v/>
      </c>
      <c r="J553" s="8" t="str">
        <f t="shared" si="485"/>
        <v>47,1</v>
      </c>
      <c r="K553" s="16" t="str">
        <f t="shared" si="475"/>
        <v/>
      </c>
      <c r="L553" s="16" t="str">
        <f t="shared" si="476"/>
        <v/>
      </c>
      <c r="M553" s="3">
        <f t="shared" si="481"/>
        <v>550</v>
      </c>
      <c r="N553" s="21" t="str">
        <f t="shared" si="482"/>
        <v/>
      </c>
      <c r="O553" s="21" t="str">
        <f t="shared" si="483"/>
        <v/>
      </c>
      <c r="P553" s="20" t="str">
        <f t="shared" si="478"/>
        <v/>
      </c>
      <c r="Q553" s="20" t="str">
        <f t="shared" si="479"/>
        <v/>
      </c>
      <c r="FF553" s="22">
        <v>3</v>
      </c>
      <c r="FG553" s="22" t="str">
        <f t="shared" si="480"/>
        <v/>
      </c>
      <c r="FH553" s="22">
        <v>47</v>
      </c>
      <c r="FI553" s="3">
        <f>INDEX('.dat'!B553:BS612,C553,D553)</f>
        <v>0</v>
      </c>
      <c r="FK553">
        <v>10</v>
      </c>
      <c r="FL553">
        <v>10</v>
      </c>
    </row>
    <row r="554" spans="1:168" ht="4.5" customHeight="1" x14ac:dyDescent="0.25">
      <c r="A554" s="5"/>
      <c r="B554" s="22">
        <v>3</v>
      </c>
      <c r="C554" s="22">
        <v>1</v>
      </c>
      <c r="D554" s="22">
        <v>48</v>
      </c>
      <c r="E554" s="3">
        <v>302.81900000000002</v>
      </c>
      <c r="F554" s="3" t="s">
        <v>5</v>
      </c>
      <c r="G554" s="3"/>
      <c r="H554" s="20" t="str">
        <f t="shared" si="477"/>
        <v/>
      </c>
      <c r="I554" s="8" t="str">
        <f t="shared" si="485"/>
        <v/>
      </c>
      <c r="J554" s="8" t="str">
        <f t="shared" si="485"/>
        <v>48,1</v>
      </c>
      <c r="K554" s="16" t="str">
        <f t="shared" si="475"/>
        <v/>
      </c>
      <c r="L554" s="16" t="str">
        <f t="shared" si="476"/>
        <v/>
      </c>
      <c r="M554" s="3">
        <f t="shared" si="481"/>
        <v>551</v>
      </c>
      <c r="N554" s="21" t="str">
        <f t="shared" si="482"/>
        <v/>
      </c>
      <c r="O554" s="21" t="str">
        <f t="shared" si="483"/>
        <v/>
      </c>
      <c r="P554" s="20" t="str">
        <f t="shared" si="478"/>
        <v/>
      </c>
      <c r="Q554" s="20" t="str">
        <f t="shared" si="479"/>
        <v/>
      </c>
      <c r="FF554" s="22">
        <v>3</v>
      </c>
      <c r="FG554" s="22" t="str">
        <f t="shared" si="480"/>
        <v/>
      </c>
      <c r="FH554" s="22">
        <v>48</v>
      </c>
      <c r="FI554" s="3">
        <f>INDEX('.dat'!B554:BS613,C554,D554)</f>
        <v>0</v>
      </c>
      <c r="FK554">
        <v>10</v>
      </c>
      <c r="FL554">
        <v>11</v>
      </c>
    </row>
    <row r="555" spans="1:168" ht="4.5" customHeight="1" x14ac:dyDescent="0.25">
      <c r="A555" s="5"/>
      <c r="B555" s="22">
        <v>3</v>
      </c>
      <c r="C555" s="22">
        <v>1</v>
      </c>
      <c r="D555" s="22">
        <v>49</v>
      </c>
      <c r="E555" s="3">
        <v>302.61500000000001</v>
      </c>
      <c r="F555" s="3" t="s">
        <v>5</v>
      </c>
      <c r="G555" s="3"/>
      <c r="H555" s="20" t="str">
        <f t="shared" si="477"/>
        <v/>
      </c>
      <c r="I555" s="8" t="str">
        <f t="shared" si="485"/>
        <v/>
      </c>
      <c r="J555" s="8" t="str">
        <f t="shared" si="485"/>
        <v>49,1</v>
      </c>
      <c r="K555" s="16" t="str">
        <f t="shared" si="475"/>
        <v/>
      </c>
      <c r="L555" s="16" t="str">
        <f t="shared" si="476"/>
        <v/>
      </c>
      <c r="M555" s="3">
        <f t="shared" si="481"/>
        <v>552</v>
      </c>
      <c r="N555" s="21" t="str">
        <f t="shared" si="482"/>
        <v/>
      </c>
      <c r="O555" s="21" t="str">
        <f t="shared" si="483"/>
        <v/>
      </c>
      <c r="P555" s="20" t="str">
        <f t="shared" si="478"/>
        <v/>
      </c>
      <c r="Q555" s="20" t="str">
        <f t="shared" si="479"/>
        <v/>
      </c>
      <c r="FF555" s="22">
        <v>3</v>
      </c>
      <c r="FG555" s="22" t="str">
        <f t="shared" si="480"/>
        <v/>
      </c>
      <c r="FH555" s="22">
        <v>49</v>
      </c>
      <c r="FI555" s="3">
        <f>INDEX('.dat'!B555:BS614,C555,D555)</f>
        <v>0</v>
      </c>
      <c r="FK555">
        <v>10</v>
      </c>
      <c r="FL555">
        <v>12</v>
      </c>
    </row>
    <row r="556" spans="1:168" ht="4.5" customHeight="1" x14ac:dyDescent="0.25">
      <c r="A556" s="5"/>
      <c r="B556" s="22">
        <v>3</v>
      </c>
      <c r="C556" s="22">
        <v>1</v>
      </c>
      <c r="D556" s="22">
        <v>50</v>
      </c>
      <c r="E556" s="3">
        <v>302.41199999999998</v>
      </c>
      <c r="F556" s="3" t="s">
        <v>5</v>
      </c>
      <c r="G556" s="3"/>
      <c r="H556" s="20" t="str">
        <f t="shared" si="477"/>
        <v/>
      </c>
      <c r="I556" s="8" t="str">
        <f t="shared" si="485"/>
        <v/>
      </c>
      <c r="J556" s="8" t="str">
        <f t="shared" si="485"/>
        <v>50,1</v>
      </c>
      <c r="K556" s="16" t="str">
        <f t="shared" si="475"/>
        <v/>
      </c>
      <c r="L556" s="16" t="str">
        <f t="shared" si="476"/>
        <v/>
      </c>
      <c r="M556" s="3">
        <f t="shared" si="481"/>
        <v>553</v>
      </c>
      <c r="N556" s="21" t="str">
        <f t="shared" si="482"/>
        <v/>
      </c>
      <c r="O556" s="21" t="str">
        <f t="shared" si="483"/>
        <v/>
      </c>
      <c r="P556" s="20" t="str">
        <f t="shared" si="478"/>
        <v/>
      </c>
      <c r="Q556" s="20" t="str">
        <f t="shared" si="479"/>
        <v/>
      </c>
      <c r="FF556" s="22">
        <v>3</v>
      </c>
      <c r="FG556" s="22" t="str">
        <f t="shared" si="480"/>
        <v/>
      </c>
      <c r="FH556" s="22">
        <v>50</v>
      </c>
      <c r="FI556" s="3">
        <f>INDEX('.dat'!B556:BS615,C556,D556)</f>
        <v>0</v>
      </c>
      <c r="FK556">
        <v>10</v>
      </c>
      <c r="FL556">
        <v>13</v>
      </c>
    </row>
    <row r="557" spans="1:168" ht="4.5" customHeight="1" x14ac:dyDescent="0.25">
      <c r="A557" s="5"/>
      <c r="B557" s="22">
        <v>3</v>
      </c>
      <c r="C557" s="22">
        <v>1</v>
      </c>
      <c r="D557" s="22">
        <v>51</v>
      </c>
      <c r="E557" s="3">
        <v>302.20800000000003</v>
      </c>
      <c r="F557" s="3" t="s">
        <v>5</v>
      </c>
      <c r="G557" s="3"/>
      <c r="H557" s="20" t="str">
        <f t="shared" si="477"/>
        <v/>
      </c>
      <c r="I557" s="8" t="str">
        <f t="shared" si="485"/>
        <v/>
      </c>
      <c r="J557" s="8" t="str">
        <f t="shared" si="485"/>
        <v>51,1</v>
      </c>
      <c r="K557" s="16" t="str">
        <f t="shared" si="475"/>
        <v/>
      </c>
      <c r="L557" s="16" t="str">
        <f t="shared" si="476"/>
        <v/>
      </c>
      <c r="M557" s="3">
        <f t="shared" si="481"/>
        <v>554</v>
      </c>
      <c r="N557" s="21" t="str">
        <f t="shared" si="482"/>
        <v/>
      </c>
      <c r="O557" s="21" t="str">
        <f t="shared" si="483"/>
        <v/>
      </c>
      <c r="P557" s="20" t="str">
        <f t="shared" si="478"/>
        <v/>
      </c>
      <c r="Q557" s="20" t="str">
        <f t="shared" si="479"/>
        <v/>
      </c>
      <c r="FF557" s="22">
        <v>3</v>
      </c>
      <c r="FG557" s="22" t="str">
        <f t="shared" si="480"/>
        <v/>
      </c>
      <c r="FH557" s="22">
        <v>51</v>
      </c>
      <c r="FI557" s="3">
        <f>INDEX('.dat'!B557:BS616,C557,D557)</f>
        <v>0</v>
      </c>
      <c r="FK557">
        <v>10</v>
      </c>
      <c r="FL557">
        <v>14</v>
      </c>
    </row>
    <row r="558" spans="1:168" ht="4.5" customHeight="1" x14ac:dyDescent="0.25">
      <c r="A558" s="5"/>
      <c r="B558" s="22">
        <v>3</v>
      </c>
      <c r="C558" s="22">
        <v>1</v>
      </c>
      <c r="D558" s="22">
        <v>52</v>
      </c>
      <c r="E558" s="3">
        <v>302.00599999999997</v>
      </c>
      <c r="F558" s="3" t="s">
        <v>5</v>
      </c>
      <c r="G558" s="3"/>
      <c r="H558" s="20" t="str">
        <f t="shared" si="477"/>
        <v/>
      </c>
      <c r="I558" s="8" t="str">
        <f t="shared" si="485"/>
        <v/>
      </c>
      <c r="J558" s="8" t="str">
        <f t="shared" si="485"/>
        <v>52,1</v>
      </c>
      <c r="K558" s="16" t="str">
        <f t="shared" si="475"/>
        <v/>
      </c>
      <c r="L558" s="16" t="str">
        <f t="shared" si="476"/>
        <v/>
      </c>
      <c r="M558" s="3">
        <f t="shared" si="481"/>
        <v>555</v>
      </c>
      <c r="N558" s="21" t="str">
        <f t="shared" si="482"/>
        <v/>
      </c>
      <c r="O558" s="21" t="str">
        <f t="shared" si="483"/>
        <v/>
      </c>
      <c r="P558" s="20" t="str">
        <f t="shared" si="478"/>
        <v/>
      </c>
      <c r="Q558" s="20" t="str">
        <f t="shared" si="479"/>
        <v/>
      </c>
      <c r="FF558" s="22">
        <v>3</v>
      </c>
      <c r="FG558" s="22" t="str">
        <f t="shared" si="480"/>
        <v/>
      </c>
      <c r="FH558" s="22">
        <v>52</v>
      </c>
      <c r="FI558" s="3">
        <f>INDEX('.dat'!B558:BS617,C558,D558)</f>
        <v>0</v>
      </c>
      <c r="FK558">
        <v>10</v>
      </c>
      <c r="FL558">
        <v>15</v>
      </c>
    </row>
    <row r="559" spans="1:168" ht="4.5" customHeight="1" x14ac:dyDescent="0.25">
      <c r="A559" s="5"/>
      <c r="B559" s="22">
        <v>3</v>
      </c>
      <c r="C559" s="22">
        <v>1</v>
      </c>
      <c r="D559" s="22">
        <v>53</v>
      </c>
      <c r="E559" s="3">
        <v>301.80399999999997</v>
      </c>
      <c r="F559" s="3" t="s">
        <v>5</v>
      </c>
      <c r="G559" s="3"/>
      <c r="H559" s="20" t="str">
        <f t="shared" si="477"/>
        <v/>
      </c>
      <c r="I559" s="8" t="str">
        <f t="shared" si="485"/>
        <v/>
      </c>
      <c r="J559" s="8" t="str">
        <f t="shared" si="485"/>
        <v>53,1</v>
      </c>
      <c r="K559" s="16" t="str">
        <f t="shared" si="475"/>
        <v/>
      </c>
      <c r="L559" s="16" t="str">
        <f t="shared" si="476"/>
        <v/>
      </c>
      <c r="M559" s="3">
        <f t="shared" si="481"/>
        <v>556</v>
      </c>
      <c r="N559" s="21" t="str">
        <f t="shared" si="482"/>
        <v/>
      </c>
      <c r="O559" s="21" t="str">
        <f t="shared" si="483"/>
        <v/>
      </c>
      <c r="P559" s="20" t="str">
        <f t="shared" si="478"/>
        <v/>
      </c>
      <c r="Q559" s="20" t="str">
        <f t="shared" si="479"/>
        <v/>
      </c>
      <c r="FF559" s="22">
        <v>3</v>
      </c>
      <c r="FG559" s="22" t="str">
        <f t="shared" si="480"/>
        <v/>
      </c>
      <c r="FH559" s="22">
        <v>53</v>
      </c>
      <c r="FI559" s="3">
        <f>INDEX('.dat'!B559:BS618,C559,D559)</f>
        <v>0</v>
      </c>
      <c r="FK559">
        <v>10</v>
      </c>
      <c r="FL559">
        <v>16</v>
      </c>
    </row>
    <row r="560" spans="1:168" ht="4.5" customHeight="1" x14ac:dyDescent="0.25">
      <c r="A560" s="5"/>
      <c r="B560" s="22">
        <v>3</v>
      </c>
      <c r="C560" s="22">
        <v>1</v>
      </c>
      <c r="D560" s="22">
        <v>54</v>
      </c>
      <c r="E560" s="3">
        <v>301.60899999999998</v>
      </c>
      <c r="F560" s="3" t="s">
        <v>5</v>
      </c>
      <c r="G560" s="3"/>
      <c r="H560" s="20" t="str">
        <f t="shared" si="477"/>
        <v/>
      </c>
      <c r="I560" s="8" t="str">
        <f t="shared" si="485"/>
        <v/>
      </c>
      <c r="J560" s="8" t="str">
        <f t="shared" si="485"/>
        <v>54,1</v>
      </c>
      <c r="K560" s="16" t="str">
        <f t="shared" si="475"/>
        <v/>
      </c>
      <c r="L560" s="16" t="str">
        <f t="shared" si="476"/>
        <v/>
      </c>
      <c r="M560" s="3">
        <f t="shared" si="481"/>
        <v>557</v>
      </c>
      <c r="N560" s="21" t="str">
        <f t="shared" si="482"/>
        <v/>
      </c>
      <c r="O560" s="21" t="str">
        <f t="shared" si="483"/>
        <v/>
      </c>
      <c r="P560" s="20" t="str">
        <f t="shared" si="478"/>
        <v/>
      </c>
      <c r="Q560" s="20" t="str">
        <f t="shared" si="479"/>
        <v/>
      </c>
      <c r="FF560" s="22">
        <v>3</v>
      </c>
      <c r="FG560" s="22" t="str">
        <f t="shared" si="480"/>
        <v/>
      </c>
      <c r="FH560" s="22">
        <v>54</v>
      </c>
      <c r="FI560" s="3">
        <f>INDEX('.dat'!B560:BS619,C560,D560)</f>
        <v>0</v>
      </c>
      <c r="FK560">
        <v>10</v>
      </c>
      <c r="FL560">
        <v>17</v>
      </c>
    </row>
    <row r="561" spans="1:168" ht="4.5" customHeight="1" x14ac:dyDescent="0.25">
      <c r="A561" s="5"/>
      <c r="B561" s="22">
        <v>3</v>
      </c>
      <c r="C561" s="22">
        <v>1</v>
      </c>
      <c r="D561" s="22">
        <v>55</v>
      </c>
      <c r="E561" s="3">
        <v>301.41500000000002</v>
      </c>
      <c r="F561" s="3" t="s">
        <v>5</v>
      </c>
      <c r="G561" s="3"/>
      <c r="H561" s="20" t="str">
        <f t="shared" si="477"/>
        <v/>
      </c>
      <c r="I561" s="8" t="str">
        <f t="shared" si="485"/>
        <v/>
      </c>
      <c r="J561" s="8" t="str">
        <f t="shared" si="485"/>
        <v>55,1</v>
      </c>
      <c r="K561" s="16" t="str">
        <f t="shared" si="475"/>
        <v/>
      </c>
      <c r="L561" s="16" t="str">
        <f t="shared" si="476"/>
        <v/>
      </c>
      <c r="M561" s="3">
        <f t="shared" si="481"/>
        <v>558</v>
      </c>
      <c r="N561" s="21" t="str">
        <f t="shared" si="482"/>
        <v/>
      </c>
      <c r="O561" s="21" t="str">
        <f t="shared" si="483"/>
        <v/>
      </c>
      <c r="P561" s="20" t="str">
        <f t="shared" si="478"/>
        <v/>
      </c>
      <c r="Q561" s="20" t="str">
        <f t="shared" si="479"/>
        <v/>
      </c>
      <c r="FF561" s="22">
        <v>3</v>
      </c>
      <c r="FG561" s="22" t="str">
        <f t="shared" si="480"/>
        <v/>
      </c>
      <c r="FH561" s="22">
        <v>55</v>
      </c>
      <c r="FI561" s="3">
        <f>INDEX('.dat'!B561:BS620,C561,D561)</f>
        <v>0</v>
      </c>
      <c r="FK561">
        <v>10</v>
      </c>
      <c r="FL561">
        <v>18</v>
      </c>
    </row>
    <row r="562" spans="1:168" ht="4.5" customHeight="1" x14ac:dyDescent="0.25">
      <c r="A562" s="5"/>
      <c r="B562" s="22">
        <v>3</v>
      </c>
      <c r="C562" s="22">
        <v>1</v>
      </c>
      <c r="D562" s="22">
        <v>56</v>
      </c>
      <c r="E562" s="3">
        <v>301.21800000000002</v>
      </c>
      <c r="F562" s="3" t="s">
        <v>5</v>
      </c>
      <c r="G562" s="3"/>
      <c r="H562" s="20" t="str">
        <f t="shared" si="477"/>
        <v/>
      </c>
      <c r="I562" s="8" t="str">
        <f t="shared" si="485"/>
        <v/>
      </c>
      <c r="J562" s="8" t="str">
        <f t="shared" si="485"/>
        <v>56,1</v>
      </c>
      <c r="K562" s="16" t="str">
        <f t="shared" si="475"/>
        <v/>
      </c>
      <c r="L562" s="16" t="str">
        <f t="shared" si="476"/>
        <v/>
      </c>
      <c r="M562" s="3">
        <f t="shared" si="481"/>
        <v>559</v>
      </c>
      <c r="N562" s="21" t="str">
        <f t="shared" si="482"/>
        <v/>
      </c>
      <c r="O562" s="21" t="str">
        <f t="shared" si="483"/>
        <v/>
      </c>
      <c r="P562" s="20" t="str">
        <f t="shared" si="478"/>
        <v/>
      </c>
      <c r="Q562" s="20" t="str">
        <f t="shared" si="479"/>
        <v/>
      </c>
      <c r="FF562" s="22">
        <v>3</v>
      </c>
      <c r="FG562" s="22" t="str">
        <f t="shared" si="480"/>
        <v/>
      </c>
      <c r="FH562" s="22">
        <v>56</v>
      </c>
      <c r="FI562" s="3">
        <f>INDEX('.dat'!B562:BS621,C562,D562)</f>
        <v>0</v>
      </c>
      <c r="FK562">
        <v>10</v>
      </c>
      <c r="FL562">
        <v>19</v>
      </c>
    </row>
    <row r="563" spans="1:168" ht="4.5" customHeight="1" x14ac:dyDescent="0.25">
      <c r="A563" s="5"/>
      <c r="B563" s="22">
        <v>3</v>
      </c>
      <c r="C563" s="22">
        <v>1</v>
      </c>
      <c r="D563" s="22">
        <v>57</v>
      </c>
      <c r="E563" s="3">
        <v>301.02</v>
      </c>
      <c r="F563" s="3" t="s">
        <v>5</v>
      </c>
      <c r="G563" s="3"/>
      <c r="H563" s="20" t="str">
        <f t="shared" si="477"/>
        <v/>
      </c>
      <c r="I563" s="8" t="str">
        <f t="shared" si="485"/>
        <v/>
      </c>
      <c r="J563" s="8" t="str">
        <f t="shared" si="485"/>
        <v>57,1</v>
      </c>
      <c r="K563" s="16" t="str">
        <f t="shared" si="475"/>
        <v/>
      </c>
      <c r="L563" s="16" t="str">
        <f t="shared" si="476"/>
        <v/>
      </c>
      <c r="M563" s="3">
        <f t="shared" si="481"/>
        <v>560</v>
      </c>
      <c r="N563" s="21" t="str">
        <f t="shared" si="482"/>
        <v/>
      </c>
      <c r="O563" s="21" t="str">
        <f t="shared" si="483"/>
        <v/>
      </c>
      <c r="P563" s="20" t="str">
        <f t="shared" si="478"/>
        <v/>
      </c>
      <c r="Q563" s="20" t="str">
        <f t="shared" si="479"/>
        <v/>
      </c>
      <c r="FF563" s="22">
        <v>3</v>
      </c>
      <c r="FG563" s="22" t="str">
        <f t="shared" si="480"/>
        <v/>
      </c>
      <c r="FH563" s="22">
        <v>57</v>
      </c>
      <c r="FI563" s="3">
        <f>INDEX('.dat'!B563:BS622,C563,D563)</f>
        <v>0</v>
      </c>
      <c r="FK563">
        <v>10</v>
      </c>
      <c r="FL563">
        <v>20</v>
      </c>
    </row>
    <row r="564" spans="1:168" ht="4.5" customHeight="1" x14ac:dyDescent="0.25">
      <c r="A564" s="5"/>
      <c r="B564" s="22">
        <v>3</v>
      </c>
      <c r="C564" s="22">
        <v>1</v>
      </c>
      <c r="D564" s="22">
        <v>58</v>
      </c>
      <c r="E564" s="3">
        <v>300.82100000000003</v>
      </c>
      <c r="F564" s="3" t="s">
        <v>5</v>
      </c>
      <c r="G564" s="3"/>
      <c r="H564" s="20" t="str">
        <f t="shared" si="477"/>
        <v/>
      </c>
      <c r="I564" s="8" t="str">
        <f t="shared" si="485"/>
        <v/>
      </c>
      <c r="J564" s="8" t="str">
        <f t="shared" si="485"/>
        <v>58,1</v>
      </c>
      <c r="K564" s="16" t="str">
        <f t="shared" si="475"/>
        <v/>
      </c>
      <c r="L564" s="16" t="str">
        <f t="shared" si="476"/>
        <v/>
      </c>
      <c r="M564" s="3">
        <f t="shared" si="481"/>
        <v>561</v>
      </c>
      <c r="N564" s="21" t="str">
        <f t="shared" si="482"/>
        <v/>
      </c>
      <c r="O564" s="21" t="str">
        <f t="shared" si="483"/>
        <v/>
      </c>
      <c r="P564" s="20" t="str">
        <f t="shared" si="478"/>
        <v/>
      </c>
      <c r="Q564" s="20" t="str">
        <f t="shared" si="479"/>
        <v/>
      </c>
      <c r="FF564" s="22">
        <v>3</v>
      </c>
      <c r="FG564" s="22" t="str">
        <f t="shared" si="480"/>
        <v/>
      </c>
      <c r="FH564" s="22">
        <v>58</v>
      </c>
      <c r="FI564" s="3">
        <f>INDEX('.dat'!B564:BS623,C564,D564)</f>
        <v>0</v>
      </c>
      <c r="FK564">
        <v>10</v>
      </c>
      <c r="FL564">
        <v>21</v>
      </c>
    </row>
    <row r="565" spans="1:168" ht="4.5" customHeight="1" x14ac:dyDescent="0.25">
      <c r="A565" s="5"/>
      <c r="B565" s="22">
        <v>3</v>
      </c>
      <c r="C565" s="22">
        <v>1</v>
      </c>
      <c r="D565" s="22">
        <v>59</v>
      </c>
      <c r="E565" s="3">
        <v>300.63400000000001</v>
      </c>
      <c r="F565" s="3" t="s">
        <v>5</v>
      </c>
      <c r="G565" s="3"/>
      <c r="H565" s="20" t="str">
        <f t="shared" si="477"/>
        <v/>
      </c>
      <c r="I565" s="8" t="str">
        <f t="shared" si="485"/>
        <v/>
      </c>
      <c r="J565" s="8" t="str">
        <f t="shared" si="485"/>
        <v>59,1</v>
      </c>
      <c r="K565" s="16" t="str">
        <f t="shared" si="475"/>
        <v/>
      </c>
      <c r="L565" s="16" t="str">
        <f t="shared" si="476"/>
        <v/>
      </c>
      <c r="M565" s="3">
        <f t="shared" si="481"/>
        <v>562</v>
      </c>
      <c r="N565" s="21" t="str">
        <f t="shared" si="482"/>
        <v/>
      </c>
      <c r="O565" s="21" t="str">
        <f t="shared" si="483"/>
        <v/>
      </c>
      <c r="P565" s="20" t="str">
        <f t="shared" si="478"/>
        <v/>
      </c>
      <c r="Q565" s="20" t="str">
        <f t="shared" si="479"/>
        <v/>
      </c>
      <c r="FF565" s="22">
        <v>3</v>
      </c>
      <c r="FG565" s="22" t="str">
        <f t="shared" si="480"/>
        <v/>
      </c>
      <c r="FH565" s="22">
        <v>59</v>
      </c>
      <c r="FI565" s="3">
        <f>INDEX('.dat'!B565:BS624,C565,D565)</f>
        <v>0</v>
      </c>
      <c r="FK565">
        <v>10</v>
      </c>
      <c r="FL565">
        <v>22</v>
      </c>
    </row>
    <row r="566" spans="1:168" ht="4.5" customHeight="1" x14ac:dyDescent="0.25">
      <c r="A566" s="5"/>
      <c r="B566" s="22">
        <v>3</v>
      </c>
      <c r="C566" s="22">
        <v>1</v>
      </c>
      <c r="D566" s="22">
        <v>60</v>
      </c>
      <c r="E566" s="3">
        <v>300.447</v>
      </c>
      <c r="F566" s="3" t="s">
        <v>5</v>
      </c>
      <c r="G566" s="3"/>
      <c r="H566" s="20" t="str">
        <f t="shared" si="477"/>
        <v/>
      </c>
      <c r="I566" s="8" t="str">
        <f t="shared" si="485"/>
        <v/>
      </c>
      <c r="J566" s="8" t="str">
        <f t="shared" si="485"/>
        <v>60,1</v>
      </c>
      <c r="K566" s="16" t="str">
        <f t="shared" si="475"/>
        <v/>
      </c>
      <c r="L566" s="16" t="str">
        <f t="shared" si="476"/>
        <v/>
      </c>
      <c r="M566" s="3">
        <f t="shared" si="481"/>
        <v>563</v>
      </c>
      <c r="N566" s="21" t="str">
        <f t="shared" si="482"/>
        <v/>
      </c>
      <c r="O566" s="21" t="str">
        <f t="shared" si="483"/>
        <v/>
      </c>
      <c r="P566" s="20" t="str">
        <f t="shared" si="478"/>
        <v/>
      </c>
      <c r="Q566" s="20" t="str">
        <f t="shared" si="479"/>
        <v/>
      </c>
      <c r="FF566" s="22">
        <v>3</v>
      </c>
      <c r="FG566" s="22" t="str">
        <f t="shared" si="480"/>
        <v/>
      </c>
      <c r="FH566" s="22">
        <v>60</v>
      </c>
      <c r="FI566" s="3">
        <f>INDEX('.dat'!B566:BS625,C566,D566)</f>
        <v>0</v>
      </c>
      <c r="FK566">
        <v>10</v>
      </c>
      <c r="FL566">
        <v>23</v>
      </c>
    </row>
    <row r="567" spans="1:168" ht="4.5" customHeight="1" x14ac:dyDescent="0.25">
      <c r="A567" s="5"/>
      <c r="B567" s="22">
        <v>3</v>
      </c>
      <c r="C567" s="22">
        <v>1</v>
      </c>
      <c r="D567" s="22">
        <v>61</v>
      </c>
      <c r="E567" s="3">
        <v>300.26499999999999</v>
      </c>
      <c r="F567" s="3" t="s">
        <v>5</v>
      </c>
      <c r="G567" s="3"/>
      <c r="H567" s="20" t="str">
        <f t="shared" si="477"/>
        <v/>
      </c>
      <c r="I567" s="8" t="str">
        <f t="shared" si="485"/>
        <v/>
      </c>
      <c r="J567" s="8" t="str">
        <f t="shared" si="485"/>
        <v>61,1</v>
      </c>
      <c r="K567" s="16" t="str">
        <f t="shared" si="475"/>
        <v/>
      </c>
      <c r="L567" s="16" t="str">
        <f t="shared" si="476"/>
        <v/>
      </c>
      <c r="M567" s="3">
        <f t="shared" si="481"/>
        <v>564</v>
      </c>
      <c r="N567" s="21" t="str">
        <f t="shared" si="482"/>
        <v/>
      </c>
      <c r="O567" s="21" t="str">
        <f t="shared" si="483"/>
        <v/>
      </c>
      <c r="P567" s="20" t="str">
        <f t="shared" si="478"/>
        <v/>
      </c>
      <c r="Q567" s="20" t="str">
        <f t="shared" si="479"/>
        <v/>
      </c>
      <c r="FF567" s="22">
        <v>3</v>
      </c>
      <c r="FG567" s="22" t="str">
        <f t="shared" si="480"/>
        <v/>
      </c>
      <c r="FH567" s="22">
        <v>61</v>
      </c>
      <c r="FI567" s="3">
        <f>INDEX('.dat'!B567:BS626,C567,D567)</f>
        <v>0</v>
      </c>
      <c r="FK567">
        <v>10</v>
      </c>
      <c r="FL567">
        <v>24</v>
      </c>
    </row>
    <row r="568" spans="1:168" ht="4.5" customHeight="1" x14ac:dyDescent="0.25">
      <c r="A568" s="5"/>
      <c r="B568" s="22">
        <v>3</v>
      </c>
      <c r="C568" s="22">
        <v>1</v>
      </c>
      <c r="D568" s="22">
        <v>62</v>
      </c>
      <c r="E568" s="3">
        <v>300.084</v>
      </c>
      <c r="F568" s="3" t="s">
        <v>5</v>
      </c>
      <c r="G568" s="3"/>
      <c r="H568" s="20" t="str">
        <f t="shared" si="477"/>
        <v/>
      </c>
      <c r="I568" s="8" t="str">
        <f t="shared" si="485"/>
        <v/>
      </c>
      <c r="J568" s="8" t="str">
        <f t="shared" si="485"/>
        <v>62,1</v>
      </c>
      <c r="K568" s="16" t="str">
        <f t="shared" si="475"/>
        <v/>
      </c>
      <c r="L568" s="16" t="str">
        <f t="shared" si="476"/>
        <v/>
      </c>
      <c r="M568" s="3">
        <f t="shared" si="481"/>
        <v>565</v>
      </c>
      <c r="N568" s="21" t="str">
        <f t="shared" si="482"/>
        <v/>
      </c>
      <c r="O568" s="21" t="str">
        <f t="shared" si="483"/>
        <v/>
      </c>
      <c r="P568" s="20" t="str">
        <f t="shared" si="478"/>
        <v/>
      </c>
      <c r="Q568" s="20" t="str">
        <f t="shared" si="479"/>
        <v/>
      </c>
      <c r="FF568" s="22">
        <v>3</v>
      </c>
      <c r="FG568" s="22" t="str">
        <f t="shared" si="480"/>
        <v/>
      </c>
      <c r="FH568" s="22">
        <v>62</v>
      </c>
      <c r="FI568" s="3">
        <f>INDEX('.dat'!B568:BS627,C568,D568)</f>
        <v>0</v>
      </c>
      <c r="FK568">
        <v>10</v>
      </c>
      <c r="FL568">
        <v>25</v>
      </c>
    </row>
    <row r="569" spans="1:168" ht="4.5" customHeight="1" x14ac:dyDescent="0.25">
      <c r="A569" s="5"/>
      <c r="B569" s="22">
        <v>3</v>
      </c>
      <c r="C569" s="22">
        <v>1</v>
      </c>
      <c r="D569" s="22">
        <v>63</v>
      </c>
      <c r="E569" s="3">
        <v>299.90199999999999</v>
      </c>
      <c r="F569" s="3" t="s">
        <v>5</v>
      </c>
      <c r="G569" s="3"/>
      <c r="H569" s="20" t="str">
        <f t="shared" si="477"/>
        <v/>
      </c>
      <c r="I569" s="8" t="str">
        <f t="shared" si="485"/>
        <v/>
      </c>
      <c r="J569" s="8" t="str">
        <f t="shared" si="485"/>
        <v>63,1</v>
      </c>
      <c r="K569" s="16" t="str">
        <f t="shared" si="475"/>
        <v/>
      </c>
      <c r="L569" s="16" t="str">
        <f t="shared" si="476"/>
        <v/>
      </c>
      <c r="M569" s="3">
        <f t="shared" si="481"/>
        <v>566</v>
      </c>
      <c r="N569" s="21" t="str">
        <f t="shared" si="482"/>
        <v/>
      </c>
      <c r="O569" s="21" t="str">
        <f t="shared" si="483"/>
        <v/>
      </c>
      <c r="P569" s="20" t="str">
        <f t="shared" si="478"/>
        <v/>
      </c>
      <c r="Q569" s="20" t="str">
        <f t="shared" si="479"/>
        <v/>
      </c>
      <c r="FF569" s="22">
        <v>3</v>
      </c>
      <c r="FG569" s="22" t="str">
        <f t="shared" si="480"/>
        <v/>
      </c>
      <c r="FH569" s="22">
        <v>63</v>
      </c>
      <c r="FI569" s="3">
        <f>INDEX('.dat'!B569:BS628,C569,D569)</f>
        <v>0</v>
      </c>
      <c r="FK569">
        <v>10</v>
      </c>
      <c r="FL569">
        <v>26</v>
      </c>
    </row>
    <row r="570" spans="1:168" ht="4.5" customHeight="1" x14ac:dyDescent="0.25">
      <c r="A570" s="5"/>
      <c r="B570" s="22">
        <v>3</v>
      </c>
      <c r="C570" s="22">
        <v>1</v>
      </c>
      <c r="D570" s="22">
        <v>64</v>
      </c>
      <c r="E570" s="3">
        <v>299.73599999999999</v>
      </c>
      <c r="F570" s="3" t="s">
        <v>5</v>
      </c>
      <c r="G570" s="3"/>
      <c r="H570" s="20" t="str">
        <f t="shared" si="477"/>
        <v/>
      </c>
      <c r="I570" s="8" t="str">
        <f t="shared" si="485"/>
        <v/>
      </c>
      <c r="J570" s="8" t="str">
        <f t="shared" si="485"/>
        <v>64,1</v>
      </c>
      <c r="K570" s="16" t="str">
        <f t="shared" si="475"/>
        <v/>
      </c>
      <c r="L570" s="16" t="str">
        <f t="shared" si="476"/>
        <v/>
      </c>
      <c r="M570" s="3">
        <f t="shared" si="481"/>
        <v>567</v>
      </c>
      <c r="N570" s="21" t="str">
        <f t="shared" si="482"/>
        <v/>
      </c>
      <c r="O570" s="21" t="str">
        <f t="shared" si="483"/>
        <v/>
      </c>
      <c r="P570" s="20" t="str">
        <f t="shared" si="478"/>
        <v/>
      </c>
      <c r="Q570" s="20" t="str">
        <f t="shared" si="479"/>
        <v/>
      </c>
      <c r="FF570" s="22">
        <v>3</v>
      </c>
      <c r="FG570" s="22" t="str">
        <f t="shared" si="480"/>
        <v/>
      </c>
      <c r="FH570" s="22">
        <v>64</v>
      </c>
      <c r="FI570" s="3">
        <f>INDEX('.dat'!B570:BS629,C570,D570)</f>
        <v>0</v>
      </c>
      <c r="FK570">
        <v>10</v>
      </c>
      <c r="FL570">
        <v>27</v>
      </c>
    </row>
    <row r="571" spans="1:168" ht="4.5" customHeight="1" x14ac:dyDescent="0.25">
      <c r="A571" s="5"/>
      <c r="B571" s="22">
        <v>3</v>
      </c>
      <c r="C571" s="22">
        <v>1</v>
      </c>
      <c r="D571" s="22">
        <v>65</v>
      </c>
      <c r="E571" s="3">
        <v>299.57100000000003</v>
      </c>
      <c r="F571" s="3" t="s">
        <v>5</v>
      </c>
      <c r="G571" s="3"/>
      <c r="H571" s="20" t="str">
        <f t="shared" si="477"/>
        <v/>
      </c>
      <c r="I571" s="8" t="str">
        <f t="shared" si="485"/>
        <v/>
      </c>
      <c r="J571" s="8" t="str">
        <f t="shared" si="485"/>
        <v>65,1</v>
      </c>
      <c r="K571" s="16" t="str">
        <f t="shared" si="475"/>
        <v/>
      </c>
      <c r="L571" s="16" t="str">
        <f t="shared" si="476"/>
        <v/>
      </c>
      <c r="M571" s="3">
        <f t="shared" si="481"/>
        <v>568</v>
      </c>
      <c r="N571" s="21" t="str">
        <f t="shared" si="482"/>
        <v/>
      </c>
      <c r="O571" s="21" t="str">
        <f t="shared" si="483"/>
        <v/>
      </c>
      <c r="P571" s="20" t="str">
        <f t="shared" si="478"/>
        <v/>
      </c>
      <c r="Q571" s="20" t="str">
        <f t="shared" si="479"/>
        <v/>
      </c>
      <c r="FF571" s="22">
        <v>3</v>
      </c>
      <c r="FG571" s="22" t="str">
        <f t="shared" si="480"/>
        <v/>
      </c>
      <c r="FH571" s="22">
        <v>65</v>
      </c>
      <c r="FI571" s="3">
        <f>INDEX('.dat'!B571:BS630,C571,D571)</f>
        <v>0</v>
      </c>
      <c r="FK571">
        <v>10</v>
      </c>
      <c r="FL571">
        <v>28</v>
      </c>
    </row>
    <row r="572" spans="1:168" ht="4.5" customHeight="1" x14ac:dyDescent="0.25">
      <c r="A572" s="5"/>
      <c r="B572" s="22">
        <v>3</v>
      </c>
      <c r="C572" s="22">
        <v>1</v>
      </c>
      <c r="D572" s="22">
        <v>66</v>
      </c>
      <c r="E572" s="3">
        <v>299.40499999999997</v>
      </c>
      <c r="F572" s="3" t="s">
        <v>5</v>
      </c>
      <c r="G572" s="3"/>
      <c r="H572" s="20" t="str">
        <f t="shared" si="477"/>
        <v/>
      </c>
      <c r="I572" s="8" t="str">
        <f t="shared" si="485"/>
        <v/>
      </c>
      <c r="J572" s="8" t="str">
        <f t="shared" si="485"/>
        <v>66,1</v>
      </c>
      <c r="K572" s="16" t="str">
        <f t="shared" si="475"/>
        <v/>
      </c>
      <c r="L572" s="16" t="str">
        <f t="shared" si="476"/>
        <v/>
      </c>
      <c r="M572" s="3">
        <f t="shared" si="481"/>
        <v>569</v>
      </c>
      <c r="N572" s="21" t="str">
        <f t="shared" si="482"/>
        <v/>
      </c>
      <c r="O572" s="21" t="str">
        <f t="shared" si="483"/>
        <v/>
      </c>
      <c r="P572" s="20" t="str">
        <f t="shared" si="478"/>
        <v/>
      </c>
      <c r="Q572" s="20" t="str">
        <f t="shared" si="479"/>
        <v/>
      </c>
      <c r="FF572" s="22">
        <v>3</v>
      </c>
      <c r="FG572" s="22" t="str">
        <f t="shared" si="480"/>
        <v/>
      </c>
      <c r="FH572" s="22">
        <v>66</v>
      </c>
      <c r="FI572" s="3">
        <f>INDEX('.dat'!B572:BS631,C572,D572)</f>
        <v>0</v>
      </c>
      <c r="FK572">
        <v>10</v>
      </c>
      <c r="FL572">
        <v>29</v>
      </c>
    </row>
    <row r="573" spans="1:168" ht="4.5" customHeight="1" x14ac:dyDescent="0.25">
      <c r="A573" s="5"/>
      <c r="B573" s="22">
        <v>3</v>
      </c>
      <c r="C573" s="22">
        <v>1</v>
      </c>
      <c r="D573" s="22">
        <v>67</v>
      </c>
      <c r="E573" s="3">
        <v>299.23899999999998</v>
      </c>
      <c r="F573" s="3" t="s">
        <v>5</v>
      </c>
      <c r="G573" s="3"/>
      <c r="H573" s="20" t="str">
        <f t="shared" si="477"/>
        <v/>
      </c>
      <c r="I573" s="8" t="str">
        <f t="shared" si="485"/>
        <v/>
      </c>
      <c r="J573" s="8" t="str">
        <f t="shared" si="485"/>
        <v>67,1</v>
      </c>
      <c r="K573" s="16" t="str">
        <f t="shared" si="475"/>
        <v/>
      </c>
      <c r="L573" s="16" t="str">
        <f t="shared" si="476"/>
        <v/>
      </c>
      <c r="M573" s="3">
        <f t="shared" si="481"/>
        <v>570</v>
      </c>
      <c r="N573" s="21" t="str">
        <f t="shared" si="482"/>
        <v/>
      </c>
      <c r="O573" s="21" t="str">
        <f t="shared" si="483"/>
        <v/>
      </c>
      <c r="P573" s="20" t="str">
        <f t="shared" si="478"/>
        <v/>
      </c>
      <c r="Q573" s="20" t="str">
        <f t="shared" si="479"/>
        <v/>
      </c>
      <c r="FF573" s="22">
        <v>3</v>
      </c>
      <c r="FG573" s="22" t="str">
        <f t="shared" si="480"/>
        <v/>
      </c>
      <c r="FH573" s="22">
        <v>67</v>
      </c>
      <c r="FI573" s="3">
        <f>INDEX('.dat'!B573:BS632,C573,D573)</f>
        <v>0</v>
      </c>
      <c r="FK573">
        <v>10</v>
      </c>
      <c r="FL573">
        <v>30</v>
      </c>
    </row>
    <row r="574" spans="1:168" ht="4.5" customHeight="1" x14ac:dyDescent="0.25">
      <c r="A574" s="5"/>
      <c r="B574" s="22">
        <v>3</v>
      </c>
      <c r="C574" s="22">
        <v>1</v>
      </c>
      <c r="D574" s="22">
        <v>68</v>
      </c>
      <c r="E574" s="3">
        <v>299.07299999999998</v>
      </c>
      <c r="F574" s="3" t="s">
        <v>5</v>
      </c>
      <c r="G574" s="3"/>
      <c r="H574" s="20" t="str">
        <f t="shared" si="477"/>
        <v/>
      </c>
      <c r="I574" s="8" t="str">
        <f t="shared" si="485"/>
        <v/>
      </c>
      <c r="J574" s="8" t="str">
        <f t="shared" si="485"/>
        <v>68,1</v>
      </c>
      <c r="K574" s="16" t="str">
        <f t="shared" si="475"/>
        <v/>
      </c>
      <c r="L574" s="16" t="str">
        <f t="shared" si="476"/>
        <v/>
      </c>
      <c r="M574" s="3">
        <f t="shared" si="481"/>
        <v>571</v>
      </c>
      <c r="N574" s="21" t="str">
        <f t="shared" si="482"/>
        <v/>
      </c>
      <c r="O574" s="21" t="str">
        <f t="shared" si="483"/>
        <v/>
      </c>
      <c r="P574" s="20" t="str">
        <f t="shared" si="478"/>
        <v/>
      </c>
      <c r="Q574" s="20" t="str">
        <f t="shared" si="479"/>
        <v/>
      </c>
      <c r="FF574" s="22">
        <v>3</v>
      </c>
      <c r="FG574" s="22" t="str">
        <f t="shared" si="480"/>
        <v/>
      </c>
      <c r="FH574" s="22">
        <v>68</v>
      </c>
      <c r="FI574" s="3">
        <f>INDEX('.dat'!B574:BS633,C574,D574)</f>
        <v>0</v>
      </c>
      <c r="FK574">
        <v>10</v>
      </c>
      <c r="FL574">
        <v>31</v>
      </c>
    </row>
    <row r="575" spans="1:168" ht="4.5" customHeight="1" x14ac:dyDescent="0.25">
      <c r="A575" s="5"/>
      <c r="B575" s="22">
        <v>3</v>
      </c>
      <c r="C575" s="22">
        <v>1</v>
      </c>
      <c r="D575" s="22">
        <v>69</v>
      </c>
      <c r="E575" s="3">
        <v>298.92099999999999</v>
      </c>
      <c r="F575" s="3" t="s">
        <v>5</v>
      </c>
      <c r="G575" s="3"/>
      <c r="H575" s="20" t="str">
        <f t="shared" si="477"/>
        <v/>
      </c>
      <c r="I575" s="8" t="str">
        <f t="shared" si="485"/>
        <v/>
      </c>
      <c r="J575" s="8" t="str">
        <f t="shared" si="485"/>
        <v>69,1</v>
      </c>
      <c r="K575" s="16" t="str">
        <f t="shared" si="475"/>
        <v/>
      </c>
      <c r="L575" s="16" t="str">
        <f t="shared" si="476"/>
        <v/>
      </c>
      <c r="M575" s="3">
        <f t="shared" si="481"/>
        <v>572</v>
      </c>
      <c r="N575" s="21" t="str">
        <f t="shared" si="482"/>
        <v/>
      </c>
      <c r="O575" s="21" t="str">
        <f t="shared" si="483"/>
        <v/>
      </c>
      <c r="P575" s="20" t="str">
        <f t="shared" si="478"/>
        <v/>
      </c>
      <c r="Q575" s="20" t="str">
        <f t="shared" si="479"/>
        <v/>
      </c>
      <c r="FF575" s="22">
        <v>3</v>
      </c>
      <c r="FG575" s="22" t="str">
        <f t="shared" si="480"/>
        <v/>
      </c>
      <c r="FH575" s="22">
        <v>69</v>
      </c>
      <c r="FI575" s="3">
        <f>INDEX('.dat'!B575:BS634,C575,D575)</f>
        <v>0</v>
      </c>
      <c r="FK575">
        <v>10</v>
      </c>
      <c r="FL575">
        <v>32</v>
      </c>
    </row>
    <row r="576" spans="1:168" x14ac:dyDescent="0.25">
      <c r="M576"/>
      <c r="N576"/>
      <c r="O576"/>
      <c r="P576"/>
      <c r="Q576"/>
      <c r="FK576">
        <v>10</v>
      </c>
      <c r="FL576">
        <v>33</v>
      </c>
    </row>
    <row r="577" spans="167:168" x14ac:dyDescent="0.25">
      <c r="FK577">
        <v>10</v>
      </c>
      <c r="FL577">
        <v>34</v>
      </c>
    </row>
    <row r="578" spans="167:168" x14ac:dyDescent="0.25">
      <c r="FK578">
        <v>10</v>
      </c>
      <c r="FL578">
        <v>35</v>
      </c>
    </row>
    <row r="579" spans="167:168" x14ac:dyDescent="0.25">
      <c r="FK579">
        <v>10</v>
      </c>
      <c r="FL579">
        <v>36</v>
      </c>
    </row>
    <row r="580" spans="167:168" x14ac:dyDescent="0.25">
      <c r="FK580">
        <v>10</v>
      </c>
      <c r="FL580">
        <v>37</v>
      </c>
    </row>
    <row r="581" spans="167:168" x14ac:dyDescent="0.25">
      <c r="FK581">
        <v>10</v>
      </c>
      <c r="FL581">
        <v>38</v>
      </c>
    </row>
    <row r="582" spans="167:168" x14ac:dyDescent="0.25">
      <c r="FK582">
        <v>10</v>
      </c>
      <c r="FL582">
        <v>39</v>
      </c>
    </row>
    <row r="583" spans="167:168" x14ac:dyDescent="0.25">
      <c r="FK583">
        <v>10</v>
      </c>
      <c r="FL583">
        <v>40</v>
      </c>
    </row>
    <row r="584" spans="167:168" x14ac:dyDescent="0.25">
      <c r="FK584">
        <v>10</v>
      </c>
      <c r="FL584">
        <v>41</v>
      </c>
    </row>
    <row r="585" spans="167:168" x14ac:dyDescent="0.25">
      <c r="FK585">
        <v>10</v>
      </c>
      <c r="FL585">
        <v>42</v>
      </c>
    </row>
    <row r="586" spans="167:168" x14ac:dyDescent="0.25">
      <c r="FK586">
        <v>10</v>
      </c>
      <c r="FL586">
        <v>43</v>
      </c>
    </row>
    <row r="587" spans="167:168" x14ac:dyDescent="0.25">
      <c r="FK587">
        <v>10</v>
      </c>
      <c r="FL587">
        <v>44</v>
      </c>
    </row>
    <row r="588" spans="167:168" x14ac:dyDescent="0.25">
      <c r="FK588">
        <v>10</v>
      </c>
      <c r="FL588">
        <v>45</v>
      </c>
    </row>
    <row r="589" spans="167:168" x14ac:dyDescent="0.25">
      <c r="FK589">
        <v>10</v>
      </c>
      <c r="FL589">
        <v>46</v>
      </c>
    </row>
    <row r="590" spans="167:168" x14ac:dyDescent="0.25">
      <c r="FK590">
        <v>10</v>
      </c>
      <c r="FL590">
        <v>47</v>
      </c>
    </row>
    <row r="591" spans="167:168" x14ac:dyDescent="0.25">
      <c r="FK591">
        <v>10</v>
      </c>
      <c r="FL591">
        <v>48</v>
      </c>
    </row>
    <row r="592" spans="167:168" x14ac:dyDescent="0.25">
      <c r="FK592">
        <v>10</v>
      </c>
      <c r="FL592">
        <v>49</v>
      </c>
    </row>
    <row r="593" spans="167:168" x14ac:dyDescent="0.25">
      <c r="FK593">
        <v>10</v>
      </c>
      <c r="FL593">
        <v>50</v>
      </c>
    </row>
    <row r="594" spans="167:168" x14ac:dyDescent="0.25">
      <c r="FK594">
        <v>10</v>
      </c>
      <c r="FL594">
        <v>51</v>
      </c>
    </row>
    <row r="595" spans="167:168" x14ac:dyDescent="0.25">
      <c r="FK595">
        <v>10</v>
      </c>
      <c r="FL595">
        <v>52</v>
      </c>
    </row>
    <row r="596" spans="167:168" x14ac:dyDescent="0.25">
      <c r="FK596">
        <v>10</v>
      </c>
      <c r="FL596">
        <v>53</v>
      </c>
    </row>
    <row r="597" spans="167:168" x14ac:dyDescent="0.25">
      <c r="FK597">
        <v>10</v>
      </c>
      <c r="FL597">
        <v>54</v>
      </c>
    </row>
    <row r="598" spans="167:168" x14ac:dyDescent="0.25">
      <c r="FK598">
        <v>10</v>
      </c>
      <c r="FL598">
        <v>55</v>
      </c>
    </row>
    <row r="599" spans="167:168" x14ac:dyDescent="0.25">
      <c r="FK599">
        <v>10</v>
      </c>
      <c r="FL599">
        <v>56</v>
      </c>
    </row>
    <row r="600" spans="167:168" x14ac:dyDescent="0.25">
      <c r="FK600">
        <v>10</v>
      </c>
      <c r="FL600">
        <v>57</v>
      </c>
    </row>
    <row r="601" spans="167:168" x14ac:dyDescent="0.25">
      <c r="FK601">
        <v>10</v>
      </c>
      <c r="FL601">
        <v>58</v>
      </c>
    </row>
    <row r="602" spans="167:168" x14ac:dyDescent="0.25">
      <c r="FK602">
        <v>10</v>
      </c>
      <c r="FL602">
        <v>59</v>
      </c>
    </row>
    <row r="603" spans="167:168" x14ac:dyDescent="0.25">
      <c r="FK603">
        <v>10</v>
      </c>
      <c r="FL603">
        <v>60</v>
      </c>
    </row>
    <row r="604" spans="167:168" x14ac:dyDescent="0.25">
      <c r="FK604">
        <v>11</v>
      </c>
      <c r="FL604">
        <v>1</v>
      </c>
    </row>
    <row r="605" spans="167:168" x14ac:dyDescent="0.25">
      <c r="FK605">
        <v>11</v>
      </c>
      <c r="FL605">
        <v>2</v>
      </c>
    </row>
    <row r="606" spans="167:168" x14ac:dyDescent="0.25">
      <c r="FK606">
        <v>11</v>
      </c>
      <c r="FL606">
        <v>3</v>
      </c>
    </row>
    <row r="607" spans="167:168" x14ac:dyDescent="0.25">
      <c r="FK607">
        <v>11</v>
      </c>
      <c r="FL607">
        <v>4</v>
      </c>
    </row>
    <row r="608" spans="167:168" x14ac:dyDescent="0.25">
      <c r="FK608">
        <v>11</v>
      </c>
      <c r="FL608">
        <v>5</v>
      </c>
    </row>
    <row r="609" spans="167:168" x14ac:dyDescent="0.25">
      <c r="FK609">
        <v>11</v>
      </c>
      <c r="FL609">
        <v>6</v>
      </c>
    </row>
    <row r="610" spans="167:168" x14ac:dyDescent="0.25">
      <c r="FK610">
        <v>11</v>
      </c>
      <c r="FL610">
        <v>7</v>
      </c>
    </row>
    <row r="611" spans="167:168" x14ac:dyDescent="0.25">
      <c r="FK611">
        <v>11</v>
      </c>
      <c r="FL611">
        <v>8</v>
      </c>
    </row>
    <row r="612" spans="167:168" x14ac:dyDescent="0.25">
      <c r="FK612">
        <v>11</v>
      </c>
      <c r="FL612">
        <v>9</v>
      </c>
    </row>
    <row r="613" spans="167:168" x14ac:dyDescent="0.25">
      <c r="FK613">
        <v>11</v>
      </c>
      <c r="FL613">
        <v>10</v>
      </c>
    </row>
    <row r="614" spans="167:168" x14ac:dyDescent="0.25">
      <c r="FK614">
        <v>11</v>
      </c>
      <c r="FL614">
        <v>11</v>
      </c>
    </row>
    <row r="615" spans="167:168" x14ac:dyDescent="0.25">
      <c r="FK615">
        <v>11</v>
      </c>
      <c r="FL615">
        <v>12</v>
      </c>
    </row>
    <row r="616" spans="167:168" x14ac:dyDescent="0.25">
      <c r="FK616">
        <v>11</v>
      </c>
      <c r="FL616">
        <v>13</v>
      </c>
    </row>
    <row r="617" spans="167:168" x14ac:dyDescent="0.25">
      <c r="FK617">
        <v>11</v>
      </c>
      <c r="FL617">
        <v>14</v>
      </c>
    </row>
    <row r="618" spans="167:168" x14ac:dyDescent="0.25">
      <c r="FK618">
        <v>11</v>
      </c>
      <c r="FL618">
        <v>15</v>
      </c>
    </row>
    <row r="619" spans="167:168" x14ac:dyDescent="0.25">
      <c r="FK619">
        <v>11</v>
      </c>
      <c r="FL619">
        <v>16</v>
      </c>
    </row>
    <row r="620" spans="167:168" x14ac:dyDescent="0.25">
      <c r="FK620">
        <v>11</v>
      </c>
      <c r="FL620">
        <v>17</v>
      </c>
    </row>
    <row r="621" spans="167:168" x14ac:dyDescent="0.25">
      <c r="FK621">
        <v>11</v>
      </c>
      <c r="FL621">
        <v>18</v>
      </c>
    </row>
    <row r="622" spans="167:168" x14ac:dyDescent="0.25">
      <c r="FK622">
        <v>11</v>
      </c>
      <c r="FL622">
        <v>19</v>
      </c>
    </row>
    <row r="623" spans="167:168" x14ac:dyDescent="0.25">
      <c r="FK623">
        <v>11</v>
      </c>
      <c r="FL623">
        <v>20</v>
      </c>
    </row>
    <row r="624" spans="167:168" x14ac:dyDescent="0.25">
      <c r="FK624">
        <v>11</v>
      </c>
      <c r="FL624">
        <v>21</v>
      </c>
    </row>
    <row r="625" spans="167:168" x14ac:dyDescent="0.25">
      <c r="FK625">
        <v>11</v>
      </c>
      <c r="FL625">
        <v>22</v>
      </c>
    </row>
    <row r="626" spans="167:168" x14ac:dyDescent="0.25">
      <c r="FK626">
        <v>11</v>
      </c>
      <c r="FL626">
        <v>23</v>
      </c>
    </row>
    <row r="627" spans="167:168" x14ac:dyDescent="0.25">
      <c r="FK627">
        <v>11</v>
      </c>
      <c r="FL627">
        <v>24</v>
      </c>
    </row>
    <row r="628" spans="167:168" x14ac:dyDescent="0.25">
      <c r="FK628">
        <v>11</v>
      </c>
      <c r="FL628">
        <v>25</v>
      </c>
    </row>
    <row r="629" spans="167:168" x14ac:dyDescent="0.25">
      <c r="FK629">
        <v>11</v>
      </c>
      <c r="FL629">
        <v>26</v>
      </c>
    </row>
    <row r="630" spans="167:168" x14ac:dyDescent="0.25">
      <c r="FK630">
        <v>11</v>
      </c>
      <c r="FL630">
        <v>27</v>
      </c>
    </row>
    <row r="631" spans="167:168" x14ac:dyDescent="0.25">
      <c r="FK631">
        <v>11</v>
      </c>
      <c r="FL631">
        <v>28</v>
      </c>
    </row>
    <row r="632" spans="167:168" x14ac:dyDescent="0.25">
      <c r="FK632">
        <v>11</v>
      </c>
      <c r="FL632">
        <v>29</v>
      </c>
    </row>
    <row r="633" spans="167:168" x14ac:dyDescent="0.25">
      <c r="FK633">
        <v>11</v>
      </c>
      <c r="FL633">
        <v>30</v>
      </c>
    </row>
    <row r="634" spans="167:168" x14ac:dyDescent="0.25">
      <c r="FK634">
        <v>11</v>
      </c>
      <c r="FL634">
        <v>31</v>
      </c>
    </row>
    <row r="635" spans="167:168" x14ac:dyDescent="0.25">
      <c r="FK635">
        <v>11</v>
      </c>
      <c r="FL635">
        <v>32</v>
      </c>
    </row>
    <row r="636" spans="167:168" x14ac:dyDescent="0.25">
      <c r="FK636">
        <v>11</v>
      </c>
      <c r="FL636">
        <v>33</v>
      </c>
    </row>
    <row r="637" spans="167:168" x14ac:dyDescent="0.25">
      <c r="FK637">
        <v>11</v>
      </c>
      <c r="FL637">
        <v>34</v>
      </c>
    </row>
    <row r="638" spans="167:168" x14ac:dyDescent="0.25">
      <c r="FK638">
        <v>11</v>
      </c>
      <c r="FL638">
        <v>35</v>
      </c>
    </row>
    <row r="639" spans="167:168" x14ac:dyDescent="0.25">
      <c r="FK639">
        <v>11</v>
      </c>
      <c r="FL639">
        <v>36</v>
      </c>
    </row>
    <row r="640" spans="167:168" x14ac:dyDescent="0.25">
      <c r="FK640">
        <v>11</v>
      </c>
      <c r="FL640">
        <v>37</v>
      </c>
    </row>
    <row r="641" spans="167:168" x14ac:dyDescent="0.25">
      <c r="FK641">
        <v>11</v>
      </c>
      <c r="FL641">
        <v>38</v>
      </c>
    </row>
    <row r="642" spans="167:168" x14ac:dyDescent="0.25">
      <c r="FK642">
        <v>11</v>
      </c>
      <c r="FL642">
        <v>39</v>
      </c>
    </row>
    <row r="643" spans="167:168" x14ac:dyDescent="0.25">
      <c r="FK643">
        <v>11</v>
      </c>
      <c r="FL643">
        <v>40</v>
      </c>
    </row>
    <row r="644" spans="167:168" x14ac:dyDescent="0.25">
      <c r="FK644">
        <v>11</v>
      </c>
      <c r="FL644">
        <v>41</v>
      </c>
    </row>
    <row r="645" spans="167:168" x14ac:dyDescent="0.25">
      <c r="FK645">
        <v>11</v>
      </c>
      <c r="FL645">
        <v>42</v>
      </c>
    </row>
    <row r="646" spans="167:168" x14ac:dyDescent="0.25">
      <c r="FK646">
        <v>11</v>
      </c>
      <c r="FL646">
        <v>43</v>
      </c>
    </row>
    <row r="647" spans="167:168" x14ac:dyDescent="0.25">
      <c r="FK647">
        <v>11</v>
      </c>
      <c r="FL647">
        <v>44</v>
      </c>
    </row>
    <row r="648" spans="167:168" x14ac:dyDescent="0.25">
      <c r="FK648">
        <v>11</v>
      </c>
      <c r="FL648">
        <v>45</v>
      </c>
    </row>
    <row r="649" spans="167:168" x14ac:dyDescent="0.25">
      <c r="FK649">
        <v>11</v>
      </c>
      <c r="FL649">
        <v>46</v>
      </c>
    </row>
    <row r="650" spans="167:168" x14ac:dyDescent="0.25">
      <c r="FK650">
        <v>11</v>
      </c>
      <c r="FL650">
        <v>47</v>
      </c>
    </row>
    <row r="651" spans="167:168" x14ac:dyDescent="0.25">
      <c r="FK651">
        <v>11</v>
      </c>
      <c r="FL651">
        <v>48</v>
      </c>
    </row>
    <row r="652" spans="167:168" x14ac:dyDescent="0.25">
      <c r="FK652">
        <v>11</v>
      </c>
      <c r="FL652">
        <v>49</v>
      </c>
    </row>
    <row r="653" spans="167:168" x14ac:dyDescent="0.25">
      <c r="FK653">
        <v>11</v>
      </c>
      <c r="FL653">
        <v>50</v>
      </c>
    </row>
    <row r="654" spans="167:168" x14ac:dyDescent="0.25">
      <c r="FK654">
        <v>11</v>
      </c>
      <c r="FL654">
        <v>51</v>
      </c>
    </row>
    <row r="655" spans="167:168" x14ac:dyDescent="0.25">
      <c r="FK655">
        <v>11</v>
      </c>
      <c r="FL655">
        <v>52</v>
      </c>
    </row>
    <row r="656" spans="167:168" x14ac:dyDescent="0.25">
      <c r="FK656">
        <v>11</v>
      </c>
      <c r="FL656">
        <v>53</v>
      </c>
    </row>
    <row r="657" spans="167:168" x14ac:dyDescent="0.25">
      <c r="FK657">
        <v>11</v>
      </c>
      <c r="FL657">
        <v>54</v>
      </c>
    </row>
    <row r="658" spans="167:168" x14ac:dyDescent="0.25">
      <c r="FK658">
        <v>11</v>
      </c>
      <c r="FL658">
        <v>55</v>
      </c>
    </row>
    <row r="659" spans="167:168" x14ac:dyDescent="0.25">
      <c r="FK659">
        <v>11</v>
      </c>
      <c r="FL659">
        <v>56</v>
      </c>
    </row>
    <row r="660" spans="167:168" x14ac:dyDescent="0.25">
      <c r="FK660">
        <v>11</v>
      </c>
      <c r="FL660">
        <v>57</v>
      </c>
    </row>
    <row r="661" spans="167:168" x14ac:dyDescent="0.25">
      <c r="FK661">
        <v>11</v>
      </c>
      <c r="FL661">
        <v>58</v>
      </c>
    </row>
    <row r="662" spans="167:168" x14ac:dyDescent="0.25">
      <c r="FK662">
        <v>11</v>
      </c>
      <c r="FL662">
        <v>59</v>
      </c>
    </row>
    <row r="663" spans="167:168" x14ac:dyDescent="0.25">
      <c r="FK663">
        <v>11</v>
      </c>
      <c r="FL663">
        <v>60</v>
      </c>
    </row>
    <row r="664" spans="167:168" x14ac:dyDescent="0.25">
      <c r="FK664">
        <v>12</v>
      </c>
      <c r="FL664">
        <v>1</v>
      </c>
    </row>
    <row r="665" spans="167:168" x14ac:dyDescent="0.25">
      <c r="FK665">
        <v>12</v>
      </c>
      <c r="FL665">
        <v>2</v>
      </c>
    </row>
    <row r="666" spans="167:168" x14ac:dyDescent="0.25">
      <c r="FK666">
        <v>12</v>
      </c>
      <c r="FL666">
        <v>3</v>
      </c>
    </row>
    <row r="667" spans="167:168" x14ac:dyDescent="0.25">
      <c r="FK667">
        <v>12</v>
      </c>
      <c r="FL667">
        <v>4</v>
      </c>
    </row>
    <row r="668" spans="167:168" x14ac:dyDescent="0.25">
      <c r="FK668">
        <v>12</v>
      </c>
      <c r="FL668">
        <v>5</v>
      </c>
    </row>
    <row r="669" spans="167:168" x14ac:dyDescent="0.25">
      <c r="FK669">
        <v>12</v>
      </c>
      <c r="FL669">
        <v>6</v>
      </c>
    </row>
    <row r="670" spans="167:168" x14ac:dyDescent="0.25">
      <c r="FK670">
        <v>12</v>
      </c>
      <c r="FL670">
        <v>7</v>
      </c>
    </row>
    <row r="671" spans="167:168" x14ac:dyDescent="0.25">
      <c r="FK671">
        <v>12</v>
      </c>
      <c r="FL671">
        <v>8</v>
      </c>
    </row>
    <row r="672" spans="167:168" x14ac:dyDescent="0.25">
      <c r="FK672">
        <v>12</v>
      </c>
      <c r="FL672">
        <v>9</v>
      </c>
    </row>
    <row r="673" spans="167:168" x14ac:dyDescent="0.25">
      <c r="FK673">
        <v>12</v>
      </c>
      <c r="FL673">
        <v>10</v>
      </c>
    </row>
    <row r="674" spans="167:168" x14ac:dyDescent="0.25">
      <c r="FK674">
        <v>12</v>
      </c>
      <c r="FL674">
        <v>11</v>
      </c>
    </row>
    <row r="675" spans="167:168" x14ac:dyDescent="0.25">
      <c r="FK675">
        <v>12</v>
      </c>
      <c r="FL675">
        <v>12</v>
      </c>
    </row>
    <row r="676" spans="167:168" x14ac:dyDescent="0.25">
      <c r="FK676">
        <v>12</v>
      </c>
      <c r="FL676">
        <v>13</v>
      </c>
    </row>
    <row r="677" spans="167:168" x14ac:dyDescent="0.25">
      <c r="FK677">
        <v>12</v>
      </c>
      <c r="FL677">
        <v>14</v>
      </c>
    </row>
    <row r="678" spans="167:168" x14ac:dyDescent="0.25">
      <c r="FK678">
        <v>12</v>
      </c>
      <c r="FL678">
        <v>15</v>
      </c>
    </row>
    <row r="679" spans="167:168" x14ac:dyDescent="0.25">
      <c r="FK679">
        <v>12</v>
      </c>
      <c r="FL679">
        <v>16</v>
      </c>
    </row>
    <row r="680" spans="167:168" x14ac:dyDescent="0.25">
      <c r="FK680">
        <v>12</v>
      </c>
      <c r="FL680">
        <v>17</v>
      </c>
    </row>
    <row r="681" spans="167:168" x14ac:dyDescent="0.25">
      <c r="FK681">
        <v>12</v>
      </c>
      <c r="FL681">
        <v>18</v>
      </c>
    </row>
    <row r="682" spans="167:168" x14ac:dyDescent="0.25">
      <c r="FK682">
        <v>12</v>
      </c>
      <c r="FL682">
        <v>19</v>
      </c>
    </row>
    <row r="683" spans="167:168" x14ac:dyDescent="0.25">
      <c r="FK683">
        <v>12</v>
      </c>
      <c r="FL683">
        <v>20</v>
      </c>
    </row>
    <row r="684" spans="167:168" x14ac:dyDescent="0.25">
      <c r="FK684">
        <v>12</v>
      </c>
      <c r="FL684">
        <v>21</v>
      </c>
    </row>
    <row r="685" spans="167:168" x14ac:dyDescent="0.25">
      <c r="FK685">
        <v>12</v>
      </c>
      <c r="FL685">
        <v>22</v>
      </c>
    </row>
    <row r="686" spans="167:168" x14ac:dyDescent="0.25">
      <c r="FK686">
        <v>12</v>
      </c>
      <c r="FL686">
        <v>23</v>
      </c>
    </row>
    <row r="687" spans="167:168" x14ac:dyDescent="0.25">
      <c r="FK687">
        <v>12</v>
      </c>
      <c r="FL687">
        <v>24</v>
      </c>
    </row>
    <row r="688" spans="167:168" x14ac:dyDescent="0.25">
      <c r="FK688">
        <v>12</v>
      </c>
      <c r="FL688">
        <v>25</v>
      </c>
    </row>
    <row r="689" spans="167:168" x14ac:dyDescent="0.25">
      <c r="FK689">
        <v>12</v>
      </c>
      <c r="FL689">
        <v>26</v>
      </c>
    </row>
    <row r="690" spans="167:168" x14ac:dyDescent="0.25">
      <c r="FK690">
        <v>12</v>
      </c>
      <c r="FL690">
        <v>27</v>
      </c>
    </row>
    <row r="691" spans="167:168" x14ac:dyDescent="0.25">
      <c r="FK691">
        <v>12</v>
      </c>
      <c r="FL691">
        <v>28</v>
      </c>
    </row>
    <row r="692" spans="167:168" x14ac:dyDescent="0.25">
      <c r="FK692">
        <v>12</v>
      </c>
      <c r="FL692">
        <v>29</v>
      </c>
    </row>
    <row r="693" spans="167:168" x14ac:dyDescent="0.25">
      <c r="FK693">
        <v>12</v>
      </c>
      <c r="FL693">
        <v>30</v>
      </c>
    </row>
    <row r="694" spans="167:168" x14ac:dyDescent="0.25">
      <c r="FK694">
        <v>12</v>
      </c>
      <c r="FL694">
        <v>31</v>
      </c>
    </row>
    <row r="695" spans="167:168" x14ac:dyDescent="0.25">
      <c r="FK695">
        <v>12</v>
      </c>
      <c r="FL695">
        <v>32</v>
      </c>
    </row>
    <row r="696" spans="167:168" x14ac:dyDescent="0.25">
      <c r="FK696">
        <v>12</v>
      </c>
      <c r="FL696">
        <v>33</v>
      </c>
    </row>
    <row r="697" spans="167:168" x14ac:dyDescent="0.25">
      <c r="FK697">
        <v>12</v>
      </c>
      <c r="FL697">
        <v>34</v>
      </c>
    </row>
    <row r="698" spans="167:168" x14ac:dyDescent="0.25">
      <c r="FK698">
        <v>12</v>
      </c>
      <c r="FL698">
        <v>35</v>
      </c>
    </row>
    <row r="699" spans="167:168" x14ac:dyDescent="0.25">
      <c r="FK699">
        <v>12</v>
      </c>
      <c r="FL699">
        <v>36</v>
      </c>
    </row>
    <row r="700" spans="167:168" x14ac:dyDescent="0.25">
      <c r="FK700">
        <v>12</v>
      </c>
      <c r="FL700">
        <v>37</v>
      </c>
    </row>
    <row r="701" spans="167:168" x14ac:dyDescent="0.25">
      <c r="FK701">
        <v>12</v>
      </c>
      <c r="FL701">
        <v>38</v>
      </c>
    </row>
    <row r="702" spans="167:168" x14ac:dyDescent="0.25">
      <c r="FK702">
        <v>12</v>
      </c>
      <c r="FL702">
        <v>39</v>
      </c>
    </row>
    <row r="703" spans="167:168" x14ac:dyDescent="0.25">
      <c r="FK703">
        <v>12</v>
      </c>
      <c r="FL703">
        <v>40</v>
      </c>
    </row>
    <row r="704" spans="167:168" x14ac:dyDescent="0.25">
      <c r="FK704">
        <v>12</v>
      </c>
      <c r="FL704">
        <v>41</v>
      </c>
    </row>
    <row r="705" spans="167:168" x14ac:dyDescent="0.25">
      <c r="FK705">
        <v>12</v>
      </c>
      <c r="FL705">
        <v>42</v>
      </c>
    </row>
    <row r="706" spans="167:168" x14ac:dyDescent="0.25">
      <c r="FK706">
        <v>12</v>
      </c>
      <c r="FL706">
        <v>43</v>
      </c>
    </row>
    <row r="707" spans="167:168" x14ac:dyDescent="0.25">
      <c r="FK707">
        <v>12</v>
      </c>
      <c r="FL707">
        <v>44</v>
      </c>
    </row>
    <row r="708" spans="167:168" x14ac:dyDescent="0.25">
      <c r="FK708">
        <v>12</v>
      </c>
      <c r="FL708">
        <v>45</v>
      </c>
    </row>
    <row r="709" spans="167:168" x14ac:dyDescent="0.25">
      <c r="FK709">
        <v>12</v>
      </c>
      <c r="FL709">
        <v>46</v>
      </c>
    </row>
    <row r="710" spans="167:168" x14ac:dyDescent="0.25">
      <c r="FK710">
        <v>12</v>
      </c>
      <c r="FL710">
        <v>47</v>
      </c>
    </row>
    <row r="711" spans="167:168" x14ac:dyDescent="0.25">
      <c r="FK711">
        <v>12</v>
      </c>
      <c r="FL711">
        <v>48</v>
      </c>
    </row>
    <row r="712" spans="167:168" x14ac:dyDescent="0.25">
      <c r="FK712">
        <v>12</v>
      </c>
      <c r="FL712">
        <v>49</v>
      </c>
    </row>
    <row r="713" spans="167:168" x14ac:dyDescent="0.25">
      <c r="FK713">
        <v>12</v>
      </c>
      <c r="FL713">
        <v>50</v>
      </c>
    </row>
    <row r="714" spans="167:168" x14ac:dyDescent="0.25">
      <c r="FK714">
        <v>12</v>
      </c>
      <c r="FL714">
        <v>51</v>
      </c>
    </row>
    <row r="715" spans="167:168" x14ac:dyDescent="0.25">
      <c r="FK715">
        <v>12</v>
      </c>
      <c r="FL715">
        <v>52</v>
      </c>
    </row>
    <row r="716" spans="167:168" x14ac:dyDescent="0.25">
      <c r="FK716">
        <v>12</v>
      </c>
      <c r="FL716">
        <v>53</v>
      </c>
    </row>
    <row r="717" spans="167:168" x14ac:dyDescent="0.25">
      <c r="FK717">
        <v>12</v>
      </c>
      <c r="FL717">
        <v>54</v>
      </c>
    </row>
    <row r="718" spans="167:168" x14ac:dyDescent="0.25">
      <c r="FK718">
        <v>12</v>
      </c>
      <c r="FL718">
        <v>55</v>
      </c>
    </row>
    <row r="719" spans="167:168" x14ac:dyDescent="0.25">
      <c r="FK719">
        <v>12</v>
      </c>
      <c r="FL719">
        <v>56</v>
      </c>
    </row>
    <row r="720" spans="167:168" x14ac:dyDescent="0.25">
      <c r="FK720">
        <v>12</v>
      </c>
      <c r="FL720">
        <v>57</v>
      </c>
    </row>
    <row r="721" spans="167:168" x14ac:dyDescent="0.25">
      <c r="FK721">
        <v>12</v>
      </c>
      <c r="FL721">
        <v>58</v>
      </c>
    </row>
    <row r="722" spans="167:168" x14ac:dyDescent="0.25">
      <c r="FK722">
        <v>12</v>
      </c>
      <c r="FL722">
        <v>59</v>
      </c>
    </row>
    <row r="723" spans="167:168" x14ac:dyDescent="0.25">
      <c r="FK723">
        <v>12</v>
      </c>
      <c r="FL723">
        <v>60</v>
      </c>
    </row>
    <row r="724" spans="167:168" x14ac:dyDescent="0.25">
      <c r="FK724">
        <v>13</v>
      </c>
      <c r="FL724">
        <v>1</v>
      </c>
    </row>
    <row r="725" spans="167:168" x14ac:dyDescent="0.25">
      <c r="FK725">
        <v>13</v>
      </c>
      <c r="FL725">
        <v>2</v>
      </c>
    </row>
    <row r="726" spans="167:168" x14ac:dyDescent="0.25">
      <c r="FK726">
        <v>13</v>
      </c>
      <c r="FL726">
        <v>3</v>
      </c>
    </row>
    <row r="727" spans="167:168" x14ac:dyDescent="0.25">
      <c r="FK727">
        <v>13</v>
      </c>
      <c r="FL727">
        <v>4</v>
      </c>
    </row>
    <row r="728" spans="167:168" x14ac:dyDescent="0.25">
      <c r="FK728">
        <v>13</v>
      </c>
      <c r="FL728">
        <v>5</v>
      </c>
    </row>
    <row r="729" spans="167:168" x14ac:dyDescent="0.25">
      <c r="FK729">
        <v>13</v>
      </c>
      <c r="FL729">
        <v>6</v>
      </c>
    </row>
    <row r="730" spans="167:168" x14ac:dyDescent="0.25">
      <c r="FK730">
        <v>13</v>
      </c>
      <c r="FL730">
        <v>7</v>
      </c>
    </row>
    <row r="731" spans="167:168" x14ac:dyDescent="0.25">
      <c r="FK731">
        <v>13</v>
      </c>
      <c r="FL731">
        <v>8</v>
      </c>
    </row>
    <row r="732" spans="167:168" x14ac:dyDescent="0.25">
      <c r="FK732">
        <v>13</v>
      </c>
      <c r="FL732">
        <v>9</v>
      </c>
    </row>
    <row r="733" spans="167:168" x14ac:dyDescent="0.25">
      <c r="FK733">
        <v>13</v>
      </c>
      <c r="FL733">
        <v>10</v>
      </c>
    </row>
    <row r="734" spans="167:168" x14ac:dyDescent="0.25">
      <c r="FK734">
        <v>13</v>
      </c>
      <c r="FL734">
        <v>11</v>
      </c>
    </row>
    <row r="735" spans="167:168" x14ac:dyDescent="0.25">
      <c r="FK735">
        <v>13</v>
      </c>
      <c r="FL735">
        <v>12</v>
      </c>
    </row>
    <row r="736" spans="167:168" x14ac:dyDescent="0.25">
      <c r="FK736">
        <v>13</v>
      </c>
      <c r="FL736">
        <v>13</v>
      </c>
    </row>
    <row r="737" spans="167:168" x14ac:dyDescent="0.25">
      <c r="FK737">
        <v>13</v>
      </c>
      <c r="FL737">
        <v>14</v>
      </c>
    </row>
    <row r="738" spans="167:168" x14ac:dyDescent="0.25">
      <c r="FK738">
        <v>13</v>
      </c>
      <c r="FL738">
        <v>15</v>
      </c>
    </row>
    <row r="739" spans="167:168" x14ac:dyDescent="0.25">
      <c r="FK739">
        <v>13</v>
      </c>
      <c r="FL739">
        <v>16</v>
      </c>
    </row>
    <row r="740" spans="167:168" x14ac:dyDescent="0.25">
      <c r="FK740">
        <v>13</v>
      </c>
      <c r="FL740">
        <v>17</v>
      </c>
    </row>
    <row r="741" spans="167:168" x14ac:dyDescent="0.25">
      <c r="FK741">
        <v>13</v>
      </c>
      <c r="FL741">
        <v>18</v>
      </c>
    </row>
    <row r="742" spans="167:168" x14ac:dyDescent="0.25">
      <c r="FK742">
        <v>13</v>
      </c>
      <c r="FL742">
        <v>19</v>
      </c>
    </row>
    <row r="743" spans="167:168" x14ac:dyDescent="0.25">
      <c r="FK743">
        <v>13</v>
      </c>
      <c r="FL743">
        <v>20</v>
      </c>
    </row>
    <row r="744" spans="167:168" x14ac:dyDescent="0.25">
      <c r="FK744">
        <v>13</v>
      </c>
      <c r="FL744">
        <v>21</v>
      </c>
    </row>
    <row r="745" spans="167:168" x14ac:dyDescent="0.25">
      <c r="FK745">
        <v>13</v>
      </c>
      <c r="FL745">
        <v>22</v>
      </c>
    </row>
    <row r="746" spans="167:168" x14ac:dyDescent="0.25">
      <c r="FK746">
        <v>13</v>
      </c>
      <c r="FL746">
        <v>23</v>
      </c>
    </row>
    <row r="747" spans="167:168" x14ac:dyDescent="0.25">
      <c r="FK747">
        <v>13</v>
      </c>
      <c r="FL747">
        <v>24</v>
      </c>
    </row>
    <row r="748" spans="167:168" x14ac:dyDescent="0.25">
      <c r="FK748">
        <v>13</v>
      </c>
      <c r="FL748">
        <v>25</v>
      </c>
    </row>
    <row r="749" spans="167:168" x14ac:dyDescent="0.25">
      <c r="FK749">
        <v>13</v>
      </c>
      <c r="FL749">
        <v>26</v>
      </c>
    </row>
    <row r="750" spans="167:168" x14ac:dyDescent="0.25">
      <c r="FK750">
        <v>13</v>
      </c>
      <c r="FL750">
        <v>27</v>
      </c>
    </row>
    <row r="751" spans="167:168" x14ac:dyDescent="0.25">
      <c r="FK751">
        <v>13</v>
      </c>
      <c r="FL751">
        <v>28</v>
      </c>
    </row>
    <row r="752" spans="167:168" x14ac:dyDescent="0.25">
      <c r="FK752">
        <v>13</v>
      </c>
      <c r="FL752">
        <v>29</v>
      </c>
    </row>
    <row r="753" spans="167:168" x14ac:dyDescent="0.25">
      <c r="FK753">
        <v>13</v>
      </c>
      <c r="FL753">
        <v>30</v>
      </c>
    </row>
    <row r="754" spans="167:168" x14ac:dyDescent="0.25">
      <c r="FK754">
        <v>13</v>
      </c>
      <c r="FL754">
        <v>31</v>
      </c>
    </row>
    <row r="755" spans="167:168" x14ac:dyDescent="0.25">
      <c r="FK755">
        <v>13</v>
      </c>
      <c r="FL755">
        <v>32</v>
      </c>
    </row>
    <row r="756" spans="167:168" x14ac:dyDescent="0.25">
      <c r="FK756">
        <v>13</v>
      </c>
      <c r="FL756">
        <v>33</v>
      </c>
    </row>
    <row r="757" spans="167:168" x14ac:dyDescent="0.25">
      <c r="FK757">
        <v>13</v>
      </c>
      <c r="FL757">
        <v>34</v>
      </c>
    </row>
    <row r="758" spans="167:168" x14ac:dyDescent="0.25">
      <c r="FK758">
        <v>13</v>
      </c>
      <c r="FL758">
        <v>35</v>
      </c>
    </row>
    <row r="759" spans="167:168" x14ac:dyDescent="0.25">
      <c r="FK759">
        <v>13</v>
      </c>
      <c r="FL759">
        <v>36</v>
      </c>
    </row>
    <row r="760" spans="167:168" x14ac:dyDescent="0.25">
      <c r="FK760">
        <v>13</v>
      </c>
      <c r="FL760">
        <v>37</v>
      </c>
    </row>
    <row r="761" spans="167:168" x14ac:dyDescent="0.25">
      <c r="FK761">
        <v>13</v>
      </c>
      <c r="FL761">
        <v>38</v>
      </c>
    </row>
    <row r="762" spans="167:168" x14ac:dyDescent="0.25">
      <c r="FK762">
        <v>13</v>
      </c>
      <c r="FL762">
        <v>39</v>
      </c>
    </row>
    <row r="763" spans="167:168" x14ac:dyDescent="0.25">
      <c r="FK763">
        <v>13</v>
      </c>
      <c r="FL763">
        <v>40</v>
      </c>
    </row>
    <row r="764" spans="167:168" x14ac:dyDescent="0.25">
      <c r="FK764">
        <v>13</v>
      </c>
      <c r="FL764">
        <v>41</v>
      </c>
    </row>
    <row r="765" spans="167:168" x14ac:dyDescent="0.25">
      <c r="FK765">
        <v>13</v>
      </c>
      <c r="FL765">
        <v>42</v>
      </c>
    </row>
    <row r="766" spans="167:168" x14ac:dyDescent="0.25">
      <c r="FK766">
        <v>13</v>
      </c>
      <c r="FL766">
        <v>43</v>
      </c>
    </row>
    <row r="767" spans="167:168" x14ac:dyDescent="0.25">
      <c r="FK767">
        <v>13</v>
      </c>
      <c r="FL767">
        <v>44</v>
      </c>
    </row>
    <row r="768" spans="167:168" x14ac:dyDescent="0.25">
      <c r="FK768">
        <v>13</v>
      </c>
      <c r="FL768">
        <v>45</v>
      </c>
    </row>
    <row r="769" spans="167:168" x14ac:dyDescent="0.25">
      <c r="FK769">
        <v>13</v>
      </c>
      <c r="FL769">
        <v>46</v>
      </c>
    </row>
    <row r="770" spans="167:168" x14ac:dyDescent="0.25">
      <c r="FK770">
        <v>13</v>
      </c>
      <c r="FL770">
        <v>47</v>
      </c>
    </row>
    <row r="771" spans="167:168" x14ac:dyDescent="0.25">
      <c r="FK771">
        <v>13</v>
      </c>
      <c r="FL771">
        <v>48</v>
      </c>
    </row>
    <row r="772" spans="167:168" x14ac:dyDescent="0.25">
      <c r="FK772">
        <v>13</v>
      </c>
      <c r="FL772">
        <v>49</v>
      </c>
    </row>
    <row r="773" spans="167:168" x14ac:dyDescent="0.25">
      <c r="FK773">
        <v>13</v>
      </c>
      <c r="FL773">
        <v>50</v>
      </c>
    </row>
    <row r="774" spans="167:168" x14ac:dyDescent="0.25">
      <c r="FK774">
        <v>13</v>
      </c>
      <c r="FL774">
        <v>51</v>
      </c>
    </row>
    <row r="775" spans="167:168" x14ac:dyDescent="0.25">
      <c r="FK775">
        <v>13</v>
      </c>
      <c r="FL775">
        <v>52</v>
      </c>
    </row>
    <row r="776" spans="167:168" x14ac:dyDescent="0.25">
      <c r="FK776">
        <v>13</v>
      </c>
      <c r="FL776">
        <v>53</v>
      </c>
    </row>
    <row r="777" spans="167:168" x14ac:dyDescent="0.25">
      <c r="FK777">
        <v>13</v>
      </c>
      <c r="FL777">
        <v>54</v>
      </c>
    </row>
    <row r="778" spans="167:168" x14ac:dyDescent="0.25">
      <c r="FK778">
        <v>13</v>
      </c>
      <c r="FL778">
        <v>55</v>
      </c>
    </row>
    <row r="779" spans="167:168" x14ac:dyDescent="0.25">
      <c r="FK779">
        <v>13</v>
      </c>
      <c r="FL779">
        <v>56</v>
      </c>
    </row>
    <row r="780" spans="167:168" x14ac:dyDescent="0.25">
      <c r="FK780">
        <v>13</v>
      </c>
      <c r="FL780">
        <v>57</v>
      </c>
    </row>
    <row r="781" spans="167:168" x14ac:dyDescent="0.25">
      <c r="FK781">
        <v>13</v>
      </c>
      <c r="FL781">
        <v>58</v>
      </c>
    </row>
    <row r="782" spans="167:168" x14ac:dyDescent="0.25">
      <c r="FK782">
        <v>13</v>
      </c>
      <c r="FL782">
        <v>59</v>
      </c>
    </row>
    <row r="783" spans="167:168" x14ac:dyDescent="0.25">
      <c r="FK783">
        <v>13</v>
      </c>
      <c r="FL783">
        <v>60</v>
      </c>
    </row>
    <row r="784" spans="167:168" x14ac:dyDescent="0.25">
      <c r="FK784">
        <v>14</v>
      </c>
      <c r="FL784">
        <v>1</v>
      </c>
    </row>
    <row r="785" spans="167:168" x14ac:dyDescent="0.25">
      <c r="FK785">
        <v>14</v>
      </c>
      <c r="FL785">
        <v>2</v>
      </c>
    </row>
    <row r="786" spans="167:168" x14ac:dyDescent="0.25">
      <c r="FK786">
        <v>14</v>
      </c>
      <c r="FL786">
        <v>3</v>
      </c>
    </row>
    <row r="787" spans="167:168" x14ac:dyDescent="0.25">
      <c r="FK787">
        <v>14</v>
      </c>
      <c r="FL787">
        <v>4</v>
      </c>
    </row>
    <row r="788" spans="167:168" x14ac:dyDescent="0.25">
      <c r="FK788">
        <v>14</v>
      </c>
      <c r="FL788">
        <v>5</v>
      </c>
    </row>
    <row r="789" spans="167:168" x14ac:dyDescent="0.25">
      <c r="FK789">
        <v>14</v>
      </c>
      <c r="FL789">
        <v>6</v>
      </c>
    </row>
    <row r="790" spans="167:168" x14ac:dyDescent="0.25">
      <c r="FK790">
        <v>14</v>
      </c>
      <c r="FL790">
        <v>7</v>
      </c>
    </row>
    <row r="791" spans="167:168" x14ac:dyDescent="0.25">
      <c r="FK791">
        <v>14</v>
      </c>
      <c r="FL791">
        <v>8</v>
      </c>
    </row>
    <row r="792" spans="167:168" x14ac:dyDescent="0.25">
      <c r="FK792">
        <v>14</v>
      </c>
      <c r="FL792">
        <v>9</v>
      </c>
    </row>
    <row r="793" spans="167:168" x14ac:dyDescent="0.25">
      <c r="FK793">
        <v>14</v>
      </c>
      <c r="FL793">
        <v>10</v>
      </c>
    </row>
    <row r="794" spans="167:168" x14ac:dyDescent="0.25">
      <c r="FK794">
        <v>14</v>
      </c>
      <c r="FL794">
        <v>11</v>
      </c>
    </row>
    <row r="795" spans="167:168" x14ac:dyDescent="0.25">
      <c r="FK795">
        <v>14</v>
      </c>
      <c r="FL795">
        <v>12</v>
      </c>
    </row>
    <row r="796" spans="167:168" x14ac:dyDescent="0.25">
      <c r="FK796">
        <v>14</v>
      </c>
      <c r="FL796">
        <v>13</v>
      </c>
    </row>
    <row r="797" spans="167:168" x14ac:dyDescent="0.25">
      <c r="FK797">
        <v>14</v>
      </c>
      <c r="FL797">
        <v>14</v>
      </c>
    </row>
    <row r="798" spans="167:168" x14ac:dyDescent="0.25">
      <c r="FK798">
        <v>14</v>
      </c>
      <c r="FL798">
        <v>15</v>
      </c>
    </row>
    <row r="799" spans="167:168" x14ac:dyDescent="0.25">
      <c r="FK799">
        <v>14</v>
      </c>
      <c r="FL799">
        <v>16</v>
      </c>
    </row>
    <row r="800" spans="167:168" x14ac:dyDescent="0.25">
      <c r="FK800">
        <v>14</v>
      </c>
      <c r="FL800">
        <v>17</v>
      </c>
    </row>
    <row r="801" spans="167:168" x14ac:dyDescent="0.25">
      <c r="FK801">
        <v>14</v>
      </c>
      <c r="FL801">
        <v>18</v>
      </c>
    </row>
    <row r="802" spans="167:168" x14ac:dyDescent="0.25">
      <c r="FK802">
        <v>14</v>
      </c>
      <c r="FL802">
        <v>19</v>
      </c>
    </row>
    <row r="803" spans="167:168" x14ac:dyDescent="0.25">
      <c r="FK803">
        <v>14</v>
      </c>
      <c r="FL803">
        <v>20</v>
      </c>
    </row>
    <row r="804" spans="167:168" x14ac:dyDescent="0.25">
      <c r="FK804">
        <v>14</v>
      </c>
      <c r="FL804">
        <v>21</v>
      </c>
    </row>
    <row r="805" spans="167:168" x14ac:dyDescent="0.25">
      <c r="FK805">
        <v>14</v>
      </c>
      <c r="FL805">
        <v>22</v>
      </c>
    </row>
    <row r="806" spans="167:168" x14ac:dyDescent="0.25">
      <c r="FK806">
        <v>14</v>
      </c>
      <c r="FL806">
        <v>23</v>
      </c>
    </row>
    <row r="807" spans="167:168" x14ac:dyDescent="0.25">
      <c r="FK807">
        <v>14</v>
      </c>
      <c r="FL807">
        <v>24</v>
      </c>
    </row>
    <row r="808" spans="167:168" x14ac:dyDescent="0.25">
      <c r="FK808">
        <v>14</v>
      </c>
      <c r="FL808">
        <v>25</v>
      </c>
    </row>
    <row r="809" spans="167:168" x14ac:dyDescent="0.25">
      <c r="FK809">
        <v>14</v>
      </c>
      <c r="FL809">
        <v>26</v>
      </c>
    </row>
    <row r="810" spans="167:168" x14ac:dyDescent="0.25">
      <c r="FK810">
        <v>14</v>
      </c>
      <c r="FL810">
        <v>27</v>
      </c>
    </row>
    <row r="811" spans="167:168" x14ac:dyDescent="0.25">
      <c r="FK811">
        <v>14</v>
      </c>
      <c r="FL811">
        <v>28</v>
      </c>
    </row>
    <row r="812" spans="167:168" x14ac:dyDescent="0.25">
      <c r="FK812">
        <v>14</v>
      </c>
      <c r="FL812">
        <v>29</v>
      </c>
    </row>
    <row r="813" spans="167:168" x14ac:dyDescent="0.25">
      <c r="FK813">
        <v>14</v>
      </c>
      <c r="FL813">
        <v>30</v>
      </c>
    </row>
    <row r="814" spans="167:168" x14ac:dyDescent="0.25">
      <c r="FK814">
        <v>14</v>
      </c>
      <c r="FL814">
        <v>31</v>
      </c>
    </row>
    <row r="815" spans="167:168" x14ac:dyDescent="0.25">
      <c r="FK815">
        <v>14</v>
      </c>
      <c r="FL815">
        <v>32</v>
      </c>
    </row>
    <row r="816" spans="167:168" x14ac:dyDescent="0.25">
      <c r="FK816">
        <v>14</v>
      </c>
      <c r="FL816">
        <v>33</v>
      </c>
    </row>
    <row r="817" spans="167:168" x14ac:dyDescent="0.25">
      <c r="FK817">
        <v>14</v>
      </c>
      <c r="FL817">
        <v>34</v>
      </c>
    </row>
    <row r="818" spans="167:168" x14ac:dyDescent="0.25">
      <c r="FK818">
        <v>14</v>
      </c>
      <c r="FL818">
        <v>35</v>
      </c>
    </row>
    <row r="819" spans="167:168" x14ac:dyDescent="0.25">
      <c r="FK819">
        <v>14</v>
      </c>
      <c r="FL819">
        <v>36</v>
      </c>
    </row>
    <row r="820" spans="167:168" x14ac:dyDescent="0.25">
      <c r="FK820">
        <v>14</v>
      </c>
      <c r="FL820">
        <v>37</v>
      </c>
    </row>
    <row r="821" spans="167:168" x14ac:dyDescent="0.25">
      <c r="FK821">
        <v>14</v>
      </c>
      <c r="FL821">
        <v>38</v>
      </c>
    </row>
    <row r="822" spans="167:168" x14ac:dyDescent="0.25">
      <c r="FK822">
        <v>14</v>
      </c>
      <c r="FL822">
        <v>39</v>
      </c>
    </row>
    <row r="823" spans="167:168" x14ac:dyDescent="0.25">
      <c r="FK823">
        <v>14</v>
      </c>
      <c r="FL823">
        <v>40</v>
      </c>
    </row>
    <row r="824" spans="167:168" x14ac:dyDescent="0.25">
      <c r="FK824">
        <v>14</v>
      </c>
      <c r="FL824">
        <v>41</v>
      </c>
    </row>
    <row r="825" spans="167:168" x14ac:dyDescent="0.25">
      <c r="FK825">
        <v>14</v>
      </c>
      <c r="FL825">
        <v>42</v>
      </c>
    </row>
    <row r="826" spans="167:168" x14ac:dyDescent="0.25">
      <c r="FK826">
        <v>14</v>
      </c>
      <c r="FL826">
        <v>43</v>
      </c>
    </row>
    <row r="827" spans="167:168" x14ac:dyDescent="0.25">
      <c r="FK827">
        <v>14</v>
      </c>
      <c r="FL827">
        <v>44</v>
      </c>
    </row>
    <row r="828" spans="167:168" x14ac:dyDescent="0.25">
      <c r="FK828">
        <v>14</v>
      </c>
      <c r="FL828">
        <v>45</v>
      </c>
    </row>
    <row r="829" spans="167:168" x14ac:dyDescent="0.25">
      <c r="FK829">
        <v>14</v>
      </c>
      <c r="FL829">
        <v>46</v>
      </c>
    </row>
    <row r="830" spans="167:168" x14ac:dyDescent="0.25">
      <c r="FK830">
        <v>14</v>
      </c>
      <c r="FL830">
        <v>47</v>
      </c>
    </row>
    <row r="831" spans="167:168" x14ac:dyDescent="0.25">
      <c r="FK831">
        <v>14</v>
      </c>
      <c r="FL831">
        <v>48</v>
      </c>
    </row>
    <row r="832" spans="167:168" x14ac:dyDescent="0.25">
      <c r="FK832">
        <v>14</v>
      </c>
      <c r="FL832">
        <v>49</v>
      </c>
    </row>
    <row r="833" spans="167:168" x14ac:dyDescent="0.25">
      <c r="FK833">
        <v>14</v>
      </c>
      <c r="FL833">
        <v>50</v>
      </c>
    </row>
    <row r="834" spans="167:168" x14ac:dyDescent="0.25">
      <c r="FK834">
        <v>14</v>
      </c>
      <c r="FL834">
        <v>51</v>
      </c>
    </row>
    <row r="835" spans="167:168" x14ac:dyDescent="0.25">
      <c r="FK835">
        <v>14</v>
      </c>
      <c r="FL835">
        <v>52</v>
      </c>
    </row>
    <row r="836" spans="167:168" x14ac:dyDescent="0.25">
      <c r="FK836">
        <v>14</v>
      </c>
      <c r="FL836">
        <v>53</v>
      </c>
    </row>
    <row r="837" spans="167:168" x14ac:dyDescent="0.25">
      <c r="FK837">
        <v>14</v>
      </c>
      <c r="FL837">
        <v>54</v>
      </c>
    </row>
    <row r="838" spans="167:168" x14ac:dyDescent="0.25">
      <c r="FK838">
        <v>14</v>
      </c>
      <c r="FL838">
        <v>55</v>
      </c>
    </row>
    <row r="839" spans="167:168" x14ac:dyDescent="0.25">
      <c r="FK839">
        <v>14</v>
      </c>
      <c r="FL839">
        <v>56</v>
      </c>
    </row>
    <row r="840" spans="167:168" x14ac:dyDescent="0.25">
      <c r="FK840">
        <v>14</v>
      </c>
      <c r="FL840">
        <v>57</v>
      </c>
    </row>
    <row r="841" spans="167:168" x14ac:dyDescent="0.25">
      <c r="FK841">
        <v>14</v>
      </c>
      <c r="FL841">
        <v>58</v>
      </c>
    </row>
    <row r="842" spans="167:168" x14ac:dyDescent="0.25">
      <c r="FK842">
        <v>14</v>
      </c>
      <c r="FL842">
        <v>59</v>
      </c>
    </row>
    <row r="843" spans="167:168" x14ac:dyDescent="0.25">
      <c r="FK843">
        <v>14</v>
      </c>
      <c r="FL843">
        <v>60</v>
      </c>
    </row>
    <row r="844" spans="167:168" x14ac:dyDescent="0.25">
      <c r="FK844">
        <v>15</v>
      </c>
      <c r="FL844">
        <v>1</v>
      </c>
    </row>
    <row r="845" spans="167:168" x14ac:dyDescent="0.25">
      <c r="FK845">
        <v>15</v>
      </c>
      <c r="FL845">
        <v>2</v>
      </c>
    </row>
    <row r="846" spans="167:168" x14ac:dyDescent="0.25">
      <c r="FK846">
        <v>15</v>
      </c>
      <c r="FL846">
        <v>3</v>
      </c>
    </row>
    <row r="847" spans="167:168" x14ac:dyDescent="0.25">
      <c r="FK847">
        <v>15</v>
      </c>
      <c r="FL847">
        <v>4</v>
      </c>
    </row>
    <row r="848" spans="167:168" x14ac:dyDescent="0.25">
      <c r="FK848">
        <v>15</v>
      </c>
      <c r="FL848">
        <v>5</v>
      </c>
    </row>
    <row r="849" spans="167:168" x14ac:dyDescent="0.25">
      <c r="FK849">
        <v>15</v>
      </c>
      <c r="FL849">
        <v>6</v>
      </c>
    </row>
    <row r="850" spans="167:168" x14ac:dyDescent="0.25">
      <c r="FK850">
        <v>15</v>
      </c>
      <c r="FL850">
        <v>7</v>
      </c>
    </row>
    <row r="851" spans="167:168" x14ac:dyDescent="0.25">
      <c r="FK851">
        <v>15</v>
      </c>
      <c r="FL851">
        <v>8</v>
      </c>
    </row>
    <row r="852" spans="167:168" x14ac:dyDescent="0.25">
      <c r="FK852">
        <v>15</v>
      </c>
      <c r="FL852">
        <v>9</v>
      </c>
    </row>
    <row r="853" spans="167:168" x14ac:dyDescent="0.25">
      <c r="FK853">
        <v>15</v>
      </c>
      <c r="FL853">
        <v>10</v>
      </c>
    </row>
    <row r="854" spans="167:168" x14ac:dyDescent="0.25">
      <c r="FK854">
        <v>15</v>
      </c>
      <c r="FL854">
        <v>11</v>
      </c>
    </row>
    <row r="855" spans="167:168" x14ac:dyDescent="0.25">
      <c r="FK855">
        <v>15</v>
      </c>
      <c r="FL855">
        <v>12</v>
      </c>
    </row>
    <row r="856" spans="167:168" x14ac:dyDescent="0.25">
      <c r="FK856">
        <v>15</v>
      </c>
      <c r="FL856">
        <v>13</v>
      </c>
    </row>
    <row r="857" spans="167:168" x14ac:dyDescent="0.25">
      <c r="FK857">
        <v>15</v>
      </c>
      <c r="FL857">
        <v>14</v>
      </c>
    </row>
    <row r="858" spans="167:168" x14ac:dyDescent="0.25">
      <c r="FK858">
        <v>15</v>
      </c>
      <c r="FL858">
        <v>15</v>
      </c>
    </row>
    <row r="859" spans="167:168" x14ac:dyDescent="0.25">
      <c r="FK859">
        <v>15</v>
      </c>
      <c r="FL859">
        <v>16</v>
      </c>
    </row>
    <row r="860" spans="167:168" x14ac:dyDescent="0.25">
      <c r="FK860">
        <v>15</v>
      </c>
      <c r="FL860">
        <v>17</v>
      </c>
    </row>
    <row r="861" spans="167:168" x14ac:dyDescent="0.25">
      <c r="FK861">
        <v>15</v>
      </c>
      <c r="FL861">
        <v>18</v>
      </c>
    </row>
    <row r="862" spans="167:168" x14ac:dyDescent="0.25">
      <c r="FK862">
        <v>15</v>
      </c>
      <c r="FL862">
        <v>19</v>
      </c>
    </row>
    <row r="863" spans="167:168" x14ac:dyDescent="0.25">
      <c r="FK863">
        <v>15</v>
      </c>
      <c r="FL863">
        <v>20</v>
      </c>
    </row>
    <row r="864" spans="167:168" x14ac:dyDescent="0.25">
      <c r="FK864">
        <v>15</v>
      </c>
      <c r="FL864">
        <v>21</v>
      </c>
    </row>
    <row r="865" spans="167:168" x14ac:dyDescent="0.25">
      <c r="FK865">
        <v>15</v>
      </c>
      <c r="FL865">
        <v>22</v>
      </c>
    </row>
    <row r="866" spans="167:168" x14ac:dyDescent="0.25">
      <c r="FK866">
        <v>15</v>
      </c>
      <c r="FL866">
        <v>23</v>
      </c>
    </row>
    <row r="867" spans="167:168" x14ac:dyDescent="0.25">
      <c r="FK867">
        <v>15</v>
      </c>
      <c r="FL867">
        <v>24</v>
      </c>
    </row>
    <row r="868" spans="167:168" x14ac:dyDescent="0.25">
      <c r="FK868">
        <v>15</v>
      </c>
      <c r="FL868">
        <v>25</v>
      </c>
    </row>
    <row r="869" spans="167:168" x14ac:dyDescent="0.25">
      <c r="FK869">
        <v>15</v>
      </c>
      <c r="FL869">
        <v>26</v>
      </c>
    </row>
    <row r="870" spans="167:168" x14ac:dyDescent="0.25">
      <c r="FK870">
        <v>15</v>
      </c>
      <c r="FL870">
        <v>27</v>
      </c>
    </row>
    <row r="871" spans="167:168" x14ac:dyDescent="0.25">
      <c r="FK871">
        <v>15</v>
      </c>
      <c r="FL871">
        <v>28</v>
      </c>
    </row>
    <row r="872" spans="167:168" x14ac:dyDescent="0.25">
      <c r="FK872">
        <v>15</v>
      </c>
      <c r="FL872">
        <v>29</v>
      </c>
    </row>
    <row r="873" spans="167:168" x14ac:dyDescent="0.25">
      <c r="FK873">
        <v>15</v>
      </c>
      <c r="FL873">
        <v>30</v>
      </c>
    </row>
    <row r="874" spans="167:168" x14ac:dyDescent="0.25">
      <c r="FK874">
        <v>15</v>
      </c>
      <c r="FL874">
        <v>31</v>
      </c>
    </row>
    <row r="875" spans="167:168" x14ac:dyDescent="0.25">
      <c r="FK875">
        <v>15</v>
      </c>
      <c r="FL875">
        <v>32</v>
      </c>
    </row>
    <row r="876" spans="167:168" x14ac:dyDescent="0.25">
      <c r="FK876">
        <v>15</v>
      </c>
      <c r="FL876">
        <v>33</v>
      </c>
    </row>
    <row r="877" spans="167:168" x14ac:dyDescent="0.25">
      <c r="FK877">
        <v>15</v>
      </c>
      <c r="FL877">
        <v>34</v>
      </c>
    </row>
    <row r="878" spans="167:168" x14ac:dyDescent="0.25">
      <c r="FK878">
        <v>15</v>
      </c>
      <c r="FL878">
        <v>35</v>
      </c>
    </row>
    <row r="879" spans="167:168" x14ac:dyDescent="0.25">
      <c r="FK879">
        <v>15</v>
      </c>
      <c r="FL879">
        <v>36</v>
      </c>
    </row>
    <row r="880" spans="167:168" x14ac:dyDescent="0.25">
      <c r="FK880">
        <v>15</v>
      </c>
      <c r="FL880">
        <v>37</v>
      </c>
    </row>
    <row r="881" spans="167:168" x14ac:dyDescent="0.25">
      <c r="FK881">
        <v>15</v>
      </c>
      <c r="FL881">
        <v>38</v>
      </c>
    </row>
    <row r="882" spans="167:168" x14ac:dyDescent="0.25">
      <c r="FK882">
        <v>15</v>
      </c>
      <c r="FL882">
        <v>39</v>
      </c>
    </row>
    <row r="883" spans="167:168" x14ac:dyDescent="0.25">
      <c r="FK883">
        <v>15</v>
      </c>
      <c r="FL883">
        <v>40</v>
      </c>
    </row>
    <row r="884" spans="167:168" x14ac:dyDescent="0.25">
      <c r="FK884">
        <v>15</v>
      </c>
      <c r="FL884">
        <v>41</v>
      </c>
    </row>
    <row r="885" spans="167:168" x14ac:dyDescent="0.25">
      <c r="FK885">
        <v>15</v>
      </c>
      <c r="FL885">
        <v>42</v>
      </c>
    </row>
    <row r="886" spans="167:168" x14ac:dyDescent="0.25">
      <c r="FK886">
        <v>15</v>
      </c>
      <c r="FL886">
        <v>43</v>
      </c>
    </row>
    <row r="887" spans="167:168" x14ac:dyDescent="0.25">
      <c r="FK887">
        <v>15</v>
      </c>
      <c r="FL887">
        <v>44</v>
      </c>
    </row>
    <row r="888" spans="167:168" x14ac:dyDescent="0.25">
      <c r="FK888">
        <v>15</v>
      </c>
      <c r="FL888">
        <v>45</v>
      </c>
    </row>
    <row r="889" spans="167:168" x14ac:dyDescent="0.25">
      <c r="FK889">
        <v>15</v>
      </c>
      <c r="FL889">
        <v>46</v>
      </c>
    </row>
    <row r="890" spans="167:168" x14ac:dyDescent="0.25">
      <c r="FK890">
        <v>15</v>
      </c>
      <c r="FL890">
        <v>47</v>
      </c>
    </row>
    <row r="891" spans="167:168" x14ac:dyDescent="0.25">
      <c r="FK891">
        <v>15</v>
      </c>
      <c r="FL891">
        <v>48</v>
      </c>
    </row>
    <row r="892" spans="167:168" x14ac:dyDescent="0.25">
      <c r="FK892">
        <v>15</v>
      </c>
      <c r="FL892">
        <v>49</v>
      </c>
    </row>
    <row r="893" spans="167:168" x14ac:dyDescent="0.25">
      <c r="FK893">
        <v>15</v>
      </c>
      <c r="FL893">
        <v>50</v>
      </c>
    </row>
    <row r="894" spans="167:168" x14ac:dyDescent="0.25">
      <c r="FK894">
        <v>15</v>
      </c>
      <c r="FL894">
        <v>51</v>
      </c>
    </row>
    <row r="895" spans="167:168" x14ac:dyDescent="0.25">
      <c r="FK895">
        <v>15</v>
      </c>
      <c r="FL895">
        <v>52</v>
      </c>
    </row>
    <row r="896" spans="167:168" x14ac:dyDescent="0.25">
      <c r="FK896">
        <v>15</v>
      </c>
      <c r="FL896">
        <v>53</v>
      </c>
    </row>
    <row r="897" spans="167:168" x14ac:dyDescent="0.25">
      <c r="FK897">
        <v>15</v>
      </c>
      <c r="FL897">
        <v>54</v>
      </c>
    </row>
    <row r="898" spans="167:168" x14ac:dyDescent="0.25">
      <c r="FK898">
        <v>15</v>
      </c>
      <c r="FL898">
        <v>55</v>
      </c>
    </row>
    <row r="899" spans="167:168" x14ac:dyDescent="0.25">
      <c r="FK899">
        <v>15</v>
      </c>
      <c r="FL899">
        <v>56</v>
      </c>
    </row>
    <row r="900" spans="167:168" x14ac:dyDescent="0.25">
      <c r="FK900">
        <v>15</v>
      </c>
      <c r="FL900">
        <v>57</v>
      </c>
    </row>
    <row r="901" spans="167:168" x14ac:dyDescent="0.25">
      <c r="FK901">
        <v>15</v>
      </c>
      <c r="FL901">
        <v>58</v>
      </c>
    </row>
    <row r="902" spans="167:168" x14ac:dyDescent="0.25">
      <c r="FK902">
        <v>15</v>
      </c>
      <c r="FL902">
        <v>59</v>
      </c>
    </row>
    <row r="903" spans="167:168" x14ac:dyDescent="0.25">
      <c r="FK903">
        <v>15</v>
      </c>
      <c r="FL903">
        <v>60</v>
      </c>
    </row>
    <row r="904" spans="167:168" x14ac:dyDescent="0.25">
      <c r="FK904">
        <v>16</v>
      </c>
      <c r="FL904">
        <v>1</v>
      </c>
    </row>
    <row r="905" spans="167:168" x14ac:dyDescent="0.25">
      <c r="FK905">
        <v>16</v>
      </c>
      <c r="FL905">
        <v>2</v>
      </c>
    </row>
    <row r="906" spans="167:168" x14ac:dyDescent="0.25">
      <c r="FK906">
        <v>16</v>
      </c>
      <c r="FL906">
        <v>3</v>
      </c>
    </row>
    <row r="907" spans="167:168" x14ac:dyDescent="0.25">
      <c r="FK907">
        <v>16</v>
      </c>
      <c r="FL907">
        <v>4</v>
      </c>
    </row>
    <row r="908" spans="167:168" x14ac:dyDescent="0.25">
      <c r="FK908">
        <v>16</v>
      </c>
      <c r="FL908">
        <v>5</v>
      </c>
    </row>
    <row r="909" spans="167:168" x14ac:dyDescent="0.25">
      <c r="FK909">
        <v>16</v>
      </c>
      <c r="FL909">
        <v>6</v>
      </c>
    </row>
    <row r="910" spans="167:168" x14ac:dyDescent="0.25">
      <c r="FK910">
        <v>16</v>
      </c>
      <c r="FL910">
        <v>7</v>
      </c>
    </row>
    <row r="911" spans="167:168" x14ac:dyDescent="0.25">
      <c r="FK911">
        <v>16</v>
      </c>
      <c r="FL911">
        <v>8</v>
      </c>
    </row>
    <row r="912" spans="167:168" x14ac:dyDescent="0.25">
      <c r="FK912">
        <v>16</v>
      </c>
      <c r="FL912">
        <v>9</v>
      </c>
    </row>
    <row r="913" spans="167:168" x14ac:dyDescent="0.25">
      <c r="FK913">
        <v>16</v>
      </c>
      <c r="FL913">
        <v>10</v>
      </c>
    </row>
    <row r="914" spans="167:168" x14ac:dyDescent="0.25">
      <c r="FK914">
        <v>16</v>
      </c>
      <c r="FL914">
        <v>11</v>
      </c>
    </row>
    <row r="915" spans="167:168" x14ac:dyDescent="0.25">
      <c r="FK915">
        <v>16</v>
      </c>
      <c r="FL915">
        <v>12</v>
      </c>
    </row>
    <row r="916" spans="167:168" x14ac:dyDescent="0.25">
      <c r="FK916">
        <v>16</v>
      </c>
      <c r="FL916">
        <v>13</v>
      </c>
    </row>
    <row r="917" spans="167:168" x14ac:dyDescent="0.25">
      <c r="FK917">
        <v>16</v>
      </c>
      <c r="FL917">
        <v>14</v>
      </c>
    </row>
    <row r="918" spans="167:168" x14ac:dyDescent="0.25">
      <c r="FK918">
        <v>16</v>
      </c>
      <c r="FL918">
        <v>15</v>
      </c>
    </row>
    <row r="919" spans="167:168" x14ac:dyDescent="0.25">
      <c r="FK919">
        <v>16</v>
      </c>
      <c r="FL919">
        <v>16</v>
      </c>
    </row>
    <row r="920" spans="167:168" x14ac:dyDescent="0.25">
      <c r="FK920">
        <v>16</v>
      </c>
      <c r="FL920">
        <v>17</v>
      </c>
    </row>
    <row r="921" spans="167:168" x14ac:dyDescent="0.25">
      <c r="FK921">
        <v>16</v>
      </c>
      <c r="FL921">
        <v>18</v>
      </c>
    </row>
    <row r="922" spans="167:168" x14ac:dyDescent="0.25">
      <c r="FK922">
        <v>16</v>
      </c>
      <c r="FL922">
        <v>19</v>
      </c>
    </row>
    <row r="923" spans="167:168" x14ac:dyDescent="0.25">
      <c r="FK923">
        <v>16</v>
      </c>
      <c r="FL923">
        <v>20</v>
      </c>
    </row>
    <row r="924" spans="167:168" x14ac:dyDescent="0.25">
      <c r="FK924">
        <v>16</v>
      </c>
      <c r="FL924">
        <v>21</v>
      </c>
    </row>
    <row r="925" spans="167:168" x14ac:dyDescent="0.25">
      <c r="FK925">
        <v>16</v>
      </c>
      <c r="FL925">
        <v>22</v>
      </c>
    </row>
    <row r="926" spans="167:168" x14ac:dyDescent="0.25">
      <c r="FK926">
        <v>16</v>
      </c>
      <c r="FL926">
        <v>23</v>
      </c>
    </row>
    <row r="927" spans="167:168" x14ac:dyDescent="0.25">
      <c r="FK927">
        <v>16</v>
      </c>
      <c r="FL927">
        <v>24</v>
      </c>
    </row>
    <row r="928" spans="167:168" x14ac:dyDescent="0.25">
      <c r="FK928">
        <v>16</v>
      </c>
      <c r="FL928">
        <v>25</v>
      </c>
    </row>
    <row r="929" spans="167:168" x14ac:dyDescent="0.25">
      <c r="FK929">
        <v>16</v>
      </c>
      <c r="FL929">
        <v>26</v>
      </c>
    </row>
    <row r="930" spans="167:168" x14ac:dyDescent="0.25">
      <c r="FK930">
        <v>16</v>
      </c>
      <c r="FL930">
        <v>27</v>
      </c>
    </row>
    <row r="931" spans="167:168" x14ac:dyDescent="0.25">
      <c r="FK931">
        <v>16</v>
      </c>
      <c r="FL931">
        <v>28</v>
      </c>
    </row>
    <row r="932" spans="167:168" x14ac:dyDescent="0.25">
      <c r="FK932">
        <v>16</v>
      </c>
      <c r="FL932">
        <v>29</v>
      </c>
    </row>
    <row r="933" spans="167:168" x14ac:dyDescent="0.25">
      <c r="FK933">
        <v>16</v>
      </c>
      <c r="FL933">
        <v>30</v>
      </c>
    </row>
    <row r="934" spans="167:168" x14ac:dyDescent="0.25">
      <c r="FK934">
        <v>16</v>
      </c>
      <c r="FL934">
        <v>31</v>
      </c>
    </row>
    <row r="935" spans="167:168" x14ac:dyDescent="0.25">
      <c r="FK935">
        <v>16</v>
      </c>
      <c r="FL935">
        <v>32</v>
      </c>
    </row>
    <row r="936" spans="167:168" x14ac:dyDescent="0.25">
      <c r="FK936">
        <v>16</v>
      </c>
      <c r="FL936">
        <v>33</v>
      </c>
    </row>
    <row r="937" spans="167:168" x14ac:dyDescent="0.25">
      <c r="FK937">
        <v>16</v>
      </c>
      <c r="FL937">
        <v>34</v>
      </c>
    </row>
    <row r="938" spans="167:168" x14ac:dyDescent="0.25">
      <c r="FK938">
        <v>16</v>
      </c>
      <c r="FL938">
        <v>35</v>
      </c>
    </row>
    <row r="939" spans="167:168" x14ac:dyDescent="0.25">
      <c r="FK939">
        <v>16</v>
      </c>
      <c r="FL939">
        <v>36</v>
      </c>
    </row>
    <row r="940" spans="167:168" x14ac:dyDescent="0.25">
      <c r="FK940">
        <v>16</v>
      </c>
      <c r="FL940">
        <v>37</v>
      </c>
    </row>
    <row r="941" spans="167:168" x14ac:dyDescent="0.25">
      <c r="FK941">
        <v>16</v>
      </c>
      <c r="FL941">
        <v>38</v>
      </c>
    </row>
    <row r="942" spans="167:168" x14ac:dyDescent="0.25">
      <c r="FK942">
        <v>16</v>
      </c>
      <c r="FL942">
        <v>39</v>
      </c>
    </row>
    <row r="943" spans="167:168" x14ac:dyDescent="0.25">
      <c r="FK943">
        <v>16</v>
      </c>
      <c r="FL943">
        <v>40</v>
      </c>
    </row>
    <row r="944" spans="167:168" x14ac:dyDescent="0.25">
      <c r="FK944">
        <v>16</v>
      </c>
      <c r="FL944">
        <v>41</v>
      </c>
    </row>
    <row r="945" spans="167:168" x14ac:dyDescent="0.25">
      <c r="FK945">
        <v>16</v>
      </c>
      <c r="FL945">
        <v>42</v>
      </c>
    </row>
    <row r="946" spans="167:168" x14ac:dyDescent="0.25">
      <c r="FK946">
        <v>16</v>
      </c>
      <c r="FL946">
        <v>43</v>
      </c>
    </row>
    <row r="947" spans="167:168" x14ac:dyDescent="0.25">
      <c r="FK947">
        <v>16</v>
      </c>
      <c r="FL947">
        <v>44</v>
      </c>
    </row>
    <row r="948" spans="167:168" x14ac:dyDescent="0.25">
      <c r="FK948">
        <v>16</v>
      </c>
      <c r="FL948">
        <v>45</v>
      </c>
    </row>
    <row r="949" spans="167:168" x14ac:dyDescent="0.25">
      <c r="FK949">
        <v>16</v>
      </c>
      <c r="FL949">
        <v>46</v>
      </c>
    </row>
    <row r="950" spans="167:168" x14ac:dyDescent="0.25">
      <c r="FK950">
        <v>16</v>
      </c>
      <c r="FL950">
        <v>47</v>
      </c>
    </row>
    <row r="951" spans="167:168" x14ac:dyDescent="0.25">
      <c r="FK951">
        <v>16</v>
      </c>
      <c r="FL951">
        <v>48</v>
      </c>
    </row>
    <row r="952" spans="167:168" x14ac:dyDescent="0.25">
      <c r="FK952">
        <v>16</v>
      </c>
      <c r="FL952">
        <v>49</v>
      </c>
    </row>
    <row r="953" spans="167:168" x14ac:dyDescent="0.25">
      <c r="FK953">
        <v>16</v>
      </c>
      <c r="FL953">
        <v>50</v>
      </c>
    </row>
    <row r="954" spans="167:168" x14ac:dyDescent="0.25">
      <c r="FK954">
        <v>16</v>
      </c>
      <c r="FL954">
        <v>51</v>
      </c>
    </row>
    <row r="955" spans="167:168" x14ac:dyDescent="0.25">
      <c r="FK955">
        <v>16</v>
      </c>
      <c r="FL955">
        <v>52</v>
      </c>
    </row>
    <row r="956" spans="167:168" x14ac:dyDescent="0.25">
      <c r="FK956">
        <v>16</v>
      </c>
      <c r="FL956">
        <v>53</v>
      </c>
    </row>
    <row r="957" spans="167:168" x14ac:dyDescent="0.25">
      <c r="FK957">
        <v>16</v>
      </c>
      <c r="FL957">
        <v>54</v>
      </c>
    </row>
    <row r="958" spans="167:168" x14ac:dyDescent="0.25">
      <c r="FK958">
        <v>16</v>
      </c>
      <c r="FL958">
        <v>55</v>
      </c>
    </row>
    <row r="959" spans="167:168" x14ac:dyDescent="0.25">
      <c r="FK959">
        <v>16</v>
      </c>
      <c r="FL959">
        <v>56</v>
      </c>
    </row>
    <row r="960" spans="167:168" x14ac:dyDescent="0.25">
      <c r="FK960">
        <v>16</v>
      </c>
      <c r="FL960">
        <v>57</v>
      </c>
    </row>
    <row r="961" spans="167:168" x14ac:dyDescent="0.25">
      <c r="FK961">
        <v>16</v>
      </c>
      <c r="FL961">
        <v>58</v>
      </c>
    </row>
    <row r="962" spans="167:168" x14ac:dyDescent="0.25">
      <c r="FK962">
        <v>16</v>
      </c>
      <c r="FL962">
        <v>59</v>
      </c>
    </row>
    <row r="963" spans="167:168" x14ac:dyDescent="0.25">
      <c r="FK963">
        <v>16</v>
      </c>
      <c r="FL963">
        <v>60</v>
      </c>
    </row>
    <row r="964" spans="167:168" x14ac:dyDescent="0.25">
      <c r="FK964">
        <v>17</v>
      </c>
      <c r="FL964">
        <v>1</v>
      </c>
    </row>
    <row r="965" spans="167:168" x14ac:dyDescent="0.25">
      <c r="FK965">
        <v>17</v>
      </c>
      <c r="FL965">
        <v>2</v>
      </c>
    </row>
    <row r="966" spans="167:168" x14ac:dyDescent="0.25">
      <c r="FK966">
        <v>17</v>
      </c>
      <c r="FL966">
        <v>3</v>
      </c>
    </row>
    <row r="967" spans="167:168" x14ac:dyDescent="0.25">
      <c r="FK967">
        <v>17</v>
      </c>
      <c r="FL967">
        <v>4</v>
      </c>
    </row>
    <row r="968" spans="167:168" x14ac:dyDescent="0.25">
      <c r="FK968">
        <v>17</v>
      </c>
      <c r="FL968">
        <v>5</v>
      </c>
    </row>
    <row r="969" spans="167:168" x14ac:dyDescent="0.25">
      <c r="FK969">
        <v>17</v>
      </c>
      <c r="FL969">
        <v>6</v>
      </c>
    </row>
    <row r="970" spans="167:168" x14ac:dyDescent="0.25">
      <c r="FK970">
        <v>17</v>
      </c>
      <c r="FL970">
        <v>7</v>
      </c>
    </row>
    <row r="971" spans="167:168" x14ac:dyDescent="0.25">
      <c r="FK971">
        <v>17</v>
      </c>
      <c r="FL971">
        <v>8</v>
      </c>
    </row>
    <row r="972" spans="167:168" x14ac:dyDescent="0.25">
      <c r="FK972">
        <v>17</v>
      </c>
      <c r="FL972">
        <v>9</v>
      </c>
    </row>
    <row r="973" spans="167:168" x14ac:dyDescent="0.25">
      <c r="FK973">
        <v>17</v>
      </c>
      <c r="FL973">
        <v>10</v>
      </c>
    </row>
    <row r="974" spans="167:168" x14ac:dyDescent="0.25">
      <c r="FK974">
        <v>17</v>
      </c>
      <c r="FL974">
        <v>11</v>
      </c>
    </row>
    <row r="975" spans="167:168" x14ac:dyDescent="0.25">
      <c r="FK975">
        <v>17</v>
      </c>
      <c r="FL975">
        <v>12</v>
      </c>
    </row>
    <row r="976" spans="167:168" x14ac:dyDescent="0.25">
      <c r="FK976">
        <v>17</v>
      </c>
      <c r="FL976">
        <v>13</v>
      </c>
    </row>
    <row r="977" spans="167:168" x14ac:dyDescent="0.25">
      <c r="FK977">
        <v>17</v>
      </c>
      <c r="FL977">
        <v>14</v>
      </c>
    </row>
    <row r="978" spans="167:168" x14ac:dyDescent="0.25">
      <c r="FK978">
        <v>17</v>
      </c>
      <c r="FL978">
        <v>15</v>
      </c>
    </row>
    <row r="979" spans="167:168" x14ac:dyDescent="0.25">
      <c r="FK979">
        <v>17</v>
      </c>
      <c r="FL979">
        <v>16</v>
      </c>
    </row>
    <row r="980" spans="167:168" x14ac:dyDescent="0.25">
      <c r="FK980">
        <v>17</v>
      </c>
      <c r="FL980">
        <v>17</v>
      </c>
    </row>
    <row r="981" spans="167:168" x14ac:dyDescent="0.25">
      <c r="FK981">
        <v>17</v>
      </c>
      <c r="FL981">
        <v>18</v>
      </c>
    </row>
    <row r="982" spans="167:168" x14ac:dyDescent="0.25">
      <c r="FK982">
        <v>17</v>
      </c>
      <c r="FL982">
        <v>19</v>
      </c>
    </row>
    <row r="983" spans="167:168" x14ac:dyDescent="0.25">
      <c r="FK983">
        <v>17</v>
      </c>
      <c r="FL983">
        <v>20</v>
      </c>
    </row>
    <row r="984" spans="167:168" x14ac:dyDescent="0.25">
      <c r="FK984">
        <v>17</v>
      </c>
      <c r="FL984">
        <v>21</v>
      </c>
    </row>
    <row r="985" spans="167:168" x14ac:dyDescent="0.25">
      <c r="FK985">
        <v>17</v>
      </c>
      <c r="FL985">
        <v>22</v>
      </c>
    </row>
    <row r="986" spans="167:168" x14ac:dyDescent="0.25">
      <c r="FK986">
        <v>17</v>
      </c>
      <c r="FL986">
        <v>23</v>
      </c>
    </row>
    <row r="987" spans="167:168" x14ac:dyDescent="0.25">
      <c r="FK987">
        <v>17</v>
      </c>
      <c r="FL987">
        <v>24</v>
      </c>
    </row>
    <row r="988" spans="167:168" x14ac:dyDescent="0.25">
      <c r="FK988">
        <v>17</v>
      </c>
      <c r="FL988">
        <v>25</v>
      </c>
    </row>
    <row r="989" spans="167:168" x14ac:dyDescent="0.25">
      <c r="FK989">
        <v>17</v>
      </c>
      <c r="FL989">
        <v>26</v>
      </c>
    </row>
    <row r="990" spans="167:168" x14ac:dyDescent="0.25">
      <c r="FK990">
        <v>17</v>
      </c>
      <c r="FL990">
        <v>27</v>
      </c>
    </row>
    <row r="991" spans="167:168" x14ac:dyDescent="0.25">
      <c r="FK991">
        <v>17</v>
      </c>
      <c r="FL991">
        <v>28</v>
      </c>
    </row>
    <row r="992" spans="167:168" x14ac:dyDescent="0.25">
      <c r="FK992">
        <v>17</v>
      </c>
      <c r="FL992">
        <v>29</v>
      </c>
    </row>
    <row r="993" spans="167:168" x14ac:dyDescent="0.25">
      <c r="FK993">
        <v>17</v>
      </c>
      <c r="FL993">
        <v>30</v>
      </c>
    </row>
    <row r="994" spans="167:168" x14ac:dyDescent="0.25">
      <c r="FK994">
        <v>17</v>
      </c>
      <c r="FL994">
        <v>31</v>
      </c>
    </row>
    <row r="995" spans="167:168" x14ac:dyDescent="0.25">
      <c r="FK995">
        <v>17</v>
      </c>
      <c r="FL995">
        <v>32</v>
      </c>
    </row>
    <row r="996" spans="167:168" x14ac:dyDescent="0.25">
      <c r="FK996">
        <v>17</v>
      </c>
      <c r="FL996">
        <v>33</v>
      </c>
    </row>
    <row r="997" spans="167:168" x14ac:dyDescent="0.25">
      <c r="FK997">
        <v>17</v>
      </c>
      <c r="FL997">
        <v>34</v>
      </c>
    </row>
    <row r="998" spans="167:168" x14ac:dyDescent="0.25">
      <c r="FK998">
        <v>17</v>
      </c>
      <c r="FL998">
        <v>35</v>
      </c>
    </row>
    <row r="999" spans="167:168" x14ac:dyDescent="0.25">
      <c r="FK999">
        <v>17</v>
      </c>
      <c r="FL999">
        <v>36</v>
      </c>
    </row>
    <row r="1000" spans="167:168" x14ac:dyDescent="0.25">
      <c r="FK1000">
        <v>17</v>
      </c>
      <c r="FL1000">
        <v>37</v>
      </c>
    </row>
    <row r="1001" spans="167:168" x14ac:dyDescent="0.25">
      <c r="FK1001">
        <v>17</v>
      </c>
      <c r="FL1001">
        <v>38</v>
      </c>
    </row>
    <row r="1002" spans="167:168" x14ac:dyDescent="0.25">
      <c r="FK1002">
        <v>17</v>
      </c>
      <c r="FL1002">
        <v>39</v>
      </c>
    </row>
    <row r="1003" spans="167:168" x14ac:dyDescent="0.25">
      <c r="FK1003">
        <v>17</v>
      </c>
      <c r="FL1003">
        <v>40</v>
      </c>
    </row>
    <row r="1004" spans="167:168" x14ac:dyDescent="0.25">
      <c r="FK1004">
        <v>17</v>
      </c>
      <c r="FL1004">
        <v>41</v>
      </c>
    </row>
    <row r="1005" spans="167:168" x14ac:dyDescent="0.25">
      <c r="FK1005">
        <v>17</v>
      </c>
      <c r="FL1005">
        <v>42</v>
      </c>
    </row>
    <row r="1006" spans="167:168" x14ac:dyDescent="0.25">
      <c r="FK1006">
        <v>17</v>
      </c>
      <c r="FL1006">
        <v>43</v>
      </c>
    </row>
    <row r="1007" spans="167:168" x14ac:dyDescent="0.25">
      <c r="FK1007">
        <v>17</v>
      </c>
      <c r="FL1007">
        <v>44</v>
      </c>
    </row>
    <row r="1008" spans="167:168" x14ac:dyDescent="0.25">
      <c r="FK1008">
        <v>17</v>
      </c>
      <c r="FL1008">
        <v>45</v>
      </c>
    </row>
    <row r="1009" spans="167:168" x14ac:dyDescent="0.25">
      <c r="FK1009">
        <v>17</v>
      </c>
      <c r="FL1009">
        <v>46</v>
      </c>
    </row>
    <row r="1010" spans="167:168" x14ac:dyDescent="0.25">
      <c r="FK1010">
        <v>17</v>
      </c>
      <c r="FL1010">
        <v>47</v>
      </c>
    </row>
    <row r="1011" spans="167:168" x14ac:dyDescent="0.25">
      <c r="FK1011">
        <v>17</v>
      </c>
      <c r="FL1011">
        <v>48</v>
      </c>
    </row>
    <row r="1012" spans="167:168" x14ac:dyDescent="0.25">
      <c r="FK1012">
        <v>17</v>
      </c>
      <c r="FL1012">
        <v>49</v>
      </c>
    </row>
    <row r="1013" spans="167:168" x14ac:dyDescent="0.25">
      <c r="FK1013">
        <v>17</v>
      </c>
      <c r="FL1013">
        <v>50</v>
      </c>
    </row>
    <row r="1014" spans="167:168" x14ac:dyDescent="0.25">
      <c r="FK1014">
        <v>17</v>
      </c>
      <c r="FL1014">
        <v>51</v>
      </c>
    </row>
    <row r="1015" spans="167:168" x14ac:dyDescent="0.25">
      <c r="FK1015">
        <v>17</v>
      </c>
      <c r="FL1015">
        <v>52</v>
      </c>
    </row>
    <row r="1016" spans="167:168" x14ac:dyDescent="0.25">
      <c r="FK1016">
        <v>17</v>
      </c>
      <c r="FL1016">
        <v>53</v>
      </c>
    </row>
    <row r="1017" spans="167:168" x14ac:dyDescent="0.25">
      <c r="FK1017">
        <v>17</v>
      </c>
      <c r="FL1017">
        <v>54</v>
      </c>
    </row>
    <row r="1018" spans="167:168" x14ac:dyDescent="0.25">
      <c r="FK1018">
        <v>17</v>
      </c>
      <c r="FL1018">
        <v>55</v>
      </c>
    </row>
    <row r="1019" spans="167:168" x14ac:dyDescent="0.25">
      <c r="FK1019">
        <v>17</v>
      </c>
      <c r="FL1019">
        <v>56</v>
      </c>
    </row>
    <row r="1020" spans="167:168" x14ac:dyDescent="0.25">
      <c r="FK1020">
        <v>17</v>
      </c>
      <c r="FL1020">
        <v>57</v>
      </c>
    </row>
    <row r="1021" spans="167:168" x14ac:dyDescent="0.25">
      <c r="FK1021">
        <v>17</v>
      </c>
      <c r="FL1021">
        <v>58</v>
      </c>
    </row>
    <row r="1022" spans="167:168" x14ac:dyDescent="0.25">
      <c r="FK1022">
        <v>17</v>
      </c>
      <c r="FL1022">
        <v>59</v>
      </c>
    </row>
    <row r="1023" spans="167:168" x14ac:dyDescent="0.25">
      <c r="FK1023">
        <v>17</v>
      </c>
      <c r="FL1023">
        <v>60</v>
      </c>
    </row>
    <row r="1024" spans="167:168" x14ac:dyDescent="0.25">
      <c r="FK1024">
        <v>18</v>
      </c>
      <c r="FL1024">
        <v>1</v>
      </c>
    </row>
    <row r="1025" spans="167:168" x14ac:dyDescent="0.25">
      <c r="FK1025">
        <v>18</v>
      </c>
      <c r="FL1025">
        <v>2</v>
      </c>
    </row>
    <row r="1026" spans="167:168" x14ac:dyDescent="0.25">
      <c r="FK1026">
        <v>18</v>
      </c>
      <c r="FL1026">
        <v>3</v>
      </c>
    </row>
    <row r="1027" spans="167:168" x14ac:dyDescent="0.25">
      <c r="FK1027">
        <v>18</v>
      </c>
      <c r="FL1027">
        <v>4</v>
      </c>
    </row>
    <row r="1028" spans="167:168" x14ac:dyDescent="0.25">
      <c r="FK1028">
        <v>18</v>
      </c>
      <c r="FL1028">
        <v>5</v>
      </c>
    </row>
    <row r="1029" spans="167:168" x14ac:dyDescent="0.25">
      <c r="FK1029">
        <v>18</v>
      </c>
      <c r="FL1029">
        <v>6</v>
      </c>
    </row>
    <row r="1030" spans="167:168" x14ac:dyDescent="0.25">
      <c r="FK1030">
        <v>18</v>
      </c>
      <c r="FL1030">
        <v>7</v>
      </c>
    </row>
    <row r="1031" spans="167:168" x14ac:dyDescent="0.25">
      <c r="FK1031">
        <v>18</v>
      </c>
      <c r="FL1031">
        <v>8</v>
      </c>
    </row>
    <row r="1032" spans="167:168" x14ac:dyDescent="0.25">
      <c r="FK1032">
        <v>18</v>
      </c>
      <c r="FL1032">
        <v>9</v>
      </c>
    </row>
    <row r="1033" spans="167:168" x14ac:dyDescent="0.25">
      <c r="FK1033">
        <v>18</v>
      </c>
      <c r="FL1033">
        <v>10</v>
      </c>
    </row>
    <row r="1034" spans="167:168" x14ac:dyDescent="0.25">
      <c r="FK1034">
        <v>18</v>
      </c>
      <c r="FL1034">
        <v>11</v>
      </c>
    </row>
    <row r="1035" spans="167:168" x14ac:dyDescent="0.25">
      <c r="FK1035">
        <v>18</v>
      </c>
      <c r="FL1035">
        <v>12</v>
      </c>
    </row>
    <row r="1036" spans="167:168" x14ac:dyDescent="0.25">
      <c r="FK1036">
        <v>18</v>
      </c>
      <c r="FL1036">
        <v>13</v>
      </c>
    </row>
    <row r="1037" spans="167:168" x14ac:dyDescent="0.25">
      <c r="FK1037">
        <v>18</v>
      </c>
      <c r="FL1037">
        <v>14</v>
      </c>
    </row>
    <row r="1038" spans="167:168" x14ac:dyDescent="0.25">
      <c r="FK1038">
        <v>18</v>
      </c>
      <c r="FL1038">
        <v>15</v>
      </c>
    </row>
    <row r="1039" spans="167:168" x14ac:dyDescent="0.25">
      <c r="FK1039">
        <v>18</v>
      </c>
      <c r="FL1039">
        <v>16</v>
      </c>
    </row>
    <row r="1040" spans="167:168" x14ac:dyDescent="0.25">
      <c r="FK1040">
        <v>18</v>
      </c>
      <c r="FL1040">
        <v>17</v>
      </c>
    </row>
    <row r="1041" spans="167:168" x14ac:dyDescent="0.25">
      <c r="FK1041">
        <v>18</v>
      </c>
      <c r="FL1041">
        <v>18</v>
      </c>
    </row>
    <row r="1042" spans="167:168" x14ac:dyDescent="0.25">
      <c r="FK1042">
        <v>18</v>
      </c>
      <c r="FL1042">
        <v>19</v>
      </c>
    </row>
    <row r="1043" spans="167:168" x14ac:dyDescent="0.25">
      <c r="FK1043">
        <v>18</v>
      </c>
      <c r="FL1043">
        <v>20</v>
      </c>
    </row>
    <row r="1044" spans="167:168" x14ac:dyDescent="0.25">
      <c r="FK1044">
        <v>18</v>
      </c>
      <c r="FL1044">
        <v>21</v>
      </c>
    </row>
    <row r="1045" spans="167:168" x14ac:dyDescent="0.25">
      <c r="FK1045">
        <v>18</v>
      </c>
      <c r="FL1045">
        <v>22</v>
      </c>
    </row>
    <row r="1046" spans="167:168" x14ac:dyDescent="0.25">
      <c r="FK1046">
        <v>18</v>
      </c>
      <c r="FL1046">
        <v>23</v>
      </c>
    </row>
    <row r="1047" spans="167:168" x14ac:dyDescent="0.25">
      <c r="FK1047">
        <v>18</v>
      </c>
      <c r="FL1047">
        <v>24</v>
      </c>
    </row>
    <row r="1048" spans="167:168" x14ac:dyDescent="0.25">
      <c r="FK1048">
        <v>18</v>
      </c>
      <c r="FL1048">
        <v>25</v>
      </c>
    </row>
    <row r="1049" spans="167:168" x14ac:dyDescent="0.25">
      <c r="FK1049">
        <v>18</v>
      </c>
      <c r="FL1049">
        <v>26</v>
      </c>
    </row>
    <row r="1050" spans="167:168" x14ac:dyDescent="0.25">
      <c r="FK1050">
        <v>18</v>
      </c>
      <c r="FL1050">
        <v>27</v>
      </c>
    </row>
    <row r="1051" spans="167:168" x14ac:dyDescent="0.25">
      <c r="FK1051">
        <v>18</v>
      </c>
      <c r="FL1051">
        <v>28</v>
      </c>
    </row>
    <row r="1052" spans="167:168" x14ac:dyDescent="0.25">
      <c r="FK1052">
        <v>18</v>
      </c>
      <c r="FL1052">
        <v>29</v>
      </c>
    </row>
    <row r="1053" spans="167:168" x14ac:dyDescent="0.25">
      <c r="FK1053">
        <v>18</v>
      </c>
      <c r="FL1053">
        <v>30</v>
      </c>
    </row>
    <row r="1054" spans="167:168" x14ac:dyDescent="0.25">
      <c r="FK1054">
        <v>18</v>
      </c>
      <c r="FL1054">
        <v>31</v>
      </c>
    </row>
    <row r="1055" spans="167:168" x14ac:dyDescent="0.25">
      <c r="FK1055">
        <v>18</v>
      </c>
      <c r="FL1055">
        <v>32</v>
      </c>
    </row>
    <row r="1056" spans="167:168" x14ac:dyDescent="0.25">
      <c r="FK1056">
        <v>18</v>
      </c>
      <c r="FL1056">
        <v>33</v>
      </c>
    </row>
    <row r="1057" spans="167:168" x14ac:dyDescent="0.25">
      <c r="FK1057">
        <v>18</v>
      </c>
      <c r="FL1057">
        <v>34</v>
      </c>
    </row>
    <row r="1058" spans="167:168" x14ac:dyDescent="0.25">
      <c r="FK1058">
        <v>18</v>
      </c>
      <c r="FL1058">
        <v>35</v>
      </c>
    </row>
    <row r="1059" spans="167:168" x14ac:dyDescent="0.25">
      <c r="FK1059">
        <v>18</v>
      </c>
      <c r="FL1059">
        <v>36</v>
      </c>
    </row>
    <row r="1060" spans="167:168" x14ac:dyDescent="0.25">
      <c r="FK1060">
        <v>18</v>
      </c>
      <c r="FL1060">
        <v>37</v>
      </c>
    </row>
    <row r="1061" spans="167:168" x14ac:dyDescent="0.25">
      <c r="FK1061">
        <v>18</v>
      </c>
      <c r="FL1061">
        <v>38</v>
      </c>
    </row>
    <row r="1062" spans="167:168" x14ac:dyDescent="0.25">
      <c r="FK1062">
        <v>18</v>
      </c>
      <c r="FL1062">
        <v>39</v>
      </c>
    </row>
    <row r="1063" spans="167:168" x14ac:dyDescent="0.25">
      <c r="FK1063">
        <v>18</v>
      </c>
      <c r="FL1063">
        <v>40</v>
      </c>
    </row>
    <row r="1064" spans="167:168" x14ac:dyDescent="0.25">
      <c r="FK1064">
        <v>18</v>
      </c>
      <c r="FL1064">
        <v>41</v>
      </c>
    </row>
    <row r="1065" spans="167:168" x14ac:dyDescent="0.25">
      <c r="FK1065">
        <v>18</v>
      </c>
      <c r="FL1065">
        <v>42</v>
      </c>
    </row>
    <row r="1066" spans="167:168" x14ac:dyDescent="0.25">
      <c r="FK1066">
        <v>18</v>
      </c>
      <c r="FL1066">
        <v>43</v>
      </c>
    </row>
    <row r="1067" spans="167:168" x14ac:dyDescent="0.25">
      <c r="FK1067">
        <v>18</v>
      </c>
      <c r="FL1067">
        <v>44</v>
      </c>
    </row>
    <row r="1068" spans="167:168" x14ac:dyDescent="0.25">
      <c r="FK1068">
        <v>18</v>
      </c>
      <c r="FL1068">
        <v>45</v>
      </c>
    </row>
    <row r="1069" spans="167:168" x14ac:dyDescent="0.25">
      <c r="FK1069">
        <v>18</v>
      </c>
      <c r="FL1069">
        <v>46</v>
      </c>
    </row>
    <row r="1070" spans="167:168" x14ac:dyDescent="0.25">
      <c r="FK1070">
        <v>18</v>
      </c>
      <c r="FL1070">
        <v>47</v>
      </c>
    </row>
    <row r="1071" spans="167:168" x14ac:dyDescent="0.25">
      <c r="FK1071">
        <v>18</v>
      </c>
      <c r="FL1071">
        <v>48</v>
      </c>
    </row>
    <row r="1072" spans="167:168" x14ac:dyDescent="0.25">
      <c r="FK1072">
        <v>18</v>
      </c>
      <c r="FL1072">
        <v>49</v>
      </c>
    </row>
    <row r="1073" spans="167:168" x14ac:dyDescent="0.25">
      <c r="FK1073">
        <v>18</v>
      </c>
      <c r="FL1073">
        <v>50</v>
      </c>
    </row>
    <row r="1074" spans="167:168" x14ac:dyDescent="0.25">
      <c r="FK1074">
        <v>18</v>
      </c>
      <c r="FL1074">
        <v>51</v>
      </c>
    </row>
    <row r="1075" spans="167:168" x14ac:dyDescent="0.25">
      <c r="FK1075">
        <v>18</v>
      </c>
      <c r="FL1075">
        <v>52</v>
      </c>
    </row>
    <row r="1076" spans="167:168" x14ac:dyDescent="0.25">
      <c r="FK1076">
        <v>18</v>
      </c>
      <c r="FL1076">
        <v>53</v>
      </c>
    </row>
    <row r="1077" spans="167:168" x14ac:dyDescent="0.25">
      <c r="FK1077">
        <v>18</v>
      </c>
      <c r="FL1077">
        <v>54</v>
      </c>
    </row>
    <row r="1078" spans="167:168" x14ac:dyDescent="0.25">
      <c r="FK1078">
        <v>18</v>
      </c>
      <c r="FL1078">
        <v>55</v>
      </c>
    </row>
    <row r="1079" spans="167:168" x14ac:dyDescent="0.25">
      <c r="FK1079">
        <v>18</v>
      </c>
      <c r="FL1079">
        <v>56</v>
      </c>
    </row>
    <row r="1080" spans="167:168" x14ac:dyDescent="0.25">
      <c r="FK1080">
        <v>18</v>
      </c>
      <c r="FL1080">
        <v>57</v>
      </c>
    </row>
    <row r="1081" spans="167:168" x14ac:dyDescent="0.25">
      <c r="FK1081">
        <v>18</v>
      </c>
      <c r="FL1081">
        <v>58</v>
      </c>
    </row>
    <row r="1082" spans="167:168" x14ac:dyDescent="0.25">
      <c r="FK1082">
        <v>18</v>
      </c>
      <c r="FL1082">
        <v>59</v>
      </c>
    </row>
    <row r="1083" spans="167:168" x14ac:dyDescent="0.25">
      <c r="FK1083">
        <v>18</v>
      </c>
      <c r="FL1083">
        <v>60</v>
      </c>
    </row>
    <row r="1084" spans="167:168" x14ac:dyDescent="0.25">
      <c r="FK1084">
        <v>19</v>
      </c>
      <c r="FL1084">
        <v>1</v>
      </c>
    </row>
    <row r="1085" spans="167:168" x14ac:dyDescent="0.25">
      <c r="FK1085">
        <v>19</v>
      </c>
      <c r="FL1085">
        <v>2</v>
      </c>
    </row>
    <row r="1086" spans="167:168" x14ac:dyDescent="0.25">
      <c r="FK1086">
        <v>19</v>
      </c>
      <c r="FL1086">
        <v>3</v>
      </c>
    </row>
    <row r="1087" spans="167:168" x14ac:dyDescent="0.25">
      <c r="FK1087">
        <v>19</v>
      </c>
      <c r="FL1087">
        <v>4</v>
      </c>
    </row>
    <row r="1088" spans="167:168" x14ac:dyDescent="0.25">
      <c r="FK1088">
        <v>19</v>
      </c>
      <c r="FL1088">
        <v>5</v>
      </c>
    </row>
    <row r="1089" spans="167:168" x14ac:dyDescent="0.25">
      <c r="FK1089">
        <v>19</v>
      </c>
      <c r="FL1089">
        <v>6</v>
      </c>
    </row>
    <row r="1090" spans="167:168" x14ac:dyDescent="0.25">
      <c r="FK1090">
        <v>19</v>
      </c>
      <c r="FL1090">
        <v>7</v>
      </c>
    </row>
    <row r="1091" spans="167:168" x14ac:dyDescent="0.25">
      <c r="FK1091">
        <v>19</v>
      </c>
      <c r="FL1091">
        <v>8</v>
      </c>
    </row>
    <row r="1092" spans="167:168" x14ac:dyDescent="0.25">
      <c r="FK1092">
        <v>19</v>
      </c>
      <c r="FL1092">
        <v>9</v>
      </c>
    </row>
    <row r="1093" spans="167:168" x14ac:dyDescent="0.25">
      <c r="FK1093">
        <v>19</v>
      </c>
      <c r="FL1093">
        <v>10</v>
      </c>
    </row>
    <row r="1094" spans="167:168" x14ac:dyDescent="0.25">
      <c r="FK1094">
        <v>19</v>
      </c>
      <c r="FL1094">
        <v>11</v>
      </c>
    </row>
    <row r="1095" spans="167:168" x14ac:dyDescent="0.25">
      <c r="FK1095">
        <v>19</v>
      </c>
      <c r="FL1095">
        <v>12</v>
      </c>
    </row>
    <row r="1096" spans="167:168" x14ac:dyDescent="0.25">
      <c r="FK1096">
        <v>19</v>
      </c>
      <c r="FL1096">
        <v>13</v>
      </c>
    </row>
    <row r="1097" spans="167:168" x14ac:dyDescent="0.25">
      <c r="FK1097">
        <v>19</v>
      </c>
      <c r="FL1097">
        <v>14</v>
      </c>
    </row>
    <row r="1098" spans="167:168" x14ac:dyDescent="0.25">
      <c r="FK1098">
        <v>19</v>
      </c>
      <c r="FL1098">
        <v>15</v>
      </c>
    </row>
    <row r="1099" spans="167:168" x14ac:dyDescent="0.25">
      <c r="FK1099">
        <v>19</v>
      </c>
      <c r="FL1099">
        <v>16</v>
      </c>
    </row>
    <row r="1100" spans="167:168" x14ac:dyDescent="0.25">
      <c r="FK1100">
        <v>19</v>
      </c>
      <c r="FL1100">
        <v>17</v>
      </c>
    </row>
    <row r="1101" spans="167:168" x14ac:dyDescent="0.25">
      <c r="FK1101">
        <v>19</v>
      </c>
      <c r="FL1101">
        <v>18</v>
      </c>
    </row>
    <row r="1102" spans="167:168" x14ac:dyDescent="0.25">
      <c r="FK1102">
        <v>19</v>
      </c>
      <c r="FL1102">
        <v>19</v>
      </c>
    </row>
    <row r="1103" spans="167:168" x14ac:dyDescent="0.25">
      <c r="FK1103">
        <v>19</v>
      </c>
      <c r="FL1103">
        <v>20</v>
      </c>
    </row>
    <row r="1104" spans="167:168" x14ac:dyDescent="0.25">
      <c r="FK1104">
        <v>19</v>
      </c>
      <c r="FL1104">
        <v>21</v>
      </c>
    </row>
    <row r="1105" spans="167:168" x14ac:dyDescent="0.25">
      <c r="FK1105">
        <v>19</v>
      </c>
      <c r="FL1105">
        <v>22</v>
      </c>
    </row>
    <row r="1106" spans="167:168" x14ac:dyDescent="0.25">
      <c r="FK1106">
        <v>19</v>
      </c>
      <c r="FL1106">
        <v>23</v>
      </c>
    </row>
    <row r="1107" spans="167:168" x14ac:dyDescent="0.25">
      <c r="FK1107">
        <v>19</v>
      </c>
      <c r="FL1107">
        <v>24</v>
      </c>
    </row>
    <row r="1108" spans="167:168" x14ac:dyDescent="0.25">
      <c r="FK1108">
        <v>19</v>
      </c>
      <c r="FL1108">
        <v>25</v>
      </c>
    </row>
    <row r="1109" spans="167:168" x14ac:dyDescent="0.25">
      <c r="FK1109">
        <v>19</v>
      </c>
      <c r="FL1109">
        <v>26</v>
      </c>
    </row>
    <row r="1110" spans="167:168" x14ac:dyDescent="0.25">
      <c r="FK1110">
        <v>19</v>
      </c>
      <c r="FL1110">
        <v>27</v>
      </c>
    </row>
    <row r="1111" spans="167:168" x14ac:dyDescent="0.25">
      <c r="FK1111">
        <v>19</v>
      </c>
      <c r="FL1111">
        <v>28</v>
      </c>
    </row>
    <row r="1112" spans="167:168" x14ac:dyDescent="0.25">
      <c r="FK1112">
        <v>19</v>
      </c>
      <c r="FL1112">
        <v>29</v>
      </c>
    </row>
    <row r="1113" spans="167:168" x14ac:dyDescent="0.25">
      <c r="FK1113">
        <v>19</v>
      </c>
      <c r="FL1113">
        <v>30</v>
      </c>
    </row>
    <row r="1114" spans="167:168" x14ac:dyDescent="0.25">
      <c r="FK1114">
        <v>19</v>
      </c>
      <c r="FL1114">
        <v>31</v>
      </c>
    </row>
    <row r="1115" spans="167:168" x14ac:dyDescent="0.25">
      <c r="FK1115">
        <v>19</v>
      </c>
      <c r="FL1115">
        <v>32</v>
      </c>
    </row>
    <row r="1116" spans="167:168" x14ac:dyDescent="0.25">
      <c r="FK1116">
        <v>19</v>
      </c>
      <c r="FL1116">
        <v>33</v>
      </c>
    </row>
    <row r="1117" spans="167:168" x14ac:dyDescent="0.25">
      <c r="FK1117">
        <v>19</v>
      </c>
      <c r="FL1117">
        <v>34</v>
      </c>
    </row>
    <row r="1118" spans="167:168" x14ac:dyDescent="0.25">
      <c r="FK1118">
        <v>19</v>
      </c>
      <c r="FL1118">
        <v>35</v>
      </c>
    </row>
    <row r="1119" spans="167:168" x14ac:dyDescent="0.25">
      <c r="FK1119">
        <v>19</v>
      </c>
      <c r="FL1119">
        <v>36</v>
      </c>
    </row>
    <row r="1120" spans="167:168" x14ac:dyDescent="0.25">
      <c r="FK1120">
        <v>19</v>
      </c>
      <c r="FL1120">
        <v>37</v>
      </c>
    </row>
    <row r="1121" spans="167:168" x14ac:dyDescent="0.25">
      <c r="FK1121">
        <v>19</v>
      </c>
      <c r="FL1121">
        <v>38</v>
      </c>
    </row>
    <row r="1122" spans="167:168" x14ac:dyDescent="0.25">
      <c r="FK1122">
        <v>19</v>
      </c>
      <c r="FL1122">
        <v>39</v>
      </c>
    </row>
    <row r="1123" spans="167:168" x14ac:dyDescent="0.25">
      <c r="FK1123">
        <v>19</v>
      </c>
      <c r="FL1123">
        <v>40</v>
      </c>
    </row>
    <row r="1124" spans="167:168" x14ac:dyDescent="0.25">
      <c r="FK1124">
        <v>19</v>
      </c>
      <c r="FL1124">
        <v>41</v>
      </c>
    </row>
    <row r="1125" spans="167:168" x14ac:dyDescent="0.25">
      <c r="FK1125">
        <v>19</v>
      </c>
      <c r="FL1125">
        <v>42</v>
      </c>
    </row>
    <row r="1126" spans="167:168" x14ac:dyDescent="0.25">
      <c r="FK1126">
        <v>19</v>
      </c>
      <c r="FL1126">
        <v>43</v>
      </c>
    </row>
    <row r="1127" spans="167:168" x14ac:dyDescent="0.25">
      <c r="FK1127">
        <v>19</v>
      </c>
      <c r="FL1127">
        <v>44</v>
      </c>
    </row>
    <row r="1128" spans="167:168" x14ac:dyDescent="0.25">
      <c r="FK1128">
        <v>19</v>
      </c>
      <c r="FL1128">
        <v>45</v>
      </c>
    </row>
    <row r="1129" spans="167:168" x14ac:dyDescent="0.25">
      <c r="FK1129">
        <v>19</v>
      </c>
      <c r="FL1129">
        <v>46</v>
      </c>
    </row>
    <row r="1130" spans="167:168" x14ac:dyDescent="0.25">
      <c r="FK1130">
        <v>19</v>
      </c>
      <c r="FL1130">
        <v>47</v>
      </c>
    </row>
    <row r="1131" spans="167:168" x14ac:dyDescent="0.25">
      <c r="FK1131">
        <v>19</v>
      </c>
      <c r="FL1131">
        <v>48</v>
      </c>
    </row>
    <row r="1132" spans="167:168" x14ac:dyDescent="0.25">
      <c r="FK1132">
        <v>19</v>
      </c>
      <c r="FL1132">
        <v>49</v>
      </c>
    </row>
    <row r="1133" spans="167:168" x14ac:dyDescent="0.25">
      <c r="FK1133">
        <v>19</v>
      </c>
      <c r="FL1133">
        <v>50</v>
      </c>
    </row>
    <row r="1134" spans="167:168" x14ac:dyDescent="0.25">
      <c r="FK1134">
        <v>19</v>
      </c>
      <c r="FL1134">
        <v>51</v>
      </c>
    </row>
    <row r="1135" spans="167:168" x14ac:dyDescent="0.25">
      <c r="FK1135">
        <v>19</v>
      </c>
      <c r="FL1135">
        <v>52</v>
      </c>
    </row>
    <row r="1136" spans="167:168" x14ac:dyDescent="0.25">
      <c r="FK1136">
        <v>19</v>
      </c>
      <c r="FL1136">
        <v>53</v>
      </c>
    </row>
    <row r="1137" spans="167:168" x14ac:dyDescent="0.25">
      <c r="FK1137">
        <v>19</v>
      </c>
      <c r="FL1137">
        <v>54</v>
      </c>
    </row>
    <row r="1138" spans="167:168" x14ac:dyDescent="0.25">
      <c r="FK1138">
        <v>19</v>
      </c>
      <c r="FL1138">
        <v>55</v>
      </c>
    </row>
    <row r="1139" spans="167:168" x14ac:dyDescent="0.25">
      <c r="FK1139">
        <v>19</v>
      </c>
      <c r="FL1139">
        <v>56</v>
      </c>
    </row>
    <row r="1140" spans="167:168" x14ac:dyDescent="0.25">
      <c r="FK1140">
        <v>19</v>
      </c>
      <c r="FL1140">
        <v>57</v>
      </c>
    </row>
    <row r="1141" spans="167:168" x14ac:dyDescent="0.25">
      <c r="FK1141">
        <v>19</v>
      </c>
      <c r="FL1141">
        <v>58</v>
      </c>
    </row>
    <row r="1142" spans="167:168" x14ac:dyDescent="0.25">
      <c r="FK1142">
        <v>19</v>
      </c>
      <c r="FL1142">
        <v>59</v>
      </c>
    </row>
    <row r="1143" spans="167:168" x14ac:dyDescent="0.25">
      <c r="FK1143">
        <v>19</v>
      </c>
      <c r="FL1143">
        <v>60</v>
      </c>
    </row>
    <row r="1144" spans="167:168" x14ac:dyDescent="0.25">
      <c r="FK1144">
        <v>20</v>
      </c>
      <c r="FL1144">
        <v>1</v>
      </c>
    </row>
    <row r="1145" spans="167:168" x14ac:dyDescent="0.25">
      <c r="FK1145">
        <v>20</v>
      </c>
      <c r="FL1145">
        <v>2</v>
      </c>
    </row>
    <row r="1146" spans="167:168" x14ac:dyDescent="0.25">
      <c r="FK1146">
        <v>20</v>
      </c>
      <c r="FL1146">
        <v>3</v>
      </c>
    </row>
    <row r="1147" spans="167:168" x14ac:dyDescent="0.25">
      <c r="FK1147">
        <v>20</v>
      </c>
      <c r="FL1147">
        <v>4</v>
      </c>
    </row>
    <row r="1148" spans="167:168" x14ac:dyDescent="0.25">
      <c r="FK1148">
        <v>20</v>
      </c>
      <c r="FL1148">
        <v>5</v>
      </c>
    </row>
    <row r="1149" spans="167:168" x14ac:dyDescent="0.25">
      <c r="FK1149">
        <v>20</v>
      </c>
      <c r="FL1149">
        <v>6</v>
      </c>
    </row>
    <row r="1150" spans="167:168" x14ac:dyDescent="0.25">
      <c r="FK1150">
        <v>20</v>
      </c>
      <c r="FL1150">
        <v>7</v>
      </c>
    </row>
    <row r="1151" spans="167:168" x14ac:dyDescent="0.25">
      <c r="FK1151">
        <v>20</v>
      </c>
      <c r="FL1151">
        <v>8</v>
      </c>
    </row>
    <row r="1152" spans="167:168" x14ac:dyDescent="0.25">
      <c r="FK1152">
        <v>20</v>
      </c>
      <c r="FL1152">
        <v>9</v>
      </c>
    </row>
    <row r="1153" spans="167:168" x14ac:dyDescent="0.25">
      <c r="FK1153">
        <v>20</v>
      </c>
      <c r="FL1153">
        <v>10</v>
      </c>
    </row>
    <row r="1154" spans="167:168" x14ac:dyDescent="0.25">
      <c r="FK1154">
        <v>20</v>
      </c>
      <c r="FL1154">
        <v>11</v>
      </c>
    </row>
    <row r="1155" spans="167:168" x14ac:dyDescent="0.25">
      <c r="FK1155">
        <v>20</v>
      </c>
      <c r="FL1155">
        <v>12</v>
      </c>
    </row>
    <row r="1156" spans="167:168" x14ac:dyDescent="0.25">
      <c r="FK1156">
        <v>20</v>
      </c>
      <c r="FL1156">
        <v>13</v>
      </c>
    </row>
    <row r="1157" spans="167:168" x14ac:dyDescent="0.25">
      <c r="FK1157">
        <v>20</v>
      </c>
      <c r="FL1157">
        <v>14</v>
      </c>
    </row>
    <row r="1158" spans="167:168" x14ac:dyDescent="0.25">
      <c r="FK1158">
        <v>20</v>
      </c>
      <c r="FL1158">
        <v>15</v>
      </c>
    </row>
    <row r="1159" spans="167:168" x14ac:dyDescent="0.25">
      <c r="FK1159">
        <v>20</v>
      </c>
      <c r="FL1159">
        <v>16</v>
      </c>
    </row>
    <row r="1160" spans="167:168" x14ac:dyDescent="0.25">
      <c r="FK1160">
        <v>20</v>
      </c>
      <c r="FL1160">
        <v>17</v>
      </c>
    </row>
    <row r="1161" spans="167:168" x14ac:dyDescent="0.25">
      <c r="FK1161">
        <v>20</v>
      </c>
      <c r="FL1161">
        <v>18</v>
      </c>
    </row>
    <row r="1162" spans="167:168" x14ac:dyDescent="0.25">
      <c r="FK1162">
        <v>20</v>
      </c>
      <c r="FL1162">
        <v>19</v>
      </c>
    </row>
    <row r="1163" spans="167:168" x14ac:dyDescent="0.25">
      <c r="FK1163">
        <v>20</v>
      </c>
      <c r="FL1163">
        <v>20</v>
      </c>
    </row>
    <row r="1164" spans="167:168" x14ac:dyDescent="0.25">
      <c r="FK1164">
        <v>20</v>
      </c>
      <c r="FL1164">
        <v>21</v>
      </c>
    </row>
    <row r="1165" spans="167:168" x14ac:dyDescent="0.25">
      <c r="FK1165">
        <v>20</v>
      </c>
      <c r="FL1165">
        <v>22</v>
      </c>
    </row>
    <row r="1166" spans="167:168" x14ac:dyDescent="0.25">
      <c r="FK1166">
        <v>20</v>
      </c>
      <c r="FL1166">
        <v>23</v>
      </c>
    </row>
    <row r="1167" spans="167:168" x14ac:dyDescent="0.25">
      <c r="FK1167">
        <v>20</v>
      </c>
      <c r="FL1167">
        <v>24</v>
      </c>
    </row>
    <row r="1168" spans="167:168" x14ac:dyDescent="0.25">
      <c r="FK1168">
        <v>20</v>
      </c>
      <c r="FL1168">
        <v>25</v>
      </c>
    </row>
    <row r="1169" spans="167:168" x14ac:dyDescent="0.25">
      <c r="FK1169">
        <v>20</v>
      </c>
      <c r="FL1169">
        <v>26</v>
      </c>
    </row>
    <row r="1170" spans="167:168" x14ac:dyDescent="0.25">
      <c r="FK1170">
        <v>20</v>
      </c>
      <c r="FL1170">
        <v>27</v>
      </c>
    </row>
    <row r="1171" spans="167:168" x14ac:dyDescent="0.25">
      <c r="FK1171">
        <v>20</v>
      </c>
      <c r="FL1171">
        <v>28</v>
      </c>
    </row>
    <row r="1172" spans="167:168" x14ac:dyDescent="0.25">
      <c r="FK1172">
        <v>20</v>
      </c>
      <c r="FL1172">
        <v>29</v>
      </c>
    </row>
    <row r="1173" spans="167:168" x14ac:dyDescent="0.25">
      <c r="FK1173">
        <v>20</v>
      </c>
      <c r="FL1173">
        <v>30</v>
      </c>
    </row>
    <row r="1174" spans="167:168" x14ac:dyDescent="0.25">
      <c r="FK1174">
        <v>20</v>
      </c>
      <c r="FL1174">
        <v>31</v>
      </c>
    </row>
    <row r="1175" spans="167:168" x14ac:dyDescent="0.25">
      <c r="FK1175">
        <v>20</v>
      </c>
      <c r="FL1175">
        <v>32</v>
      </c>
    </row>
    <row r="1176" spans="167:168" x14ac:dyDescent="0.25">
      <c r="FK1176">
        <v>20</v>
      </c>
      <c r="FL1176">
        <v>33</v>
      </c>
    </row>
    <row r="1177" spans="167:168" x14ac:dyDescent="0.25">
      <c r="FK1177">
        <v>20</v>
      </c>
      <c r="FL1177">
        <v>34</v>
      </c>
    </row>
    <row r="1178" spans="167:168" x14ac:dyDescent="0.25">
      <c r="FK1178">
        <v>20</v>
      </c>
      <c r="FL1178">
        <v>35</v>
      </c>
    </row>
    <row r="1179" spans="167:168" x14ac:dyDescent="0.25">
      <c r="FK1179">
        <v>20</v>
      </c>
      <c r="FL1179">
        <v>36</v>
      </c>
    </row>
    <row r="1180" spans="167:168" x14ac:dyDescent="0.25">
      <c r="FK1180">
        <v>20</v>
      </c>
      <c r="FL1180">
        <v>37</v>
      </c>
    </row>
    <row r="1181" spans="167:168" x14ac:dyDescent="0.25">
      <c r="FK1181">
        <v>20</v>
      </c>
      <c r="FL1181">
        <v>38</v>
      </c>
    </row>
    <row r="1182" spans="167:168" x14ac:dyDescent="0.25">
      <c r="FK1182">
        <v>20</v>
      </c>
      <c r="FL1182">
        <v>39</v>
      </c>
    </row>
    <row r="1183" spans="167:168" x14ac:dyDescent="0.25">
      <c r="FK1183">
        <v>20</v>
      </c>
      <c r="FL1183">
        <v>40</v>
      </c>
    </row>
    <row r="1184" spans="167:168" x14ac:dyDescent="0.25">
      <c r="FK1184">
        <v>20</v>
      </c>
      <c r="FL1184">
        <v>41</v>
      </c>
    </row>
    <row r="1185" spans="167:168" x14ac:dyDescent="0.25">
      <c r="FK1185">
        <v>20</v>
      </c>
      <c r="FL1185">
        <v>42</v>
      </c>
    </row>
    <row r="1186" spans="167:168" x14ac:dyDescent="0.25">
      <c r="FK1186">
        <v>20</v>
      </c>
      <c r="FL1186">
        <v>43</v>
      </c>
    </row>
    <row r="1187" spans="167:168" x14ac:dyDescent="0.25">
      <c r="FK1187">
        <v>20</v>
      </c>
      <c r="FL1187">
        <v>44</v>
      </c>
    </row>
    <row r="1188" spans="167:168" x14ac:dyDescent="0.25">
      <c r="FK1188">
        <v>20</v>
      </c>
      <c r="FL1188">
        <v>45</v>
      </c>
    </row>
    <row r="1189" spans="167:168" x14ac:dyDescent="0.25">
      <c r="FK1189">
        <v>20</v>
      </c>
      <c r="FL1189">
        <v>46</v>
      </c>
    </row>
    <row r="1190" spans="167:168" x14ac:dyDescent="0.25">
      <c r="FK1190">
        <v>20</v>
      </c>
      <c r="FL1190">
        <v>47</v>
      </c>
    </row>
    <row r="1191" spans="167:168" x14ac:dyDescent="0.25">
      <c r="FK1191">
        <v>20</v>
      </c>
      <c r="FL1191">
        <v>48</v>
      </c>
    </row>
    <row r="1192" spans="167:168" x14ac:dyDescent="0.25">
      <c r="FK1192">
        <v>20</v>
      </c>
      <c r="FL1192">
        <v>49</v>
      </c>
    </row>
    <row r="1193" spans="167:168" x14ac:dyDescent="0.25">
      <c r="FK1193">
        <v>20</v>
      </c>
      <c r="FL1193">
        <v>50</v>
      </c>
    </row>
    <row r="1194" spans="167:168" x14ac:dyDescent="0.25">
      <c r="FK1194">
        <v>20</v>
      </c>
      <c r="FL1194">
        <v>51</v>
      </c>
    </row>
    <row r="1195" spans="167:168" x14ac:dyDescent="0.25">
      <c r="FK1195">
        <v>20</v>
      </c>
      <c r="FL1195">
        <v>52</v>
      </c>
    </row>
    <row r="1196" spans="167:168" x14ac:dyDescent="0.25">
      <c r="FK1196">
        <v>20</v>
      </c>
      <c r="FL1196">
        <v>53</v>
      </c>
    </row>
    <row r="1197" spans="167:168" x14ac:dyDescent="0.25">
      <c r="FK1197">
        <v>20</v>
      </c>
      <c r="FL1197">
        <v>54</v>
      </c>
    </row>
    <row r="1198" spans="167:168" x14ac:dyDescent="0.25">
      <c r="FK1198">
        <v>20</v>
      </c>
      <c r="FL1198">
        <v>55</v>
      </c>
    </row>
    <row r="1199" spans="167:168" x14ac:dyDescent="0.25">
      <c r="FK1199">
        <v>20</v>
      </c>
      <c r="FL1199">
        <v>56</v>
      </c>
    </row>
    <row r="1200" spans="167:168" x14ac:dyDescent="0.25">
      <c r="FK1200">
        <v>20</v>
      </c>
      <c r="FL1200">
        <v>57</v>
      </c>
    </row>
    <row r="1201" spans="167:168" x14ac:dyDescent="0.25">
      <c r="FK1201">
        <v>20</v>
      </c>
      <c r="FL1201">
        <v>58</v>
      </c>
    </row>
    <row r="1202" spans="167:168" x14ac:dyDescent="0.25">
      <c r="FK1202">
        <v>20</v>
      </c>
      <c r="FL1202">
        <v>59</v>
      </c>
    </row>
    <row r="1203" spans="167:168" x14ac:dyDescent="0.25">
      <c r="FK1203">
        <v>20</v>
      </c>
      <c r="FL1203">
        <v>60</v>
      </c>
    </row>
    <row r="1204" spans="167:168" x14ac:dyDescent="0.25">
      <c r="FK1204">
        <v>21</v>
      </c>
      <c r="FL1204">
        <v>1</v>
      </c>
    </row>
    <row r="1205" spans="167:168" x14ac:dyDescent="0.25">
      <c r="FK1205">
        <v>21</v>
      </c>
      <c r="FL1205">
        <v>2</v>
      </c>
    </row>
    <row r="1206" spans="167:168" x14ac:dyDescent="0.25">
      <c r="FK1206">
        <v>21</v>
      </c>
      <c r="FL1206">
        <v>3</v>
      </c>
    </row>
    <row r="1207" spans="167:168" x14ac:dyDescent="0.25">
      <c r="FK1207">
        <v>21</v>
      </c>
      <c r="FL1207">
        <v>4</v>
      </c>
    </row>
    <row r="1208" spans="167:168" x14ac:dyDescent="0.25">
      <c r="FK1208">
        <v>21</v>
      </c>
      <c r="FL1208">
        <v>5</v>
      </c>
    </row>
    <row r="1209" spans="167:168" x14ac:dyDescent="0.25">
      <c r="FK1209">
        <v>21</v>
      </c>
      <c r="FL1209">
        <v>6</v>
      </c>
    </row>
    <row r="1210" spans="167:168" x14ac:dyDescent="0.25">
      <c r="FK1210">
        <v>21</v>
      </c>
      <c r="FL1210">
        <v>7</v>
      </c>
    </row>
    <row r="1211" spans="167:168" x14ac:dyDescent="0.25">
      <c r="FK1211">
        <v>21</v>
      </c>
      <c r="FL1211">
        <v>8</v>
      </c>
    </row>
    <row r="1212" spans="167:168" x14ac:dyDescent="0.25">
      <c r="FK1212">
        <v>21</v>
      </c>
      <c r="FL1212">
        <v>9</v>
      </c>
    </row>
    <row r="1213" spans="167:168" x14ac:dyDescent="0.25">
      <c r="FK1213">
        <v>21</v>
      </c>
      <c r="FL1213">
        <v>10</v>
      </c>
    </row>
    <row r="1214" spans="167:168" x14ac:dyDescent="0.25">
      <c r="FK1214">
        <v>21</v>
      </c>
      <c r="FL1214">
        <v>11</v>
      </c>
    </row>
    <row r="1215" spans="167:168" x14ac:dyDescent="0.25">
      <c r="FK1215">
        <v>21</v>
      </c>
      <c r="FL1215">
        <v>12</v>
      </c>
    </row>
    <row r="1216" spans="167:168" x14ac:dyDescent="0.25">
      <c r="FK1216">
        <v>21</v>
      </c>
      <c r="FL1216">
        <v>13</v>
      </c>
    </row>
    <row r="1217" spans="167:168" x14ac:dyDescent="0.25">
      <c r="FK1217">
        <v>21</v>
      </c>
      <c r="FL1217">
        <v>14</v>
      </c>
    </row>
    <row r="1218" spans="167:168" x14ac:dyDescent="0.25">
      <c r="FK1218">
        <v>21</v>
      </c>
      <c r="FL1218">
        <v>15</v>
      </c>
    </row>
    <row r="1219" spans="167:168" x14ac:dyDescent="0.25">
      <c r="FK1219">
        <v>21</v>
      </c>
      <c r="FL1219">
        <v>16</v>
      </c>
    </row>
    <row r="1220" spans="167:168" x14ac:dyDescent="0.25">
      <c r="FK1220">
        <v>21</v>
      </c>
      <c r="FL1220">
        <v>17</v>
      </c>
    </row>
    <row r="1221" spans="167:168" x14ac:dyDescent="0.25">
      <c r="FK1221">
        <v>21</v>
      </c>
      <c r="FL1221">
        <v>18</v>
      </c>
    </row>
    <row r="1222" spans="167:168" x14ac:dyDescent="0.25">
      <c r="FK1222">
        <v>21</v>
      </c>
      <c r="FL1222">
        <v>19</v>
      </c>
    </row>
    <row r="1223" spans="167:168" x14ac:dyDescent="0.25">
      <c r="FK1223">
        <v>21</v>
      </c>
      <c r="FL1223">
        <v>20</v>
      </c>
    </row>
    <row r="1224" spans="167:168" x14ac:dyDescent="0.25">
      <c r="FK1224">
        <v>21</v>
      </c>
      <c r="FL1224">
        <v>21</v>
      </c>
    </row>
    <row r="1225" spans="167:168" x14ac:dyDescent="0.25">
      <c r="FK1225">
        <v>21</v>
      </c>
      <c r="FL1225">
        <v>22</v>
      </c>
    </row>
    <row r="1226" spans="167:168" x14ac:dyDescent="0.25">
      <c r="FK1226">
        <v>21</v>
      </c>
      <c r="FL1226">
        <v>23</v>
      </c>
    </row>
    <row r="1227" spans="167:168" x14ac:dyDescent="0.25">
      <c r="FK1227">
        <v>21</v>
      </c>
      <c r="FL1227">
        <v>24</v>
      </c>
    </row>
    <row r="1228" spans="167:168" x14ac:dyDescent="0.25">
      <c r="FK1228">
        <v>21</v>
      </c>
      <c r="FL1228">
        <v>25</v>
      </c>
    </row>
    <row r="1229" spans="167:168" x14ac:dyDescent="0.25">
      <c r="FK1229">
        <v>21</v>
      </c>
      <c r="FL1229">
        <v>26</v>
      </c>
    </row>
    <row r="1230" spans="167:168" x14ac:dyDescent="0.25">
      <c r="FK1230">
        <v>21</v>
      </c>
      <c r="FL1230">
        <v>27</v>
      </c>
    </row>
    <row r="1231" spans="167:168" x14ac:dyDescent="0.25">
      <c r="FK1231">
        <v>21</v>
      </c>
      <c r="FL1231">
        <v>28</v>
      </c>
    </row>
    <row r="1232" spans="167:168" x14ac:dyDescent="0.25">
      <c r="FK1232">
        <v>21</v>
      </c>
      <c r="FL1232">
        <v>29</v>
      </c>
    </row>
    <row r="1233" spans="167:168" x14ac:dyDescent="0.25">
      <c r="FK1233">
        <v>21</v>
      </c>
      <c r="FL1233">
        <v>30</v>
      </c>
    </row>
    <row r="1234" spans="167:168" x14ac:dyDescent="0.25">
      <c r="FK1234">
        <v>21</v>
      </c>
      <c r="FL1234">
        <v>31</v>
      </c>
    </row>
    <row r="1235" spans="167:168" x14ac:dyDescent="0.25">
      <c r="FK1235">
        <v>21</v>
      </c>
      <c r="FL1235">
        <v>32</v>
      </c>
    </row>
    <row r="1236" spans="167:168" x14ac:dyDescent="0.25">
      <c r="FK1236">
        <v>21</v>
      </c>
      <c r="FL1236">
        <v>33</v>
      </c>
    </row>
    <row r="1237" spans="167:168" x14ac:dyDescent="0.25">
      <c r="FK1237">
        <v>21</v>
      </c>
      <c r="FL1237">
        <v>34</v>
      </c>
    </row>
    <row r="1238" spans="167:168" x14ac:dyDescent="0.25">
      <c r="FK1238">
        <v>21</v>
      </c>
      <c r="FL1238">
        <v>35</v>
      </c>
    </row>
    <row r="1239" spans="167:168" x14ac:dyDescent="0.25">
      <c r="FK1239">
        <v>21</v>
      </c>
      <c r="FL1239">
        <v>36</v>
      </c>
    </row>
    <row r="1240" spans="167:168" x14ac:dyDescent="0.25">
      <c r="FK1240">
        <v>21</v>
      </c>
      <c r="FL1240">
        <v>37</v>
      </c>
    </row>
    <row r="1241" spans="167:168" x14ac:dyDescent="0.25">
      <c r="FK1241">
        <v>21</v>
      </c>
      <c r="FL1241">
        <v>38</v>
      </c>
    </row>
    <row r="1242" spans="167:168" x14ac:dyDescent="0.25">
      <c r="FK1242">
        <v>21</v>
      </c>
      <c r="FL1242">
        <v>39</v>
      </c>
    </row>
    <row r="1243" spans="167:168" x14ac:dyDescent="0.25">
      <c r="FK1243">
        <v>21</v>
      </c>
      <c r="FL1243">
        <v>40</v>
      </c>
    </row>
    <row r="1244" spans="167:168" x14ac:dyDescent="0.25">
      <c r="FK1244">
        <v>21</v>
      </c>
      <c r="FL1244">
        <v>41</v>
      </c>
    </row>
    <row r="1245" spans="167:168" x14ac:dyDescent="0.25">
      <c r="FK1245">
        <v>21</v>
      </c>
      <c r="FL1245">
        <v>42</v>
      </c>
    </row>
    <row r="1246" spans="167:168" x14ac:dyDescent="0.25">
      <c r="FK1246">
        <v>21</v>
      </c>
      <c r="FL1246">
        <v>43</v>
      </c>
    </row>
    <row r="1247" spans="167:168" x14ac:dyDescent="0.25">
      <c r="FK1247">
        <v>21</v>
      </c>
      <c r="FL1247">
        <v>44</v>
      </c>
    </row>
    <row r="1248" spans="167:168" x14ac:dyDescent="0.25">
      <c r="FK1248">
        <v>21</v>
      </c>
      <c r="FL1248">
        <v>45</v>
      </c>
    </row>
    <row r="1249" spans="167:168" x14ac:dyDescent="0.25">
      <c r="FK1249">
        <v>21</v>
      </c>
      <c r="FL1249">
        <v>46</v>
      </c>
    </row>
    <row r="1250" spans="167:168" x14ac:dyDescent="0.25">
      <c r="FK1250">
        <v>21</v>
      </c>
      <c r="FL1250">
        <v>47</v>
      </c>
    </row>
    <row r="1251" spans="167:168" x14ac:dyDescent="0.25">
      <c r="FK1251">
        <v>21</v>
      </c>
      <c r="FL1251">
        <v>48</v>
      </c>
    </row>
    <row r="1252" spans="167:168" x14ac:dyDescent="0.25">
      <c r="FK1252">
        <v>21</v>
      </c>
      <c r="FL1252">
        <v>49</v>
      </c>
    </row>
    <row r="1253" spans="167:168" x14ac:dyDescent="0.25">
      <c r="FK1253">
        <v>21</v>
      </c>
      <c r="FL1253">
        <v>50</v>
      </c>
    </row>
    <row r="1254" spans="167:168" x14ac:dyDescent="0.25">
      <c r="FK1254">
        <v>21</v>
      </c>
      <c r="FL1254">
        <v>51</v>
      </c>
    </row>
    <row r="1255" spans="167:168" x14ac:dyDescent="0.25">
      <c r="FK1255">
        <v>21</v>
      </c>
      <c r="FL1255">
        <v>52</v>
      </c>
    </row>
    <row r="1256" spans="167:168" x14ac:dyDescent="0.25">
      <c r="FK1256">
        <v>21</v>
      </c>
      <c r="FL1256">
        <v>53</v>
      </c>
    </row>
    <row r="1257" spans="167:168" x14ac:dyDescent="0.25">
      <c r="FK1257">
        <v>21</v>
      </c>
      <c r="FL1257">
        <v>54</v>
      </c>
    </row>
    <row r="1258" spans="167:168" x14ac:dyDescent="0.25">
      <c r="FK1258">
        <v>21</v>
      </c>
      <c r="FL1258">
        <v>55</v>
      </c>
    </row>
    <row r="1259" spans="167:168" x14ac:dyDescent="0.25">
      <c r="FK1259">
        <v>21</v>
      </c>
      <c r="FL1259">
        <v>56</v>
      </c>
    </row>
    <row r="1260" spans="167:168" x14ac:dyDescent="0.25">
      <c r="FK1260">
        <v>21</v>
      </c>
      <c r="FL1260">
        <v>57</v>
      </c>
    </row>
    <row r="1261" spans="167:168" x14ac:dyDescent="0.25">
      <c r="FK1261">
        <v>21</v>
      </c>
      <c r="FL1261">
        <v>58</v>
      </c>
    </row>
    <row r="1262" spans="167:168" x14ac:dyDescent="0.25">
      <c r="FK1262">
        <v>21</v>
      </c>
      <c r="FL1262">
        <v>59</v>
      </c>
    </row>
    <row r="1263" spans="167:168" x14ac:dyDescent="0.25">
      <c r="FK1263">
        <v>21</v>
      </c>
      <c r="FL1263">
        <v>60</v>
      </c>
    </row>
    <row r="1264" spans="167:168" x14ac:dyDescent="0.25">
      <c r="FK1264">
        <v>22</v>
      </c>
      <c r="FL1264">
        <v>1</v>
      </c>
    </row>
    <row r="1265" spans="167:168" x14ac:dyDescent="0.25">
      <c r="FK1265">
        <v>22</v>
      </c>
      <c r="FL1265">
        <v>2</v>
      </c>
    </row>
    <row r="1266" spans="167:168" x14ac:dyDescent="0.25">
      <c r="FK1266">
        <v>22</v>
      </c>
      <c r="FL1266">
        <v>3</v>
      </c>
    </row>
    <row r="1267" spans="167:168" x14ac:dyDescent="0.25">
      <c r="FK1267">
        <v>22</v>
      </c>
      <c r="FL1267">
        <v>4</v>
      </c>
    </row>
    <row r="1268" spans="167:168" x14ac:dyDescent="0.25">
      <c r="FK1268">
        <v>22</v>
      </c>
      <c r="FL1268">
        <v>5</v>
      </c>
    </row>
    <row r="1269" spans="167:168" x14ac:dyDescent="0.25">
      <c r="FK1269">
        <v>22</v>
      </c>
      <c r="FL1269">
        <v>6</v>
      </c>
    </row>
    <row r="1270" spans="167:168" x14ac:dyDescent="0.25">
      <c r="FK1270">
        <v>22</v>
      </c>
      <c r="FL1270">
        <v>7</v>
      </c>
    </row>
    <row r="1271" spans="167:168" x14ac:dyDescent="0.25">
      <c r="FK1271">
        <v>22</v>
      </c>
      <c r="FL1271">
        <v>8</v>
      </c>
    </row>
    <row r="1272" spans="167:168" x14ac:dyDescent="0.25">
      <c r="FK1272">
        <v>22</v>
      </c>
      <c r="FL1272">
        <v>9</v>
      </c>
    </row>
    <row r="1273" spans="167:168" x14ac:dyDescent="0.25">
      <c r="FK1273">
        <v>22</v>
      </c>
      <c r="FL1273">
        <v>10</v>
      </c>
    </row>
    <row r="1274" spans="167:168" x14ac:dyDescent="0.25">
      <c r="FK1274">
        <v>22</v>
      </c>
      <c r="FL1274">
        <v>11</v>
      </c>
    </row>
    <row r="1275" spans="167:168" x14ac:dyDescent="0.25">
      <c r="FK1275">
        <v>22</v>
      </c>
      <c r="FL1275">
        <v>12</v>
      </c>
    </row>
    <row r="1276" spans="167:168" x14ac:dyDescent="0.25">
      <c r="FK1276">
        <v>22</v>
      </c>
      <c r="FL1276">
        <v>13</v>
      </c>
    </row>
    <row r="1277" spans="167:168" x14ac:dyDescent="0.25">
      <c r="FK1277">
        <v>22</v>
      </c>
      <c r="FL1277">
        <v>14</v>
      </c>
    </row>
    <row r="1278" spans="167:168" x14ac:dyDescent="0.25">
      <c r="FK1278">
        <v>22</v>
      </c>
      <c r="FL1278">
        <v>15</v>
      </c>
    </row>
    <row r="1279" spans="167:168" x14ac:dyDescent="0.25">
      <c r="FK1279">
        <v>22</v>
      </c>
      <c r="FL1279">
        <v>16</v>
      </c>
    </row>
    <row r="1280" spans="167:168" x14ac:dyDescent="0.25">
      <c r="FK1280">
        <v>22</v>
      </c>
      <c r="FL1280">
        <v>17</v>
      </c>
    </row>
    <row r="1281" spans="167:168" x14ac:dyDescent="0.25">
      <c r="FK1281">
        <v>22</v>
      </c>
      <c r="FL1281">
        <v>18</v>
      </c>
    </row>
    <row r="1282" spans="167:168" x14ac:dyDescent="0.25">
      <c r="FK1282">
        <v>22</v>
      </c>
      <c r="FL1282">
        <v>19</v>
      </c>
    </row>
    <row r="1283" spans="167:168" x14ac:dyDescent="0.25">
      <c r="FK1283">
        <v>22</v>
      </c>
      <c r="FL1283">
        <v>20</v>
      </c>
    </row>
    <row r="1284" spans="167:168" x14ac:dyDescent="0.25">
      <c r="FK1284">
        <v>22</v>
      </c>
      <c r="FL1284">
        <v>21</v>
      </c>
    </row>
    <row r="1285" spans="167:168" x14ac:dyDescent="0.25">
      <c r="FK1285">
        <v>22</v>
      </c>
      <c r="FL1285">
        <v>22</v>
      </c>
    </row>
    <row r="1286" spans="167:168" x14ac:dyDescent="0.25">
      <c r="FK1286">
        <v>22</v>
      </c>
      <c r="FL1286">
        <v>23</v>
      </c>
    </row>
    <row r="1287" spans="167:168" x14ac:dyDescent="0.25">
      <c r="FK1287">
        <v>22</v>
      </c>
      <c r="FL1287">
        <v>24</v>
      </c>
    </row>
    <row r="1288" spans="167:168" x14ac:dyDescent="0.25">
      <c r="FK1288">
        <v>22</v>
      </c>
      <c r="FL1288">
        <v>25</v>
      </c>
    </row>
    <row r="1289" spans="167:168" x14ac:dyDescent="0.25">
      <c r="FK1289">
        <v>22</v>
      </c>
      <c r="FL1289">
        <v>26</v>
      </c>
    </row>
    <row r="1290" spans="167:168" x14ac:dyDescent="0.25">
      <c r="FK1290">
        <v>22</v>
      </c>
      <c r="FL1290">
        <v>27</v>
      </c>
    </row>
    <row r="1291" spans="167:168" x14ac:dyDescent="0.25">
      <c r="FK1291">
        <v>22</v>
      </c>
      <c r="FL1291">
        <v>28</v>
      </c>
    </row>
    <row r="1292" spans="167:168" x14ac:dyDescent="0.25">
      <c r="FK1292">
        <v>22</v>
      </c>
      <c r="FL1292">
        <v>29</v>
      </c>
    </row>
    <row r="1293" spans="167:168" x14ac:dyDescent="0.25">
      <c r="FK1293">
        <v>22</v>
      </c>
      <c r="FL1293">
        <v>30</v>
      </c>
    </row>
    <row r="1294" spans="167:168" x14ac:dyDescent="0.25">
      <c r="FK1294">
        <v>22</v>
      </c>
      <c r="FL1294">
        <v>31</v>
      </c>
    </row>
    <row r="1295" spans="167:168" x14ac:dyDescent="0.25">
      <c r="FK1295">
        <v>22</v>
      </c>
      <c r="FL1295">
        <v>32</v>
      </c>
    </row>
    <row r="1296" spans="167:168" x14ac:dyDescent="0.25">
      <c r="FK1296">
        <v>22</v>
      </c>
      <c r="FL1296">
        <v>33</v>
      </c>
    </row>
    <row r="1297" spans="167:168" x14ac:dyDescent="0.25">
      <c r="FK1297">
        <v>22</v>
      </c>
      <c r="FL1297">
        <v>34</v>
      </c>
    </row>
    <row r="1298" spans="167:168" x14ac:dyDescent="0.25">
      <c r="FK1298">
        <v>22</v>
      </c>
      <c r="FL1298">
        <v>35</v>
      </c>
    </row>
    <row r="1299" spans="167:168" x14ac:dyDescent="0.25">
      <c r="FK1299">
        <v>22</v>
      </c>
      <c r="FL1299">
        <v>36</v>
      </c>
    </row>
    <row r="1300" spans="167:168" x14ac:dyDescent="0.25">
      <c r="FK1300">
        <v>22</v>
      </c>
      <c r="FL1300">
        <v>37</v>
      </c>
    </row>
    <row r="1301" spans="167:168" x14ac:dyDescent="0.25">
      <c r="FK1301">
        <v>22</v>
      </c>
      <c r="FL1301">
        <v>38</v>
      </c>
    </row>
    <row r="1302" spans="167:168" x14ac:dyDescent="0.25">
      <c r="FK1302">
        <v>22</v>
      </c>
      <c r="FL1302">
        <v>39</v>
      </c>
    </row>
    <row r="1303" spans="167:168" x14ac:dyDescent="0.25">
      <c r="FK1303">
        <v>22</v>
      </c>
      <c r="FL1303">
        <v>40</v>
      </c>
    </row>
    <row r="1304" spans="167:168" x14ac:dyDescent="0.25">
      <c r="FK1304">
        <v>22</v>
      </c>
      <c r="FL1304">
        <v>41</v>
      </c>
    </row>
    <row r="1305" spans="167:168" x14ac:dyDescent="0.25">
      <c r="FK1305">
        <v>22</v>
      </c>
      <c r="FL1305">
        <v>42</v>
      </c>
    </row>
    <row r="1306" spans="167:168" x14ac:dyDescent="0.25">
      <c r="FK1306">
        <v>22</v>
      </c>
      <c r="FL1306">
        <v>43</v>
      </c>
    </row>
    <row r="1307" spans="167:168" x14ac:dyDescent="0.25">
      <c r="FK1307">
        <v>22</v>
      </c>
      <c r="FL1307">
        <v>44</v>
      </c>
    </row>
    <row r="1308" spans="167:168" x14ac:dyDescent="0.25">
      <c r="FK1308">
        <v>22</v>
      </c>
      <c r="FL1308">
        <v>45</v>
      </c>
    </row>
    <row r="1309" spans="167:168" x14ac:dyDescent="0.25">
      <c r="FK1309">
        <v>22</v>
      </c>
      <c r="FL1309">
        <v>46</v>
      </c>
    </row>
    <row r="1310" spans="167:168" x14ac:dyDescent="0.25">
      <c r="FK1310">
        <v>22</v>
      </c>
      <c r="FL1310">
        <v>47</v>
      </c>
    </row>
    <row r="1311" spans="167:168" x14ac:dyDescent="0.25">
      <c r="FK1311">
        <v>22</v>
      </c>
      <c r="FL1311">
        <v>48</v>
      </c>
    </row>
    <row r="1312" spans="167:168" x14ac:dyDescent="0.25">
      <c r="FK1312">
        <v>22</v>
      </c>
      <c r="FL1312">
        <v>49</v>
      </c>
    </row>
    <row r="1313" spans="167:168" x14ac:dyDescent="0.25">
      <c r="FK1313">
        <v>22</v>
      </c>
      <c r="FL1313">
        <v>50</v>
      </c>
    </row>
    <row r="1314" spans="167:168" x14ac:dyDescent="0.25">
      <c r="FK1314">
        <v>22</v>
      </c>
      <c r="FL1314">
        <v>51</v>
      </c>
    </row>
    <row r="1315" spans="167:168" x14ac:dyDescent="0.25">
      <c r="FK1315">
        <v>22</v>
      </c>
      <c r="FL1315">
        <v>52</v>
      </c>
    </row>
    <row r="1316" spans="167:168" x14ac:dyDescent="0.25">
      <c r="FK1316">
        <v>22</v>
      </c>
      <c r="FL1316">
        <v>53</v>
      </c>
    </row>
    <row r="1317" spans="167:168" x14ac:dyDescent="0.25">
      <c r="FK1317">
        <v>22</v>
      </c>
      <c r="FL1317">
        <v>54</v>
      </c>
    </row>
    <row r="1318" spans="167:168" x14ac:dyDescent="0.25">
      <c r="FK1318">
        <v>22</v>
      </c>
      <c r="FL1318">
        <v>55</v>
      </c>
    </row>
    <row r="1319" spans="167:168" x14ac:dyDescent="0.25">
      <c r="FK1319">
        <v>22</v>
      </c>
      <c r="FL1319">
        <v>56</v>
      </c>
    </row>
    <row r="1320" spans="167:168" x14ac:dyDescent="0.25">
      <c r="FK1320">
        <v>22</v>
      </c>
      <c r="FL1320">
        <v>57</v>
      </c>
    </row>
    <row r="1321" spans="167:168" x14ac:dyDescent="0.25">
      <c r="FK1321">
        <v>22</v>
      </c>
      <c r="FL1321">
        <v>58</v>
      </c>
    </row>
    <row r="1322" spans="167:168" x14ac:dyDescent="0.25">
      <c r="FK1322">
        <v>22</v>
      </c>
      <c r="FL1322">
        <v>59</v>
      </c>
    </row>
    <row r="1323" spans="167:168" x14ac:dyDescent="0.25">
      <c r="FK1323">
        <v>22</v>
      </c>
      <c r="FL1323">
        <v>60</v>
      </c>
    </row>
    <row r="1324" spans="167:168" x14ac:dyDescent="0.25">
      <c r="FK1324">
        <v>23</v>
      </c>
      <c r="FL1324">
        <v>1</v>
      </c>
    </row>
    <row r="1325" spans="167:168" x14ac:dyDescent="0.25">
      <c r="FK1325">
        <v>23</v>
      </c>
      <c r="FL1325">
        <v>2</v>
      </c>
    </row>
    <row r="1326" spans="167:168" x14ac:dyDescent="0.25">
      <c r="FK1326">
        <v>23</v>
      </c>
      <c r="FL1326">
        <v>3</v>
      </c>
    </row>
    <row r="1327" spans="167:168" x14ac:dyDescent="0.25">
      <c r="FK1327">
        <v>23</v>
      </c>
      <c r="FL1327">
        <v>4</v>
      </c>
    </row>
    <row r="1328" spans="167:168" x14ac:dyDescent="0.25">
      <c r="FK1328">
        <v>23</v>
      </c>
      <c r="FL1328">
        <v>5</v>
      </c>
    </row>
    <row r="1329" spans="167:168" x14ac:dyDescent="0.25">
      <c r="FK1329">
        <v>23</v>
      </c>
      <c r="FL1329">
        <v>6</v>
      </c>
    </row>
    <row r="1330" spans="167:168" x14ac:dyDescent="0.25">
      <c r="FK1330">
        <v>23</v>
      </c>
      <c r="FL1330">
        <v>7</v>
      </c>
    </row>
    <row r="1331" spans="167:168" x14ac:dyDescent="0.25">
      <c r="FK1331">
        <v>23</v>
      </c>
      <c r="FL1331">
        <v>8</v>
      </c>
    </row>
    <row r="1332" spans="167:168" x14ac:dyDescent="0.25">
      <c r="FK1332">
        <v>23</v>
      </c>
      <c r="FL1332">
        <v>9</v>
      </c>
    </row>
    <row r="1333" spans="167:168" x14ac:dyDescent="0.25">
      <c r="FK1333">
        <v>23</v>
      </c>
      <c r="FL1333">
        <v>10</v>
      </c>
    </row>
    <row r="1334" spans="167:168" x14ac:dyDescent="0.25">
      <c r="FK1334">
        <v>23</v>
      </c>
      <c r="FL1334">
        <v>11</v>
      </c>
    </row>
    <row r="1335" spans="167:168" x14ac:dyDescent="0.25">
      <c r="FK1335">
        <v>23</v>
      </c>
      <c r="FL1335">
        <v>12</v>
      </c>
    </row>
    <row r="1336" spans="167:168" x14ac:dyDescent="0.25">
      <c r="FK1336">
        <v>23</v>
      </c>
      <c r="FL1336">
        <v>13</v>
      </c>
    </row>
    <row r="1337" spans="167:168" x14ac:dyDescent="0.25">
      <c r="FK1337">
        <v>23</v>
      </c>
      <c r="FL1337">
        <v>14</v>
      </c>
    </row>
    <row r="1338" spans="167:168" x14ac:dyDescent="0.25">
      <c r="FK1338">
        <v>23</v>
      </c>
      <c r="FL1338">
        <v>15</v>
      </c>
    </row>
    <row r="1339" spans="167:168" x14ac:dyDescent="0.25">
      <c r="FK1339">
        <v>23</v>
      </c>
      <c r="FL1339">
        <v>16</v>
      </c>
    </row>
    <row r="1340" spans="167:168" x14ac:dyDescent="0.25">
      <c r="FK1340">
        <v>23</v>
      </c>
      <c r="FL1340">
        <v>17</v>
      </c>
    </row>
    <row r="1341" spans="167:168" x14ac:dyDescent="0.25">
      <c r="FK1341">
        <v>23</v>
      </c>
      <c r="FL1341">
        <v>18</v>
      </c>
    </row>
    <row r="1342" spans="167:168" x14ac:dyDescent="0.25">
      <c r="FK1342">
        <v>23</v>
      </c>
      <c r="FL1342">
        <v>19</v>
      </c>
    </row>
    <row r="1343" spans="167:168" x14ac:dyDescent="0.25">
      <c r="FK1343">
        <v>23</v>
      </c>
      <c r="FL1343">
        <v>20</v>
      </c>
    </row>
    <row r="1344" spans="167:168" x14ac:dyDescent="0.25">
      <c r="FK1344">
        <v>23</v>
      </c>
      <c r="FL1344">
        <v>21</v>
      </c>
    </row>
    <row r="1345" spans="167:168" x14ac:dyDescent="0.25">
      <c r="FK1345">
        <v>23</v>
      </c>
      <c r="FL1345">
        <v>22</v>
      </c>
    </row>
    <row r="1346" spans="167:168" x14ac:dyDescent="0.25">
      <c r="FK1346">
        <v>23</v>
      </c>
      <c r="FL1346">
        <v>23</v>
      </c>
    </row>
    <row r="1347" spans="167:168" x14ac:dyDescent="0.25">
      <c r="FK1347">
        <v>23</v>
      </c>
      <c r="FL1347">
        <v>24</v>
      </c>
    </row>
    <row r="1348" spans="167:168" x14ac:dyDescent="0.25">
      <c r="FK1348">
        <v>23</v>
      </c>
      <c r="FL1348">
        <v>25</v>
      </c>
    </row>
    <row r="1349" spans="167:168" x14ac:dyDescent="0.25">
      <c r="FK1349">
        <v>23</v>
      </c>
      <c r="FL1349">
        <v>26</v>
      </c>
    </row>
    <row r="1350" spans="167:168" x14ac:dyDescent="0.25">
      <c r="FK1350">
        <v>23</v>
      </c>
      <c r="FL1350">
        <v>27</v>
      </c>
    </row>
    <row r="1351" spans="167:168" x14ac:dyDescent="0.25">
      <c r="FK1351">
        <v>23</v>
      </c>
      <c r="FL1351">
        <v>28</v>
      </c>
    </row>
    <row r="1352" spans="167:168" x14ac:dyDescent="0.25">
      <c r="FK1352">
        <v>23</v>
      </c>
      <c r="FL1352">
        <v>29</v>
      </c>
    </row>
    <row r="1353" spans="167:168" x14ac:dyDescent="0.25">
      <c r="FK1353">
        <v>23</v>
      </c>
      <c r="FL1353">
        <v>30</v>
      </c>
    </row>
    <row r="1354" spans="167:168" x14ac:dyDescent="0.25">
      <c r="FK1354">
        <v>23</v>
      </c>
      <c r="FL1354">
        <v>31</v>
      </c>
    </row>
    <row r="1355" spans="167:168" x14ac:dyDescent="0.25">
      <c r="FK1355">
        <v>23</v>
      </c>
      <c r="FL1355">
        <v>32</v>
      </c>
    </row>
    <row r="1356" spans="167:168" x14ac:dyDescent="0.25">
      <c r="FK1356">
        <v>23</v>
      </c>
      <c r="FL1356">
        <v>33</v>
      </c>
    </row>
    <row r="1357" spans="167:168" x14ac:dyDescent="0.25">
      <c r="FK1357">
        <v>23</v>
      </c>
      <c r="FL1357">
        <v>34</v>
      </c>
    </row>
    <row r="1358" spans="167:168" x14ac:dyDescent="0.25">
      <c r="FK1358">
        <v>23</v>
      </c>
      <c r="FL1358">
        <v>35</v>
      </c>
    </row>
    <row r="1359" spans="167:168" x14ac:dyDescent="0.25">
      <c r="FK1359">
        <v>23</v>
      </c>
      <c r="FL1359">
        <v>36</v>
      </c>
    </row>
    <row r="1360" spans="167:168" x14ac:dyDescent="0.25">
      <c r="FK1360">
        <v>23</v>
      </c>
      <c r="FL1360">
        <v>37</v>
      </c>
    </row>
    <row r="1361" spans="167:168" x14ac:dyDescent="0.25">
      <c r="FK1361">
        <v>23</v>
      </c>
      <c r="FL1361">
        <v>38</v>
      </c>
    </row>
    <row r="1362" spans="167:168" x14ac:dyDescent="0.25">
      <c r="FK1362">
        <v>23</v>
      </c>
      <c r="FL1362">
        <v>39</v>
      </c>
    </row>
    <row r="1363" spans="167:168" x14ac:dyDescent="0.25">
      <c r="FK1363">
        <v>23</v>
      </c>
      <c r="FL1363">
        <v>40</v>
      </c>
    </row>
    <row r="1364" spans="167:168" x14ac:dyDescent="0.25">
      <c r="FK1364">
        <v>23</v>
      </c>
      <c r="FL1364">
        <v>41</v>
      </c>
    </row>
    <row r="1365" spans="167:168" x14ac:dyDescent="0.25">
      <c r="FK1365">
        <v>23</v>
      </c>
      <c r="FL1365">
        <v>42</v>
      </c>
    </row>
    <row r="1366" spans="167:168" x14ac:dyDescent="0.25">
      <c r="FK1366">
        <v>23</v>
      </c>
      <c r="FL1366">
        <v>43</v>
      </c>
    </row>
    <row r="1367" spans="167:168" x14ac:dyDescent="0.25">
      <c r="FK1367">
        <v>23</v>
      </c>
      <c r="FL1367">
        <v>44</v>
      </c>
    </row>
    <row r="1368" spans="167:168" x14ac:dyDescent="0.25">
      <c r="FK1368">
        <v>23</v>
      </c>
      <c r="FL1368">
        <v>45</v>
      </c>
    </row>
    <row r="1369" spans="167:168" x14ac:dyDescent="0.25">
      <c r="FK1369">
        <v>23</v>
      </c>
      <c r="FL1369">
        <v>46</v>
      </c>
    </row>
    <row r="1370" spans="167:168" x14ac:dyDescent="0.25">
      <c r="FK1370">
        <v>23</v>
      </c>
      <c r="FL1370">
        <v>47</v>
      </c>
    </row>
    <row r="1371" spans="167:168" x14ac:dyDescent="0.25">
      <c r="FK1371">
        <v>23</v>
      </c>
      <c r="FL1371">
        <v>48</v>
      </c>
    </row>
    <row r="1372" spans="167:168" x14ac:dyDescent="0.25">
      <c r="FK1372">
        <v>23</v>
      </c>
      <c r="FL1372">
        <v>49</v>
      </c>
    </row>
    <row r="1373" spans="167:168" x14ac:dyDescent="0.25">
      <c r="FK1373">
        <v>23</v>
      </c>
      <c r="FL1373">
        <v>50</v>
      </c>
    </row>
    <row r="1374" spans="167:168" x14ac:dyDescent="0.25">
      <c r="FK1374">
        <v>23</v>
      </c>
      <c r="FL1374">
        <v>51</v>
      </c>
    </row>
    <row r="1375" spans="167:168" x14ac:dyDescent="0.25">
      <c r="FK1375">
        <v>23</v>
      </c>
      <c r="FL1375">
        <v>52</v>
      </c>
    </row>
    <row r="1376" spans="167:168" x14ac:dyDescent="0.25">
      <c r="FK1376">
        <v>23</v>
      </c>
      <c r="FL1376">
        <v>53</v>
      </c>
    </row>
    <row r="1377" spans="167:168" x14ac:dyDescent="0.25">
      <c r="FK1377">
        <v>23</v>
      </c>
      <c r="FL1377">
        <v>54</v>
      </c>
    </row>
    <row r="1378" spans="167:168" x14ac:dyDescent="0.25">
      <c r="FK1378">
        <v>23</v>
      </c>
      <c r="FL1378">
        <v>55</v>
      </c>
    </row>
    <row r="1379" spans="167:168" x14ac:dyDescent="0.25">
      <c r="FK1379">
        <v>23</v>
      </c>
      <c r="FL1379">
        <v>56</v>
      </c>
    </row>
    <row r="1380" spans="167:168" x14ac:dyDescent="0.25">
      <c r="FK1380">
        <v>23</v>
      </c>
      <c r="FL1380">
        <v>57</v>
      </c>
    </row>
    <row r="1381" spans="167:168" x14ac:dyDescent="0.25">
      <c r="FK1381">
        <v>23</v>
      </c>
      <c r="FL1381">
        <v>58</v>
      </c>
    </row>
    <row r="1382" spans="167:168" x14ac:dyDescent="0.25">
      <c r="FK1382">
        <v>23</v>
      </c>
      <c r="FL1382">
        <v>59</v>
      </c>
    </row>
    <row r="1383" spans="167:168" x14ac:dyDescent="0.25">
      <c r="FK1383">
        <v>23</v>
      </c>
      <c r="FL1383">
        <v>60</v>
      </c>
    </row>
    <row r="1384" spans="167:168" x14ac:dyDescent="0.25">
      <c r="FK1384">
        <v>24</v>
      </c>
      <c r="FL1384">
        <v>1</v>
      </c>
    </row>
    <row r="1385" spans="167:168" x14ac:dyDescent="0.25">
      <c r="FK1385">
        <v>24</v>
      </c>
      <c r="FL1385">
        <v>2</v>
      </c>
    </row>
    <row r="1386" spans="167:168" x14ac:dyDescent="0.25">
      <c r="FK1386">
        <v>24</v>
      </c>
      <c r="FL1386">
        <v>3</v>
      </c>
    </row>
    <row r="1387" spans="167:168" x14ac:dyDescent="0.25">
      <c r="FK1387">
        <v>24</v>
      </c>
      <c r="FL1387">
        <v>4</v>
      </c>
    </row>
    <row r="1388" spans="167:168" x14ac:dyDescent="0.25">
      <c r="FK1388">
        <v>24</v>
      </c>
      <c r="FL1388">
        <v>5</v>
      </c>
    </row>
    <row r="1389" spans="167:168" x14ac:dyDescent="0.25">
      <c r="FK1389">
        <v>24</v>
      </c>
      <c r="FL1389">
        <v>6</v>
      </c>
    </row>
    <row r="1390" spans="167:168" x14ac:dyDescent="0.25">
      <c r="FK1390">
        <v>24</v>
      </c>
      <c r="FL1390">
        <v>7</v>
      </c>
    </row>
    <row r="1391" spans="167:168" x14ac:dyDescent="0.25">
      <c r="FK1391">
        <v>24</v>
      </c>
      <c r="FL1391">
        <v>8</v>
      </c>
    </row>
    <row r="1392" spans="167:168" x14ac:dyDescent="0.25">
      <c r="FK1392">
        <v>24</v>
      </c>
      <c r="FL1392">
        <v>9</v>
      </c>
    </row>
    <row r="1393" spans="167:168" x14ac:dyDescent="0.25">
      <c r="FK1393">
        <v>24</v>
      </c>
      <c r="FL1393">
        <v>10</v>
      </c>
    </row>
    <row r="1394" spans="167:168" x14ac:dyDescent="0.25">
      <c r="FK1394">
        <v>24</v>
      </c>
      <c r="FL1394">
        <v>11</v>
      </c>
    </row>
    <row r="1395" spans="167:168" x14ac:dyDescent="0.25">
      <c r="FK1395">
        <v>24</v>
      </c>
      <c r="FL1395">
        <v>12</v>
      </c>
    </row>
    <row r="1396" spans="167:168" x14ac:dyDescent="0.25">
      <c r="FK1396">
        <v>24</v>
      </c>
      <c r="FL1396">
        <v>13</v>
      </c>
    </row>
    <row r="1397" spans="167:168" x14ac:dyDescent="0.25">
      <c r="FK1397">
        <v>24</v>
      </c>
      <c r="FL1397">
        <v>14</v>
      </c>
    </row>
    <row r="1398" spans="167:168" x14ac:dyDescent="0.25">
      <c r="FK1398">
        <v>24</v>
      </c>
      <c r="FL1398">
        <v>15</v>
      </c>
    </row>
    <row r="1399" spans="167:168" x14ac:dyDescent="0.25">
      <c r="FK1399">
        <v>24</v>
      </c>
      <c r="FL1399">
        <v>16</v>
      </c>
    </row>
    <row r="1400" spans="167:168" x14ac:dyDescent="0.25">
      <c r="FK1400">
        <v>24</v>
      </c>
      <c r="FL1400">
        <v>17</v>
      </c>
    </row>
    <row r="1401" spans="167:168" x14ac:dyDescent="0.25">
      <c r="FK1401">
        <v>24</v>
      </c>
      <c r="FL1401">
        <v>18</v>
      </c>
    </row>
    <row r="1402" spans="167:168" x14ac:dyDescent="0.25">
      <c r="FK1402">
        <v>24</v>
      </c>
      <c r="FL1402">
        <v>19</v>
      </c>
    </row>
    <row r="1403" spans="167:168" x14ac:dyDescent="0.25">
      <c r="FK1403">
        <v>24</v>
      </c>
      <c r="FL1403">
        <v>20</v>
      </c>
    </row>
    <row r="1404" spans="167:168" x14ac:dyDescent="0.25">
      <c r="FK1404">
        <v>24</v>
      </c>
      <c r="FL1404">
        <v>21</v>
      </c>
    </row>
    <row r="1405" spans="167:168" x14ac:dyDescent="0.25">
      <c r="FK1405">
        <v>24</v>
      </c>
      <c r="FL1405">
        <v>22</v>
      </c>
    </row>
    <row r="1406" spans="167:168" x14ac:dyDescent="0.25">
      <c r="FK1406">
        <v>24</v>
      </c>
      <c r="FL1406">
        <v>23</v>
      </c>
    </row>
    <row r="1407" spans="167:168" x14ac:dyDescent="0.25">
      <c r="FK1407">
        <v>24</v>
      </c>
      <c r="FL1407">
        <v>24</v>
      </c>
    </row>
    <row r="1408" spans="167:168" x14ac:dyDescent="0.25">
      <c r="FK1408">
        <v>24</v>
      </c>
      <c r="FL1408">
        <v>25</v>
      </c>
    </row>
    <row r="1409" spans="167:168" x14ac:dyDescent="0.25">
      <c r="FK1409">
        <v>24</v>
      </c>
      <c r="FL1409">
        <v>26</v>
      </c>
    </row>
    <row r="1410" spans="167:168" x14ac:dyDescent="0.25">
      <c r="FK1410">
        <v>24</v>
      </c>
      <c r="FL1410">
        <v>27</v>
      </c>
    </row>
    <row r="1411" spans="167:168" x14ac:dyDescent="0.25">
      <c r="FK1411">
        <v>24</v>
      </c>
      <c r="FL1411">
        <v>28</v>
      </c>
    </row>
    <row r="1412" spans="167:168" x14ac:dyDescent="0.25">
      <c r="FK1412">
        <v>24</v>
      </c>
      <c r="FL1412">
        <v>29</v>
      </c>
    </row>
    <row r="1413" spans="167:168" x14ac:dyDescent="0.25">
      <c r="FK1413">
        <v>24</v>
      </c>
      <c r="FL1413">
        <v>30</v>
      </c>
    </row>
    <row r="1414" spans="167:168" x14ac:dyDescent="0.25">
      <c r="FK1414">
        <v>24</v>
      </c>
      <c r="FL1414">
        <v>31</v>
      </c>
    </row>
    <row r="1415" spans="167:168" x14ac:dyDescent="0.25">
      <c r="FK1415">
        <v>24</v>
      </c>
      <c r="FL1415">
        <v>32</v>
      </c>
    </row>
    <row r="1416" spans="167:168" x14ac:dyDescent="0.25">
      <c r="FK1416">
        <v>24</v>
      </c>
      <c r="FL1416">
        <v>33</v>
      </c>
    </row>
    <row r="1417" spans="167:168" x14ac:dyDescent="0.25">
      <c r="FK1417">
        <v>24</v>
      </c>
      <c r="FL1417">
        <v>34</v>
      </c>
    </row>
    <row r="1418" spans="167:168" x14ac:dyDescent="0.25">
      <c r="FK1418">
        <v>24</v>
      </c>
      <c r="FL1418">
        <v>35</v>
      </c>
    </row>
    <row r="1419" spans="167:168" x14ac:dyDescent="0.25">
      <c r="FK1419">
        <v>24</v>
      </c>
      <c r="FL1419">
        <v>36</v>
      </c>
    </row>
    <row r="1420" spans="167:168" x14ac:dyDescent="0.25">
      <c r="FK1420">
        <v>24</v>
      </c>
      <c r="FL1420">
        <v>37</v>
      </c>
    </row>
    <row r="1421" spans="167:168" x14ac:dyDescent="0.25">
      <c r="FK1421">
        <v>24</v>
      </c>
      <c r="FL1421">
        <v>38</v>
      </c>
    </row>
    <row r="1422" spans="167:168" x14ac:dyDescent="0.25">
      <c r="FK1422">
        <v>24</v>
      </c>
      <c r="FL1422">
        <v>39</v>
      </c>
    </row>
    <row r="1423" spans="167:168" x14ac:dyDescent="0.25">
      <c r="FK1423">
        <v>24</v>
      </c>
      <c r="FL1423">
        <v>40</v>
      </c>
    </row>
    <row r="1424" spans="167:168" x14ac:dyDescent="0.25">
      <c r="FK1424">
        <v>24</v>
      </c>
      <c r="FL1424">
        <v>41</v>
      </c>
    </row>
    <row r="1425" spans="167:168" x14ac:dyDescent="0.25">
      <c r="FK1425">
        <v>24</v>
      </c>
      <c r="FL1425">
        <v>42</v>
      </c>
    </row>
    <row r="1426" spans="167:168" x14ac:dyDescent="0.25">
      <c r="FK1426">
        <v>24</v>
      </c>
      <c r="FL1426">
        <v>43</v>
      </c>
    </row>
    <row r="1427" spans="167:168" x14ac:dyDescent="0.25">
      <c r="FK1427">
        <v>24</v>
      </c>
      <c r="FL1427">
        <v>44</v>
      </c>
    </row>
    <row r="1428" spans="167:168" x14ac:dyDescent="0.25">
      <c r="FK1428">
        <v>24</v>
      </c>
      <c r="FL1428">
        <v>45</v>
      </c>
    </row>
    <row r="1429" spans="167:168" x14ac:dyDescent="0.25">
      <c r="FK1429">
        <v>24</v>
      </c>
      <c r="FL1429">
        <v>46</v>
      </c>
    </row>
    <row r="1430" spans="167:168" x14ac:dyDescent="0.25">
      <c r="FK1430">
        <v>24</v>
      </c>
      <c r="FL1430">
        <v>47</v>
      </c>
    </row>
    <row r="1431" spans="167:168" x14ac:dyDescent="0.25">
      <c r="FK1431">
        <v>24</v>
      </c>
      <c r="FL1431">
        <v>48</v>
      </c>
    </row>
    <row r="1432" spans="167:168" x14ac:dyDescent="0.25">
      <c r="FK1432">
        <v>24</v>
      </c>
      <c r="FL1432">
        <v>49</v>
      </c>
    </row>
    <row r="1433" spans="167:168" x14ac:dyDescent="0.25">
      <c r="FK1433">
        <v>24</v>
      </c>
      <c r="FL1433">
        <v>50</v>
      </c>
    </row>
    <row r="1434" spans="167:168" x14ac:dyDescent="0.25">
      <c r="FK1434">
        <v>24</v>
      </c>
      <c r="FL1434">
        <v>51</v>
      </c>
    </row>
    <row r="1435" spans="167:168" x14ac:dyDescent="0.25">
      <c r="FK1435">
        <v>24</v>
      </c>
      <c r="FL1435">
        <v>52</v>
      </c>
    </row>
    <row r="1436" spans="167:168" x14ac:dyDescent="0.25">
      <c r="FK1436">
        <v>24</v>
      </c>
      <c r="FL1436">
        <v>53</v>
      </c>
    </row>
    <row r="1437" spans="167:168" x14ac:dyDescent="0.25">
      <c r="FK1437">
        <v>24</v>
      </c>
      <c r="FL1437">
        <v>54</v>
      </c>
    </row>
    <row r="1438" spans="167:168" x14ac:dyDescent="0.25">
      <c r="FK1438">
        <v>24</v>
      </c>
      <c r="FL1438">
        <v>55</v>
      </c>
    </row>
    <row r="1439" spans="167:168" x14ac:dyDescent="0.25">
      <c r="FK1439">
        <v>24</v>
      </c>
      <c r="FL1439">
        <v>56</v>
      </c>
    </row>
    <row r="1440" spans="167:168" x14ac:dyDescent="0.25">
      <c r="FK1440">
        <v>24</v>
      </c>
      <c r="FL1440">
        <v>57</v>
      </c>
    </row>
    <row r="1441" spans="167:168" x14ac:dyDescent="0.25">
      <c r="FK1441">
        <v>24</v>
      </c>
      <c r="FL1441">
        <v>58</v>
      </c>
    </row>
    <row r="1442" spans="167:168" x14ac:dyDescent="0.25">
      <c r="FK1442">
        <v>24</v>
      </c>
      <c r="FL1442">
        <v>59</v>
      </c>
    </row>
    <row r="1443" spans="167:168" x14ac:dyDescent="0.25">
      <c r="FK1443">
        <v>24</v>
      </c>
      <c r="FL1443">
        <v>60</v>
      </c>
    </row>
    <row r="1444" spans="167:168" x14ac:dyDescent="0.25">
      <c r="FK1444">
        <v>25</v>
      </c>
      <c r="FL1444">
        <v>1</v>
      </c>
    </row>
    <row r="1445" spans="167:168" x14ac:dyDescent="0.25">
      <c r="FK1445">
        <v>25</v>
      </c>
      <c r="FL1445">
        <v>2</v>
      </c>
    </row>
    <row r="1446" spans="167:168" x14ac:dyDescent="0.25">
      <c r="FK1446">
        <v>25</v>
      </c>
      <c r="FL1446">
        <v>3</v>
      </c>
    </row>
    <row r="1447" spans="167:168" x14ac:dyDescent="0.25">
      <c r="FK1447">
        <v>25</v>
      </c>
      <c r="FL1447">
        <v>4</v>
      </c>
    </row>
    <row r="1448" spans="167:168" x14ac:dyDescent="0.25">
      <c r="FK1448">
        <v>25</v>
      </c>
      <c r="FL1448">
        <v>5</v>
      </c>
    </row>
    <row r="1449" spans="167:168" x14ac:dyDescent="0.25">
      <c r="FK1449">
        <v>25</v>
      </c>
      <c r="FL1449">
        <v>6</v>
      </c>
    </row>
    <row r="1450" spans="167:168" x14ac:dyDescent="0.25">
      <c r="FK1450">
        <v>25</v>
      </c>
      <c r="FL1450">
        <v>7</v>
      </c>
    </row>
    <row r="1451" spans="167:168" x14ac:dyDescent="0.25">
      <c r="FK1451">
        <v>25</v>
      </c>
      <c r="FL1451">
        <v>8</v>
      </c>
    </row>
    <row r="1452" spans="167:168" x14ac:dyDescent="0.25">
      <c r="FK1452">
        <v>25</v>
      </c>
      <c r="FL1452">
        <v>9</v>
      </c>
    </row>
    <row r="1453" spans="167:168" x14ac:dyDescent="0.25">
      <c r="FK1453">
        <v>25</v>
      </c>
      <c r="FL1453">
        <v>10</v>
      </c>
    </row>
    <row r="1454" spans="167:168" x14ac:dyDescent="0.25">
      <c r="FK1454">
        <v>25</v>
      </c>
      <c r="FL1454">
        <v>11</v>
      </c>
    </row>
    <row r="1455" spans="167:168" x14ac:dyDescent="0.25">
      <c r="FK1455">
        <v>25</v>
      </c>
      <c r="FL1455">
        <v>12</v>
      </c>
    </row>
    <row r="1456" spans="167:168" x14ac:dyDescent="0.25">
      <c r="FK1456">
        <v>25</v>
      </c>
      <c r="FL1456">
        <v>13</v>
      </c>
    </row>
    <row r="1457" spans="167:168" x14ac:dyDescent="0.25">
      <c r="FK1457">
        <v>25</v>
      </c>
      <c r="FL1457">
        <v>14</v>
      </c>
    </row>
    <row r="1458" spans="167:168" x14ac:dyDescent="0.25">
      <c r="FK1458">
        <v>25</v>
      </c>
      <c r="FL1458">
        <v>15</v>
      </c>
    </row>
    <row r="1459" spans="167:168" x14ac:dyDescent="0.25">
      <c r="FK1459">
        <v>25</v>
      </c>
      <c r="FL1459">
        <v>16</v>
      </c>
    </row>
    <row r="1460" spans="167:168" x14ac:dyDescent="0.25">
      <c r="FK1460">
        <v>25</v>
      </c>
      <c r="FL1460">
        <v>17</v>
      </c>
    </row>
    <row r="1461" spans="167:168" x14ac:dyDescent="0.25">
      <c r="FK1461">
        <v>25</v>
      </c>
      <c r="FL1461">
        <v>18</v>
      </c>
    </row>
    <row r="1462" spans="167:168" x14ac:dyDescent="0.25">
      <c r="FK1462">
        <v>25</v>
      </c>
      <c r="FL1462">
        <v>19</v>
      </c>
    </row>
    <row r="1463" spans="167:168" x14ac:dyDescent="0.25">
      <c r="FK1463">
        <v>25</v>
      </c>
      <c r="FL1463">
        <v>20</v>
      </c>
    </row>
    <row r="1464" spans="167:168" x14ac:dyDescent="0.25">
      <c r="FK1464">
        <v>25</v>
      </c>
      <c r="FL1464">
        <v>21</v>
      </c>
    </row>
    <row r="1465" spans="167:168" x14ac:dyDescent="0.25">
      <c r="FK1465">
        <v>25</v>
      </c>
      <c r="FL1465">
        <v>22</v>
      </c>
    </row>
    <row r="1466" spans="167:168" x14ac:dyDescent="0.25">
      <c r="FK1466">
        <v>25</v>
      </c>
      <c r="FL1466">
        <v>23</v>
      </c>
    </row>
    <row r="1467" spans="167:168" x14ac:dyDescent="0.25">
      <c r="FK1467">
        <v>25</v>
      </c>
      <c r="FL1467">
        <v>24</v>
      </c>
    </row>
    <row r="1468" spans="167:168" x14ac:dyDescent="0.25">
      <c r="FK1468">
        <v>25</v>
      </c>
      <c r="FL1468">
        <v>25</v>
      </c>
    </row>
    <row r="1469" spans="167:168" x14ac:dyDescent="0.25">
      <c r="FK1469">
        <v>25</v>
      </c>
      <c r="FL1469">
        <v>26</v>
      </c>
    </row>
    <row r="1470" spans="167:168" x14ac:dyDescent="0.25">
      <c r="FK1470">
        <v>25</v>
      </c>
      <c r="FL1470">
        <v>27</v>
      </c>
    </row>
    <row r="1471" spans="167:168" x14ac:dyDescent="0.25">
      <c r="FK1471">
        <v>25</v>
      </c>
      <c r="FL1471">
        <v>28</v>
      </c>
    </row>
    <row r="1472" spans="167:168" x14ac:dyDescent="0.25">
      <c r="FK1472">
        <v>25</v>
      </c>
      <c r="FL1472">
        <v>29</v>
      </c>
    </row>
    <row r="1473" spans="167:168" x14ac:dyDescent="0.25">
      <c r="FK1473">
        <v>25</v>
      </c>
      <c r="FL1473">
        <v>30</v>
      </c>
    </row>
    <row r="1474" spans="167:168" x14ac:dyDescent="0.25">
      <c r="FK1474">
        <v>25</v>
      </c>
      <c r="FL1474">
        <v>31</v>
      </c>
    </row>
    <row r="1475" spans="167:168" x14ac:dyDescent="0.25">
      <c r="FK1475">
        <v>25</v>
      </c>
      <c r="FL1475">
        <v>32</v>
      </c>
    </row>
    <row r="1476" spans="167:168" x14ac:dyDescent="0.25">
      <c r="FK1476">
        <v>25</v>
      </c>
      <c r="FL1476">
        <v>33</v>
      </c>
    </row>
    <row r="1477" spans="167:168" x14ac:dyDescent="0.25">
      <c r="FK1477">
        <v>25</v>
      </c>
      <c r="FL1477">
        <v>34</v>
      </c>
    </row>
    <row r="1478" spans="167:168" x14ac:dyDescent="0.25">
      <c r="FK1478">
        <v>25</v>
      </c>
      <c r="FL1478">
        <v>35</v>
      </c>
    </row>
    <row r="1479" spans="167:168" x14ac:dyDescent="0.25">
      <c r="FK1479">
        <v>25</v>
      </c>
      <c r="FL1479">
        <v>36</v>
      </c>
    </row>
    <row r="1480" spans="167:168" x14ac:dyDescent="0.25">
      <c r="FK1480">
        <v>25</v>
      </c>
      <c r="FL1480">
        <v>37</v>
      </c>
    </row>
    <row r="1481" spans="167:168" x14ac:dyDescent="0.25">
      <c r="FK1481">
        <v>25</v>
      </c>
      <c r="FL1481">
        <v>38</v>
      </c>
    </row>
    <row r="1482" spans="167:168" x14ac:dyDescent="0.25">
      <c r="FK1482">
        <v>25</v>
      </c>
      <c r="FL1482">
        <v>39</v>
      </c>
    </row>
    <row r="1483" spans="167:168" x14ac:dyDescent="0.25">
      <c r="FK1483">
        <v>25</v>
      </c>
      <c r="FL1483">
        <v>40</v>
      </c>
    </row>
    <row r="1484" spans="167:168" x14ac:dyDescent="0.25">
      <c r="FK1484">
        <v>25</v>
      </c>
      <c r="FL1484">
        <v>41</v>
      </c>
    </row>
    <row r="1485" spans="167:168" x14ac:dyDescent="0.25">
      <c r="FK1485">
        <v>25</v>
      </c>
      <c r="FL1485">
        <v>42</v>
      </c>
    </row>
    <row r="1486" spans="167:168" x14ac:dyDescent="0.25">
      <c r="FK1486">
        <v>25</v>
      </c>
      <c r="FL1486">
        <v>43</v>
      </c>
    </row>
    <row r="1487" spans="167:168" x14ac:dyDescent="0.25">
      <c r="FK1487">
        <v>25</v>
      </c>
      <c r="FL1487">
        <v>44</v>
      </c>
    </row>
    <row r="1488" spans="167:168" x14ac:dyDescent="0.25">
      <c r="FK1488">
        <v>25</v>
      </c>
      <c r="FL1488">
        <v>45</v>
      </c>
    </row>
    <row r="1489" spans="167:168" x14ac:dyDescent="0.25">
      <c r="FK1489">
        <v>25</v>
      </c>
      <c r="FL1489">
        <v>46</v>
      </c>
    </row>
    <row r="1490" spans="167:168" x14ac:dyDescent="0.25">
      <c r="FK1490">
        <v>25</v>
      </c>
      <c r="FL1490">
        <v>47</v>
      </c>
    </row>
    <row r="1491" spans="167:168" x14ac:dyDescent="0.25">
      <c r="FK1491">
        <v>25</v>
      </c>
      <c r="FL1491">
        <v>48</v>
      </c>
    </row>
    <row r="1492" spans="167:168" x14ac:dyDescent="0.25">
      <c r="FK1492">
        <v>25</v>
      </c>
      <c r="FL1492">
        <v>49</v>
      </c>
    </row>
    <row r="1493" spans="167:168" x14ac:dyDescent="0.25">
      <c r="FK1493">
        <v>25</v>
      </c>
      <c r="FL1493">
        <v>50</v>
      </c>
    </row>
    <row r="1494" spans="167:168" x14ac:dyDescent="0.25">
      <c r="FK1494">
        <v>25</v>
      </c>
      <c r="FL1494">
        <v>51</v>
      </c>
    </row>
    <row r="1495" spans="167:168" x14ac:dyDescent="0.25">
      <c r="FK1495">
        <v>25</v>
      </c>
      <c r="FL1495">
        <v>52</v>
      </c>
    </row>
    <row r="1496" spans="167:168" x14ac:dyDescent="0.25">
      <c r="FK1496">
        <v>25</v>
      </c>
      <c r="FL1496">
        <v>53</v>
      </c>
    </row>
    <row r="1497" spans="167:168" x14ac:dyDescent="0.25">
      <c r="FK1497">
        <v>25</v>
      </c>
      <c r="FL1497">
        <v>54</v>
      </c>
    </row>
    <row r="1498" spans="167:168" x14ac:dyDescent="0.25">
      <c r="FK1498">
        <v>25</v>
      </c>
      <c r="FL1498">
        <v>55</v>
      </c>
    </row>
    <row r="1499" spans="167:168" x14ac:dyDescent="0.25">
      <c r="FK1499">
        <v>25</v>
      </c>
      <c r="FL1499">
        <v>56</v>
      </c>
    </row>
    <row r="1500" spans="167:168" x14ac:dyDescent="0.25">
      <c r="FK1500">
        <v>25</v>
      </c>
      <c r="FL1500">
        <v>57</v>
      </c>
    </row>
    <row r="1501" spans="167:168" x14ac:dyDescent="0.25">
      <c r="FK1501">
        <v>25</v>
      </c>
      <c r="FL1501">
        <v>58</v>
      </c>
    </row>
    <row r="1502" spans="167:168" x14ac:dyDescent="0.25">
      <c r="FK1502">
        <v>25</v>
      </c>
      <c r="FL1502">
        <v>59</v>
      </c>
    </row>
    <row r="1503" spans="167:168" x14ac:dyDescent="0.25">
      <c r="FK1503">
        <v>25</v>
      </c>
      <c r="FL1503">
        <v>60</v>
      </c>
    </row>
    <row r="1504" spans="167:168" x14ac:dyDescent="0.25">
      <c r="FK1504">
        <v>26</v>
      </c>
      <c r="FL1504">
        <v>1</v>
      </c>
    </row>
    <row r="1505" spans="167:168" x14ac:dyDescent="0.25">
      <c r="FK1505">
        <v>26</v>
      </c>
      <c r="FL1505">
        <v>2</v>
      </c>
    </row>
    <row r="1506" spans="167:168" x14ac:dyDescent="0.25">
      <c r="FK1506">
        <v>26</v>
      </c>
      <c r="FL1506">
        <v>3</v>
      </c>
    </row>
    <row r="1507" spans="167:168" x14ac:dyDescent="0.25">
      <c r="FK1507">
        <v>26</v>
      </c>
      <c r="FL1507">
        <v>4</v>
      </c>
    </row>
    <row r="1508" spans="167:168" x14ac:dyDescent="0.25">
      <c r="FK1508">
        <v>26</v>
      </c>
      <c r="FL1508">
        <v>5</v>
      </c>
    </row>
    <row r="1509" spans="167:168" x14ac:dyDescent="0.25">
      <c r="FK1509">
        <v>26</v>
      </c>
      <c r="FL1509">
        <v>6</v>
      </c>
    </row>
    <row r="1510" spans="167:168" x14ac:dyDescent="0.25">
      <c r="FK1510">
        <v>26</v>
      </c>
      <c r="FL1510">
        <v>7</v>
      </c>
    </row>
    <row r="1511" spans="167:168" x14ac:dyDescent="0.25">
      <c r="FK1511">
        <v>26</v>
      </c>
      <c r="FL1511">
        <v>8</v>
      </c>
    </row>
    <row r="1512" spans="167:168" x14ac:dyDescent="0.25">
      <c r="FK1512">
        <v>26</v>
      </c>
      <c r="FL1512">
        <v>9</v>
      </c>
    </row>
    <row r="1513" spans="167:168" x14ac:dyDescent="0.25">
      <c r="FK1513">
        <v>26</v>
      </c>
      <c r="FL1513">
        <v>10</v>
      </c>
    </row>
    <row r="1514" spans="167:168" x14ac:dyDescent="0.25">
      <c r="FK1514">
        <v>26</v>
      </c>
      <c r="FL1514">
        <v>11</v>
      </c>
    </row>
    <row r="1515" spans="167:168" x14ac:dyDescent="0.25">
      <c r="FK1515">
        <v>26</v>
      </c>
      <c r="FL1515">
        <v>12</v>
      </c>
    </row>
    <row r="1516" spans="167:168" x14ac:dyDescent="0.25">
      <c r="FK1516">
        <v>26</v>
      </c>
      <c r="FL1516">
        <v>13</v>
      </c>
    </row>
    <row r="1517" spans="167:168" x14ac:dyDescent="0.25">
      <c r="FK1517">
        <v>26</v>
      </c>
      <c r="FL1517">
        <v>14</v>
      </c>
    </row>
    <row r="1518" spans="167:168" x14ac:dyDescent="0.25">
      <c r="FK1518">
        <v>26</v>
      </c>
      <c r="FL1518">
        <v>15</v>
      </c>
    </row>
    <row r="1519" spans="167:168" x14ac:dyDescent="0.25">
      <c r="FK1519">
        <v>26</v>
      </c>
      <c r="FL1519">
        <v>16</v>
      </c>
    </row>
    <row r="1520" spans="167:168" x14ac:dyDescent="0.25">
      <c r="FK1520">
        <v>26</v>
      </c>
      <c r="FL1520">
        <v>17</v>
      </c>
    </row>
    <row r="1521" spans="167:168" x14ac:dyDescent="0.25">
      <c r="FK1521">
        <v>26</v>
      </c>
      <c r="FL1521">
        <v>18</v>
      </c>
    </row>
    <row r="1522" spans="167:168" x14ac:dyDescent="0.25">
      <c r="FK1522">
        <v>26</v>
      </c>
      <c r="FL1522">
        <v>19</v>
      </c>
    </row>
    <row r="1523" spans="167:168" x14ac:dyDescent="0.25">
      <c r="FK1523">
        <v>26</v>
      </c>
      <c r="FL1523">
        <v>20</v>
      </c>
    </row>
    <row r="1524" spans="167:168" x14ac:dyDescent="0.25">
      <c r="FK1524">
        <v>26</v>
      </c>
      <c r="FL1524">
        <v>21</v>
      </c>
    </row>
    <row r="1525" spans="167:168" x14ac:dyDescent="0.25">
      <c r="FK1525">
        <v>26</v>
      </c>
      <c r="FL1525">
        <v>22</v>
      </c>
    </row>
    <row r="1526" spans="167:168" x14ac:dyDescent="0.25">
      <c r="FK1526">
        <v>26</v>
      </c>
      <c r="FL1526">
        <v>23</v>
      </c>
    </row>
    <row r="1527" spans="167:168" x14ac:dyDescent="0.25">
      <c r="FK1527">
        <v>26</v>
      </c>
      <c r="FL1527">
        <v>24</v>
      </c>
    </row>
    <row r="1528" spans="167:168" x14ac:dyDescent="0.25">
      <c r="FK1528">
        <v>26</v>
      </c>
      <c r="FL1528">
        <v>25</v>
      </c>
    </row>
    <row r="1529" spans="167:168" x14ac:dyDescent="0.25">
      <c r="FK1529">
        <v>26</v>
      </c>
      <c r="FL1529">
        <v>26</v>
      </c>
    </row>
    <row r="1530" spans="167:168" x14ac:dyDescent="0.25">
      <c r="FK1530">
        <v>26</v>
      </c>
      <c r="FL1530">
        <v>27</v>
      </c>
    </row>
    <row r="1531" spans="167:168" x14ac:dyDescent="0.25">
      <c r="FK1531">
        <v>26</v>
      </c>
      <c r="FL1531">
        <v>28</v>
      </c>
    </row>
    <row r="1532" spans="167:168" x14ac:dyDescent="0.25">
      <c r="FK1532">
        <v>26</v>
      </c>
      <c r="FL1532">
        <v>29</v>
      </c>
    </row>
    <row r="1533" spans="167:168" x14ac:dyDescent="0.25">
      <c r="FK1533">
        <v>26</v>
      </c>
      <c r="FL1533">
        <v>30</v>
      </c>
    </row>
    <row r="1534" spans="167:168" x14ac:dyDescent="0.25">
      <c r="FK1534">
        <v>26</v>
      </c>
      <c r="FL1534">
        <v>31</v>
      </c>
    </row>
    <row r="1535" spans="167:168" x14ac:dyDescent="0.25">
      <c r="FK1535">
        <v>26</v>
      </c>
      <c r="FL1535">
        <v>32</v>
      </c>
    </row>
    <row r="1536" spans="167:168" x14ac:dyDescent="0.25">
      <c r="FK1536">
        <v>26</v>
      </c>
      <c r="FL1536">
        <v>33</v>
      </c>
    </row>
    <row r="1537" spans="167:168" x14ac:dyDescent="0.25">
      <c r="FK1537">
        <v>26</v>
      </c>
      <c r="FL1537">
        <v>34</v>
      </c>
    </row>
    <row r="1538" spans="167:168" x14ac:dyDescent="0.25">
      <c r="FK1538">
        <v>26</v>
      </c>
      <c r="FL1538">
        <v>35</v>
      </c>
    </row>
    <row r="1539" spans="167:168" x14ac:dyDescent="0.25">
      <c r="FK1539">
        <v>26</v>
      </c>
      <c r="FL1539">
        <v>36</v>
      </c>
    </row>
    <row r="1540" spans="167:168" x14ac:dyDescent="0.25">
      <c r="FK1540">
        <v>26</v>
      </c>
      <c r="FL1540">
        <v>37</v>
      </c>
    </row>
    <row r="1541" spans="167:168" x14ac:dyDescent="0.25">
      <c r="FK1541">
        <v>26</v>
      </c>
      <c r="FL1541">
        <v>38</v>
      </c>
    </row>
    <row r="1542" spans="167:168" x14ac:dyDescent="0.25">
      <c r="FK1542">
        <v>26</v>
      </c>
      <c r="FL1542">
        <v>39</v>
      </c>
    </row>
    <row r="1543" spans="167:168" x14ac:dyDescent="0.25">
      <c r="FK1543">
        <v>26</v>
      </c>
      <c r="FL1543">
        <v>40</v>
      </c>
    </row>
    <row r="1544" spans="167:168" x14ac:dyDescent="0.25">
      <c r="FK1544">
        <v>26</v>
      </c>
      <c r="FL1544">
        <v>41</v>
      </c>
    </row>
    <row r="1545" spans="167:168" x14ac:dyDescent="0.25">
      <c r="FK1545">
        <v>26</v>
      </c>
      <c r="FL1545">
        <v>42</v>
      </c>
    </row>
    <row r="1546" spans="167:168" x14ac:dyDescent="0.25">
      <c r="FK1546">
        <v>26</v>
      </c>
      <c r="FL1546">
        <v>43</v>
      </c>
    </row>
    <row r="1547" spans="167:168" x14ac:dyDescent="0.25">
      <c r="FK1547">
        <v>26</v>
      </c>
      <c r="FL1547">
        <v>44</v>
      </c>
    </row>
    <row r="1548" spans="167:168" x14ac:dyDescent="0.25">
      <c r="FK1548">
        <v>26</v>
      </c>
      <c r="FL1548">
        <v>45</v>
      </c>
    </row>
    <row r="1549" spans="167:168" x14ac:dyDescent="0.25">
      <c r="FK1549">
        <v>26</v>
      </c>
      <c r="FL1549">
        <v>46</v>
      </c>
    </row>
    <row r="1550" spans="167:168" x14ac:dyDescent="0.25">
      <c r="FK1550">
        <v>26</v>
      </c>
      <c r="FL1550">
        <v>47</v>
      </c>
    </row>
    <row r="1551" spans="167:168" x14ac:dyDescent="0.25">
      <c r="FK1551">
        <v>26</v>
      </c>
      <c r="FL1551">
        <v>48</v>
      </c>
    </row>
    <row r="1552" spans="167:168" x14ac:dyDescent="0.25">
      <c r="FK1552">
        <v>26</v>
      </c>
      <c r="FL1552">
        <v>49</v>
      </c>
    </row>
    <row r="1553" spans="167:168" x14ac:dyDescent="0.25">
      <c r="FK1553">
        <v>26</v>
      </c>
      <c r="FL1553">
        <v>50</v>
      </c>
    </row>
    <row r="1554" spans="167:168" x14ac:dyDescent="0.25">
      <c r="FK1554">
        <v>26</v>
      </c>
      <c r="FL1554">
        <v>51</v>
      </c>
    </row>
    <row r="1555" spans="167:168" x14ac:dyDescent="0.25">
      <c r="FK1555">
        <v>26</v>
      </c>
      <c r="FL1555">
        <v>52</v>
      </c>
    </row>
    <row r="1556" spans="167:168" x14ac:dyDescent="0.25">
      <c r="FK1556">
        <v>26</v>
      </c>
      <c r="FL1556">
        <v>53</v>
      </c>
    </row>
    <row r="1557" spans="167:168" x14ac:dyDescent="0.25">
      <c r="FK1557">
        <v>26</v>
      </c>
      <c r="FL1557">
        <v>54</v>
      </c>
    </row>
    <row r="1558" spans="167:168" x14ac:dyDescent="0.25">
      <c r="FK1558">
        <v>26</v>
      </c>
      <c r="FL1558">
        <v>55</v>
      </c>
    </row>
    <row r="1559" spans="167:168" x14ac:dyDescent="0.25">
      <c r="FK1559">
        <v>26</v>
      </c>
      <c r="FL1559">
        <v>56</v>
      </c>
    </row>
    <row r="1560" spans="167:168" x14ac:dyDescent="0.25">
      <c r="FK1560">
        <v>26</v>
      </c>
      <c r="FL1560">
        <v>57</v>
      </c>
    </row>
    <row r="1561" spans="167:168" x14ac:dyDescent="0.25">
      <c r="FK1561">
        <v>26</v>
      </c>
      <c r="FL1561">
        <v>58</v>
      </c>
    </row>
    <row r="1562" spans="167:168" x14ac:dyDescent="0.25">
      <c r="FK1562">
        <v>26</v>
      </c>
      <c r="FL1562">
        <v>59</v>
      </c>
    </row>
    <row r="1563" spans="167:168" x14ac:dyDescent="0.25">
      <c r="FK1563">
        <v>26</v>
      </c>
      <c r="FL1563">
        <v>60</v>
      </c>
    </row>
    <row r="1564" spans="167:168" x14ac:dyDescent="0.25">
      <c r="FK1564">
        <v>27</v>
      </c>
      <c r="FL1564">
        <v>1</v>
      </c>
    </row>
    <row r="1565" spans="167:168" x14ac:dyDescent="0.25">
      <c r="FK1565">
        <v>27</v>
      </c>
      <c r="FL1565">
        <v>2</v>
      </c>
    </row>
    <row r="1566" spans="167:168" x14ac:dyDescent="0.25">
      <c r="FK1566">
        <v>27</v>
      </c>
      <c r="FL1566">
        <v>3</v>
      </c>
    </row>
    <row r="1567" spans="167:168" x14ac:dyDescent="0.25">
      <c r="FK1567">
        <v>27</v>
      </c>
      <c r="FL1567">
        <v>4</v>
      </c>
    </row>
    <row r="1568" spans="167:168" x14ac:dyDescent="0.25">
      <c r="FK1568">
        <v>27</v>
      </c>
      <c r="FL1568">
        <v>5</v>
      </c>
    </row>
    <row r="1569" spans="167:168" x14ac:dyDescent="0.25">
      <c r="FK1569">
        <v>27</v>
      </c>
      <c r="FL1569">
        <v>6</v>
      </c>
    </row>
    <row r="1570" spans="167:168" x14ac:dyDescent="0.25">
      <c r="FK1570">
        <v>27</v>
      </c>
      <c r="FL1570">
        <v>7</v>
      </c>
    </row>
    <row r="1571" spans="167:168" x14ac:dyDescent="0.25">
      <c r="FK1571">
        <v>27</v>
      </c>
      <c r="FL1571">
        <v>8</v>
      </c>
    </row>
    <row r="1572" spans="167:168" x14ac:dyDescent="0.25">
      <c r="FK1572">
        <v>27</v>
      </c>
      <c r="FL1572">
        <v>9</v>
      </c>
    </row>
    <row r="1573" spans="167:168" x14ac:dyDescent="0.25">
      <c r="FK1573">
        <v>27</v>
      </c>
      <c r="FL1573">
        <v>10</v>
      </c>
    </row>
    <row r="1574" spans="167:168" x14ac:dyDescent="0.25">
      <c r="FK1574">
        <v>27</v>
      </c>
      <c r="FL1574">
        <v>11</v>
      </c>
    </row>
    <row r="1575" spans="167:168" x14ac:dyDescent="0.25">
      <c r="FK1575">
        <v>27</v>
      </c>
      <c r="FL1575">
        <v>12</v>
      </c>
    </row>
    <row r="1576" spans="167:168" x14ac:dyDescent="0.25">
      <c r="FK1576">
        <v>27</v>
      </c>
      <c r="FL1576">
        <v>13</v>
      </c>
    </row>
    <row r="1577" spans="167:168" x14ac:dyDescent="0.25">
      <c r="FK1577">
        <v>27</v>
      </c>
      <c r="FL1577">
        <v>14</v>
      </c>
    </row>
    <row r="1578" spans="167:168" x14ac:dyDescent="0.25">
      <c r="FK1578">
        <v>27</v>
      </c>
      <c r="FL1578">
        <v>15</v>
      </c>
    </row>
    <row r="1579" spans="167:168" x14ac:dyDescent="0.25">
      <c r="FK1579">
        <v>27</v>
      </c>
      <c r="FL1579">
        <v>16</v>
      </c>
    </row>
    <row r="1580" spans="167:168" x14ac:dyDescent="0.25">
      <c r="FK1580">
        <v>27</v>
      </c>
      <c r="FL1580">
        <v>17</v>
      </c>
    </row>
    <row r="1581" spans="167:168" x14ac:dyDescent="0.25">
      <c r="FK1581">
        <v>27</v>
      </c>
      <c r="FL1581">
        <v>18</v>
      </c>
    </row>
    <row r="1582" spans="167:168" x14ac:dyDescent="0.25">
      <c r="FK1582">
        <v>27</v>
      </c>
      <c r="FL1582">
        <v>19</v>
      </c>
    </row>
    <row r="1583" spans="167:168" x14ac:dyDescent="0.25">
      <c r="FK1583">
        <v>27</v>
      </c>
      <c r="FL1583">
        <v>20</v>
      </c>
    </row>
    <row r="1584" spans="167:168" x14ac:dyDescent="0.25">
      <c r="FK1584">
        <v>27</v>
      </c>
      <c r="FL1584">
        <v>21</v>
      </c>
    </row>
    <row r="1585" spans="167:168" x14ac:dyDescent="0.25">
      <c r="FK1585">
        <v>27</v>
      </c>
      <c r="FL1585">
        <v>22</v>
      </c>
    </row>
    <row r="1586" spans="167:168" x14ac:dyDescent="0.25">
      <c r="FK1586">
        <v>27</v>
      </c>
      <c r="FL1586">
        <v>23</v>
      </c>
    </row>
    <row r="1587" spans="167:168" x14ac:dyDescent="0.25">
      <c r="FK1587">
        <v>27</v>
      </c>
      <c r="FL1587">
        <v>24</v>
      </c>
    </row>
    <row r="1588" spans="167:168" x14ac:dyDescent="0.25">
      <c r="FK1588">
        <v>27</v>
      </c>
      <c r="FL1588">
        <v>25</v>
      </c>
    </row>
    <row r="1589" spans="167:168" x14ac:dyDescent="0.25">
      <c r="FK1589">
        <v>27</v>
      </c>
      <c r="FL1589">
        <v>26</v>
      </c>
    </row>
    <row r="1590" spans="167:168" x14ac:dyDescent="0.25">
      <c r="FK1590">
        <v>27</v>
      </c>
      <c r="FL1590">
        <v>27</v>
      </c>
    </row>
    <row r="1591" spans="167:168" x14ac:dyDescent="0.25">
      <c r="FK1591">
        <v>27</v>
      </c>
      <c r="FL1591">
        <v>28</v>
      </c>
    </row>
    <row r="1592" spans="167:168" x14ac:dyDescent="0.25">
      <c r="FK1592">
        <v>27</v>
      </c>
      <c r="FL1592">
        <v>29</v>
      </c>
    </row>
    <row r="1593" spans="167:168" x14ac:dyDescent="0.25">
      <c r="FK1593">
        <v>27</v>
      </c>
      <c r="FL1593">
        <v>30</v>
      </c>
    </row>
    <row r="1594" spans="167:168" x14ac:dyDescent="0.25">
      <c r="FK1594">
        <v>27</v>
      </c>
      <c r="FL1594">
        <v>31</v>
      </c>
    </row>
    <row r="1595" spans="167:168" x14ac:dyDescent="0.25">
      <c r="FK1595">
        <v>27</v>
      </c>
      <c r="FL1595">
        <v>32</v>
      </c>
    </row>
    <row r="1596" spans="167:168" x14ac:dyDescent="0.25">
      <c r="FK1596">
        <v>27</v>
      </c>
      <c r="FL1596">
        <v>33</v>
      </c>
    </row>
    <row r="1597" spans="167:168" x14ac:dyDescent="0.25">
      <c r="FK1597">
        <v>27</v>
      </c>
      <c r="FL1597">
        <v>34</v>
      </c>
    </row>
    <row r="1598" spans="167:168" x14ac:dyDescent="0.25">
      <c r="FK1598">
        <v>27</v>
      </c>
      <c r="FL1598">
        <v>35</v>
      </c>
    </row>
    <row r="1599" spans="167:168" x14ac:dyDescent="0.25">
      <c r="FK1599">
        <v>27</v>
      </c>
      <c r="FL1599">
        <v>36</v>
      </c>
    </row>
    <row r="1600" spans="167:168" x14ac:dyDescent="0.25">
      <c r="FK1600">
        <v>27</v>
      </c>
      <c r="FL1600">
        <v>37</v>
      </c>
    </row>
    <row r="1601" spans="167:168" x14ac:dyDescent="0.25">
      <c r="FK1601">
        <v>27</v>
      </c>
      <c r="FL1601">
        <v>38</v>
      </c>
    </row>
    <row r="1602" spans="167:168" x14ac:dyDescent="0.25">
      <c r="FK1602">
        <v>27</v>
      </c>
      <c r="FL1602">
        <v>39</v>
      </c>
    </row>
    <row r="1603" spans="167:168" x14ac:dyDescent="0.25">
      <c r="FK1603">
        <v>27</v>
      </c>
      <c r="FL1603">
        <v>40</v>
      </c>
    </row>
    <row r="1604" spans="167:168" x14ac:dyDescent="0.25">
      <c r="FK1604">
        <v>27</v>
      </c>
      <c r="FL1604">
        <v>41</v>
      </c>
    </row>
    <row r="1605" spans="167:168" x14ac:dyDescent="0.25">
      <c r="FK1605">
        <v>27</v>
      </c>
      <c r="FL1605">
        <v>42</v>
      </c>
    </row>
    <row r="1606" spans="167:168" x14ac:dyDescent="0.25">
      <c r="FK1606">
        <v>27</v>
      </c>
      <c r="FL1606">
        <v>43</v>
      </c>
    </row>
    <row r="1607" spans="167:168" x14ac:dyDescent="0.25">
      <c r="FK1607">
        <v>27</v>
      </c>
      <c r="FL1607">
        <v>44</v>
      </c>
    </row>
    <row r="1608" spans="167:168" x14ac:dyDescent="0.25">
      <c r="FK1608">
        <v>27</v>
      </c>
      <c r="FL1608">
        <v>45</v>
      </c>
    </row>
    <row r="1609" spans="167:168" x14ac:dyDescent="0.25">
      <c r="FK1609">
        <v>27</v>
      </c>
      <c r="FL1609">
        <v>46</v>
      </c>
    </row>
    <row r="1610" spans="167:168" x14ac:dyDescent="0.25">
      <c r="FK1610">
        <v>27</v>
      </c>
      <c r="FL1610">
        <v>47</v>
      </c>
    </row>
    <row r="1611" spans="167:168" x14ac:dyDescent="0.25">
      <c r="FK1611">
        <v>27</v>
      </c>
      <c r="FL1611">
        <v>48</v>
      </c>
    </row>
    <row r="1612" spans="167:168" x14ac:dyDescent="0.25">
      <c r="FK1612">
        <v>27</v>
      </c>
      <c r="FL1612">
        <v>49</v>
      </c>
    </row>
    <row r="1613" spans="167:168" x14ac:dyDescent="0.25">
      <c r="FK1613">
        <v>27</v>
      </c>
      <c r="FL1613">
        <v>50</v>
      </c>
    </row>
    <row r="1614" spans="167:168" x14ac:dyDescent="0.25">
      <c r="FK1614">
        <v>27</v>
      </c>
      <c r="FL1614">
        <v>51</v>
      </c>
    </row>
    <row r="1615" spans="167:168" x14ac:dyDescent="0.25">
      <c r="FK1615">
        <v>27</v>
      </c>
      <c r="FL1615">
        <v>52</v>
      </c>
    </row>
    <row r="1616" spans="167:168" x14ac:dyDescent="0.25">
      <c r="FK1616">
        <v>27</v>
      </c>
      <c r="FL1616">
        <v>53</v>
      </c>
    </row>
    <row r="1617" spans="167:168" x14ac:dyDescent="0.25">
      <c r="FK1617">
        <v>27</v>
      </c>
      <c r="FL1617">
        <v>54</v>
      </c>
    </row>
    <row r="1618" spans="167:168" x14ac:dyDescent="0.25">
      <c r="FK1618">
        <v>27</v>
      </c>
      <c r="FL1618">
        <v>55</v>
      </c>
    </row>
    <row r="1619" spans="167:168" x14ac:dyDescent="0.25">
      <c r="FK1619">
        <v>27</v>
      </c>
      <c r="FL1619">
        <v>56</v>
      </c>
    </row>
    <row r="1620" spans="167:168" x14ac:dyDescent="0.25">
      <c r="FK1620">
        <v>27</v>
      </c>
      <c r="FL1620">
        <v>57</v>
      </c>
    </row>
    <row r="1621" spans="167:168" x14ac:dyDescent="0.25">
      <c r="FK1621">
        <v>27</v>
      </c>
      <c r="FL1621">
        <v>58</v>
      </c>
    </row>
    <row r="1622" spans="167:168" x14ac:dyDescent="0.25">
      <c r="FK1622">
        <v>27</v>
      </c>
      <c r="FL1622">
        <v>59</v>
      </c>
    </row>
    <row r="1623" spans="167:168" x14ac:dyDescent="0.25">
      <c r="FK1623">
        <v>27</v>
      </c>
      <c r="FL1623">
        <v>60</v>
      </c>
    </row>
    <row r="1624" spans="167:168" x14ac:dyDescent="0.25">
      <c r="FK1624">
        <v>28</v>
      </c>
      <c r="FL1624">
        <v>1</v>
      </c>
    </row>
    <row r="1625" spans="167:168" x14ac:dyDescent="0.25">
      <c r="FK1625">
        <v>28</v>
      </c>
      <c r="FL1625">
        <v>2</v>
      </c>
    </row>
    <row r="1626" spans="167:168" x14ac:dyDescent="0.25">
      <c r="FK1626">
        <v>28</v>
      </c>
      <c r="FL1626">
        <v>3</v>
      </c>
    </row>
    <row r="1627" spans="167:168" x14ac:dyDescent="0.25">
      <c r="FK1627">
        <v>28</v>
      </c>
      <c r="FL1627">
        <v>4</v>
      </c>
    </row>
    <row r="1628" spans="167:168" x14ac:dyDescent="0.25">
      <c r="FK1628">
        <v>28</v>
      </c>
      <c r="FL1628">
        <v>5</v>
      </c>
    </row>
    <row r="1629" spans="167:168" x14ac:dyDescent="0.25">
      <c r="FK1629">
        <v>28</v>
      </c>
      <c r="FL1629">
        <v>6</v>
      </c>
    </row>
    <row r="1630" spans="167:168" x14ac:dyDescent="0.25">
      <c r="FK1630">
        <v>28</v>
      </c>
      <c r="FL1630">
        <v>7</v>
      </c>
    </row>
    <row r="1631" spans="167:168" x14ac:dyDescent="0.25">
      <c r="FK1631">
        <v>28</v>
      </c>
      <c r="FL1631">
        <v>8</v>
      </c>
    </row>
    <row r="1632" spans="167:168" x14ac:dyDescent="0.25">
      <c r="FK1632">
        <v>28</v>
      </c>
      <c r="FL1632">
        <v>9</v>
      </c>
    </row>
    <row r="1633" spans="167:168" x14ac:dyDescent="0.25">
      <c r="FK1633">
        <v>28</v>
      </c>
      <c r="FL1633">
        <v>10</v>
      </c>
    </row>
    <row r="1634" spans="167:168" x14ac:dyDescent="0.25">
      <c r="FK1634">
        <v>28</v>
      </c>
      <c r="FL1634">
        <v>11</v>
      </c>
    </row>
    <row r="1635" spans="167:168" x14ac:dyDescent="0.25">
      <c r="FK1635">
        <v>28</v>
      </c>
      <c r="FL1635">
        <v>12</v>
      </c>
    </row>
    <row r="1636" spans="167:168" x14ac:dyDescent="0.25">
      <c r="FK1636">
        <v>28</v>
      </c>
      <c r="FL1636">
        <v>13</v>
      </c>
    </row>
    <row r="1637" spans="167:168" x14ac:dyDescent="0.25">
      <c r="FK1637">
        <v>28</v>
      </c>
      <c r="FL1637">
        <v>14</v>
      </c>
    </row>
    <row r="1638" spans="167:168" x14ac:dyDescent="0.25">
      <c r="FK1638">
        <v>28</v>
      </c>
      <c r="FL1638">
        <v>15</v>
      </c>
    </row>
    <row r="1639" spans="167:168" x14ac:dyDescent="0.25">
      <c r="FK1639">
        <v>28</v>
      </c>
      <c r="FL1639">
        <v>16</v>
      </c>
    </row>
    <row r="1640" spans="167:168" x14ac:dyDescent="0.25">
      <c r="FK1640">
        <v>28</v>
      </c>
      <c r="FL1640">
        <v>17</v>
      </c>
    </row>
    <row r="1641" spans="167:168" x14ac:dyDescent="0.25">
      <c r="FK1641">
        <v>28</v>
      </c>
      <c r="FL1641">
        <v>18</v>
      </c>
    </row>
    <row r="1642" spans="167:168" x14ac:dyDescent="0.25">
      <c r="FK1642">
        <v>28</v>
      </c>
      <c r="FL1642">
        <v>19</v>
      </c>
    </row>
    <row r="1643" spans="167:168" x14ac:dyDescent="0.25">
      <c r="FK1643">
        <v>28</v>
      </c>
      <c r="FL1643">
        <v>20</v>
      </c>
    </row>
    <row r="1644" spans="167:168" x14ac:dyDescent="0.25">
      <c r="FK1644">
        <v>28</v>
      </c>
      <c r="FL1644">
        <v>21</v>
      </c>
    </row>
    <row r="1645" spans="167:168" x14ac:dyDescent="0.25">
      <c r="FK1645">
        <v>28</v>
      </c>
      <c r="FL1645">
        <v>22</v>
      </c>
    </row>
    <row r="1646" spans="167:168" x14ac:dyDescent="0.25">
      <c r="FK1646">
        <v>28</v>
      </c>
      <c r="FL1646">
        <v>23</v>
      </c>
    </row>
    <row r="1647" spans="167:168" x14ac:dyDescent="0.25">
      <c r="FK1647">
        <v>28</v>
      </c>
      <c r="FL1647">
        <v>24</v>
      </c>
    </row>
    <row r="1648" spans="167:168" x14ac:dyDescent="0.25">
      <c r="FK1648">
        <v>28</v>
      </c>
      <c r="FL1648">
        <v>25</v>
      </c>
    </row>
    <row r="1649" spans="167:168" x14ac:dyDescent="0.25">
      <c r="FK1649">
        <v>28</v>
      </c>
      <c r="FL1649">
        <v>26</v>
      </c>
    </row>
    <row r="1650" spans="167:168" x14ac:dyDescent="0.25">
      <c r="FK1650">
        <v>28</v>
      </c>
      <c r="FL1650">
        <v>27</v>
      </c>
    </row>
    <row r="1651" spans="167:168" x14ac:dyDescent="0.25">
      <c r="FK1651">
        <v>28</v>
      </c>
      <c r="FL1651">
        <v>28</v>
      </c>
    </row>
    <row r="1652" spans="167:168" x14ac:dyDescent="0.25">
      <c r="FK1652">
        <v>28</v>
      </c>
      <c r="FL1652">
        <v>29</v>
      </c>
    </row>
    <row r="1653" spans="167:168" x14ac:dyDescent="0.25">
      <c r="FK1653">
        <v>28</v>
      </c>
      <c r="FL1653">
        <v>30</v>
      </c>
    </row>
    <row r="1654" spans="167:168" x14ac:dyDescent="0.25">
      <c r="FK1654">
        <v>28</v>
      </c>
      <c r="FL1654">
        <v>31</v>
      </c>
    </row>
    <row r="1655" spans="167:168" x14ac:dyDescent="0.25">
      <c r="FK1655">
        <v>28</v>
      </c>
      <c r="FL1655">
        <v>32</v>
      </c>
    </row>
    <row r="1656" spans="167:168" x14ac:dyDescent="0.25">
      <c r="FK1656">
        <v>28</v>
      </c>
      <c r="FL1656">
        <v>33</v>
      </c>
    </row>
    <row r="1657" spans="167:168" x14ac:dyDescent="0.25">
      <c r="FK1657">
        <v>28</v>
      </c>
      <c r="FL1657">
        <v>34</v>
      </c>
    </row>
    <row r="1658" spans="167:168" x14ac:dyDescent="0.25">
      <c r="FK1658">
        <v>28</v>
      </c>
      <c r="FL1658">
        <v>35</v>
      </c>
    </row>
    <row r="1659" spans="167:168" x14ac:dyDescent="0.25">
      <c r="FK1659">
        <v>28</v>
      </c>
      <c r="FL1659">
        <v>36</v>
      </c>
    </row>
    <row r="1660" spans="167:168" x14ac:dyDescent="0.25">
      <c r="FK1660">
        <v>28</v>
      </c>
      <c r="FL1660">
        <v>37</v>
      </c>
    </row>
    <row r="1661" spans="167:168" x14ac:dyDescent="0.25">
      <c r="FK1661">
        <v>28</v>
      </c>
      <c r="FL1661">
        <v>38</v>
      </c>
    </row>
    <row r="1662" spans="167:168" x14ac:dyDescent="0.25">
      <c r="FK1662">
        <v>28</v>
      </c>
      <c r="FL1662">
        <v>39</v>
      </c>
    </row>
    <row r="1663" spans="167:168" x14ac:dyDescent="0.25">
      <c r="FK1663">
        <v>28</v>
      </c>
      <c r="FL1663">
        <v>40</v>
      </c>
    </row>
    <row r="1664" spans="167:168" x14ac:dyDescent="0.25">
      <c r="FK1664">
        <v>28</v>
      </c>
      <c r="FL1664">
        <v>41</v>
      </c>
    </row>
    <row r="1665" spans="167:168" x14ac:dyDescent="0.25">
      <c r="FK1665">
        <v>28</v>
      </c>
      <c r="FL1665">
        <v>42</v>
      </c>
    </row>
    <row r="1666" spans="167:168" x14ac:dyDescent="0.25">
      <c r="FK1666">
        <v>28</v>
      </c>
      <c r="FL1666">
        <v>43</v>
      </c>
    </row>
    <row r="1667" spans="167:168" x14ac:dyDescent="0.25">
      <c r="FK1667">
        <v>28</v>
      </c>
      <c r="FL1667">
        <v>44</v>
      </c>
    </row>
    <row r="1668" spans="167:168" x14ac:dyDescent="0.25">
      <c r="FK1668">
        <v>28</v>
      </c>
      <c r="FL1668">
        <v>45</v>
      </c>
    </row>
    <row r="1669" spans="167:168" x14ac:dyDescent="0.25">
      <c r="FK1669">
        <v>28</v>
      </c>
      <c r="FL1669">
        <v>46</v>
      </c>
    </row>
    <row r="1670" spans="167:168" x14ac:dyDescent="0.25">
      <c r="FK1670">
        <v>28</v>
      </c>
      <c r="FL1670">
        <v>47</v>
      </c>
    </row>
    <row r="1671" spans="167:168" x14ac:dyDescent="0.25">
      <c r="FK1671">
        <v>28</v>
      </c>
      <c r="FL1671">
        <v>48</v>
      </c>
    </row>
    <row r="1672" spans="167:168" x14ac:dyDescent="0.25">
      <c r="FK1672">
        <v>28</v>
      </c>
      <c r="FL1672">
        <v>49</v>
      </c>
    </row>
    <row r="1673" spans="167:168" x14ac:dyDescent="0.25">
      <c r="FK1673">
        <v>28</v>
      </c>
      <c r="FL1673">
        <v>50</v>
      </c>
    </row>
    <row r="1674" spans="167:168" x14ac:dyDescent="0.25">
      <c r="FK1674">
        <v>28</v>
      </c>
      <c r="FL1674">
        <v>51</v>
      </c>
    </row>
    <row r="1675" spans="167:168" x14ac:dyDescent="0.25">
      <c r="FK1675">
        <v>28</v>
      </c>
      <c r="FL1675">
        <v>52</v>
      </c>
    </row>
    <row r="1676" spans="167:168" x14ac:dyDescent="0.25">
      <c r="FK1676">
        <v>28</v>
      </c>
      <c r="FL1676">
        <v>53</v>
      </c>
    </row>
    <row r="1677" spans="167:168" x14ac:dyDescent="0.25">
      <c r="FK1677">
        <v>28</v>
      </c>
      <c r="FL1677">
        <v>54</v>
      </c>
    </row>
    <row r="1678" spans="167:168" x14ac:dyDescent="0.25">
      <c r="FK1678">
        <v>28</v>
      </c>
      <c r="FL1678">
        <v>55</v>
      </c>
    </row>
    <row r="1679" spans="167:168" x14ac:dyDescent="0.25">
      <c r="FK1679">
        <v>28</v>
      </c>
      <c r="FL1679">
        <v>56</v>
      </c>
    </row>
    <row r="1680" spans="167:168" x14ac:dyDescent="0.25">
      <c r="FK1680">
        <v>28</v>
      </c>
      <c r="FL1680">
        <v>57</v>
      </c>
    </row>
    <row r="1681" spans="167:168" x14ac:dyDescent="0.25">
      <c r="FK1681">
        <v>28</v>
      </c>
      <c r="FL1681">
        <v>58</v>
      </c>
    </row>
    <row r="1682" spans="167:168" x14ac:dyDescent="0.25">
      <c r="FK1682">
        <v>28</v>
      </c>
      <c r="FL1682">
        <v>59</v>
      </c>
    </row>
    <row r="1683" spans="167:168" x14ac:dyDescent="0.25">
      <c r="FK1683">
        <v>28</v>
      </c>
      <c r="FL1683">
        <v>60</v>
      </c>
    </row>
    <row r="1684" spans="167:168" x14ac:dyDescent="0.25">
      <c r="FK1684">
        <v>29</v>
      </c>
      <c r="FL1684">
        <v>1</v>
      </c>
    </row>
    <row r="1685" spans="167:168" x14ac:dyDescent="0.25">
      <c r="FK1685">
        <v>29</v>
      </c>
      <c r="FL1685">
        <v>2</v>
      </c>
    </row>
    <row r="1686" spans="167:168" x14ac:dyDescent="0.25">
      <c r="FK1686">
        <v>29</v>
      </c>
      <c r="FL1686">
        <v>3</v>
      </c>
    </row>
    <row r="1687" spans="167:168" x14ac:dyDescent="0.25">
      <c r="FK1687">
        <v>29</v>
      </c>
      <c r="FL1687">
        <v>4</v>
      </c>
    </row>
    <row r="1688" spans="167:168" x14ac:dyDescent="0.25">
      <c r="FK1688">
        <v>29</v>
      </c>
      <c r="FL1688">
        <v>5</v>
      </c>
    </row>
    <row r="1689" spans="167:168" x14ac:dyDescent="0.25">
      <c r="FK1689">
        <v>29</v>
      </c>
      <c r="FL1689">
        <v>6</v>
      </c>
    </row>
    <row r="1690" spans="167:168" x14ac:dyDescent="0.25">
      <c r="FK1690">
        <v>29</v>
      </c>
      <c r="FL1690">
        <v>7</v>
      </c>
    </row>
    <row r="1691" spans="167:168" x14ac:dyDescent="0.25">
      <c r="FK1691">
        <v>29</v>
      </c>
      <c r="FL1691">
        <v>8</v>
      </c>
    </row>
    <row r="1692" spans="167:168" x14ac:dyDescent="0.25">
      <c r="FK1692">
        <v>29</v>
      </c>
      <c r="FL1692">
        <v>9</v>
      </c>
    </row>
    <row r="1693" spans="167:168" x14ac:dyDescent="0.25">
      <c r="FK1693">
        <v>29</v>
      </c>
      <c r="FL1693">
        <v>10</v>
      </c>
    </row>
    <row r="1694" spans="167:168" x14ac:dyDescent="0.25">
      <c r="FK1694">
        <v>29</v>
      </c>
      <c r="FL1694">
        <v>11</v>
      </c>
    </row>
    <row r="1695" spans="167:168" x14ac:dyDescent="0.25">
      <c r="FK1695">
        <v>29</v>
      </c>
      <c r="FL1695">
        <v>12</v>
      </c>
    </row>
    <row r="1696" spans="167:168" x14ac:dyDescent="0.25">
      <c r="FK1696">
        <v>29</v>
      </c>
      <c r="FL1696">
        <v>13</v>
      </c>
    </row>
    <row r="1697" spans="167:168" x14ac:dyDescent="0.25">
      <c r="FK1697">
        <v>29</v>
      </c>
      <c r="FL1697">
        <v>14</v>
      </c>
    </row>
    <row r="1698" spans="167:168" x14ac:dyDescent="0.25">
      <c r="FK1698">
        <v>29</v>
      </c>
      <c r="FL1698">
        <v>15</v>
      </c>
    </row>
    <row r="1699" spans="167:168" x14ac:dyDescent="0.25">
      <c r="FK1699">
        <v>29</v>
      </c>
      <c r="FL1699">
        <v>16</v>
      </c>
    </row>
    <row r="1700" spans="167:168" x14ac:dyDescent="0.25">
      <c r="FK1700">
        <v>29</v>
      </c>
      <c r="FL1700">
        <v>17</v>
      </c>
    </row>
    <row r="1701" spans="167:168" x14ac:dyDescent="0.25">
      <c r="FK1701">
        <v>29</v>
      </c>
      <c r="FL1701">
        <v>18</v>
      </c>
    </row>
    <row r="1702" spans="167:168" x14ac:dyDescent="0.25">
      <c r="FK1702">
        <v>29</v>
      </c>
      <c r="FL1702">
        <v>19</v>
      </c>
    </row>
    <row r="1703" spans="167:168" x14ac:dyDescent="0.25">
      <c r="FK1703">
        <v>29</v>
      </c>
      <c r="FL1703">
        <v>20</v>
      </c>
    </row>
    <row r="1704" spans="167:168" x14ac:dyDescent="0.25">
      <c r="FK1704">
        <v>29</v>
      </c>
      <c r="FL1704">
        <v>21</v>
      </c>
    </row>
    <row r="1705" spans="167:168" x14ac:dyDescent="0.25">
      <c r="FK1705">
        <v>29</v>
      </c>
      <c r="FL1705">
        <v>22</v>
      </c>
    </row>
    <row r="1706" spans="167:168" x14ac:dyDescent="0.25">
      <c r="FK1706">
        <v>29</v>
      </c>
      <c r="FL1706">
        <v>23</v>
      </c>
    </row>
    <row r="1707" spans="167:168" x14ac:dyDescent="0.25">
      <c r="FK1707">
        <v>29</v>
      </c>
      <c r="FL1707">
        <v>24</v>
      </c>
    </row>
    <row r="1708" spans="167:168" x14ac:dyDescent="0.25">
      <c r="FK1708">
        <v>29</v>
      </c>
      <c r="FL1708">
        <v>25</v>
      </c>
    </row>
    <row r="1709" spans="167:168" x14ac:dyDescent="0.25">
      <c r="FK1709">
        <v>29</v>
      </c>
      <c r="FL1709">
        <v>26</v>
      </c>
    </row>
    <row r="1710" spans="167:168" x14ac:dyDescent="0.25">
      <c r="FK1710">
        <v>29</v>
      </c>
      <c r="FL1710">
        <v>27</v>
      </c>
    </row>
    <row r="1711" spans="167:168" x14ac:dyDescent="0.25">
      <c r="FK1711">
        <v>29</v>
      </c>
      <c r="FL1711">
        <v>28</v>
      </c>
    </row>
    <row r="1712" spans="167:168" x14ac:dyDescent="0.25">
      <c r="FK1712">
        <v>29</v>
      </c>
      <c r="FL1712">
        <v>29</v>
      </c>
    </row>
    <row r="1713" spans="167:168" x14ac:dyDescent="0.25">
      <c r="FK1713">
        <v>29</v>
      </c>
      <c r="FL1713">
        <v>30</v>
      </c>
    </row>
    <row r="1714" spans="167:168" x14ac:dyDescent="0.25">
      <c r="FK1714">
        <v>29</v>
      </c>
      <c r="FL1714">
        <v>31</v>
      </c>
    </row>
    <row r="1715" spans="167:168" x14ac:dyDescent="0.25">
      <c r="FK1715">
        <v>29</v>
      </c>
      <c r="FL1715">
        <v>32</v>
      </c>
    </row>
    <row r="1716" spans="167:168" x14ac:dyDescent="0.25">
      <c r="FK1716">
        <v>29</v>
      </c>
      <c r="FL1716">
        <v>33</v>
      </c>
    </row>
    <row r="1717" spans="167:168" x14ac:dyDescent="0.25">
      <c r="FK1717">
        <v>29</v>
      </c>
      <c r="FL1717">
        <v>34</v>
      </c>
    </row>
    <row r="1718" spans="167:168" x14ac:dyDescent="0.25">
      <c r="FK1718">
        <v>29</v>
      </c>
      <c r="FL1718">
        <v>35</v>
      </c>
    </row>
    <row r="1719" spans="167:168" x14ac:dyDescent="0.25">
      <c r="FK1719">
        <v>29</v>
      </c>
      <c r="FL1719">
        <v>36</v>
      </c>
    </row>
    <row r="1720" spans="167:168" x14ac:dyDescent="0.25">
      <c r="FK1720">
        <v>29</v>
      </c>
      <c r="FL1720">
        <v>37</v>
      </c>
    </row>
    <row r="1721" spans="167:168" x14ac:dyDescent="0.25">
      <c r="FK1721">
        <v>29</v>
      </c>
      <c r="FL1721">
        <v>38</v>
      </c>
    </row>
    <row r="1722" spans="167:168" x14ac:dyDescent="0.25">
      <c r="FK1722">
        <v>29</v>
      </c>
      <c r="FL1722">
        <v>39</v>
      </c>
    </row>
    <row r="1723" spans="167:168" x14ac:dyDescent="0.25">
      <c r="FK1723">
        <v>29</v>
      </c>
      <c r="FL1723">
        <v>40</v>
      </c>
    </row>
    <row r="1724" spans="167:168" x14ac:dyDescent="0.25">
      <c r="FK1724">
        <v>29</v>
      </c>
      <c r="FL1724">
        <v>41</v>
      </c>
    </row>
    <row r="1725" spans="167:168" x14ac:dyDescent="0.25">
      <c r="FK1725">
        <v>29</v>
      </c>
      <c r="FL1725">
        <v>42</v>
      </c>
    </row>
    <row r="1726" spans="167:168" x14ac:dyDescent="0.25">
      <c r="FK1726">
        <v>29</v>
      </c>
      <c r="FL1726">
        <v>43</v>
      </c>
    </row>
    <row r="1727" spans="167:168" x14ac:dyDescent="0.25">
      <c r="FK1727">
        <v>29</v>
      </c>
      <c r="FL1727">
        <v>44</v>
      </c>
    </row>
    <row r="1728" spans="167:168" x14ac:dyDescent="0.25">
      <c r="FK1728">
        <v>29</v>
      </c>
      <c r="FL1728">
        <v>45</v>
      </c>
    </row>
    <row r="1729" spans="167:168" x14ac:dyDescent="0.25">
      <c r="FK1729">
        <v>29</v>
      </c>
      <c r="FL1729">
        <v>46</v>
      </c>
    </row>
    <row r="1730" spans="167:168" x14ac:dyDescent="0.25">
      <c r="FK1730">
        <v>29</v>
      </c>
      <c r="FL1730">
        <v>47</v>
      </c>
    </row>
    <row r="1731" spans="167:168" x14ac:dyDescent="0.25">
      <c r="FK1731">
        <v>29</v>
      </c>
      <c r="FL1731">
        <v>48</v>
      </c>
    </row>
    <row r="1732" spans="167:168" x14ac:dyDescent="0.25">
      <c r="FK1732">
        <v>29</v>
      </c>
      <c r="FL1732">
        <v>49</v>
      </c>
    </row>
    <row r="1733" spans="167:168" x14ac:dyDescent="0.25">
      <c r="FK1733">
        <v>29</v>
      </c>
      <c r="FL1733">
        <v>50</v>
      </c>
    </row>
    <row r="1734" spans="167:168" x14ac:dyDescent="0.25">
      <c r="FK1734">
        <v>29</v>
      </c>
      <c r="FL1734">
        <v>51</v>
      </c>
    </row>
    <row r="1735" spans="167:168" x14ac:dyDescent="0.25">
      <c r="FK1735">
        <v>29</v>
      </c>
      <c r="FL1735">
        <v>52</v>
      </c>
    </row>
    <row r="1736" spans="167:168" x14ac:dyDescent="0.25">
      <c r="FK1736">
        <v>29</v>
      </c>
      <c r="FL1736">
        <v>53</v>
      </c>
    </row>
    <row r="1737" spans="167:168" x14ac:dyDescent="0.25">
      <c r="FK1737">
        <v>29</v>
      </c>
      <c r="FL1737">
        <v>54</v>
      </c>
    </row>
    <row r="1738" spans="167:168" x14ac:dyDescent="0.25">
      <c r="FK1738">
        <v>29</v>
      </c>
      <c r="FL1738">
        <v>55</v>
      </c>
    </row>
    <row r="1739" spans="167:168" x14ac:dyDescent="0.25">
      <c r="FK1739">
        <v>29</v>
      </c>
      <c r="FL1739">
        <v>56</v>
      </c>
    </row>
    <row r="1740" spans="167:168" x14ac:dyDescent="0.25">
      <c r="FK1740">
        <v>29</v>
      </c>
      <c r="FL1740">
        <v>57</v>
      </c>
    </row>
    <row r="1741" spans="167:168" x14ac:dyDescent="0.25">
      <c r="FK1741">
        <v>29</v>
      </c>
      <c r="FL1741">
        <v>58</v>
      </c>
    </row>
    <row r="1742" spans="167:168" x14ac:dyDescent="0.25">
      <c r="FK1742">
        <v>29</v>
      </c>
      <c r="FL1742">
        <v>59</v>
      </c>
    </row>
    <row r="1743" spans="167:168" x14ac:dyDescent="0.25">
      <c r="FK1743">
        <v>29</v>
      </c>
      <c r="FL1743">
        <v>60</v>
      </c>
    </row>
    <row r="1744" spans="167:168" x14ac:dyDescent="0.25">
      <c r="FK1744">
        <v>30</v>
      </c>
      <c r="FL1744">
        <v>1</v>
      </c>
    </row>
    <row r="1745" spans="167:168" x14ac:dyDescent="0.25">
      <c r="FK1745">
        <v>30</v>
      </c>
      <c r="FL1745">
        <v>2</v>
      </c>
    </row>
    <row r="1746" spans="167:168" x14ac:dyDescent="0.25">
      <c r="FK1746">
        <v>30</v>
      </c>
      <c r="FL1746">
        <v>3</v>
      </c>
    </row>
    <row r="1747" spans="167:168" x14ac:dyDescent="0.25">
      <c r="FK1747">
        <v>30</v>
      </c>
      <c r="FL1747">
        <v>4</v>
      </c>
    </row>
    <row r="1748" spans="167:168" x14ac:dyDescent="0.25">
      <c r="FK1748">
        <v>30</v>
      </c>
      <c r="FL1748">
        <v>5</v>
      </c>
    </row>
    <row r="1749" spans="167:168" x14ac:dyDescent="0.25">
      <c r="FK1749">
        <v>30</v>
      </c>
      <c r="FL1749">
        <v>6</v>
      </c>
    </row>
    <row r="1750" spans="167:168" x14ac:dyDescent="0.25">
      <c r="FK1750">
        <v>30</v>
      </c>
      <c r="FL1750">
        <v>7</v>
      </c>
    </row>
    <row r="1751" spans="167:168" x14ac:dyDescent="0.25">
      <c r="FK1751">
        <v>30</v>
      </c>
      <c r="FL1751">
        <v>8</v>
      </c>
    </row>
    <row r="1752" spans="167:168" x14ac:dyDescent="0.25">
      <c r="FK1752">
        <v>30</v>
      </c>
      <c r="FL1752">
        <v>9</v>
      </c>
    </row>
    <row r="1753" spans="167:168" x14ac:dyDescent="0.25">
      <c r="FK1753">
        <v>30</v>
      </c>
      <c r="FL1753">
        <v>10</v>
      </c>
    </row>
    <row r="1754" spans="167:168" x14ac:dyDescent="0.25">
      <c r="FK1754">
        <v>30</v>
      </c>
      <c r="FL1754">
        <v>11</v>
      </c>
    </row>
    <row r="1755" spans="167:168" x14ac:dyDescent="0.25">
      <c r="FK1755">
        <v>30</v>
      </c>
      <c r="FL1755">
        <v>12</v>
      </c>
    </row>
    <row r="1756" spans="167:168" x14ac:dyDescent="0.25">
      <c r="FK1756">
        <v>30</v>
      </c>
      <c r="FL1756">
        <v>13</v>
      </c>
    </row>
    <row r="1757" spans="167:168" x14ac:dyDescent="0.25">
      <c r="FK1757">
        <v>30</v>
      </c>
      <c r="FL1757">
        <v>14</v>
      </c>
    </row>
    <row r="1758" spans="167:168" x14ac:dyDescent="0.25">
      <c r="FK1758">
        <v>30</v>
      </c>
      <c r="FL1758">
        <v>15</v>
      </c>
    </row>
    <row r="1759" spans="167:168" x14ac:dyDescent="0.25">
      <c r="FK1759">
        <v>30</v>
      </c>
      <c r="FL1759">
        <v>16</v>
      </c>
    </row>
    <row r="1760" spans="167:168" x14ac:dyDescent="0.25">
      <c r="FK1760">
        <v>30</v>
      </c>
      <c r="FL1760">
        <v>17</v>
      </c>
    </row>
    <row r="1761" spans="167:168" x14ac:dyDescent="0.25">
      <c r="FK1761">
        <v>30</v>
      </c>
      <c r="FL1761">
        <v>18</v>
      </c>
    </row>
    <row r="1762" spans="167:168" x14ac:dyDescent="0.25">
      <c r="FK1762">
        <v>30</v>
      </c>
      <c r="FL1762">
        <v>19</v>
      </c>
    </row>
    <row r="1763" spans="167:168" x14ac:dyDescent="0.25">
      <c r="FK1763">
        <v>30</v>
      </c>
      <c r="FL1763">
        <v>20</v>
      </c>
    </row>
    <row r="1764" spans="167:168" x14ac:dyDescent="0.25">
      <c r="FK1764">
        <v>30</v>
      </c>
      <c r="FL1764">
        <v>21</v>
      </c>
    </row>
    <row r="1765" spans="167:168" x14ac:dyDescent="0.25">
      <c r="FK1765">
        <v>30</v>
      </c>
      <c r="FL1765">
        <v>22</v>
      </c>
    </row>
    <row r="1766" spans="167:168" x14ac:dyDescent="0.25">
      <c r="FK1766">
        <v>30</v>
      </c>
      <c r="FL1766">
        <v>23</v>
      </c>
    </row>
    <row r="1767" spans="167:168" x14ac:dyDescent="0.25">
      <c r="FK1767">
        <v>30</v>
      </c>
      <c r="FL1767">
        <v>24</v>
      </c>
    </row>
    <row r="1768" spans="167:168" x14ac:dyDescent="0.25">
      <c r="FK1768">
        <v>30</v>
      </c>
      <c r="FL1768">
        <v>25</v>
      </c>
    </row>
    <row r="1769" spans="167:168" x14ac:dyDescent="0.25">
      <c r="FK1769">
        <v>30</v>
      </c>
      <c r="FL1769">
        <v>26</v>
      </c>
    </row>
    <row r="1770" spans="167:168" x14ac:dyDescent="0.25">
      <c r="FK1770">
        <v>30</v>
      </c>
      <c r="FL1770">
        <v>27</v>
      </c>
    </row>
    <row r="1771" spans="167:168" x14ac:dyDescent="0.25">
      <c r="FK1771">
        <v>30</v>
      </c>
      <c r="FL1771">
        <v>28</v>
      </c>
    </row>
    <row r="1772" spans="167:168" x14ac:dyDescent="0.25">
      <c r="FK1772">
        <v>30</v>
      </c>
      <c r="FL1772">
        <v>29</v>
      </c>
    </row>
    <row r="1773" spans="167:168" x14ac:dyDescent="0.25">
      <c r="FK1773">
        <v>30</v>
      </c>
      <c r="FL1773">
        <v>30</v>
      </c>
    </row>
    <row r="1774" spans="167:168" x14ac:dyDescent="0.25">
      <c r="FK1774">
        <v>30</v>
      </c>
      <c r="FL1774">
        <v>31</v>
      </c>
    </row>
    <row r="1775" spans="167:168" x14ac:dyDescent="0.25">
      <c r="FK1775">
        <v>30</v>
      </c>
      <c r="FL1775">
        <v>32</v>
      </c>
    </row>
    <row r="1776" spans="167:168" x14ac:dyDescent="0.25">
      <c r="FK1776">
        <v>30</v>
      </c>
      <c r="FL1776">
        <v>33</v>
      </c>
    </row>
    <row r="1777" spans="167:168" x14ac:dyDescent="0.25">
      <c r="FK1777">
        <v>30</v>
      </c>
      <c r="FL1777">
        <v>34</v>
      </c>
    </row>
    <row r="1778" spans="167:168" x14ac:dyDescent="0.25">
      <c r="FK1778">
        <v>30</v>
      </c>
      <c r="FL1778">
        <v>35</v>
      </c>
    </row>
    <row r="1779" spans="167:168" x14ac:dyDescent="0.25">
      <c r="FK1779">
        <v>30</v>
      </c>
      <c r="FL1779">
        <v>36</v>
      </c>
    </row>
    <row r="1780" spans="167:168" x14ac:dyDescent="0.25">
      <c r="FK1780">
        <v>30</v>
      </c>
      <c r="FL1780">
        <v>37</v>
      </c>
    </row>
    <row r="1781" spans="167:168" x14ac:dyDescent="0.25">
      <c r="FK1781">
        <v>30</v>
      </c>
      <c r="FL1781">
        <v>38</v>
      </c>
    </row>
    <row r="1782" spans="167:168" x14ac:dyDescent="0.25">
      <c r="FK1782">
        <v>30</v>
      </c>
      <c r="FL1782">
        <v>39</v>
      </c>
    </row>
    <row r="1783" spans="167:168" x14ac:dyDescent="0.25">
      <c r="FK1783">
        <v>30</v>
      </c>
      <c r="FL1783">
        <v>40</v>
      </c>
    </row>
    <row r="1784" spans="167:168" x14ac:dyDescent="0.25">
      <c r="FK1784">
        <v>30</v>
      </c>
      <c r="FL1784">
        <v>41</v>
      </c>
    </row>
    <row r="1785" spans="167:168" x14ac:dyDescent="0.25">
      <c r="FK1785">
        <v>30</v>
      </c>
      <c r="FL1785">
        <v>42</v>
      </c>
    </row>
    <row r="1786" spans="167:168" x14ac:dyDescent="0.25">
      <c r="FK1786">
        <v>30</v>
      </c>
      <c r="FL1786">
        <v>43</v>
      </c>
    </row>
    <row r="1787" spans="167:168" x14ac:dyDescent="0.25">
      <c r="FK1787">
        <v>30</v>
      </c>
      <c r="FL1787">
        <v>44</v>
      </c>
    </row>
    <row r="1788" spans="167:168" x14ac:dyDescent="0.25">
      <c r="FK1788">
        <v>30</v>
      </c>
      <c r="FL1788">
        <v>45</v>
      </c>
    </row>
    <row r="1789" spans="167:168" x14ac:dyDescent="0.25">
      <c r="FK1789">
        <v>30</v>
      </c>
      <c r="FL1789">
        <v>46</v>
      </c>
    </row>
    <row r="1790" spans="167:168" x14ac:dyDescent="0.25">
      <c r="FK1790">
        <v>30</v>
      </c>
      <c r="FL1790">
        <v>47</v>
      </c>
    </row>
    <row r="1791" spans="167:168" x14ac:dyDescent="0.25">
      <c r="FK1791">
        <v>30</v>
      </c>
      <c r="FL1791">
        <v>48</v>
      </c>
    </row>
    <row r="1792" spans="167:168" x14ac:dyDescent="0.25">
      <c r="FK1792">
        <v>30</v>
      </c>
      <c r="FL1792">
        <v>49</v>
      </c>
    </row>
    <row r="1793" spans="167:168" x14ac:dyDescent="0.25">
      <c r="FK1793">
        <v>30</v>
      </c>
      <c r="FL1793">
        <v>50</v>
      </c>
    </row>
    <row r="1794" spans="167:168" x14ac:dyDescent="0.25">
      <c r="FK1794">
        <v>30</v>
      </c>
      <c r="FL1794">
        <v>51</v>
      </c>
    </row>
    <row r="1795" spans="167:168" x14ac:dyDescent="0.25">
      <c r="FK1795">
        <v>30</v>
      </c>
      <c r="FL1795">
        <v>52</v>
      </c>
    </row>
    <row r="1796" spans="167:168" x14ac:dyDescent="0.25">
      <c r="FK1796">
        <v>30</v>
      </c>
      <c r="FL1796">
        <v>53</v>
      </c>
    </row>
    <row r="1797" spans="167:168" x14ac:dyDescent="0.25">
      <c r="FK1797">
        <v>30</v>
      </c>
      <c r="FL1797">
        <v>54</v>
      </c>
    </row>
    <row r="1798" spans="167:168" x14ac:dyDescent="0.25">
      <c r="FK1798">
        <v>30</v>
      </c>
      <c r="FL1798">
        <v>55</v>
      </c>
    </row>
    <row r="1799" spans="167:168" x14ac:dyDescent="0.25">
      <c r="FK1799">
        <v>30</v>
      </c>
      <c r="FL1799">
        <v>56</v>
      </c>
    </row>
    <row r="1800" spans="167:168" x14ac:dyDescent="0.25">
      <c r="FK1800">
        <v>30</v>
      </c>
      <c r="FL1800">
        <v>57</v>
      </c>
    </row>
    <row r="1801" spans="167:168" x14ac:dyDescent="0.25">
      <c r="FK1801">
        <v>30</v>
      </c>
      <c r="FL1801">
        <v>58</v>
      </c>
    </row>
    <row r="1802" spans="167:168" x14ac:dyDescent="0.25">
      <c r="FK1802">
        <v>30</v>
      </c>
      <c r="FL1802">
        <v>59</v>
      </c>
    </row>
    <row r="1803" spans="167:168" x14ac:dyDescent="0.25">
      <c r="FK1803">
        <v>30</v>
      </c>
      <c r="FL1803">
        <v>60</v>
      </c>
    </row>
    <row r="1804" spans="167:168" x14ac:dyDescent="0.25">
      <c r="FK1804">
        <v>31</v>
      </c>
      <c r="FL1804">
        <v>1</v>
      </c>
    </row>
    <row r="1805" spans="167:168" x14ac:dyDescent="0.25">
      <c r="FK1805">
        <v>31</v>
      </c>
      <c r="FL1805">
        <v>2</v>
      </c>
    </row>
    <row r="1806" spans="167:168" x14ac:dyDescent="0.25">
      <c r="FK1806">
        <v>31</v>
      </c>
      <c r="FL1806">
        <v>3</v>
      </c>
    </row>
    <row r="1807" spans="167:168" x14ac:dyDescent="0.25">
      <c r="FK1807">
        <v>31</v>
      </c>
      <c r="FL1807">
        <v>4</v>
      </c>
    </row>
    <row r="1808" spans="167:168" x14ac:dyDescent="0.25">
      <c r="FK1808">
        <v>31</v>
      </c>
      <c r="FL1808">
        <v>5</v>
      </c>
    </row>
    <row r="1809" spans="167:168" x14ac:dyDescent="0.25">
      <c r="FK1809">
        <v>31</v>
      </c>
      <c r="FL1809">
        <v>6</v>
      </c>
    </row>
    <row r="1810" spans="167:168" x14ac:dyDescent="0.25">
      <c r="FK1810">
        <v>31</v>
      </c>
      <c r="FL1810">
        <v>7</v>
      </c>
    </row>
    <row r="1811" spans="167:168" x14ac:dyDescent="0.25">
      <c r="FK1811">
        <v>31</v>
      </c>
      <c r="FL1811">
        <v>8</v>
      </c>
    </row>
    <row r="1812" spans="167:168" x14ac:dyDescent="0.25">
      <c r="FK1812">
        <v>31</v>
      </c>
      <c r="FL1812">
        <v>9</v>
      </c>
    </row>
    <row r="1813" spans="167:168" x14ac:dyDescent="0.25">
      <c r="FK1813">
        <v>31</v>
      </c>
      <c r="FL1813">
        <v>10</v>
      </c>
    </row>
    <row r="1814" spans="167:168" x14ac:dyDescent="0.25">
      <c r="FK1814">
        <v>31</v>
      </c>
      <c r="FL1814">
        <v>11</v>
      </c>
    </row>
    <row r="1815" spans="167:168" x14ac:dyDescent="0.25">
      <c r="FK1815">
        <v>31</v>
      </c>
      <c r="FL1815">
        <v>12</v>
      </c>
    </row>
    <row r="1816" spans="167:168" x14ac:dyDescent="0.25">
      <c r="FK1816">
        <v>31</v>
      </c>
      <c r="FL1816">
        <v>13</v>
      </c>
    </row>
    <row r="1817" spans="167:168" x14ac:dyDescent="0.25">
      <c r="FK1817">
        <v>31</v>
      </c>
      <c r="FL1817">
        <v>14</v>
      </c>
    </row>
    <row r="1818" spans="167:168" x14ac:dyDescent="0.25">
      <c r="FK1818">
        <v>31</v>
      </c>
      <c r="FL1818">
        <v>15</v>
      </c>
    </row>
    <row r="1819" spans="167:168" x14ac:dyDescent="0.25">
      <c r="FK1819">
        <v>31</v>
      </c>
      <c r="FL1819">
        <v>16</v>
      </c>
    </row>
    <row r="1820" spans="167:168" x14ac:dyDescent="0.25">
      <c r="FK1820">
        <v>31</v>
      </c>
      <c r="FL1820">
        <v>17</v>
      </c>
    </row>
    <row r="1821" spans="167:168" x14ac:dyDescent="0.25">
      <c r="FK1821">
        <v>31</v>
      </c>
      <c r="FL1821">
        <v>18</v>
      </c>
    </row>
    <row r="1822" spans="167:168" x14ac:dyDescent="0.25">
      <c r="FK1822">
        <v>31</v>
      </c>
      <c r="FL1822">
        <v>19</v>
      </c>
    </row>
    <row r="1823" spans="167:168" x14ac:dyDescent="0.25">
      <c r="FK1823">
        <v>31</v>
      </c>
      <c r="FL1823">
        <v>20</v>
      </c>
    </row>
    <row r="1824" spans="167:168" x14ac:dyDescent="0.25">
      <c r="FK1824">
        <v>31</v>
      </c>
      <c r="FL1824">
        <v>21</v>
      </c>
    </row>
    <row r="1825" spans="167:168" x14ac:dyDescent="0.25">
      <c r="FK1825">
        <v>31</v>
      </c>
      <c r="FL1825">
        <v>22</v>
      </c>
    </row>
    <row r="1826" spans="167:168" x14ac:dyDescent="0.25">
      <c r="FK1826">
        <v>31</v>
      </c>
      <c r="FL1826">
        <v>23</v>
      </c>
    </row>
    <row r="1827" spans="167:168" x14ac:dyDescent="0.25">
      <c r="FK1827">
        <v>31</v>
      </c>
      <c r="FL1827">
        <v>24</v>
      </c>
    </row>
    <row r="1828" spans="167:168" x14ac:dyDescent="0.25">
      <c r="FK1828">
        <v>31</v>
      </c>
      <c r="FL1828">
        <v>25</v>
      </c>
    </row>
    <row r="1829" spans="167:168" x14ac:dyDescent="0.25">
      <c r="FK1829">
        <v>31</v>
      </c>
      <c r="FL1829">
        <v>26</v>
      </c>
    </row>
    <row r="1830" spans="167:168" x14ac:dyDescent="0.25">
      <c r="FK1830">
        <v>31</v>
      </c>
      <c r="FL1830">
        <v>27</v>
      </c>
    </row>
    <row r="1831" spans="167:168" x14ac:dyDescent="0.25">
      <c r="FK1831">
        <v>31</v>
      </c>
      <c r="FL1831">
        <v>28</v>
      </c>
    </row>
    <row r="1832" spans="167:168" x14ac:dyDescent="0.25">
      <c r="FK1832">
        <v>31</v>
      </c>
      <c r="FL1832">
        <v>29</v>
      </c>
    </row>
    <row r="1833" spans="167:168" x14ac:dyDescent="0.25">
      <c r="FK1833">
        <v>31</v>
      </c>
      <c r="FL1833">
        <v>30</v>
      </c>
    </row>
    <row r="1834" spans="167:168" x14ac:dyDescent="0.25">
      <c r="FK1834">
        <v>31</v>
      </c>
      <c r="FL1834">
        <v>31</v>
      </c>
    </row>
    <row r="1835" spans="167:168" x14ac:dyDescent="0.25">
      <c r="FK1835">
        <v>31</v>
      </c>
      <c r="FL1835">
        <v>32</v>
      </c>
    </row>
    <row r="1836" spans="167:168" x14ac:dyDescent="0.25">
      <c r="FK1836">
        <v>31</v>
      </c>
      <c r="FL1836">
        <v>33</v>
      </c>
    </row>
    <row r="1837" spans="167:168" x14ac:dyDescent="0.25">
      <c r="FK1837">
        <v>31</v>
      </c>
      <c r="FL1837">
        <v>34</v>
      </c>
    </row>
    <row r="1838" spans="167:168" x14ac:dyDescent="0.25">
      <c r="FK1838">
        <v>31</v>
      </c>
      <c r="FL1838">
        <v>35</v>
      </c>
    </row>
    <row r="1839" spans="167:168" x14ac:dyDescent="0.25">
      <c r="FK1839">
        <v>31</v>
      </c>
      <c r="FL1839">
        <v>36</v>
      </c>
    </row>
    <row r="1840" spans="167:168" x14ac:dyDescent="0.25">
      <c r="FK1840">
        <v>31</v>
      </c>
      <c r="FL1840">
        <v>37</v>
      </c>
    </row>
    <row r="1841" spans="167:168" x14ac:dyDescent="0.25">
      <c r="FK1841">
        <v>31</v>
      </c>
      <c r="FL1841">
        <v>38</v>
      </c>
    </row>
    <row r="1842" spans="167:168" x14ac:dyDescent="0.25">
      <c r="FK1842">
        <v>31</v>
      </c>
      <c r="FL1842">
        <v>39</v>
      </c>
    </row>
    <row r="1843" spans="167:168" x14ac:dyDescent="0.25">
      <c r="FK1843">
        <v>31</v>
      </c>
      <c r="FL1843">
        <v>40</v>
      </c>
    </row>
    <row r="1844" spans="167:168" x14ac:dyDescent="0.25">
      <c r="FK1844">
        <v>31</v>
      </c>
      <c r="FL1844">
        <v>41</v>
      </c>
    </row>
    <row r="1845" spans="167:168" x14ac:dyDescent="0.25">
      <c r="FK1845">
        <v>31</v>
      </c>
      <c r="FL1845">
        <v>42</v>
      </c>
    </row>
    <row r="1846" spans="167:168" x14ac:dyDescent="0.25">
      <c r="FK1846">
        <v>31</v>
      </c>
      <c r="FL1846">
        <v>43</v>
      </c>
    </row>
    <row r="1847" spans="167:168" x14ac:dyDescent="0.25">
      <c r="FK1847">
        <v>31</v>
      </c>
      <c r="FL1847">
        <v>44</v>
      </c>
    </row>
    <row r="1848" spans="167:168" x14ac:dyDescent="0.25">
      <c r="FK1848">
        <v>31</v>
      </c>
      <c r="FL1848">
        <v>45</v>
      </c>
    </row>
    <row r="1849" spans="167:168" x14ac:dyDescent="0.25">
      <c r="FK1849">
        <v>31</v>
      </c>
      <c r="FL1849">
        <v>46</v>
      </c>
    </row>
    <row r="1850" spans="167:168" x14ac:dyDescent="0.25">
      <c r="FK1850">
        <v>31</v>
      </c>
      <c r="FL1850">
        <v>47</v>
      </c>
    </row>
    <row r="1851" spans="167:168" x14ac:dyDescent="0.25">
      <c r="FK1851">
        <v>31</v>
      </c>
      <c r="FL1851">
        <v>48</v>
      </c>
    </row>
    <row r="1852" spans="167:168" x14ac:dyDescent="0.25">
      <c r="FK1852">
        <v>31</v>
      </c>
      <c r="FL1852">
        <v>49</v>
      </c>
    </row>
    <row r="1853" spans="167:168" x14ac:dyDescent="0.25">
      <c r="FK1853">
        <v>31</v>
      </c>
      <c r="FL1853">
        <v>50</v>
      </c>
    </row>
    <row r="1854" spans="167:168" x14ac:dyDescent="0.25">
      <c r="FK1854">
        <v>31</v>
      </c>
      <c r="FL1854">
        <v>51</v>
      </c>
    </row>
    <row r="1855" spans="167:168" x14ac:dyDescent="0.25">
      <c r="FK1855">
        <v>31</v>
      </c>
      <c r="FL1855">
        <v>52</v>
      </c>
    </row>
    <row r="1856" spans="167:168" x14ac:dyDescent="0.25">
      <c r="FK1856">
        <v>31</v>
      </c>
      <c r="FL1856">
        <v>53</v>
      </c>
    </row>
    <row r="1857" spans="167:168" x14ac:dyDescent="0.25">
      <c r="FK1857">
        <v>31</v>
      </c>
      <c r="FL1857">
        <v>54</v>
      </c>
    </row>
    <row r="1858" spans="167:168" x14ac:dyDescent="0.25">
      <c r="FK1858">
        <v>31</v>
      </c>
      <c r="FL1858">
        <v>55</v>
      </c>
    </row>
    <row r="1859" spans="167:168" x14ac:dyDescent="0.25">
      <c r="FK1859">
        <v>31</v>
      </c>
      <c r="FL1859">
        <v>56</v>
      </c>
    </row>
    <row r="1860" spans="167:168" x14ac:dyDescent="0.25">
      <c r="FK1860">
        <v>31</v>
      </c>
      <c r="FL1860">
        <v>57</v>
      </c>
    </row>
    <row r="1861" spans="167:168" x14ac:dyDescent="0.25">
      <c r="FK1861">
        <v>31</v>
      </c>
      <c r="FL1861">
        <v>58</v>
      </c>
    </row>
    <row r="1862" spans="167:168" x14ac:dyDescent="0.25">
      <c r="FK1862">
        <v>31</v>
      </c>
      <c r="FL1862">
        <v>59</v>
      </c>
    </row>
    <row r="1863" spans="167:168" x14ac:dyDescent="0.25">
      <c r="FK1863">
        <v>31</v>
      </c>
      <c r="FL1863">
        <v>60</v>
      </c>
    </row>
    <row r="1864" spans="167:168" x14ac:dyDescent="0.25">
      <c r="FK1864">
        <v>32</v>
      </c>
      <c r="FL1864">
        <v>1</v>
      </c>
    </row>
    <row r="1865" spans="167:168" x14ac:dyDescent="0.25">
      <c r="FK1865">
        <v>32</v>
      </c>
      <c r="FL1865">
        <v>2</v>
      </c>
    </row>
    <row r="1866" spans="167:168" x14ac:dyDescent="0.25">
      <c r="FK1866">
        <v>32</v>
      </c>
      <c r="FL1866">
        <v>3</v>
      </c>
    </row>
    <row r="1867" spans="167:168" x14ac:dyDescent="0.25">
      <c r="FK1867">
        <v>32</v>
      </c>
      <c r="FL1867">
        <v>4</v>
      </c>
    </row>
    <row r="1868" spans="167:168" x14ac:dyDescent="0.25">
      <c r="FK1868">
        <v>32</v>
      </c>
      <c r="FL1868">
        <v>5</v>
      </c>
    </row>
    <row r="1869" spans="167:168" x14ac:dyDescent="0.25">
      <c r="FK1869">
        <v>32</v>
      </c>
      <c r="FL1869">
        <v>6</v>
      </c>
    </row>
    <row r="1870" spans="167:168" x14ac:dyDescent="0.25">
      <c r="FK1870">
        <v>32</v>
      </c>
      <c r="FL1870">
        <v>7</v>
      </c>
    </row>
    <row r="1871" spans="167:168" x14ac:dyDescent="0.25">
      <c r="FK1871">
        <v>32</v>
      </c>
      <c r="FL1871">
        <v>8</v>
      </c>
    </row>
    <row r="1872" spans="167:168" x14ac:dyDescent="0.25">
      <c r="FK1872">
        <v>32</v>
      </c>
      <c r="FL1872">
        <v>9</v>
      </c>
    </row>
    <row r="1873" spans="167:168" x14ac:dyDescent="0.25">
      <c r="FK1873">
        <v>32</v>
      </c>
      <c r="FL1873">
        <v>10</v>
      </c>
    </row>
    <row r="1874" spans="167:168" x14ac:dyDescent="0.25">
      <c r="FK1874">
        <v>32</v>
      </c>
      <c r="FL1874">
        <v>11</v>
      </c>
    </row>
    <row r="1875" spans="167:168" x14ac:dyDescent="0.25">
      <c r="FK1875">
        <v>32</v>
      </c>
      <c r="FL1875">
        <v>12</v>
      </c>
    </row>
    <row r="1876" spans="167:168" x14ac:dyDescent="0.25">
      <c r="FK1876">
        <v>32</v>
      </c>
      <c r="FL1876">
        <v>13</v>
      </c>
    </row>
    <row r="1877" spans="167:168" x14ac:dyDescent="0.25">
      <c r="FK1877">
        <v>32</v>
      </c>
      <c r="FL1877">
        <v>14</v>
      </c>
    </row>
    <row r="1878" spans="167:168" x14ac:dyDescent="0.25">
      <c r="FK1878">
        <v>32</v>
      </c>
      <c r="FL1878">
        <v>15</v>
      </c>
    </row>
    <row r="1879" spans="167:168" x14ac:dyDescent="0.25">
      <c r="FK1879">
        <v>32</v>
      </c>
      <c r="FL1879">
        <v>16</v>
      </c>
    </row>
    <row r="1880" spans="167:168" x14ac:dyDescent="0.25">
      <c r="FK1880">
        <v>32</v>
      </c>
      <c r="FL1880">
        <v>17</v>
      </c>
    </row>
    <row r="1881" spans="167:168" x14ac:dyDescent="0.25">
      <c r="FK1881">
        <v>32</v>
      </c>
      <c r="FL1881">
        <v>18</v>
      </c>
    </row>
    <row r="1882" spans="167:168" x14ac:dyDescent="0.25">
      <c r="FK1882">
        <v>32</v>
      </c>
      <c r="FL1882">
        <v>19</v>
      </c>
    </row>
    <row r="1883" spans="167:168" x14ac:dyDescent="0.25">
      <c r="FK1883">
        <v>32</v>
      </c>
      <c r="FL1883">
        <v>20</v>
      </c>
    </row>
    <row r="1884" spans="167:168" x14ac:dyDescent="0.25">
      <c r="FK1884">
        <v>32</v>
      </c>
      <c r="FL1884">
        <v>21</v>
      </c>
    </row>
    <row r="1885" spans="167:168" x14ac:dyDescent="0.25">
      <c r="FK1885">
        <v>32</v>
      </c>
      <c r="FL1885">
        <v>22</v>
      </c>
    </row>
    <row r="1886" spans="167:168" x14ac:dyDescent="0.25">
      <c r="FK1886">
        <v>32</v>
      </c>
      <c r="FL1886">
        <v>23</v>
      </c>
    </row>
    <row r="1887" spans="167:168" x14ac:dyDescent="0.25">
      <c r="FK1887">
        <v>32</v>
      </c>
      <c r="FL1887">
        <v>24</v>
      </c>
    </row>
    <row r="1888" spans="167:168" x14ac:dyDescent="0.25">
      <c r="FK1888">
        <v>32</v>
      </c>
      <c r="FL1888">
        <v>25</v>
      </c>
    </row>
    <row r="1889" spans="167:168" x14ac:dyDescent="0.25">
      <c r="FK1889">
        <v>32</v>
      </c>
      <c r="FL1889">
        <v>26</v>
      </c>
    </row>
    <row r="1890" spans="167:168" x14ac:dyDescent="0.25">
      <c r="FK1890">
        <v>32</v>
      </c>
      <c r="FL1890">
        <v>27</v>
      </c>
    </row>
    <row r="1891" spans="167:168" x14ac:dyDescent="0.25">
      <c r="FK1891">
        <v>32</v>
      </c>
      <c r="FL1891">
        <v>28</v>
      </c>
    </row>
    <row r="1892" spans="167:168" x14ac:dyDescent="0.25">
      <c r="FK1892">
        <v>32</v>
      </c>
      <c r="FL1892">
        <v>29</v>
      </c>
    </row>
    <row r="1893" spans="167:168" x14ac:dyDescent="0.25">
      <c r="FK1893">
        <v>32</v>
      </c>
      <c r="FL1893">
        <v>30</v>
      </c>
    </row>
    <row r="1894" spans="167:168" x14ac:dyDescent="0.25">
      <c r="FK1894">
        <v>32</v>
      </c>
      <c r="FL1894">
        <v>31</v>
      </c>
    </row>
    <row r="1895" spans="167:168" x14ac:dyDescent="0.25">
      <c r="FK1895">
        <v>32</v>
      </c>
      <c r="FL1895">
        <v>32</v>
      </c>
    </row>
    <row r="1896" spans="167:168" x14ac:dyDescent="0.25">
      <c r="FK1896">
        <v>32</v>
      </c>
      <c r="FL1896">
        <v>33</v>
      </c>
    </row>
    <row r="1897" spans="167:168" x14ac:dyDescent="0.25">
      <c r="FK1897">
        <v>32</v>
      </c>
      <c r="FL1897">
        <v>34</v>
      </c>
    </row>
    <row r="1898" spans="167:168" x14ac:dyDescent="0.25">
      <c r="FK1898">
        <v>32</v>
      </c>
      <c r="FL1898">
        <v>35</v>
      </c>
    </row>
    <row r="1899" spans="167:168" x14ac:dyDescent="0.25">
      <c r="FK1899">
        <v>32</v>
      </c>
      <c r="FL1899">
        <v>36</v>
      </c>
    </row>
    <row r="1900" spans="167:168" x14ac:dyDescent="0.25">
      <c r="FK1900">
        <v>32</v>
      </c>
      <c r="FL1900">
        <v>37</v>
      </c>
    </row>
    <row r="1901" spans="167:168" x14ac:dyDescent="0.25">
      <c r="FK1901">
        <v>32</v>
      </c>
      <c r="FL1901">
        <v>38</v>
      </c>
    </row>
    <row r="1902" spans="167:168" x14ac:dyDescent="0.25">
      <c r="FK1902">
        <v>32</v>
      </c>
      <c r="FL1902">
        <v>39</v>
      </c>
    </row>
    <row r="1903" spans="167:168" x14ac:dyDescent="0.25">
      <c r="FK1903">
        <v>32</v>
      </c>
      <c r="FL1903">
        <v>40</v>
      </c>
    </row>
    <row r="1904" spans="167:168" x14ac:dyDescent="0.25">
      <c r="FK1904">
        <v>32</v>
      </c>
      <c r="FL1904">
        <v>41</v>
      </c>
    </row>
    <row r="1905" spans="167:168" x14ac:dyDescent="0.25">
      <c r="FK1905">
        <v>32</v>
      </c>
      <c r="FL1905">
        <v>42</v>
      </c>
    </row>
    <row r="1906" spans="167:168" x14ac:dyDescent="0.25">
      <c r="FK1906">
        <v>32</v>
      </c>
      <c r="FL1906">
        <v>43</v>
      </c>
    </row>
    <row r="1907" spans="167:168" x14ac:dyDescent="0.25">
      <c r="FK1907">
        <v>32</v>
      </c>
      <c r="FL1907">
        <v>44</v>
      </c>
    </row>
    <row r="1908" spans="167:168" x14ac:dyDescent="0.25">
      <c r="FK1908">
        <v>32</v>
      </c>
      <c r="FL1908">
        <v>45</v>
      </c>
    </row>
    <row r="1909" spans="167:168" x14ac:dyDescent="0.25">
      <c r="FK1909">
        <v>32</v>
      </c>
      <c r="FL1909">
        <v>46</v>
      </c>
    </row>
    <row r="1910" spans="167:168" x14ac:dyDescent="0.25">
      <c r="FK1910">
        <v>32</v>
      </c>
      <c r="FL1910">
        <v>47</v>
      </c>
    </row>
    <row r="1911" spans="167:168" x14ac:dyDescent="0.25">
      <c r="FK1911">
        <v>32</v>
      </c>
      <c r="FL1911">
        <v>48</v>
      </c>
    </row>
    <row r="1912" spans="167:168" x14ac:dyDescent="0.25">
      <c r="FK1912">
        <v>32</v>
      </c>
      <c r="FL1912">
        <v>49</v>
      </c>
    </row>
    <row r="1913" spans="167:168" x14ac:dyDescent="0.25">
      <c r="FK1913">
        <v>32</v>
      </c>
      <c r="FL1913">
        <v>50</v>
      </c>
    </row>
    <row r="1914" spans="167:168" x14ac:dyDescent="0.25">
      <c r="FK1914">
        <v>32</v>
      </c>
      <c r="FL1914">
        <v>51</v>
      </c>
    </row>
    <row r="1915" spans="167:168" x14ac:dyDescent="0.25">
      <c r="FK1915">
        <v>32</v>
      </c>
      <c r="FL1915">
        <v>52</v>
      </c>
    </row>
    <row r="1916" spans="167:168" x14ac:dyDescent="0.25">
      <c r="FK1916">
        <v>32</v>
      </c>
      <c r="FL1916">
        <v>53</v>
      </c>
    </row>
    <row r="1917" spans="167:168" x14ac:dyDescent="0.25">
      <c r="FK1917">
        <v>32</v>
      </c>
      <c r="FL1917">
        <v>54</v>
      </c>
    </row>
    <row r="1918" spans="167:168" x14ac:dyDescent="0.25">
      <c r="FK1918">
        <v>32</v>
      </c>
      <c r="FL1918">
        <v>55</v>
      </c>
    </row>
    <row r="1919" spans="167:168" x14ac:dyDescent="0.25">
      <c r="FK1919">
        <v>32</v>
      </c>
      <c r="FL1919">
        <v>56</v>
      </c>
    </row>
    <row r="1920" spans="167:168" x14ac:dyDescent="0.25">
      <c r="FK1920">
        <v>32</v>
      </c>
      <c r="FL1920">
        <v>57</v>
      </c>
    </row>
    <row r="1921" spans="167:168" x14ac:dyDescent="0.25">
      <c r="FK1921">
        <v>32</v>
      </c>
      <c r="FL1921">
        <v>58</v>
      </c>
    </row>
    <row r="1922" spans="167:168" x14ac:dyDescent="0.25">
      <c r="FK1922">
        <v>32</v>
      </c>
      <c r="FL1922">
        <v>59</v>
      </c>
    </row>
    <row r="1923" spans="167:168" x14ac:dyDescent="0.25">
      <c r="FK1923">
        <v>32</v>
      </c>
      <c r="FL1923">
        <v>60</v>
      </c>
    </row>
    <row r="1924" spans="167:168" x14ac:dyDescent="0.25">
      <c r="FK1924">
        <v>33</v>
      </c>
      <c r="FL1924">
        <v>1</v>
      </c>
    </row>
    <row r="1925" spans="167:168" x14ac:dyDescent="0.25">
      <c r="FK1925">
        <v>33</v>
      </c>
      <c r="FL1925">
        <v>2</v>
      </c>
    </row>
    <row r="1926" spans="167:168" x14ac:dyDescent="0.25">
      <c r="FK1926">
        <v>33</v>
      </c>
      <c r="FL1926">
        <v>3</v>
      </c>
    </row>
    <row r="1927" spans="167:168" x14ac:dyDescent="0.25">
      <c r="FK1927">
        <v>33</v>
      </c>
      <c r="FL1927">
        <v>4</v>
      </c>
    </row>
    <row r="1928" spans="167:168" x14ac:dyDescent="0.25">
      <c r="FK1928">
        <v>33</v>
      </c>
      <c r="FL1928">
        <v>5</v>
      </c>
    </row>
    <row r="1929" spans="167:168" x14ac:dyDescent="0.25">
      <c r="FK1929">
        <v>33</v>
      </c>
      <c r="FL1929">
        <v>6</v>
      </c>
    </row>
    <row r="1930" spans="167:168" x14ac:dyDescent="0.25">
      <c r="FK1930">
        <v>33</v>
      </c>
      <c r="FL1930">
        <v>7</v>
      </c>
    </row>
    <row r="1931" spans="167:168" x14ac:dyDescent="0.25">
      <c r="FK1931">
        <v>33</v>
      </c>
      <c r="FL1931">
        <v>8</v>
      </c>
    </row>
    <row r="1932" spans="167:168" x14ac:dyDescent="0.25">
      <c r="FK1932">
        <v>33</v>
      </c>
      <c r="FL1932">
        <v>9</v>
      </c>
    </row>
    <row r="1933" spans="167:168" x14ac:dyDescent="0.25">
      <c r="FK1933">
        <v>33</v>
      </c>
      <c r="FL1933">
        <v>10</v>
      </c>
    </row>
    <row r="1934" spans="167:168" x14ac:dyDescent="0.25">
      <c r="FK1934">
        <v>33</v>
      </c>
      <c r="FL1934">
        <v>11</v>
      </c>
    </row>
    <row r="1935" spans="167:168" x14ac:dyDescent="0.25">
      <c r="FK1935">
        <v>33</v>
      </c>
      <c r="FL1935">
        <v>12</v>
      </c>
    </row>
    <row r="1936" spans="167:168" x14ac:dyDescent="0.25">
      <c r="FK1936">
        <v>33</v>
      </c>
      <c r="FL1936">
        <v>13</v>
      </c>
    </row>
    <row r="1937" spans="167:168" x14ac:dyDescent="0.25">
      <c r="FK1937">
        <v>33</v>
      </c>
      <c r="FL1937">
        <v>14</v>
      </c>
    </row>
    <row r="1938" spans="167:168" x14ac:dyDescent="0.25">
      <c r="FK1938">
        <v>33</v>
      </c>
      <c r="FL1938">
        <v>15</v>
      </c>
    </row>
    <row r="1939" spans="167:168" x14ac:dyDescent="0.25">
      <c r="FK1939">
        <v>33</v>
      </c>
      <c r="FL1939">
        <v>16</v>
      </c>
    </row>
    <row r="1940" spans="167:168" x14ac:dyDescent="0.25">
      <c r="FK1940">
        <v>33</v>
      </c>
      <c r="FL1940">
        <v>17</v>
      </c>
    </row>
    <row r="1941" spans="167:168" x14ac:dyDescent="0.25">
      <c r="FK1941">
        <v>33</v>
      </c>
      <c r="FL1941">
        <v>18</v>
      </c>
    </row>
    <row r="1942" spans="167:168" x14ac:dyDescent="0.25">
      <c r="FK1942">
        <v>33</v>
      </c>
      <c r="FL1942">
        <v>19</v>
      </c>
    </row>
    <row r="1943" spans="167:168" x14ac:dyDescent="0.25">
      <c r="FK1943">
        <v>33</v>
      </c>
      <c r="FL1943">
        <v>20</v>
      </c>
    </row>
    <row r="1944" spans="167:168" x14ac:dyDescent="0.25">
      <c r="FK1944">
        <v>33</v>
      </c>
      <c r="FL1944">
        <v>21</v>
      </c>
    </row>
    <row r="1945" spans="167:168" x14ac:dyDescent="0.25">
      <c r="FK1945">
        <v>33</v>
      </c>
      <c r="FL1945">
        <v>22</v>
      </c>
    </row>
    <row r="1946" spans="167:168" x14ac:dyDescent="0.25">
      <c r="FK1946">
        <v>33</v>
      </c>
      <c r="FL1946">
        <v>23</v>
      </c>
    </row>
    <row r="1947" spans="167:168" x14ac:dyDescent="0.25">
      <c r="FK1947">
        <v>33</v>
      </c>
      <c r="FL1947">
        <v>24</v>
      </c>
    </row>
    <row r="1948" spans="167:168" x14ac:dyDescent="0.25">
      <c r="FK1948">
        <v>33</v>
      </c>
      <c r="FL1948">
        <v>25</v>
      </c>
    </row>
    <row r="1949" spans="167:168" x14ac:dyDescent="0.25">
      <c r="FK1949">
        <v>33</v>
      </c>
      <c r="FL1949">
        <v>26</v>
      </c>
    </row>
    <row r="1950" spans="167:168" x14ac:dyDescent="0.25">
      <c r="FK1950">
        <v>33</v>
      </c>
      <c r="FL1950">
        <v>27</v>
      </c>
    </row>
    <row r="1951" spans="167:168" x14ac:dyDescent="0.25">
      <c r="FK1951">
        <v>33</v>
      </c>
      <c r="FL1951">
        <v>28</v>
      </c>
    </row>
    <row r="1952" spans="167:168" x14ac:dyDescent="0.25">
      <c r="FK1952">
        <v>33</v>
      </c>
      <c r="FL1952">
        <v>29</v>
      </c>
    </row>
    <row r="1953" spans="167:168" x14ac:dyDescent="0.25">
      <c r="FK1953">
        <v>33</v>
      </c>
      <c r="FL1953">
        <v>30</v>
      </c>
    </row>
    <row r="1954" spans="167:168" x14ac:dyDescent="0.25">
      <c r="FK1954">
        <v>33</v>
      </c>
      <c r="FL1954">
        <v>31</v>
      </c>
    </row>
    <row r="1955" spans="167:168" x14ac:dyDescent="0.25">
      <c r="FK1955">
        <v>33</v>
      </c>
      <c r="FL1955">
        <v>32</v>
      </c>
    </row>
    <row r="1956" spans="167:168" x14ac:dyDescent="0.25">
      <c r="FK1956">
        <v>33</v>
      </c>
      <c r="FL1956">
        <v>33</v>
      </c>
    </row>
    <row r="1957" spans="167:168" x14ac:dyDescent="0.25">
      <c r="FK1957">
        <v>33</v>
      </c>
      <c r="FL1957">
        <v>34</v>
      </c>
    </row>
    <row r="1958" spans="167:168" x14ac:dyDescent="0.25">
      <c r="FK1958">
        <v>33</v>
      </c>
      <c r="FL1958">
        <v>35</v>
      </c>
    </row>
    <row r="1959" spans="167:168" x14ac:dyDescent="0.25">
      <c r="FK1959">
        <v>33</v>
      </c>
      <c r="FL1959">
        <v>36</v>
      </c>
    </row>
    <row r="1960" spans="167:168" x14ac:dyDescent="0.25">
      <c r="FK1960">
        <v>33</v>
      </c>
      <c r="FL1960">
        <v>37</v>
      </c>
    </row>
    <row r="1961" spans="167:168" x14ac:dyDescent="0.25">
      <c r="FK1961">
        <v>33</v>
      </c>
      <c r="FL1961">
        <v>38</v>
      </c>
    </row>
    <row r="1962" spans="167:168" x14ac:dyDescent="0.25">
      <c r="FK1962">
        <v>33</v>
      </c>
      <c r="FL1962">
        <v>39</v>
      </c>
    </row>
    <row r="1963" spans="167:168" x14ac:dyDescent="0.25">
      <c r="FK1963">
        <v>33</v>
      </c>
      <c r="FL1963">
        <v>40</v>
      </c>
    </row>
    <row r="1964" spans="167:168" x14ac:dyDescent="0.25">
      <c r="FK1964">
        <v>33</v>
      </c>
      <c r="FL1964">
        <v>41</v>
      </c>
    </row>
    <row r="1965" spans="167:168" x14ac:dyDescent="0.25">
      <c r="FK1965">
        <v>33</v>
      </c>
      <c r="FL1965">
        <v>42</v>
      </c>
    </row>
    <row r="1966" spans="167:168" x14ac:dyDescent="0.25">
      <c r="FK1966">
        <v>33</v>
      </c>
      <c r="FL1966">
        <v>43</v>
      </c>
    </row>
    <row r="1967" spans="167:168" x14ac:dyDescent="0.25">
      <c r="FK1967">
        <v>33</v>
      </c>
      <c r="FL1967">
        <v>44</v>
      </c>
    </row>
    <row r="1968" spans="167:168" x14ac:dyDescent="0.25">
      <c r="FK1968">
        <v>33</v>
      </c>
      <c r="FL1968">
        <v>45</v>
      </c>
    </row>
    <row r="1969" spans="167:168" x14ac:dyDescent="0.25">
      <c r="FK1969">
        <v>33</v>
      </c>
      <c r="FL1969">
        <v>46</v>
      </c>
    </row>
    <row r="1970" spans="167:168" x14ac:dyDescent="0.25">
      <c r="FK1970">
        <v>33</v>
      </c>
      <c r="FL1970">
        <v>47</v>
      </c>
    </row>
    <row r="1971" spans="167:168" x14ac:dyDescent="0.25">
      <c r="FK1971">
        <v>33</v>
      </c>
      <c r="FL1971">
        <v>48</v>
      </c>
    </row>
    <row r="1972" spans="167:168" x14ac:dyDescent="0.25">
      <c r="FK1972">
        <v>33</v>
      </c>
      <c r="FL1972">
        <v>49</v>
      </c>
    </row>
    <row r="1973" spans="167:168" x14ac:dyDescent="0.25">
      <c r="FK1973">
        <v>33</v>
      </c>
      <c r="FL1973">
        <v>50</v>
      </c>
    </row>
    <row r="1974" spans="167:168" x14ac:dyDescent="0.25">
      <c r="FK1974">
        <v>33</v>
      </c>
      <c r="FL1974">
        <v>51</v>
      </c>
    </row>
    <row r="1975" spans="167:168" x14ac:dyDescent="0.25">
      <c r="FK1975">
        <v>33</v>
      </c>
      <c r="FL1975">
        <v>52</v>
      </c>
    </row>
    <row r="1976" spans="167:168" x14ac:dyDescent="0.25">
      <c r="FK1976">
        <v>33</v>
      </c>
      <c r="FL1976">
        <v>53</v>
      </c>
    </row>
    <row r="1977" spans="167:168" x14ac:dyDescent="0.25">
      <c r="FK1977">
        <v>33</v>
      </c>
      <c r="FL1977">
        <v>54</v>
      </c>
    </row>
    <row r="1978" spans="167:168" x14ac:dyDescent="0.25">
      <c r="FK1978">
        <v>33</v>
      </c>
      <c r="FL1978">
        <v>55</v>
      </c>
    </row>
    <row r="1979" spans="167:168" x14ac:dyDescent="0.25">
      <c r="FK1979">
        <v>33</v>
      </c>
      <c r="FL1979">
        <v>56</v>
      </c>
    </row>
    <row r="1980" spans="167:168" x14ac:dyDescent="0.25">
      <c r="FK1980">
        <v>33</v>
      </c>
      <c r="FL1980">
        <v>57</v>
      </c>
    </row>
    <row r="1981" spans="167:168" x14ac:dyDescent="0.25">
      <c r="FK1981">
        <v>33</v>
      </c>
      <c r="FL1981">
        <v>58</v>
      </c>
    </row>
    <row r="1982" spans="167:168" x14ac:dyDescent="0.25">
      <c r="FK1982">
        <v>33</v>
      </c>
      <c r="FL1982">
        <v>59</v>
      </c>
    </row>
    <row r="1983" spans="167:168" x14ac:dyDescent="0.25">
      <c r="FK1983">
        <v>33</v>
      </c>
      <c r="FL1983">
        <v>60</v>
      </c>
    </row>
    <row r="1984" spans="167:168" x14ac:dyDescent="0.25">
      <c r="FK1984">
        <v>34</v>
      </c>
      <c r="FL1984">
        <v>1</v>
      </c>
    </row>
    <row r="1985" spans="167:168" x14ac:dyDescent="0.25">
      <c r="FK1985">
        <v>34</v>
      </c>
      <c r="FL1985">
        <v>2</v>
      </c>
    </row>
    <row r="1986" spans="167:168" x14ac:dyDescent="0.25">
      <c r="FK1986">
        <v>34</v>
      </c>
      <c r="FL1986">
        <v>3</v>
      </c>
    </row>
    <row r="1987" spans="167:168" x14ac:dyDescent="0.25">
      <c r="FK1987">
        <v>34</v>
      </c>
      <c r="FL1987">
        <v>4</v>
      </c>
    </row>
    <row r="1988" spans="167:168" x14ac:dyDescent="0.25">
      <c r="FK1988">
        <v>34</v>
      </c>
      <c r="FL1988">
        <v>5</v>
      </c>
    </row>
    <row r="1989" spans="167:168" x14ac:dyDescent="0.25">
      <c r="FK1989">
        <v>34</v>
      </c>
      <c r="FL1989">
        <v>6</v>
      </c>
    </row>
    <row r="1990" spans="167:168" x14ac:dyDescent="0.25">
      <c r="FK1990">
        <v>34</v>
      </c>
      <c r="FL1990">
        <v>7</v>
      </c>
    </row>
    <row r="1991" spans="167:168" x14ac:dyDescent="0.25">
      <c r="FK1991">
        <v>34</v>
      </c>
      <c r="FL1991">
        <v>8</v>
      </c>
    </row>
    <row r="1992" spans="167:168" x14ac:dyDescent="0.25">
      <c r="FK1992">
        <v>34</v>
      </c>
      <c r="FL1992">
        <v>9</v>
      </c>
    </row>
    <row r="1993" spans="167:168" x14ac:dyDescent="0.25">
      <c r="FK1993">
        <v>34</v>
      </c>
      <c r="FL1993">
        <v>10</v>
      </c>
    </row>
    <row r="1994" spans="167:168" x14ac:dyDescent="0.25">
      <c r="FK1994">
        <v>34</v>
      </c>
      <c r="FL1994">
        <v>11</v>
      </c>
    </row>
    <row r="1995" spans="167:168" x14ac:dyDescent="0.25">
      <c r="FK1995">
        <v>34</v>
      </c>
      <c r="FL1995">
        <v>12</v>
      </c>
    </row>
    <row r="1996" spans="167:168" x14ac:dyDescent="0.25">
      <c r="FK1996">
        <v>34</v>
      </c>
      <c r="FL1996">
        <v>13</v>
      </c>
    </row>
    <row r="1997" spans="167:168" x14ac:dyDescent="0.25">
      <c r="FK1997">
        <v>34</v>
      </c>
      <c r="FL1997">
        <v>14</v>
      </c>
    </row>
    <row r="1998" spans="167:168" x14ac:dyDescent="0.25">
      <c r="FK1998">
        <v>34</v>
      </c>
      <c r="FL1998">
        <v>15</v>
      </c>
    </row>
    <row r="1999" spans="167:168" x14ac:dyDescent="0.25">
      <c r="FK1999">
        <v>34</v>
      </c>
      <c r="FL1999">
        <v>16</v>
      </c>
    </row>
    <row r="2000" spans="167:168" x14ac:dyDescent="0.25">
      <c r="FK2000">
        <v>34</v>
      </c>
      <c r="FL2000">
        <v>17</v>
      </c>
    </row>
    <row r="2001" spans="167:168" x14ac:dyDescent="0.25">
      <c r="FK2001">
        <v>34</v>
      </c>
      <c r="FL2001">
        <v>18</v>
      </c>
    </row>
    <row r="2002" spans="167:168" x14ac:dyDescent="0.25">
      <c r="FK2002">
        <v>34</v>
      </c>
      <c r="FL2002">
        <v>19</v>
      </c>
    </row>
    <row r="2003" spans="167:168" x14ac:dyDescent="0.25">
      <c r="FK2003">
        <v>34</v>
      </c>
      <c r="FL2003">
        <v>20</v>
      </c>
    </row>
    <row r="2004" spans="167:168" x14ac:dyDescent="0.25">
      <c r="FK2004">
        <v>34</v>
      </c>
      <c r="FL2004">
        <v>21</v>
      </c>
    </row>
    <row r="2005" spans="167:168" x14ac:dyDescent="0.25">
      <c r="FK2005">
        <v>34</v>
      </c>
      <c r="FL2005">
        <v>22</v>
      </c>
    </row>
    <row r="2006" spans="167:168" x14ac:dyDescent="0.25">
      <c r="FK2006">
        <v>34</v>
      </c>
      <c r="FL2006">
        <v>23</v>
      </c>
    </row>
    <row r="2007" spans="167:168" x14ac:dyDescent="0.25">
      <c r="FK2007">
        <v>34</v>
      </c>
      <c r="FL2007">
        <v>24</v>
      </c>
    </row>
    <row r="2008" spans="167:168" x14ac:dyDescent="0.25">
      <c r="FK2008">
        <v>34</v>
      </c>
      <c r="FL2008">
        <v>25</v>
      </c>
    </row>
    <row r="2009" spans="167:168" x14ac:dyDescent="0.25">
      <c r="FK2009">
        <v>34</v>
      </c>
      <c r="FL2009">
        <v>26</v>
      </c>
    </row>
    <row r="2010" spans="167:168" x14ac:dyDescent="0.25">
      <c r="FK2010">
        <v>34</v>
      </c>
      <c r="FL2010">
        <v>27</v>
      </c>
    </row>
    <row r="2011" spans="167:168" x14ac:dyDescent="0.25">
      <c r="FK2011">
        <v>34</v>
      </c>
      <c r="FL2011">
        <v>28</v>
      </c>
    </row>
    <row r="2012" spans="167:168" x14ac:dyDescent="0.25">
      <c r="FK2012">
        <v>34</v>
      </c>
      <c r="FL2012">
        <v>29</v>
      </c>
    </row>
    <row r="2013" spans="167:168" x14ac:dyDescent="0.25">
      <c r="FK2013">
        <v>34</v>
      </c>
      <c r="FL2013">
        <v>30</v>
      </c>
    </row>
    <row r="2014" spans="167:168" x14ac:dyDescent="0.25">
      <c r="FK2014">
        <v>34</v>
      </c>
      <c r="FL2014">
        <v>31</v>
      </c>
    </row>
    <row r="2015" spans="167:168" x14ac:dyDescent="0.25">
      <c r="FK2015">
        <v>34</v>
      </c>
      <c r="FL2015">
        <v>32</v>
      </c>
    </row>
    <row r="2016" spans="167:168" x14ac:dyDescent="0.25">
      <c r="FK2016">
        <v>34</v>
      </c>
      <c r="FL2016">
        <v>33</v>
      </c>
    </row>
    <row r="2017" spans="167:168" x14ac:dyDescent="0.25">
      <c r="FK2017">
        <v>34</v>
      </c>
      <c r="FL2017">
        <v>34</v>
      </c>
    </row>
    <row r="2018" spans="167:168" x14ac:dyDescent="0.25">
      <c r="FK2018">
        <v>34</v>
      </c>
      <c r="FL2018">
        <v>35</v>
      </c>
    </row>
    <row r="2019" spans="167:168" x14ac:dyDescent="0.25">
      <c r="FK2019">
        <v>34</v>
      </c>
      <c r="FL2019">
        <v>36</v>
      </c>
    </row>
    <row r="2020" spans="167:168" x14ac:dyDescent="0.25">
      <c r="FK2020">
        <v>34</v>
      </c>
      <c r="FL2020">
        <v>37</v>
      </c>
    </row>
    <row r="2021" spans="167:168" x14ac:dyDescent="0.25">
      <c r="FK2021">
        <v>34</v>
      </c>
      <c r="FL2021">
        <v>38</v>
      </c>
    </row>
    <row r="2022" spans="167:168" x14ac:dyDescent="0.25">
      <c r="FK2022">
        <v>34</v>
      </c>
      <c r="FL2022">
        <v>39</v>
      </c>
    </row>
    <row r="2023" spans="167:168" x14ac:dyDescent="0.25">
      <c r="FK2023">
        <v>34</v>
      </c>
      <c r="FL2023">
        <v>40</v>
      </c>
    </row>
    <row r="2024" spans="167:168" x14ac:dyDescent="0.25">
      <c r="FK2024">
        <v>34</v>
      </c>
      <c r="FL2024">
        <v>41</v>
      </c>
    </row>
    <row r="2025" spans="167:168" x14ac:dyDescent="0.25">
      <c r="FK2025">
        <v>34</v>
      </c>
      <c r="FL2025">
        <v>42</v>
      </c>
    </row>
    <row r="2026" spans="167:168" x14ac:dyDescent="0.25">
      <c r="FK2026">
        <v>34</v>
      </c>
      <c r="FL2026">
        <v>43</v>
      </c>
    </row>
    <row r="2027" spans="167:168" x14ac:dyDescent="0.25">
      <c r="FK2027">
        <v>34</v>
      </c>
      <c r="FL2027">
        <v>44</v>
      </c>
    </row>
    <row r="2028" spans="167:168" x14ac:dyDescent="0.25">
      <c r="FK2028">
        <v>34</v>
      </c>
      <c r="FL2028">
        <v>45</v>
      </c>
    </row>
    <row r="2029" spans="167:168" x14ac:dyDescent="0.25">
      <c r="FK2029">
        <v>34</v>
      </c>
      <c r="FL2029">
        <v>46</v>
      </c>
    </row>
    <row r="2030" spans="167:168" x14ac:dyDescent="0.25">
      <c r="FK2030">
        <v>34</v>
      </c>
      <c r="FL2030">
        <v>47</v>
      </c>
    </row>
    <row r="2031" spans="167:168" x14ac:dyDescent="0.25">
      <c r="FK2031">
        <v>34</v>
      </c>
      <c r="FL2031">
        <v>48</v>
      </c>
    </row>
    <row r="2032" spans="167:168" x14ac:dyDescent="0.25">
      <c r="FK2032">
        <v>34</v>
      </c>
      <c r="FL2032">
        <v>49</v>
      </c>
    </row>
    <row r="2033" spans="167:168" x14ac:dyDescent="0.25">
      <c r="FK2033">
        <v>34</v>
      </c>
      <c r="FL2033">
        <v>50</v>
      </c>
    </row>
    <row r="2034" spans="167:168" x14ac:dyDescent="0.25">
      <c r="FK2034">
        <v>34</v>
      </c>
      <c r="FL2034">
        <v>51</v>
      </c>
    </row>
    <row r="2035" spans="167:168" x14ac:dyDescent="0.25">
      <c r="FK2035">
        <v>34</v>
      </c>
      <c r="FL2035">
        <v>52</v>
      </c>
    </row>
    <row r="2036" spans="167:168" x14ac:dyDescent="0.25">
      <c r="FK2036">
        <v>34</v>
      </c>
      <c r="FL2036">
        <v>53</v>
      </c>
    </row>
    <row r="2037" spans="167:168" x14ac:dyDescent="0.25">
      <c r="FK2037">
        <v>34</v>
      </c>
      <c r="FL2037">
        <v>54</v>
      </c>
    </row>
    <row r="2038" spans="167:168" x14ac:dyDescent="0.25">
      <c r="FK2038">
        <v>34</v>
      </c>
      <c r="FL2038">
        <v>55</v>
      </c>
    </row>
    <row r="2039" spans="167:168" x14ac:dyDescent="0.25">
      <c r="FK2039">
        <v>34</v>
      </c>
      <c r="FL2039">
        <v>56</v>
      </c>
    </row>
    <row r="2040" spans="167:168" x14ac:dyDescent="0.25">
      <c r="FK2040">
        <v>34</v>
      </c>
      <c r="FL2040">
        <v>57</v>
      </c>
    </row>
    <row r="2041" spans="167:168" x14ac:dyDescent="0.25">
      <c r="FK2041">
        <v>34</v>
      </c>
      <c r="FL2041">
        <v>58</v>
      </c>
    </row>
    <row r="2042" spans="167:168" x14ac:dyDescent="0.25">
      <c r="FK2042">
        <v>34</v>
      </c>
      <c r="FL2042">
        <v>59</v>
      </c>
    </row>
    <row r="2043" spans="167:168" x14ac:dyDescent="0.25">
      <c r="FK2043">
        <v>34</v>
      </c>
      <c r="FL2043">
        <v>60</v>
      </c>
    </row>
    <row r="2044" spans="167:168" x14ac:dyDescent="0.25">
      <c r="FK2044">
        <v>35</v>
      </c>
      <c r="FL2044">
        <v>1</v>
      </c>
    </row>
    <row r="2045" spans="167:168" x14ac:dyDescent="0.25">
      <c r="FK2045">
        <v>35</v>
      </c>
      <c r="FL2045">
        <v>2</v>
      </c>
    </row>
    <row r="2046" spans="167:168" x14ac:dyDescent="0.25">
      <c r="FK2046">
        <v>35</v>
      </c>
      <c r="FL2046">
        <v>3</v>
      </c>
    </row>
    <row r="2047" spans="167:168" x14ac:dyDescent="0.25">
      <c r="FK2047">
        <v>35</v>
      </c>
      <c r="FL2047">
        <v>4</v>
      </c>
    </row>
    <row r="2048" spans="167:168" x14ac:dyDescent="0.25">
      <c r="FK2048">
        <v>35</v>
      </c>
      <c r="FL2048">
        <v>5</v>
      </c>
    </row>
    <row r="2049" spans="167:168" x14ac:dyDescent="0.25">
      <c r="FK2049">
        <v>35</v>
      </c>
      <c r="FL2049">
        <v>6</v>
      </c>
    </row>
    <row r="2050" spans="167:168" x14ac:dyDescent="0.25">
      <c r="FK2050">
        <v>35</v>
      </c>
      <c r="FL2050">
        <v>7</v>
      </c>
    </row>
    <row r="2051" spans="167:168" x14ac:dyDescent="0.25">
      <c r="FK2051">
        <v>35</v>
      </c>
      <c r="FL2051">
        <v>8</v>
      </c>
    </row>
    <row r="2052" spans="167:168" x14ac:dyDescent="0.25">
      <c r="FK2052">
        <v>35</v>
      </c>
      <c r="FL2052">
        <v>9</v>
      </c>
    </row>
    <row r="2053" spans="167:168" x14ac:dyDescent="0.25">
      <c r="FK2053">
        <v>35</v>
      </c>
      <c r="FL2053">
        <v>10</v>
      </c>
    </row>
    <row r="2054" spans="167:168" x14ac:dyDescent="0.25">
      <c r="FK2054">
        <v>35</v>
      </c>
      <c r="FL2054">
        <v>11</v>
      </c>
    </row>
    <row r="2055" spans="167:168" x14ac:dyDescent="0.25">
      <c r="FK2055">
        <v>35</v>
      </c>
      <c r="FL2055">
        <v>12</v>
      </c>
    </row>
    <row r="2056" spans="167:168" x14ac:dyDescent="0.25">
      <c r="FK2056">
        <v>35</v>
      </c>
      <c r="FL2056">
        <v>13</v>
      </c>
    </row>
    <row r="2057" spans="167:168" x14ac:dyDescent="0.25">
      <c r="FK2057">
        <v>35</v>
      </c>
      <c r="FL2057">
        <v>14</v>
      </c>
    </row>
    <row r="2058" spans="167:168" x14ac:dyDescent="0.25">
      <c r="FK2058">
        <v>35</v>
      </c>
      <c r="FL2058">
        <v>15</v>
      </c>
    </row>
    <row r="2059" spans="167:168" x14ac:dyDescent="0.25">
      <c r="FK2059">
        <v>35</v>
      </c>
      <c r="FL2059">
        <v>16</v>
      </c>
    </row>
    <row r="2060" spans="167:168" x14ac:dyDescent="0.25">
      <c r="FK2060">
        <v>35</v>
      </c>
      <c r="FL2060">
        <v>17</v>
      </c>
    </row>
    <row r="2061" spans="167:168" x14ac:dyDescent="0.25">
      <c r="FK2061">
        <v>35</v>
      </c>
      <c r="FL2061">
        <v>18</v>
      </c>
    </row>
    <row r="2062" spans="167:168" x14ac:dyDescent="0.25">
      <c r="FK2062">
        <v>35</v>
      </c>
      <c r="FL2062">
        <v>19</v>
      </c>
    </row>
    <row r="2063" spans="167:168" x14ac:dyDescent="0.25">
      <c r="FK2063">
        <v>35</v>
      </c>
      <c r="FL2063">
        <v>20</v>
      </c>
    </row>
    <row r="2064" spans="167:168" x14ac:dyDescent="0.25">
      <c r="FK2064">
        <v>35</v>
      </c>
      <c r="FL2064">
        <v>21</v>
      </c>
    </row>
    <row r="2065" spans="167:168" x14ac:dyDescent="0.25">
      <c r="FK2065">
        <v>35</v>
      </c>
      <c r="FL2065">
        <v>22</v>
      </c>
    </row>
    <row r="2066" spans="167:168" x14ac:dyDescent="0.25">
      <c r="FK2066">
        <v>35</v>
      </c>
      <c r="FL2066">
        <v>23</v>
      </c>
    </row>
    <row r="2067" spans="167:168" x14ac:dyDescent="0.25">
      <c r="FK2067">
        <v>35</v>
      </c>
      <c r="FL2067">
        <v>24</v>
      </c>
    </row>
    <row r="2068" spans="167:168" x14ac:dyDescent="0.25">
      <c r="FK2068">
        <v>35</v>
      </c>
      <c r="FL2068">
        <v>25</v>
      </c>
    </row>
    <row r="2069" spans="167:168" x14ac:dyDescent="0.25">
      <c r="FK2069">
        <v>35</v>
      </c>
      <c r="FL2069">
        <v>26</v>
      </c>
    </row>
    <row r="2070" spans="167:168" x14ac:dyDescent="0.25">
      <c r="FK2070">
        <v>35</v>
      </c>
      <c r="FL2070">
        <v>27</v>
      </c>
    </row>
    <row r="2071" spans="167:168" x14ac:dyDescent="0.25">
      <c r="FK2071">
        <v>35</v>
      </c>
      <c r="FL2071">
        <v>28</v>
      </c>
    </row>
    <row r="2072" spans="167:168" x14ac:dyDescent="0.25">
      <c r="FK2072">
        <v>35</v>
      </c>
      <c r="FL2072">
        <v>29</v>
      </c>
    </row>
    <row r="2073" spans="167:168" x14ac:dyDescent="0.25">
      <c r="FK2073">
        <v>35</v>
      </c>
      <c r="FL2073">
        <v>30</v>
      </c>
    </row>
    <row r="2074" spans="167:168" x14ac:dyDescent="0.25">
      <c r="FK2074">
        <v>35</v>
      </c>
      <c r="FL2074">
        <v>31</v>
      </c>
    </row>
    <row r="2075" spans="167:168" x14ac:dyDescent="0.25">
      <c r="FK2075">
        <v>35</v>
      </c>
      <c r="FL2075">
        <v>32</v>
      </c>
    </row>
    <row r="2076" spans="167:168" x14ac:dyDescent="0.25">
      <c r="FK2076">
        <v>35</v>
      </c>
      <c r="FL2076">
        <v>33</v>
      </c>
    </row>
    <row r="2077" spans="167:168" x14ac:dyDescent="0.25">
      <c r="FK2077">
        <v>35</v>
      </c>
      <c r="FL2077">
        <v>34</v>
      </c>
    </row>
    <row r="2078" spans="167:168" x14ac:dyDescent="0.25">
      <c r="FK2078">
        <v>35</v>
      </c>
      <c r="FL2078">
        <v>35</v>
      </c>
    </row>
    <row r="2079" spans="167:168" x14ac:dyDescent="0.25">
      <c r="FK2079">
        <v>35</v>
      </c>
      <c r="FL2079">
        <v>36</v>
      </c>
    </row>
    <row r="2080" spans="167:168" x14ac:dyDescent="0.25">
      <c r="FK2080">
        <v>35</v>
      </c>
      <c r="FL2080">
        <v>37</v>
      </c>
    </row>
    <row r="2081" spans="167:168" x14ac:dyDescent="0.25">
      <c r="FK2081">
        <v>35</v>
      </c>
      <c r="FL2081">
        <v>38</v>
      </c>
    </row>
    <row r="2082" spans="167:168" x14ac:dyDescent="0.25">
      <c r="FK2082">
        <v>35</v>
      </c>
      <c r="FL2082">
        <v>39</v>
      </c>
    </row>
    <row r="2083" spans="167:168" x14ac:dyDescent="0.25">
      <c r="FK2083">
        <v>35</v>
      </c>
      <c r="FL2083">
        <v>40</v>
      </c>
    </row>
    <row r="2084" spans="167:168" x14ac:dyDescent="0.25">
      <c r="FK2084">
        <v>35</v>
      </c>
      <c r="FL2084">
        <v>41</v>
      </c>
    </row>
    <row r="2085" spans="167:168" x14ac:dyDescent="0.25">
      <c r="FK2085">
        <v>35</v>
      </c>
      <c r="FL2085">
        <v>42</v>
      </c>
    </row>
    <row r="2086" spans="167:168" x14ac:dyDescent="0.25">
      <c r="FK2086">
        <v>35</v>
      </c>
      <c r="FL2086">
        <v>43</v>
      </c>
    </row>
    <row r="2087" spans="167:168" x14ac:dyDescent="0.25">
      <c r="FK2087">
        <v>35</v>
      </c>
      <c r="FL2087">
        <v>44</v>
      </c>
    </row>
    <row r="2088" spans="167:168" x14ac:dyDescent="0.25">
      <c r="FK2088">
        <v>35</v>
      </c>
      <c r="FL2088">
        <v>45</v>
      </c>
    </row>
    <row r="2089" spans="167:168" x14ac:dyDescent="0.25">
      <c r="FK2089">
        <v>35</v>
      </c>
      <c r="FL2089">
        <v>46</v>
      </c>
    </row>
    <row r="2090" spans="167:168" x14ac:dyDescent="0.25">
      <c r="FK2090">
        <v>35</v>
      </c>
      <c r="FL2090">
        <v>47</v>
      </c>
    </row>
    <row r="2091" spans="167:168" x14ac:dyDescent="0.25">
      <c r="FK2091">
        <v>35</v>
      </c>
      <c r="FL2091">
        <v>48</v>
      </c>
    </row>
    <row r="2092" spans="167:168" x14ac:dyDescent="0.25">
      <c r="FK2092">
        <v>35</v>
      </c>
      <c r="FL2092">
        <v>49</v>
      </c>
    </row>
    <row r="2093" spans="167:168" x14ac:dyDescent="0.25">
      <c r="FK2093">
        <v>35</v>
      </c>
      <c r="FL2093">
        <v>50</v>
      </c>
    </row>
    <row r="2094" spans="167:168" x14ac:dyDescent="0.25">
      <c r="FK2094">
        <v>35</v>
      </c>
      <c r="FL2094">
        <v>51</v>
      </c>
    </row>
    <row r="2095" spans="167:168" x14ac:dyDescent="0.25">
      <c r="FK2095">
        <v>35</v>
      </c>
      <c r="FL2095">
        <v>52</v>
      </c>
    </row>
    <row r="2096" spans="167:168" x14ac:dyDescent="0.25">
      <c r="FK2096">
        <v>35</v>
      </c>
      <c r="FL2096">
        <v>53</v>
      </c>
    </row>
    <row r="2097" spans="167:168" x14ac:dyDescent="0.25">
      <c r="FK2097">
        <v>35</v>
      </c>
      <c r="FL2097">
        <v>54</v>
      </c>
    </row>
    <row r="2098" spans="167:168" x14ac:dyDescent="0.25">
      <c r="FK2098">
        <v>35</v>
      </c>
      <c r="FL2098">
        <v>55</v>
      </c>
    </row>
    <row r="2099" spans="167:168" x14ac:dyDescent="0.25">
      <c r="FK2099">
        <v>35</v>
      </c>
      <c r="FL2099">
        <v>56</v>
      </c>
    </row>
    <row r="2100" spans="167:168" x14ac:dyDescent="0.25">
      <c r="FK2100">
        <v>35</v>
      </c>
      <c r="FL2100">
        <v>57</v>
      </c>
    </row>
    <row r="2101" spans="167:168" x14ac:dyDescent="0.25">
      <c r="FK2101">
        <v>35</v>
      </c>
      <c r="FL2101">
        <v>58</v>
      </c>
    </row>
    <row r="2102" spans="167:168" x14ac:dyDescent="0.25">
      <c r="FK2102">
        <v>35</v>
      </c>
      <c r="FL2102">
        <v>59</v>
      </c>
    </row>
    <row r="2103" spans="167:168" x14ac:dyDescent="0.25">
      <c r="FK2103">
        <v>35</v>
      </c>
      <c r="FL2103">
        <v>60</v>
      </c>
    </row>
    <row r="2104" spans="167:168" x14ac:dyDescent="0.25">
      <c r="FK2104">
        <v>36</v>
      </c>
      <c r="FL2104">
        <v>1</v>
      </c>
    </row>
    <row r="2105" spans="167:168" x14ac:dyDescent="0.25">
      <c r="FK2105">
        <v>36</v>
      </c>
      <c r="FL2105">
        <v>2</v>
      </c>
    </row>
    <row r="2106" spans="167:168" x14ac:dyDescent="0.25">
      <c r="FK2106">
        <v>36</v>
      </c>
      <c r="FL2106">
        <v>3</v>
      </c>
    </row>
    <row r="2107" spans="167:168" x14ac:dyDescent="0.25">
      <c r="FK2107">
        <v>36</v>
      </c>
      <c r="FL2107">
        <v>4</v>
      </c>
    </row>
    <row r="2108" spans="167:168" x14ac:dyDescent="0.25">
      <c r="FK2108">
        <v>36</v>
      </c>
      <c r="FL2108">
        <v>5</v>
      </c>
    </row>
    <row r="2109" spans="167:168" x14ac:dyDescent="0.25">
      <c r="FK2109">
        <v>36</v>
      </c>
      <c r="FL2109">
        <v>6</v>
      </c>
    </row>
    <row r="2110" spans="167:168" x14ac:dyDescent="0.25">
      <c r="FK2110">
        <v>36</v>
      </c>
      <c r="FL2110">
        <v>7</v>
      </c>
    </row>
    <row r="2111" spans="167:168" x14ac:dyDescent="0.25">
      <c r="FK2111">
        <v>36</v>
      </c>
      <c r="FL2111">
        <v>8</v>
      </c>
    </row>
    <row r="2112" spans="167:168" x14ac:dyDescent="0.25">
      <c r="FK2112">
        <v>36</v>
      </c>
      <c r="FL2112">
        <v>9</v>
      </c>
    </row>
    <row r="2113" spans="167:168" x14ac:dyDescent="0.25">
      <c r="FK2113">
        <v>36</v>
      </c>
      <c r="FL2113">
        <v>10</v>
      </c>
    </row>
    <row r="2114" spans="167:168" x14ac:dyDescent="0.25">
      <c r="FK2114">
        <v>36</v>
      </c>
      <c r="FL2114">
        <v>11</v>
      </c>
    </row>
    <row r="2115" spans="167:168" x14ac:dyDescent="0.25">
      <c r="FK2115">
        <v>36</v>
      </c>
      <c r="FL2115">
        <v>12</v>
      </c>
    </row>
    <row r="2116" spans="167:168" x14ac:dyDescent="0.25">
      <c r="FK2116">
        <v>36</v>
      </c>
      <c r="FL2116">
        <v>13</v>
      </c>
    </row>
    <row r="2117" spans="167:168" x14ac:dyDescent="0.25">
      <c r="FK2117">
        <v>36</v>
      </c>
      <c r="FL2117">
        <v>14</v>
      </c>
    </row>
    <row r="2118" spans="167:168" x14ac:dyDescent="0.25">
      <c r="FK2118">
        <v>36</v>
      </c>
      <c r="FL2118">
        <v>15</v>
      </c>
    </row>
    <row r="2119" spans="167:168" x14ac:dyDescent="0.25">
      <c r="FK2119">
        <v>36</v>
      </c>
      <c r="FL2119">
        <v>16</v>
      </c>
    </row>
    <row r="2120" spans="167:168" x14ac:dyDescent="0.25">
      <c r="FK2120">
        <v>36</v>
      </c>
      <c r="FL2120">
        <v>17</v>
      </c>
    </row>
    <row r="2121" spans="167:168" x14ac:dyDescent="0.25">
      <c r="FK2121">
        <v>36</v>
      </c>
      <c r="FL2121">
        <v>18</v>
      </c>
    </row>
    <row r="2122" spans="167:168" x14ac:dyDescent="0.25">
      <c r="FK2122">
        <v>36</v>
      </c>
      <c r="FL2122">
        <v>19</v>
      </c>
    </row>
    <row r="2123" spans="167:168" x14ac:dyDescent="0.25">
      <c r="FK2123">
        <v>36</v>
      </c>
      <c r="FL2123">
        <v>20</v>
      </c>
    </row>
    <row r="2124" spans="167:168" x14ac:dyDescent="0.25">
      <c r="FK2124">
        <v>36</v>
      </c>
      <c r="FL2124">
        <v>21</v>
      </c>
    </row>
    <row r="2125" spans="167:168" x14ac:dyDescent="0.25">
      <c r="FK2125">
        <v>36</v>
      </c>
      <c r="FL2125">
        <v>22</v>
      </c>
    </row>
    <row r="2126" spans="167:168" x14ac:dyDescent="0.25">
      <c r="FK2126">
        <v>36</v>
      </c>
      <c r="FL2126">
        <v>23</v>
      </c>
    </row>
    <row r="2127" spans="167:168" x14ac:dyDescent="0.25">
      <c r="FK2127">
        <v>36</v>
      </c>
      <c r="FL2127">
        <v>24</v>
      </c>
    </row>
    <row r="2128" spans="167:168" x14ac:dyDescent="0.25">
      <c r="FK2128">
        <v>36</v>
      </c>
      <c r="FL2128">
        <v>25</v>
      </c>
    </row>
    <row r="2129" spans="167:168" x14ac:dyDescent="0.25">
      <c r="FK2129">
        <v>36</v>
      </c>
      <c r="FL2129">
        <v>26</v>
      </c>
    </row>
    <row r="2130" spans="167:168" x14ac:dyDescent="0.25">
      <c r="FK2130">
        <v>36</v>
      </c>
      <c r="FL2130">
        <v>27</v>
      </c>
    </row>
    <row r="2131" spans="167:168" x14ac:dyDescent="0.25">
      <c r="FK2131">
        <v>36</v>
      </c>
      <c r="FL2131">
        <v>28</v>
      </c>
    </row>
    <row r="2132" spans="167:168" x14ac:dyDescent="0.25">
      <c r="FK2132">
        <v>36</v>
      </c>
      <c r="FL2132">
        <v>29</v>
      </c>
    </row>
    <row r="2133" spans="167:168" x14ac:dyDescent="0.25">
      <c r="FK2133">
        <v>36</v>
      </c>
      <c r="FL2133">
        <v>30</v>
      </c>
    </row>
    <row r="2134" spans="167:168" x14ac:dyDescent="0.25">
      <c r="FK2134">
        <v>36</v>
      </c>
      <c r="FL2134">
        <v>31</v>
      </c>
    </row>
    <row r="2135" spans="167:168" x14ac:dyDescent="0.25">
      <c r="FK2135">
        <v>36</v>
      </c>
      <c r="FL2135">
        <v>32</v>
      </c>
    </row>
    <row r="2136" spans="167:168" x14ac:dyDescent="0.25">
      <c r="FK2136">
        <v>36</v>
      </c>
      <c r="FL2136">
        <v>33</v>
      </c>
    </row>
    <row r="2137" spans="167:168" x14ac:dyDescent="0.25">
      <c r="FK2137">
        <v>36</v>
      </c>
      <c r="FL2137">
        <v>34</v>
      </c>
    </row>
    <row r="2138" spans="167:168" x14ac:dyDescent="0.25">
      <c r="FK2138">
        <v>36</v>
      </c>
      <c r="FL2138">
        <v>35</v>
      </c>
    </row>
    <row r="2139" spans="167:168" x14ac:dyDescent="0.25">
      <c r="FK2139">
        <v>36</v>
      </c>
      <c r="FL2139">
        <v>36</v>
      </c>
    </row>
    <row r="2140" spans="167:168" x14ac:dyDescent="0.25">
      <c r="FK2140">
        <v>36</v>
      </c>
      <c r="FL2140">
        <v>37</v>
      </c>
    </row>
    <row r="2141" spans="167:168" x14ac:dyDescent="0.25">
      <c r="FK2141">
        <v>36</v>
      </c>
      <c r="FL2141">
        <v>38</v>
      </c>
    </row>
    <row r="2142" spans="167:168" x14ac:dyDescent="0.25">
      <c r="FK2142">
        <v>36</v>
      </c>
      <c r="FL2142">
        <v>39</v>
      </c>
    </row>
    <row r="2143" spans="167:168" x14ac:dyDescent="0.25">
      <c r="FK2143">
        <v>36</v>
      </c>
      <c r="FL2143">
        <v>40</v>
      </c>
    </row>
    <row r="2144" spans="167:168" x14ac:dyDescent="0.25">
      <c r="FK2144">
        <v>36</v>
      </c>
      <c r="FL2144">
        <v>41</v>
      </c>
    </row>
    <row r="2145" spans="167:168" x14ac:dyDescent="0.25">
      <c r="FK2145">
        <v>36</v>
      </c>
      <c r="FL2145">
        <v>42</v>
      </c>
    </row>
    <row r="2146" spans="167:168" x14ac:dyDescent="0.25">
      <c r="FK2146">
        <v>36</v>
      </c>
      <c r="FL2146">
        <v>43</v>
      </c>
    </row>
    <row r="2147" spans="167:168" x14ac:dyDescent="0.25">
      <c r="FK2147">
        <v>36</v>
      </c>
      <c r="FL2147">
        <v>44</v>
      </c>
    </row>
    <row r="2148" spans="167:168" x14ac:dyDescent="0.25">
      <c r="FK2148">
        <v>36</v>
      </c>
      <c r="FL2148">
        <v>45</v>
      </c>
    </row>
    <row r="2149" spans="167:168" x14ac:dyDescent="0.25">
      <c r="FK2149">
        <v>36</v>
      </c>
      <c r="FL2149">
        <v>46</v>
      </c>
    </row>
    <row r="2150" spans="167:168" x14ac:dyDescent="0.25">
      <c r="FK2150">
        <v>36</v>
      </c>
      <c r="FL2150">
        <v>47</v>
      </c>
    </row>
    <row r="2151" spans="167:168" x14ac:dyDescent="0.25">
      <c r="FK2151">
        <v>36</v>
      </c>
      <c r="FL2151">
        <v>48</v>
      </c>
    </row>
    <row r="2152" spans="167:168" x14ac:dyDescent="0.25">
      <c r="FK2152">
        <v>36</v>
      </c>
      <c r="FL2152">
        <v>49</v>
      </c>
    </row>
    <row r="2153" spans="167:168" x14ac:dyDescent="0.25">
      <c r="FK2153">
        <v>36</v>
      </c>
      <c r="FL2153">
        <v>50</v>
      </c>
    </row>
    <row r="2154" spans="167:168" x14ac:dyDescent="0.25">
      <c r="FK2154">
        <v>36</v>
      </c>
      <c r="FL2154">
        <v>51</v>
      </c>
    </row>
    <row r="2155" spans="167:168" x14ac:dyDescent="0.25">
      <c r="FK2155">
        <v>36</v>
      </c>
      <c r="FL2155">
        <v>52</v>
      </c>
    </row>
    <row r="2156" spans="167:168" x14ac:dyDescent="0.25">
      <c r="FK2156">
        <v>36</v>
      </c>
      <c r="FL2156">
        <v>53</v>
      </c>
    </row>
    <row r="2157" spans="167:168" x14ac:dyDescent="0.25">
      <c r="FK2157">
        <v>36</v>
      </c>
      <c r="FL2157">
        <v>54</v>
      </c>
    </row>
    <row r="2158" spans="167:168" x14ac:dyDescent="0.25">
      <c r="FK2158">
        <v>36</v>
      </c>
      <c r="FL2158">
        <v>55</v>
      </c>
    </row>
    <row r="2159" spans="167:168" x14ac:dyDescent="0.25">
      <c r="FK2159">
        <v>36</v>
      </c>
      <c r="FL2159">
        <v>56</v>
      </c>
    </row>
    <row r="2160" spans="167:168" x14ac:dyDescent="0.25">
      <c r="FK2160">
        <v>36</v>
      </c>
      <c r="FL2160">
        <v>57</v>
      </c>
    </row>
    <row r="2161" spans="167:168" x14ac:dyDescent="0.25">
      <c r="FK2161">
        <v>36</v>
      </c>
      <c r="FL2161">
        <v>58</v>
      </c>
    </row>
    <row r="2162" spans="167:168" x14ac:dyDescent="0.25">
      <c r="FK2162">
        <v>36</v>
      </c>
      <c r="FL2162">
        <v>59</v>
      </c>
    </row>
    <row r="2163" spans="167:168" x14ac:dyDescent="0.25">
      <c r="FK2163">
        <v>36</v>
      </c>
      <c r="FL2163">
        <v>60</v>
      </c>
    </row>
    <row r="2164" spans="167:168" x14ac:dyDescent="0.25">
      <c r="FK2164">
        <v>37</v>
      </c>
      <c r="FL2164">
        <v>1</v>
      </c>
    </row>
    <row r="2165" spans="167:168" x14ac:dyDescent="0.25">
      <c r="FK2165">
        <v>37</v>
      </c>
      <c r="FL2165">
        <v>2</v>
      </c>
    </row>
    <row r="2166" spans="167:168" x14ac:dyDescent="0.25">
      <c r="FK2166">
        <v>37</v>
      </c>
      <c r="FL2166">
        <v>3</v>
      </c>
    </row>
    <row r="2167" spans="167:168" x14ac:dyDescent="0.25">
      <c r="FK2167">
        <v>37</v>
      </c>
      <c r="FL2167">
        <v>4</v>
      </c>
    </row>
    <row r="2168" spans="167:168" x14ac:dyDescent="0.25">
      <c r="FK2168">
        <v>37</v>
      </c>
      <c r="FL2168">
        <v>5</v>
      </c>
    </row>
    <row r="2169" spans="167:168" x14ac:dyDescent="0.25">
      <c r="FK2169">
        <v>37</v>
      </c>
      <c r="FL2169">
        <v>6</v>
      </c>
    </row>
    <row r="2170" spans="167:168" x14ac:dyDescent="0.25">
      <c r="FK2170">
        <v>37</v>
      </c>
      <c r="FL2170">
        <v>7</v>
      </c>
    </row>
    <row r="2171" spans="167:168" x14ac:dyDescent="0.25">
      <c r="FK2171">
        <v>37</v>
      </c>
      <c r="FL2171">
        <v>8</v>
      </c>
    </row>
    <row r="2172" spans="167:168" x14ac:dyDescent="0.25">
      <c r="FK2172">
        <v>37</v>
      </c>
      <c r="FL2172">
        <v>9</v>
      </c>
    </row>
    <row r="2173" spans="167:168" x14ac:dyDescent="0.25">
      <c r="FK2173">
        <v>37</v>
      </c>
      <c r="FL2173">
        <v>10</v>
      </c>
    </row>
    <row r="2174" spans="167:168" x14ac:dyDescent="0.25">
      <c r="FK2174">
        <v>37</v>
      </c>
      <c r="FL2174">
        <v>11</v>
      </c>
    </row>
    <row r="2175" spans="167:168" x14ac:dyDescent="0.25">
      <c r="FK2175">
        <v>37</v>
      </c>
      <c r="FL2175">
        <v>12</v>
      </c>
    </row>
    <row r="2176" spans="167:168" x14ac:dyDescent="0.25">
      <c r="FK2176">
        <v>37</v>
      </c>
      <c r="FL2176">
        <v>13</v>
      </c>
    </row>
    <row r="2177" spans="167:168" x14ac:dyDescent="0.25">
      <c r="FK2177">
        <v>37</v>
      </c>
      <c r="FL2177">
        <v>14</v>
      </c>
    </row>
    <row r="2178" spans="167:168" x14ac:dyDescent="0.25">
      <c r="FK2178">
        <v>37</v>
      </c>
      <c r="FL2178">
        <v>15</v>
      </c>
    </row>
    <row r="2179" spans="167:168" x14ac:dyDescent="0.25">
      <c r="FK2179">
        <v>37</v>
      </c>
      <c r="FL2179">
        <v>16</v>
      </c>
    </row>
    <row r="2180" spans="167:168" x14ac:dyDescent="0.25">
      <c r="FK2180">
        <v>37</v>
      </c>
      <c r="FL2180">
        <v>17</v>
      </c>
    </row>
    <row r="2181" spans="167:168" x14ac:dyDescent="0.25">
      <c r="FK2181">
        <v>37</v>
      </c>
      <c r="FL2181">
        <v>18</v>
      </c>
    </row>
    <row r="2182" spans="167:168" x14ac:dyDescent="0.25">
      <c r="FK2182">
        <v>37</v>
      </c>
      <c r="FL2182">
        <v>19</v>
      </c>
    </row>
    <row r="2183" spans="167:168" x14ac:dyDescent="0.25">
      <c r="FK2183">
        <v>37</v>
      </c>
      <c r="FL2183">
        <v>20</v>
      </c>
    </row>
    <row r="2184" spans="167:168" x14ac:dyDescent="0.25">
      <c r="FK2184">
        <v>37</v>
      </c>
      <c r="FL2184">
        <v>21</v>
      </c>
    </row>
    <row r="2185" spans="167:168" x14ac:dyDescent="0.25">
      <c r="FK2185">
        <v>37</v>
      </c>
      <c r="FL2185">
        <v>22</v>
      </c>
    </row>
    <row r="2186" spans="167:168" x14ac:dyDescent="0.25">
      <c r="FK2186">
        <v>37</v>
      </c>
      <c r="FL2186">
        <v>23</v>
      </c>
    </row>
    <row r="2187" spans="167:168" x14ac:dyDescent="0.25">
      <c r="FK2187">
        <v>37</v>
      </c>
      <c r="FL2187">
        <v>24</v>
      </c>
    </row>
    <row r="2188" spans="167:168" x14ac:dyDescent="0.25">
      <c r="FK2188">
        <v>37</v>
      </c>
      <c r="FL2188">
        <v>25</v>
      </c>
    </row>
    <row r="2189" spans="167:168" x14ac:dyDescent="0.25">
      <c r="FK2189">
        <v>37</v>
      </c>
      <c r="FL2189">
        <v>26</v>
      </c>
    </row>
    <row r="2190" spans="167:168" x14ac:dyDescent="0.25">
      <c r="FK2190">
        <v>37</v>
      </c>
      <c r="FL2190">
        <v>27</v>
      </c>
    </row>
    <row r="2191" spans="167:168" x14ac:dyDescent="0.25">
      <c r="FK2191">
        <v>37</v>
      </c>
      <c r="FL2191">
        <v>28</v>
      </c>
    </row>
    <row r="2192" spans="167:168" x14ac:dyDescent="0.25">
      <c r="FK2192">
        <v>37</v>
      </c>
      <c r="FL2192">
        <v>29</v>
      </c>
    </row>
    <row r="2193" spans="167:168" x14ac:dyDescent="0.25">
      <c r="FK2193">
        <v>37</v>
      </c>
      <c r="FL2193">
        <v>30</v>
      </c>
    </row>
    <row r="2194" spans="167:168" x14ac:dyDescent="0.25">
      <c r="FK2194">
        <v>37</v>
      </c>
      <c r="FL2194">
        <v>31</v>
      </c>
    </row>
    <row r="2195" spans="167:168" x14ac:dyDescent="0.25">
      <c r="FK2195">
        <v>37</v>
      </c>
      <c r="FL2195">
        <v>32</v>
      </c>
    </row>
    <row r="2196" spans="167:168" x14ac:dyDescent="0.25">
      <c r="FK2196">
        <v>37</v>
      </c>
      <c r="FL2196">
        <v>33</v>
      </c>
    </row>
    <row r="2197" spans="167:168" x14ac:dyDescent="0.25">
      <c r="FK2197">
        <v>37</v>
      </c>
      <c r="FL2197">
        <v>34</v>
      </c>
    </row>
    <row r="2198" spans="167:168" x14ac:dyDescent="0.25">
      <c r="FK2198">
        <v>37</v>
      </c>
      <c r="FL2198">
        <v>35</v>
      </c>
    </row>
    <row r="2199" spans="167:168" x14ac:dyDescent="0.25">
      <c r="FK2199">
        <v>37</v>
      </c>
      <c r="FL2199">
        <v>36</v>
      </c>
    </row>
    <row r="2200" spans="167:168" x14ac:dyDescent="0.25">
      <c r="FK2200">
        <v>37</v>
      </c>
      <c r="FL2200">
        <v>37</v>
      </c>
    </row>
    <row r="2201" spans="167:168" x14ac:dyDescent="0.25">
      <c r="FK2201">
        <v>37</v>
      </c>
      <c r="FL2201">
        <v>38</v>
      </c>
    </row>
    <row r="2202" spans="167:168" x14ac:dyDescent="0.25">
      <c r="FK2202">
        <v>37</v>
      </c>
      <c r="FL2202">
        <v>39</v>
      </c>
    </row>
    <row r="2203" spans="167:168" x14ac:dyDescent="0.25">
      <c r="FK2203">
        <v>37</v>
      </c>
      <c r="FL2203">
        <v>40</v>
      </c>
    </row>
    <row r="2204" spans="167:168" x14ac:dyDescent="0.25">
      <c r="FK2204">
        <v>37</v>
      </c>
      <c r="FL2204">
        <v>41</v>
      </c>
    </row>
    <row r="2205" spans="167:168" x14ac:dyDescent="0.25">
      <c r="FK2205">
        <v>37</v>
      </c>
      <c r="FL2205">
        <v>42</v>
      </c>
    </row>
    <row r="2206" spans="167:168" x14ac:dyDescent="0.25">
      <c r="FK2206">
        <v>37</v>
      </c>
      <c r="FL2206">
        <v>43</v>
      </c>
    </row>
    <row r="2207" spans="167:168" x14ac:dyDescent="0.25">
      <c r="FK2207">
        <v>37</v>
      </c>
      <c r="FL2207">
        <v>44</v>
      </c>
    </row>
    <row r="2208" spans="167:168" x14ac:dyDescent="0.25">
      <c r="FK2208">
        <v>37</v>
      </c>
      <c r="FL2208">
        <v>45</v>
      </c>
    </row>
    <row r="2209" spans="167:168" x14ac:dyDescent="0.25">
      <c r="FK2209">
        <v>37</v>
      </c>
      <c r="FL2209">
        <v>46</v>
      </c>
    </row>
    <row r="2210" spans="167:168" x14ac:dyDescent="0.25">
      <c r="FK2210">
        <v>37</v>
      </c>
      <c r="FL2210">
        <v>47</v>
      </c>
    </row>
    <row r="2211" spans="167:168" x14ac:dyDescent="0.25">
      <c r="FK2211">
        <v>37</v>
      </c>
      <c r="FL2211">
        <v>48</v>
      </c>
    </row>
    <row r="2212" spans="167:168" x14ac:dyDescent="0.25">
      <c r="FK2212">
        <v>37</v>
      </c>
      <c r="FL2212">
        <v>49</v>
      </c>
    </row>
    <row r="2213" spans="167:168" x14ac:dyDescent="0.25">
      <c r="FK2213">
        <v>37</v>
      </c>
      <c r="FL2213">
        <v>50</v>
      </c>
    </row>
    <row r="2214" spans="167:168" x14ac:dyDescent="0.25">
      <c r="FK2214">
        <v>37</v>
      </c>
      <c r="FL2214">
        <v>51</v>
      </c>
    </row>
    <row r="2215" spans="167:168" x14ac:dyDescent="0.25">
      <c r="FK2215">
        <v>37</v>
      </c>
      <c r="FL2215">
        <v>52</v>
      </c>
    </row>
    <row r="2216" spans="167:168" x14ac:dyDescent="0.25">
      <c r="FK2216">
        <v>37</v>
      </c>
      <c r="FL2216">
        <v>53</v>
      </c>
    </row>
    <row r="2217" spans="167:168" x14ac:dyDescent="0.25">
      <c r="FK2217">
        <v>37</v>
      </c>
      <c r="FL2217">
        <v>54</v>
      </c>
    </row>
    <row r="2218" spans="167:168" x14ac:dyDescent="0.25">
      <c r="FK2218">
        <v>37</v>
      </c>
      <c r="FL2218">
        <v>55</v>
      </c>
    </row>
    <row r="2219" spans="167:168" x14ac:dyDescent="0.25">
      <c r="FK2219">
        <v>37</v>
      </c>
      <c r="FL2219">
        <v>56</v>
      </c>
    </row>
    <row r="2220" spans="167:168" x14ac:dyDescent="0.25">
      <c r="FK2220">
        <v>37</v>
      </c>
      <c r="FL2220">
        <v>57</v>
      </c>
    </row>
    <row r="2221" spans="167:168" x14ac:dyDescent="0.25">
      <c r="FK2221">
        <v>37</v>
      </c>
      <c r="FL2221">
        <v>58</v>
      </c>
    </row>
    <row r="2222" spans="167:168" x14ac:dyDescent="0.25">
      <c r="FK2222">
        <v>37</v>
      </c>
      <c r="FL2222">
        <v>59</v>
      </c>
    </row>
    <row r="2223" spans="167:168" x14ac:dyDescent="0.25">
      <c r="FK2223">
        <v>37</v>
      </c>
      <c r="FL2223">
        <v>60</v>
      </c>
    </row>
    <row r="2224" spans="167:168" x14ac:dyDescent="0.25">
      <c r="FK2224">
        <v>38</v>
      </c>
      <c r="FL2224">
        <v>1</v>
      </c>
    </row>
    <row r="2225" spans="167:168" x14ac:dyDescent="0.25">
      <c r="FK2225">
        <v>38</v>
      </c>
      <c r="FL2225">
        <v>2</v>
      </c>
    </row>
    <row r="2226" spans="167:168" x14ac:dyDescent="0.25">
      <c r="FK2226">
        <v>38</v>
      </c>
      <c r="FL2226">
        <v>3</v>
      </c>
    </row>
    <row r="2227" spans="167:168" x14ac:dyDescent="0.25">
      <c r="FK2227">
        <v>38</v>
      </c>
      <c r="FL2227">
        <v>4</v>
      </c>
    </row>
    <row r="2228" spans="167:168" x14ac:dyDescent="0.25">
      <c r="FK2228">
        <v>38</v>
      </c>
      <c r="FL2228">
        <v>5</v>
      </c>
    </row>
    <row r="2229" spans="167:168" x14ac:dyDescent="0.25">
      <c r="FK2229">
        <v>38</v>
      </c>
      <c r="FL2229">
        <v>6</v>
      </c>
    </row>
    <row r="2230" spans="167:168" x14ac:dyDescent="0.25">
      <c r="FK2230">
        <v>38</v>
      </c>
      <c r="FL2230">
        <v>7</v>
      </c>
    </row>
    <row r="2231" spans="167:168" x14ac:dyDescent="0.25">
      <c r="FK2231">
        <v>38</v>
      </c>
      <c r="FL2231">
        <v>8</v>
      </c>
    </row>
    <row r="2232" spans="167:168" x14ac:dyDescent="0.25">
      <c r="FK2232">
        <v>38</v>
      </c>
      <c r="FL2232">
        <v>9</v>
      </c>
    </row>
    <row r="2233" spans="167:168" x14ac:dyDescent="0.25">
      <c r="FK2233">
        <v>38</v>
      </c>
      <c r="FL2233">
        <v>10</v>
      </c>
    </row>
    <row r="2234" spans="167:168" x14ac:dyDescent="0.25">
      <c r="FK2234">
        <v>38</v>
      </c>
      <c r="FL2234">
        <v>11</v>
      </c>
    </row>
    <row r="2235" spans="167:168" x14ac:dyDescent="0.25">
      <c r="FK2235">
        <v>38</v>
      </c>
      <c r="FL2235">
        <v>12</v>
      </c>
    </row>
    <row r="2236" spans="167:168" x14ac:dyDescent="0.25">
      <c r="FK2236">
        <v>38</v>
      </c>
      <c r="FL2236">
        <v>13</v>
      </c>
    </row>
    <row r="2237" spans="167:168" x14ac:dyDescent="0.25">
      <c r="FK2237">
        <v>38</v>
      </c>
      <c r="FL2237">
        <v>14</v>
      </c>
    </row>
    <row r="2238" spans="167:168" x14ac:dyDescent="0.25">
      <c r="FK2238">
        <v>38</v>
      </c>
      <c r="FL2238">
        <v>15</v>
      </c>
    </row>
    <row r="2239" spans="167:168" x14ac:dyDescent="0.25">
      <c r="FK2239">
        <v>38</v>
      </c>
      <c r="FL2239">
        <v>16</v>
      </c>
    </row>
    <row r="2240" spans="167:168" x14ac:dyDescent="0.25">
      <c r="FK2240">
        <v>38</v>
      </c>
      <c r="FL2240">
        <v>17</v>
      </c>
    </row>
    <row r="2241" spans="167:168" x14ac:dyDescent="0.25">
      <c r="FK2241">
        <v>38</v>
      </c>
      <c r="FL2241">
        <v>18</v>
      </c>
    </row>
    <row r="2242" spans="167:168" x14ac:dyDescent="0.25">
      <c r="FK2242">
        <v>38</v>
      </c>
      <c r="FL2242">
        <v>19</v>
      </c>
    </row>
    <row r="2243" spans="167:168" x14ac:dyDescent="0.25">
      <c r="FK2243">
        <v>38</v>
      </c>
      <c r="FL2243">
        <v>20</v>
      </c>
    </row>
    <row r="2244" spans="167:168" x14ac:dyDescent="0.25">
      <c r="FK2244">
        <v>38</v>
      </c>
      <c r="FL2244">
        <v>21</v>
      </c>
    </row>
    <row r="2245" spans="167:168" x14ac:dyDescent="0.25">
      <c r="FK2245">
        <v>38</v>
      </c>
      <c r="FL2245">
        <v>22</v>
      </c>
    </row>
    <row r="2246" spans="167:168" x14ac:dyDescent="0.25">
      <c r="FK2246">
        <v>38</v>
      </c>
      <c r="FL2246">
        <v>23</v>
      </c>
    </row>
    <row r="2247" spans="167:168" x14ac:dyDescent="0.25">
      <c r="FK2247">
        <v>38</v>
      </c>
      <c r="FL2247">
        <v>24</v>
      </c>
    </row>
    <row r="2248" spans="167:168" x14ac:dyDescent="0.25">
      <c r="FK2248">
        <v>38</v>
      </c>
      <c r="FL2248">
        <v>25</v>
      </c>
    </row>
    <row r="2249" spans="167:168" x14ac:dyDescent="0.25">
      <c r="FK2249">
        <v>38</v>
      </c>
      <c r="FL2249">
        <v>26</v>
      </c>
    </row>
    <row r="2250" spans="167:168" x14ac:dyDescent="0.25">
      <c r="FK2250">
        <v>38</v>
      </c>
      <c r="FL2250">
        <v>27</v>
      </c>
    </row>
    <row r="2251" spans="167:168" x14ac:dyDescent="0.25">
      <c r="FK2251">
        <v>38</v>
      </c>
      <c r="FL2251">
        <v>28</v>
      </c>
    </row>
    <row r="2252" spans="167:168" x14ac:dyDescent="0.25">
      <c r="FK2252">
        <v>38</v>
      </c>
      <c r="FL2252">
        <v>29</v>
      </c>
    </row>
    <row r="2253" spans="167:168" x14ac:dyDescent="0.25">
      <c r="FK2253">
        <v>38</v>
      </c>
      <c r="FL2253">
        <v>30</v>
      </c>
    </row>
    <row r="2254" spans="167:168" x14ac:dyDescent="0.25">
      <c r="FK2254">
        <v>38</v>
      </c>
      <c r="FL2254">
        <v>31</v>
      </c>
    </row>
    <row r="2255" spans="167:168" x14ac:dyDescent="0.25">
      <c r="FK2255">
        <v>38</v>
      </c>
      <c r="FL2255">
        <v>32</v>
      </c>
    </row>
    <row r="2256" spans="167:168" x14ac:dyDescent="0.25">
      <c r="FK2256">
        <v>38</v>
      </c>
      <c r="FL2256">
        <v>33</v>
      </c>
    </row>
    <row r="2257" spans="167:168" x14ac:dyDescent="0.25">
      <c r="FK2257">
        <v>38</v>
      </c>
      <c r="FL2257">
        <v>34</v>
      </c>
    </row>
    <row r="2258" spans="167:168" x14ac:dyDescent="0.25">
      <c r="FK2258">
        <v>38</v>
      </c>
      <c r="FL2258">
        <v>35</v>
      </c>
    </row>
    <row r="2259" spans="167:168" x14ac:dyDescent="0.25">
      <c r="FK2259">
        <v>38</v>
      </c>
      <c r="FL2259">
        <v>36</v>
      </c>
    </row>
    <row r="2260" spans="167:168" x14ac:dyDescent="0.25">
      <c r="FK2260">
        <v>38</v>
      </c>
      <c r="FL2260">
        <v>37</v>
      </c>
    </row>
    <row r="2261" spans="167:168" x14ac:dyDescent="0.25">
      <c r="FK2261">
        <v>38</v>
      </c>
      <c r="FL2261">
        <v>38</v>
      </c>
    </row>
    <row r="2262" spans="167:168" x14ac:dyDescent="0.25">
      <c r="FK2262">
        <v>38</v>
      </c>
      <c r="FL2262">
        <v>39</v>
      </c>
    </row>
    <row r="2263" spans="167:168" x14ac:dyDescent="0.25">
      <c r="FK2263">
        <v>38</v>
      </c>
      <c r="FL2263">
        <v>40</v>
      </c>
    </row>
    <row r="2264" spans="167:168" x14ac:dyDescent="0.25">
      <c r="FK2264">
        <v>38</v>
      </c>
      <c r="FL2264">
        <v>41</v>
      </c>
    </row>
    <row r="2265" spans="167:168" x14ac:dyDescent="0.25">
      <c r="FK2265">
        <v>38</v>
      </c>
      <c r="FL2265">
        <v>42</v>
      </c>
    </row>
    <row r="2266" spans="167:168" x14ac:dyDescent="0.25">
      <c r="FK2266">
        <v>38</v>
      </c>
      <c r="FL2266">
        <v>43</v>
      </c>
    </row>
    <row r="2267" spans="167:168" x14ac:dyDescent="0.25">
      <c r="FK2267">
        <v>38</v>
      </c>
      <c r="FL2267">
        <v>44</v>
      </c>
    </row>
    <row r="2268" spans="167:168" x14ac:dyDescent="0.25">
      <c r="FK2268">
        <v>38</v>
      </c>
      <c r="FL2268">
        <v>45</v>
      </c>
    </row>
    <row r="2269" spans="167:168" x14ac:dyDescent="0.25">
      <c r="FK2269">
        <v>38</v>
      </c>
      <c r="FL2269">
        <v>46</v>
      </c>
    </row>
    <row r="2270" spans="167:168" x14ac:dyDescent="0.25">
      <c r="FK2270">
        <v>38</v>
      </c>
      <c r="FL2270">
        <v>47</v>
      </c>
    </row>
    <row r="2271" spans="167:168" x14ac:dyDescent="0.25">
      <c r="FK2271">
        <v>38</v>
      </c>
      <c r="FL2271">
        <v>48</v>
      </c>
    </row>
    <row r="2272" spans="167:168" x14ac:dyDescent="0.25">
      <c r="FK2272">
        <v>38</v>
      </c>
      <c r="FL2272">
        <v>49</v>
      </c>
    </row>
    <row r="2273" spans="167:168" x14ac:dyDescent="0.25">
      <c r="FK2273">
        <v>38</v>
      </c>
      <c r="FL2273">
        <v>50</v>
      </c>
    </row>
    <row r="2274" spans="167:168" x14ac:dyDescent="0.25">
      <c r="FK2274">
        <v>38</v>
      </c>
      <c r="FL2274">
        <v>51</v>
      </c>
    </row>
    <row r="2275" spans="167:168" x14ac:dyDescent="0.25">
      <c r="FK2275">
        <v>38</v>
      </c>
      <c r="FL2275">
        <v>52</v>
      </c>
    </row>
    <row r="2276" spans="167:168" x14ac:dyDescent="0.25">
      <c r="FK2276">
        <v>38</v>
      </c>
      <c r="FL2276">
        <v>53</v>
      </c>
    </row>
    <row r="2277" spans="167:168" x14ac:dyDescent="0.25">
      <c r="FK2277">
        <v>38</v>
      </c>
      <c r="FL2277">
        <v>54</v>
      </c>
    </row>
    <row r="2278" spans="167:168" x14ac:dyDescent="0.25">
      <c r="FK2278">
        <v>38</v>
      </c>
      <c r="FL2278">
        <v>55</v>
      </c>
    </row>
    <row r="2279" spans="167:168" x14ac:dyDescent="0.25">
      <c r="FK2279">
        <v>38</v>
      </c>
      <c r="FL2279">
        <v>56</v>
      </c>
    </row>
    <row r="2280" spans="167:168" x14ac:dyDescent="0.25">
      <c r="FK2280">
        <v>38</v>
      </c>
      <c r="FL2280">
        <v>57</v>
      </c>
    </row>
    <row r="2281" spans="167:168" x14ac:dyDescent="0.25">
      <c r="FK2281">
        <v>38</v>
      </c>
      <c r="FL2281">
        <v>58</v>
      </c>
    </row>
    <row r="2282" spans="167:168" x14ac:dyDescent="0.25">
      <c r="FK2282">
        <v>38</v>
      </c>
      <c r="FL2282">
        <v>59</v>
      </c>
    </row>
    <row r="2283" spans="167:168" x14ac:dyDescent="0.25">
      <c r="FK2283">
        <v>38</v>
      </c>
      <c r="FL2283">
        <v>60</v>
      </c>
    </row>
    <row r="2284" spans="167:168" x14ac:dyDescent="0.25">
      <c r="FK2284">
        <v>39</v>
      </c>
      <c r="FL2284">
        <v>1</v>
      </c>
    </row>
    <row r="2285" spans="167:168" x14ac:dyDescent="0.25">
      <c r="FK2285">
        <v>39</v>
      </c>
      <c r="FL2285">
        <v>2</v>
      </c>
    </row>
    <row r="2286" spans="167:168" x14ac:dyDescent="0.25">
      <c r="FK2286">
        <v>39</v>
      </c>
      <c r="FL2286">
        <v>3</v>
      </c>
    </row>
    <row r="2287" spans="167:168" x14ac:dyDescent="0.25">
      <c r="FK2287">
        <v>39</v>
      </c>
      <c r="FL2287">
        <v>4</v>
      </c>
    </row>
    <row r="2288" spans="167:168" x14ac:dyDescent="0.25">
      <c r="FK2288">
        <v>39</v>
      </c>
      <c r="FL2288">
        <v>5</v>
      </c>
    </row>
    <row r="2289" spans="167:168" x14ac:dyDescent="0.25">
      <c r="FK2289">
        <v>39</v>
      </c>
      <c r="FL2289">
        <v>6</v>
      </c>
    </row>
    <row r="2290" spans="167:168" x14ac:dyDescent="0.25">
      <c r="FK2290">
        <v>39</v>
      </c>
      <c r="FL2290">
        <v>7</v>
      </c>
    </row>
    <row r="2291" spans="167:168" x14ac:dyDescent="0.25">
      <c r="FK2291">
        <v>39</v>
      </c>
      <c r="FL2291">
        <v>8</v>
      </c>
    </row>
    <row r="2292" spans="167:168" x14ac:dyDescent="0.25">
      <c r="FK2292">
        <v>39</v>
      </c>
      <c r="FL2292">
        <v>9</v>
      </c>
    </row>
    <row r="2293" spans="167:168" x14ac:dyDescent="0.25">
      <c r="FK2293">
        <v>39</v>
      </c>
      <c r="FL2293">
        <v>10</v>
      </c>
    </row>
    <row r="2294" spans="167:168" x14ac:dyDescent="0.25">
      <c r="FK2294">
        <v>39</v>
      </c>
      <c r="FL2294">
        <v>11</v>
      </c>
    </row>
    <row r="2295" spans="167:168" x14ac:dyDescent="0.25">
      <c r="FK2295">
        <v>39</v>
      </c>
      <c r="FL2295">
        <v>12</v>
      </c>
    </row>
    <row r="2296" spans="167:168" x14ac:dyDescent="0.25">
      <c r="FK2296">
        <v>39</v>
      </c>
      <c r="FL2296">
        <v>13</v>
      </c>
    </row>
    <row r="2297" spans="167:168" x14ac:dyDescent="0.25">
      <c r="FK2297">
        <v>39</v>
      </c>
      <c r="FL2297">
        <v>14</v>
      </c>
    </row>
    <row r="2298" spans="167:168" x14ac:dyDescent="0.25">
      <c r="FK2298">
        <v>39</v>
      </c>
      <c r="FL2298">
        <v>15</v>
      </c>
    </row>
    <row r="2299" spans="167:168" x14ac:dyDescent="0.25">
      <c r="FK2299">
        <v>39</v>
      </c>
      <c r="FL2299">
        <v>16</v>
      </c>
    </row>
    <row r="2300" spans="167:168" x14ac:dyDescent="0.25">
      <c r="FK2300">
        <v>39</v>
      </c>
      <c r="FL2300">
        <v>17</v>
      </c>
    </row>
    <row r="2301" spans="167:168" x14ac:dyDescent="0.25">
      <c r="FK2301">
        <v>39</v>
      </c>
      <c r="FL2301">
        <v>18</v>
      </c>
    </row>
    <row r="2302" spans="167:168" x14ac:dyDescent="0.25">
      <c r="FK2302">
        <v>39</v>
      </c>
      <c r="FL2302">
        <v>19</v>
      </c>
    </row>
    <row r="2303" spans="167:168" x14ac:dyDescent="0.25">
      <c r="FK2303">
        <v>39</v>
      </c>
      <c r="FL2303">
        <v>20</v>
      </c>
    </row>
    <row r="2304" spans="167:168" x14ac:dyDescent="0.25">
      <c r="FK2304">
        <v>39</v>
      </c>
      <c r="FL2304">
        <v>21</v>
      </c>
    </row>
    <row r="2305" spans="167:168" x14ac:dyDescent="0.25">
      <c r="FK2305">
        <v>39</v>
      </c>
      <c r="FL2305">
        <v>22</v>
      </c>
    </row>
    <row r="2306" spans="167:168" x14ac:dyDescent="0.25">
      <c r="FK2306">
        <v>39</v>
      </c>
      <c r="FL2306">
        <v>23</v>
      </c>
    </row>
    <row r="2307" spans="167:168" x14ac:dyDescent="0.25">
      <c r="FK2307">
        <v>39</v>
      </c>
      <c r="FL2307">
        <v>24</v>
      </c>
    </row>
    <row r="2308" spans="167:168" x14ac:dyDescent="0.25">
      <c r="FK2308">
        <v>39</v>
      </c>
      <c r="FL2308">
        <v>25</v>
      </c>
    </row>
    <row r="2309" spans="167:168" x14ac:dyDescent="0.25">
      <c r="FK2309">
        <v>39</v>
      </c>
      <c r="FL2309">
        <v>26</v>
      </c>
    </row>
    <row r="2310" spans="167:168" x14ac:dyDescent="0.25">
      <c r="FK2310">
        <v>39</v>
      </c>
      <c r="FL2310">
        <v>27</v>
      </c>
    </row>
    <row r="2311" spans="167:168" x14ac:dyDescent="0.25">
      <c r="FK2311">
        <v>39</v>
      </c>
      <c r="FL2311">
        <v>28</v>
      </c>
    </row>
    <row r="2312" spans="167:168" x14ac:dyDescent="0.25">
      <c r="FK2312">
        <v>39</v>
      </c>
      <c r="FL2312">
        <v>29</v>
      </c>
    </row>
    <row r="2313" spans="167:168" x14ac:dyDescent="0.25">
      <c r="FK2313">
        <v>39</v>
      </c>
      <c r="FL2313">
        <v>30</v>
      </c>
    </row>
    <row r="2314" spans="167:168" x14ac:dyDescent="0.25">
      <c r="FK2314">
        <v>39</v>
      </c>
      <c r="FL2314">
        <v>31</v>
      </c>
    </row>
    <row r="2315" spans="167:168" x14ac:dyDescent="0.25">
      <c r="FK2315">
        <v>39</v>
      </c>
      <c r="FL2315">
        <v>32</v>
      </c>
    </row>
    <row r="2316" spans="167:168" x14ac:dyDescent="0.25">
      <c r="FK2316">
        <v>39</v>
      </c>
      <c r="FL2316">
        <v>33</v>
      </c>
    </row>
    <row r="2317" spans="167:168" x14ac:dyDescent="0.25">
      <c r="FK2317">
        <v>39</v>
      </c>
      <c r="FL2317">
        <v>34</v>
      </c>
    </row>
    <row r="2318" spans="167:168" x14ac:dyDescent="0.25">
      <c r="FK2318">
        <v>39</v>
      </c>
      <c r="FL2318">
        <v>35</v>
      </c>
    </row>
    <row r="2319" spans="167:168" x14ac:dyDescent="0.25">
      <c r="FK2319">
        <v>39</v>
      </c>
      <c r="FL2319">
        <v>36</v>
      </c>
    </row>
    <row r="2320" spans="167:168" x14ac:dyDescent="0.25">
      <c r="FK2320">
        <v>39</v>
      </c>
      <c r="FL2320">
        <v>37</v>
      </c>
    </row>
    <row r="2321" spans="167:168" x14ac:dyDescent="0.25">
      <c r="FK2321">
        <v>39</v>
      </c>
      <c r="FL2321">
        <v>38</v>
      </c>
    </row>
    <row r="2322" spans="167:168" x14ac:dyDescent="0.25">
      <c r="FK2322">
        <v>39</v>
      </c>
      <c r="FL2322">
        <v>39</v>
      </c>
    </row>
    <row r="2323" spans="167:168" x14ac:dyDescent="0.25">
      <c r="FK2323">
        <v>39</v>
      </c>
      <c r="FL2323">
        <v>40</v>
      </c>
    </row>
    <row r="2324" spans="167:168" x14ac:dyDescent="0.25">
      <c r="FK2324">
        <v>39</v>
      </c>
      <c r="FL2324">
        <v>41</v>
      </c>
    </row>
    <row r="2325" spans="167:168" x14ac:dyDescent="0.25">
      <c r="FK2325">
        <v>39</v>
      </c>
      <c r="FL2325">
        <v>42</v>
      </c>
    </row>
    <row r="2326" spans="167:168" x14ac:dyDescent="0.25">
      <c r="FK2326">
        <v>39</v>
      </c>
      <c r="FL2326">
        <v>43</v>
      </c>
    </row>
    <row r="2327" spans="167:168" x14ac:dyDescent="0.25">
      <c r="FK2327">
        <v>39</v>
      </c>
      <c r="FL2327">
        <v>44</v>
      </c>
    </row>
    <row r="2328" spans="167:168" x14ac:dyDescent="0.25">
      <c r="FK2328">
        <v>39</v>
      </c>
      <c r="FL2328">
        <v>45</v>
      </c>
    </row>
    <row r="2329" spans="167:168" x14ac:dyDescent="0.25">
      <c r="FK2329">
        <v>39</v>
      </c>
      <c r="FL2329">
        <v>46</v>
      </c>
    </row>
    <row r="2330" spans="167:168" x14ac:dyDescent="0.25">
      <c r="FK2330">
        <v>39</v>
      </c>
      <c r="FL2330">
        <v>47</v>
      </c>
    </row>
    <row r="2331" spans="167:168" x14ac:dyDescent="0.25">
      <c r="FK2331">
        <v>39</v>
      </c>
      <c r="FL2331">
        <v>48</v>
      </c>
    </row>
    <row r="2332" spans="167:168" x14ac:dyDescent="0.25">
      <c r="FK2332">
        <v>39</v>
      </c>
      <c r="FL2332">
        <v>49</v>
      </c>
    </row>
    <row r="2333" spans="167:168" x14ac:dyDescent="0.25">
      <c r="FK2333">
        <v>39</v>
      </c>
      <c r="FL2333">
        <v>50</v>
      </c>
    </row>
    <row r="2334" spans="167:168" x14ac:dyDescent="0.25">
      <c r="FK2334">
        <v>39</v>
      </c>
      <c r="FL2334">
        <v>51</v>
      </c>
    </row>
    <row r="2335" spans="167:168" x14ac:dyDescent="0.25">
      <c r="FK2335">
        <v>39</v>
      </c>
      <c r="FL2335">
        <v>52</v>
      </c>
    </row>
    <row r="2336" spans="167:168" x14ac:dyDescent="0.25">
      <c r="FK2336">
        <v>39</v>
      </c>
      <c r="FL2336">
        <v>53</v>
      </c>
    </row>
    <row r="2337" spans="167:168" x14ac:dyDescent="0.25">
      <c r="FK2337">
        <v>39</v>
      </c>
      <c r="FL2337">
        <v>54</v>
      </c>
    </row>
    <row r="2338" spans="167:168" x14ac:dyDescent="0.25">
      <c r="FK2338">
        <v>39</v>
      </c>
      <c r="FL2338">
        <v>55</v>
      </c>
    </row>
    <row r="2339" spans="167:168" x14ac:dyDescent="0.25">
      <c r="FK2339">
        <v>39</v>
      </c>
      <c r="FL2339">
        <v>56</v>
      </c>
    </row>
    <row r="2340" spans="167:168" x14ac:dyDescent="0.25">
      <c r="FK2340">
        <v>39</v>
      </c>
      <c r="FL2340">
        <v>57</v>
      </c>
    </row>
    <row r="2341" spans="167:168" x14ac:dyDescent="0.25">
      <c r="FK2341">
        <v>39</v>
      </c>
      <c r="FL2341">
        <v>58</v>
      </c>
    </row>
    <row r="2342" spans="167:168" x14ac:dyDescent="0.25">
      <c r="FK2342">
        <v>39</v>
      </c>
      <c r="FL2342">
        <v>59</v>
      </c>
    </row>
    <row r="2343" spans="167:168" x14ac:dyDescent="0.25">
      <c r="FK2343">
        <v>39</v>
      </c>
      <c r="FL2343">
        <v>60</v>
      </c>
    </row>
    <row r="2344" spans="167:168" x14ac:dyDescent="0.25">
      <c r="FK2344">
        <v>40</v>
      </c>
      <c r="FL2344">
        <v>1</v>
      </c>
    </row>
    <row r="2345" spans="167:168" x14ac:dyDescent="0.25">
      <c r="FK2345">
        <v>40</v>
      </c>
      <c r="FL2345">
        <v>2</v>
      </c>
    </row>
    <row r="2346" spans="167:168" x14ac:dyDescent="0.25">
      <c r="FK2346">
        <v>40</v>
      </c>
      <c r="FL2346">
        <v>3</v>
      </c>
    </row>
    <row r="2347" spans="167:168" x14ac:dyDescent="0.25">
      <c r="FK2347">
        <v>40</v>
      </c>
      <c r="FL2347">
        <v>4</v>
      </c>
    </row>
    <row r="2348" spans="167:168" x14ac:dyDescent="0.25">
      <c r="FK2348">
        <v>40</v>
      </c>
      <c r="FL2348">
        <v>5</v>
      </c>
    </row>
    <row r="2349" spans="167:168" x14ac:dyDescent="0.25">
      <c r="FK2349">
        <v>40</v>
      </c>
      <c r="FL2349">
        <v>6</v>
      </c>
    </row>
    <row r="2350" spans="167:168" x14ac:dyDescent="0.25">
      <c r="FK2350">
        <v>40</v>
      </c>
      <c r="FL2350">
        <v>7</v>
      </c>
    </row>
    <row r="2351" spans="167:168" x14ac:dyDescent="0.25">
      <c r="FK2351">
        <v>40</v>
      </c>
      <c r="FL2351">
        <v>8</v>
      </c>
    </row>
    <row r="2352" spans="167:168" x14ac:dyDescent="0.25">
      <c r="FK2352">
        <v>40</v>
      </c>
      <c r="FL2352">
        <v>9</v>
      </c>
    </row>
    <row r="2353" spans="167:168" x14ac:dyDescent="0.25">
      <c r="FK2353">
        <v>40</v>
      </c>
      <c r="FL2353">
        <v>10</v>
      </c>
    </row>
    <row r="2354" spans="167:168" x14ac:dyDescent="0.25">
      <c r="FK2354">
        <v>40</v>
      </c>
      <c r="FL2354">
        <v>11</v>
      </c>
    </row>
    <row r="2355" spans="167:168" x14ac:dyDescent="0.25">
      <c r="FK2355">
        <v>40</v>
      </c>
      <c r="FL2355">
        <v>12</v>
      </c>
    </row>
    <row r="2356" spans="167:168" x14ac:dyDescent="0.25">
      <c r="FK2356">
        <v>40</v>
      </c>
      <c r="FL2356">
        <v>13</v>
      </c>
    </row>
    <row r="2357" spans="167:168" x14ac:dyDescent="0.25">
      <c r="FK2357">
        <v>40</v>
      </c>
      <c r="FL2357">
        <v>14</v>
      </c>
    </row>
    <row r="2358" spans="167:168" x14ac:dyDescent="0.25">
      <c r="FK2358">
        <v>40</v>
      </c>
      <c r="FL2358">
        <v>15</v>
      </c>
    </row>
    <row r="2359" spans="167:168" x14ac:dyDescent="0.25">
      <c r="FK2359">
        <v>40</v>
      </c>
      <c r="FL2359">
        <v>16</v>
      </c>
    </row>
    <row r="2360" spans="167:168" x14ac:dyDescent="0.25">
      <c r="FK2360">
        <v>40</v>
      </c>
      <c r="FL2360">
        <v>17</v>
      </c>
    </row>
    <row r="2361" spans="167:168" x14ac:dyDescent="0.25">
      <c r="FK2361">
        <v>40</v>
      </c>
      <c r="FL2361">
        <v>18</v>
      </c>
    </row>
    <row r="2362" spans="167:168" x14ac:dyDescent="0.25">
      <c r="FK2362">
        <v>40</v>
      </c>
      <c r="FL2362">
        <v>19</v>
      </c>
    </row>
    <row r="2363" spans="167:168" x14ac:dyDescent="0.25">
      <c r="FK2363">
        <v>40</v>
      </c>
      <c r="FL2363">
        <v>20</v>
      </c>
    </row>
    <row r="2364" spans="167:168" x14ac:dyDescent="0.25">
      <c r="FK2364">
        <v>40</v>
      </c>
      <c r="FL2364">
        <v>21</v>
      </c>
    </row>
    <row r="2365" spans="167:168" x14ac:dyDescent="0.25">
      <c r="FK2365">
        <v>40</v>
      </c>
      <c r="FL2365">
        <v>22</v>
      </c>
    </row>
    <row r="2366" spans="167:168" x14ac:dyDescent="0.25">
      <c r="FK2366">
        <v>40</v>
      </c>
      <c r="FL2366">
        <v>23</v>
      </c>
    </row>
    <row r="2367" spans="167:168" x14ac:dyDescent="0.25">
      <c r="FK2367">
        <v>40</v>
      </c>
      <c r="FL2367">
        <v>24</v>
      </c>
    </row>
    <row r="2368" spans="167:168" x14ac:dyDescent="0.25">
      <c r="FK2368">
        <v>40</v>
      </c>
      <c r="FL2368">
        <v>25</v>
      </c>
    </row>
    <row r="2369" spans="167:168" x14ac:dyDescent="0.25">
      <c r="FK2369">
        <v>40</v>
      </c>
      <c r="FL2369">
        <v>26</v>
      </c>
    </row>
    <row r="2370" spans="167:168" x14ac:dyDescent="0.25">
      <c r="FK2370">
        <v>40</v>
      </c>
      <c r="FL2370">
        <v>27</v>
      </c>
    </row>
    <row r="2371" spans="167:168" x14ac:dyDescent="0.25">
      <c r="FK2371">
        <v>40</v>
      </c>
      <c r="FL2371">
        <v>28</v>
      </c>
    </row>
    <row r="2372" spans="167:168" x14ac:dyDescent="0.25">
      <c r="FK2372">
        <v>40</v>
      </c>
      <c r="FL2372">
        <v>29</v>
      </c>
    </row>
    <row r="2373" spans="167:168" x14ac:dyDescent="0.25">
      <c r="FK2373">
        <v>40</v>
      </c>
      <c r="FL2373">
        <v>30</v>
      </c>
    </row>
    <row r="2374" spans="167:168" x14ac:dyDescent="0.25">
      <c r="FK2374">
        <v>40</v>
      </c>
      <c r="FL2374">
        <v>31</v>
      </c>
    </row>
    <row r="2375" spans="167:168" x14ac:dyDescent="0.25">
      <c r="FK2375">
        <v>40</v>
      </c>
      <c r="FL2375">
        <v>32</v>
      </c>
    </row>
    <row r="2376" spans="167:168" x14ac:dyDescent="0.25">
      <c r="FK2376">
        <v>40</v>
      </c>
      <c r="FL2376">
        <v>33</v>
      </c>
    </row>
    <row r="2377" spans="167:168" x14ac:dyDescent="0.25">
      <c r="FK2377">
        <v>40</v>
      </c>
      <c r="FL2377">
        <v>34</v>
      </c>
    </row>
    <row r="2378" spans="167:168" x14ac:dyDescent="0.25">
      <c r="FK2378">
        <v>40</v>
      </c>
      <c r="FL2378">
        <v>35</v>
      </c>
    </row>
    <row r="2379" spans="167:168" x14ac:dyDescent="0.25">
      <c r="FK2379">
        <v>40</v>
      </c>
      <c r="FL2379">
        <v>36</v>
      </c>
    </row>
    <row r="2380" spans="167:168" x14ac:dyDescent="0.25">
      <c r="FK2380">
        <v>40</v>
      </c>
      <c r="FL2380">
        <v>37</v>
      </c>
    </row>
    <row r="2381" spans="167:168" x14ac:dyDescent="0.25">
      <c r="FK2381">
        <v>40</v>
      </c>
      <c r="FL2381">
        <v>38</v>
      </c>
    </row>
    <row r="2382" spans="167:168" x14ac:dyDescent="0.25">
      <c r="FK2382">
        <v>40</v>
      </c>
      <c r="FL2382">
        <v>39</v>
      </c>
    </row>
    <row r="2383" spans="167:168" x14ac:dyDescent="0.25">
      <c r="FK2383">
        <v>40</v>
      </c>
      <c r="FL2383">
        <v>40</v>
      </c>
    </row>
    <row r="2384" spans="167:168" x14ac:dyDescent="0.25">
      <c r="FK2384">
        <v>40</v>
      </c>
      <c r="FL2384">
        <v>41</v>
      </c>
    </row>
    <row r="2385" spans="167:168" x14ac:dyDescent="0.25">
      <c r="FK2385">
        <v>40</v>
      </c>
      <c r="FL2385">
        <v>42</v>
      </c>
    </row>
    <row r="2386" spans="167:168" x14ac:dyDescent="0.25">
      <c r="FK2386">
        <v>40</v>
      </c>
      <c r="FL2386">
        <v>43</v>
      </c>
    </row>
    <row r="2387" spans="167:168" x14ac:dyDescent="0.25">
      <c r="FK2387">
        <v>40</v>
      </c>
      <c r="FL2387">
        <v>44</v>
      </c>
    </row>
    <row r="2388" spans="167:168" x14ac:dyDescent="0.25">
      <c r="FK2388">
        <v>40</v>
      </c>
      <c r="FL2388">
        <v>45</v>
      </c>
    </row>
    <row r="2389" spans="167:168" x14ac:dyDescent="0.25">
      <c r="FK2389">
        <v>40</v>
      </c>
      <c r="FL2389">
        <v>46</v>
      </c>
    </row>
    <row r="2390" spans="167:168" x14ac:dyDescent="0.25">
      <c r="FK2390">
        <v>40</v>
      </c>
      <c r="FL2390">
        <v>47</v>
      </c>
    </row>
    <row r="2391" spans="167:168" x14ac:dyDescent="0.25">
      <c r="FK2391">
        <v>40</v>
      </c>
      <c r="FL2391">
        <v>48</v>
      </c>
    </row>
    <row r="2392" spans="167:168" x14ac:dyDescent="0.25">
      <c r="FK2392">
        <v>40</v>
      </c>
      <c r="FL2392">
        <v>49</v>
      </c>
    </row>
    <row r="2393" spans="167:168" x14ac:dyDescent="0.25">
      <c r="FK2393">
        <v>40</v>
      </c>
      <c r="FL2393">
        <v>50</v>
      </c>
    </row>
    <row r="2394" spans="167:168" x14ac:dyDescent="0.25">
      <c r="FK2394">
        <v>40</v>
      </c>
      <c r="FL2394">
        <v>51</v>
      </c>
    </row>
    <row r="2395" spans="167:168" x14ac:dyDescent="0.25">
      <c r="FK2395">
        <v>40</v>
      </c>
      <c r="FL2395">
        <v>52</v>
      </c>
    </row>
    <row r="2396" spans="167:168" x14ac:dyDescent="0.25">
      <c r="FK2396">
        <v>40</v>
      </c>
      <c r="FL2396">
        <v>53</v>
      </c>
    </row>
    <row r="2397" spans="167:168" x14ac:dyDescent="0.25">
      <c r="FK2397">
        <v>40</v>
      </c>
      <c r="FL2397">
        <v>54</v>
      </c>
    </row>
    <row r="2398" spans="167:168" x14ac:dyDescent="0.25">
      <c r="FK2398">
        <v>40</v>
      </c>
      <c r="FL2398">
        <v>55</v>
      </c>
    </row>
    <row r="2399" spans="167:168" x14ac:dyDescent="0.25">
      <c r="FK2399">
        <v>40</v>
      </c>
      <c r="FL2399">
        <v>56</v>
      </c>
    </row>
    <row r="2400" spans="167:168" x14ac:dyDescent="0.25">
      <c r="FK2400">
        <v>40</v>
      </c>
      <c r="FL2400">
        <v>57</v>
      </c>
    </row>
    <row r="2401" spans="167:168" x14ac:dyDescent="0.25">
      <c r="FK2401">
        <v>40</v>
      </c>
      <c r="FL2401">
        <v>58</v>
      </c>
    </row>
    <row r="2402" spans="167:168" x14ac:dyDescent="0.25">
      <c r="FK2402">
        <v>40</v>
      </c>
      <c r="FL2402">
        <v>59</v>
      </c>
    </row>
    <row r="2403" spans="167:168" x14ac:dyDescent="0.25">
      <c r="FK2403">
        <v>40</v>
      </c>
      <c r="FL2403">
        <v>60</v>
      </c>
    </row>
    <row r="2404" spans="167:168" x14ac:dyDescent="0.25">
      <c r="FK2404">
        <v>41</v>
      </c>
      <c r="FL2404">
        <v>1</v>
      </c>
    </row>
    <row r="2405" spans="167:168" x14ac:dyDescent="0.25">
      <c r="FK2405">
        <v>41</v>
      </c>
      <c r="FL2405">
        <v>2</v>
      </c>
    </row>
    <row r="2406" spans="167:168" x14ac:dyDescent="0.25">
      <c r="FK2406">
        <v>41</v>
      </c>
      <c r="FL2406">
        <v>3</v>
      </c>
    </row>
    <row r="2407" spans="167:168" x14ac:dyDescent="0.25">
      <c r="FK2407">
        <v>41</v>
      </c>
      <c r="FL2407">
        <v>4</v>
      </c>
    </row>
    <row r="2408" spans="167:168" x14ac:dyDescent="0.25">
      <c r="FK2408">
        <v>41</v>
      </c>
      <c r="FL2408">
        <v>5</v>
      </c>
    </row>
    <row r="2409" spans="167:168" x14ac:dyDescent="0.25">
      <c r="FK2409">
        <v>41</v>
      </c>
      <c r="FL2409">
        <v>6</v>
      </c>
    </row>
    <row r="2410" spans="167:168" x14ac:dyDescent="0.25">
      <c r="FK2410">
        <v>41</v>
      </c>
      <c r="FL2410">
        <v>7</v>
      </c>
    </row>
    <row r="2411" spans="167:168" x14ac:dyDescent="0.25">
      <c r="FK2411">
        <v>41</v>
      </c>
      <c r="FL2411">
        <v>8</v>
      </c>
    </row>
    <row r="2412" spans="167:168" x14ac:dyDescent="0.25">
      <c r="FK2412">
        <v>41</v>
      </c>
      <c r="FL2412">
        <v>9</v>
      </c>
    </row>
    <row r="2413" spans="167:168" x14ac:dyDescent="0.25">
      <c r="FK2413">
        <v>41</v>
      </c>
      <c r="FL2413">
        <v>10</v>
      </c>
    </row>
    <row r="2414" spans="167:168" x14ac:dyDescent="0.25">
      <c r="FK2414">
        <v>41</v>
      </c>
      <c r="FL2414">
        <v>11</v>
      </c>
    </row>
    <row r="2415" spans="167:168" x14ac:dyDescent="0.25">
      <c r="FK2415">
        <v>41</v>
      </c>
      <c r="FL2415">
        <v>12</v>
      </c>
    </row>
    <row r="2416" spans="167:168" x14ac:dyDescent="0.25">
      <c r="FK2416">
        <v>41</v>
      </c>
      <c r="FL2416">
        <v>13</v>
      </c>
    </row>
    <row r="2417" spans="167:168" x14ac:dyDescent="0.25">
      <c r="FK2417">
        <v>41</v>
      </c>
      <c r="FL2417">
        <v>14</v>
      </c>
    </row>
    <row r="2418" spans="167:168" x14ac:dyDescent="0.25">
      <c r="FK2418">
        <v>41</v>
      </c>
      <c r="FL2418">
        <v>15</v>
      </c>
    </row>
    <row r="2419" spans="167:168" x14ac:dyDescent="0.25">
      <c r="FK2419">
        <v>41</v>
      </c>
      <c r="FL2419">
        <v>16</v>
      </c>
    </row>
    <row r="2420" spans="167:168" x14ac:dyDescent="0.25">
      <c r="FK2420">
        <v>41</v>
      </c>
      <c r="FL2420">
        <v>17</v>
      </c>
    </row>
    <row r="2421" spans="167:168" x14ac:dyDescent="0.25">
      <c r="FK2421">
        <v>41</v>
      </c>
      <c r="FL2421">
        <v>18</v>
      </c>
    </row>
    <row r="2422" spans="167:168" x14ac:dyDescent="0.25">
      <c r="FK2422">
        <v>41</v>
      </c>
      <c r="FL2422">
        <v>19</v>
      </c>
    </row>
    <row r="2423" spans="167:168" x14ac:dyDescent="0.25">
      <c r="FK2423">
        <v>41</v>
      </c>
      <c r="FL2423">
        <v>20</v>
      </c>
    </row>
    <row r="2424" spans="167:168" x14ac:dyDescent="0.25">
      <c r="FK2424">
        <v>41</v>
      </c>
      <c r="FL2424">
        <v>21</v>
      </c>
    </row>
    <row r="2425" spans="167:168" x14ac:dyDescent="0.25">
      <c r="FK2425">
        <v>41</v>
      </c>
      <c r="FL2425">
        <v>22</v>
      </c>
    </row>
    <row r="2426" spans="167:168" x14ac:dyDescent="0.25">
      <c r="FK2426">
        <v>41</v>
      </c>
      <c r="FL2426">
        <v>23</v>
      </c>
    </row>
    <row r="2427" spans="167:168" x14ac:dyDescent="0.25">
      <c r="FK2427">
        <v>41</v>
      </c>
      <c r="FL2427">
        <v>24</v>
      </c>
    </row>
    <row r="2428" spans="167:168" x14ac:dyDescent="0.25">
      <c r="FK2428">
        <v>41</v>
      </c>
      <c r="FL2428">
        <v>25</v>
      </c>
    </row>
    <row r="2429" spans="167:168" x14ac:dyDescent="0.25">
      <c r="FK2429">
        <v>41</v>
      </c>
      <c r="FL2429">
        <v>26</v>
      </c>
    </row>
    <row r="2430" spans="167:168" x14ac:dyDescent="0.25">
      <c r="FK2430">
        <v>41</v>
      </c>
      <c r="FL2430">
        <v>27</v>
      </c>
    </row>
    <row r="2431" spans="167:168" x14ac:dyDescent="0.25">
      <c r="FK2431">
        <v>41</v>
      </c>
      <c r="FL2431">
        <v>28</v>
      </c>
    </row>
    <row r="2432" spans="167:168" x14ac:dyDescent="0.25">
      <c r="FK2432">
        <v>41</v>
      </c>
      <c r="FL2432">
        <v>29</v>
      </c>
    </row>
    <row r="2433" spans="167:168" x14ac:dyDescent="0.25">
      <c r="FK2433">
        <v>41</v>
      </c>
      <c r="FL2433">
        <v>30</v>
      </c>
    </row>
    <row r="2434" spans="167:168" x14ac:dyDescent="0.25">
      <c r="FK2434">
        <v>41</v>
      </c>
      <c r="FL2434">
        <v>31</v>
      </c>
    </row>
    <row r="2435" spans="167:168" x14ac:dyDescent="0.25">
      <c r="FK2435">
        <v>41</v>
      </c>
      <c r="FL2435">
        <v>32</v>
      </c>
    </row>
    <row r="2436" spans="167:168" x14ac:dyDescent="0.25">
      <c r="FK2436">
        <v>41</v>
      </c>
      <c r="FL2436">
        <v>33</v>
      </c>
    </row>
    <row r="2437" spans="167:168" x14ac:dyDescent="0.25">
      <c r="FK2437">
        <v>41</v>
      </c>
      <c r="FL2437">
        <v>34</v>
      </c>
    </row>
    <row r="2438" spans="167:168" x14ac:dyDescent="0.25">
      <c r="FK2438">
        <v>41</v>
      </c>
      <c r="FL2438">
        <v>35</v>
      </c>
    </row>
    <row r="2439" spans="167:168" x14ac:dyDescent="0.25">
      <c r="FK2439">
        <v>41</v>
      </c>
      <c r="FL2439">
        <v>36</v>
      </c>
    </row>
    <row r="2440" spans="167:168" x14ac:dyDescent="0.25">
      <c r="FK2440">
        <v>41</v>
      </c>
      <c r="FL2440">
        <v>37</v>
      </c>
    </row>
    <row r="2441" spans="167:168" x14ac:dyDescent="0.25">
      <c r="FK2441">
        <v>41</v>
      </c>
      <c r="FL2441">
        <v>38</v>
      </c>
    </row>
    <row r="2442" spans="167:168" x14ac:dyDescent="0.25">
      <c r="FK2442">
        <v>41</v>
      </c>
      <c r="FL2442">
        <v>39</v>
      </c>
    </row>
    <row r="2443" spans="167:168" x14ac:dyDescent="0.25">
      <c r="FK2443">
        <v>41</v>
      </c>
      <c r="FL2443">
        <v>40</v>
      </c>
    </row>
    <row r="2444" spans="167:168" x14ac:dyDescent="0.25">
      <c r="FK2444">
        <v>41</v>
      </c>
      <c r="FL2444">
        <v>41</v>
      </c>
    </row>
    <row r="2445" spans="167:168" x14ac:dyDescent="0.25">
      <c r="FK2445">
        <v>41</v>
      </c>
      <c r="FL2445">
        <v>42</v>
      </c>
    </row>
    <row r="2446" spans="167:168" x14ac:dyDescent="0.25">
      <c r="FK2446">
        <v>41</v>
      </c>
      <c r="FL2446">
        <v>43</v>
      </c>
    </row>
    <row r="2447" spans="167:168" x14ac:dyDescent="0.25">
      <c r="FK2447">
        <v>41</v>
      </c>
      <c r="FL2447">
        <v>44</v>
      </c>
    </row>
    <row r="2448" spans="167:168" x14ac:dyDescent="0.25">
      <c r="FK2448">
        <v>41</v>
      </c>
      <c r="FL2448">
        <v>45</v>
      </c>
    </row>
    <row r="2449" spans="167:168" x14ac:dyDescent="0.25">
      <c r="FK2449">
        <v>41</v>
      </c>
      <c r="FL2449">
        <v>46</v>
      </c>
    </row>
    <row r="2450" spans="167:168" x14ac:dyDescent="0.25">
      <c r="FK2450">
        <v>41</v>
      </c>
      <c r="FL2450">
        <v>47</v>
      </c>
    </row>
    <row r="2451" spans="167:168" x14ac:dyDescent="0.25">
      <c r="FK2451">
        <v>41</v>
      </c>
      <c r="FL2451">
        <v>48</v>
      </c>
    </row>
    <row r="2452" spans="167:168" x14ac:dyDescent="0.25">
      <c r="FK2452">
        <v>41</v>
      </c>
      <c r="FL2452">
        <v>49</v>
      </c>
    </row>
    <row r="2453" spans="167:168" x14ac:dyDescent="0.25">
      <c r="FK2453">
        <v>41</v>
      </c>
      <c r="FL2453">
        <v>50</v>
      </c>
    </row>
    <row r="2454" spans="167:168" x14ac:dyDescent="0.25">
      <c r="FK2454">
        <v>41</v>
      </c>
      <c r="FL2454">
        <v>51</v>
      </c>
    </row>
    <row r="2455" spans="167:168" x14ac:dyDescent="0.25">
      <c r="FK2455">
        <v>41</v>
      </c>
      <c r="FL2455">
        <v>52</v>
      </c>
    </row>
    <row r="2456" spans="167:168" x14ac:dyDescent="0.25">
      <c r="FK2456">
        <v>41</v>
      </c>
      <c r="FL2456">
        <v>53</v>
      </c>
    </row>
    <row r="2457" spans="167:168" x14ac:dyDescent="0.25">
      <c r="FK2457">
        <v>41</v>
      </c>
      <c r="FL2457">
        <v>54</v>
      </c>
    </row>
    <row r="2458" spans="167:168" x14ac:dyDescent="0.25">
      <c r="FK2458">
        <v>41</v>
      </c>
      <c r="FL2458">
        <v>55</v>
      </c>
    </row>
    <row r="2459" spans="167:168" x14ac:dyDescent="0.25">
      <c r="FK2459">
        <v>41</v>
      </c>
      <c r="FL2459">
        <v>56</v>
      </c>
    </row>
    <row r="2460" spans="167:168" x14ac:dyDescent="0.25">
      <c r="FK2460">
        <v>41</v>
      </c>
      <c r="FL2460">
        <v>57</v>
      </c>
    </row>
    <row r="2461" spans="167:168" x14ac:dyDescent="0.25">
      <c r="FK2461">
        <v>41</v>
      </c>
      <c r="FL2461">
        <v>58</v>
      </c>
    </row>
    <row r="2462" spans="167:168" x14ac:dyDescent="0.25">
      <c r="FK2462">
        <v>41</v>
      </c>
      <c r="FL2462">
        <v>59</v>
      </c>
    </row>
    <row r="2463" spans="167:168" x14ac:dyDescent="0.25">
      <c r="FK2463">
        <v>41</v>
      </c>
      <c r="FL2463">
        <v>60</v>
      </c>
    </row>
    <row r="2464" spans="167:168" x14ac:dyDescent="0.25">
      <c r="FK2464">
        <v>42</v>
      </c>
      <c r="FL2464">
        <v>1</v>
      </c>
    </row>
    <row r="2465" spans="167:168" x14ac:dyDescent="0.25">
      <c r="FK2465">
        <v>42</v>
      </c>
      <c r="FL2465">
        <v>2</v>
      </c>
    </row>
    <row r="2466" spans="167:168" x14ac:dyDescent="0.25">
      <c r="FK2466">
        <v>42</v>
      </c>
      <c r="FL2466">
        <v>3</v>
      </c>
    </row>
    <row r="2467" spans="167:168" x14ac:dyDescent="0.25">
      <c r="FK2467">
        <v>42</v>
      </c>
      <c r="FL2467">
        <v>4</v>
      </c>
    </row>
    <row r="2468" spans="167:168" x14ac:dyDescent="0.25">
      <c r="FK2468">
        <v>42</v>
      </c>
      <c r="FL2468">
        <v>5</v>
      </c>
    </row>
    <row r="2469" spans="167:168" x14ac:dyDescent="0.25">
      <c r="FK2469">
        <v>42</v>
      </c>
      <c r="FL2469">
        <v>6</v>
      </c>
    </row>
    <row r="2470" spans="167:168" x14ac:dyDescent="0.25">
      <c r="FK2470">
        <v>42</v>
      </c>
      <c r="FL2470">
        <v>7</v>
      </c>
    </row>
    <row r="2471" spans="167:168" x14ac:dyDescent="0.25">
      <c r="FK2471">
        <v>42</v>
      </c>
      <c r="FL2471">
        <v>8</v>
      </c>
    </row>
    <row r="2472" spans="167:168" x14ac:dyDescent="0.25">
      <c r="FK2472">
        <v>42</v>
      </c>
      <c r="FL2472">
        <v>9</v>
      </c>
    </row>
    <row r="2473" spans="167:168" x14ac:dyDescent="0.25">
      <c r="FK2473">
        <v>42</v>
      </c>
      <c r="FL2473">
        <v>10</v>
      </c>
    </row>
    <row r="2474" spans="167:168" x14ac:dyDescent="0.25">
      <c r="FK2474">
        <v>42</v>
      </c>
      <c r="FL2474">
        <v>11</v>
      </c>
    </row>
    <row r="2475" spans="167:168" x14ac:dyDescent="0.25">
      <c r="FK2475">
        <v>42</v>
      </c>
      <c r="FL2475">
        <v>12</v>
      </c>
    </row>
    <row r="2476" spans="167:168" x14ac:dyDescent="0.25">
      <c r="FK2476">
        <v>42</v>
      </c>
      <c r="FL2476">
        <v>13</v>
      </c>
    </row>
    <row r="2477" spans="167:168" x14ac:dyDescent="0.25">
      <c r="FK2477">
        <v>42</v>
      </c>
      <c r="FL2477">
        <v>14</v>
      </c>
    </row>
    <row r="2478" spans="167:168" x14ac:dyDescent="0.25">
      <c r="FK2478">
        <v>42</v>
      </c>
      <c r="FL2478">
        <v>15</v>
      </c>
    </row>
    <row r="2479" spans="167:168" x14ac:dyDescent="0.25">
      <c r="FK2479">
        <v>42</v>
      </c>
      <c r="FL2479">
        <v>16</v>
      </c>
    </row>
    <row r="2480" spans="167:168" x14ac:dyDescent="0.25">
      <c r="FK2480">
        <v>42</v>
      </c>
      <c r="FL2480">
        <v>17</v>
      </c>
    </row>
    <row r="2481" spans="167:168" x14ac:dyDescent="0.25">
      <c r="FK2481">
        <v>42</v>
      </c>
      <c r="FL2481">
        <v>18</v>
      </c>
    </row>
    <row r="2482" spans="167:168" x14ac:dyDescent="0.25">
      <c r="FK2482">
        <v>42</v>
      </c>
      <c r="FL2482">
        <v>19</v>
      </c>
    </row>
    <row r="2483" spans="167:168" x14ac:dyDescent="0.25">
      <c r="FK2483">
        <v>42</v>
      </c>
      <c r="FL2483">
        <v>20</v>
      </c>
    </row>
    <row r="2484" spans="167:168" x14ac:dyDescent="0.25">
      <c r="FK2484">
        <v>42</v>
      </c>
      <c r="FL2484">
        <v>21</v>
      </c>
    </row>
    <row r="2485" spans="167:168" x14ac:dyDescent="0.25">
      <c r="FK2485">
        <v>42</v>
      </c>
      <c r="FL2485">
        <v>22</v>
      </c>
    </row>
    <row r="2486" spans="167:168" x14ac:dyDescent="0.25">
      <c r="FK2486">
        <v>42</v>
      </c>
      <c r="FL2486">
        <v>23</v>
      </c>
    </row>
    <row r="2487" spans="167:168" x14ac:dyDescent="0.25">
      <c r="FK2487">
        <v>42</v>
      </c>
      <c r="FL2487">
        <v>24</v>
      </c>
    </row>
    <row r="2488" spans="167:168" x14ac:dyDescent="0.25">
      <c r="FK2488">
        <v>42</v>
      </c>
      <c r="FL2488">
        <v>25</v>
      </c>
    </row>
    <row r="2489" spans="167:168" x14ac:dyDescent="0.25">
      <c r="FK2489">
        <v>42</v>
      </c>
      <c r="FL2489">
        <v>26</v>
      </c>
    </row>
    <row r="2490" spans="167:168" x14ac:dyDescent="0.25">
      <c r="FK2490">
        <v>42</v>
      </c>
      <c r="FL2490">
        <v>27</v>
      </c>
    </row>
    <row r="2491" spans="167:168" x14ac:dyDescent="0.25">
      <c r="FK2491">
        <v>42</v>
      </c>
      <c r="FL2491">
        <v>28</v>
      </c>
    </row>
    <row r="2492" spans="167:168" x14ac:dyDescent="0.25">
      <c r="FK2492">
        <v>42</v>
      </c>
      <c r="FL2492">
        <v>29</v>
      </c>
    </row>
    <row r="2493" spans="167:168" x14ac:dyDescent="0.25">
      <c r="FK2493">
        <v>42</v>
      </c>
      <c r="FL2493">
        <v>30</v>
      </c>
    </row>
    <row r="2494" spans="167:168" x14ac:dyDescent="0.25">
      <c r="FK2494">
        <v>42</v>
      </c>
      <c r="FL2494">
        <v>31</v>
      </c>
    </row>
    <row r="2495" spans="167:168" x14ac:dyDescent="0.25">
      <c r="FK2495">
        <v>42</v>
      </c>
      <c r="FL2495">
        <v>32</v>
      </c>
    </row>
    <row r="2496" spans="167:168" x14ac:dyDescent="0.25">
      <c r="FK2496">
        <v>42</v>
      </c>
      <c r="FL2496">
        <v>33</v>
      </c>
    </row>
    <row r="2497" spans="167:168" x14ac:dyDescent="0.25">
      <c r="FK2497">
        <v>42</v>
      </c>
      <c r="FL2497">
        <v>34</v>
      </c>
    </row>
    <row r="2498" spans="167:168" x14ac:dyDescent="0.25">
      <c r="FK2498">
        <v>42</v>
      </c>
      <c r="FL2498">
        <v>35</v>
      </c>
    </row>
    <row r="2499" spans="167:168" x14ac:dyDescent="0.25">
      <c r="FK2499">
        <v>42</v>
      </c>
      <c r="FL2499">
        <v>36</v>
      </c>
    </row>
    <row r="2500" spans="167:168" x14ac:dyDescent="0.25">
      <c r="FK2500">
        <v>42</v>
      </c>
      <c r="FL2500">
        <v>37</v>
      </c>
    </row>
    <row r="2501" spans="167:168" x14ac:dyDescent="0.25">
      <c r="FK2501">
        <v>42</v>
      </c>
      <c r="FL2501">
        <v>38</v>
      </c>
    </row>
    <row r="2502" spans="167:168" x14ac:dyDescent="0.25">
      <c r="FK2502">
        <v>42</v>
      </c>
      <c r="FL2502">
        <v>39</v>
      </c>
    </row>
    <row r="2503" spans="167:168" x14ac:dyDescent="0.25">
      <c r="FK2503">
        <v>42</v>
      </c>
      <c r="FL2503">
        <v>40</v>
      </c>
    </row>
    <row r="2504" spans="167:168" x14ac:dyDescent="0.25">
      <c r="FK2504">
        <v>42</v>
      </c>
      <c r="FL2504">
        <v>41</v>
      </c>
    </row>
    <row r="2505" spans="167:168" x14ac:dyDescent="0.25">
      <c r="FK2505">
        <v>42</v>
      </c>
      <c r="FL2505">
        <v>42</v>
      </c>
    </row>
    <row r="2506" spans="167:168" x14ac:dyDescent="0.25">
      <c r="FK2506">
        <v>42</v>
      </c>
      <c r="FL2506">
        <v>43</v>
      </c>
    </row>
    <row r="2507" spans="167:168" x14ac:dyDescent="0.25">
      <c r="FK2507">
        <v>42</v>
      </c>
      <c r="FL2507">
        <v>44</v>
      </c>
    </row>
    <row r="2508" spans="167:168" x14ac:dyDescent="0.25">
      <c r="FK2508">
        <v>42</v>
      </c>
      <c r="FL2508">
        <v>45</v>
      </c>
    </row>
    <row r="2509" spans="167:168" x14ac:dyDescent="0.25">
      <c r="FK2509">
        <v>42</v>
      </c>
      <c r="FL2509">
        <v>46</v>
      </c>
    </row>
    <row r="2510" spans="167:168" x14ac:dyDescent="0.25">
      <c r="FK2510">
        <v>42</v>
      </c>
      <c r="FL2510">
        <v>47</v>
      </c>
    </row>
    <row r="2511" spans="167:168" x14ac:dyDescent="0.25">
      <c r="FK2511">
        <v>42</v>
      </c>
      <c r="FL2511">
        <v>48</v>
      </c>
    </row>
    <row r="2512" spans="167:168" x14ac:dyDescent="0.25">
      <c r="FK2512">
        <v>42</v>
      </c>
      <c r="FL2512">
        <v>49</v>
      </c>
    </row>
    <row r="2513" spans="167:168" x14ac:dyDescent="0.25">
      <c r="FK2513">
        <v>42</v>
      </c>
      <c r="FL2513">
        <v>50</v>
      </c>
    </row>
    <row r="2514" spans="167:168" x14ac:dyDescent="0.25">
      <c r="FK2514">
        <v>42</v>
      </c>
      <c r="FL2514">
        <v>51</v>
      </c>
    </row>
    <row r="2515" spans="167:168" x14ac:dyDescent="0.25">
      <c r="FK2515">
        <v>42</v>
      </c>
      <c r="FL2515">
        <v>52</v>
      </c>
    </row>
    <row r="2516" spans="167:168" x14ac:dyDescent="0.25">
      <c r="FK2516">
        <v>42</v>
      </c>
      <c r="FL2516">
        <v>53</v>
      </c>
    </row>
    <row r="2517" spans="167:168" x14ac:dyDescent="0.25">
      <c r="FK2517">
        <v>42</v>
      </c>
      <c r="FL2517">
        <v>54</v>
      </c>
    </row>
    <row r="2518" spans="167:168" x14ac:dyDescent="0.25">
      <c r="FK2518">
        <v>42</v>
      </c>
      <c r="FL2518">
        <v>55</v>
      </c>
    </row>
    <row r="2519" spans="167:168" x14ac:dyDescent="0.25">
      <c r="FK2519">
        <v>42</v>
      </c>
      <c r="FL2519">
        <v>56</v>
      </c>
    </row>
    <row r="2520" spans="167:168" x14ac:dyDescent="0.25">
      <c r="FK2520">
        <v>42</v>
      </c>
      <c r="FL2520">
        <v>57</v>
      </c>
    </row>
    <row r="2521" spans="167:168" x14ac:dyDescent="0.25">
      <c r="FK2521">
        <v>42</v>
      </c>
      <c r="FL2521">
        <v>58</v>
      </c>
    </row>
    <row r="2522" spans="167:168" x14ac:dyDescent="0.25">
      <c r="FK2522">
        <v>42</v>
      </c>
      <c r="FL2522">
        <v>59</v>
      </c>
    </row>
    <row r="2523" spans="167:168" x14ac:dyDescent="0.25">
      <c r="FK2523">
        <v>42</v>
      </c>
      <c r="FL2523">
        <v>60</v>
      </c>
    </row>
    <row r="2524" spans="167:168" x14ac:dyDescent="0.25">
      <c r="FK2524">
        <v>43</v>
      </c>
      <c r="FL2524">
        <v>1</v>
      </c>
    </row>
    <row r="2525" spans="167:168" x14ac:dyDescent="0.25">
      <c r="FK2525">
        <v>43</v>
      </c>
      <c r="FL2525">
        <v>2</v>
      </c>
    </row>
    <row r="2526" spans="167:168" x14ac:dyDescent="0.25">
      <c r="FK2526">
        <v>43</v>
      </c>
      <c r="FL2526">
        <v>3</v>
      </c>
    </row>
    <row r="2527" spans="167:168" x14ac:dyDescent="0.25">
      <c r="FK2527">
        <v>43</v>
      </c>
      <c r="FL2527">
        <v>4</v>
      </c>
    </row>
    <row r="2528" spans="167:168" x14ac:dyDescent="0.25">
      <c r="FK2528">
        <v>43</v>
      </c>
      <c r="FL2528">
        <v>5</v>
      </c>
    </row>
    <row r="2529" spans="167:168" x14ac:dyDescent="0.25">
      <c r="FK2529">
        <v>43</v>
      </c>
      <c r="FL2529">
        <v>6</v>
      </c>
    </row>
    <row r="2530" spans="167:168" x14ac:dyDescent="0.25">
      <c r="FK2530">
        <v>43</v>
      </c>
      <c r="FL2530">
        <v>7</v>
      </c>
    </row>
    <row r="2531" spans="167:168" x14ac:dyDescent="0.25">
      <c r="FK2531">
        <v>43</v>
      </c>
      <c r="FL2531">
        <v>8</v>
      </c>
    </row>
    <row r="2532" spans="167:168" x14ac:dyDescent="0.25">
      <c r="FK2532">
        <v>43</v>
      </c>
      <c r="FL2532">
        <v>9</v>
      </c>
    </row>
    <row r="2533" spans="167:168" x14ac:dyDescent="0.25">
      <c r="FK2533">
        <v>43</v>
      </c>
      <c r="FL2533">
        <v>10</v>
      </c>
    </row>
    <row r="2534" spans="167:168" x14ac:dyDescent="0.25">
      <c r="FK2534">
        <v>43</v>
      </c>
      <c r="FL2534">
        <v>11</v>
      </c>
    </row>
    <row r="2535" spans="167:168" x14ac:dyDescent="0.25">
      <c r="FK2535">
        <v>43</v>
      </c>
      <c r="FL2535">
        <v>12</v>
      </c>
    </row>
    <row r="2536" spans="167:168" x14ac:dyDescent="0.25">
      <c r="FK2536">
        <v>43</v>
      </c>
      <c r="FL2536">
        <v>13</v>
      </c>
    </row>
    <row r="2537" spans="167:168" x14ac:dyDescent="0.25">
      <c r="FK2537">
        <v>43</v>
      </c>
      <c r="FL2537">
        <v>14</v>
      </c>
    </row>
    <row r="2538" spans="167:168" x14ac:dyDescent="0.25">
      <c r="FK2538">
        <v>43</v>
      </c>
      <c r="FL2538">
        <v>15</v>
      </c>
    </row>
    <row r="2539" spans="167:168" x14ac:dyDescent="0.25">
      <c r="FK2539">
        <v>43</v>
      </c>
      <c r="FL2539">
        <v>16</v>
      </c>
    </row>
    <row r="2540" spans="167:168" x14ac:dyDescent="0.25">
      <c r="FK2540">
        <v>43</v>
      </c>
      <c r="FL2540">
        <v>17</v>
      </c>
    </row>
    <row r="2541" spans="167:168" x14ac:dyDescent="0.25">
      <c r="FK2541">
        <v>43</v>
      </c>
      <c r="FL2541">
        <v>18</v>
      </c>
    </row>
    <row r="2542" spans="167:168" x14ac:dyDescent="0.25">
      <c r="FK2542">
        <v>43</v>
      </c>
      <c r="FL2542">
        <v>19</v>
      </c>
    </row>
    <row r="2543" spans="167:168" x14ac:dyDescent="0.25">
      <c r="FK2543">
        <v>43</v>
      </c>
      <c r="FL2543">
        <v>20</v>
      </c>
    </row>
    <row r="2544" spans="167:168" x14ac:dyDescent="0.25">
      <c r="FK2544">
        <v>43</v>
      </c>
      <c r="FL2544">
        <v>21</v>
      </c>
    </row>
    <row r="2545" spans="167:168" x14ac:dyDescent="0.25">
      <c r="FK2545">
        <v>43</v>
      </c>
      <c r="FL2545">
        <v>22</v>
      </c>
    </row>
    <row r="2546" spans="167:168" x14ac:dyDescent="0.25">
      <c r="FK2546">
        <v>43</v>
      </c>
      <c r="FL2546">
        <v>23</v>
      </c>
    </row>
    <row r="2547" spans="167:168" x14ac:dyDescent="0.25">
      <c r="FK2547">
        <v>43</v>
      </c>
      <c r="FL2547">
        <v>24</v>
      </c>
    </row>
    <row r="2548" spans="167:168" x14ac:dyDescent="0.25">
      <c r="FK2548">
        <v>43</v>
      </c>
      <c r="FL2548">
        <v>25</v>
      </c>
    </row>
    <row r="2549" spans="167:168" x14ac:dyDescent="0.25">
      <c r="FK2549">
        <v>43</v>
      </c>
      <c r="FL2549">
        <v>26</v>
      </c>
    </row>
    <row r="2550" spans="167:168" x14ac:dyDescent="0.25">
      <c r="FK2550">
        <v>43</v>
      </c>
      <c r="FL2550">
        <v>27</v>
      </c>
    </row>
    <row r="2551" spans="167:168" x14ac:dyDescent="0.25">
      <c r="FK2551">
        <v>43</v>
      </c>
      <c r="FL2551">
        <v>28</v>
      </c>
    </row>
    <row r="2552" spans="167:168" x14ac:dyDescent="0.25">
      <c r="FK2552">
        <v>43</v>
      </c>
      <c r="FL2552">
        <v>29</v>
      </c>
    </row>
    <row r="2553" spans="167:168" x14ac:dyDescent="0.25">
      <c r="FK2553">
        <v>43</v>
      </c>
      <c r="FL2553">
        <v>30</v>
      </c>
    </row>
    <row r="2554" spans="167:168" x14ac:dyDescent="0.25">
      <c r="FK2554">
        <v>43</v>
      </c>
      <c r="FL2554">
        <v>31</v>
      </c>
    </row>
    <row r="2555" spans="167:168" x14ac:dyDescent="0.25">
      <c r="FK2555">
        <v>43</v>
      </c>
      <c r="FL2555">
        <v>32</v>
      </c>
    </row>
    <row r="2556" spans="167:168" x14ac:dyDescent="0.25">
      <c r="FK2556">
        <v>43</v>
      </c>
      <c r="FL2556">
        <v>33</v>
      </c>
    </row>
    <row r="2557" spans="167:168" x14ac:dyDescent="0.25">
      <c r="FK2557">
        <v>43</v>
      </c>
      <c r="FL2557">
        <v>34</v>
      </c>
    </row>
    <row r="2558" spans="167:168" x14ac:dyDescent="0.25">
      <c r="FK2558">
        <v>43</v>
      </c>
      <c r="FL2558">
        <v>35</v>
      </c>
    </row>
    <row r="2559" spans="167:168" x14ac:dyDescent="0.25">
      <c r="FK2559">
        <v>43</v>
      </c>
      <c r="FL2559">
        <v>36</v>
      </c>
    </row>
    <row r="2560" spans="167:168" x14ac:dyDescent="0.25">
      <c r="FK2560">
        <v>43</v>
      </c>
      <c r="FL2560">
        <v>37</v>
      </c>
    </row>
    <row r="2561" spans="167:168" x14ac:dyDescent="0.25">
      <c r="FK2561">
        <v>43</v>
      </c>
      <c r="FL2561">
        <v>38</v>
      </c>
    </row>
    <row r="2562" spans="167:168" x14ac:dyDescent="0.25">
      <c r="FK2562">
        <v>43</v>
      </c>
      <c r="FL2562">
        <v>39</v>
      </c>
    </row>
    <row r="2563" spans="167:168" x14ac:dyDescent="0.25">
      <c r="FK2563">
        <v>43</v>
      </c>
      <c r="FL2563">
        <v>40</v>
      </c>
    </row>
    <row r="2564" spans="167:168" x14ac:dyDescent="0.25">
      <c r="FK2564">
        <v>43</v>
      </c>
      <c r="FL2564">
        <v>41</v>
      </c>
    </row>
    <row r="2565" spans="167:168" x14ac:dyDescent="0.25">
      <c r="FK2565">
        <v>43</v>
      </c>
      <c r="FL2565">
        <v>42</v>
      </c>
    </row>
    <row r="2566" spans="167:168" x14ac:dyDescent="0.25">
      <c r="FK2566">
        <v>43</v>
      </c>
      <c r="FL2566">
        <v>43</v>
      </c>
    </row>
    <row r="2567" spans="167:168" x14ac:dyDescent="0.25">
      <c r="FK2567">
        <v>43</v>
      </c>
      <c r="FL2567">
        <v>44</v>
      </c>
    </row>
    <row r="2568" spans="167:168" x14ac:dyDescent="0.25">
      <c r="FK2568">
        <v>43</v>
      </c>
      <c r="FL2568">
        <v>45</v>
      </c>
    </row>
    <row r="2569" spans="167:168" x14ac:dyDescent="0.25">
      <c r="FK2569">
        <v>43</v>
      </c>
      <c r="FL2569">
        <v>46</v>
      </c>
    </row>
    <row r="2570" spans="167:168" x14ac:dyDescent="0.25">
      <c r="FK2570">
        <v>43</v>
      </c>
      <c r="FL2570">
        <v>47</v>
      </c>
    </row>
    <row r="2571" spans="167:168" x14ac:dyDescent="0.25">
      <c r="FK2571">
        <v>43</v>
      </c>
      <c r="FL2571">
        <v>48</v>
      </c>
    </row>
    <row r="2572" spans="167:168" x14ac:dyDescent="0.25">
      <c r="FK2572">
        <v>43</v>
      </c>
      <c r="FL2572">
        <v>49</v>
      </c>
    </row>
    <row r="2573" spans="167:168" x14ac:dyDescent="0.25">
      <c r="FK2573">
        <v>43</v>
      </c>
      <c r="FL2573">
        <v>50</v>
      </c>
    </row>
    <row r="2574" spans="167:168" x14ac:dyDescent="0.25">
      <c r="FK2574">
        <v>43</v>
      </c>
      <c r="FL2574">
        <v>51</v>
      </c>
    </row>
    <row r="2575" spans="167:168" x14ac:dyDescent="0.25">
      <c r="FK2575">
        <v>43</v>
      </c>
      <c r="FL2575">
        <v>52</v>
      </c>
    </row>
    <row r="2576" spans="167:168" x14ac:dyDescent="0.25">
      <c r="FK2576">
        <v>43</v>
      </c>
      <c r="FL2576">
        <v>53</v>
      </c>
    </row>
    <row r="2577" spans="167:168" x14ac:dyDescent="0.25">
      <c r="FK2577">
        <v>43</v>
      </c>
      <c r="FL2577">
        <v>54</v>
      </c>
    </row>
    <row r="2578" spans="167:168" x14ac:dyDescent="0.25">
      <c r="FK2578">
        <v>43</v>
      </c>
      <c r="FL2578">
        <v>55</v>
      </c>
    </row>
    <row r="2579" spans="167:168" x14ac:dyDescent="0.25">
      <c r="FK2579">
        <v>43</v>
      </c>
      <c r="FL2579">
        <v>56</v>
      </c>
    </row>
    <row r="2580" spans="167:168" x14ac:dyDescent="0.25">
      <c r="FK2580">
        <v>43</v>
      </c>
      <c r="FL2580">
        <v>57</v>
      </c>
    </row>
    <row r="2581" spans="167:168" x14ac:dyDescent="0.25">
      <c r="FK2581">
        <v>43</v>
      </c>
      <c r="FL2581">
        <v>58</v>
      </c>
    </row>
    <row r="2582" spans="167:168" x14ac:dyDescent="0.25">
      <c r="FK2582">
        <v>43</v>
      </c>
      <c r="FL2582">
        <v>59</v>
      </c>
    </row>
    <row r="2583" spans="167:168" x14ac:dyDescent="0.25">
      <c r="FK2583">
        <v>43</v>
      </c>
      <c r="FL2583">
        <v>60</v>
      </c>
    </row>
    <row r="2584" spans="167:168" x14ac:dyDescent="0.25">
      <c r="FK2584">
        <v>44</v>
      </c>
      <c r="FL2584">
        <v>1</v>
      </c>
    </row>
    <row r="2585" spans="167:168" x14ac:dyDescent="0.25">
      <c r="FK2585">
        <v>44</v>
      </c>
      <c r="FL2585">
        <v>2</v>
      </c>
    </row>
    <row r="2586" spans="167:168" x14ac:dyDescent="0.25">
      <c r="FK2586">
        <v>44</v>
      </c>
      <c r="FL2586">
        <v>3</v>
      </c>
    </row>
    <row r="2587" spans="167:168" x14ac:dyDescent="0.25">
      <c r="FK2587">
        <v>44</v>
      </c>
      <c r="FL2587">
        <v>4</v>
      </c>
    </row>
    <row r="2588" spans="167:168" x14ac:dyDescent="0.25">
      <c r="FK2588">
        <v>44</v>
      </c>
      <c r="FL2588">
        <v>5</v>
      </c>
    </row>
    <row r="2589" spans="167:168" x14ac:dyDescent="0.25">
      <c r="FK2589">
        <v>44</v>
      </c>
      <c r="FL2589">
        <v>6</v>
      </c>
    </row>
    <row r="2590" spans="167:168" x14ac:dyDescent="0.25">
      <c r="FK2590">
        <v>44</v>
      </c>
      <c r="FL2590">
        <v>7</v>
      </c>
    </row>
    <row r="2591" spans="167:168" x14ac:dyDescent="0.25">
      <c r="FK2591">
        <v>44</v>
      </c>
      <c r="FL2591">
        <v>8</v>
      </c>
    </row>
    <row r="2592" spans="167:168" x14ac:dyDescent="0.25">
      <c r="FK2592">
        <v>44</v>
      </c>
      <c r="FL2592">
        <v>9</v>
      </c>
    </row>
    <row r="2593" spans="167:168" x14ac:dyDescent="0.25">
      <c r="FK2593">
        <v>44</v>
      </c>
      <c r="FL2593">
        <v>10</v>
      </c>
    </row>
    <row r="2594" spans="167:168" x14ac:dyDescent="0.25">
      <c r="FK2594">
        <v>44</v>
      </c>
      <c r="FL2594">
        <v>11</v>
      </c>
    </row>
    <row r="2595" spans="167:168" x14ac:dyDescent="0.25">
      <c r="FK2595">
        <v>44</v>
      </c>
      <c r="FL2595">
        <v>12</v>
      </c>
    </row>
    <row r="2596" spans="167:168" x14ac:dyDescent="0.25">
      <c r="FK2596">
        <v>44</v>
      </c>
      <c r="FL2596">
        <v>13</v>
      </c>
    </row>
    <row r="2597" spans="167:168" x14ac:dyDescent="0.25">
      <c r="FK2597">
        <v>44</v>
      </c>
      <c r="FL2597">
        <v>14</v>
      </c>
    </row>
    <row r="2598" spans="167:168" x14ac:dyDescent="0.25">
      <c r="FK2598">
        <v>44</v>
      </c>
      <c r="FL2598">
        <v>15</v>
      </c>
    </row>
    <row r="2599" spans="167:168" x14ac:dyDescent="0.25">
      <c r="FK2599">
        <v>44</v>
      </c>
      <c r="FL2599">
        <v>16</v>
      </c>
    </row>
    <row r="2600" spans="167:168" x14ac:dyDescent="0.25">
      <c r="FK2600">
        <v>44</v>
      </c>
      <c r="FL2600">
        <v>17</v>
      </c>
    </row>
    <row r="2601" spans="167:168" x14ac:dyDescent="0.25">
      <c r="FK2601">
        <v>44</v>
      </c>
      <c r="FL2601">
        <v>18</v>
      </c>
    </row>
    <row r="2602" spans="167:168" x14ac:dyDescent="0.25">
      <c r="FK2602">
        <v>44</v>
      </c>
      <c r="FL2602">
        <v>19</v>
      </c>
    </row>
    <row r="2603" spans="167:168" x14ac:dyDescent="0.25">
      <c r="FK2603">
        <v>44</v>
      </c>
      <c r="FL2603">
        <v>20</v>
      </c>
    </row>
    <row r="2604" spans="167:168" x14ac:dyDescent="0.25">
      <c r="FK2604">
        <v>44</v>
      </c>
      <c r="FL2604">
        <v>21</v>
      </c>
    </row>
    <row r="2605" spans="167:168" x14ac:dyDescent="0.25">
      <c r="FK2605">
        <v>44</v>
      </c>
      <c r="FL2605">
        <v>22</v>
      </c>
    </row>
    <row r="2606" spans="167:168" x14ac:dyDescent="0.25">
      <c r="FK2606">
        <v>44</v>
      </c>
      <c r="FL2606">
        <v>23</v>
      </c>
    </row>
    <row r="2607" spans="167:168" x14ac:dyDescent="0.25">
      <c r="FK2607">
        <v>44</v>
      </c>
      <c r="FL2607">
        <v>24</v>
      </c>
    </row>
    <row r="2608" spans="167:168" x14ac:dyDescent="0.25">
      <c r="FK2608">
        <v>44</v>
      </c>
      <c r="FL2608">
        <v>25</v>
      </c>
    </row>
    <row r="2609" spans="167:168" x14ac:dyDescent="0.25">
      <c r="FK2609">
        <v>44</v>
      </c>
      <c r="FL2609">
        <v>26</v>
      </c>
    </row>
    <row r="2610" spans="167:168" x14ac:dyDescent="0.25">
      <c r="FK2610">
        <v>44</v>
      </c>
      <c r="FL2610">
        <v>27</v>
      </c>
    </row>
    <row r="2611" spans="167:168" x14ac:dyDescent="0.25">
      <c r="FK2611">
        <v>44</v>
      </c>
      <c r="FL2611">
        <v>28</v>
      </c>
    </row>
    <row r="2612" spans="167:168" x14ac:dyDescent="0.25">
      <c r="FK2612">
        <v>44</v>
      </c>
      <c r="FL2612">
        <v>29</v>
      </c>
    </row>
    <row r="2613" spans="167:168" x14ac:dyDescent="0.25">
      <c r="FK2613">
        <v>44</v>
      </c>
      <c r="FL2613">
        <v>30</v>
      </c>
    </row>
    <row r="2614" spans="167:168" x14ac:dyDescent="0.25">
      <c r="FK2614">
        <v>44</v>
      </c>
      <c r="FL2614">
        <v>31</v>
      </c>
    </row>
    <row r="2615" spans="167:168" x14ac:dyDescent="0.25">
      <c r="FK2615">
        <v>44</v>
      </c>
      <c r="FL2615">
        <v>32</v>
      </c>
    </row>
    <row r="2616" spans="167:168" x14ac:dyDescent="0.25">
      <c r="FK2616">
        <v>44</v>
      </c>
      <c r="FL2616">
        <v>33</v>
      </c>
    </row>
    <row r="2617" spans="167:168" x14ac:dyDescent="0.25">
      <c r="FK2617">
        <v>44</v>
      </c>
      <c r="FL2617">
        <v>34</v>
      </c>
    </row>
    <row r="2618" spans="167:168" x14ac:dyDescent="0.25">
      <c r="FK2618">
        <v>44</v>
      </c>
      <c r="FL2618">
        <v>35</v>
      </c>
    </row>
    <row r="2619" spans="167:168" x14ac:dyDescent="0.25">
      <c r="FK2619">
        <v>44</v>
      </c>
      <c r="FL2619">
        <v>36</v>
      </c>
    </row>
    <row r="2620" spans="167:168" x14ac:dyDescent="0.25">
      <c r="FK2620">
        <v>44</v>
      </c>
      <c r="FL2620">
        <v>37</v>
      </c>
    </row>
    <row r="2621" spans="167:168" x14ac:dyDescent="0.25">
      <c r="FK2621">
        <v>44</v>
      </c>
      <c r="FL2621">
        <v>38</v>
      </c>
    </row>
    <row r="2622" spans="167:168" x14ac:dyDescent="0.25">
      <c r="FK2622">
        <v>44</v>
      </c>
      <c r="FL2622">
        <v>39</v>
      </c>
    </row>
    <row r="2623" spans="167:168" x14ac:dyDescent="0.25">
      <c r="FK2623">
        <v>44</v>
      </c>
      <c r="FL2623">
        <v>40</v>
      </c>
    </row>
    <row r="2624" spans="167:168" x14ac:dyDescent="0.25">
      <c r="FK2624">
        <v>44</v>
      </c>
      <c r="FL2624">
        <v>41</v>
      </c>
    </row>
    <row r="2625" spans="167:168" x14ac:dyDescent="0.25">
      <c r="FK2625">
        <v>44</v>
      </c>
      <c r="FL2625">
        <v>42</v>
      </c>
    </row>
    <row r="2626" spans="167:168" x14ac:dyDescent="0.25">
      <c r="FK2626">
        <v>44</v>
      </c>
      <c r="FL2626">
        <v>43</v>
      </c>
    </row>
    <row r="2627" spans="167:168" x14ac:dyDescent="0.25">
      <c r="FK2627">
        <v>44</v>
      </c>
      <c r="FL2627">
        <v>44</v>
      </c>
    </row>
    <row r="2628" spans="167:168" x14ac:dyDescent="0.25">
      <c r="FK2628">
        <v>44</v>
      </c>
      <c r="FL2628">
        <v>45</v>
      </c>
    </row>
    <row r="2629" spans="167:168" x14ac:dyDescent="0.25">
      <c r="FK2629">
        <v>44</v>
      </c>
      <c r="FL2629">
        <v>46</v>
      </c>
    </row>
    <row r="2630" spans="167:168" x14ac:dyDescent="0.25">
      <c r="FK2630">
        <v>44</v>
      </c>
      <c r="FL2630">
        <v>47</v>
      </c>
    </row>
    <row r="2631" spans="167:168" x14ac:dyDescent="0.25">
      <c r="FK2631">
        <v>44</v>
      </c>
      <c r="FL2631">
        <v>48</v>
      </c>
    </row>
    <row r="2632" spans="167:168" x14ac:dyDescent="0.25">
      <c r="FK2632">
        <v>44</v>
      </c>
      <c r="FL2632">
        <v>49</v>
      </c>
    </row>
    <row r="2633" spans="167:168" x14ac:dyDescent="0.25">
      <c r="FK2633">
        <v>44</v>
      </c>
      <c r="FL2633">
        <v>50</v>
      </c>
    </row>
    <row r="2634" spans="167:168" x14ac:dyDescent="0.25">
      <c r="FK2634">
        <v>44</v>
      </c>
      <c r="FL2634">
        <v>51</v>
      </c>
    </row>
    <row r="2635" spans="167:168" x14ac:dyDescent="0.25">
      <c r="FK2635">
        <v>44</v>
      </c>
      <c r="FL2635">
        <v>52</v>
      </c>
    </row>
    <row r="2636" spans="167:168" x14ac:dyDescent="0.25">
      <c r="FK2636">
        <v>44</v>
      </c>
      <c r="FL2636">
        <v>53</v>
      </c>
    </row>
    <row r="2637" spans="167:168" x14ac:dyDescent="0.25">
      <c r="FK2637">
        <v>44</v>
      </c>
      <c r="FL2637">
        <v>54</v>
      </c>
    </row>
    <row r="2638" spans="167:168" x14ac:dyDescent="0.25">
      <c r="FK2638">
        <v>44</v>
      </c>
      <c r="FL2638">
        <v>55</v>
      </c>
    </row>
    <row r="2639" spans="167:168" x14ac:dyDescent="0.25">
      <c r="FK2639">
        <v>44</v>
      </c>
      <c r="FL2639">
        <v>56</v>
      </c>
    </row>
    <row r="2640" spans="167:168" x14ac:dyDescent="0.25">
      <c r="FK2640">
        <v>44</v>
      </c>
      <c r="FL2640">
        <v>57</v>
      </c>
    </row>
    <row r="2641" spans="167:168" x14ac:dyDescent="0.25">
      <c r="FK2641">
        <v>44</v>
      </c>
      <c r="FL2641">
        <v>58</v>
      </c>
    </row>
    <row r="2642" spans="167:168" x14ac:dyDescent="0.25">
      <c r="FK2642">
        <v>44</v>
      </c>
      <c r="FL2642">
        <v>59</v>
      </c>
    </row>
    <row r="2643" spans="167:168" x14ac:dyDescent="0.25">
      <c r="FK2643">
        <v>44</v>
      </c>
      <c r="FL2643">
        <v>60</v>
      </c>
    </row>
    <row r="2644" spans="167:168" x14ac:dyDescent="0.25">
      <c r="FK2644">
        <v>45</v>
      </c>
      <c r="FL2644">
        <v>1</v>
      </c>
    </row>
    <row r="2645" spans="167:168" x14ac:dyDescent="0.25">
      <c r="FK2645">
        <v>45</v>
      </c>
      <c r="FL2645">
        <v>2</v>
      </c>
    </row>
    <row r="2646" spans="167:168" x14ac:dyDescent="0.25">
      <c r="FK2646">
        <v>45</v>
      </c>
      <c r="FL2646">
        <v>3</v>
      </c>
    </row>
    <row r="2647" spans="167:168" x14ac:dyDescent="0.25">
      <c r="FK2647">
        <v>45</v>
      </c>
      <c r="FL2647">
        <v>4</v>
      </c>
    </row>
    <row r="2648" spans="167:168" x14ac:dyDescent="0.25">
      <c r="FK2648">
        <v>45</v>
      </c>
      <c r="FL2648">
        <v>5</v>
      </c>
    </row>
    <row r="2649" spans="167:168" x14ac:dyDescent="0.25">
      <c r="FK2649">
        <v>45</v>
      </c>
      <c r="FL2649">
        <v>6</v>
      </c>
    </row>
    <row r="2650" spans="167:168" x14ac:dyDescent="0.25">
      <c r="FK2650">
        <v>45</v>
      </c>
      <c r="FL2650">
        <v>7</v>
      </c>
    </row>
    <row r="2651" spans="167:168" x14ac:dyDescent="0.25">
      <c r="FK2651">
        <v>45</v>
      </c>
      <c r="FL2651">
        <v>8</v>
      </c>
    </row>
    <row r="2652" spans="167:168" x14ac:dyDescent="0.25">
      <c r="FK2652">
        <v>45</v>
      </c>
      <c r="FL2652">
        <v>9</v>
      </c>
    </row>
    <row r="2653" spans="167:168" x14ac:dyDescent="0.25">
      <c r="FK2653">
        <v>45</v>
      </c>
      <c r="FL2653">
        <v>10</v>
      </c>
    </row>
    <row r="2654" spans="167:168" x14ac:dyDescent="0.25">
      <c r="FK2654">
        <v>45</v>
      </c>
      <c r="FL2654">
        <v>11</v>
      </c>
    </row>
    <row r="2655" spans="167:168" x14ac:dyDescent="0.25">
      <c r="FK2655">
        <v>45</v>
      </c>
      <c r="FL2655">
        <v>12</v>
      </c>
    </row>
    <row r="2656" spans="167:168" x14ac:dyDescent="0.25">
      <c r="FK2656">
        <v>45</v>
      </c>
      <c r="FL2656">
        <v>13</v>
      </c>
    </row>
    <row r="2657" spans="167:168" x14ac:dyDescent="0.25">
      <c r="FK2657">
        <v>45</v>
      </c>
      <c r="FL2657">
        <v>14</v>
      </c>
    </row>
    <row r="2658" spans="167:168" x14ac:dyDescent="0.25">
      <c r="FK2658">
        <v>45</v>
      </c>
      <c r="FL2658">
        <v>15</v>
      </c>
    </row>
    <row r="2659" spans="167:168" x14ac:dyDescent="0.25">
      <c r="FK2659">
        <v>45</v>
      </c>
      <c r="FL2659">
        <v>16</v>
      </c>
    </row>
    <row r="2660" spans="167:168" x14ac:dyDescent="0.25">
      <c r="FK2660">
        <v>45</v>
      </c>
      <c r="FL2660">
        <v>17</v>
      </c>
    </row>
    <row r="2661" spans="167:168" x14ac:dyDescent="0.25">
      <c r="FK2661">
        <v>45</v>
      </c>
      <c r="FL2661">
        <v>18</v>
      </c>
    </row>
    <row r="2662" spans="167:168" x14ac:dyDescent="0.25">
      <c r="FK2662">
        <v>45</v>
      </c>
      <c r="FL2662">
        <v>19</v>
      </c>
    </row>
    <row r="2663" spans="167:168" x14ac:dyDescent="0.25">
      <c r="FK2663">
        <v>45</v>
      </c>
      <c r="FL2663">
        <v>20</v>
      </c>
    </row>
    <row r="2664" spans="167:168" x14ac:dyDescent="0.25">
      <c r="FK2664">
        <v>45</v>
      </c>
      <c r="FL2664">
        <v>21</v>
      </c>
    </row>
    <row r="2665" spans="167:168" x14ac:dyDescent="0.25">
      <c r="FK2665">
        <v>45</v>
      </c>
      <c r="FL2665">
        <v>22</v>
      </c>
    </row>
    <row r="2666" spans="167:168" x14ac:dyDescent="0.25">
      <c r="FK2666">
        <v>45</v>
      </c>
      <c r="FL2666">
        <v>23</v>
      </c>
    </row>
    <row r="2667" spans="167:168" x14ac:dyDescent="0.25">
      <c r="FK2667">
        <v>45</v>
      </c>
      <c r="FL2667">
        <v>24</v>
      </c>
    </row>
    <row r="2668" spans="167:168" x14ac:dyDescent="0.25">
      <c r="FK2668">
        <v>45</v>
      </c>
      <c r="FL2668">
        <v>25</v>
      </c>
    </row>
    <row r="2669" spans="167:168" x14ac:dyDescent="0.25">
      <c r="FK2669">
        <v>45</v>
      </c>
      <c r="FL2669">
        <v>26</v>
      </c>
    </row>
    <row r="2670" spans="167:168" x14ac:dyDescent="0.25">
      <c r="FK2670">
        <v>45</v>
      </c>
      <c r="FL2670">
        <v>27</v>
      </c>
    </row>
    <row r="2671" spans="167:168" x14ac:dyDescent="0.25">
      <c r="FK2671">
        <v>45</v>
      </c>
      <c r="FL2671">
        <v>28</v>
      </c>
    </row>
    <row r="2672" spans="167:168" x14ac:dyDescent="0.25">
      <c r="FK2672">
        <v>45</v>
      </c>
      <c r="FL2672">
        <v>29</v>
      </c>
    </row>
    <row r="2673" spans="167:168" x14ac:dyDescent="0.25">
      <c r="FK2673">
        <v>45</v>
      </c>
      <c r="FL2673">
        <v>30</v>
      </c>
    </row>
    <row r="2674" spans="167:168" x14ac:dyDescent="0.25">
      <c r="FK2674">
        <v>45</v>
      </c>
      <c r="FL2674">
        <v>31</v>
      </c>
    </row>
    <row r="2675" spans="167:168" x14ac:dyDescent="0.25">
      <c r="FK2675">
        <v>45</v>
      </c>
      <c r="FL2675">
        <v>32</v>
      </c>
    </row>
    <row r="2676" spans="167:168" x14ac:dyDescent="0.25">
      <c r="FK2676">
        <v>45</v>
      </c>
      <c r="FL2676">
        <v>33</v>
      </c>
    </row>
    <row r="2677" spans="167:168" x14ac:dyDescent="0.25">
      <c r="FK2677">
        <v>45</v>
      </c>
      <c r="FL2677">
        <v>34</v>
      </c>
    </row>
    <row r="2678" spans="167:168" x14ac:dyDescent="0.25">
      <c r="FK2678">
        <v>45</v>
      </c>
      <c r="FL2678">
        <v>35</v>
      </c>
    </row>
    <row r="2679" spans="167:168" x14ac:dyDescent="0.25">
      <c r="FK2679">
        <v>45</v>
      </c>
      <c r="FL2679">
        <v>36</v>
      </c>
    </row>
    <row r="2680" spans="167:168" x14ac:dyDescent="0.25">
      <c r="FK2680">
        <v>45</v>
      </c>
      <c r="FL2680">
        <v>37</v>
      </c>
    </row>
    <row r="2681" spans="167:168" x14ac:dyDescent="0.25">
      <c r="FK2681">
        <v>45</v>
      </c>
      <c r="FL2681">
        <v>38</v>
      </c>
    </row>
    <row r="2682" spans="167:168" x14ac:dyDescent="0.25">
      <c r="FK2682">
        <v>45</v>
      </c>
      <c r="FL2682">
        <v>39</v>
      </c>
    </row>
    <row r="2683" spans="167:168" x14ac:dyDescent="0.25">
      <c r="FK2683">
        <v>45</v>
      </c>
      <c r="FL2683">
        <v>40</v>
      </c>
    </row>
    <row r="2684" spans="167:168" x14ac:dyDescent="0.25">
      <c r="FK2684">
        <v>45</v>
      </c>
      <c r="FL2684">
        <v>41</v>
      </c>
    </row>
    <row r="2685" spans="167:168" x14ac:dyDescent="0.25">
      <c r="FK2685">
        <v>45</v>
      </c>
      <c r="FL2685">
        <v>42</v>
      </c>
    </row>
    <row r="2686" spans="167:168" x14ac:dyDescent="0.25">
      <c r="FK2686">
        <v>45</v>
      </c>
      <c r="FL2686">
        <v>43</v>
      </c>
    </row>
    <row r="2687" spans="167:168" x14ac:dyDescent="0.25">
      <c r="FK2687">
        <v>45</v>
      </c>
      <c r="FL2687">
        <v>44</v>
      </c>
    </row>
    <row r="2688" spans="167:168" x14ac:dyDescent="0.25">
      <c r="FK2688">
        <v>45</v>
      </c>
      <c r="FL2688">
        <v>45</v>
      </c>
    </row>
    <row r="2689" spans="167:168" x14ac:dyDescent="0.25">
      <c r="FK2689">
        <v>45</v>
      </c>
      <c r="FL2689">
        <v>46</v>
      </c>
    </row>
    <row r="2690" spans="167:168" x14ac:dyDescent="0.25">
      <c r="FK2690">
        <v>45</v>
      </c>
      <c r="FL2690">
        <v>47</v>
      </c>
    </row>
    <row r="2691" spans="167:168" x14ac:dyDescent="0.25">
      <c r="FK2691">
        <v>45</v>
      </c>
      <c r="FL2691">
        <v>48</v>
      </c>
    </row>
    <row r="2692" spans="167:168" x14ac:dyDescent="0.25">
      <c r="FK2692">
        <v>45</v>
      </c>
      <c r="FL2692">
        <v>49</v>
      </c>
    </row>
    <row r="2693" spans="167:168" x14ac:dyDescent="0.25">
      <c r="FK2693">
        <v>45</v>
      </c>
      <c r="FL2693">
        <v>50</v>
      </c>
    </row>
    <row r="2694" spans="167:168" x14ac:dyDescent="0.25">
      <c r="FK2694">
        <v>45</v>
      </c>
      <c r="FL2694">
        <v>51</v>
      </c>
    </row>
    <row r="2695" spans="167:168" x14ac:dyDescent="0.25">
      <c r="FK2695">
        <v>45</v>
      </c>
      <c r="FL2695">
        <v>52</v>
      </c>
    </row>
    <row r="2696" spans="167:168" x14ac:dyDescent="0.25">
      <c r="FK2696">
        <v>45</v>
      </c>
      <c r="FL2696">
        <v>53</v>
      </c>
    </row>
    <row r="2697" spans="167:168" x14ac:dyDescent="0.25">
      <c r="FK2697">
        <v>45</v>
      </c>
      <c r="FL2697">
        <v>54</v>
      </c>
    </row>
    <row r="2698" spans="167:168" x14ac:dyDescent="0.25">
      <c r="FK2698">
        <v>45</v>
      </c>
      <c r="FL2698">
        <v>55</v>
      </c>
    </row>
    <row r="2699" spans="167:168" x14ac:dyDescent="0.25">
      <c r="FK2699">
        <v>45</v>
      </c>
      <c r="FL2699">
        <v>56</v>
      </c>
    </row>
    <row r="2700" spans="167:168" x14ac:dyDescent="0.25">
      <c r="FK2700">
        <v>45</v>
      </c>
      <c r="FL2700">
        <v>57</v>
      </c>
    </row>
    <row r="2701" spans="167:168" x14ac:dyDescent="0.25">
      <c r="FK2701">
        <v>45</v>
      </c>
      <c r="FL2701">
        <v>58</v>
      </c>
    </row>
    <row r="2702" spans="167:168" x14ac:dyDescent="0.25">
      <c r="FK2702">
        <v>45</v>
      </c>
      <c r="FL2702">
        <v>59</v>
      </c>
    </row>
    <row r="2703" spans="167:168" x14ac:dyDescent="0.25">
      <c r="FK2703">
        <v>45</v>
      </c>
      <c r="FL2703">
        <v>60</v>
      </c>
    </row>
    <row r="2704" spans="167:168" x14ac:dyDescent="0.25">
      <c r="FK2704">
        <v>46</v>
      </c>
      <c r="FL2704">
        <v>1</v>
      </c>
    </row>
    <row r="2705" spans="167:168" x14ac:dyDescent="0.25">
      <c r="FK2705">
        <v>46</v>
      </c>
      <c r="FL2705">
        <v>2</v>
      </c>
    </row>
    <row r="2706" spans="167:168" x14ac:dyDescent="0.25">
      <c r="FK2706">
        <v>46</v>
      </c>
      <c r="FL2706">
        <v>3</v>
      </c>
    </row>
    <row r="2707" spans="167:168" x14ac:dyDescent="0.25">
      <c r="FK2707">
        <v>46</v>
      </c>
      <c r="FL2707">
        <v>4</v>
      </c>
    </row>
    <row r="2708" spans="167:168" x14ac:dyDescent="0.25">
      <c r="FK2708">
        <v>46</v>
      </c>
      <c r="FL2708">
        <v>5</v>
      </c>
    </row>
    <row r="2709" spans="167:168" x14ac:dyDescent="0.25">
      <c r="FK2709">
        <v>46</v>
      </c>
      <c r="FL2709">
        <v>6</v>
      </c>
    </row>
    <row r="2710" spans="167:168" x14ac:dyDescent="0.25">
      <c r="FK2710">
        <v>46</v>
      </c>
      <c r="FL2710">
        <v>7</v>
      </c>
    </row>
    <row r="2711" spans="167:168" x14ac:dyDescent="0.25">
      <c r="FK2711">
        <v>46</v>
      </c>
      <c r="FL2711">
        <v>8</v>
      </c>
    </row>
    <row r="2712" spans="167:168" x14ac:dyDescent="0.25">
      <c r="FK2712">
        <v>46</v>
      </c>
      <c r="FL2712">
        <v>9</v>
      </c>
    </row>
    <row r="2713" spans="167:168" x14ac:dyDescent="0.25">
      <c r="FK2713">
        <v>46</v>
      </c>
      <c r="FL2713">
        <v>10</v>
      </c>
    </row>
    <row r="2714" spans="167:168" x14ac:dyDescent="0.25">
      <c r="FK2714">
        <v>46</v>
      </c>
      <c r="FL2714">
        <v>11</v>
      </c>
    </row>
    <row r="2715" spans="167:168" x14ac:dyDescent="0.25">
      <c r="FK2715">
        <v>46</v>
      </c>
      <c r="FL2715">
        <v>12</v>
      </c>
    </row>
    <row r="2716" spans="167:168" x14ac:dyDescent="0.25">
      <c r="FK2716">
        <v>46</v>
      </c>
      <c r="FL2716">
        <v>13</v>
      </c>
    </row>
    <row r="2717" spans="167:168" x14ac:dyDescent="0.25">
      <c r="FK2717">
        <v>46</v>
      </c>
      <c r="FL2717">
        <v>14</v>
      </c>
    </row>
    <row r="2718" spans="167:168" x14ac:dyDescent="0.25">
      <c r="FK2718">
        <v>46</v>
      </c>
      <c r="FL2718">
        <v>15</v>
      </c>
    </row>
    <row r="2719" spans="167:168" x14ac:dyDescent="0.25">
      <c r="FK2719">
        <v>46</v>
      </c>
      <c r="FL2719">
        <v>16</v>
      </c>
    </row>
    <row r="2720" spans="167:168" x14ac:dyDescent="0.25">
      <c r="FK2720">
        <v>46</v>
      </c>
      <c r="FL2720">
        <v>17</v>
      </c>
    </row>
    <row r="2721" spans="167:168" x14ac:dyDescent="0.25">
      <c r="FK2721">
        <v>46</v>
      </c>
      <c r="FL2721">
        <v>18</v>
      </c>
    </row>
    <row r="2722" spans="167:168" x14ac:dyDescent="0.25">
      <c r="FK2722">
        <v>46</v>
      </c>
      <c r="FL2722">
        <v>19</v>
      </c>
    </row>
    <row r="2723" spans="167:168" x14ac:dyDescent="0.25">
      <c r="FK2723">
        <v>46</v>
      </c>
      <c r="FL2723">
        <v>20</v>
      </c>
    </row>
    <row r="2724" spans="167:168" x14ac:dyDescent="0.25">
      <c r="FK2724">
        <v>46</v>
      </c>
      <c r="FL2724">
        <v>21</v>
      </c>
    </row>
    <row r="2725" spans="167:168" x14ac:dyDescent="0.25">
      <c r="FK2725">
        <v>46</v>
      </c>
      <c r="FL2725">
        <v>22</v>
      </c>
    </row>
    <row r="2726" spans="167:168" x14ac:dyDescent="0.25">
      <c r="FK2726">
        <v>46</v>
      </c>
      <c r="FL2726">
        <v>23</v>
      </c>
    </row>
    <row r="2727" spans="167:168" x14ac:dyDescent="0.25">
      <c r="FK2727">
        <v>46</v>
      </c>
      <c r="FL2727">
        <v>24</v>
      </c>
    </row>
    <row r="2728" spans="167:168" x14ac:dyDescent="0.25">
      <c r="FK2728">
        <v>46</v>
      </c>
      <c r="FL2728">
        <v>25</v>
      </c>
    </row>
    <row r="2729" spans="167:168" x14ac:dyDescent="0.25">
      <c r="FK2729">
        <v>46</v>
      </c>
      <c r="FL2729">
        <v>26</v>
      </c>
    </row>
    <row r="2730" spans="167:168" x14ac:dyDescent="0.25">
      <c r="FK2730">
        <v>46</v>
      </c>
      <c r="FL2730">
        <v>27</v>
      </c>
    </row>
    <row r="2731" spans="167:168" x14ac:dyDescent="0.25">
      <c r="FK2731">
        <v>46</v>
      </c>
      <c r="FL2731">
        <v>28</v>
      </c>
    </row>
    <row r="2732" spans="167:168" x14ac:dyDescent="0.25">
      <c r="FK2732">
        <v>46</v>
      </c>
      <c r="FL2732">
        <v>29</v>
      </c>
    </row>
    <row r="2733" spans="167:168" x14ac:dyDescent="0.25">
      <c r="FK2733">
        <v>46</v>
      </c>
      <c r="FL2733">
        <v>30</v>
      </c>
    </row>
    <row r="2734" spans="167:168" x14ac:dyDescent="0.25">
      <c r="FK2734">
        <v>46</v>
      </c>
      <c r="FL2734">
        <v>31</v>
      </c>
    </row>
    <row r="2735" spans="167:168" x14ac:dyDescent="0.25">
      <c r="FK2735">
        <v>46</v>
      </c>
      <c r="FL2735">
        <v>32</v>
      </c>
    </row>
    <row r="2736" spans="167:168" x14ac:dyDescent="0.25">
      <c r="FK2736">
        <v>46</v>
      </c>
      <c r="FL2736">
        <v>33</v>
      </c>
    </row>
    <row r="2737" spans="167:168" x14ac:dyDescent="0.25">
      <c r="FK2737">
        <v>46</v>
      </c>
      <c r="FL2737">
        <v>34</v>
      </c>
    </row>
    <row r="2738" spans="167:168" x14ac:dyDescent="0.25">
      <c r="FK2738">
        <v>46</v>
      </c>
      <c r="FL2738">
        <v>35</v>
      </c>
    </row>
    <row r="2739" spans="167:168" x14ac:dyDescent="0.25">
      <c r="FK2739">
        <v>46</v>
      </c>
      <c r="FL2739">
        <v>36</v>
      </c>
    </row>
    <row r="2740" spans="167:168" x14ac:dyDescent="0.25">
      <c r="FK2740">
        <v>46</v>
      </c>
      <c r="FL2740">
        <v>37</v>
      </c>
    </row>
    <row r="2741" spans="167:168" x14ac:dyDescent="0.25">
      <c r="FK2741">
        <v>46</v>
      </c>
      <c r="FL2741">
        <v>38</v>
      </c>
    </row>
    <row r="2742" spans="167:168" x14ac:dyDescent="0.25">
      <c r="FK2742">
        <v>46</v>
      </c>
      <c r="FL2742">
        <v>39</v>
      </c>
    </row>
    <row r="2743" spans="167:168" x14ac:dyDescent="0.25">
      <c r="FK2743">
        <v>46</v>
      </c>
      <c r="FL2743">
        <v>40</v>
      </c>
    </row>
    <row r="2744" spans="167:168" x14ac:dyDescent="0.25">
      <c r="FK2744">
        <v>46</v>
      </c>
      <c r="FL2744">
        <v>41</v>
      </c>
    </row>
    <row r="2745" spans="167:168" x14ac:dyDescent="0.25">
      <c r="FK2745">
        <v>46</v>
      </c>
      <c r="FL2745">
        <v>42</v>
      </c>
    </row>
    <row r="2746" spans="167:168" x14ac:dyDescent="0.25">
      <c r="FK2746">
        <v>46</v>
      </c>
      <c r="FL2746">
        <v>43</v>
      </c>
    </row>
    <row r="2747" spans="167:168" x14ac:dyDescent="0.25">
      <c r="FK2747">
        <v>46</v>
      </c>
      <c r="FL2747">
        <v>44</v>
      </c>
    </row>
    <row r="2748" spans="167:168" x14ac:dyDescent="0.25">
      <c r="FK2748">
        <v>46</v>
      </c>
      <c r="FL2748">
        <v>45</v>
      </c>
    </row>
    <row r="2749" spans="167:168" x14ac:dyDescent="0.25">
      <c r="FK2749">
        <v>46</v>
      </c>
      <c r="FL2749">
        <v>46</v>
      </c>
    </row>
    <row r="2750" spans="167:168" x14ac:dyDescent="0.25">
      <c r="FK2750">
        <v>46</v>
      </c>
      <c r="FL2750">
        <v>47</v>
      </c>
    </row>
    <row r="2751" spans="167:168" x14ac:dyDescent="0.25">
      <c r="FK2751">
        <v>46</v>
      </c>
      <c r="FL2751">
        <v>48</v>
      </c>
    </row>
    <row r="2752" spans="167:168" x14ac:dyDescent="0.25">
      <c r="FK2752">
        <v>46</v>
      </c>
      <c r="FL2752">
        <v>49</v>
      </c>
    </row>
    <row r="2753" spans="167:168" x14ac:dyDescent="0.25">
      <c r="FK2753">
        <v>46</v>
      </c>
      <c r="FL2753">
        <v>50</v>
      </c>
    </row>
    <row r="2754" spans="167:168" x14ac:dyDescent="0.25">
      <c r="FK2754">
        <v>46</v>
      </c>
      <c r="FL2754">
        <v>51</v>
      </c>
    </row>
    <row r="2755" spans="167:168" x14ac:dyDescent="0.25">
      <c r="FK2755">
        <v>46</v>
      </c>
      <c r="FL2755">
        <v>52</v>
      </c>
    </row>
    <row r="2756" spans="167:168" x14ac:dyDescent="0.25">
      <c r="FK2756">
        <v>46</v>
      </c>
      <c r="FL2756">
        <v>53</v>
      </c>
    </row>
    <row r="2757" spans="167:168" x14ac:dyDescent="0.25">
      <c r="FK2757">
        <v>46</v>
      </c>
      <c r="FL2757">
        <v>54</v>
      </c>
    </row>
    <row r="2758" spans="167:168" x14ac:dyDescent="0.25">
      <c r="FK2758">
        <v>46</v>
      </c>
      <c r="FL2758">
        <v>55</v>
      </c>
    </row>
    <row r="2759" spans="167:168" x14ac:dyDescent="0.25">
      <c r="FK2759">
        <v>46</v>
      </c>
      <c r="FL2759">
        <v>56</v>
      </c>
    </row>
    <row r="2760" spans="167:168" x14ac:dyDescent="0.25">
      <c r="FK2760">
        <v>46</v>
      </c>
      <c r="FL2760">
        <v>57</v>
      </c>
    </row>
    <row r="2761" spans="167:168" x14ac:dyDescent="0.25">
      <c r="FK2761">
        <v>46</v>
      </c>
      <c r="FL2761">
        <v>58</v>
      </c>
    </row>
    <row r="2762" spans="167:168" x14ac:dyDescent="0.25">
      <c r="FK2762">
        <v>46</v>
      </c>
      <c r="FL2762">
        <v>59</v>
      </c>
    </row>
    <row r="2763" spans="167:168" x14ac:dyDescent="0.25">
      <c r="FK2763">
        <v>46</v>
      </c>
      <c r="FL2763">
        <v>60</v>
      </c>
    </row>
    <row r="2764" spans="167:168" x14ac:dyDescent="0.25">
      <c r="FK2764">
        <v>47</v>
      </c>
      <c r="FL2764">
        <v>1</v>
      </c>
    </row>
    <row r="2765" spans="167:168" x14ac:dyDescent="0.25">
      <c r="FK2765">
        <v>47</v>
      </c>
      <c r="FL2765">
        <v>2</v>
      </c>
    </row>
    <row r="2766" spans="167:168" x14ac:dyDescent="0.25">
      <c r="FK2766">
        <v>47</v>
      </c>
      <c r="FL2766">
        <v>3</v>
      </c>
    </row>
    <row r="2767" spans="167:168" x14ac:dyDescent="0.25">
      <c r="FK2767">
        <v>47</v>
      </c>
      <c r="FL2767">
        <v>4</v>
      </c>
    </row>
    <row r="2768" spans="167:168" x14ac:dyDescent="0.25">
      <c r="FK2768">
        <v>47</v>
      </c>
      <c r="FL2768">
        <v>5</v>
      </c>
    </row>
    <row r="2769" spans="167:168" x14ac:dyDescent="0.25">
      <c r="FK2769">
        <v>47</v>
      </c>
      <c r="FL2769">
        <v>6</v>
      </c>
    </row>
    <row r="2770" spans="167:168" x14ac:dyDescent="0.25">
      <c r="FK2770">
        <v>47</v>
      </c>
      <c r="FL2770">
        <v>7</v>
      </c>
    </row>
    <row r="2771" spans="167:168" x14ac:dyDescent="0.25">
      <c r="FK2771">
        <v>47</v>
      </c>
      <c r="FL2771">
        <v>8</v>
      </c>
    </row>
    <row r="2772" spans="167:168" x14ac:dyDescent="0.25">
      <c r="FK2772">
        <v>47</v>
      </c>
      <c r="FL2772">
        <v>9</v>
      </c>
    </row>
    <row r="2773" spans="167:168" x14ac:dyDescent="0.25">
      <c r="FK2773">
        <v>47</v>
      </c>
      <c r="FL2773">
        <v>10</v>
      </c>
    </row>
    <row r="2774" spans="167:168" x14ac:dyDescent="0.25">
      <c r="FK2774">
        <v>47</v>
      </c>
      <c r="FL2774">
        <v>11</v>
      </c>
    </row>
    <row r="2775" spans="167:168" x14ac:dyDescent="0.25">
      <c r="FK2775">
        <v>47</v>
      </c>
      <c r="FL2775">
        <v>12</v>
      </c>
    </row>
    <row r="2776" spans="167:168" x14ac:dyDescent="0.25">
      <c r="FK2776">
        <v>47</v>
      </c>
      <c r="FL2776">
        <v>13</v>
      </c>
    </row>
    <row r="2777" spans="167:168" x14ac:dyDescent="0.25">
      <c r="FK2777">
        <v>47</v>
      </c>
      <c r="FL2777">
        <v>14</v>
      </c>
    </row>
    <row r="2778" spans="167:168" x14ac:dyDescent="0.25">
      <c r="FK2778">
        <v>47</v>
      </c>
      <c r="FL2778">
        <v>15</v>
      </c>
    </row>
    <row r="2779" spans="167:168" x14ac:dyDescent="0.25">
      <c r="FK2779">
        <v>47</v>
      </c>
      <c r="FL2779">
        <v>16</v>
      </c>
    </row>
    <row r="2780" spans="167:168" x14ac:dyDescent="0.25">
      <c r="FK2780">
        <v>47</v>
      </c>
      <c r="FL2780">
        <v>17</v>
      </c>
    </row>
    <row r="2781" spans="167:168" x14ac:dyDescent="0.25">
      <c r="FK2781">
        <v>47</v>
      </c>
      <c r="FL2781">
        <v>18</v>
      </c>
    </row>
    <row r="2782" spans="167:168" x14ac:dyDescent="0.25">
      <c r="FK2782">
        <v>47</v>
      </c>
      <c r="FL2782">
        <v>19</v>
      </c>
    </row>
    <row r="2783" spans="167:168" x14ac:dyDescent="0.25">
      <c r="FK2783">
        <v>47</v>
      </c>
      <c r="FL2783">
        <v>20</v>
      </c>
    </row>
    <row r="2784" spans="167:168" x14ac:dyDescent="0.25">
      <c r="FK2784">
        <v>47</v>
      </c>
      <c r="FL2784">
        <v>21</v>
      </c>
    </row>
    <row r="2785" spans="167:168" x14ac:dyDescent="0.25">
      <c r="FK2785">
        <v>47</v>
      </c>
      <c r="FL2785">
        <v>22</v>
      </c>
    </row>
    <row r="2786" spans="167:168" x14ac:dyDescent="0.25">
      <c r="FK2786">
        <v>47</v>
      </c>
      <c r="FL2786">
        <v>23</v>
      </c>
    </row>
    <row r="2787" spans="167:168" x14ac:dyDescent="0.25">
      <c r="FK2787">
        <v>47</v>
      </c>
      <c r="FL2787">
        <v>24</v>
      </c>
    </row>
    <row r="2788" spans="167:168" x14ac:dyDescent="0.25">
      <c r="FK2788">
        <v>47</v>
      </c>
      <c r="FL2788">
        <v>25</v>
      </c>
    </row>
    <row r="2789" spans="167:168" x14ac:dyDescent="0.25">
      <c r="FK2789">
        <v>47</v>
      </c>
      <c r="FL2789">
        <v>26</v>
      </c>
    </row>
    <row r="2790" spans="167:168" x14ac:dyDescent="0.25">
      <c r="FK2790">
        <v>47</v>
      </c>
      <c r="FL2790">
        <v>27</v>
      </c>
    </row>
    <row r="2791" spans="167:168" x14ac:dyDescent="0.25">
      <c r="FK2791">
        <v>47</v>
      </c>
      <c r="FL2791">
        <v>28</v>
      </c>
    </row>
    <row r="2792" spans="167:168" x14ac:dyDescent="0.25">
      <c r="FK2792">
        <v>47</v>
      </c>
      <c r="FL2792">
        <v>29</v>
      </c>
    </row>
    <row r="2793" spans="167:168" x14ac:dyDescent="0.25">
      <c r="FK2793">
        <v>47</v>
      </c>
      <c r="FL2793">
        <v>30</v>
      </c>
    </row>
    <row r="2794" spans="167:168" x14ac:dyDescent="0.25">
      <c r="FK2794">
        <v>47</v>
      </c>
      <c r="FL2794">
        <v>31</v>
      </c>
    </row>
    <row r="2795" spans="167:168" x14ac:dyDescent="0.25">
      <c r="FK2795">
        <v>47</v>
      </c>
      <c r="FL2795">
        <v>32</v>
      </c>
    </row>
    <row r="2796" spans="167:168" x14ac:dyDescent="0.25">
      <c r="FK2796">
        <v>47</v>
      </c>
      <c r="FL2796">
        <v>33</v>
      </c>
    </row>
    <row r="2797" spans="167:168" x14ac:dyDescent="0.25">
      <c r="FK2797">
        <v>47</v>
      </c>
      <c r="FL2797">
        <v>34</v>
      </c>
    </row>
    <row r="2798" spans="167:168" x14ac:dyDescent="0.25">
      <c r="FK2798">
        <v>47</v>
      </c>
      <c r="FL2798">
        <v>35</v>
      </c>
    </row>
    <row r="2799" spans="167:168" x14ac:dyDescent="0.25">
      <c r="FK2799">
        <v>47</v>
      </c>
      <c r="FL2799">
        <v>36</v>
      </c>
    </row>
    <row r="2800" spans="167:168" x14ac:dyDescent="0.25">
      <c r="FK2800">
        <v>47</v>
      </c>
      <c r="FL2800">
        <v>37</v>
      </c>
    </row>
    <row r="2801" spans="167:168" x14ac:dyDescent="0.25">
      <c r="FK2801">
        <v>47</v>
      </c>
      <c r="FL2801">
        <v>38</v>
      </c>
    </row>
    <row r="2802" spans="167:168" x14ac:dyDescent="0.25">
      <c r="FK2802">
        <v>47</v>
      </c>
      <c r="FL2802">
        <v>39</v>
      </c>
    </row>
    <row r="2803" spans="167:168" x14ac:dyDescent="0.25">
      <c r="FK2803">
        <v>47</v>
      </c>
      <c r="FL2803">
        <v>40</v>
      </c>
    </row>
    <row r="2804" spans="167:168" x14ac:dyDescent="0.25">
      <c r="FK2804">
        <v>47</v>
      </c>
      <c r="FL2804">
        <v>41</v>
      </c>
    </row>
    <row r="2805" spans="167:168" x14ac:dyDescent="0.25">
      <c r="FK2805">
        <v>47</v>
      </c>
      <c r="FL2805">
        <v>42</v>
      </c>
    </row>
    <row r="2806" spans="167:168" x14ac:dyDescent="0.25">
      <c r="FK2806">
        <v>47</v>
      </c>
      <c r="FL2806">
        <v>43</v>
      </c>
    </row>
    <row r="2807" spans="167:168" x14ac:dyDescent="0.25">
      <c r="FK2807">
        <v>47</v>
      </c>
      <c r="FL2807">
        <v>44</v>
      </c>
    </row>
    <row r="2808" spans="167:168" x14ac:dyDescent="0.25">
      <c r="FK2808">
        <v>47</v>
      </c>
      <c r="FL2808">
        <v>45</v>
      </c>
    </row>
    <row r="2809" spans="167:168" x14ac:dyDescent="0.25">
      <c r="FK2809">
        <v>47</v>
      </c>
      <c r="FL2809">
        <v>46</v>
      </c>
    </row>
    <row r="2810" spans="167:168" x14ac:dyDescent="0.25">
      <c r="FK2810">
        <v>47</v>
      </c>
      <c r="FL2810">
        <v>47</v>
      </c>
    </row>
    <row r="2811" spans="167:168" x14ac:dyDescent="0.25">
      <c r="FK2811">
        <v>47</v>
      </c>
      <c r="FL2811">
        <v>48</v>
      </c>
    </row>
    <row r="2812" spans="167:168" x14ac:dyDescent="0.25">
      <c r="FK2812">
        <v>47</v>
      </c>
      <c r="FL2812">
        <v>49</v>
      </c>
    </row>
    <row r="2813" spans="167:168" x14ac:dyDescent="0.25">
      <c r="FK2813">
        <v>47</v>
      </c>
      <c r="FL2813">
        <v>50</v>
      </c>
    </row>
    <row r="2814" spans="167:168" x14ac:dyDescent="0.25">
      <c r="FK2814">
        <v>47</v>
      </c>
      <c r="FL2814">
        <v>51</v>
      </c>
    </row>
    <row r="2815" spans="167:168" x14ac:dyDescent="0.25">
      <c r="FK2815">
        <v>47</v>
      </c>
      <c r="FL2815">
        <v>52</v>
      </c>
    </row>
    <row r="2816" spans="167:168" x14ac:dyDescent="0.25">
      <c r="FK2816">
        <v>47</v>
      </c>
      <c r="FL2816">
        <v>53</v>
      </c>
    </row>
    <row r="2817" spans="167:168" x14ac:dyDescent="0.25">
      <c r="FK2817">
        <v>47</v>
      </c>
      <c r="FL2817">
        <v>54</v>
      </c>
    </row>
    <row r="2818" spans="167:168" x14ac:dyDescent="0.25">
      <c r="FK2818">
        <v>47</v>
      </c>
      <c r="FL2818">
        <v>55</v>
      </c>
    </row>
    <row r="2819" spans="167:168" x14ac:dyDescent="0.25">
      <c r="FK2819">
        <v>47</v>
      </c>
      <c r="FL2819">
        <v>56</v>
      </c>
    </row>
    <row r="2820" spans="167:168" x14ac:dyDescent="0.25">
      <c r="FK2820">
        <v>47</v>
      </c>
      <c r="FL2820">
        <v>57</v>
      </c>
    </row>
    <row r="2821" spans="167:168" x14ac:dyDescent="0.25">
      <c r="FK2821">
        <v>47</v>
      </c>
      <c r="FL2821">
        <v>58</v>
      </c>
    </row>
    <row r="2822" spans="167:168" x14ac:dyDescent="0.25">
      <c r="FK2822">
        <v>47</v>
      </c>
      <c r="FL2822">
        <v>59</v>
      </c>
    </row>
    <row r="2823" spans="167:168" x14ac:dyDescent="0.25">
      <c r="FK2823">
        <v>47</v>
      </c>
      <c r="FL2823">
        <v>60</v>
      </c>
    </row>
    <row r="2824" spans="167:168" x14ac:dyDescent="0.25">
      <c r="FK2824">
        <v>48</v>
      </c>
      <c r="FL2824">
        <v>1</v>
      </c>
    </row>
    <row r="2825" spans="167:168" x14ac:dyDescent="0.25">
      <c r="FK2825">
        <v>48</v>
      </c>
      <c r="FL2825">
        <v>2</v>
      </c>
    </row>
    <row r="2826" spans="167:168" x14ac:dyDescent="0.25">
      <c r="FK2826">
        <v>48</v>
      </c>
      <c r="FL2826">
        <v>3</v>
      </c>
    </row>
    <row r="2827" spans="167:168" x14ac:dyDescent="0.25">
      <c r="FK2827">
        <v>48</v>
      </c>
      <c r="FL2827">
        <v>4</v>
      </c>
    </row>
    <row r="2828" spans="167:168" x14ac:dyDescent="0.25">
      <c r="FK2828">
        <v>48</v>
      </c>
      <c r="FL2828">
        <v>5</v>
      </c>
    </row>
    <row r="2829" spans="167:168" x14ac:dyDescent="0.25">
      <c r="FK2829">
        <v>48</v>
      </c>
      <c r="FL2829">
        <v>6</v>
      </c>
    </row>
    <row r="2830" spans="167:168" x14ac:dyDescent="0.25">
      <c r="FK2830">
        <v>48</v>
      </c>
      <c r="FL2830">
        <v>7</v>
      </c>
    </row>
    <row r="2831" spans="167:168" x14ac:dyDescent="0.25">
      <c r="FK2831">
        <v>48</v>
      </c>
      <c r="FL2831">
        <v>8</v>
      </c>
    </row>
    <row r="2832" spans="167:168" x14ac:dyDescent="0.25">
      <c r="FK2832">
        <v>48</v>
      </c>
      <c r="FL2832">
        <v>9</v>
      </c>
    </row>
    <row r="2833" spans="167:168" x14ac:dyDescent="0.25">
      <c r="FK2833">
        <v>48</v>
      </c>
      <c r="FL2833">
        <v>10</v>
      </c>
    </row>
    <row r="2834" spans="167:168" x14ac:dyDescent="0.25">
      <c r="FK2834">
        <v>48</v>
      </c>
      <c r="FL2834">
        <v>11</v>
      </c>
    </row>
    <row r="2835" spans="167:168" x14ac:dyDescent="0.25">
      <c r="FK2835">
        <v>48</v>
      </c>
      <c r="FL2835">
        <v>12</v>
      </c>
    </row>
    <row r="2836" spans="167:168" x14ac:dyDescent="0.25">
      <c r="FK2836">
        <v>48</v>
      </c>
      <c r="FL2836">
        <v>13</v>
      </c>
    </row>
    <row r="2837" spans="167:168" x14ac:dyDescent="0.25">
      <c r="FK2837">
        <v>48</v>
      </c>
      <c r="FL2837">
        <v>14</v>
      </c>
    </row>
    <row r="2838" spans="167:168" x14ac:dyDescent="0.25">
      <c r="FK2838">
        <v>48</v>
      </c>
      <c r="FL2838">
        <v>15</v>
      </c>
    </row>
    <row r="2839" spans="167:168" x14ac:dyDescent="0.25">
      <c r="FK2839">
        <v>48</v>
      </c>
      <c r="FL2839">
        <v>16</v>
      </c>
    </row>
    <row r="2840" spans="167:168" x14ac:dyDescent="0.25">
      <c r="FK2840">
        <v>48</v>
      </c>
      <c r="FL2840">
        <v>17</v>
      </c>
    </row>
    <row r="2841" spans="167:168" x14ac:dyDescent="0.25">
      <c r="FK2841">
        <v>48</v>
      </c>
      <c r="FL2841">
        <v>18</v>
      </c>
    </row>
    <row r="2842" spans="167:168" x14ac:dyDescent="0.25">
      <c r="FK2842">
        <v>48</v>
      </c>
      <c r="FL2842">
        <v>19</v>
      </c>
    </row>
    <row r="2843" spans="167:168" x14ac:dyDescent="0.25">
      <c r="FK2843">
        <v>48</v>
      </c>
      <c r="FL2843">
        <v>20</v>
      </c>
    </row>
    <row r="2844" spans="167:168" x14ac:dyDescent="0.25">
      <c r="FK2844">
        <v>48</v>
      </c>
      <c r="FL2844">
        <v>21</v>
      </c>
    </row>
    <row r="2845" spans="167:168" x14ac:dyDescent="0.25">
      <c r="FK2845">
        <v>48</v>
      </c>
      <c r="FL2845">
        <v>22</v>
      </c>
    </row>
    <row r="2846" spans="167:168" x14ac:dyDescent="0.25">
      <c r="FK2846">
        <v>48</v>
      </c>
      <c r="FL2846">
        <v>23</v>
      </c>
    </row>
    <row r="2847" spans="167:168" x14ac:dyDescent="0.25">
      <c r="FK2847">
        <v>48</v>
      </c>
      <c r="FL2847">
        <v>24</v>
      </c>
    </row>
    <row r="2848" spans="167:168" x14ac:dyDescent="0.25">
      <c r="FK2848">
        <v>48</v>
      </c>
      <c r="FL2848">
        <v>25</v>
      </c>
    </row>
    <row r="2849" spans="167:168" x14ac:dyDescent="0.25">
      <c r="FK2849">
        <v>48</v>
      </c>
      <c r="FL2849">
        <v>26</v>
      </c>
    </row>
    <row r="2850" spans="167:168" x14ac:dyDescent="0.25">
      <c r="FK2850">
        <v>48</v>
      </c>
      <c r="FL2850">
        <v>27</v>
      </c>
    </row>
    <row r="2851" spans="167:168" x14ac:dyDescent="0.25">
      <c r="FK2851">
        <v>48</v>
      </c>
      <c r="FL2851">
        <v>28</v>
      </c>
    </row>
    <row r="2852" spans="167:168" x14ac:dyDescent="0.25">
      <c r="FK2852">
        <v>48</v>
      </c>
      <c r="FL2852">
        <v>29</v>
      </c>
    </row>
    <row r="2853" spans="167:168" x14ac:dyDescent="0.25">
      <c r="FK2853">
        <v>48</v>
      </c>
      <c r="FL2853">
        <v>30</v>
      </c>
    </row>
    <row r="2854" spans="167:168" x14ac:dyDescent="0.25">
      <c r="FK2854">
        <v>48</v>
      </c>
      <c r="FL2854">
        <v>31</v>
      </c>
    </row>
    <row r="2855" spans="167:168" x14ac:dyDescent="0.25">
      <c r="FK2855">
        <v>48</v>
      </c>
      <c r="FL2855">
        <v>32</v>
      </c>
    </row>
    <row r="2856" spans="167:168" x14ac:dyDescent="0.25">
      <c r="FK2856">
        <v>48</v>
      </c>
      <c r="FL2856">
        <v>33</v>
      </c>
    </row>
    <row r="2857" spans="167:168" x14ac:dyDescent="0.25">
      <c r="FK2857">
        <v>48</v>
      </c>
      <c r="FL2857">
        <v>34</v>
      </c>
    </row>
    <row r="2858" spans="167:168" x14ac:dyDescent="0.25">
      <c r="FK2858">
        <v>48</v>
      </c>
      <c r="FL2858">
        <v>35</v>
      </c>
    </row>
    <row r="2859" spans="167:168" x14ac:dyDescent="0.25">
      <c r="FK2859">
        <v>48</v>
      </c>
      <c r="FL2859">
        <v>36</v>
      </c>
    </row>
    <row r="2860" spans="167:168" x14ac:dyDescent="0.25">
      <c r="FK2860">
        <v>48</v>
      </c>
      <c r="FL2860">
        <v>37</v>
      </c>
    </row>
    <row r="2861" spans="167:168" x14ac:dyDescent="0.25">
      <c r="FK2861">
        <v>48</v>
      </c>
      <c r="FL2861">
        <v>38</v>
      </c>
    </row>
    <row r="2862" spans="167:168" x14ac:dyDescent="0.25">
      <c r="FK2862">
        <v>48</v>
      </c>
      <c r="FL2862">
        <v>39</v>
      </c>
    </row>
    <row r="2863" spans="167:168" x14ac:dyDescent="0.25">
      <c r="FK2863">
        <v>48</v>
      </c>
      <c r="FL2863">
        <v>40</v>
      </c>
    </row>
    <row r="2864" spans="167:168" x14ac:dyDescent="0.25">
      <c r="FK2864">
        <v>48</v>
      </c>
      <c r="FL2864">
        <v>41</v>
      </c>
    </row>
    <row r="2865" spans="167:168" x14ac:dyDescent="0.25">
      <c r="FK2865">
        <v>48</v>
      </c>
      <c r="FL2865">
        <v>42</v>
      </c>
    </row>
    <row r="2866" spans="167:168" x14ac:dyDescent="0.25">
      <c r="FK2866">
        <v>48</v>
      </c>
      <c r="FL2866">
        <v>43</v>
      </c>
    </row>
    <row r="2867" spans="167:168" x14ac:dyDescent="0.25">
      <c r="FK2867">
        <v>48</v>
      </c>
      <c r="FL2867">
        <v>44</v>
      </c>
    </row>
    <row r="2868" spans="167:168" x14ac:dyDescent="0.25">
      <c r="FK2868">
        <v>48</v>
      </c>
      <c r="FL2868">
        <v>45</v>
      </c>
    </row>
    <row r="2869" spans="167:168" x14ac:dyDescent="0.25">
      <c r="FK2869">
        <v>48</v>
      </c>
      <c r="FL2869">
        <v>46</v>
      </c>
    </row>
    <row r="2870" spans="167:168" x14ac:dyDescent="0.25">
      <c r="FK2870">
        <v>48</v>
      </c>
      <c r="FL2870">
        <v>47</v>
      </c>
    </row>
    <row r="2871" spans="167:168" x14ac:dyDescent="0.25">
      <c r="FK2871">
        <v>48</v>
      </c>
      <c r="FL2871">
        <v>48</v>
      </c>
    </row>
    <row r="2872" spans="167:168" x14ac:dyDescent="0.25">
      <c r="FK2872">
        <v>48</v>
      </c>
      <c r="FL2872">
        <v>49</v>
      </c>
    </row>
    <row r="2873" spans="167:168" x14ac:dyDescent="0.25">
      <c r="FK2873">
        <v>48</v>
      </c>
      <c r="FL2873">
        <v>50</v>
      </c>
    </row>
    <row r="2874" spans="167:168" x14ac:dyDescent="0.25">
      <c r="FK2874">
        <v>48</v>
      </c>
      <c r="FL2874">
        <v>51</v>
      </c>
    </row>
    <row r="2875" spans="167:168" x14ac:dyDescent="0.25">
      <c r="FK2875">
        <v>48</v>
      </c>
      <c r="FL2875">
        <v>52</v>
      </c>
    </row>
    <row r="2876" spans="167:168" x14ac:dyDescent="0.25">
      <c r="FK2876">
        <v>48</v>
      </c>
      <c r="FL2876">
        <v>53</v>
      </c>
    </row>
    <row r="2877" spans="167:168" x14ac:dyDescent="0.25">
      <c r="FK2877">
        <v>48</v>
      </c>
      <c r="FL2877">
        <v>54</v>
      </c>
    </row>
    <row r="2878" spans="167:168" x14ac:dyDescent="0.25">
      <c r="FK2878">
        <v>48</v>
      </c>
      <c r="FL2878">
        <v>55</v>
      </c>
    </row>
    <row r="2879" spans="167:168" x14ac:dyDescent="0.25">
      <c r="FK2879">
        <v>48</v>
      </c>
      <c r="FL2879">
        <v>56</v>
      </c>
    </row>
    <row r="2880" spans="167:168" x14ac:dyDescent="0.25">
      <c r="FK2880">
        <v>48</v>
      </c>
      <c r="FL2880">
        <v>57</v>
      </c>
    </row>
    <row r="2881" spans="167:168" x14ac:dyDescent="0.25">
      <c r="FK2881">
        <v>48</v>
      </c>
      <c r="FL2881">
        <v>58</v>
      </c>
    </row>
    <row r="2882" spans="167:168" x14ac:dyDescent="0.25">
      <c r="FK2882">
        <v>48</v>
      </c>
      <c r="FL2882">
        <v>59</v>
      </c>
    </row>
    <row r="2883" spans="167:168" x14ac:dyDescent="0.25">
      <c r="FK2883">
        <v>48</v>
      </c>
      <c r="FL2883">
        <v>60</v>
      </c>
    </row>
    <row r="2884" spans="167:168" x14ac:dyDescent="0.25">
      <c r="FK2884">
        <v>49</v>
      </c>
      <c r="FL2884">
        <v>1</v>
      </c>
    </row>
    <row r="2885" spans="167:168" x14ac:dyDescent="0.25">
      <c r="FK2885">
        <v>49</v>
      </c>
      <c r="FL2885">
        <v>2</v>
      </c>
    </row>
    <row r="2886" spans="167:168" x14ac:dyDescent="0.25">
      <c r="FK2886">
        <v>49</v>
      </c>
      <c r="FL2886">
        <v>3</v>
      </c>
    </row>
    <row r="2887" spans="167:168" x14ac:dyDescent="0.25">
      <c r="FK2887">
        <v>49</v>
      </c>
      <c r="FL2887">
        <v>4</v>
      </c>
    </row>
    <row r="2888" spans="167:168" x14ac:dyDescent="0.25">
      <c r="FK2888">
        <v>49</v>
      </c>
      <c r="FL2888">
        <v>5</v>
      </c>
    </row>
    <row r="2889" spans="167:168" x14ac:dyDescent="0.25">
      <c r="FK2889">
        <v>49</v>
      </c>
      <c r="FL2889">
        <v>6</v>
      </c>
    </row>
    <row r="2890" spans="167:168" x14ac:dyDescent="0.25">
      <c r="FK2890">
        <v>49</v>
      </c>
      <c r="FL2890">
        <v>7</v>
      </c>
    </row>
    <row r="2891" spans="167:168" x14ac:dyDescent="0.25">
      <c r="FK2891">
        <v>49</v>
      </c>
      <c r="FL2891">
        <v>8</v>
      </c>
    </row>
    <row r="2892" spans="167:168" x14ac:dyDescent="0.25">
      <c r="FK2892">
        <v>49</v>
      </c>
      <c r="FL2892">
        <v>9</v>
      </c>
    </row>
    <row r="2893" spans="167:168" x14ac:dyDescent="0.25">
      <c r="FK2893">
        <v>49</v>
      </c>
      <c r="FL2893">
        <v>10</v>
      </c>
    </row>
    <row r="2894" spans="167:168" x14ac:dyDescent="0.25">
      <c r="FK2894">
        <v>49</v>
      </c>
      <c r="FL2894">
        <v>11</v>
      </c>
    </row>
    <row r="2895" spans="167:168" x14ac:dyDescent="0.25">
      <c r="FK2895">
        <v>49</v>
      </c>
      <c r="FL2895">
        <v>12</v>
      </c>
    </row>
    <row r="2896" spans="167:168" x14ac:dyDescent="0.25">
      <c r="FK2896">
        <v>49</v>
      </c>
      <c r="FL2896">
        <v>13</v>
      </c>
    </row>
    <row r="2897" spans="167:168" x14ac:dyDescent="0.25">
      <c r="FK2897">
        <v>49</v>
      </c>
      <c r="FL2897">
        <v>14</v>
      </c>
    </row>
    <row r="2898" spans="167:168" x14ac:dyDescent="0.25">
      <c r="FK2898">
        <v>49</v>
      </c>
      <c r="FL2898">
        <v>15</v>
      </c>
    </row>
    <row r="2899" spans="167:168" x14ac:dyDescent="0.25">
      <c r="FK2899">
        <v>49</v>
      </c>
      <c r="FL2899">
        <v>16</v>
      </c>
    </row>
    <row r="2900" spans="167:168" x14ac:dyDescent="0.25">
      <c r="FK2900">
        <v>49</v>
      </c>
      <c r="FL2900">
        <v>17</v>
      </c>
    </row>
    <row r="2901" spans="167:168" x14ac:dyDescent="0.25">
      <c r="FK2901">
        <v>49</v>
      </c>
      <c r="FL2901">
        <v>18</v>
      </c>
    </row>
    <row r="2902" spans="167:168" x14ac:dyDescent="0.25">
      <c r="FK2902">
        <v>49</v>
      </c>
      <c r="FL2902">
        <v>19</v>
      </c>
    </row>
    <row r="2903" spans="167:168" x14ac:dyDescent="0.25">
      <c r="FK2903">
        <v>49</v>
      </c>
      <c r="FL2903">
        <v>20</v>
      </c>
    </row>
    <row r="2904" spans="167:168" x14ac:dyDescent="0.25">
      <c r="FK2904">
        <v>49</v>
      </c>
      <c r="FL2904">
        <v>21</v>
      </c>
    </row>
    <row r="2905" spans="167:168" x14ac:dyDescent="0.25">
      <c r="FK2905">
        <v>49</v>
      </c>
      <c r="FL2905">
        <v>22</v>
      </c>
    </row>
    <row r="2906" spans="167:168" x14ac:dyDescent="0.25">
      <c r="FK2906">
        <v>49</v>
      </c>
      <c r="FL2906">
        <v>23</v>
      </c>
    </row>
    <row r="2907" spans="167:168" x14ac:dyDescent="0.25">
      <c r="FK2907">
        <v>49</v>
      </c>
      <c r="FL2907">
        <v>24</v>
      </c>
    </row>
    <row r="2908" spans="167:168" x14ac:dyDescent="0.25">
      <c r="FK2908">
        <v>49</v>
      </c>
      <c r="FL2908">
        <v>25</v>
      </c>
    </row>
    <row r="2909" spans="167:168" x14ac:dyDescent="0.25">
      <c r="FK2909">
        <v>49</v>
      </c>
      <c r="FL2909">
        <v>26</v>
      </c>
    </row>
    <row r="2910" spans="167:168" x14ac:dyDescent="0.25">
      <c r="FK2910">
        <v>49</v>
      </c>
      <c r="FL2910">
        <v>27</v>
      </c>
    </row>
    <row r="2911" spans="167:168" x14ac:dyDescent="0.25">
      <c r="FK2911">
        <v>49</v>
      </c>
      <c r="FL2911">
        <v>28</v>
      </c>
    </row>
    <row r="2912" spans="167:168" x14ac:dyDescent="0.25">
      <c r="FK2912">
        <v>49</v>
      </c>
      <c r="FL2912">
        <v>29</v>
      </c>
    </row>
    <row r="2913" spans="167:168" x14ac:dyDescent="0.25">
      <c r="FK2913">
        <v>49</v>
      </c>
      <c r="FL2913">
        <v>30</v>
      </c>
    </row>
    <row r="2914" spans="167:168" x14ac:dyDescent="0.25">
      <c r="FK2914">
        <v>49</v>
      </c>
      <c r="FL2914">
        <v>31</v>
      </c>
    </row>
    <row r="2915" spans="167:168" x14ac:dyDescent="0.25">
      <c r="FK2915">
        <v>49</v>
      </c>
      <c r="FL2915">
        <v>32</v>
      </c>
    </row>
    <row r="2916" spans="167:168" x14ac:dyDescent="0.25">
      <c r="FK2916">
        <v>49</v>
      </c>
      <c r="FL2916">
        <v>33</v>
      </c>
    </row>
    <row r="2917" spans="167:168" x14ac:dyDescent="0.25">
      <c r="FK2917">
        <v>49</v>
      </c>
      <c r="FL2917">
        <v>34</v>
      </c>
    </row>
    <row r="2918" spans="167:168" x14ac:dyDescent="0.25">
      <c r="FK2918">
        <v>49</v>
      </c>
      <c r="FL2918">
        <v>35</v>
      </c>
    </row>
    <row r="2919" spans="167:168" x14ac:dyDescent="0.25">
      <c r="FK2919">
        <v>49</v>
      </c>
      <c r="FL2919">
        <v>36</v>
      </c>
    </row>
    <row r="2920" spans="167:168" x14ac:dyDescent="0.25">
      <c r="FK2920">
        <v>49</v>
      </c>
      <c r="FL2920">
        <v>37</v>
      </c>
    </row>
    <row r="2921" spans="167:168" x14ac:dyDescent="0.25">
      <c r="FK2921">
        <v>49</v>
      </c>
      <c r="FL2921">
        <v>38</v>
      </c>
    </row>
    <row r="2922" spans="167:168" x14ac:dyDescent="0.25">
      <c r="FK2922">
        <v>49</v>
      </c>
      <c r="FL2922">
        <v>39</v>
      </c>
    </row>
    <row r="2923" spans="167:168" x14ac:dyDescent="0.25">
      <c r="FK2923">
        <v>49</v>
      </c>
      <c r="FL2923">
        <v>40</v>
      </c>
    </row>
    <row r="2924" spans="167:168" x14ac:dyDescent="0.25">
      <c r="FK2924">
        <v>49</v>
      </c>
      <c r="FL2924">
        <v>41</v>
      </c>
    </row>
    <row r="2925" spans="167:168" x14ac:dyDescent="0.25">
      <c r="FK2925">
        <v>49</v>
      </c>
      <c r="FL2925">
        <v>42</v>
      </c>
    </row>
    <row r="2926" spans="167:168" x14ac:dyDescent="0.25">
      <c r="FK2926">
        <v>49</v>
      </c>
      <c r="FL2926">
        <v>43</v>
      </c>
    </row>
    <row r="2927" spans="167:168" x14ac:dyDescent="0.25">
      <c r="FK2927">
        <v>49</v>
      </c>
      <c r="FL2927">
        <v>44</v>
      </c>
    </row>
    <row r="2928" spans="167:168" x14ac:dyDescent="0.25">
      <c r="FK2928">
        <v>49</v>
      </c>
      <c r="FL2928">
        <v>45</v>
      </c>
    </row>
    <row r="2929" spans="167:168" x14ac:dyDescent="0.25">
      <c r="FK2929">
        <v>49</v>
      </c>
      <c r="FL2929">
        <v>46</v>
      </c>
    </row>
    <row r="2930" spans="167:168" x14ac:dyDescent="0.25">
      <c r="FK2930">
        <v>49</v>
      </c>
      <c r="FL2930">
        <v>47</v>
      </c>
    </row>
    <row r="2931" spans="167:168" x14ac:dyDescent="0.25">
      <c r="FK2931">
        <v>49</v>
      </c>
      <c r="FL2931">
        <v>48</v>
      </c>
    </row>
    <row r="2932" spans="167:168" x14ac:dyDescent="0.25">
      <c r="FK2932">
        <v>49</v>
      </c>
      <c r="FL2932">
        <v>49</v>
      </c>
    </row>
    <row r="2933" spans="167:168" x14ac:dyDescent="0.25">
      <c r="FK2933">
        <v>49</v>
      </c>
      <c r="FL2933">
        <v>50</v>
      </c>
    </row>
    <row r="2934" spans="167:168" x14ac:dyDescent="0.25">
      <c r="FK2934">
        <v>49</v>
      </c>
      <c r="FL2934">
        <v>51</v>
      </c>
    </row>
    <row r="2935" spans="167:168" x14ac:dyDescent="0.25">
      <c r="FK2935">
        <v>49</v>
      </c>
      <c r="FL2935">
        <v>52</v>
      </c>
    </row>
    <row r="2936" spans="167:168" x14ac:dyDescent="0.25">
      <c r="FK2936">
        <v>49</v>
      </c>
      <c r="FL2936">
        <v>53</v>
      </c>
    </row>
    <row r="2937" spans="167:168" x14ac:dyDescent="0.25">
      <c r="FK2937">
        <v>49</v>
      </c>
      <c r="FL2937">
        <v>54</v>
      </c>
    </row>
    <row r="2938" spans="167:168" x14ac:dyDescent="0.25">
      <c r="FK2938">
        <v>49</v>
      </c>
      <c r="FL2938">
        <v>55</v>
      </c>
    </row>
    <row r="2939" spans="167:168" x14ac:dyDescent="0.25">
      <c r="FK2939">
        <v>49</v>
      </c>
      <c r="FL2939">
        <v>56</v>
      </c>
    </row>
    <row r="2940" spans="167:168" x14ac:dyDescent="0.25">
      <c r="FK2940">
        <v>49</v>
      </c>
      <c r="FL2940">
        <v>57</v>
      </c>
    </row>
    <row r="2941" spans="167:168" x14ac:dyDescent="0.25">
      <c r="FK2941">
        <v>49</v>
      </c>
      <c r="FL2941">
        <v>58</v>
      </c>
    </row>
    <row r="2942" spans="167:168" x14ac:dyDescent="0.25">
      <c r="FK2942">
        <v>49</v>
      </c>
      <c r="FL2942">
        <v>59</v>
      </c>
    </row>
    <row r="2943" spans="167:168" x14ac:dyDescent="0.25">
      <c r="FK2943">
        <v>49</v>
      </c>
      <c r="FL2943">
        <v>60</v>
      </c>
    </row>
    <row r="2944" spans="167:168" x14ac:dyDescent="0.25">
      <c r="FK2944">
        <v>50</v>
      </c>
      <c r="FL2944">
        <v>1</v>
      </c>
    </row>
    <row r="2945" spans="167:168" x14ac:dyDescent="0.25">
      <c r="FK2945">
        <v>50</v>
      </c>
      <c r="FL2945">
        <v>2</v>
      </c>
    </row>
    <row r="2946" spans="167:168" x14ac:dyDescent="0.25">
      <c r="FK2946">
        <v>50</v>
      </c>
      <c r="FL2946">
        <v>3</v>
      </c>
    </row>
    <row r="2947" spans="167:168" x14ac:dyDescent="0.25">
      <c r="FK2947">
        <v>50</v>
      </c>
      <c r="FL2947">
        <v>4</v>
      </c>
    </row>
    <row r="2948" spans="167:168" x14ac:dyDescent="0.25">
      <c r="FK2948">
        <v>50</v>
      </c>
      <c r="FL2948">
        <v>5</v>
      </c>
    </row>
    <row r="2949" spans="167:168" x14ac:dyDescent="0.25">
      <c r="FK2949">
        <v>50</v>
      </c>
      <c r="FL2949">
        <v>6</v>
      </c>
    </row>
    <row r="2950" spans="167:168" x14ac:dyDescent="0.25">
      <c r="FK2950">
        <v>50</v>
      </c>
      <c r="FL2950">
        <v>7</v>
      </c>
    </row>
    <row r="2951" spans="167:168" x14ac:dyDescent="0.25">
      <c r="FK2951">
        <v>50</v>
      </c>
      <c r="FL2951">
        <v>8</v>
      </c>
    </row>
    <row r="2952" spans="167:168" x14ac:dyDescent="0.25">
      <c r="FK2952">
        <v>50</v>
      </c>
      <c r="FL2952">
        <v>9</v>
      </c>
    </row>
    <row r="2953" spans="167:168" x14ac:dyDescent="0.25">
      <c r="FK2953">
        <v>50</v>
      </c>
      <c r="FL2953">
        <v>10</v>
      </c>
    </row>
    <row r="2954" spans="167:168" x14ac:dyDescent="0.25">
      <c r="FK2954">
        <v>50</v>
      </c>
      <c r="FL2954">
        <v>11</v>
      </c>
    </row>
    <row r="2955" spans="167:168" x14ac:dyDescent="0.25">
      <c r="FK2955">
        <v>50</v>
      </c>
      <c r="FL2955">
        <v>12</v>
      </c>
    </row>
    <row r="2956" spans="167:168" x14ac:dyDescent="0.25">
      <c r="FK2956">
        <v>50</v>
      </c>
      <c r="FL2956">
        <v>13</v>
      </c>
    </row>
    <row r="2957" spans="167:168" x14ac:dyDescent="0.25">
      <c r="FK2957">
        <v>50</v>
      </c>
      <c r="FL2957">
        <v>14</v>
      </c>
    </row>
    <row r="2958" spans="167:168" x14ac:dyDescent="0.25">
      <c r="FK2958">
        <v>50</v>
      </c>
      <c r="FL2958">
        <v>15</v>
      </c>
    </row>
    <row r="2959" spans="167:168" x14ac:dyDescent="0.25">
      <c r="FK2959">
        <v>50</v>
      </c>
      <c r="FL2959">
        <v>16</v>
      </c>
    </row>
    <row r="2960" spans="167:168" x14ac:dyDescent="0.25">
      <c r="FK2960">
        <v>50</v>
      </c>
      <c r="FL2960">
        <v>17</v>
      </c>
    </row>
    <row r="2961" spans="167:168" x14ac:dyDescent="0.25">
      <c r="FK2961">
        <v>50</v>
      </c>
      <c r="FL2961">
        <v>18</v>
      </c>
    </row>
    <row r="2962" spans="167:168" x14ac:dyDescent="0.25">
      <c r="FK2962">
        <v>50</v>
      </c>
      <c r="FL2962">
        <v>19</v>
      </c>
    </row>
    <row r="2963" spans="167:168" x14ac:dyDescent="0.25">
      <c r="FK2963">
        <v>50</v>
      </c>
      <c r="FL2963">
        <v>20</v>
      </c>
    </row>
    <row r="2964" spans="167:168" x14ac:dyDescent="0.25">
      <c r="FK2964">
        <v>50</v>
      </c>
      <c r="FL2964">
        <v>21</v>
      </c>
    </row>
    <row r="2965" spans="167:168" x14ac:dyDescent="0.25">
      <c r="FK2965">
        <v>50</v>
      </c>
      <c r="FL2965">
        <v>22</v>
      </c>
    </row>
    <row r="2966" spans="167:168" x14ac:dyDescent="0.25">
      <c r="FK2966">
        <v>50</v>
      </c>
      <c r="FL2966">
        <v>23</v>
      </c>
    </row>
    <row r="2967" spans="167:168" x14ac:dyDescent="0.25">
      <c r="FK2967">
        <v>50</v>
      </c>
      <c r="FL2967">
        <v>24</v>
      </c>
    </row>
    <row r="2968" spans="167:168" x14ac:dyDescent="0.25">
      <c r="FK2968">
        <v>50</v>
      </c>
      <c r="FL2968">
        <v>25</v>
      </c>
    </row>
    <row r="2969" spans="167:168" x14ac:dyDescent="0.25">
      <c r="FK2969">
        <v>50</v>
      </c>
      <c r="FL2969">
        <v>26</v>
      </c>
    </row>
    <row r="2970" spans="167:168" x14ac:dyDescent="0.25">
      <c r="FK2970">
        <v>50</v>
      </c>
      <c r="FL2970">
        <v>27</v>
      </c>
    </row>
    <row r="2971" spans="167:168" x14ac:dyDescent="0.25">
      <c r="FK2971">
        <v>50</v>
      </c>
      <c r="FL2971">
        <v>28</v>
      </c>
    </row>
    <row r="2972" spans="167:168" x14ac:dyDescent="0.25">
      <c r="FK2972">
        <v>50</v>
      </c>
      <c r="FL2972">
        <v>29</v>
      </c>
    </row>
    <row r="2973" spans="167:168" x14ac:dyDescent="0.25">
      <c r="FK2973">
        <v>50</v>
      </c>
      <c r="FL2973">
        <v>30</v>
      </c>
    </row>
    <row r="2974" spans="167:168" x14ac:dyDescent="0.25">
      <c r="FK2974">
        <v>50</v>
      </c>
      <c r="FL2974">
        <v>31</v>
      </c>
    </row>
    <row r="2975" spans="167:168" x14ac:dyDescent="0.25">
      <c r="FK2975">
        <v>50</v>
      </c>
      <c r="FL2975">
        <v>32</v>
      </c>
    </row>
    <row r="2976" spans="167:168" x14ac:dyDescent="0.25">
      <c r="FK2976">
        <v>50</v>
      </c>
      <c r="FL2976">
        <v>33</v>
      </c>
    </row>
    <row r="2977" spans="167:168" x14ac:dyDescent="0.25">
      <c r="FK2977">
        <v>50</v>
      </c>
      <c r="FL2977">
        <v>34</v>
      </c>
    </row>
    <row r="2978" spans="167:168" x14ac:dyDescent="0.25">
      <c r="FK2978">
        <v>50</v>
      </c>
      <c r="FL2978">
        <v>35</v>
      </c>
    </row>
    <row r="2979" spans="167:168" x14ac:dyDescent="0.25">
      <c r="FK2979">
        <v>50</v>
      </c>
      <c r="FL2979">
        <v>36</v>
      </c>
    </row>
    <row r="2980" spans="167:168" x14ac:dyDescent="0.25">
      <c r="FK2980">
        <v>50</v>
      </c>
      <c r="FL2980">
        <v>37</v>
      </c>
    </row>
    <row r="2981" spans="167:168" x14ac:dyDescent="0.25">
      <c r="FK2981">
        <v>50</v>
      </c>
      <c r="FL2981">
        <v>38</v>
      </c>
    </row>
    <row r="2982" spans="167:168" x14ac:dyDescent="0.25">
      <c r="FK2982">
        <v>50</v>
      </c>
      <c r="FL2982">
        <v>39</v>
      </c>
    </row>
    <row r="2983" spans="167:168" x14ac:dyDescent="0.25">
      <c r="FK2983">
        <v>50</v>
      </c>
      <c r="FL2983">
        <v>40</v>
      </c>
    </row>
    <row r="2984" spans="167:168" x14ac:dyDescent="0.25">
      <c r="FK2984">
        <v>50</v>
      </c>
      <c r="FL2984">
        <v>41</v>
      </c>
    </row>
    <row r="2985" spans="167:168" x14ac:dyDescent="0.25">
      <c r="FK2985">
        <v>50</v>
      </c>
      <c r="FL2985">
        <v>42</v>
      </c>
    </row>
    <row r="2986" spans="167:168" x14ac:dyDescent="0.25">
      <c r="FK2986">
        <v>50</v>
      </c>
      <c r="FL2986">
        <v>43</v>
      </c>
    </row>
    <row r="2987" spans="167:168" x14ac:dyDescent="0.25">
      <c r="FK2987">
        <v>50</v>
      </c>
      <c r="FL2987">
        <v>44</v>
      </c>
    </row>
    <row r="2988" spans="167:168" x14ac:dyDescent="0.25">
      <c r="FK2988">
        <v>50</v>
      </c>
      <c r="FL2988">
        <v>45</v>
      </c>
    </row>
    <row r="2989" spans="167:168" x14ac:dyDescent="0.25">
      <c r="FK2989">
        <v>50</v>
      </c>
      <c r="FL2989">
        <v>46</v>
      </c>
    </row>
    <row r="2990" spans="167:168" x14ac:dyDescent="0.25">
      <c r="FK2990">
        <v>50</v>
      </c>
      <c r="FL2990">
        <v>47</v>
      </c>
    </row>
    <row r="2991" spans="167:168" x14ac:dyDescent="0.25">
      <c r="FK2991">
        <v>50</v>
      </c>
      <c r="FL2991">
        <v>48</v>
      </c>
    </row>
    <row r="2992" spans="167:168" x14ac:dyDescent="0.25">
      <c r="FK2992">
        <v>50</v>
      </c>
      <c r="FL2992">
        <v>49</v>
      </c>
    </row>
    <row r="2993" spans="167:168" x14ac:dyDescent="0.25">
      <c r="FK2993">
        <v>50</v>
      </c>
      <c r="FL2993">
        <v>50</v>
      </c>
    </row>
    <row r="2994" spans="167:168" x14ac:dyDescent="0.25">
      <c r="FK2994">
        <v>50</v>
      </c>
      <c r="FL2994">
        <v>51</v>
      </c>
    </row>
    <row r="2995" spans="167:168" x14ac:dyDescent="0.25">
      <c r="FK2995">
        <v>50</v>
      </c>
      <c r="FL2995">
        <v>52</v>
      </c>
    </row>
    <row r="2996" spans="167:168" x14ac:dyDescent="0.25">
      <c r="FK2996">
        <v>50</v>
      </c>
      <c r="FL2996">
        <v>53</v>
      </c>
    </row>
    <row r="2997" spans="167:168" x14ac:dyDescent="0.25">
      <c r="FK2997">
        <v>50</v>
      </c>
      <c r="FL2997">
        <v>54</v>
      </c>
    </row>
    <row r="2998" spans="167:168" x14ac:dyDescent="0.25">
      <c r="FK2998">
        <v>50</v>
      </c>
      <c r="FL2998">
        <v>55</v>
      </c>
    </row>
    <row r="2999" spans="167:168" x14ac:dyDescent="0.25">
      <c r="FK2999">
        <v>50</v>
      </c>
      <c r="FL2999">
        <v>56</v>
      </c>
    </row>
    <row r="3000" spans="167:168" x14ac:dyDescent="0.25">
      <c r="FK3000">
        <v>50</v>
      </c>
      <c r="FL3000">
        <v>57</v>
      </c>
    </row>
    <row r="3001" spans="167:168" x14ac:dyDescent="0.25">
      <c r="FK3001">
        <v>50</v>
      </c>
      <c r="FL3001">
        <v>58</v>
      </c>
    </row>
    <row r="3002" spans="167:168" x14ac:dyDescent="0.25">
      <c r="FK3002">
        <v>50</v>
      </c>
      <c r="FL3002">
        <v>59</v>
      </c>
    </row>
    <row r="3003" spans="167:168" x14ac:dyDescent="0.25">
      <c r="FK3003">
        <v>50</v>
      </c>
      <c r="FL3003">
        <v>60</v>
      </c>
    </row>
    <row r="3004" spans="167:168" x14ac:dyDescent="0.25">
      <c r="FK3004">
        <v>51</v>
      </c>
      <c r="FL3004">
        <v>1</v>
      </c>
    </row>
    <row r="3005" spans="167:168" x14ac:dyDescent="0.25">
      <c r="FK3005">
        <v>51</v>
      </c>
      <c r="FL3005">
        <v>2</v>
      </c>
    </row>
    <row r="3006" spans="167:168" x14ac:dyDescent="0.25">
      <c r="FK3006">
        <v>51</v>
      </c>
      <c r="FL3006">
        <v>3</v>
      </c>
    </row>
    <row r="3007" spans="167:168" x14ac:dyDescent="0.25">
      <c r="FK3007">
        <v>51</v>
      </c>
      <c r="FL3007">
        <v>4</v>
      </c>
    </row>
    <row r="3008" spans="167:168" x14ac:dyDescent="0.25">
      <c r="FK3008">
        <v>51</v>
      </c>
      <c r="FL3008">
        <v>5</v>
      </c>
    </row>
    <row r="3009" spans="167:168" x14ac:dyDescent="0.25">
      <c r="FK3009">
        <v>51</v>
      </c>
      <c r="FL3009">
        <v>6</v>
      </c>
    </row>
    <row r="3010" spans="167:168" x14ac:dyDescent="0.25">
      <c r="FK3010">
        <v>51</v>
      </c>
      <c r="FL3010">
        <v>7</v>
      </c>
    </row>
    <row r="3011" spans="167:168" x14ac:dyDescent="0.25">
      <c r="FK3011">
        <v>51</v>
      </c>
      <c r="FL3011">
        <v>8</v>
      </c>
    </row>
    <row r="3012" spans="167:168" x14ac:dyDescent="0.25">
      <c r="FK3012">
        <v>51</v>
      </c>
      <c r="FL3012">
        <v>9</v>
      </c>
    </row>
    <row r="3013" spans="167:168" x14ac:dyDescent="0.25">
      <c r="FK3013">
        <v>51</v>
      </c>
      <c r="FL3013">
        <v>10</v>
      </c>
    </row>
    <row r="3014" spans="167:168" x14ac:dyDescent="0.25">
      <c r="FK3014">
        <v>51</v>
      </c>
      <c r="FL3014">
        <v>11</v>
      </c>
    </row>
    <row r="3015" spans="167:168" x14ac:dyDescent="0.25">
      <c r="FK3015">
        <v>51</v>
      </c>
      <c r="FL3015">
        <v>12</v>
      </c>
    </row>
    <row r="3016" spans="167:168" x14ac:dyDescent="0.25">
      <c r="FK3016">
        <v>51</v>
      </c>
      <c r="FL3016">
        <v>13</v>
      </c>
    </row>
    <row r="3017" spans="167:168" x14ac:dyDescent="0.25">
      <c r="FK3017">
        <v>51</v>
      </c>
      <c r="FL3017">
        <v>14</v>
      </c>
    </row>
    <row r="3018" spans="167:168" x14ac:dyDescent="0.25">
      <c r="FK3018">
        <v>51</v>
      </c>
      <c r="FL3018">
        <v>15</v>
      </c>
    </row>
    <row r="3019" spans="167:168" x14ac:dyDescent="0.25">
      <c r="FK3019">
        <v>51</v>
      </c>
      <c r="FL3019">
        <v>16</v>
      </c>
    </row>
    <row r="3020" spans="167:168" x14ac:dyDescent="0.25">
      <c r="FK3020">
        <v>51</v>
      </c>
      <c r="FL3020">
        <v>17</v>
      </c>
    </row>
    <row r="3021" spans="167:168" x14ac:dyDescent="0.25">
      <c r="FK3021">
        <v>51</v>
      </c>
      <c r="FL3021">
        <v>18</v>
      </c>
    </row>
    <row r="3022" spans="167:168" x14ac:dyDescent="0.25">
      <c r="FK3022">
        <v>51</v>
      </c>
      <c r="FL3022">
        <v>19</v>
      </c>
    </row>
    <row r="3023" spans="167:168" x14ac:dyDescent="0.25">
      <c r="FK3023">
        <v>51</v>
      </c>
      <c r="FL3023">
        <v>20</v>
      </c>
    </row>
    <row r="3024" spans="167:168" x14ac:dyDescent="0.25">
      <c r="FK3024">
        <v>51</v>
      </c>
      <c r="FL3024">
        <v>21</v>
      </c>
    </row>
    <row r="3025" spans="167:168" x14ac:dyDescent="0.25">
      <c r="FK3025">
        <v>51</v>
      </c>
      <c r="FL3025">
        <v>22</v>
      </c>
    </row>
    <row r="3026" spans="167:168" x14ac:dyDescent="0.25">
      <c r="FK3026">
        <v>51</v>
      </c>
      <c r="FL3026">
        <v>23</v>
      </c>
    </row>
    <row r="3027" spans="167:168" x14ac:dyDescent="0.25">
      <c r="FK3027">
        <v>51</v>
      </c>
      <c r="FL3027">
        <v>24</v>
      </c>
    </row>
    <row r="3028" spans="167:168" x14ac:dyDescent="0.25">
      <c r="FK3028">
        <v>51</v>
      </c>
      <c r="FL3028">
        <v>25</v>
      </c>
    </row>
    <row r="3029" spans="167:168" x14ac:dyDescent="0.25">
      <c r="FK3029">
        <v>51</v>
      </c>
      <c r="FL3029">
        <v>26</v>
      </c>
    </row>
    <row r="3030" spans="167:168" x14ac:dyDescent="0.25">
      <c r="FK3030">
        <v>51</v>
      </c>
      <c r="FL3030">
        <v>27</v>
      </c>
    </row>
    <row r="3031" spans="167:168" x14ac:dyDescent="0.25">
      <c r="FK3031">
        <v>51</v>
      </c>
      <c r="FL3031">
        <v>28</v>
      </c>
    </row>
    <row r="3032" spans="167:168" x14ac:dyDescent="0.25">
      <c r="FK3032">
        <v>51</v>
      </c>
      <c r="FL3032">
        <v>29</v>
      </c>
    </row>
    <row r="3033" spans="167:168" x14ac:dyDescent="0.25">
      <c r="FK3033">
        <v>51</v>
      </c>
      <c r="FL3033">
        <v>30</v>
      </c>
    </row>
    <row r="3034" spans="167:168" x14ac:dyDescent="0.25">
      <c r="FK3034">
        <v>51</v>
      </c>
      <c r="FL3034">
        <v>31</v>
      </c>
    </row>
    <row r="3035" spans="167:168" x14ac:dyDescent="0.25">
      <c r="FK3035">
        <v>51</v>
      </c>
      <c r="FL3035">
        <v>32</v>
      </c>
    </row>
    <row r="3036" spans="167:168" x14ac:dyDescent="0.25">
      <c r="FK3036">
        <v>51</v>
      </c>
      <c r="FL3036">
        <v>33</v>
      </c>
    </row>
    <row r="3037" spans="167:168" x14ac:dyDescent="0.25">
      <c r="FK3037">
        <v>51</v>
      </c>
      <c r="FL3037">
        <v>34</v>
      </c>
    </row>
    <row r="3038" spans="167:168" x14ac:dyDescent="0.25">
      <c r="FK3038">
        <v>51</v>
      </c>
      <c r="FL3038">
        <v>35</v>
      </c>
    </row>
    <row r="3039" spans="167:168" x14ac:dyDescent="0.25">
      <c r="FK3039">
        <v>51</v>
      </c>
      <c r="FL3039">
        <v>36</v>
      </c>
    </row>
    <row r="3040" spans="167:168" x14ac:dyDescent="0.25">
      <c r="FK3040">
        <v>51</v>
      </c>
      <c r="FL3040">
        <v>37</v>
      </c>
    </row>
    <row r="3041" spans="167:168" x14ac:dyDescent="0.25">
      <c r="FK3041">
        <v>51</v>
      </c>
      <c r="FL3041">
        <v>38</v>
      </c>
    </row>
    <row r="3042" spans="167:168" x14ac:dyDescent="0.25">
      <c r="FK3042">
        <v>51</v>
      </c>
      <c r="FL3042">
        <v>39</v>
      </c>
    </row>
    <row r="3043" spans="167:168" x14ac:dyDescent="0.25">
      <c r="FK3043">
        <v>51</v>
      </c>
      <c r="FL3043">
        <v>40</v>
      </c>
    </row>
    <row r="3044" spans="167:168" x14ac:dyDescent="0.25">
      <c r="FK3044">
        <v>51</v>
      </c>
      <c r="FL3044">
        <v>41</v>
      </c>
    </row>
    <row r="3045" spans="167:168" x14ac:dyDescent="0.25">
      <c r="FK3045">
        <v>51</v>
      </c>
      <c r="FL3045">
        <v>42</v>
      </c>
    </row>
    <row r="3046" spans="167:168" x14ac:dyDescent="0.25">
      <c r="FK3046">
        <v>51</v>
      </c>
      <c r="FL3046">
        <v>43</v>
      </c>
    </row>
    <row r="3047" spans="167:168" x14ac:dyDescent="0.25">
      <c r="FK3047">
        <v>51</v>
      </c>
      <c r="FL3047">
        <v>44</v>
      </c>
    </row>
    <row r="3048" spans="167:168" x14ac:dyDescent="0.25">
      <c r="FK3048">
        <v>51</v>
      </c>
      <c r="FL3048">
        <v>45</v>
      </c>
    </row>
    <row r="3049" spans="167:168" x14ac:dyDescent="0.25">
      <c r="FK3049">
        <v>51</v>
      </c>
      <c r="FL3049">
        <v>46</v>
      </c>
    </row>
    <row r="3050" spans="167:168" x14ac:dyDescent="0.25">
      <c r="FK3050">
        <v>51</v>
      </c>
      <c r="FL3050">
        <v>47</v>
      </c>
    </row>
    <row r="3051" spans="167:168" x14ac:dyDescent="0.25">
      <c r="FK3051">
        <v>51</v>
      </c>
      <c r="FL3051">
        <v>48</v>
      </c>
    </row>
    <row r="3052" spans="167:168" x14ac:dyDescent="0.25">
      <c r="FK3052">
        <v>51</v>
      </c>
      <c r="FL3052">
        <v>49</v>
      </c>
    </row>
    <row r="3053" spans="167:168" x14ac:dyDescent="0.25">
      <c r="FK3053">
        <v>51</v>
      </c>
      <c r="FL3053">
        <v>50</v>
      </c>
    </row>
    <row r="3054" spans="167:168" x14ac:dyDescent="0.25">
      <c r="FK3054">
        <v>51</v>
      </c>
      <c r="FL3054">
        <v>51</v>
      </c>
    </row>
    <row r="3055" spans="167:168" x14ac:dyDescent="0.25">
      <c r="FK3055">
        <v>51</v>
      </c>
      <c r="FL3055">
        <v>52</v>
      </c>
    </row>
    <row r="3056" spans="167:168" x14ac:dyDescent="0.25">
      <c r="FK3056">
        <v>51</v>
      </c>
      <c r="FL3056">
        <v>53</v>
      </c>
    </row>
    <row r="3057" spans="167:168" x14ac:dyDescent="0.25">
      <c r="FK3057">
        <v>51</v>
      </c>
      <c r="FL3057">
        <v>54</v>
      </c>
    </row>
    <row r="3058" spans="167:168" x14ac:dyDescent="0.25">
      <c r="FK3058">
        <v>51</v>
      </c>
      <c r="FL3058">
        <v>55</v>
      </c>
    </row>
    <row r="3059" spans="167:168" x14ac:dyDescent="0.25">
      <c r="FK3059">
        <v>51</v>
      </c>
      <c r="FL3059">
        <v>56</v>
      </c>
    </row>
    <row r="3060" spans="167:168" x14ac:dyDescent="0.25">
      <c r="FK3060">
        <v>51</v>
      </c>
      <c r="FL3060">
        <v>57</v>
      </c>
    </row>
    <row r="3061" spans="167:168" x14ac:dyDescent="0.25">
      <c r="FK3061">
        <v>51</v>
      </c>
      <c r="FL3061">
        <v>58</v>
      </c>
    </row>
    <row r="3062" spans="167:168" x14ac:dyDescent="0.25">
      <c r="FK3062">
        <v>51</v>
      </c>
      <c r="FL3062">
        <v>59</v>
      </c>
    </row>
    <row r="3063" spans="167:168" x14ac:dyDescent="0.25">
      <c r="FK3063">
        <v>51</v>
      </c>
      <c r="FL3063">
        <v>60</v>
      </c>
    </row>
    <row r="3064" spans="167:168" x14ac:dyDescent="0.25">
      <c r="FK3064">
        <v>52</v>
      </c>
      <c r="FL3064">
        <v>1</v>
      </c>
    </row>
    <row r="3065" spans="167:168" x14ac:dyDescent="0.25">
      <c r="FK3065">
        <v>52</v>
      </c>
      <c r="FL3065">
        <v>2</v>
      </c>
    </row>
    <row r="3066" spans="167:168" x14ac:dyDescent="0.25">
      <c r="FK3066">
        <v>52</v>
      </c>
      <c r="FL3066">
        <v>3</v>
      </c>
    </row>
    <row r="3067" spans="167:168" x14ac:dyDescent="0.25">
      <c r="FK3067">
        <v>52</v>
      </c>
      <c r="FL3067">
        <v>4</v>
      </c>
    </row>
    <row r="3068" spans="167:168" x14ac:dyDescent="0.25">
      <c r="FK3068">
        <v>52</v>
      </c>
      <c r="FL3068">
        <v>5</v>
      </c>
    </row>
    <row r="3069" spans="167:168" x14ac:dyDescent="0.25">
      <c r="FK3069">
        <v>52</v>
      </c>
      <c r="FL3069">
        <v>6</v>
      </c>
    </row>
    <row r="3070" spans="167:168" x14ac:dyDescent="0.25">
      <c r="FK3070">
        <v>52</v>
      </c>
      <c r="FL3070">
        <v>7</v>
      </c>
    </row>
    <row r="3071" spans="167:168" x14ac:dyDescent="0.25">
      <c r="FK3071">
        <v>52</v>
      </c>
      <c r="FL3071">
        <v>8</v>
      </c>
    </row>
    <row r="3072" spans="167:168" x14ac:dyDescent="0.25">
      <c r="FK3072">
        <v>52</v>
      </c>
      <c r="FL3072">
        <v>9</v>
      </c>
    </row>
    <row r="3073" spans="167:168" x14ac:dyDescent="0.25">
      <c r="FK3073">
        <v>52</v>
      </c>
      <c r="FL3073">
        <v>10</v>
      </c>
    </row>
    <row r="3074" spans="167:168" x14ac:dyDescent="0.25">
      <c r="FK3074">
        <v>52</v>
      </c>
      <c r="FL3074">
        <v>11</v>
      </c>
    </row>
    <row r="3075" spans="167:168" x14ac:dyDescent="0.25">
      <c r="FK3075">
        <v>52</v>
      </c>
      <c r="FL3075">
        <v>12</v>
      </c>
    </row>
    <row r="3076" spans="167:168" x14ac:dyDescent="0.25">
      <c r="FK3076">
        <v>52</v>
      </c>
      <c r="FL3076">
        <v>13</v>
      </c>
    </row>
    <row r="3077" spans="167:168" x14ac:dyDescent="0.25">
      <c r="FK3077">
        <v>52</v>
      </c>
      <c r="FL3077">
        <v>14</v>
      </c>
    </row>
    <row r="3078" spans="167:168" x14ac:dyDescent="0.25">
      <c r="FK3078">
        <v>52</v>
      </c>
      <c r="FL3078">
        <v>15</v>
      </c>
    </row>
    <row r="3079" spans="167:168" x14ac:dyDescent="0.25">
      <c r="FK3079">
        <v>52</v>
      </c>
      <c r="FL3079">
        <v>16</v>
      </c>
    </row>
    <row r="3080" spans="167:168" x14ac:dyDescent="0.25">
      <c r="FK3080">
        <v>52</v>
      </c>
      <c r="FL3080">
        <v>17</v>
      </c>
    </row>
    <row r="3081" spans="167:168" x14ac:dyDescent="0.25">
      <c r="FK3081">
        <v>52</v>
      </c>
      <c r="FL3081">
        <v>18</v>
      </c>
    </row>
    <row r="3082" spans="167:168" x14ac:dyDescent="0.25">
      <c r="FK3082">
        <v>52</v>
      </c>
      <c r="FL3082">
        <v>19</v>
      </c>
    </row>
    <row r="3083" spans="167:168" x14ac:dyDescent="0.25">
      <c r="FK3083">
        <v>52</v>
      </c>
      <c r="FL3083">
        <v>20</v>
      </c>
    </row>
    <row r="3084" spans="167:168" x14ac:dyDescent="0.25">
      <c r="FK3084">
        <v>52</v>
      </c>
      <c r="FL3084">
        <v>21</v>
      </c>
    </row>
    <row r="3085" spans="167:168" x14ac:dyDescent="0.25">
      <c r="FK3085">
        <v>52</v>
      </c>
      <c r="FL3085">
        <v>22</v>
      </c>
    </row>
    <row r="3086" spans="167:168" x14ac:dyDescent="0.25">
      <c r="FK3086">
        <v>52</v>
      </c>
      <c r="FL3086">
        <v>23</v>
      </c>
    </row>
    <row r="3087" spans="167:168" x14ac:dyDescent="0.25">
      <c r="FK3087">
        <v>52</v>
      </c>
      <c r="FL3087">
        <v>24</v>
      </c>
    </row>
    <row r="3088" spans="167:168" x14ac:dyDescent="0.25">
      <c r="FK3088">
        <v>52</v>
      </c>
      <c r="FL3088">
        <v>25</v>
      </c>
    </row>
    <row r="3089" spans="167:168" x14ac:dyDescent="0.25">
      <c r="FK3089">
        <v>52</v>
      </c>
      <c r="FL3089">
        <v>26</v>
      </c>
    </row>
    <row r="3090" spans="167:168" x14ac:dyDescent="0.25">
      <c r="FK3090">
        <v>52</v>
      </c>
      <c r="FL3090">
        <v>27</v>
      </c>
    </row>
    <row r="3091" spans="167:168" x14ac:dyDescent="0.25">
      <c r="FK3091">
        <v>52</v>
      </c>
      <c r="FL3091">
        <v>28</v>
      </c>
    </row>
    <row r="3092" spans="167:168" x14ac:dyDescent="0.25">
      <c r="FK3092">
        <v>52</v>
      </c>
      <c r="FL3092">
        <v>29</v>
      </c>
    </row>
    <row r="3093" spans="167:168" x14ac:dyDescent="0.25">
      <c r="FK3093">
        <v>52</v>
      </c>
      <c r="FL3093">
        <v>30</v>
      </c>
    </row>
    <row r="3094" spans="167:168" x14ac:dyDescent="0.25">
      <c r="FK3094">
        <v>52</v>
      </c>
      <c r="FL3094">
        <v>31</v>
      </c>
    </row>
    <row r="3095" spans="167:168" x14ac:dyDescent="0.25">
      <c r="FK3095">
        <v>52</v>
      </c>
      <c r="FL3095">
        <v>32</v>
      </c>
    </row>
    <row r="3096" spans="167:168" x14ac:dyDescent="0.25">
      <c r="FK3096">
        <v>52</v>
      </c>
      <c r="FL3096">
        <v>33</v>
      </c>
    </row>
    <row r="3097" spans="167:168" x14ac:dyDescent="0.25">
      <c r="FK3097">
        <v>52</v>
      </c>
      <c r="FL3097">
        <v>34</v>
      </c>
    </row>
    <row r="3098" spans="167:168" x14ac:dyDescent="0.25">
      <c r="FK3098">
        <v>52</v>
      </c>
      <c r="FL3098">
        <v>35</v>
      </c>
    </row>
    <row r="3099" spans="167:168" x14ac:dyDescent="0.25">
      <c r="FK3099">
        <v>52</v>
      </c>
      <c r="FL3099">
        <v>36</v>
      </c>
    </row>
    <row r="3100" spans="167:168" x14ac:dyDescent="0.25">
      <c r="FK3100">
        <v>52</v>
      </c>
      <c r="FL3100">
        <v>37</v>
      </c>
    </row>
    <row r="3101" spans="167:168" x14ac:dyDescent="0.25">
      <c r="FK3101">
        <v>52</v>
      </c>
      <c r="FL3101">
        <v>38</v>
      </c>
    </row>
    <row r="3102" spans="167:168" x14ac:dyDescent="0.25">
      <c r="FK3102">
        <v>52</v>
      </c>
      <c r="FL3102">
        <v>39</v>
      </c>
    </row>
    <row r="3103" spans="167:168" x14ac:dyDescent="0.25">
      <c r="FK3103">
        <v>52</v>
      </c>
      <c r="FL3103">
        <v>40</v>
      </c>
    </row>
    <row r="3104" spans="167:168" x14ac:dyDescent="0.25">
      <c r="FK3104">
        <v>52</v>
      </c>
      <c r="FL3104">
        <v>41</v>
      </c>
    </row>
    <row r="3105" spans="167:168" x14ac:dyDescent="0.25">
      <c r="FK3105">
        <v>52</v>
      </c>
      <c r="FL3105">
        <v>42</v>
      </c>
    </row>
    <row r="3106" spans="167:168" x14ac:dyDescent="0.25">
      <c r="FK3106">
        <v>52</v>
      </c>
      <c r="FL3106">
        <v>43</v>
      </c>
    </row>
    <row r="3107" spans="167:168" x14ac:dyDescent="0.25">
      <c r="FK3107">
        <v>52</v>
      </c>
      <c r="FL3107">
        <v>44</v>
      </c>
    </row>
    <row r="3108" spans="167:168" x14ac:dyDescent="0.25">
      <c r="FK3108">
        <v>52</v>
      </c>
      <c r="FL3108">
        <v>45</v>
      </c>
    </row>
    <row r="3109" spans="167:168" x14ac:dyDescent="0.25">
      <c r="FK3109">
        <v>52</v>
      </c>
      <c r="FL3109">
        <v>46</v>
      </c>
    </row>
    <row r="3110" spans="167:168" x14ac:dyDescent="0.25">
      <c r="FK3110">
        <v>52</v>
      </c>
      <c r="FL3110">
        <v>47</v>
      </c>
    </row>
    <row r="3111" spans="167:168" x14ac:dyDescent="0.25">
      <c r="FK3111">
        <v>52</v>
      </c>
      <c r="FL3111">
        <v>48</v>
      </c>
    </row>
    <row r="3112" spans="167:168" x14ac:dyDescent="0.25">
      <c r="FK3112">
        <v>52</v>
      </c>
      <c r="FL3112">
        <v>49</v>
      </c>
    </row>
    <row r="3113" spans="167:168" x14ac:dyDescent="0.25">
      <c r="FK3113">
        <v>52</v>
      </c>
      <c r="FL3113">
        <v>50</v>
      </c>
    </row>
    <row r="3114" spans="167:168" x14ac:dyDescent="0.25">
      <c r="FK3114">
        <v>52</v>
      </c>
      <c r="FL3114">
        <v>51</v>
      </c>
    </row>
    <row r="3115" spans="167:168" x14ac:dyDescent="0.25">
      <c r="FK3115">
        <v>52</v>
      </c>
      <c r="FL3115">
        <v>52</v>
      </c>
    </row>
    <row r="3116" spans="167:168" x14ac:dyDescent="0.25">
      <c r="FK3116">
        <v>52</v>
      </c>
      <c r="FL3116">
        <v>53</v>
      </c>
    </row>
    <row r="3117" spans="167:168" x14ac:dyDescent="0.25">
      <c r="FK3117">
        <v>52</v>
      </c>
      <c r="FL3117">
        <v>54</v>
      </c>
    </row>
    <row r="3118" spans="167:168" x14ac:dyDescent="0.25">
      <c r="FK3118">
        <v>52</v>
      </c>
      <c r="FL3118">
        <v>55</v>
      </c>
    </row>
    <row r="3119" spans="167:168" x14ac:dyDescent="0.25">
      <c r="FK3119">
        <v>52</v>
      </c>
      <c r="FL3119">
        <v>56</v>
      </c>
    </row>
    <row r="3120" spans="167:168" x14ac:dyDescent="0.25">
      <c r="FK3120">
        <v>52</v>
      </c>
      <c r="FL3120">
        <v>57</v>
      </c>
    </row>
    <row r="3121" spans="167:168" x14ac:dyDescent="0.25">
      <c r="FK3121">
        <v>52</v>
      </c>
      <c r="FL3121">
        <v>58</v>
      </c>
    </row>
    <row r="3122" spans="167:168" x14ac:dyDescent="0.25">
      <c r="FK3122">
        <v>52</v>
      </c>
      <c r="FL3122">
        <v>59</v>
      </c>
    </row>
    <row r="3123" spans="167:168" x14ac:dyDescent="0.25">
      <c r="FK3123">
        <v>52</v>
      </c>
      <c r="FL3123">
        <v>60</v>
      </c>
    </row>
    <row r="3124" spans="167:168" x14ac:dyDescent="0.25">
      <c r="FK3124">
        <v>53</v>
      </c>
      <c r="FL3124">
        <v>1</v>
      </c>
    </row>
    <row r="3125" spans="167:168" x14ac:dyDescent="0.25">
      <c r="FK3125">
        <v>53</v>
      </c>
      <c r="FL3125">
        <v>2</v>
      </c>
    </row>
    <row r="3126" spans="167:168" x14ac:dyDescent="0.25">
      <c r="FK3126">
        <v>53</v>
      </c>
      <c r="FL3126">
        <v>3</v>
      </c>
    </row>
    <row r="3127" spans="167:168" x14ac:dyDescent="0.25">
      <c r="FK3127">
        <v>53</v>
      </c>
      <c r="FL3127">
        <v>4</v>
      </c>
    </row>
    <row r="3128" spans="167:168" x14ac:dyDescent="0.25">
      <c r="FK3128">
        <v>53</v>
      </c>
      <c r="FL3128">
        <v>5</v>
      </c>
    </row>
    <row r="3129" spans="167:168" x14ac:dyDescent="0.25">
      <c r="FK3129">
        <v>53</v>
      </c>
      <c r="FL3129">
        <v>6</v>
      </c>
    </row>
    <row r="3130" spans="167:168" x14ac:dyDescent="0.25">
      <c r="FK3130">
        <v>53</v>
      </c>
      <c r="FL3130">
        <v>7</v>
      </c>
    </row>
    <row r="3131" spans="167:168" x14ac:dyDescent="0.25">
      <c r="FK3131">
        <v>53</v>
      </c>
      <c r="FL3131">
        <v>8</v>
      </c>
    </row>
    <row r="3132" spans="167:168" x14ac:dyDescent="0.25">
      <c r="FK3132">
        <v>53</v>
      </c>
      <c r="FL3132">
        <v>9</v>
      </c>
    </row>
    <row r="3133" spans="167:168" x14ac:dyDescent="0.25">
      <c r="FK3133">
        <v>53</v>
      </c>
      <c r="FL3133">
        <v>10</v>
      </c>
    </row>
    <row r="3134" spans="167:168" x14ac:dyDescent="0.25">
      <c r="FK3134">
        <v>53</v>
      </c>
      <c r="FL3134">
        <v>11</v>
      </c>
    </row>
    <row r="3135" spans="167:168" x14ac:dyDescent="0.25">
      <c r="FK3135">
        <v>53</v>
      </c>
      <c r="FL3135">
        <v>12</v>
      </c>
    </row>
    <row r="3136" spans="167:168" x14ac:dyDescent="0.25">
      <c r="FK3136">
        <v>53</v>
      </c>
      <c r="FL3136">
        <v>13</v>
      </c>
    </row>
    <row r="3137" spans="167:168" x14ac:dyDescent="0.25">
      <c r="FK3137">
        <v>53</v>
      </c>
      <c r="FL3137">
        <v>14</v>
      </c>
    </row>
    <row r="3138" spans="167:168" x14ac:dyDescent="0.25">
      <c r="FK3138">
        <v>53</v>
      </c>
      <c r="FL3138">
        <v>15</v>
      </c>
    </row>
    <row r="3139" spans="167:168" x14ac:dyDescent="0.25">
      <c r="FK3139">
        <v>53</v>
      </c>
      <c r="FL3139">
        <v>16</v>
      </c>
    </row>
    <row r="3140" spans="167:168" x14ac:dyDescent="0.25">
      <c r="FK3140">
        <v>53</v>
      </c>
      <c r="FL3140">
        <v>17</v>
      </c>
    </row>
    <row r="3141" spans="167:168" x14ac:dyDescent="0.25">
      <c r="FK3141">
        <v>53</v>
      </c>
      <c r="FL3141">
        <v>18</v>
      </c>
    </row>
    <row r="3142" spans="167:168" x14ac:dyDescent="0.25">
      <c r="FK3142">
        <v>53</v>
      </c>
      <c r="FL3142">
        <v>19</v>
      </c>
    </row>
    <row r="3143" spans="167:168" x14ac:dyDescent="0.25">
      <c r="FK3143">
        <v>53</v>
      </c>
      <c r="FL3143">
        <v>20</v>
      </c>
    </row>
    <row r="3144" spans="167:168" x14ac:dyDescent="0.25">
      <c r="FK3144">
        <v>53</v>
      </c>
      <c r="FL3144">
        <v>21</v>
      </c>
    </row>
    <row r="3145" spans="167:168" x14ac:dyDescent="0.25">
      <c r="FK3145">
        <v>53</v>
      </c>
      <c r="FL3145">
        <v>22</v>
      </c>
    </row>
    <row r="3146" spans="167:168" x14ac:dyDescent="0.25">
      <c r="FK3146">
        <v>53</v>
      </c>
      <c r="FL3146">
        <v>23</v>
      </c>
    </row>
    <row r="3147" spans="167:168" x14ac:dyDescent="0.25">
      <c r="FK3147">
        <v>53</v>
      </c>
      <c r="FL3147">
        <v>24</v>
      </c>
    </row>
    <row r="3148" spans="167:168" x14ac:dyDescent="0.25">
      <c r="FK3148">
        <v>53</v>
      </c>
      <c r="FL3148">
        <v>25</v>
      </c>
    </row>
    <row r="3149" spans="167:168" x14ac:dyDescent="0.25">
      <c r="FK3149">
        <v>53</v>
      </c>
      <c r="FL3149">
        <v>26</v>
      </c>
    </row>
    <row r="3150" spans="167:168" x14ac:dyDescent="0.25">
      <c r="FK3150">
        <v>53</v>
      </c>
      <c r="FL3150">
        <v>27</v>
      </c>
    </row>
    <row r="3151" spans="167:168" x14ac:dyDescent="0.25">
      <c r="FK3151">
        <v>53</v>
      </c>
      <c r="FL3151">
        <v>28</v>
      </c>
    </row>
    <row r="3152" spans="167:168" x14ac:dyDescent="0.25">
      <c r="FK3152">
        <v>53</v>
      </c>
      <c r="FL3152">
        <v>29</v>
      </c>
    </row>
    <row r="3153" spans="167:168" x14ac:dyDescent="0.25">
      <c r="FK3153">
        <v>53</v>
      </c>
      <c r="FL3153">
        <v>30</v>
      </c>
    </row>
    <row r="3154" spans="167:168" x14ac:dyDescent="0.25">
      <c r="FK3154">
        <v>53</v>
      </c>
      <c r="FL3154">
        <v>31</v>
      </c>
    </row>
    <row r="3155" spans="167:168" x14ac:dyDescent="0.25">
      <c r="FK3155">
        <v>53</v>
      </c>
      <c r="FL3155">
        <v>32</v>
      </c>
    </row>
    <row r="3156" spans="167:168" x14ac:dyDescent="0.25">
      <c r="FK3156">
        <v>53</v>
      </c>
      <c r="FL3156">
        <v>33</v>
      </c>
    </row>
    <row r="3157" spans="167:168" x14ac:dyDescent="0.25">
      <c r="FK3157">
        <v>53</v>
      </c>
      <c r="FL3157">
        <v>34</v>
      </c>
    </row>
    <row r="3158" spans="167:168" x14ac:dyDescent="0.25">
      <c r="FK3158">
        <v>53</v>
      </c>
      <c r="FL3158">
        <v>35</v>
      </c>
    </row>
    <row r="3159" spans="167:168" x14ac:dyDescent="0.25">
      <c r="FK3159">
        <v>53</v>
      </c>
      <c r="FL3159">
        <v>36</v>
      </c>
    </row>
    <row r="3160" spans="167:168" x14ac:dyDescent="0.25">
      <c r="FK3160">
        <v>53</v>
      </c>
      <c r="FL3160">
        <v>37</v>
      </c>
    </row>
    <row r="3161" spans="167:168" x14ac:dyDescent="0.25">
      <c r="FK3161">
        <v>53</v>
      </c>
      <c r="FL3161">
        <v>38</v>
      </c>
    </row>
    <row r="3162" spans="167:168" x14ac:dyDescent="0.25">
      <c r="FK3162">
        <v>53</v>
      </c>
      <c r="FL3162">
        <v>39</v>
      </c>
    </row>
    <row r="3163" spans="167:168" x14ac:dyDescent="0.25">
      <c r="FK3163">
        <v>53</v>
      </c>
      <c r="FL3163">
        <v>40</v>
      </c>
    </row>
    <row r="3164" spans="167:168" x14ac:dyDescent="0.25">
      <c r="FK3164">
        <v>53</v>
      </c>
      <c r="FL3164">
        <v>41</v>
      </c>
    </row>
    <row r="3165" spans="167:168" x14ac:dyDescent="0.25">
      <c r="FK3165">
        <v>53</v>
      </c>
      <c r="FL3165">
        <v>42</v>
      </c>
    </row>
    <row r="3166" spans="167:168" x14ac:dyDescent="0.25">
      <c r="FK3166">
        <v>53</v>
      </c>
      <c r="FL3166">
        <v>43</v>
      </c>
    </row>
    <row r="3167" spans="167:168" x14ac:dyDescent="0.25">
      <c r="FK3167">
        <v>53</v>
      </c>
      <c r="FL3167">
        <v>44</v>
      </c>
    </row>
    <row r="3168" spans="167:168" x14ac:dyDescent="0.25">
      <c r="FK3168">
        <v>53</v>
      </c>
      <c r="FL3168">
        <v>45</v>
      </c>
    </row>
    <row r="3169" spans="167:168" x14ac:dyDescent="0.25">
      <c r="FK3169">
        <v>53</v>
      </c>
      <c r="FL3169">
        <v>46</v>
      </c>
    </row>
    <row r="3170" spans="167:168" x14ac:dyDescent="0.25">
      <c r="FK3170">
        <v>53</v>
      </c>
      <c r="FL3170">
        <v>47</v>
      </c>
    </row>
    <row r="3171" spans="167:168" x14ac:dyDescent="0.25">
      <c r="FK3171">
        <v>53</v>
      </c>
      <c r="FL3171">
        <v>48</v>
      </c>
    </row>
    <row r="3172" spans="167:168" x14ac:dyDescent="0.25">
      <c r="FK3172">
        <v>53</v>
      </c>
      <c r="FL3172">
        <v>49</v>
      </c>
    </row>
    <row r="3173" spans="167:168" x14ac:dyDescent="0.25">
      <c r="FK3173">
        <v>53</v>
      </c>
      <c r="FL3173">
        <v>50</v>
      </c>
    </row>
    <row r="3174" spans="167:168" x14ac:dyDescent="0.25">
      <c r="FK3174">
        <v>53</v>
      </c>
      <c r="FL3174">
        <v>51</v>
      </c>
    </row>
    <row r="3175" spans="167:168" x14ac:dyDescent="0.25">
      <c r="FK3175">
        <v>53</v>
      </c>
      <c r="FL3175">
        <v>52</v>
      </c>
    </row>
    <row r="3176" spans="167:168" x14ac:dyDescent="0.25">
      <c r="FK3176">
        <v>53</v>
      </c>
      <c r="FL3176">
        <v>53</v>
      </c>
    </row>
    <row r="3177" spans="167:168" x14ac:dyDescent="0.25">
      <c r="FK3177">
        <v>53</v>
      </c>
      <c r="FL3177">
        <v>54</v>
      </c>
    </row>
    <row r="3178" spans="167:168" x14ac:dyDescent="0.25">
      <c r="FK3178">
        <v>53</v>
      </c>
      <c r="FL3178">
        <v>55</v>
      </c>
    </row>
    <row r="3179" spans="167:168" x14ac:dyDescent="0.25">
      <c r="FK3179">
        <v>53</v>
      </c>
      <c r="FL3179">
        <v>56</v>
      </c>
    </row>
    <row r="3180" spans="167:168" x14ac:dyDescent="0.25">
      <c r="FK3180">
        <v>53</v>
      </c>
      <c r="FL3180">
        <v>57</v>
      </c>
    </row>
    <row r="3181" spans="167:168" x14ac:dyDescent="0.25">
      <c r="FK3181">
        <v>53</v>
      </c>
      <c r="FL3181">
        <v>58</v>
      </c>
    </row>
    <row r="3182" spans="167:168" x14ac:dyDescent="0.25">
      <c r="FK3182">
        <v>53</v>
      </c>
      <c r="FL3182">
        <v>59</v>
      </c>
    </row>
    <row r="3183" spans="167:168" x14ac:dyDescent="0.25">
      <c r="FK3183">
        <v>53</v>
      </c>
      <c r="FL3183">
        <v>60</v>
      </c>
    </row>
    <row r="3184" spans="167:168" x14ac:dyDescent="0.25">
      <c r="FK3184">
        <v>54</v>
      </c>
      <c r="FL3184">
        <v>1</v>
      </c>
    </row>
    <row r="3185" spans="167:168" x14ac:dyDescent="0.25">
      <c r="FK3185">
        <v>54</v>
      </c>
      <c r="FL3185">
        <v>2</v>
      </c>
    </row>
    <row r="3186" spans="167:168" x14ac:dyDescent="0.25">
      <c r="FK3186">
        <v>54</v>
      </c>
      <c r="FL3186">
        <v>3</v>
      </c>
    </row>
    <row r="3187" spans="167:168" x14ac:dyDescent="0.25">
      <c r="FK3187">
        <v>54</v>
      </c>
      <c r="FL3187">
        <v>4</v>
      </c>
    </row>
    <row r="3188" spans="167:168" x14ac:dyDescent="0.25">
      <c r="FK3188">
        <v>54</v>
      </c>
      <c r="FL3188">
        <v>5</v>
      </c>
    </row>
    <row r="3189" spans="167:168" x14ac:dyDescent="0.25">
      <c r="FK3189">
        <v>54</v>
      </c>
      <c r="FL3189">
        <v>6</v>
      </c>
    </row>
    <row r="3190" spans="167:168" x14ac:dyDescent="0.25">
      <c r="FK3190">
        <v>54</v>
      </c>
      <c r="FL3190">
        <v>7</v>
      </c>
    </row>
    <row r="3191" spans="167:168" x14ac:dyDescent="0.25">
      <c r="FK3191">
        <v>54</v>
      </c>
      <c r="FL3191">
        <v>8</v>
      </c>
    </row>
    <row r="3192" spans="167:168" x14ac:dyDescent="0.25">
      <c r="FK3192">
        <v>54</v>
      </c>
      <c r="FL3192">
        <v>9</v>
      </c>
    </row>
    <row r="3193" spans="167:168" x14ac:dyDescent="0.25">
      <c r="FK3193">
        <v>54</v>
      </c>
      <c r="FL3193">
        <v>10</v>
      </c>
    </row>
    <row r="3194" spans="167:168" x14ac:dyDescent="0.25">
      <c r="FK3194">
        <v>54</v>
      </c>
      <c r="FL3194">
        <v>11</v>
      </c>
    </row>
    <row r="3195" spans="167:168" x14ac:dyDescent="0.25">
      <c r="FK3195">
        <v>54</v>
      </c>
      <c r="FL3195">
        <v>12</v>
      </c>
    </row>
    <row r="3196" spans="167:168" x14ac:dyDescent="0.25">
      <c r="FK3196">
        <v>54</v>
      </c>
      <c r="FL3196">
        <v>13</v>
      </c>
    </row>
    <row r="3197" spans="167:168" x14ac:dyDescent="0.25">
      <c r="FK3197">
        <v>54</v>
      </c>
      <c r="FL3197">
        <v>14</v>
      </c>
    </row>
    <row r="3198" spans="167:168" x14ac:dyDescent="0.25">
      <c r="FK3198">
        <v>54</v>
      </c>
      <c r="FL3198">
        <v>15</v>
      </c>
    </row>
    <row r="3199" spans="167:168" x14ac:dyDescent="0.25">
      <c r="FK3199">
        <v>54</v>
      </c>
      <c r="FL3199">
        <v>16</v>
      </c>
    </row>
    <row r="3200" spans="167:168" x14ac:dyDescent="0.25">
      <c r="FK3200">
        <v>54</v>
      </c>
      <c r="FL3200">
        <v>17</v>
      </c>
    </row>
    <row r="3201" spans="167:168" x14ac:dyDescent="0.25">
      <c r="FK3201">
        <v>54</v>
      </c>
      <c r="FL3201">
        <v>18</v>
      </c>
    </row>
    <row r="3202" spans="167:168" x14ac:dyDescent="0.25">
      <c r="FK3202">
        <v>54</v>
      </c>
      <c r="FL3202">
        <v>19</v>
      </c>
    </row>
    <row r="3203" spans="167:168" x14ac:dyDescent="0.25">
      <c r="FK3203">
        <v>54</v>
      </c>
      <c r="FL3203">
        <v>20</v>
      </c>
    </row>
    <row r="3204" spans="167:168" x14ac:dyDescent="0.25">
      <c r="FK3204">
        <v>54</v>
      </c>
      <c r="FL3204">
        <v>21</v>
      </c>
    </row>
    <row r="3205" spans="167:168" x14ac:dyDescent="0.25">
      <c r="FK3205">
        <v>54</v>
      </c>
      <c r="FL3205">
        <v>22</v>
      </c>
    </row>
    <row r="3206" spans="167:168" x14ac:dyDescent="0.25">
      <c r="FK3206">
        <v>54</v>
      </c>
      <c r="FL3206">
        <v>23</v>
      </c>
    </row>
    <row r="3207" spans="167:168" x14ac:dyDescent="0.25">
      <c r="FK3207">
        <v>54</v>
      </c>
      <c r="FL3207">
        <v>24</v>
      </c>
    </row>
    <row r="3208" spans="167:168" x14ac:dyDescent="0.25">
      <c r="FK3208">
        <v>54</v>
      </c>
      <c r="FL3208">
        <v>25</v>
      </c>
    </row>
    <row r="3209" spans="167:168" x14ac:dyDescent="0.25">
      <c r="FK3209">
        <v>54</v>
      </c>
      <c r="FL3209">
        <v>26</v>
      </c>
    </row>
    <row r="3210" spans="167:168" x14ac:dyDescent="0.25">
      <c r="FK3210">
        <v>54</v>
      </c>
      <c r="FL3210">
        <v>27</v>
      </c>
    </row>
    <row r="3211" spans="167:168" x14ac:dyDescent="0.25">
      <c r="FK3211">
        <v>54</v>
      </c>
      <c r="FL3211">
        <v>28</v>
      </c>
    </row>
    <row r="3212" spans="167:168" x14ac:dyDescent="0.25">
      <c r="FK3212">
        <v>54</v>
      </c>
      <c r="FL3212">
        <v>29</v>
      </c>
    </row>
    <row r="3213" spans="167:168" x14ac:dyDescent="0.25">
      <c r="FK3213">
        <v>54</v>
      </c>
      <c r="FL3213">
        <v>30</v>
      </c>
    </row>
    <row r="3214" spans="167:168" x14ac:dyDescent="0.25">
      <c r="FK3214">
        <v>54</v>
      </c>
      <c r="FL3214">
        <v>31</v>
      </c>
    </row>
    <row r="3215" spans="167:168" x14ac:dyDescent="0.25">
      <c r="FK3215">
        <v>54</v>
      </c>
      <c r="FL3215">
        <v>32</v>
      </c>
    </row>
    <row r="3216" spans="167:168" x14ac:dyDescent="0.25">
      <c r="FK3216">
        <v>54</v>
      </c>
      <c r="FL3216">
        <v>33</v>
      </c>
    </row>
    <row r="3217" spans="167:168" x14ac:dyDescent="0.25">
      <c r="FK3217">
        <v>54</v>
      </c>
      <c r="FL3217">
        <v>34</v>
      </c>
    </row>
    <row r="3218" spans="167:168" x14ac:dyDescent="0.25">
      <c r="FK3218">
        <v>54</v>
      </c>
      <c r="FL3218">
        <v>35</v>
      </c>
    </row>
    <row r="3219" spans="167:168" x14ac:dyDescent="0.25">
      <c r="FK3219">
        <v>54</v>
      </c>
      <c r="FL3219">
        <v>36</v>
      </c>
    </row>
    <row r="3220" spans="167:168" x14ac:dyDescent="0.25">
      <c r="FK3220">
        <v>54</v>
      </c>
      <c r="FL3220">
        <v>37</v>
      </c>
    </row>
    <row r="3221" spans="167:168" x14ac:dyDescent="0.25">
      <c r="FK3221">
        <v>54</v>
      </c>
      <c r="FL3221">
        <v>38</v>
      </c>
    </row>
    <row r="3222" spans="167:168" x14ac:dyDescent="0.25">
      <c r="FK3222">
        <v>54</v>
      </c>
      <c r="FL3222">
        <v>39</v>
      </c>
    </row>
    <row r="3223" spans="167:168" x14ac:dyDescent="0.25">
      <c r="FK3223">
        <v>54</v>
      </c>
      <c r="FL3223">
        <v>40</v>
      </c>
    </row>
    <row r="3224" spans="167:168" x14ac:dyDescent="0.25">
      <c r="FK3224">
        <v>54</v>
      </c>
      <c r="FL3224">
        <v>41</v>
      </c>
    </row>
    <row r="3225" spans="167:168" x14ac:dyDescent="0.25">
      <c r="FK3225">
        <v>54</v>
      </c>
      <c r="FL3225">
        <v>42</v>
      </c>
    </row>
    <row r="3226" spans="167:168" x14ac:dyDescent="0.25">
      <c r="FK3226">
        <v>54</v>
      </c>
      <c r="FL3226">
        <v>43</v>
      </c>
    </row>
    <row r="3227" spans="167:168" x14ac:dyDescent="0.25">
      <c r="FK3227">
        <v>54</v>
      </c>
      <c r="FL3227">
        <v>44</v>
      </c>
    </row>
    <row r="3228" spans="167:168" x14ac:dyDescent="0.25">
      <c r="FK3228">
        <v>54</v>
      </c>
      <c r="FL3228">
        <v>45</v>
      </c>
    </row>
    <row r="3229" spans="167:168" x14ac:dyDescent="0.25">
      <c r="FK3229">
        <v>54</v>
      </c>
      <c r="FL3229">
        <v>46</v>
      </c>
    </row>
    <row r="3230" spans="167:168" x14ac:dyDescent="0.25">
      <c r="FK3230">
        <v>54</v>
      </c>
      <c r="FL3230">
        <v>47</v>
      </c>
    </row>
    <row r="3231" spans="167:168" x14ac:dyDescent="0.25">
      <c r="FK3231">
        <v>54</v>
      </c>
      <c r="FL3231">
        <v>48</v>
      </c>
    </row>
    <row r="3232" spans="167:168" x14ac:dyDescent="0.25">
      <c r="FK3232">
        <v>54</v>
      </c>
      <c r="FL3232">
        <v>49</v>
      </c>
    </row>
    <row r="3233" spans="167:168" x14ac:dyDescent="0.25">
      <c r="FK3233">
        <v>54</v>
      </c>
      <c r="FL3233">
        <v>50</v>
      </c>
    </row>
    <row r="3234" spans="167:168" x14ac:dyDescent="0.25">
      <c r="FK3234">
        <v>54</v>
      </c>
      <c r="FL3234">
        <v>51</v>
      </c>
    </row>
    <row r="3235" spans="167:168" x14ac:dyDescent="0.25">
      <c r="FK3235">
        <v>54</v>
      </c>
      <c r="FL3235">
        <v>52</v>
      </c>
    </row>
    <row r="3236" spans="167:168" x14ac:dyDescent="0.25">
      <c r="FK3236">
        <v>54</v>
      </c>
      <c r="FL3236">
        <v>53</v>
      </c>
    </row>
    <row r="3237" spans="167:168" x14ac:dyDescent="0.25">
      <c r="FK3237">
        <v>54</v>
      </c>
      <c r="FL3237">
        <v>54</v>
      </c>
    </row>
    <row r="3238" spans="167:168" x14ac:dyDescent="0.25">
      <c r="FK3238">
        <v>54</v>
      </c>
      <c r="FL3238">
        <v>55</v>
      </c>
    </row>
    <row r="3239" spans="167:168" x14ac:dyDescent="0.25">
      <c r="FK3239">
        <v>54</v>
      </c>
      <c r="FL3239">
        <v>56</v>
      </c>
    </row>
    <row r="3240" spans="167:168" x14ac:dyDescent="0.25">
      <c r="FK3240">
        <v>54</v>
      </c>
      <c r="FL3240">
        <v>57</v>
      </c>
    </row>
    <row r="3241" spans="167:168" x14ac:dyDescent="0.25">
      <c r="FK3241">
        <v>54</v>
      </c>
      <c r="FL3241">
        <v>58</v>
      </c>
    </row>
    <row r="3242" spans="167:168" x14ac:dyDescent="0.25">
      <c r="FK3242">
        <v>54</v>
      </c>
      <c r="FL3242">
        <v>59</v>
      </c>
    </row>
    <row r="3243" spans="167:168" x14ac:dyDescent="0.25">
      <c r="FK3243">
        <v>54</v>
      </c>
      <c r="FL3243">
        <v>60</v>
      </c>
    </row>
    <row r="3244" spans="167:168" x14ac:dyDescent="0.25">
      <c r="FK3244">
        <v>55</v>
      </c>
      <c r="FL3244">
        <v>1</v>
      </c>
    </row>
    <row r="3245" spans="167:168" x14ac:dyDescent="0.25">
      <c r="FK3245">
        <v>55</v>
      </c>
      <c r="FL3245">
        <v>2</v>
      </c>
    </row>
    <row r="3246" spans="167:168" x14ac:dyDescent="0.25">
      <c r="FK3246">
        <v>55</v>
      </c>
      <c r="FL3246">
        <v>3</v>
      </c>
    </row>
    <row r="3247" spans="167:168" x14ac:dyDescent="0.25">
      <c r="FK3247">
        <v>55</v>
      </c>
      <c r="FL3247">
        <v>4</v>
      </c>
    </row>
    <row r="3248" spans="167:168" x14ac:dyDescent="0.25">
      <c r="FK3248">
        <v>55</v>
      </c>
      <c r="FL3248">
        <v>5</v>
      </c>
    </row>
    <row r="3249" spans="167:168" x14ac:dyDescent="0.25">
      <c r="FK3249">
        <v>55</v>
      </c>
      <c r="FL3249">
        <v>6</v>
      </c>
    </row>
    <row r="3250" spans="167:168" x14ac:dyDescent="0.25">
      <c r="FK3250">
        <v>55</v>
      </c>
      <c r="FL3250">
        <v>7</v>
      </c>
    </row>
    <row r="3251" spans="167:168" x14ac:dyDescent="0.25">
      <c r="FK3251">
        <v>55</v>
      </c>
      <c r="FL3251">
        <v>8</v>
      </c>
    </row>
    <row r="3252" spans="167:168" x14ac:dyDescent="0.25">
      <c r="FK3252">
        <v>55</v>
      </c>
      <c r="FL3252">
        <v>9</v>
      </c>
    </row>
    <row r="3253" spans="167:168" x14ac:dyDescent="0.25">
      <c r="FK3253">
        <v>55</v>
      </c>
      <c r="FL3253">
        <v>10</v>
      </c>
    </row>
    <row r="3254" spans="167:168" x14ac:dyDescent="0.25">
      <c r="FK3254">
        <v>55</v>
      </c>
      <c r="FL3254">
        <v>11</v>
      </c>
    </row>
    <row r="3255" spans="167:168" x14ac:dyDescent="0.25">
      <c r="FK3255">
        <v>55</v>
      </c>
      <c r="FL3255">
        <v>12</v>
      </c>
    </row>
    <row r="3256" spans="167:168" x14ac:dyDescent="0.25">
      <c r="FK3256">
        <v>55</v>
      </c>
      <c r="FL3256">
        <v>13</v>
      </c>
    </row>
    <row r="3257" spans="167:168" x14ac:dyDescent="0.25">
      <c r="FK3257">
        <v>55</v>
      </c>
      <c r="FL3257">
        <v>14</v>
      </c>
    </row>
    <row r="3258" spans="167:168" x14ac:dyDescent="0.25">
      <c r="FK3258">
        <v>55</v>
      </c>
      <c r="FL3258">
        <v>15</v>
      </c>
    </row>
    <row r="3259" spans="167:168" x14ac:dyDescent="0.25">
      <c r="FK3259">
        <v>55</v>
      </c>
      <c r="FL3259">
        <v>16</v>
      </c>
    </row>
    <row r="3260" spans="167:168" x14ac:dyDescent="0.25">
      <c r="FK3260">
        <v>55</v>
      </c>
      <c r="FL3260">
        <v>17</v>
      </c>
    </row>
    <row r="3261" spans="167:168" x14ac:dyDescent="0.25">
      <c r="FK3261">
        <v>55</v>
      </c>
      <c r="FL3261">
        <v>18</v>
      </c>
    </row>
    <row r="3262" spans="167:168" x14ac:dyDescent="0.25">
      <c r="FK3262">
        <v>55</v>
      </c>
      <c r="FL3262">
        <v>19</v>
      </c>
    </row>
    <row r="3263" spans="167:168" x14ac:dyDescent="0.25">
      <c r="FK3263">
        <v>55</v>
      </c>
      <c r="FL3263">
        <v>20</v>
      </c>
    </row>
    <row r="3264" spans="167:168" x14ac:dyDescent="0.25">
      <c r="FK3264">
        <v>55</v>
      </c>
      <c r="FL3264">
        <v>21</v>
      </c>
    </row>
    <row r="3265" spans="167:168" x14ac:dyDescent="0.25">
      <c r="FK3265">
        <v>55</v>
      </c>
      <c r="FL3265">
        <v>22</v>
      </c>
    </row>
    <row r="3266" spans="167:168" x14ac:dyDescent="0.25">
      <c r="FK3266">
        <v>55</v>
      </c>
      <c r="FL3266">
        <v>23</v>
      </c>
    </row>
    <row r="3267" spans="167:168" x14ac:dyDescent="0.25">
      <c r="FK3267">
        <v>55</v>
      </c>
      <c r="FL3267">
        <v>24</v>
      </c>
    </row>
    <row r="3268" spans="167:168" x14ac:dyDescent="0.25">
      <c r="FK3268">
        <v>55</v>
      </c>
      <c r="FL3268">
        <v>25</v>
      </c>
    </row>
    <row r="3269" spans="167:168" x14ac:dyDescent="0.25">
      <c r="FK3269">
        <v>55</v>
      </c>
      <c r="FL3269">
        <v>26</v>
      </c>
    </row>
    <row r="3270" spans="167:168" x14ac:dyDescent="0.25">
      <c r="FK3270">
        <v>55</v>
      </c>
      <c r="FL3270">
        <v>27</v>
      </c>
    </row>
    <row r="3271" spans="167:168" x14ac:dyDescent="0.25">
      <c r="FK3271">
        <v>55</v>
      </c>
      <c r="FL3271">
        <v>28</v>
      </c>
    </row>
    <row r="3272" spans="167:168" x14ac:dyDescent="0.25">
      <c r="FK3272">
        <v>55</v>
      </c>
      <c r="FL3272">
        <v>29</v>
      </c>
    </row>
    <row r="3273" spans="167:168" x14ac:dyDescent="0.25">
      <c r="FK3273">
        <v>55</v>
      </c>
      <c r="FL3273">
        <v>30</v>
      </c>
    </row>
    <row r="3274" spans="167:168" x14ac:dyDescent="0.25">
      <c r="FK3274">
        <v>55</v>
      </c>
      <c r="FL3274">
        <v>31</v>
      </c>
    </row>
    <row r="3275" spans="167:168" x14ac:dyDescent="0.25">
      <c r="FK3275">
        <v>55</v>
      </c>
      <c r="FL3275">
        <v>32</v>
      </c>
    </row>
    <row r="3276" spans="167:168" x14ac:dyDescent="0.25">
      <c r="FK3276">
        <v>55</v>
      </c>
      <c r="FL3276">
        <v>33</v>
      </c>
    </row>
    <row r="3277" spans="167:168" x14ac:dyDescent="0.25">
      <c r="FK3277">
        <v>55</v>
      </c>
      <c r="FL3277">
        <v>34</v>
      </c>
    </row>
    <row r="3278" spans="167:168" x14ac:dyDescent="0.25">
      <c r="FK3278">
        <v>55</v>
      </c>
      <c r="FL3278">
        <v>35</v>
      </c>
    </row>
    <row r="3279" spans="167:168" x14ac:dyDescent="0.25">
      <c r="FK3279">
        <v>55</v>
      </c>
      <c r="FL3279">
        <v>36</v>
      </c>
    </row>
    <row r="3280" spans="167:168" x14ac:dyDescent="0.25">
      <c r="FK3280">
        <v>55</v>
      </c>
      <c r="FL3280">
        <v>37</v>
      </c>
    </row>
    <row r="3281" spans="167:168" x14ac:dyDescent="0.25">
      <c r="FK3281">
        <v>55</v>
      </c>
      <c r="FL3281">
        <v>38</v>
      </c>
    </row>
    <row r="3282" spans="167:168" x14ac:dyDescent="0.25">
      <c r="FK3282">
        <v>55</v>
      </c>
      <c r="FL3282">
        <v>39</v>
      </c>
    </row>
    <row r="3283" spans="167:168" x14ac:dyDescent="0.25">
      <c r="FK3283">
        <v>55</v>
      </c>
      <c r="FL3283">
        <v>40</v>
      </c>
    </row>
    <row r="3284" spans="167:168" x14ac:dyDescent="0.25">
      <c r="FK3284">
        <v>55</v>
      </c>
      <c r="FL3284">
        <v>41</v>
      </c>
    </row>
    <row r="3285" spans="167:168" x14ac:dyDescent="0.25">
      <c r="FK3285">
        <v>55</v>
      </c>
      <c r="FL3285">
        <v>42</v>
      </c>
    </row>
    <row r="3286" spans="167:168" x14ac:dyDescent="0.25">
      <c r="FK3286">
        <v>55</v>
      </c>
      <c r="FL3286">
        <v>43</v>
      </c>
    </row>
    <row r="3287" spans="167:168" x14ac:dyDescent="0.25">
      <c r="FK3287">
        <v>55</v>
      </c>
      <c r="FL3287">
        <v>44</v>
      </c>
    </row>
    <row r="3288" spans="167:168" x14ac:dyDescent="0.25">
      <c r="FK3288">
        <v>55</v>
      </c>
      <c r="FL3288">
        <v>45</v>
      </c>
    </row>
    <row r="3289" spans="167:168" x14ac:dyDescent="0.25">
      <c r="FK3289">
        <v>55</v>
      </c>
      <c r="FL3289">
        <v>46</v>
      </c>
    </row>
    <row r="3290" spans="167:168" x14ac:dyDescent="0.25">
      <c r="FK3290">
        <v>55</v>
      </c>
      <c r="FL3290">
        <v>47</v>
      </c>
    </row>
    <row r="3291" spans="167:168" x14ac:dyDescent="0.25">
      <c r="FK3291">
        <v>55</v>
      </c>
      <c r="FL3291">
        <v>48</v>
      </c>
    </row>
    <row r="3292" spans="167:168" x14ac:dyDescent="0.25">
      <c r="FK3292">
        <v>55</v>
      </c>
      <c r="FL3292">
        <v>49</v>
      </c>
    </row>
    <row r="3293" spans="167:168" x14ac:dyDescent="0.25">
      <c r="FK3293">
        <v>55</v>
      </c>
      <c r="FL3293">
        <v>50</v>
      </c>
    </row>
    <row r="3294" spans="167:168" x14ac:dyDescent="0.25">
      <c r="FK3294">
        <v>55</v>
      </c>
      <c r="FL3294">
        <v>51</v>
      </c>
    </row>
    <row r="3295" spans="167:168" x14ac:dyDescent="0.25">
      <c r="FK3295">
        <v>55</v>
      </c>
      <c r="FL3295">
        <v>52</v>
      </c>
    </row>
    <row r="3296" spans="167:168" x14ac:dyDescent="0.25">
      <c r="FK3296">
        <v>55</v>
      </c>
      <c r="FL3296">
        <v>53</v>
      </c>
    </row>
    <row r="3297" spans="167:168" x14ac:dyDescent="0.25">
      <c r="FK3297">
        <v>55</v>
      </c>
      <c r="FL3297">
        <v>54</v>
      </c>
    </row>
    <row r="3298" spans="167:168" x14ac:dyDescent="0.25">
      <c r="FK3298">
        <v>55</v>
      </c>
      <c r="FL3298">
        <v>55</v>
      </c>
    </row>
    <row r="3299" spans="167:168" x14ac:dyDescent="0.25">
      <c r="FK3299">
        <v>55</v>
      </c>
      <c r="FL3299">
        <v>56</v>
      </c>
    </row>
    <row r="3300" spans="167:168" x14ac:dyDescent="0.25">
      <c r="FK3300">
        <v>55</v>
      </c>
      <c r="FL3300">
        <v>57</v>
      </c>
    </row>
    <row r="3301" spans="167:168" x14ac:dyDescent="0.25">
      <c r="FK3301">
        <v>55</v>
      </c>
      <c r="FL3301">
        <v>58</v>
      </c>
    </row>
    <row r="3302" spans="167:168" x14ac:dyDescent="0.25">
      <c r="FK3302">
        <v>55</v>
      </c>
      <c r="FL3302">
        <v>59</v>
      </c>
    </row>
    <row r="3303" spans="167:168" x14ac:dyDescent="0.25">
      <c r="FK3303">
        <v>55</v>
      </c>
      <c r="FL3303">
        <v>60</v>
      </c>
    </row>
    <row r="3304" spans="167:168" x14ac:dyDescent="0.25">
      <c r="FK3304">
        <v>56</v>
      </c>
      <c r="FL3304">
        <v>1</v>
      </c>
    </row>
    <row r="3305" spans="167:168" x14ac:dyDescent="0.25">
      <c r="FK3305">
        <v>56</v>
      </c>
      <c r="FL3305">
        <v>2</v>
      </c>
    </row>
    <row r="3306" spans="167:168" x14ac:dyDescent="0.25">
      <c r="FK3306">
        <v>56</v>
      </c>
      <c r="FL3306">
        <v>3</v>
      </c>
    </row>
    <row r="3307" spans="167:168" x14ac:dyDescent="0.25">
      <c r="FK3307">
        <v>56</v>
      </c>
      <c r="FL3307">
        <v>4</v>
      </c>
    </row>
    <row r="3308" spans="167:168" x14ac:dyDescent="0.25">
      <c r="FK3308">
        <v>56</v>
      </c>
      <c r="FL3308">
        <v>5</v>
      </c>
    </row>
    <row r="3309" spans="167:168" x14ac:dyDescent="0.25">
      <c r="FK3309">
        <v>56</v>
      </c>
      <c r="FL3309">
        <v>6</v>
      </c>
    </row>
    <row r="3310" spans="167:168" x14ac:dyDescent="0.25">
      <c r="FK3310">
        <v>56</v>
      </c>
      <c r="FL3310">
        <v>7</v>
      </c>
    </row>
    <row r="3311" spans="167:168" x14ac:dyDescent="0.25">
      <c r="FK3311">
        <v>56</v>
      </c>
      <c r="FL3311">
        <v>8</v>
      </c>
    </row>
    <row r="3312" spans="167:168" x14ac:dyDescent="0.25">
      <c r="FK3312">
        <v>56</v>
      </c>
      <c r="FL3312">
        <v>9</v>
      </c>
    </row>
    <row r="3313" spans="167:168" x14ac:dyDescent="0.25">
      <c r="FK3313">
        <v>56</v>
      </c>
      <c r="FL3313">
        <v>10</v>
      </c>
    </row>
    <row r="3314" spans="167:168" x14ac:dyDescent="0.25">
      <c r="FK3314">
        <v>56</v>
      </c>
      <c r="FL3314">
        <v>11</v>
      </c>
    </row>
    <row r="3315" spans="167:168" x14ac:dyDescent="0.25">
      <c r="FK3315">
        <v>56</v>
      </c>
      <c r="FL3315">
        <v>12</v>
      </c>
    </row>
    <row r="3316" spans="167:168" x14ac:dyDescent="0.25">
      <c r="FK3316">
        <v>56</v>
      </c>
      <c r="FL3316">
        <v>13</v>
      </c>
    </row>
    <row r="3317" spans="167:168" x14ac:dyDescent="0.25">
      <c r="FK3317">
        <v>56</v>
      </c>
      <c r="FL3317">
        <v>14</v>
      </c>
    </row>
    <row r="3318" spans="167:168" x14ac:dyDescent="0.25">
      <c r="FK3318">
        <v>56</v>
      </c>
      <c r="FL3318">
        <v>15</v>
      </c>
    </row>
    <row r="3319" spans="167:168" x14ac:dyDescent="0.25">
      <c r="FK3319">
        <v>56</v>
      </c>
      <c r="FL3319">
        <v>16</v>
      </c>
    </row>
    <row r="3320" spans="167:168" x14ac:dyDescent="0.25">
      <c r="FK3320">
        <v>56</v>
      </c>
      <c r="FL3320">
        <v>17</v>
      </c>
    </row>
    <row r="3321" spans="167:168" x14ac:dyDescent="0.25">
      <c r="FK3321">
        <v>56</v>
      </c>
      <c r="FL3321">
        <v>18</v>
      </c>
    </row>
    <row r="3322" spans="167:168" x14ac:dyDescent="0.25">
      <c r="FK3322">
        <v>56</v>
      </c>
      <c r="FL3322">
        <v>19</v>
      </c>
    </row>
    <row r="3323" spans="167:168" x14ac:dyDescent="0.25">
      <c r="FK3323">
        <v>56</v>
      </c>
      <c r="FL3323">
        <v>20</v>
      </c>
    </row>
    <row r="3324" spans="167:168" x14ac:dyDescent="0.25">
      <c r="FK3324">
        <v>56</v>
      </c>
      <c r="FL3324">
        <v>21</v>
      </c>
    </row>
    <row r="3325" spans="167:168" x14ac:dyDescent="0.25">
      <c r="FK3325">
        <v>56</v>
      </c>
      <c r="FL3325">
        <v>22</v>
      </c>
    </row>
    <row r="3326" spans="167:168" x14ac:dyDescent="0.25">
      <c r="FK3326">
        <v>56</v>
      </c>
      <c r="FL3326">
        <v>23</v>
      </c>
    </row>
    <row r="3327" spans="167:168" x14ac:dyDescent="0.25">
      <c r="FK3327">
        <v>56</v>
      </c>
      <c r="FL3327">
        <v>24</v>
      </c>
    </row>
    <row r="3328" spans="167:168" x14ac:dyDescent="0.25">
      <c r="FK3328">
        <v>56</v>
      </c>
      <c r="FL3328">
        <v>25</v>
      </c>
    </row>
    <row r="3329" spans="167:168" x14ac:dyDescent="0.25">
      <c r="FK3329">
        <v>56</v>
      </c>
      <c r="FL3329">
        <v>26</v>
      </c>
    </row>
    <row r="3330" spans="167:168" x14ac:dyDescent="0.25">
      <c r="FK3330">
        <v>56</v>
      </c>
      <c r="FL3330">
        <v>27</v>
      </c>
    </row>
    <row r="3331" spans="167:168" x14ac:dyDescent="0.25">
      <c r="FK3331">
        <v>56</v>
      </c>
      <c r="FL3331">
        <v>28</v>
      </c>
    </row>
    <row r="3332" spans="167:168" x14ac:dyDescent="0.25">
      <c r="FK3332">
        <v>56</v>
      </c>
      <c r="FL3332">
        <v>29</v>
      </c>
    </row>
    <row r="3333" spans="167:168" x14ac:dyDescent="0.25">
      <c r="FK3333">
        <v>56</v>
      </c>
      <c r="FL3333">
        <v>30</v>
      </c>
    </row>
    <row r="3334" spans="167:168" x14ac:dyDescent="0.25">
      <c r="FK3334">
        <v>56</v>
      </c>
      <c r="FL3334">
        <v>31</v>
      </c>
    </row>
    <row r="3335" spans="167:168" x14ac:dyDescent="0.25">
      <c r="FK3335">
        <v>56</v>
      </c>
      <c r="FL3335">
        <v>32</v>
      </c>
    </row>
    <row r="3336" spans="167:168" x14ac:dyDescent="0.25">
      <c r="FK3336">
        <v>56</v>
      </c>
      <c r="FL3336">
        <v>33</v>
      </c>
    </row>
    <row r="3337" spans="167:168" x14ac:dyDescent="0.25">
      <c r="FK3337">
        <v>56</v>
      </c>
      <c r="FL3337">
        <v>34</v>
      </c>
    </row>
    <row r="3338" spans="167:168" x14ac:dyDescent="0.25">
      <c r="FK3338">
        <v>56</v>
      </c>
      <c r="FL3338">
        <v>35</v>
      </c>
    </row>
    <row r="3339" spans="167:168" x14ac:dyDescent="0.25">
      <c r="FK3339">
        <v>56</v>
      </c>
      <c r="FL3339">
        <v>36</v>
      </c>
    </row>
    <row r="3340" spans="167:168" x14ac:dyDescent="0.25">
      <c r="FK3340">
        <v>56</v>
      </c>
      <c r="FL3340">
        <v>37</v>
      </c>
    </row>
    <row r="3341" spans="167:168" x14ac:dyDescent="0.25">
      <c r="FK3341">
        <v>56</v>
      </c>
      <c r="FL3341">
        <v>38</v>
      </c>
    </row>
    <row r="3342" spans="167:168" x14ac:dyDescent="0.25">
      <c r="FK3342">
        <v>56</v>
      </c>
      <c r="FL3342">
        <v>39</v>
      </c>
    </row>
    <row r="3343" spans="167:168" x14ac:dyDescent="0.25">
      <c r="FK3343">
        <v>56</v>
      </c>
      <c r="FL3343">
        <v>40</v>
      </c>
    </row>
    <row r="3344" spans="167:168" x14ac:dyDescent="0.25">
      <c r="FK3344">
        <v>56</v>
      </c>
      <c r="FL3344">
        <v>41</v>
      </c>
    </row>
    <row r="3345" spans="167:168" x14ac:dyDescent="0.25">
      <c r="FK3345">
        <v>56</v>
      </c>
      <c r="FL3345">
        <v>42</v>
      </c>
    </row>
    <row r="3346" spans="167:168" x14ac:dyDescent="0.25">
      <c r="FK3346">
        <v>56</v>
      </c>
      <c r="FL3346">
        <v>43</v>
      </c>
    </row>
    <row r="3347" spans="167:168" x14ac:dyDescent="0.25">
      <c r="FK3347">
        <v>56</v>
      </c>
      <c r="FL3347">
        <v>44</v>
      </c>
    </row>
    <row r="3348" spans="167:168" x14ac:dyDescent="0.25">
      <c r="FK3348">
        <v>56</v>
      </c>
      <c r="FL3348">
        <v>45</v>
      </c>
    </row>
    <row r="3349" spans="167:168" x14ac:dyDescent="0.25">
      <c r="FK3349">
        <v>56</v>
      </c>
      <c r="FL3349">
        <v>46</v>
      </c>
    </row>
    <row r="3350" spans="167:168" x14ac:dyDescent="0.25">
      <c r="FK3350">
        <v>56</v>
      </c>
      <c r="FL3350">
        <v>47</v>
      </c>
    </row>
    <row r="3351" spans="167:168" x14ac:dyDescent="0.25">
      <c r="FK3351">
        <v>56</v>
      </c>
      <c r="FL3351">
        <v>48</v>
      </c>
    </row>
    <row r="3352" spans="167:168" x14ac:dyDescent="0.25">
      <c r="FK3352">
        <v>56</v>
      </c>
      <c r="FL3352">
        <v>49</v>
      </c>
    </row>
    <row r="3353" spans="167:168" x14ac:dyDescent="0.25">
      <c r="FK3353">
        <v>56</v>
      </c>
      <c r="FL3353">
        <v>50</v>
      </c>
    </row>
    <row r="3354" spans="167:168" x14ac:dyDescent="0.25">
      <c r="FK3354">
        <v>56</v>
      </c>
      <c r="FL3354">
        <v>51</v>
      </c>
    </row>
    <row r="3355" spans="167:168" x14ac:dyDescent="0.25">
      <c r="FK3355">
        <v>56</v>
      </c>
      <c r="FL3355">
        <v>52</v>
      </c>
    </row>
    <row r="3356" spans="167:168" x14ac:dyDescent="0.25">
      <c r="FK3356">
        <v>56</v>
      </c>
      <c r="FL3356">
        <v>53</v>
      </c>
    </row>
    <row r="3357" spans="167:168" x14ac:dyDescent="0.25">
      <c r="FK3357">
        <v>56</v>
      </c>
      <c r="FL3357">
        <v>54</v>
      </c>
    </row>
    <row r="3358" spans="167:168" x14ac:dyDescent="0.25">
      <c r="FK3358">
        <v>56</v>
      </c>
      <c r="FL3358">
        <v>55</v>
      </c>
    </row>
    <row r="3359" spans="167:168" x14ac:dyDescent="0.25">
      <c r="FK3359">
        <v>56</v>
      </c>
      <c r="FL3359">
        <v>56</v>
      </c>
    </row>
    <row r="3360" spans="167:168" x14ac:dyDescent="0.25">
      <c r="FK3360">
        <v>56</v>
      </c>
      <c r="FL3360">
        <v>57</v>
      </c>
    </row>
    <row r="3361" spans="167:168" x14ac:dyDescent="0.25">
      <c r="FK3361">
        <v>56</v>
      </c>
      <c r="FL3361">
        <v>58</v>
      </c>
    </row>
    <row r="3362" spans="167:168" x14ac:dyDescent="0.25">
      <c r="FK3362">
        <v>56</v>
      </c>
      <c r="FL3362">
        <v>59</v>
      </c>
    </row>
    <row r="3363" spans="167:168" x14ac:dyDescent="0.25">
      <c r="FK3363">
        <v>56</v>
      </c>
      <c r="FL3363">
        <v>60</v>
      </c>
    </row>
    <row r="3364" spans="167:168" x14ac:dyDescent="0.25">
      <c r="FK3364">
        <v>57</v>
      </c>
      <c r="FL3364">
        <v>1</v>
      </c>
    </row>
    <row r="3365" spans="167:168" x14ac:dyDescent="0.25">
      <c r="FK3365">
        <v>57</v>
      </c>
      <c r="FL3365">
        <v>2</v>
      </c>
    </row>
    <row r="3366" spans="167:168" x14ac:dyDescent="0.25">
      <c r="FK3366">
        <v>57</v>
      </c>
      <c r="FL3366">
        <v>3</v>
      </c>
    </row>
    <row r="3367" spans="167:168" x14ac:dyDescent="0.25">
      <c r="FK3367">
        <v>57</v>
      </c>
      <c r="FL3367">
        <v>4</v>
      </c>
    </row>
    <row r="3368" spans="167:168" x14ac:dyDescent="0.25">
      <c r="FK3368">
        <v>57</v>
      </c>
      <c r="FL3368">
        <v>5</v>
      </c>
    </row>
    <row r="3369" spans="167:168" x14ac:dyDescent="0.25">
      <c r="FK3369">
        <v>57</v>
      </c>
      <c r="FL3369">
        <v>6</v>
      </c>
    </row>
    <row r="3370" spans="167:168" x14ac:dyDescent="0.25">
      <c r="FK3370">
        <v>57</v>
      </c>
      <c r="FL3370">
        <v>7</v>
      </c>
    </row>
    <row r="3371" spans="167:168" x14ac:dyDescent="0.25">
      <c r="FK3371">
        <v>57</v>
      </c>
      <c r="FL3371">
        <v>8</v>
      </c>
    </row>
    <row r="3372" spans="167:168" x14ac:dyDescent="0.25">
      <c r="FK3372">
        <v>57</v>
      </c>
      <c r="FL3372">
        <v>9</v>
      </c>
    </row>
    <row r="3373" spans="167:168" x14ac:dyDescent="0.25">
      <c r="FK3373">
        <v>57</v>
      </c>
      <c r="FL3373">
        <v>10</v>
      </c>
    </row>
    <row r="3374" spans="167:168" x14ac:dyDescent="0.25">
      <c r="FK3374">
        <v>57</v>
      </c>
      <c r="FL3374">
        <v>11</v>
      </c>
    </row>
    <row r="3375" spans="167:168" x14ac:dyDescent="0.25">
      <c r="FK3375">
        <v>57</v>
      </c>
      <c r="FL3375">
        <v>12</v>
      </c>
    </row>
    <row r="3376" spans="167:168" x14ac:dyDescent="0.25">
      <c r="FK3376">
        <v>57</v>
      </c>
      <c r="FL3376">
        <v>13</v>
      </c>
    </row>
    <row r="3377" spans="167:168" x14ac:dyDescent="0.25">
      <c r="FK3377">
        <v>57</v>
      </c>
      <c r="FL3377">
        <v>14</v>
      </c>
    </row>
    <row r="3378" spans="167:168" x14ac:dyDescent="0.25">
      <c r="FK3378">
        <v>57</v>
      </c>
      <c r="FL3378">
        <v>15</v>
      </c>
    </row>
    <row r="3379" spans="167:168" x14ac:dyDescent="0.25">
      <c r="FK3379">
        <v>57</v>
      </c>
      <c r="FL3379">
        <v>16</v>
      </c>
    </row>
    <row r="3380" spans="167:168" x14ac:dyDescent="0.25">
      <c r="FK3380">
        <v>57</v>
      </c>
      <c r="FL3380">
        <v>17</v>
      </c>
    </row>
    <row r="3381" spans="167:168" x14ac:dyDescent="0.25">
      <c r="FK3381">
        <v>57</v>
      </c>
      <c r="FL3381">
        <v>18</v>
      </c>
    </row>
    <row r="3382" spans="167:168" x14ac:dyDescent="0.25">
      <c r="FK3382">
        <v>57</v>
      </c>
      <c r="FL3382">
        <v>19</v>
      </c>
    </row>
    <row r="3383" spans="167:168" x14ac:dyDescent="0.25">
      <c r="FK3383">
        <v>57</v>
      </c>
      <c r="FL3383">
        <v>20</v>
      </c>
    </row>
    <row r="3384" spans="167:168" x14ac:dyDescent="0.25">
      <c r="FK3384">
        <v>57</v>
      </c>
      <c r="FL3384">
        <v>21</v>
      </c>
    </row>
    <row r="3385" spans="167:168" x14ac:dyDescent="0.25">
      <c r="FK3385">
        <v>57</v>
      </c>
      <c r="FL3385">
        <v>22</v>
      </c>
    </row>
    <row r="3386" spans="167:168" x14ac:dyDescent="0.25">
      <c r="FK3386">
        <v>57</v>
      </c>
      <c r="FL3386">
        <v>23</v>
      </c>
    </row>
    <row r="3387" spans="167:168" x14ac:dyDescent="0.25">
      <c r="FK3387">
        <v>57</v>
      </c>
      <c r="FL3387">
        <v>24</v>
      </c>
    </row>
    <row r="3388" spans="167:168" x14ac:dyDescent="0.25">
      <c r="FK3388">
        <v>57</v>
      </c>
      <c r="FL3388">
        <v>25</v>
      </c>
    </row>
    <row r="3389" spans="167:168" x14ac:dyDescent="0.25">
      <c r="FK3389">
        <v>57</v>
      </c>
      <c r="FL3389">
        <v>26</v>
      </c>
    </row>
    <row r="3390" spans="167:168" x14ac:dyDescent="0.25">
      <c r="FK3390">
        <v>57</v>
      </c>
      <c r="FL3390">
        <v>27</v>
      </c>
    </row>
    <row r="3391" spans="167:168" x14ac:dyDescent="0.25">
      <c r="FK3391">
        <v>57</v>
      </c>
      <c r="FL3391">
        <v>28</v>
      </c>
    </row>
    <row r="3392" spans="167:168" x14ac:dyDescent="0.25">
      <c r="FK3392">
        <v>57</v>
      </c>
      <c r="FL3392">
        <v>29</v>
      </c>
    </row>
    <row r="3393" spans="167:168" x14ac:dyDescent="0.25">
      <c r="FK3393">
        <v>57</v>
      </c>
      <c r="FL3393">
        <v>30</v>
      </c>
    </row>
    <row r="3394" spans="167:168" x14ac:dyDescent="0.25">
      <c r="FK3394">
        <v>57</v>
      </c>
      <c r="FL3394">
        <v>31</v>
      </c>
    </row>
    <row r="3395" spans="167:168" x14ac:dyDescent="0.25">
      <c r="FK3395">
        <v>57</v>
      </c>
      <c r="FL3395">
        <v>32</v>
      </c>
    </row>
    <row r="3396" spans="167:168" x14ac:dyDescent="0.25">
      <c r="FK3396">
        <v>57</v>
      </c>
      <c r="FL3396">
        <v>33</v>
      </c>
    </row>
    <row r="3397" spans="167:168" x14ac:dyDescent="0.25">
      <c r="FK3397">
        <v>57</v>
      </c>
      <c r="FL3397">
        <v>34</v>
      </c>
    </row>
    <row r="3398" spans="167:168" x14ac:dyDescent="0.25">
      <c r="FK3398">
        <v>57</v>
      </c>
      <c r="FL3398">
        <v>35</v>
      </c>
    </row>
    <row r="3399" spans="167:168" x14ac:dyDescent="0.25">
      <c r="FK3399">
        <v>57</v>
      </c>
      <c r="FL3399">
        <v>36</v>
      </c>
    </row>
    <row r="3400" spans="167:168" x14ac:dyDescent="0.25">
      <c r="FK3400">
        <v>57</v>
      </c>
      <c r="FL3400">
        <v>37</v>
      </c>
    </row>
    <row r="3401" spans="167:168" x14ac:dyDescent="0.25">
      <c r="FK3401">
        <v>57</v>
      </c>
      <c r="FL3401">
        <v>38</v>
      </c>
    </row>
    <row r="3402" spans="167:168" x14ac:dyDescent="0.25">
      <c r="FK3402">
        <v>57</v>
      </c>
      <c r="FL3402">
        <v>39</v>
      </c>
    </row>
    <row r="3403" spans="167:168" x14ac:dyDescent="0.25">
      <c r="FK3403">
        <v>57</v>
      </c>
      <c r="FL3403">
        <v>40</v>
      </c>
    </row>
    <row r="3404" spans="167:168" x14ac:dyDescent="0.25">
      <c r="FK3404">
        <v>57</v>
      </c>
      <c r="FL3404">
        <v>41</v>
      </c>
    </row>
    <row r="3405" spans="167:168" x14ac:dyDescent="0.25">
      <c r="FK3405">
        <v>57</v>
      </c>
      <c r="FL3405">
        <v>42</v>
      </c>
    </row>
    <row r="3406" spans="167:168" x14ac:dyDescent="0.25">
      <c r="FK3406">
        <v>57</v>
      </c>
      <c r="FL3406">
        <v>43</v>
      </c>
    </row>
    <row r="3407" spans="167:168" x14ac:dyDescent="0.25">
      <c r="FK3407">
        <v>57</v>
      </c>
      <c r="FL3407">
        <v>44</v>
      </c>
    </row>
    <row r="3408" spans="167:168" x14ac:dyDescent="0.25">
      <c r="FK3408">
        <v>57</v>
      </c>
      <c r="FL3408">
        <v>45</v>
      </c>
    </row>
    <row r="3409" spans="167:168" x14ac:dyDescent="0.25">
      <c r="FK3409">
        <v>57</v>
      </c>
      <c r="FL3409">
        <v>46</v>
      </c>
    </row>
    <row r="3410" spans="167:168" x14ac:dyDescent="0.25">
      <c r="FK3410">
        <v>57</v>
      </c>
      <c r="FL3410">
        <v>47</v>
      </c>
    </row>
    <row r="3411" spans="167:168" x14ac:dyDescent="0.25">
      <c r="FK3411">
        <v>57</v>
      </c>
      <c r="FL3411">
        <v>48</v>
      </c>
    </row>
    <row r="3412" spans="167:168" x14ac:dyDescent="0.25">
      <c r="FK3412">
        <v>57</v>
      </c>
      <c r="FL3412">
        <v>49</v>
      </c>
    </row>
    <row r="3413" spans="167:168" x14ac:dyDescent="0.25">
      <c r="FK3413">
        <v>57</v>
      </c>
      <c r="FL3413">
        <v>50</v>
      </c>
    </row>
    <row r="3414" spans="167:168" x14ac:dyDescent="0.25">
      <c r="FK3414">
        <v>57</v>
      </c>
      <c r="FL3414">
        <v>51</v>
      </c>
    </row>
    <row r="3415" spans="167:168" x14ac:dyDescent="0.25">
      <c r="FK3415">
        <v>57</v>
      </c>
      <c r="FL3415">
        <v>52</v>
      </c>
    </row>
    <row r="3416" spans="167:168" x14ac:dyDescent="0.25">
      <c r="FK3416">
        <v>57</v>
      </c>
      <c r="FL3416">
        <v>53</v>
      </c>
    </row>
    <row r="3417" spans="167:168" x14ac:dyDescent="0.25">
      <c r="FK3417">
        <v>57</v>
      </c>
      <c r="FL3417">
        <v>54</v>
      </c>
    </row>
    <row r="3418" spans="167:168" x14ac:dyDescent="0.25">
      <c r="FK3418">
        <v>57</v>
      </c>
      <c r="FL3418">
        <v>55</v>
      </c>
    </row>
    <row r="3419" spans="167:168" x14ac:dyDescent="0.25">
      <c r="FK3419">
        <v>57</v>
      </c>
      <c r="FL3419">
        <v>56</v>
      </c>
    </row>
    <row r="3420" spans="167:168" x14ac:dyDescent="0.25">
      <c r="FK3420">
        <v>57</v>
      </c>
      <c r="FL3420">
        <v>57</v>
      </c>
    </row>
    <row r="3421" spans="167:168" x14ac:dyDescent="0.25">
      <c r="FK3421">
        <v>57</v>
      </c>
      <c r="FL3421">
        <v>58</v>
      </c>
    </row>
    <row r="3422" spans="167:168" x14ac:dyDescent="0.25">
      <c r="FK3422">
        <v>57</v>
      </c>
      <c r="FL3422">
        <v>59</v>
      </c>
    </row>
    <row r="3423" spans="167:168" x14ac:dyDescent="0.25">
      <c r="FK3423">
        <v>57</v>
      </c>
      <c r="FL3423">
        <v>60</v>
      </c>
    </row>
    <row r="3424" spans="167:168" x14ac:dyDescent="0.25">
      <c r="FK3424">
        <v>58</v>
      </c>
      <c r="FL3424">
        <v>1</v>
      </c>
    </row>
    <row r="3425" spans="167:168" x14ac:dyDescent="0.25">
      <c r="FK3425">
        <v>58</v>
      </c>
      <c r="FL3425">
        <v>2</v>
      </c>
    </row>
    <row r="3426" spans="167:168" x14ac:dyDescent="0.25">
      <c r="FK3426">
        <v>58</v>
      </c>
      <c r="FL3426">
        <v>3</v>
      </c>
    </row>
    <row r="3427" spans="167:168" x14ac:dyDescent="0.25">
      <c r="FK3427">
        <v>58</v>
      </c>
      <c r="FL3427">
        <v>4</v>
      </c>
    </row>
    <row r="3428" spans="167:168" x14ac:dyDescent="0.25">
      <c r="FK3428">
        <v>58</v>
      </c>
      <c r="FL3428">
        <v>5</v>
      </c>
    </row>
    <row r="3429" spans="167:168" x14ac:dyDescent="0.25">
      <c r="FK3429">
        <v>58</v>
      </c>
      <c r="FL3429">
        <v>6</v>
      </c>
    </row>
    <row r="3430" spans="167:168" x14ac:dyDescent="0.25">
      <c r="FK3430">
        <v>58</v>
      </c>
      <c r="FL3430">
        <v>7</v>
      </c>
    </row>
    <row r="3431" spans="167:168" x14ac:dyDescent="0.25">
      <c r="FK3431">
        <v>58</v>
      </c>
      <c r="FL3431">
        <v>8</v>
      </c>
    </row>
    <row r="3432" spans="167:168" x14ac:dyDescent="0.25">
      <c r="FK3432">
        <v>58</v>
      </c>
      <c r="FL3432">
        <v>9</v>
      </c>
    </row>
    <row r="3433" spans="167:168" x14ac:dyDescent="0.25">
      <c r="FK3433">
        <v>58</v>
      </c>
      <c r="FL3433">
        <v>10</v>
      </c>
    </row>
    <row r="3434" spans="167:168" x14ac:dyDescent="0.25">
      <c r="FK3434">
        <v>58</v>
      </c>
      <c r="FL3434">
        <v>11</v>
      </c>
    </row>
    <row r="3435" spans="167:168" x14ac:dyDescent="0.25">
      <c r="FK3435">
        <v>58</v>
      </c>
      <c r="FL3435">
        <v>12</v>
      </c>
    </row>
    <row r="3436" spans="167:168" x14ac:dyDescent="0.25">
      <c r="FK3436">
        <v>58</v>
      </c>
      <c r="FL3436">
        <v>13</v>
      </c>
    </row>
    <row r="3437" spans="167:168" x14ac:dyDescent="0.25">
      <c r="FK3437">
        <v>58</v>
      </c>
      <c r="FL3437">
        <v>14</v>
      </c>
    </row>
    <row r="3438" spans="167:168" x14ac:dyDescent="0.25">
      <c r="FK3438">
        <v>58</v>
      </c>
      <c r="FL3438">
        <v>15</v>
      </c>
    </row>
    <row r="3439" spans="167:168" x14ac:dyDescent="0.25">
      <c r="FK3439">
        <v>58</v>
      </c>
      <c r="FL3439">
        <v>16</v>
      </c>
    </row>
    <row r="3440" spans="167:168" x14ac:dyDescent="0.25">
      <c r="FK3440">
        <v>58</v>
      </c>
      <c r="FL3440">
        <v>17</v>
      </c>
    </row>
    <row r="3441" spans="167:168" x14ac:dyDescent="0.25">
      <c r="FK3441">
        <v>58</v>
      </c>
      <c r="FL3441">
        <v>18</v>
      </c>
    </row>
    <row r="3442" spans="167:168" x14ac:dyDescent="0.25">
      <c r="FK3442">
        <v>58</v>
      </c>
      <c r="FL3442">
        <v>19</v>
      </c>
    </row>
    <row r="3443" spans="167:168" x14ac:dyDescent="0.25">
      <c r="FK3443">
        <v>58</v>
      </c>
      <c r="FL3443">
        <v>20</v>
      </c>
    </row>
    <row r="3444" spans="167:168" x14ac:dyDescent="0.25">
      <c r="FK3444">
        <v>58</v>
      </c>
      <c r="FL3444">
        <v>21</v>
      </c>
    </row>
    <row r="3445" spans="167:168" x14ac:dyDescent="0.25">
      <c r="FK3445">
        <v>58</v>
      </c>
      <c r="FL3445">
        <v>22</v>
      </c>
    </row>
    <row r="3446" spans="167:168" x14ac:dyDescent="0.25">
      <c r="FK3446">
        <v>58</v>
      </c>
      <c r="FL3446">
        <v>23</v>
      </c>
    </row>
    <row r="3447" spans="167:168" x14ac:dyDescent="0.25">
      <c r="FK3447">
        <v>58</v>
      </c>
      <c r="FL3447">
        <v>24</v>
      </c>
    </row>
    <row r="3448" spans="167:168" x14ac:dyDescent="0.25">
      <c r="FK3448">
        <v>58</v>
      </c>
      <c r="FL3448">
        <v>25</v>
      </c>
    </row>
    <row r="3449" spans="167:168" x14ac:dyDescent="0.25">
      <c r="FK3449">
        <v>58</v>
      </c>
      <c r="FL3449">
        <v>26</v>
      </c>
    </row>
    <row r="3450" spans="167:168" x14ac:dyDescent="0.25">
      <c r="FK3450">
        <v>58</v>
      </c>
      <c r="FL3450">
        <v>27</v>
      </c>
    </row>
    <row r="3451" spans="167:168" x14ac:dyDescent="0.25">
      <c r="FK3451">
        <v>58</v>
      </c>
      <c r="FL3451">
        <v>28</v>
      </c>
    </row>
    <row r="3452" spans="167:168" x14ac:dyDescent="0.25">
      <c r="FK3452">
        <v>58</v>
      </c>
      <c r="FL3452">
        <v>29</v>
      </c>
    </row>
    <row r="3453" spans="167:168" x14ac:dyDescent="0.25">
      <c r="FK3453">
        <v>58</v>
      </c>
      <c r="FL3453">
        <v>30</v>
      </c>
    </row>
    <row r="3454" spans="167:168" x14ac:dyDescent="0.25">
      <c r="FK3454">
        <v>58</v>
      </c>
      <c r="FL3454">
        <v>31</v>
      </c>
    </row>
    <row r="3455" spans="167:168" x14ac:dyDescent="0.25">
      <c r="FK3455">
        <v>58</v>
      </c>
      <c r="FL3455">
        <v>32</v>
      </c>
    </row>
    <row r="3456" spans="167:168" x14ac:dyDescent="0.25">
      <c r="FK3456">
        <v>58</v>
      </c>
      <c r="FL3456">
        <v>33</v>
      </c>
    </row>
    <row r="3457" spans="167:168" x14ac:dyDescent="0.25">
      <c r="FK3457">
        <v>58</v>
      </c>
      <c r="FL3457">
        <v>34</v>
      </c>
    </row>
    <row r="3458" spans="167:168" x14ac:dyDescent="0.25">
      <c r="FK3458">
        <v>58</v>
      </c>
      <c r="FL3458">
        <v>35</v>
      </c>
    </row>
    <row r="3459" spans="167:168" x14ac:dyDescent="0.25">
      <c r="FK3459">
        <v>58</v>
      </c>
      <c r="FL3459">
        <v>36</v>
      </c>
    </row>
    <row r="3460" spans="167:168" x14ac:dyDescent="0.25">
      <c r="FK3460">
        <v>58</v>
      </c>
      <c r="FL3460">
        <v>37</v>
      </c>
    </row>
    <row r="3461" spans="167:168" x14ac:dyDescent="0.25">
      <c r="FK3461">
        <v>58</v>
      </c>
      <c r="FL3461">
        <v>38</v>
      </c>
    </row>
    <row r="3462" spans="167:168" x14ac:dyDescent="0.25">
      <c r="FK3462">
        <v>58</v>
      </c>
      <c r="FL3462">
        <v>39</v>
      </c>
    </row>
    <row r="3463" spans="167:168" x14ac:dyDescent="0.25">
      <c r="FK3463">
        <v>58</v>
      </c>
      <c r="FL3463">
        <v>40</v>
      </c>
    </row>
    <row r="3464" spans="167:168" x14ac:dyDescent="0.25">
      <c r="FK3464">
        <v>58</v>
      </c>
      <c r="FL3464">
        <v>41</v>
      </c>
    </row>
    <row r="3465" spans="167:168" x14ac:dyDescent="0.25">
      <c r="FK3465">
        <v>58</v>
      </c>
      <c r="FL3465">
        <v>42</v>
      </c>
    </row>
    <row r="3466" spans="167:168" x14ac:dyDescent="0.25">
      <c r="FK3466">
        <v>58</v>
      </c>
      <c r="FL3466">
        <v>43</v>
      </c>
    </row>
    <row r="3467" spans="167:168" x14ac:dyDescent="0.25">
      <c r="FK3467">
        <v>58</v>
      </c>
      <c r="FL3467">
        <v>44</v>
      </c>
    </row>
    <row r="3468" spans="167:168" x14ac:dyDescent="0.25">
      <c r="FK3468">
        <v>58</v>
      </c>
      <c r="FL3468">
        <v>45</v>
      </c>
    </row>
    <row r="3469" spans="167:168" x14ac:dyDescent="0.25">
      <c r="FK3469">
        <v>58</v>
      </c>
      <c r="FL3469">
        <v>46</v>
      </c>
    </row>
    <row r="3470" spans="167:168" x14ac:dyDescent="0.25">
      <c r="FK3470">
        <v>58</v>
      </c>
      <c r="FL3470">
        <v>47</v>
      </c>
    </row>
    <row r="3471" spans="167:168" x14ac:dyDescent="0.25">
      <c r="FK3471">
        <v>58</v>
      </c>
      <c r="FL3471">
        <v>48</v>
      </c>
    </row>
    <row r="3472" spans="167:168" x14ac:dyDescent="0.25">
      <c r="FK3472">
        <v>58</v>
      </c>
      <c r="FL3472">
        <v>49</v>
      </c>
    </row>
    <row r="3473" spans="167:168" x14ac:dyDescent="0.25">
      <c r="FK3473">
        <v>58</v>
      </c>
      <c r="FL3473">
        <v>50</v>
      </c>
    </row>
    <row r="3474" spans="167:168" x14ac:dyDescent="0.25">
      <c r="FK3474">
        <v>58</v>
      </c>
      <c r="FL3474">
        <v>51</v>
      </c>
    </row>
    <row r="3475" spans="167:168" x14ac:dyDescent="0.25">
      <c r="FK3475">
        <v>58</v>
      </c>
      <c r="FL3475">
        <v>52</v>
      </c>
    </row>
    <row r="3476" spans="167:168" x14ac:dyDescent="0.25">
      <c r="FK3476">
        <v>58</v>
      </c>
      <c r="FL3476">
        <v>53</v>
      </c>
    </row>
    <row r="3477" spans="167:168" x14ac:dyDescent="0.25">
      <c r="FK3477">
        <v>58</v>
      </c>
      <c r="FL3477">
        <v>54</v>
      </c>
    </row>
    <row r="3478" spans="167:168" x14ac:dyDescent="0.25">
      <c r="FK3478">
        <v>58</v>
      </c>
      <c r="FL3478">
        <v>55</v>
      </c>
    </row>
    <row r="3479" spans="167:168" x14ac:dyDescent="0.25">
      <c r="FK3479">
        <v>58</v>
      </c>
      <c r="FL3479">
        <v>56</v>
      </c>
    </row>
    <row r="3480" spans="167:168" x14ac:dyDescent="0.25">
      <c r="FK3480">
        <v>58</v>
      </c>
      <c r="FL3480">
        <v>57</v>
      </c>
    </row>
    <row r="3481" spans="167:168" x14ac:dyDescent="0.25">
      <c r="FK3481">
        <v>58</v>
      </c>
      <c r="FL3481">
        <v>58</v>
      </c>
    </row>
    <row r="3482" spans="167:168" x14ac:dyDescent="0.25">
      <c r="FK3482">
        <v>58</v>
      </c>
      <c r="FL3482">
        <v>59</v>
      </c>
    </row>
    <row r="3483" spans="167:168" x14ac:dyDescent="0.25">
      <c r="FK3483">
        <v>58</v>
      </c>
      <c r="FL3483">
        <v>60</v>
      </c>
    </row>
    <row r="3484" spans="167:168" x14ac:dyDescent="0.25">
      <c r="FK3484">
        <v>59</v>
      </c>
      <c r="FL3484">
        <v>1</v>
      </c>
    </row>
    <row r="3485" spans="167:168" x14ac:dyDescent="0.25">
      <c r="FK3485">
        <v>59</v>
      </c>
      <c r="FL3485">
        <v>2</v>
      </c>
    </row>
    <row r="3486" spans="167:168" x14ac:dyDescent="0.25">
      <c r="FK3486">
        <v>59</v>
      </c>
      <c r="FL3486">
        <v>3</v>
      </c>
    </row>
    <row r="3487" spans="167:168" x14ac:dyDescent="0.25">
      <c r="FK3487">
        <v>59</v>
      </c>
      <c r="FL3487">
        <v>4</v>
      </c>
    </row>
    <row r="3488" spans="167:168" x14ac:dyDescent="0.25">
      <c r="FK3488">
        <v>59</v>
      </c>
      <c r="FL3488">
        <v>5</v>
      </c>
    </row>
    <row r="3489" spans="167:168" x14ac:dyDescent="0.25">
      <c r="FK3489">
        <v>59</v>
      </c>
      <c r="FL3489">
        <v>6</v>
      </c>
    </row>
    <row r="3490" spans="167:168" x14ac:dyDescent="0.25">
      <c r="FK3490">
        <v>59</v>
      </c>
      <c r="FL3490">
        <v>7</v>
      </c>
    </row>
    <row r="3491" spans="167:168" x14ac:dyDescent="0.25">
      <c r="FK3491">
        <v>59</v>
      </c>
      <c r="FL3491">
        <v>8</v>
      </c>
    </row>
    <row r="3492" spans="167:168" x14ac:dyDescent="0.25">
      <c r="FK3492">
        <v>59</v>
      </c>
      <c r="FL3492">
        <v>9</v>
      </c>
    </row>
    <row r="3493" spans="167:168" x14ac:dyDescent="0.25">
      <c r="FK3493">
        <v>59</v>
      </c>
      <c r="FL3493">
        <v>10</v>
      </c>
    </row>
    <row r="3494" spans="167:168" x14ac:dyDescent="0.25">
      <c r="FK3494">
        <v>59</v>
      </c>
      <c r="FL3494">
        <v>11</v>
      </c>
    </row>
    <row r="3495" spans="167:168" x14ac:dyDescent="0.25">
      <c r="FK3495">
        <v>59</v>
      </c>
      <c r="FL3495">
        <v>12</v>
      </c>
    </row>
    <row r="3496" spans="167:168" x14ac:dyDescent="0.25">
      <c r="FK3496">
        <v>59</v>
      </c>
      <c r="FL3496">
        <v>13</v>
      </c>
    </row>
    <row r="3497" spans="167:168" x14ac:dyDescent="0.25">
      <c r="FK3497">
        <v>59</v>
      </c>
      <c r="FL3497">
        <v>14</v>
      </c>
    </row>
    <row r="3498" spans="167:168" x14ac:dyDescent="0.25">
      <c r="FK3498">
        <v>59</v>
      </c>
      <c r="FL3498">
        <v>15</v>
      </c>
    </row>
    <row r="3499" spans="167:168" x14ac:dyDescent="0.25">
      <c r="FK3499">
        <v>59</v>
      </c>
      <c r="FL3499">
        <v>16</v>
      </c>
    </row>
    <row r="3500" spans="167:168" x14ac:dyDescent="0.25">
      <c r="FK3500">
        <v>59</v>
      </c>
      <c r="FL3500">
        <v>17</v>
      </c>
    </row>
    <row r="3501" spans="167:168" x14ac:dyDescent="0.25">
      <c r="FK3501">
        <v>59</v>
      </c>
      <c r="FL3501">
        <v>18</v>
      </c>
    </row>
    <row r="3502" spans="167:168" x14ac:dyDescent="0.25">
      <c r="FK3502">
        <v>59</v>
      </c>
      <c r="FL3502">
        <v>19</v>
      </c>
    </row>
    <row r="3503" spans="167:168" x14ac:dyDescent="0.25">
      <c r="FK3503">
        <v>59</v>
      </c>
      <c r="FL3503">
        <v>20</v>
      </c>
    </row>
    <row r="3504" spans="167:168" x14ac:dyDescent="0.25">
      <c r="FK3504">
        <v>59</v>
      </c>
      <c r="FL3504">
        <v>21</v>
      </c>
    </row>
    <row r="3505" spans="167:168" x14ac:dyDescent="0.25">
      <c r="FK3505">
        <v>59</v>
      </c>
      <c r="FL3505">
        <v>22</v>
      </c>
    </row>
    <row r="3506" spans="167:168" x14ac:dyDescent="0.25">
      <c r="FK3506">
        <v>59</v>
      </c>
      <c r="FL3506">
        <v>23</v>
      </c>
    </row>
    <row r="3507" spans="167:168" x14ac:dyDescent="0.25">
      <c r="FK3507">
        <v>59</v>
      </c>
      <c r="FL3507">
        <v>24</v>
      </c>
    </row>
    <row r="3508" spans="167:168" x14ac:dyDescent="0.25">
      <c r="FK3508">
        <v>59</v>
      </c>
      <c r="FL3508">
        <v>25</v>
      </c>
    </row>
    <row r="3509" spans="167:168" x14ac:dyDescent="0.25">
      <c r="FK3509">
        <v>59</v>
      </c>
      <c r="FL3509">
        <v>26</v>
      </c>
    </row>
    <row r="3510" spans="167:168" x14ac:dyDescent="0.25">
      <c r="FK3510">
        <v>59</v>
      </c>
      <c r="FL3510">
        <v>27</v>
      </c>
    </row>
    <row r="3511" spans="167:168" x14ac:dyDescent="0.25">
      <c r="FK3511">
        <v>59</v>
      </c>
      <c r="FL3511">
        <v>28</v>
      </c>
    </row>
    <row r="3512" spans="167:168" x14ac:dyDescent="0.25">
      <c r="FK3512">
        <v>59</v>
      </c>
      <c r="FL3512">
        <v>29</v>
      </c>
    </row>
    <row r="3513" spans="167:168" x14ac:dyDescent="0.25">
      <c r="FK3513">
        <v>59</v>
      </c>
      <c r="FL3513">
        <v>30</v>
      </c>
    </row>
    <row r="3514" spans="167:168" x14ac:dyDescent="0.25">
      <c r="FK3514">
        <v>59</v>
      </c>
      <c r="FL3514">
        <v>31</v>
      </c>
    </row>
    <row r="3515" spans="167:168" x14ac:dyDescent="0.25">
      <c r="FK3515">
        <v>59</v>
      </c>
      <c r="FL3515">
        <v>32</v>
      </c>
    </row>
    <row r="3516" spans="167:168" x14ac:dyDescent="0.25">
      <c r="FK3516">
        <v>59</v>
      </c>
      <c r="FL3516">
        <v>33</v>
      </c>
    </row>
    <row r="3517" spans="167:168" x14ac:dyDescent="0.25">
      <c r="FK3517">
        <v>59</v>
      </c>
      <c r="FL3517">
        <v>34</v>
      </c>
    </row>
    <row r="3518" spans="167:168" x14ac:dyDescent="0.25">
      <c r="FK3518">
        <v>59</v>
      </c>
      <c r="FL3518">
        <v>35</v>
      </c>
    </row>
    <row r="3519" spans="167:168" x14ac:dyDescent="0.25">
      <c r="FK3519">
        <v>59</v>
      </c>
      <c r="FL3519">
        <v>36</v>
      </c>
    </row>
    <row r="3520" spans="167:168" x14ac:dyDescent="0.25">
      <c r="FK3520">
        <v>59</v>
      </c>
      <c r="FL3520">
        <v>37</v>
      </c>
    </row>
    <row r="3521" spans="167:168" x14ac:dyDescent="0.25">
      <c r="FK3521">
        <v>59</v>
      </c>
      <c r="FL3521">
        <v>38</v>
      </c>
    </row>
    <row r="3522" spans="167:168" x14ac:dyDescent="0.25">
      <c r="FK3522">
        <v>59</v>
      </c>
      <c r="FL3522">
        <v>39</v>
      </c>
    </row>
    <row r="3523" spans="167:168" x14ac:dyDescent="0.25">
      <c r="FK3523">
        <v>59</v>
      </c>
      <c r="FL3523">
        <v>40</v>
      </c>
    </row>
    <row r="3524" spans="167:168" x14ac:dyDescent="0.25">
      <c r="FK3524">
        <v>59</v>
      </c>
      <c r="FL3524">
        <v>41</v>
      </c>
    </row>
    <row r="3525" spans="167:168" x14ac:dyDescent="0.25">
      <c r="FK3525">
        <v>59</v>
      </c>
      <c r="FL3525">
        <v>42</v>
      </c>
    </row>
    <row r="3526" spans="167:168" x14ac:dyDescent="0.25">
      <c r="FK3526">
        <v>59</v>
      </c>
      <c r="FL3526">
        <v>43</v>
      </c>
    </row>
    <row r="3527" spans="167:168" x14ac:dyDescent="0.25">
      <c r="FK3527">
        <v>59</v>
      </c>
      <c r="FL3527">
        <v>44</v>
      </c>
    </row>
    <row r="3528" spans="167:168" x14ac:dyDescent="0.25">
      <c r="FK3528">
        <v>59</v>
      </c>
      <c r="FL3528">
        <v>45</v>
      </c>
    </row>
    <row r="3529" spans="167:168" x14ac:dyDescent="0.25">
      <c r="FK3529">
        <v>59</v>
      </c>
      <c r="FL3529">
        <v>46</v>
      </c>
    </row>
    <row r="3530" spans="167:168" x14ac:dyDescent="0.25">
      <c r="FK3530">
        <v>59</v>
      </c>
      <c r="FL3530">
        <v>47</v>
      </c>
    </row>
    <row r="3531" spans="167:168" x14ac:dyDescent="0.25">
      <c r="FK3531">
        <v>59</v>
      </c>
      <c r="FL3531">
        <v>48</v>
      </c>
    </row>
    <row r="3532" spans="167:168" x14ac:dyDescent="0.25">
      <c r="FK3532">
        <v>59</v>
      </c>
      <c r="FL3532">
        <v>49</v>
      </c>
    </row>
    <row r="3533" spans="167:168" x14ac:dyDescent="0.25">
      <c r="FK3533">
        <v>59</v>
      </c>
      <c r="FL3533">
        <v>50</v>
      </c>
    </row>
    <row r="3534" spans="167:168" x14ac:dyDescent="0.25">
      <c r="FK3534">
        <v>59</v>
      </c>
      <c r="FL3534">
        <v>51</v>
      </c>
    </row>
    <row r="3535" spans="167:168" x14ac:dyDescent="0.25">
      <c r="FK3535">
        <v>59</v>
      </c>
      <c r="FL3535">
        <v>52</v>
      </c>
    </row>
    <row r="3536" spans="167:168" x14ac:dyDescent="0.25">
      <c r="FK3536">
        <v>59</v>
      </c>
      <c r="FL3536">
        <v>53</v>
      </c>
    </row>
    <row r="3537" spans="167:168" x14ac:dyDescent="0.25">
      <c r="FK3537">
        <v>59</v>
      </c>
      <c r="FL3537">
        <v>54</v>
      </c>
    </row>
    <row r="3538" spans="167:168" x14ac:dyDescent="0.25">
      <c r="FK3538">
        <v>59</v>
      </c>
      <c r="FL3538">
        <v>55</v>
      </c>
    </row>
    <row r="3539" spans="167:168" x14ac:dyDescent="0.25">
      <c r="FK3539">
        <v>59</v>
      </c>
      <c r="FL3539">
        <v>56</v>
      </c>
    </row>
    <row r="3540" spans="167:168" x14ac:dyDescent="0.25">
      <c r="FK3540">
        <v>59</v>
      </c>
      <c r="FL3540">
        <v>57</v>
      </c>
    </row>
    <row r="3541" spans="167:168" x14ac:dyDescent="0.25">
      <c r="FK3541">
        <v>59</v>
      </c>
      <c r="FL3541">
        <v>58</v>
      </c>
    </row>
    <row r="3542" spans="167:168" x14ac:dyDescent="0.25">
      <c r="FK3542">
        <v>59</v>
      </c>
      <c r="FL3542">
        <v>59</v>
      </c>
    </row>
    <row r="3543" spans="167:168" x14ac:dyDescent="0.25">
      <c r="FK3543">
        <v>59</v>
      </c>
      <c r="FL3543">
        <v>60</v>
      </c>
    </row>
    <row r="3544" spans="167:168" x14ac:dyDescent="0.25">
      <c r="FK3544">
        <v>60</v>
      </c>
      <c r="FL3544">
        <v>1</v>
      </c>
    </row>
    <row r="3545" spans="167:168" x14ac:dyDescent="0.25">
      <c r="FK3545">
        <v>60</v>
      </c>
      <c r="FL3545">
        <v>2</v>
      </c>
    </row>
    <row r="3546" spans="167:168" x14ac:dyDescent="0.25">
      <c r="FK3546">
        <v>60</v>
      </c>
      <c r="FL3546">
        <v>3</v>
      </c>
    </row>
    <row r="3547" spans="167:168" x14ac:dyDescent="0.25">
      <c r="FK3547">
        <v>60</v>
      </c>
      <c r="FL3547">
        <v>4</v>
      </c>
    </row>
    <row r="3548" spans="167:168" x14ac:dyDescent="0.25">
      <c r="FK3548">
        <v>60</v>
      </c>
      <c r="FL3548">
        <v>5</v>
      </c>
    </row>
    <row r="3549" spans="167:168" x14ac:dyDescent="0.25">
      <c r="FK3549">
        <v>60</v>
      </c>
      <c r="FL3549">
        <v>6</v>
      </c>
    </row>
    <row r="3550" spans="167:168" x14ac:dyDescent="0.25">
      <c r="FK3550">
        <v>60</v>
      </c>
      <c r="FL3550">
        <v>7</v>
      </c>
    </row>
    <row r="3551" spans="167:168" x14ac:dyDescent="0.25">
      <c r="FK3551">
        <v>60</v>
      </c>
      <c r="FL3551">
        <v>8</v>
      </c>
    </row>
    <row r="3552" spans="167:168" x14ac:dyDescent="0.25">
      <c r="FK3552">
        <v>60</v>
      </c>
      <c r="FL3552">
        <v>9</v>
      </c>
    </row>
    <row r="3553" spans="167:168" x14ac:dyDescent="0.25">
      <c r="FK3553">
        <v>60</v>
      </c>
      <c r="FL3553">
        <v>10</v>
      </c>
    </row>
    <row r="3554" spans="167:168" x14ac:dyDescent="0.25">
      <c r="FK3554">
        <v>60</v>
      </c>
      <c r="FL3554">
        <v>11</v>
      </c>
    </row>
    <row r="3555" spans="167:168" x14ac:dyDescent="0.25">
      <c r="FK3555">
        <v>60</v>
      </c>
      <c r="FL3555">
        <v>12</v>
      </c>
    </row>
    <row r="3556" spans="167:168" x14ac:dyDescent="0.25">
      <c r="FK3556">
        <v>60</v>
      </c>
      <c r="FL3556">
        <v>13</v>
      </c>
    </row>
    <row r="3557" spans="167:168" x14ac:dyDescent="0.25">
      <c r="FK3557">
        <v>60</v>
      </c>
      <c r="FL3557">
        <v>14</v>
      </c>
    </row>
    <row r="3558" spans="167:168" x14ac:dyDescent="0.25">
      <c r="FK3558">
        <v>60</v>
      </c>
      <c r="FL3558">
        <v>15</v>
      </c>
    </row>
    <row r="3559" spans="167:168" x14ac:dyDescent="0.25">
      <c r="FK3559">
        <v>60</v>
      </c>
      <c r="FL3559">
        <v>16</v>
      </c>
    </row>
    <row r="3560" spans="167:168" x14ac:dyDescent="0.25">
      <c r="FK3560">
        <v>60</v>
      </c>
      <c r="FL3560">
        <v>17</v>
      </c>
    </row>
    <row r="3561" spans="167:168" x14ac:dyDescent="0.25">
      <c r="FK3561">
        <v>60</v>
      </c>
      <c r="FL3561">
        <v>18</v>
      </c>
    </row>
    <row r="3562" spans="167:168" x14ac:dyDescent="0.25">
      <c r="FK3562">
        <v>60</v>
      </c>
      <c r="FL3562">
        <v>19</v>
      </c>
    </row>
    <row r="3563" spans="167:168" x14ac:dyDescent="0.25">
      <c r="FK3563">
        <v>60</v>
      </c>
      <c r="FL3563">
        <v>20</v>
      </c>
    </row>
    <row r="3564" spans="167:168" x14ac:dyDescent="0.25">
      <c r="FK3564">
        <v>60</v>
      </c>
      <c r="FL3564">
        <v>21</v>
      </c>
    </row>
    <row r="3565" spans="167:168" x14ac:dyDescent="0.25">
      <c r="FK3565">
        <v>60</v>
      </c>
      <c r="FL3565">
        <v>22</v>
      </c>
    </row>
    <row r="3566" spans="167:168" x14ac:dyDescent="0.25">
      <c r="FK3566">
        <v>60</v>
      </c>
      <c r="FL3566">
        <v>23</v>
      </c>
    </row>
    <row r="3567" spans="167:168" x14ac:dyDescent="0.25">
      <c r="FK3567">
        <v>60</v>
      </c>
      <c r="FL3567">
        <v>24</v>
      </c>
    </row>
    <row r="3568" spans="167:168" x14ac:dyDescent="0.25">
      <c r="FK3568">
        <v>60</v>
      </c>
      <c r="FL3568">
        <v>25</v>
      </c>
    </row>
    <row r="3569" spans="167:168" x14ac:dyDescent="0.25">
      <c r="FK3569">
        <v>60</v>
      </c>
      <c r="FL3569">
        <v>26</v>
      </c>
    </row>
    <row r="3570" spans="167:168" x14ac:dyDescent="0.25">
      <c r="FK3570">
        <v>60</v>
      </c>
      <c r="FL3570">
        <v>27</v>
      </c>
    </row>
    <row r="3571" spans="167:168" x14ac:dyDescent="0.25">
      <c r="FK3571">
        <v>60</v>
      </c>
      <c r="FL3571">
        <v>28</v>
      </c>
    </row>
    <row r="3572" spans="167:168" x14ac:dyDescent="0.25">
      <c r="FK3572">
        <v>60</v>
      </c>
      <c r="FL3572">
        <v>29</v>
      </c>
    </row>
    <row r="3573" spans="167:168" x14ac:dyDescent="0.25">
      <c r="FK3573">
        <v>60</v>
      </c>
      <c r="FL3573">
        <v>30</v>
      </c>
    </row>
    <row r="3574" spans="167:168" x14ac:dyDescent="0.25">
      <c r="FK3574">
        <v>60</v>
      </c>
      <c r="FL3574">
        <v>31</v>
      </c>
    </row>
    <row r="3575" spans="167:168" x14ac:dyDescent="0.25">
      <c r="FK3575">
        <v>60</v>
      </c>
      <c r="FL3575">
        <v>32</v>
      </c>
    </row>
    <row r="3576" spans="167:168" x14ac:dyDescent="0.25">
      <c r="FK3576">
        <v>60</v>
      </c>
      <c r="FL3576">
        <v>33</v>
      </c>
    </row>
    <row r="3577" spans="167:168" x14ac:dyDescent="0.25">
      <c r="FK3577">
        <v>60</v>
      </c>
      <c r="FL3577">
        <v>34</v>
      </c>
    </row>
    <row r="3578" spans="167:168" x14ac:dyDescent="0.25">
      <c r="FK3578">
        <v>60</v>
      </c>
      <c r="FL3578">
        <v>35</v>
      </c>
    </row>
    <row r="3579" spans="167:168" x14ac:dyDescent="0.25">
      <c r="FK3579">
        <v>60</v>
      </c>
      <c r="FL3579">
        <v>36</v>
      </c>
    </row>
    <row r="3580" spans="167:168" x14ac:dyDescent="0.25">
      <c r="FK3580">
        <v>60</v>
      </c>
      <c r="FL3580">
        <v>37</v>
      </c>
    </row>
    <row r="3581" spans="167:168" x14ac:dyDescent="0.25">
      <c r="FK3581">
        <v>60</v>
      </c>
      <c r="FL3581">
        <v>38</v>
      </c>
    </row>
    <row r="3582" spans="167:168" x14ac:dyDescent="0.25">
      <c r="FK3582">
        <v>60</v>
      </c>
      <c r="FL3582">
        <v>39</v>
      </c>
    </row>
    <row r="3583" spans="167:168" x14ac:dyDescent="0.25">
      <c r="FK3583">
        <v>60</v>
      </c>
      <c r="FL3583">
        <v>40</v>
      </c>
    </row>
    <row r="3584" spans="167:168" x14ac:dyDescent="0.25">
      <c r="FK3584">
        <v>60</v>
      </c>
      <c r="FL3584">
        <v>41</v>
      </c>
    </row>
    <row r="3585" spans="167:168" x14ac:dyDescent="0.25">
      <c r="FK3585">
        <v>60</v>
      </c>
      <c r="FL3585">
        <v>42</v>
      </c>
    </row>
    <row r="3586" spans="167:168" x14ac:dyDescent="0.25">
      <c r="FK3586">
        <v>60</v>
      </c>
      <c r="FL3586">
        <v>43</v>
      </c>
    </row>
    <row r="3587" spans="167:168" x14ac:dyDescent="0.25">
      <c r="FK3587">
        <v>60</v>
      </c>
      <c r="FL3587">
        <v>44</v>
      </c>
    </row>
    <row r="3588" spans="167:168" x14ac:dyDescent="0.25">
      <c r="FK3588">
        <v>60</v>
      </c>
      <c r="FL3588">
        <v>45</v>
      </c>
    </row>
    <row r="3589" spans="167:168" x14ac:dyDescent="0.25">
      <c r="FK3589">
        <v>60</v>
      </c>
      <c r="FL3589">
        <v>46</v>
      </c>
    </row>
    <row r="3590" spans="167:168" x14ac:dyDescent="0.25">
      <c r="FK3590">
        <v>60</v>
      </c>
      <c r="FL3590">
        <v>47</v>
      </c>
    </row>
    <row r="3591" spans="167:168" x14ac:dyDescent="0.25">
      <c r="FK3591">
        <v>60</v>
      </c>
      <c r="FL3591">
        <v>48</v>
      </c>
    </row>
    <row r="3592" spans="167:168" x14ac:dyDescent="0.25">
      <c r="FK3592">
        <v>60</v>
      </c>
      <c r="FL3592">
        <v>49</v>
      </c>
    </row>
    <row r="3593" spans="167:168" x14ac:dyDescent="0.25">
      <c r="FK3593">
        <v>60</v>
      </c>
      <c r="FL3593">
        <v>50</v>
      </c>
    </row>
    <row r="3594" spans="167:168" x14ac:dyDescent="0.25">
      <c r="FK3594">
        <v>60</v>
      </c>
      <c r="FL3594">
        <v>51</v>
      </c>
    </row>
    <row r="3595" spans="167:168" x14ac:dyDescent="0.25">
      <c r="FK3595">
        <v>60</v>
      </c>
      <c r="FL3595">
        <v>52</v>
      </c>
    </row>
    <row r="3596" spans="167:168" x14ac:dyDescent="0.25">
      <c r="FK3596">
        <v>60</v>
      </c>
      <c r="FL3596">
        <v>53</v>
      </c>
    </row>
    <row r="3597" spans="167:168" x14ac:dyDescent="0.25">
      <c r="FK3597">
        <v>60</v>
      </c>
      <c r="FL3597">
        <v>54</v>
      </c>
    </row>
    <row r="3598" spans="167:168" x14ac:dyDescent="0.25">
      <c r="FK3598">
        <v>60</v>
      </c>
      <c r="FL3598">
        <v>55</v>
      </c>
    </row>
    <row r="3599" spans="167:168" x14ac:dyDescent="0.25">
      <c r="FK3599">
        <v>60</v>
      </c>
      <c r="FL3599">
        <v>56</v>
      </c>
    </row>
    <row r="3600" spans="167:168" x14ac:dyDescent="0.25">
      <c r="FK3600">
        <v>60</v>
      </c>
      <c r="FL3600">
        <v>57</v>
      </c>
    </row>
    <row r="3601" spans="167:168" x14ac:dyDescent="0.25">
      <c r="FK3601">
        <v>60</v>
      </c>
      <c r="FL3601">
        <v>58</v>
      </c>
    </row>
    <row r="3602" spans="167:168" x14ac:dyDescent="0.25">
      <c r="FK3602">
        <v>60</v>
      </c>
      <c r="FL3602">
        <v>59</v>
      </c>
    </row>
    <row r="3603" spans="167:168" x14ac:dyDescent="0.25">
      <c r="FK3603">
        <v>60</v>
      </c>
      <c r="FL3603">
        <v>60</v>
      </c>
    </row>
    <row r="3604" spans="167:168" x14ac:dyDescent="0.25">
      <c r="FK3604">
        <v>61</v>
      </c>
      <c r="FL3604">
        <v>1</v>
      </c>
    </row>
    <row r="3605" spans="167:168" x14ac:dyDescent="0.25">
      <c r="FK3605">
        <v>61</v>
      </c>
      <c r="FL3605">
        <v>2</v>
      </c>
    </row>
    <row r="3606" spans="167:168" x14ac:dyDescent="0.25">
      <c r="FK3606">
        <v>61</v>
      </c>
      <c r="FL3606">
        <v>3</v>
      </c>
    </row>
    <row r="3607" spans="167:168" x14ac:dyDescent="0.25">
      <c r="FK3607">
        <v>61</v>
      </c>
      <c r="FL3607">
        <v>4</v>
      </c>
    </row>
    <row r="3608" spans="167:168" x14ac:dyDescent="0.25">
      <c r="FK3608">
        <v>61</v>
      </c>
      <c r="FL3608">
        <v>5</v>
      </c>
    </row>
    <row r="3609" spans="167:168" x14ac:dyDescent="0.25">
      <c r="FK3609">
        <v>61</v>
      </c>
      <c r="FL3609">
        <v>6</v>
      </c>
    </row>
    <row r="3610" spans="167:168" x14ac:dyDescent="0.25">
      <c r="FK3610">
        <v>61</v>
      </c>
      <c r="FL3610">
        <v>7</v>
      </c>
    </row>
    <row r="3611" spans="167:168" x14ac:dyDescent="0.25">
      <c r="FK3611">
        <v>61</v>
      </c>
      <c r="FL3611">
        <v>8</v>
      </c>
    </row>
    <row r="3612" spans="167:168" x14ac:dyDescent="0.25">
      <c r="FK3612">
        <v>61</v>
      </c>
      <c r="FL3612">
        <v>9</v>
      </c>
    </row>
    <row r="3613" spans="167:168" x14ac:dyDescent="0.25">
      <c r="FK3613">
        <v>61</v>
      </c>
      <c r="FL3613">
        <v>10</v>
      </c>
    </row>
    <row r="3614" spans="167:168" x14ac:dyDescent="0.25">
      <c r="FK3614">
        <v>61</v>
      </c>
      <c r="FL3614">
        <v>11</v>
      </c>
    </row>
    <row r="3615" spans="167:168" x14ac:dyDescent="0.25">
      <c r="FK3615">
        <v>61</v>
      </c>
      <c r="FL3615">
        <v>12</v>
      </c>
    </row>
    <row r="3616" spans="167:168" x14ac:dyDescent="0.25">
      <c r="FK3616">
        <v>61</v>
      </c>
      <c r="FL3616">
        <v>13</v>
      </c>
    </row>
    <row r="3617" spans="167:168" x14ac:dyDescent="0.25">
      <c r="FK3617">
        <v>61</v>
      </c>
      <c r="FL3617">
        <v>14</v>
      </c>
    </row>
    <row r="3618" spans="167:168" x14ac:dyDescent="0.25">
      <c r="FK3618">
        <v>61</v>
      </c>
      <c r="FL3618">
        <v>15</v>
      </c>
    </row>
    <row r="3619" spans="167:168" x14ac:dyDescent="0.25">
      <c r="FK3619">
        <v>61</v>
      </c>
      <c r="FL3619">
        <v>16</v>
      </c>
    </row>
    <row r="3620" spans="167:168" x14ac:dyDescent="0.25">
      <c r="FK3620">
        <v>61</v>
      </c>
      <c r="FL3620">
        <v>17</v>
      </c>
    </row>
    <row r="3621" spans="167:168" x14ac:dyDescent="0.25">
      <c r="FK3621">
        <v>61</v>
      </c>
      <c r="FL3621">
        <v>18</v>
      </c>
    </row>
    <row r="3622" spans="167:168" x14ac:dyDescent="0.25">
      <c r="FK3622">
        <v>61</v>
      </c>
      <c r="FL3622">
        <v>19</v>
      </c>
    </row>
    <row r="3623" spans="167:168" x14ac:dyDescent="0.25">
      <c r="FK3623">
        <v>61</v>
      </c>
      <c r="FL3623">
        <v>20</v>
      </c>
    </row>
    <row r="3624" spans="167:168" x14ac:dyDescent="0.25">
      <c r="FK3624">
        <v>61</v>
      </c>
      <c r="FL3624">
        <v>21</v>
      </c>
    </row>
    <row r="3625" spans="167:168" x14ac:dyDescent="0.25">
      <c r="FK3625">
        <v>61</v>
      </c>
      <c r="FL3625">
        <v>22</v>
      </c>
    </row>
    <row r="3626" spans="167:168" x14ac:dyDescent="0.25">
      <c r="FK3626">
        <v>61</v>
      </c>
      <c r="FL3626">
        <v>23</v>
      </c>
    </row>
    <row r="3627" spans="167:168" x14ac:dyDescent="0.25">
      <c r="FK3627">
        <v>61</v>
      </c>
      <c r="FL3627">
        <v>24</v>
      </c>
    </row>
    <row r="3628" spans="167:168" x14ac:dyDescent="0.25">
      <c r="FK3628">
        <v>61</v>
      </c>
      <c r="FL3628">
        <v>25</v>
      </c>
    </row>
    <row r="3629" spans="167:168" x14ac:dyDescent="0.25">
      <c r="FK3629">
        <v>61</v>
      </c>
      <c r="FL3629">
        <v>26</v>
      </c>
    </row>
    <row r="3630" spans="167:168" x14ac:dyDescent="0.25">
      <c r="FK3630">
        <v>61</v>
      </c>
      <c r="FL3630">
        <v>27</v>
      </c>
    </row>
    <row r="3631" spans="167:168" x14ac:dyDescent="0.25">
      <c r="FK3631">
        <v>61</v>
      </c>
      <c r="FL3631">
        <v>28</v>
      </c>
    </row>
    <row r="3632" spans="167:168" x14ac:dyDescent="0.25">
      <c r="FK3632">
        <v>61</v>
      </c>
      <c r="FL3632">
        <v>29</v>
      </c>
    </row>
    <row r="3633" spans="167:168" x14ac:dyDescent="0.25">
      <c r="FK3633">
        <v>61</v>
      </c>
      <c r="FL3633">
        <v>30</v>
      </c>
    </row>
    <row r="3634" spans="167:168" x14ac:dyDescent="0.25">
      <c r="FK3634">
        <v>61</v>
      </c>
      <c r="FL3634">
        <v>31</v>
      </c>
    </row>
    <row r="3635" spans="167:168" x14ac:dyDescent="0.25">
      <c r="FK3635">
        <v>61</v>
      </c>
      <c r="FL3635">
        <v>32</v>
      </c>
    </row>
    <row r="3636" spans="167:168" x14ac:dyDescent="0.25">
      <c r="FK3636">
        <v>61</v>
      </c>
      <c r="FL3636">
        <v>33</v>
      </c>
    </row>
    <row r="3637" spans="167:168" x14ac:dyDescent="0.25">
      <c r="FK3637">
        <v>61</v>
      </c>
      <c r="FL3637">
        <v>34</v>
      </c>
    </row>
    <row r="3638" spans="167:168" x14ac:dyDescent="0.25">
      <c r="FK3638">
        <v>61</v>
      </c>
      <c r="FL3638">
        <v>35</v>
      </c>
    </row>
    <row r="3639" spans="167:168" x14ac:dyDescent="0.25">
      <c r="FK3639">
        <v>61</v>
      </c>
      <c r="FL3639">
        <v>36</v>
      </c>
    </row>
    <row r="3640" spans="167:168" x14ac:dyDescent="0.25">
      <c r="FK3640">
        <v>61</v>
      </c>
      <c r="FL3640">
        <v>37</v>
      </c>
    </row>
    <row r="3641" spans="167:168" x14ac:dyDescent="0.25">
      <c r="FK3641">
        <v>61</v>
      </c>
      <c r="FL3641">
        <v>38</v>
      </c>
    </row>
    <row r="3642" spans="167:168" x14ac:dyDescent="0.25">
      <c r="FK3642">
        <v>61</v>
      </c>
      <c r="FL3642">
        <v>39</v>
      </c>
    </row>
    <row r="3643" spans="167:168" x14ac:dyDescent="0.25">
      <c r="FK3643">
        <v>61</v>
      </c>
      <c r="FL3643">
        <v>40</v>
      </c>
    </row>
    <row r="3644" spans="167:168" x14ac:dyDescent="0.25">
      <c r="FK3644">
        <v>61</v>
      </c>
      <c r="FL3644">
        <v>41</v>
      </c>
    </row>
    <row r="3645" spans="167:168" x14ac:dyDescent="0.25">
      <c r="FK3645">
        <v>61</v>
      </c>
      <c r="FL3645">
        <v>42</v>
      </c>
    </row>
    <row r="3646" spans="167:168" x14ac:dyDescent="0.25">
      <c r="FK3646">
        <v>61</v>
      </c>
      <c r="FL3646">
        <v>43</v>
      </c>
    </row>
    <row r="3647" spans="167:168" x14ac:dyDescent="0.25">
      <c r="FK3647">
        <v>61</v>
      </c>
      <c r="FL3647">
        <v>44</v>
      </c>
    </row>
    <row r="3648" spans="167:168" x14ac:dyDescent="0.25">
      <c r="FK3648">
        <v>61</v>
      </c>
      <c r="FL3648">
        <v>45</v>
      </c>
    </row>
    <row r="3649" spans="167:168" x14ac:dyDescent="0.25">
      <c r="FK3649">
        <v>61</v>
      </c>
      <c r="FL3649">
        <v>46</v>
      </c>
    </row>
    <row r="3650" spans="167:168" x14ac:dyDescent="0.25">
      <c r="FK3650">
        <v>61</v>
      </c>
      <c r="FL3650">
        <v>47</v>
      </c>
    </row>
    <row r="3651" spans="167:168" x14ac:dyDescent="0.25">
      <c r="FK3651">
        <v>61</v>
      </c>
      <c r="FL3651">
        <v>48</v>
      </c>
    </row>
    <row r="3652" spans="167:168" x14ac:dyDescent="0.25">
      <c r="FK3652">
        <v>61</v>
      </c>
      <c r="FL3652">
        <v>49</v>
      </c>
    </row>
    <row r="3653" spans="167:168" x14ac:dyDescent="0.25">
      <c r="FK3653">
        <v>61</v>
      </c>
      <c r="FL3653">
        <v>50</v>
      </c>
    </row>
    <row r="3654" spans="167:168" x14ac:dyDescent="0.25">
      <c r="FK3654">
        <v>61</v>
      </c>
      <c r="FL3654">
        <v>51</v>
      </c>
    </row>
    <row r="3655" spans="167:168" x14ac:dyDescent="0.25">
      <c r="FK3655">
        <v>61</v>
      </c>
      <c r="FL3655">
        <v>52</v>
      </c>
    </row>
    <row r="3656" spans="167:168" x14ac:dyDescent="0.25">
      <c r="FK3656">
        <v>61</v>
      </c>
      <c r="FL3656">
        <v>53</v>
      </c>
    </row>
    <row r="3657" spans="167:168" x14ac:dyDescent="0.25">
      <c r="FK3657">
        <v>61</v>
      </c>
      <c r="FL3657">
        <v>54</v>
      </c>
    </row>
    <row r="3658" spans="167:168" x14ac:dyDescent="0.25">
      <c r="FK3658">
        <v>61</v>
      </c>
      <c r="FL3658">
        <v>55</v>
      </c>
    </row>
    <row r="3659" spans="167:168" x14ac:dyDescent="0.25">
      <c r="FK3659">
        <v>61</v>
      </c>
      <c r="FL3659">
        <v>56</v>
      </c>
    </row>
    <row r="3660" spans="167:168" x14ac:dyDescent="0.25">
      <c r="FK3660">
        <v>61</v>
      </c>
      <c r="FL3660">
        <v>57</v>
      </c>
    </row>
    <row r="3661" spans="167:168" x14ac:dyDescent="0.25">
      <c r="FK3661">
        <v>61</v>
      </c>
      <c r="FL3661">
        <v>58</v>
      </c>
    </row>
    <row r="3662" spans="167:168" x14ac:dyDescent="0.25">
      <c r="FK3662">
        <v>61</v>
      </c>
      <c r="FL3662">
        <v>59</v>
      </c>
    </row>
    <row r="3663" spans="167:168" x14ac:dyDescent="0.25">
      <c r="FK3663">
        <v>61</v>
      </c>
      <c r="FL3663">
        <v>60</v>
      </c>
    </row>
    <row r="3664" spans="167:168" x14ac:dyDescent="0.25">
      <c r="FK3664">
        <v>62</v>
      </c>
      <c r="FL3664">
        <v>1</v>
      </c>
    </row>
    <row r="3665" spans="167:168" x14ac:dyDescent="0.25">
      <c r="FK3665">
        <v>62</v>
      </c>
      <c r="FL3665">
        <v>2</v>
      </c>
    </row>
    <row r="3666" spans="167:168" x14ac:dyDescent="0.25">
      <c r="FK3666">
        <v>62</v>
      </c>
      <c r="FL3666">
        <v>3</v>
      </c>
    </row>
    <row r="3667" spans="167:168" x14ac:dyDescent="0.25">
      <c r="FK3667">
        <v>62</v>
      </c>
      <c r="FL3667">
        <v>4</v>
      </c>
    </row>
    <row r="3668" spans="167:168" x14ac:dyDescent="0.25">
      <c r="FK3668">
        <v>62</v>
      </c>
      <c r="FL3668">
        <v>5</v>
      </c>
    </row>
    <row r="3669" spans="167:168" x14ac:dyDescent="0.25">
      <c r="FK3669">
        <v>62</v>
      </c>
      <c r="FL3669">
        <v>6</v>
      </c>
    </row>
    <row r="3670" spans="167:168" x14ac:dyDescent="0.25">
      <c r="FK3670">
        <v>62</v>
      </c>
      <c r="FL3670">
        <v>7</v>
      </c>
    </row>
    <row r="3671" spans="167:168" x14ac:dyDescent="0.25">
      <c r="FK3671">
        <v>62</v>
      </c>
      <c r="FL3671">
        <v>8</v>
      </c>
    </row>
    <row r="3672" spans="167:168" x14ac:dyDescent="0.25">
      <c r="FK3672">
        <v>62</v>
      </c>
      <c r="FL3672">
        <v>9</v>
      </c>
    </row>
    <row r="3673" spans="167:168" x14ac:dyDescent="0.25">
      <c r="FK3673">
        <v>62</v>
      </c>
      <c r="FL3673">
        <v>10</v>
      </c>
    </row>
    <row r="3674" spans="167:168" x14ac:dyDescent="0.25">
      <c r="FK3674">
        <v>62</v>
      </c>
      <c r="FL3674">
        <v>11</v>
      </c>
    </row>
    <row r="3675" spans="167:168" x14ac:dyDescent="0.25">
      <c r="FK3675">
        <v>62</v>
      </c>
      <c r="FL3675">
        <v>12</v>
      </c>
    </row>
    <row r="3676" spans="167:168" x14ac:dyDescent="0.25">
      <c r="FK3676">
        <v>62</v>
      </c>
      <c r="FL3676">
        <v>13</v>
      </c>
    </row>
    <row r="3677" spans="167:168" x14ac:dyDescent="0.25">
      <c r="FK3677">
        <v>62</v>
      </c>
      <c r="FL3677">
        <v>14</v>
      </c>
    </row>
    <row r="3678" spans="167:168" x14ac:dyDescent="0.25">
      <c r="FK3678">
        <v>62</v>
      </c>
      <c r="FL3678">
        <v>15</v>
      </c>
    </row>
    <row r="3679" spans="167:168" x14ac:dyDescent="0.25">
      <c r="FK3679">
        <v>62</v>
      </c>
      <c r="FL3679">
        <v>16</v>
      </c>
    </row>
    <row r="3680" spans="167:168" x14ac:dyDescent="0.25">
      <c r="FK3680">
        <v>62</v>
      </c>
      <c r="FL3680">
        <v>17</v>
      </c>
    </row>
    <row r="3681" spans="167:168" x14ac:dyDescent="0.25">
      <c r="FK3681">
        <v>62</v>
      </c>
      <c r="FL3681">
        <v>18</v>
      </c>
    </row>
    <row r="3682" spans="167:168" x14ac:dyDescent="0.25">
      <c r="FK3682">
        <v>62</v>
      </c>
      <c r="FL3682">
        <v>19</v>
      </c>
    </row>
    <row r="3683" spans="167:168" x14ac:dyDescent="0.25">
      <c r="FK3683">
        <v>62</v>
      </c>
      <c r="FL3683">
        <v>20</v>
      </c>
    </row>
    <row r="3684" spans="167:168" x14ac:dyDescent="0.25">
      <c r="FK3684">
        <v>62</v>
      </c>
      <c r="FL3684">
        <v>21</v>
      </c>
    </row>
    <row r="3685" spans="167:168" x14ac:dyDescent="0.25">
      <c r="FK3685">
        <v>62</v>
      </c>
      <c r="FL3685">
        <v>22</v>
      </c>
    </row>
    <row r="3686" spans="167:168" x14ac:dyDescent="0.25">
      <c r="FK3686">
        <v>62</v>
      </c>
      <c r="FL3686">
        <v>23</v>
      </c>
    </row>
    <row r="3687" spans="167:168" x14ac:dyDescent="0.25">
      <c r="FK3687">
        <v>62</v>
      </c>
      <c r="FL3687">
        <v>24</v>
      </c>
    </row>
    <row r="3688" spans="167:168" x14ac:dyDescent="0.25">
      <c r="FK3688">
        <v>62</v>
      </c>
      <c r="FL3688">
        <v>25</v>
      </c>
    </row>
    <row r="3689" spans="167:168" x14ac:dyDescent="0.25">
      <c r="FK3689">
        <v>62</v>
      </c>
      <c r="FL3689">
        <v>26</v>
      </c>
    </row>
    <row r="3690" spans="167:168" x14ac:dyDescent="0.25">
      <c r="FK3690">
        <v>62</v>
      </c>
      <c r="FL3690">
        <v>27</v>
      </c>
    </row>
    <row r="3691" spans="167:168" x14ac:dyDescent="0.25">
      <c r="FK3691">
        <v>62</v>
      </c>
      <c r="FL3691">
        <v>28</v>
      </c>
    </row>
    <row r="3692" spans="167:168" x14ac:dyDescent="0.25">
      <c r="FK3692">
        <v>62</v>
      </c>
      <c r="FL3692">
        <v>29</v>
      </c>
    </row>
    <row r="3693" spans="167:168" x14ac:dyDescent="0.25">
      <c r="FK3693">
        <v>62</v>
      </c>
      <c r="FL3693">
        <v>30</v>
      </c>
    </row>
    <row r="3694" spans="167:168" x14ac:dyDescent="0.25">
      <c r="FK3694">
        <v>62</v>
      </c>
      <c r="FL3694">
        <v>31</v>
      </c>
    </row>
    <row r="3695" spans="167:168" x14ac:dyDescent="0.25">
      <c r="FK3695">
        <v>62</v>
      </c>
      <c r="FL3695">
        <v>32</v>
      </c>
    </row>
    <row r="3696" spans="167:168" x14ac:dyDescent="0.25">
      <c r="FK3696">
        <v>62</v>
      </c>
      <c r="FL3696">
        <v>33</v>
      </c>
    </row>
    <row r="3697" spans="167:168" x14ac:dyDescent="0.25">
      <c r="FK3697">
        <v>62</v>
      </c>
      <c r="FL3697">
        <v>34</v>
      </c>
    </row>
    <row r="3698" spans="167:168" x14ac:dyDescent="0.25">
      <c r="FK3698">
        <v>62</v>
      </c>
      <c r="FL3698">
        <v>35</v>
      </c>
    </row>
    <row r="3699" spans="167:168" x14ac:dyDescent="0.25">
      <c r="FK3699">
        <v>62</v>
      </c>
      <c r="FL3699">
        <v>36</v>
      </c>
    </row>
    <row r="3700" spans="167:168" x14ac:dyDescent="0.25">
      <c r="FK3700">
        <v>62</v>
      </c>
      <c r="FL3700">
        <v>37</v>
      </c>
    </row>
    <row r="3701" spans="167:168" x14ac:dyDescent="0.25">
      <c r="FK3701">
        <v>62</v>
      </c>
      <c r="FL3701">
        <v>38</v>
      </c>
    </row>
    <row r="3702" spans="167:168" x14ac:dyDescent="0.25">
      <c r="FK3702">
        <v>62</v>
      </c>
      <c r="FL3702">
        <v>39</v>
      </c>
    </row>
    <row r="3703" spans="167:168" x14ac:dyDescent="0.25">
      <c r="FK3703">
        <v>62</v>
      </c>
      <c r="FL3703">
        <v>40</v>
      </c>
    </row>
    <row r="3704" spans="167:168" x14ac:dyDescent="0.25">
      <c r="FK3704">
        <v>62</v>
      </c>
      <c r="FL3704">
        <v>41</v>
      </c>
    </row>
    <row r="3705" spans="167:168" x14ac:dyDescent="0.25">
      <c r="FK3705">
        <v>62</v>
      </c>
      <c r="FL3705">
        <v>42</v>
      </c>
    </row>
    <row r="3706" spans="167:168" x14ac:dyDescent="0.25">
      <c r="FK3706">
        <v>62</v>
      </c>
      <c r="FL3706">
        <v>43</v>
      </c>
    </row>
    <row r="3707" spans="167:168" x14ac:dyDescent="0.25">
      <c r="FK3707">
        <v>62</v>
      </c>
      <c r="FL3707">
        <v>44</v>
      </c>
    </row>
    <row r="3708" spans="167:168" x14ac:dyDescent="0.25">
      <c r="FK3708">
        <v>62</v>
      </c>
      <c r="FL3708">
        <v>45</v>
      </c>
    </row>
    <row r="3709" spans="167:168" x14ac:dyDescent="0.25">
      <c r="FK3709">
        <v>62</v>
      </c>
      <c r="FL3709">
        <v>46</v>
      </c>
    </row>
    <row r="3710" spans="167:168" x14ac:dyDescent="0.25">
      <c r="FK3710">
        <v>62</v>
      </c>
      <c r="FL3710">
        <v>47</v>
      </c>
    </row>
    <row r="3711" spans="167:168" x14ac:dyDescent="0.25">
      <c r="FK3711">
        <v>62</v>
      </c>
      <c r="FL3711">
        <v>48</v>
      </c>
    </row>
    <row r="3712" spans="167:168" x14ac:dyDescent="0.25">
      <c r="FK3712">
        <v>62</v>
      </c>
      <c r="FL3712">
        <v>49</v>
      </c>
    </row>
    <row r="3713" spans="167:168" x14ac:dyDescent="0.25">
      <c r="FK3713">
        <v>62</v>
      </c>
      <c r="FL3713">
        <v>50</v>
      </c>
    </row>
    <row r="3714" spans="167:168" x14ac:dyDescent="0.25">
      <c r="FK3714">
        <v>62</v>
      </c>
      <c r="FL3714">
        <v>51</v>
      </c>
    </row>
    <row r="3715" spans="167:168" x14ac:dyDescent="0.25">
      <c r="FK3715">
        <v>62</v>
      </c>
      <c r="FL3715">
        <v>52</v>
      </c>
    </row>
    <row r="3716" spans="167:168" x14ac:dyDescent="0.25">
      <c r="FK3716">
        <v>62</v>
      </c>
      <c r="FL3716">
        <v>53</v>
      </c>
    </row>
    <row r="3717" spans="167:168" x14ac:dyDescent="0.25">
      <c r="FK3717">
        <v>62</v>
      </c>
      <c r="FL3717">
        <v>54</v>
      </c>
    </row>
    <row r="3718" spans="167:168" x14ac:dyDescent="0.25">
      <c r="FK3718">
        <v>62</v>
      </c>
      <c r="FL3718">
        <v>55</v>
      </c>
    </row>
    <row r="3719" spans="167:168" x14ac:dyDescent="0.25">
      <c r="FK3719">
        <v>62</v>
      </c>
      <c r="FL3719">
        <v>56</v>
      </c>
    </row>
    <row r="3720" spans="167:168" x14ac:dyDescent="0.25">
      <c r="FK3720">
        <v>62</v>
      </c>
      <c r="FL3720">
        <v>57</v>
      </c>
    </row>
    <row r="3721" spans="167:168" x14ac:dyDescent="0.25">
      <c r="FK3721">
        <v>62</v>
      </c>
      <c r="FL3721">
        <v>58</v>
      </c>
    </row>
    <row r="3722" spans="167:168" x14ac:dyDescent="0.25">
      <c r="FK3722">
        <v>62</v>
      </c>
      <c r="FL3722">
        <v>59</v>
      </c>
    </row>
    <row r="3723" spans="167:168" x14ac:dyDescent="0.25">
      <c r="FK3723">
        <v>62</v>
      </c>
      <c r="FL3723">
        <v>60</v>
      </c>
    </row>
    <row r="3724" spans="167:168" x14ac:dyDescent="0.25">
      <c r="FK3724">
        <v>63</v>
      </c>
      <c r="FL3724">
        <v>1</v>
      </c>
    </row>
    <row r="3725" spans="167:168" x14ac:dyDescent="0.25">
      <c r="FK3725">
        <v>63</v>
      </c>
      <c r="FL3725">
        <v>2</v>
      </c>
    </row>
    <row r="3726" spans="167:168" x14ac:dyDescent="0.25">
      <c r="FK3726">
        <v>63</v>
      </c>
      <c r="FL3726">
        <v>3</v>
      </c>
    </row>
    <row r="3727" spans="167:168" x14ac:dyDescent="0.25">
      <c r="FK3727">
        <v>63</v>
      </c>
      <c r="FL3727">
        <v>4</v>
      </c>
    </row>
    <row r="3728" spans="167:168" x14ac:dyDescent="0.25">
      <c r="FK3728">
        <v>63</v>
      </c>
      <c r="FL3728">
        <v>5</v>
      </c>
    </row>
    <row r="3729" spans="167:168" x14ac:dyDescent="0.25">
      <c r="FK3729">
        <v>63</v>
      </c>
      <c r="FL3729">
        <v>6</v>
      </c>
    </row>
    <row r="3730" spans="167:168" x14ac:dyDescent="0.25">
      <c r="FK3730">
        <v>63</v>
      </c>
      <c r="FL3730">
        <v>7</v>
      </c>
    </row>
    <row r="3731" spans="167:168" x14ac:dyDescent="0.25">
      <c r="FK3731">
        <v>63</v>
      </c>
      <c r="FL3731">
        <v>8</v>
      </c>
    </row>
    <row r="3732" spans="167:168" x14ac:dyDescent="0.25">
      <c r="FK3732">
        <v>63</v>
      </c>
      <c r="FL3732">
        <v>9</v>
      </c>
    </row>
    <row r="3733" spans="167:168" x14ac:dyDescent="0.25">
      <c r="FK3733">
        <v>63</v>
      </c>
      <c r="FL3733">
        <v>10</v>
      </c>
    </row>
    <row r="3734" spans="167:168" x14ac:dyDescent="0.25">
      <c r="FK3734">
        <v>63</v>
      </c>
      <c r="FL3734">
        <v>11</v>
      </c>
    </row>
    <row r="3735" spans="167:168" x14ac:dyDescent="0.25">
      <c r="FK3735">
        <v>63</v>
      </c>
      <c r="FL3735">
        <v>12</v>
      </c>
    </row>
    <row r="3736" spans="167:168" x14ac:dyDescent="0.25">
      <c r="FK3736">
        <v>63</v>
      </c>
      <c r="FL3736">
        <v>13</v>
      </c>
    </row>
    <row r="3737" spans="167:168" x14ac:dyDescent="0.25">
      <c r="FK3737">
        <v>63</v>
      </c>
      <c r="FL3737">
        <v>14</v>
      </c>
    </row>
    <row r="3738" spans="167:168" x14ac:dyDescent="0.25">
      <c r="FK3738">
        <v>63</v>
      </c>
      <c r="FL3738">
        <v>15</v>
      </c>
    </row>
    <row r="3739" spans="167:168" x14ac:dyDescent="0.25">
      <c r="FK3739">
        <v>63</v>
      </c>
      <c r="FL3739">
        <v>16</v>
      </c>
    </row>
    <row r="3740" spans="167:168" x14ac:dyDescent="0.25">
      <c r="FK3740">
        <v>63</v>
      </c>
      <c r="FL3740">
        <v>17</v>
      </c>
    </row>
    <row r="3741" spans="167:168" x14ac:dyDescent="0.25">
      <c r="FK3741">
        <v>63</v>
      </c>
      <c r="FL3741">
        <v>18</v>
      </c>
    </row>
    <row r="3742" spans="167:168" x14ac:dyDescent="0.25">
      <c r="FK3742">
        <v>63</v>
      </c>
      <c r="FL3742">
        <v>19</v>
      </c>
    </row>
    <row r="3743" spans="167:168" x14ac:dyDescent="0.25">
      <c r="FK3743">
        <v>63</v>
      </c>
      <c r="FL3743">
        <v>20</v>
      </c>
    </row>
    <row r="3744" spans="167:168" x14ac:dyDescent="0.25">
      <c r="FK3744">
        <v>63</v>
      </c>
      <c r="FL3744">
        <v>21</v>
      </c>
    </row>
    <row r="3745" spans="167:168" x14ac:dyDescent="0.25">
      <c r="FK3745">
        <v>63</v>
      </c>
      <c r="FL3745">
        <v>22</v>
      </c>
    </row>
    <row r="3746" spans="167:168" x14ac:dyDescent="0.25">
      <c r="FK3746">
        <v>63</v>
      </c>
      <c r="FL3746">
        <v>23</v>
      </c>
    </row>
    <row r="3747" spans="167:168" x14ac:dyDescent="0.25">
      <c r="FK3747">
        <v>63</v>
      </c>
      <c r="FL3747">
        <v>24</v>
      </c>
    </row>
    <row r="3748" spans="167:168" x14ac:dyDescent="0.25">
      <c r="FK3748">
        <v>63</v>
      </c>
      <c r="FL3748">
        <v>25</v>
      </c>
    </row>
    <row r="3749" spans="167:168" x14ac:dyDescent="0.25">
      <c r="FK3749">
        <v>63</v>
      </c>
      <c r="FL3749">
        <v>26</v>
      </c>
    </row>
    <row r="3750" spans="167:168" x14ac:dyDescent="0.25">
      <c r="FK3750">
        <v>63</v>
      </c>
      <c r="FL3750">
        <v>27</v>
      </c>
    </row>
    <row r="3751" spans="167:168" x14ac:dyDescent="0.25">
      <c r="FK3751">
        <v>63</v>
      </c>
      <c r="FL3751">
        <v>28</v>
      </c>
    </row>
    <row r="3752" spans="167:168" x14ac:dyDescent="0.25">
      <c r="FK3752">
        <v>63</v>
      </c>
      <c r="FL3752">
        <v>29</v>
      </c>
    </row>
    <row r="3753" spans="167:168" x14ac:dyDescent="0.25">
      <c r="FK3753">
        <v>63</v>
      </c>
      <c r="FL3753">
        <v>30</v>
      </c>
    </row>
    <row r="3754" spans="167:168" x14ac:dyDescent="0.25">
      <c r="FK3754">
        <v>63</v>
      </c>
      <c r="FL3754">
        <v>31</v>
      </c>
    </row>
    <row r="3755" spans="167:168" x14ac:dyDescent="0.25">
      <c r="FK3755">
        <v>63</v>
      </c>
      <c r="FL3755">
        <v>32</v>
      </c>
    </row>
    <row r="3756" spans="167:168" x14ac:dyDescent="0.25">
      <c r="FK3756">
        <v>63</v>
      </c>
      <c r="FL3756">
        <v>33</v>
      </c>
    </row>
    <row r="3757" spans="167:168" x14ac:dyDescent="0.25">
      <c r="FK3757">
        <v>63</v>
      </c>
      <c r="FL3757">
        <v>34</v>
      </c>
    </row>
    <row r="3758" spans="167:168" x14ac:dyDescent="0.25">
      <c r="FK3758">
        <v>63</v>
      </c>
      <c r="FL3758">
        <v>35</v>
      </c>
    </row>
    <row r="3759" spans="167:168" x14ac:dyDescent="0.25">
      <c r="FK3759">
        <v>63</v>
      </c>
      <c r="FL3759">
        <v>36</v>
      </c>
    </row>
    <row r="3760" spans="167:168" x14ac:dyDescent="0.25">
      <c r="FK3760">
        <v>63</v>
      </c>
      <c r="FL3760">
        <v>37</v>
      </c>
    </row>
    <row r="3761" spans="167:168" x14ac:dyDescent="0.25">
      <c r="FK3761">
        <v>63</v>
      </c>
      <c r="FL3761">
        <v>38</v>
      </c>
    </row>
    <row r="3762" spans="167:168" x14ac:dyDescent="0.25">
      <c r="FK3762">
        <v>63</v>
      </c>
      <c r="FL3762">
        <v>39</v>
      </c>
    </row>
    <row r="3763" spans="167:168" x14ac:dyDescent="0.25">
      <c r="FK3763">
        <v>63</v>
      </c>
      <c r="FL3763">
        <v>40</v>
      </c>
    </row>
    <row r="3764" spans="167:168" x14ac:dyDescent="0.25">
      <c r="FK3764">
        <v>63</v>
      </c>
      <c r="FL3764">
        <v>41</v>
      </c>
    </row>
    <row r="3765" spans="167:168" x14ac:dyDescent="0.25">
      <c r="FK3765">
        <v>63</v>
      </c>
      <c r="FL3765">
        <v>42</v>
      </c>
    </row>
    <row r="3766" spans="167:168" x14ac:dyDescent="0.25">
      <c r="FK3766">
        <v>63</v>
      </c>
      <c r="FL3766">
        <v>43</v>
      </c>
    </row>
    <row r="3767" spans="167:168" x14ac:dyDescent="0.25">
      <c r="FK3767">
        <v>63</v>
      </c>
      <c r="FL3767">
        <v>44</v>
      </c>
    </row>
    <row r="3768" spans="167:168" x14ac:dyDescent="0.25">
      <c r="FK3768">
        <v>63</v>
      </c>
      <c r="FL3768">
        <v>45</v>
      </c>
    </row>
    <row r="3769" spans="167:168" x14ac:dyDescent="0.25">
      <c r="FK3769">
        <v>63</v>
      </c>
      <c r="FL3769">
        <v>46</v>
      </c>
    </row>
    <row r="3770" spans="167:168" x14ac:dyDescent="0.25">
      <c r="FK3770">
        <v>63</v>
      </c>
      <c r="FL3770">
        <v>47</v>
      </c>
    </row>
    <row r="3771" spans="167:168" x14ac:dyDescent="0.25">
      <c r="FK3771">
        <v>63</v>
      </c>
      <c r="FL3771">
        <v>48</v>
      </c>
    </row>
    <row r="3772" spans="167:168" x14ac:dyDescent="0.25">
      <c r="FK3772">
        <v>63</v>
      </c>
      <c r="FL3772">
        <v>49</v>
      </c>
    </row>
    <row r="3773" spans="167:168" x14ac:dyDescent="0.25">
      <c r="FK3773">
        <v>63</v>
      </c>
      <c r="FL3773">
        <v>50</v>
      </c>
    </row>
    <row r="3774" spans="167:168" x14ac:dyDescent="0.25">
      <c r="FK3774">
        <v>63</v>
      </c>
      <c r="FL3774">
        <v>51</v>
      </c>
    </row>
    <row r="3775" spans="167:168" x14ac:dyDescent="0.25">
      <c r="FK3775">
        <v>63</v>
      </c>
      <c r="FL3775">
        <v>52</v>
      </c>
    </row>
    <row r="3776" spans="167:168" x14ac:dyDescent="0.25">
      <c r="FK3776">
        <v>63</v>
      </c>
      <c r="FL3776">
        <v>53</v>
      </c>
    </row>
    <row r="3777" spans="167:168" x14ac:dyDescent="0.25">
      <c r="FK3777">
        <v>63</v>
      </c>
      <c r="FL3777">
        <v>54</v>
      </c>
    </row>
    <row r="3778" spans="167:168" x14ac:dyDescent="0.25">
      <c r="FK3778">
        <v>63</v>
      </c>
      <c r="FL3778">
        <v>55</v>
      </c>
    </row>
    <row r="3779" spans="167:168" x14ac:dyDescent="0.25">
      <c r="FK3779">
        <v>63</v>
      </c>
      <c r="FL3779">
        <v>56</v>
      </c>
    </row>
    <row r="3780" spans="167:168" x14ac:dyDescent="0.25">
      <c r="FK3780">
        <v>63</v>
      </c>
      <c r="FL3780">
        <v>57</v>
      </c>
    </row>
    <row r="3781" spans="167:168" x14ac:dyDescent="0.25">
      <c r="FK3781">
        <v>63</v>
      </c>
      <c r="FL3781">
        <v>58</v>
      </c>
    </row>
    <row r="3782" spans="167:168" x14ac:dyDescent="0.25">
      <c r="FK3782">
        <v>63</v>
      </c>
      <c r="FL3782">
        <v>59</v>
      </c>
    </row>
    <row r="3783" spans="167:168" x14ac:dyDescent="0.25">
      <c r="FK3783">
        <v>63</v>
      </c>
      <c r="FL3783">
        <v>60</v>
      </c>
    </row>
    <row r="3784" spans="167:168" x14ac:dyDescent="0.25">
      <c r="FK3784">
        <v>64</v>
      </c>
      <c r="FL3784">
        <v>1</v>
      </c>
    </row>
    <row r="3785" spans="167:168" x14ac:dyDescent="0.25">
      <c r="FK3785">
        <v>64</v>
      </c>
      <c r="FL3785">
        <v>2</v>
      </c>
    </row>
    <row r="3786" spans="167:168" x14ac:dyDescent="0.25">
      <c r="FK3786">
        <v>64</v>
      </c>
      <c r="FL3786">
        <v>3</v>
      </c>
    </row>
    <row r="3787" spans="167:168" x14ac:dyDescent="0.25">
      <c r="FK3787">
        <v>64</v>
      </c>
      <c r="FL3787">
        <v>4</v>
      </c>
    </row>
    <row r="3788" spans="167:168" x14ac:dyDescent="0.25">
      <c r="FK3788">
        <v>64</v>
      </c>
      <c r="FL3788">
        <v>5</v>
      </c>
    </row>
    <row r="3789" spans="167:168" x14ac:dyDescent="0.25">
      <c r="FK3789">
        <v>64</v>
      </c>
      <c r="FL3789">
        <v>6</v>
      </c>
    </row>
    <row r="3790" spans="167:168" x14ac:dyDescent="0.25">
      <c r="FK3790">
        <v>64</v>
      </c>
      <c r="FL3790">
        <v>7</v>
      </c>
    </row>
    <row r="3791" spans="167:168" x14ac:dyDescent="0.25">
      <c r="FK3791">
        <v>64</v>
      </c>
      <c r="FL3791">
        <v>8</v>
      </c>
    </row>
    <row r="3792" spans="167:168" x14ac:dyDescent="0.25">
      <c r="FK3792">
        <v>64</v>
      </c>
      <c r="FL3792">
        <v>9</v>
      </c>
    </row>
    <row r="3793" spans="167:168" x14ac:dyDescent="0.25">
      <c r="FK3793">
        <v>64</v>
      </c>
      <c r="FL3793">
        <v>10</v>
      </c>
    </row>
    <row r="3794" spans="167:168" x14ac:dyDescent="0.25">
      <c r="FK3794">
        <v>64</v>
      </c>
      <c r="FL3794">
        <v>11</v>
      </c>
    </row>
    <row r="3795" spans="167:168" x14ac:dyDescent="0.25">
      <c r="FK3795">
        <v>64</v>
      </c>
      <c r="FL3795">
        <v>12</v>
      </c>
    </row>
    <row r="3796" spans="167:168" x14ac:dyDescent="0.25">
      <c r="FK3796">
        <v>64</v>
      </c>
      <c r="FL3796">
        <v>13</v>
      </c>
    </row>
    <row r="3797" spans="167:168" x14ac:dyDescent="0.25">
      <c r="FK3797">
        <v>64</v>
      </c>
      <c r="FL3797">
        <v>14</v>
      </c>
    </row>
    <row r="3798" spans="167:168" x14ac:dyDescent="0.25">
      <c r="FK3798">
        <v>64</v>
      </c>
      <c r="FL3798">
        <v>15</v>
      </c>
    </row>
    <row r="3799" spans="167:168" x14ac:dyDescent="0.25">
      <c r="FK3799">
        <v>64</v>
      </c>
      <c r="FL3799">
        <v>16</v>
      </c>
    </row>
    <row r="3800" spans="167:168" x14ac:dyDescent="0.25">
      <c r="FK3800">
        <v>64</v>
      </c>
      <c r="FL3800">
        <v>17</v>
      </c>
    </row>
    <row r="3801" spans="167:168" x14ac:dyDescent="0.25">
      <c r="FK3801">
        <v>64</v>
      </c>
      <c r="FL3801">
        <v>18</v>
      </c>
    </row>
    <row r="3802" spans="167:168" x14ac:dyDescent="0.25">
      <c r="FK3802">
        <v>64</v>
      </c>
      <c r="FL3802">
        <v>19</v>
      </c>
    </row>
    <row r="3803" spans="167:168" x14ac:dyDescent="0.25">
      <c r="FK3803">
        <v>64</v>
      </c>
      <c r="FL3803">
        <v>20</v>
      </c>
    </row>
    <row r="3804" spans="167:168" x14ac:dyDescent="0.25">
      <c r="FK3804">
        <v>64</v>
      </c>
      <c r="FL3804">
        <v>21</v>
      </c>
    </row>
    <row r="3805" spans="167:168" x14ac:dyDescent="0.25">
      <c r="FK3805">
        <v>64</v>
      </c>
      <c r="FL3805">
        <v>22</v>
      </c>
    </row>
    <row r="3806" spans="167:168" x14ac:dyDescent="0.25">
      <c r="FK3806">
        <v>64</v>
      </c>
      <c r="FL3806">
        <v>23</v>
      </c>
    </row>
    <row r="3807" spans="167:168" x14ac:dyDescent="0.25">
      <c r="FK3807">
        <v>64</v>
      </c>
      <c r="FL3807">
        <v>24</v>
      </c>
    </row>
    <row r="3808" spans="167:168" x14ac:dyDescent="0.25">
      <c r="FK3808">
        <v>64</v>
      </c>
      <c r="FL3808">
        <v>25</v>
      </c>
    </row>
    <row r="3809" spans="167:168" x14ac:dyDescent="0.25">
      <c r="FK3809">
        <v>64</v>
      </c>
      <c r="FL3809">
        <v>26</v>
      </c>
    </row>
    <row r="3810" spans="167:168" x14ac:dyDescent="0.25">
      <c r="FK3810">
        <v>64</v>
      </c>
      <c r="FL3810">
        <v>27</v>
      </c>
    </row>
    <row r="3811" spans="167:168" x14ac:dyDescent="0.25">
      <c r="FK3811">
        <v>64</v>
      </c>
      <c r="FL3811">
        <v>28</v>
      </c>
    </row>
    <row r="3812" spans="167:168" x14ac:dyDescent="0.25">
      <c r="FK3812">
        <v>64</v>
      </c>
      <c r="FL3812">
        <v>29</v>
      </c>
    </row>
    <row r="3813" spans="167:168" x14ac:dyDescent="0.25">
      <c r="FK3813">
        <v>64</v>
      </c>
      <c r="FL3813">
        <v>30</v>
      </c>
    </row>
    <row r="3814" spans="167:168" x14ac:dyDescent="0.25">
      <c r="FK3814">
        <v>64</v>
      </c>
      <c r="FL3814">
        <v>31</v>
      </c>
    </row>
    <row r="3815" spans="167:168" x14ac:dyDescent="0.25">
      <c r="FK3815">
        <v>64</v>
      </c>
      <c r="FL3815">
        <v>32</v>
      </c>
    </row>
    <row r="3816" spans="167:168" x14ac:dyDescent="0.25">
      <c r="FK3816">
        <v>64</v>
      </c>
      <c r="FL3816">
        <v>33</v>
      </c>
    </row>
    <row r="3817" spans="167:168" x14ac:dyDescent="0.25">
      <c r="FK3817">
        <v>64</v>
      </c>
      <c r="FL3817">
        <v>34</v>
      </c>
    </row>
    <row r="3818" spans="167:168" x14ac:dyDescent="0.25">
      <c r="FK3818">
        <v>64</v>
      </c>
      <c r="FL3818">
        <v>35</v>
      </c>
    </row>
    <row r="3819" spans="167:168" x14ac:dyDescent="0.25">
      <c r="FK3819">
        <v>64</v>
      </c>
      <c r="FL3819">
        <v>36</v>
      </c>
    </row>
    <row r="3820" spans="167:168" x14ac:dyDescent="0.25">
      <c r="FK3820">
        <v>64</v>
      </c>
      <c r="FL3820">
        <v>37</v>
      </c>
    </row>
    <row r="3821" spans="167:168" x14ac:dyDescent="0.25">
      <c r="FK3821">
        <v>64</v>
      </c>
      <c r="FL3821">
        <v>38</v>
      </c>
    </row>
    <row r="3822" spans="167:168" x14ac:dyDescent="0.25">
      <c r="FK3822">
        <v>64</v>
      </c>
      <c r="FL3822">
        <v>39</v>
      </c>
    </row>
    <row r="3823" spans="167:168" x14ac:dyDescent="0.25">
      <c r="FK3823">
        <v>64</v>
      </c>
      <c r="FL3823">
        <v>40</v>
      </c>
    </row>
    <row r="3824" spans="167:168" x14ac:dyDescent="0.25">
      <c r="FK3824">
        <v>64</v>
      </c>
      <c r="FL3824">
        <v>41</v>
      </c>
    </row>
    <row r="3825" spans="167:168" x14ac:dyDescent="0.25">
      <c r="FK3825">
        <v>64</v>
      </c>
      <c r="FL3825">
        <v>42</v>
      </c>
    </row>
    <row r="3826" spans="167:168" x14ac:dyDescent="0.25">
      <c r="FK3826">
        <v>64</v>
      </c>
      <c r="FL3826">
        <v>43</v>
      </c>
    </row>
    <row r="3827" spans="167:168" x14ac:dyDescent="0.25">
      <c r="FK3827">
        <v>64</v>
      </c>
      <c r="FL3827">
        <v>44</v>
      </c>
    </row>
    <row r="3828" spans="167:168" x14ac:dyDescent="0.25">
      <c r="FK3828">
        <v>64</v>
      </c>
      <c r="FL3828">
        <v>45</v>
      </c>
    </row>
    <row r="3829" spans="167:168" x14ac:dyDescent="0.25">
      <c r="FK3829">
        <v>64</v>
      </c>
      <c r="FL3829">
        <v>46</v>
      </c>
    </row>
    <row r="3830" spans="167:168" x14ac:dyDescent="0.25">
      <c r="FK3830">
        <v>64</v>
      </c>
      <c r="FL3830">
        <v>47</v>
      </c>
    </row>
    <row r="3831" spans="167:168" x14ac:dyDescent="0.25">
      <c r="FK3831">
        <v>64</v>
      </c>
      <c r="FL3831">
        <v>48</v>
      </c>
    </row>
    <row r="3832" spans="167:168" x14ac:dyDescent="0.25">
      <c r="FK3832">
        <v>64</v>
      </c>
      <c r="FL3832">
        <v>49</v>
      </c>
    </row>
    <row r="3833" spans="167:168" x14ac:dyDescent="0.25">
      <c r="FK3833">
        <v>64</v>
      </c>
      <c r="FL3833">
        <v>50</v>
      </c>
    </row>
    <row r="3834" spans="167:168" x14ac:dyDescent="0.25">
      <c r="FK3834">
        <v>64</v>
      </c>
      <c r="FL3834">
        <v>51</v>
      </c>
    </row>
    <row r="3835" spans="167:168" x14ac:dyDescent="0.25">
      <c r="FK3835">
        <v>64</v>
      </c>
      <c r="FL3835">
        <v>52</v>
      </c>
    </row>
    <row r="3836" spans="167:168" x14ac:dyDescent="0.25">
      <c r="FK3836">
        <v>64</v>
      </c>
      <c r="FL3836">
        <v>53</v>
      </c>
    </row>
    <row r="3837" spans="167:168" x14ac:dyDescent="0.25">
      <c r="FK3837">
        <v>64</v>
      </c>
      <c r="FL3837">
        <v>54</v>
      </c>
    </row>
    <row r="3838" spans="167:168" x14ac:dyDescent="0.25">
      <c r="FK3838">
        <v>64</v>
      </c>
      <c r="FL3838">
        <v>55</v>
      </c>
    </row>
    <row r="3839" spans="167:168" x14ac:dyDescent="0.25">
      <c r="FK3839">
        <v>64</v>
      </c>
      <c r="FL3839">
        <v>56</v>
      </c>
    </row>
    <row r="3840" spans="167:168" x14ac:dyDescent="0.25">
      <c r="FK3840">
        <v>64</v>
      </c>
      <c r="FL3840">
        <v>57</v>
      </c>
    </row>
    <row r="3841" spans="167:168" x14ac:dyDescent="0.25">
      <c r="FK3841">
        <v>64</v>
      </c>
      <c r="FL3841">
        <v>58</v>
      </c>
    </row>
    <row r="3842" spans="167:168" x14ac:dyDescent="0.25">
      <c r="FK3842">
        <v>64</v>
      </c>
      <c r="FL3842">
        <v>59</v>
      </c>
    </row>
    <row r="3843" spans="167:168" x14ac:dyDescent="0.25">
      <c r="FK3843">
        <v>64</v>
      </c>
      <c r="FL3843">
        <v>60</v>
      </c>
    </row>
    <row r="3844" spans="167:168" x14ac:dyDescent="0.25">
      <c r="FK3844">
        <v>65</v>
      </c>
      <c r="FL3844">
        <v>1</v>
      </c>
    </row>
    <row r="3845" spans="167:168" x14ac:dyDescent="0.25">
      <c r="FK3845">
        <v>65</v>
      </c>
      <c r="FL3845">
        <v>2</v>
      </c>
    </row>
    <row r="3846" spans="167:168" x14ac:dyDescent="0.25">
      <c r="FK3846">
        <v>65</v>
      </c>
      <c r="FL3846">
        <v>3</v>
      </c>
    </row>
    <row r="3847" spans="167:168" x14ac:dyDescent="0.25">
      <c r="FK3847">
        <v>65</v>
      </c>
      <c r="FL3847">
        <v>4</v>
      </c>
    </row>
    <row r="3848" spans="167:168" x14ac:dyDescent="0.25">
      <c r="FK3848">
        <v>65</v>
      </c>
      <c r="FL3848">
        <v>5</v>
      </c>
    </row>
    <row r="3849" spans="167:168" x14ac:dyDescent="0.25">
      <c r="FK3849">
        <v>65</v>
      </c>
      <c r="FL3849">
        <v>6</v>
      </c>
    </row>
    <row r="3850" spans="167:168" x14ac:dyDescent="0.25">
      <c r="FK3850">
        <v>65</v>
      </c>
      <c r="FL3850">
        <v>7</v>
      </c>
    </row>
    <row r="3851" spans="167:168" x14ac:dyDescent="0.25">
      <c r="FK3851">
        <v>65</v>
      </c>
      <c r="FL3851">
        <v>8</v>
      </c>
    </row>
    <row r="3852" spans="167:168" x14ac:dyDescent="0.25">
      <c r="FK3852">
        <v>65</v>
      </c>
      <c r="FL3852">
        <v>9</v>
      </c>
    </row>
    <row r="3853" spans="167:168" x14ac:dyDescent="0.25">
      <c r="FK3853">
        <v>65</v>
      </c>
      <c r="FL3853">
        <v>10</v>
      </c>
    </row>
    <row r="3854" spans="167:168" x14ac:dyDescent="0.25">
      <c r="FK3854">
        <v>65</v>
      </c>
      <c r="FL3854">
        <v>11</v>
      </c>
    </row>
    <row r="3855" spans="167:168" x14ac:dyDescent="0.25">
      <c r="FK3855">
        <v>65</v>
      </c>
      <c r="FL3855">
        <v>12</v>
      </c>
    </row>
    <row r="3856" spans="167:168" x14ac:dyDescent="0.25">
      <c r="FK3856">
        <v>65</v>
      </c>
      <c r="FL3856">
        <v>13</v>
      </c>
    </row>
    <row r="3857" spans="167:168" x14ac:dyDescent="0.25">
      <c r="FK3857">
        <v>65</v>
      </c>
      <c r="FL3857">
        <v>14</v>
      </c>
    </row>
    <row r="3858" spans="167:168" x14ac:dyDescent="0.25">
      <c r="FK3858">
        <v>65</v>
      </c>
      <c r="FL3858">
        <v>15</v>
      </c>
    </row>
    <row r="3859" spans="167:168" x14ac:dyDescent="0.25">
      <c r="FK3859">
        <v>65</v>
      </c>
      <c r="FL3859">
        <v>16</v>
      </c>
    </row>
    <row r="3860" spans="167:168" x14ac:dyDescent="0.25">
      <c r="FK3860">
        <v>65</v>
      </c>
      <c r="FL3860">
        <v>17</v>
      </c>
    </row>
    <row r="3861" spans="167:168" x14ac:dyDescent="0.25">
      <c r="FK3861">
        <v>65</v>
      </c>
      <c r="FL3861">
        <v>18</v>
      </c>
    </row>
    <row r="3862" spans="167:168" x14ac:dyDescent="0.25">
      <c r="FK3862">
        <v>65</v>
      </c>
      <c r="FL3862">
        <v>19</v>
      </c>
    </row>
    <row r="3863" spans="167:168" x14ac:dyDescent="0.25">
      <c r="FK3863">
        <v>65</v>
      </c>
      <c r="FL3863">
        <v>20</v>
      </c>
    </row>
    <row r="3864" spans="167:168" x14ac:dyDescent="0.25">
      <c r="FK3864">
        <v>65</v>
      </c>
      <c r="FL3864">
        <v>21</v>
      </c>
    </row>
    <row r="3865" spans="167:168" x14ac:dyDescent="0.25">
      <c r="FK3865">
        <v>65</v>
      </c>
      <c r="FL3865">
        <v>22</v>
      </c>
    </row>
    <row r="3866" spans="167:168" x14ac:dyDescent="0.25">
      <c r="FK3866">
        <v>65</v>
      </c>
      <c r="FL3866">
        <v>23</v>
      </c>
    </row>
    <row r="3867" spans="167:168" x14ac:dyDescent="0.25">
      <c r="FK3867">
        <v>65</v>
      </c>
      <c r="FL3867">
        <v>24</v>
      </c>
    </row>
    <row r="3868" spans="167:168" x14ac:dyDescent="0.25">
      <c r="FK3868">
        <v>65</v>
      </c>
      <c r="FL3868">
        <v>25</v>
      </c>
    </row>
    <row r="3869" spans="167:168" x14ac:dyDescent="0.25">
      <c r="FK3869">
        <v>65</v>
      </c>
      <c r="FL3869">
        <v>26</v>
      </c>
    </row>
    <row r="3870" spans="167:168" x14ac:dyDescent="0.25">
      <c r="FK3870">
        <v>65</v>
      </c>
      <c r="FL3870">
        <v>27</v>
      </c>
    </row>
    <row r="3871" spans="167:168" x14ac:dyDescent="0.25">
      <c r="FK3871">
        <v>65</v>
      </c>
      <c r="FL3871">
        <v>28</v>
      </c>
    </row>
    <row r="3872" spans="167:168" x14ac:dyDescent="0.25">
      <c r="FK3872">
        <v>65</v>
      </c>
      <c r="FL3872">
        <v>29</v>
      </c>
    </row>
    <row r="3873" spans="167:168" x14ac:dyDescent="0.25">
      <c r="FK3873">
        <v>65</v>
      </c>
      <c r="FL3873">
        <v>30</v>
      </c>
    </row>
    <row r="3874" spans="167:168" x14ac:dyDescent="0.25">
      <c r="FK3874">
        <v>65</v>
      </c>
      <c r="FL3874">
        <v>31</v>
      </c>
    </row>
    <row r="3875" spans="167:168" x14ac:dyDescent="0.25">
      <c r="FK3875">
        <v>65</v>
      </c>
      <c r="FL3875">
        <v>32</v>
      </c>
    </row>
    <row r="3876" spans="167:168" x14ac:dyDescent="0.25">
      <c r="FK3876">
        <v>65</v>
      </c>
      <c r="FL3876">
        <v>33</v>
      </c>
    </row>
    <row r="3877" spans="167:168" x14ac:dyDescent="0.25">
      <c r="FK3877">
        <v>65</v>
      </c>
      <c r="FL3877">
        <v>34</v>
      </c>
    </row>
    <row r="3878" spans="167:168" x14ac:dyDescent="0.25">
      <c r="FK3878">
        <v>65</v>
      </c>
      <c r="FL3878">
        <v>35</v>
      </c>
    </row>
    <row r="3879" spans="167:168" x14ac:dyDescent="0.25">
      <c r="FK3879">
        <v>65</v>
      </c>
      <c r="FL3879">
        <v>36</v>
      </c>
    </row>
    <row r="3880" spans="167:168" x14ac:dyDescent="0.25">
      <c r="FK3880">
        <v>65</v>
      </c>
      <c r="FL3880">
        <v>37</v>
      </c>
    </row>
    <row r="3881" spans="167:168" x14ac:dyDescent="0.25">
      <c r="FK3881">
        <v>65</v>
      </c>
      <c r="FL3881">
        <v>38</v>
      </c>
    </row>
    <row r="3882" spans="167:168" x14ac:dyDescent="0.25">
      <c r="FK3882">
        <v>65</v>
      </c>
      <c r="FL3882">
        <v>39</v>
      </c>
    </row>
    <row r="3883" spans="167:168" x14ac:dyDescent="0.25">
      <c r="FK3883">
        <v>65</v>
      </c>
      <c r="FL3883">
        <v>40</v>
      </c>
    </row>
    <row r="3884" spans="167:168" x14ac:dyDescent="0.25">
      <c r="FK3884">
        <v>65</v>
      </c>
      <c r="FL3884">
        <v>41</v>
      </c>
    </row>
    <row r="3885" spans="167:168" x14ac:dyDescent="0.25">
      <c r="FK3885">
        <v>65</v>
      </c>
      <c r="FL3885">
        <v>42</v>
      </c>
    </row>
    <row r="3886" spans="167:168" x14ac:dyDescent="0.25">
      <c r="FK3886">
        <v>65</v>
      </c>
      <c r="FL3886">
        <v>43</v>
      </c>
    </row>
    <row r="3887" spans="167:168" x14ac:dyDescent="0.25">
      <c r="FK3887">
        <v>65</v>
      </c>
      <c r="FL3887">
        <v>44</v>
      </c>
    </row>
    <row r="3888" spans="167:168" x14ac:dyDescent="0.25">
      <c r="FK3888">
        <v>65</v>
      </c>
      <c r="FL3888">
        <v>45</v>
      </c>
    </row>
    <row r="3889" spans="167:168" x14ac:dyDescent="0.25">
      <c r="FK3889">
        <v>65</v>
      </c>
      <c r="FL3889">
        <v>46</v>
      </c>
    </row>
    <row r="3890" spans="167:168" x14ac:dyDescent="0.25">
      <c r="FK3890">
        <v>65</v>
      </c>
      <c r="FL3890">
        <v>47</v>
      </c>
    </row>
    <row r="3891" spans="167:168" x14ac:dyDescent="0.25">
      <c r="FK3891">
        <v>65</v>
      </c>
      <c r="FL3891">
        <v>48</v>
      </c>
    </row>
    <row r="3892" spans="167:168" x14ac:dyDescent="0.25">
      <c r="FK3892">
        <v>65</v>
      </c>
      <c r="FL3892">
        <v>49</v>
      </c>
    </row>
    <row r="3893" spans="167:168" x14ac:dyDescent="0.25">
      <c r="FK3893">
        <v>65</v>
      </c>
      <c r="FL3893">
        <v>50</v>
      </c>
    </row>
    <row r="3894" spans="167:168" x14ac:dyDescent="0.25">
      <c r="FK3894">
        <v>65</v>
      </c>
      <c r="FL3894">
        <v>51</v>
      </c>
    </row>
    <row r="3895" spans="167:168" x14ac:dyDescent="0.25">
      <c r="FK3895">
        <v>65</v>
      </c>
      <c r="FL3895">
        <v>52</v>
      </c>
    </row>
    <row r="3896" spans="167:168" x14ac:dyDescent="0.25">
      <c r="FK3896">
        <v>65</v>
      </c>
      <c r="FL3896">
        <v>53</v>
      </c>
    </row>
    <row r="3897" spans="167:168" x14ac:dyDescent="0.25">
      <c r="FK3897">
        <v>65</v>
      </c>
      <c r="FL3897">
        <v>54</v>
      </c>
    </row>
    <row r="3898" spans="167:168" x14ac:dyDescent="0.25">
      <c r="FK3898">
        <v>65</v>
      </c>
      <c r="FL3898">
        <v>55</v>
      </c>
    </row>
    <row r="3899" spans="167:168" x14ac:dyDescent="0.25">
      <c r="FK3899">
        <v>65</v>
      </c>
      <c r="FL3899">
        <v>56</v>
      </c>
    </row>
    <row r="3900" spans="167:168" x14ac:dyDescent="0.25">
      <c r="FK3900">
        <v>65</v>
      </c>
      <c r="FL3900">
        <v>57</v>
      </c>
    </row>
    <row r="3901" spans="167:168" x14ac:dyDescent="0.25">
      <c r="FK3901">
        <v>65</v>
      </c>
      <c r="FL3901">
        <v>58</v>
      </c>
    </row>
    <row r="3902" spans="167:168" x14ac:dyDescent="0.25">
      <c r="FK3902">
        <v>65</v>
      </c>
      <c r="FL3902">
        <v>59</v>
      </c>
    </row>
    <row r="3903" spans="167:168" x14ac:dyDescent="0.25">
      <c r="FK3903">
        <v>65</v>
      </c>
      <c r="FL3903">
        <v>60</v>
      </c>
    </row>
    <row r="3904" spans="167:168" x14ac:dyDescent="0.25">
      <c r="FK3904">
        <v>66</v>
      </c>
      <c r="FL3904">
        <v>1</v>
      </c>
    </row>
    <row r="3905" spans="167:168" x14ac:dyDescent="0.25">
      <c r="FK3905">
        <v>66</v>
      </c>
      <c r="FL3905">
        <v>2</v>
      </c>
    </row>
    <row r="3906" spans="167:168" x14ac:dyDescent="0.25">
      <c r="FK3906">
        <v>66</v>
      </c>
      <c r="FL3906">
        <v>3</v>
      </c>
    </row>
    <row r="3907" spans="167:168" x14ac:dyDescent="0.25">
      <c r="FK3907">
        <v>66</v>
      </c>
      <c r="FL3907">
        <v>4</v>
      </c>
    </row>
    <row r="3908" spans="167:168" x14ac:dyDescent="0.25">
      <c r="FK3908">
        <v>66</v>
      </c>
      <c r="FL3908">
        <v>5</v>
      </c>
    </row>
    <row r="3909" spans="167:168" x14ac:dyDescent="0.25">
      <c r="FK3909">
        <v>66</v>
      </c>
      <c r="FL3909">
        <v>6</v>
      </c>
    </row>
    <row r="3910" spans="167:168" x14ac:dyDescent="0.25">
      <c r="FK3910">
        <v>66</v>
      </c>
      <c r="FL3910">
        <v>7</v>
      </c>
    </row>
    <row r="3911" spans="167:168" x14ac:dyDescent="0.25">
      <c r="FK3911">
        <v>66</v>
      </c>
      <c r="FL3911">
        <v>8</v>
      </c>
    </row>
    <row r="3912" spans="167:168" x14ac:dyDescent="0.25">
      <c r="FK3912">
        <v>66</v>
      </c>
      <c r="FL3912">
        <v>9</v>
      </c>
    </row>
    <row r="3913" spans="167:168" x14ac:dyDescent="0.25">
      <c r="FK3913">
        <v>66</v>
      </c>
      <c r="FL3913">
        <v>10</v>
      </c>
    </row>
    <row r="3914" spans="167:168" x14ac:dyDescent="0.25">
      <c r="FK3914">
        <v>66</v>
      </c>
      <c r="FL3914">
        <v>11</v>
      </c>
    </row>
    <row r="3915" spans="167:168" x14ac:dyDescent="0.25">
      <c r="FK3915">
        <v>66</v>
      </c>
      <c r="FL3915">
        <v>12</v>
      </c>
    </row>
    <row r="3916" spans="167:168" x14ac:dyDescent="0.25">
      <c r="FK3916">
        <v>66</v>
      </c>
      <c r="FL3916">
        <v>13</v>
      </c>
    </row>
    <row r="3917" spans="167:168" x14ac:dyDescent="0.25">
      <c r="FK3917">
        <v>66</v>
      </c>
      <c r="FL3917">
        <v>14</v>
      </c>
    </row>
    <row r="3918" spans="167:168" x14ac:dyDescent="0.25">
      <c r="FK3918">
        <v>66</v>
      </c>
      <c r="FL3918">
        <v>15</v>
      </c>
    </row>
    <row r="3919" spans="167:168" x14ac:dyDescent="0.25">
      <c r="FK3919">
        <v>66</v>
      </c>
      <c r="FL3919">
        <v>16</v>
      </c>
    </row>
    <row r="3920" spans="167:168" x14ac:dyDescent="0.25">
      <c r="FK3920">
        <v>66</v>
      </c>
      <c r="FL3920">
        <v>17</v>
      </c>
    </row>
    <row r="3921" spans="167:168" x14ac:dyDescent="0.25">
      <c r="FK3921">
        <v>66</v>
      </c>
      <c r="FL3921">
        <v>18</v>
      </c>
    </row>
    <row r="3922" spans="167:168" x14ac:dyDescent="0.25">
      <c r="FK3922">
        <v>66</v>
      </c>
      <c r="FL3922">
        <v>19</v>
      </c>
    </row>
    <row r="3923" spans="167:168" x14ac:dyDescent="0.25">
      <c r="FK3923">
        <v>66</v>
      </c>
      <c r="FL3923">
        <v>20</v>
      </c>
    </row>
    <row r="3924" spans="167:168" x14ac:dyDescent="0.25">
      <c r="FK3924">
        <v>66</v>
      </c>
      <c r="FL3924">
        <v>21</v>
      </c>
    </row>
    <row r="3925" spans="167:168" x14ac:dyDescent="0.25">
      <c r="FK3925">
        <v>66</v>
      </c>
      <c r="FL3925">
        <v>22</v>
      </c>
    </row>
    <row r="3926" spans="167:168" x14ac:dyDescent="0.25">
      <c r="FK3926">
        <v>66</v>
      </c>
      <c r="FL3926">
        <v>23</v>
      </c>
    </row>
    <row r="3927" spans="167:168" x14ac:dyDescent="0.25">
      <c r="FK3927">
        <v>66</v>
      </c>
      <c r="FL3927">
        <v>24</v>
      </c>
    </row>
    <row r="3928" spans="167:168" x14ac:dyDescent="0.25">
      <c r="FK3928">
        <v>66</v>
      </c>
      <c r="FL3928">
        <v>25</v>
      </c>
    </row>
    <row r="3929" spans="167:168" x14ac:dyDescent="0.25">
      <c r="FK3929">
        <v>66</v>
      </c>
      <c r="FL3929">
        <v>26</v>
      </c>
    </row>
    <row r="3930" spans="167:168" x14ac:dyDescent="0.25">
      <c r="FK3930">
        <v>66</v>
      </c>
      <c r="FL3930">
        <v>27</v>
      </c>
    </row>
    <row r="3931" spans="167:168" x14ac:dyDescent="0.25">
      <c r="FK3931">
        <v>66</v>
      </c>
      <c r="FL3931">
        <v>28</v>
      </c>
    </row>
    <row r="3932" spans="167:168" x14ac:dyDescent="0.25">
      <c r="FK3932">
        <v>66</v>
      </c>
      <c r="FL3932">
        <v>29</v>
      </c>
    </row>
    <row r="3933" spans="167:168" x14ac:dyDescent="0.25">
      <c r="FK3933">
        <v>66</v>
      </c>
      <c r="FL3933">
        <v>30</v>
      </c>
    </row>
    <row r="3934" spans="167:168" x14ac:dyDescent="0.25">
      <c r="FK3934">
        <v>66</v>
      </c>
      <c r="FL3934">
        <v>31</v>
      </c>
    </row>
    <row r="3935" spans="167:168" x14ac:dyDescent="0.25">
      <c r="FK3935">
        <v>66</v>
      </c>
      <c r="FL3935">
        <v>32</v>
      </c>
    </row>
    <row r="3936" spans="167:168" x14ac:dyDescent="0.25">
      <c r="FK3936">
        <v>66</v>
      </c>
      <c r="FL3936">
        <v>33</v>
      </c>
    </row>
    <row r="3937" spans="167:168" x14ac:dyDescent="0.25">
      <c r="FK3937">
        <v>66</v>
      </c>
      <c r="FL3937">
        <v>34</v>
      </c>
    </row>
    <row r="3938" spans="167:168" x14ac:dyDescent="0.25">
      <c r="FK3938">
        <v>66</v>
      </c>
      <c r="FL3938">
        <v>35</v>
      </c>
    </row>
    <row r="3939" spans="167:168" x14ac:dyDescent="0.25">
      <c r="FK3939">
        <v>66</v>
      </c>
      <c r="FL3939">
        <v>36</v>
      </c>
    </row>
    <row r="3940" spans="167:168" x14ac:dyDescent="0.25">
      <c r="FK3940">
        <v>66</v>
      </c>
      <c r="FL3940">
        <v>37</v>
      </c>
    </row>
    <row r="3941" spans="167:168" x14ac:dyDescent="0.25">
      <c r="FK3941">
        <v>66</v>
      </c>
      <c r="FL3941">
        <v>38</v>
      </c>
    </row>
    <row r="3942" spans="167:168" x14ac:dyDescent="0.25">
      <c r="FK3942">
        <v>66</v>
      </c>
      <c r="FL3942">
        <v>39</v>
      </c>
    </row>
    <row r="3943" spans="167:168" x14ac:dyDescent="0.25">
      <c r="FK3943">
        <v>66</v>
      </c>
      <c r="FL3943">
        <v>40</v>
      </c>
    </row>
    <row r="3944" spans="167:168" x14ac:dyDescent="0.25">
      <c r="FK3944">
        <v>66</v>
      </c>
      <c r="FL3944">
        <v>41</v>
      </c>
    </row>
    <row r="3945" spans="167:168" x14ac:dyDescent="0.25">
      <c r="FK3945">
        <v>66</v>
      </c>
      <c r="FL3945">
        <v>42</v>
      </c>
    </row>
    <row r="3946" spans="167:168" x14ac:dyDescent="0.25">
      <c r="FK3946">
        <v>66</v>
      </c>
      <c r="FL3946">
        <v>43</v>
      </c>
    </row>
    <row r="3947" spans="167:168" x14ac:dyDescent="0.25">
      <c r="FK3947">
        <v>66</v>
      </c>
      <c r="FL3947">
        <v>44</v>
      </c>
    </row>
    <row r="3948" spans="167:168" x14ac:dyDescent="0.25">
      <c r="FK3948">
        <v>66</v>
      </c>
      <c r="FL3948">
        <v>45</v>
      </c>
    </row>
    <row r="3949" spans="167:168" x14ac:dyDescent="0.25">
      <c r="FK3949">
        <v>66</v>
      </c>
      <c r="FL3949">
        <v>46</v>
      </c>
    </row>
    <row r="3950" spans="167:168" x14ac:dyDescent="0.25">
      <c r="FK3950">
        <v>66</v>
      </c>
      <c r="FL3950">
        <v>47</v>
      </c>
    </row>
    <row r="3951" spans="167:168" x14ac:dyDescent="0.25">
      <c r="FK3951">
        <v>66</v>
      </c>
      <c r="FL3951">
        <v>48</v>
      </c>
    </row>
    <row r="3952" spans="167:168" x14ac:dyDescent="0.25">
      <c r="FK3952">
        <v>66</v>
      </c>
      <c r="FL3952">
        <v>49</v>
      </c>
    </row>
    <row r="3953" spans="167:168" x14ac:dyDescent="0.25">
      <c r="FK3953">
        <v>66</v>
      </c>
      <c r="FL3953">
        <v>50</v>
      </c>
    </row>
    <row r="3954" spans="167:168" x14ac:dyDescent="0.25">
      <c r="FK3954">
        <v>66</v>
      </c>
      <c r="FL3954">
        <v>51</v>
      </c>
    </row>
    <row r="3955" spans="167:168" x14ac:dyDescent="0.25">
      <c r="FK3955">
        <v>66</v>
      </c>
      <c r="FL3955">
        <v>52</v>
      </c>
    </row>
    <row r="3956" spans="167:168" x14ac:dyDescent="0.25">
      <c r="FK3956">
        <v>66</v>
      </c>
      <c r="FL3956">
        <v>53</v>
      </c>
    </row>
    <row r="3957" spans="167:168" x14ac:dyDescent="0.25">
      <c r="FK3957">
        <v>66</v>
      </c>
      <c r="FL3957">
        <v>54</v>
      </c>
    </row>
    <row r="3958" spans="167:168" x14ac:dyDescent="0.25">
      <c r="FK3958">
        <v>66</v>
      </c>
      <c r="FL3958">
        <v>55</v>
      </c>
    </row>
    <row r="3959" spans="167:168" x14ac:dyDescent="0.25">
      <c r="FK3959">
        <v>66</v>
      </c>
      <c r="FL3959">
        <v>56</v>
      </c>
    </row>
    <row r="3960" spans="167:168" x14ac:dyDescent="0.25">
      <c r="FK3960">
        <v>66</v>
      </c>
      <c r="FL3960">
        <v>57</v>
      </c>
    </row>
    <row r="3961" spans="167:168" x14ac:dyDescent="0.25">
      <c r="FK3961">
        <v>66</v>
      </c>
      <c r="FL3961">
        <v>58</v>
      </c>
    </row>
    <row r="3962" spans="167:168" x14ac:dyDescent="0.25">
      <c r="FK3962">
        <v>66</v>
      </c>
      <c r="FL3962">
        <v>59</v>
      </c>
    </row>
    <row r="3963" spans="167:168" x14ac:dyDescent="0.25">
      <c r="FK3963">
        <v>66</v>
      </c>
      <c r="FL3963">
        <v>60</v>
      </c>
    </row>
    <row r="3964" spans="167:168" x14ac:dyDescent="0.25">
      <c r="FK3964">
        <v>67</v>
      </c>
      <c r="FL3964">
        <v>1</v>
      </c>
    </row>
    <row r="3965" spans="167:168" x14ac:dyDescent="0.25">
      <c r="FK3965">
        <v>67</v>
      </c>
      <c r="FL3965">
        <v>2</v>
      </c>
    </row>
    <row r="3966" spans="167:168" x14ac:dyDescent="0.25">
      <c r="FK3966">
        <v>67</v>
      </c>
      <c r="FL3966">
        <v>3</v>
      </c>
    </row>
    <row r="3967" spans="167:168" x14ac:dyDescent="0.25">
      <c r="FK3967">
        <v>67</v>
      </c>
      <c r="FL3967">
        <v>4</v>
      </c>
    </row>
    <row r="3968" spans="167:168" x14ac:dyDescent="0.25">
      <c r="FK3968">
        <v>67</v>
      </c>
      <c r="FL3968">
        <v>5</v>
      </c>
    </row>
    <row r="3969" spans="167:168" x14ac:dyDescent="0.25">
      <c r="FK3969">
        <v>67</v>
      </c>
      <c r="FL3969">
        <v>6</v>
      </c>
    </row>
    <row r="3970" spans="167:168" x14ac:dyDescent="0.25">
      <c r="FK3970">
        <v>67</v>
      </c>
      <c r="FL3970">
        <v>7</v>
      </c>
    </row>
    <row r="3971" spans="167:168" x14ac:dyDescent="0.25">
      <c r="FK3971">
        <v>67</v>
      </c>
      <c r="FL3971">
        <v>8</v>
      </c>
    </row>
    <row r="3972" spans="167:168" x14ac:dyDescent="0.25">
      <c r="FK3972">
        <v>67</v>
      </c>
      <c r="FL3972">
        <v>9</v>
      </c>
    </row>
    <row r="3973" spans="167:168" x14ac:dyDescent="0.25">
      <c r="FK3973">
        <v>67</v>
      </c>
      <c r="FL3973">
        <v>10</v>
      </c>
    </row>
    <row r="3974" spans="167:168" x14ac:dyDescent="0.25">
      <c r="FK3974">
        <v>67</v>
      </c>
      <c r="FL3974">
        <v>11</v>
      </c>
    </row>
    <row r="3975" spans="167:168" x14ac:dyDescent="0.25">
      <c r="FK3975">
        <v>67</v>
      </c>
      <c r="FL3975">
        <v>12</v>
      </c>
    </row>
    <row r="3976" spans="167:168" x14ac:dyDescent="0.25">
      <c r="FK3976">
        <v>67</v>
      </c>
      <c r="FL3976">
        <v>13</v>
      </c>
    </row>
    <row r="3977" spans="167:168" x14ac:dyDescent="0.25">
      <c r="FK3977">
        <v>67</v>
      </c>
      <c r="FL3977">
        <v>14</v>
      </c>
    </row>
    <row r="3978" spans="167:168" x14ac:dyDescent="0.25">
      <c r="FK3978">
        <v>67</v>
      </c>
      <c r="FL3978">
        <v>15</v>
      </c>
    </row>
    <row r="3979" spans="167:168" x14ac:dyDescent="0.25">
      <c r="FK3979">
        <v>67</v>
      </c>
      <c r="FL3979">
        <v>16</v>
      </c>
    </row>
    <row r="3980" spans="167:168" x14ac:dyDescent="0.25">
      <c r="FK3980">
        <v>67</v>
      </c>
      <c r="FL3980">
        <v>17</v>
      </c>
    </row>
    <row r="3981" spans="167:168" x14ac:dyDescent="0.25">
      <c r="FK3981">
        <v>67</v>
      </c>
      <c r="FL3981">
        <v>18</v>
      </c>
    </row>
    <row r="3982" spans="167:168" x14ac:dyDescent="0.25">
      <c r="FK3982">
        <v>67</v>
      </c>
      <c r="FL3982">
        <v>19</v>
      </c>
    </row>
    <row r="3983" spans="167:168" x14ac:dyDescent="0.25">
      <c r="FK3983">
        <v>67</v>
      </c>
      <c r="FL3983">
        <v>20</v>
      </c>
    </row>
    <row r="3984" spans="167:168" x14ac:dyDescent="0.25">
      <c r="FK3984">
        <v>67</v>
      </c>
      <c r="FL3984">
        <v>21</v>
      </c>
    </row>
    <row r="3985" spans="167:168" x14ac:dyDescent="0.25">
      <c r="FK3985">
        <v>67</v>
      </c>
      <c r="FL3985">
        <v>22</v>
      </c>
    </row>
    <row r="3986" spans="167:168" x14ac:dyDescent="0.25">
      <c r="FK3986">
        <v>67</v>
      </c>
      <c r="FL3986">
        <v>23</v>
      </c>
    </row>
    <row r="3987" spans="167:168" x14ac:dyDescent="0.25">
      <c r="FK3987">
        <v>67</v>
      </c>
      <c r="FL3987">
        <v>24</v>
      </c>
    </row>
    <row r="3988" spans="167:168" x14ac:dyDescent="0.25">
      <c r="FK3988">
        <v>67</v>
      </c>
      <c r="FL3988">
        <v>25</v>
      </c>
    </row>
    <row r="3989" spans="167:168" x14ac:dyDescent="0.25">
      <c r="FK3989">
        <v>67</v>
      </c>
      <c r="FL3989">
        <v>26</v>
      </c>
    </row>
    <row r="3990" spans="167:168" x14ac:dyDescent="0.25">
      <c r="FK3990">
        <v>67</v>
      </c>
      <c r="FL3990">
        <v>27</v>
      </c>
    </row>
    <row r="3991" spans="167:168" x14ac:dyDescent="0.25">
      <c r="FK3991">
        <v>67</v>
      </c>
      <c r="FL3991">
        <v>28</v>
      </c>
    </row>
    <row r="3992" spans="167:168" x14ac:dyDescent="0.25">
      <c r="FK3992">
        <v>67</v>
      </c>
      <c r="FL3992">
        <v>29</v>
      </c>
    </row>
    <row r="3993" spans="167:168" x14ac:dyDescent="0.25">
      <c r="FK3993">
        <v>67</v>
      </c>
      <c r="FL3993">
        <v>30</v>
      </c>
    </row>
    <row r="3994" spans="167:168" x14ac:dyDescent="0.25">
      <c r="FK3994">
        <v>67</v>
      </c>
      <c r="FL3994">
        <v>31</v>
      </c>
    </row>
    <row r="3995" spans="167:168" x14ac:dyDescent="0.25">
      <c r="FK3995">
        <v>67</v>
      </c>
      <c r="FL3995">
        <v>32</v>
      </c>
    </row>
    <row r="3996" spans="167:168" x14ac:dyDescent="0.25">
      <c r="FK3996">
        <v>67</v>
      </c>
      <c r="FL3996">
        <v>33</v>
      </c>
    </row>
    <row r="3997" spans="167:168" x14ac:dyDescent="0.25">
      <c r="FK3997">
        <v>67</v>
      </c>
      <c r="FL3997">
        <v>34</v>
      </c>
    </row>
    <row r="3998" spans="167:168" x14ac:dyDescent="0.25">
      <c r="FK3998">
        <v>67</v>
      </c>
      <c r="FL3998">
        <v>35</v>
      </c>
    </row>
    <row r="3999" spans="167:168" x14ac:dyDescent="0.25">
      <c r="FK3999">
        <v>67</v>
      </c>
      <c r="FL3999">
        <v>36</v>
      </c>
    </row>
    <row r="4000" spans="167:168" x14ac:dyDescent="0.25">
      <c r="FK4000">
        <v>67</v>
      </c>
      <c r="FL4000">
        <v>37</v>
      </c>
    </row>
    <row r="4001" spans="167:168" x14ac:dyDescent="0.25">
      <c r="FK4001">
        <v>67</v>
      </c>
      <c r="FL4001">
        <v>38</v>
      </c>
    </row>
    <row r="4002" spans="167:168" x14ac:dyDescent="0.25">
      <c r="FK4002">
        <v>67</v>
      </c>
      <c r="FL4002">
        <v>39</v>
      </c>
    </row>
    <row r="4003" spans="167:168" x14ac:dyDescent="0.25">
      <c r="FK4003">
        <v>67</v>
      </c>
      <c r="FL4003">
        <v>40</v>
      </c>
    </row>
    <row r="4004" spans="167:168" x14ac:dyDescent="0.25">
      <c r="FK4004">
        <v>67</v>
      </c>
      <c r="FL4004">
        <v>41</v>
      </c>
    </row>
    <row r="4005" spans="167:168" x14ac:dyDescent="0.25">
      <c r="FK4005">
        <v>67</v>
      </c>
      <c r="FL4005">
        <v>42</v>
      </c>
    </row>
    <row r="4006" spans="167:168" x14ac:dyDescent="0.25">
      <c r="FK4006">
        <v>67</v>
      </c>
      <c r="FL4006">
        <v>43</v>
      </c>
    </row>
    <row r="4007" spans="167:168" x14ac:dyDescent="0.25">
      <c r="FK4007">
        <v>67</v>
      </c>
      <c r="FL4007">
        <v>44</v>
      </c>
    </row>
    <row r="4008" spans="167:168" x14ac:dyDescent="0.25">
      <c r="FK4008">
        <v>67</v>
      </c>
      <c r="FL4008">
        <v>45</v>
      </c>
    </row>
    <row r="4009" spans="167:168" x14ac:dyDescent="0.25">
      <c r="FK4009">
        <v>67</v>
      </c>
      <c r="FL4009">
        <v>46</v>
      </c>
    </row>
    <row r="4010" spans="167:168" x14ac:dyDescent="0.25">
      <c r="FK4010">
        <v>67</v>
      </c>
      <c r="FL4010">
        <v>47</v>
      </c>
    </row>
    <row r="4011" spans="167:168" x14ac:dyDescent="0.25">
      <c r="FK4011">
        <v>67</v>
      </c>
      <c r="FL4011">
        <v>48</v>
      </c>
    </row>
    <row r="4012" spans="167:168" x14ac:dyDescent="0.25">
      <c r="FK4012">
        <v>67</v>
      </c>
      <c r="FL4012">
        <v>49</v>
      </c>
    </row>
    <row r="4013" spans="167:168" x14ac:dyDescent="0.25">
      <c r="FK4013">
        <v>67</v>
      </c>
      <c r="FL4013">
        <v>50</v>
      </c>
    </row>
    <row r="4014" spans="167:168" x14ac:dyDescent="0.25">
      <c r="FK4014">
        <v>67</v>
      </c>
      <c r="FL4014">
        <v>51</v>
      </c>
    </row>
    <row r="4015" spans="167:168" x14ac:dyDescent="0.25">
      <c r="FK4015">
        <v>67</v>
      </c>
      <c r="FL4015">
        <v>52</v>
      </c>
    </row>
    <row r="4016" spans="167:168" x14ac:dyDescent="0.25">
      <c r="FK4016">
        <v>67</v>
      </c>
      <c r="FL4016">
        <v>53</v>
      </c>
    </row>
    <row r="4017" spans="167:168" x14ac:dyDescent="0.25">
      <c r="FK4017">
        <v>67</v>
      </c>
      <c r="FL4017">
        <v>54</v>
      </c>
    </row>
    <row r="4018" spans="167:168" x14ac:dyDescent="0.25">
      <c r="FK4018">
        <v>67</v>
      </c>
      <c r="FL4018">
        <v>55</v>
      </c>
    </row>
    <row r="4019" spans="167:168" x14ac:dyDescent="0.25">
      <c r="FK4019">
        <v>67</v>
      </c>
      <c r="FL4019">
        <v>56</v>
      </c>
    </row>
    <row r="4020" spans="167:168" x14ac:dyDescent="0.25">
      <c r="FK4020">
        <v>67</v>
      </c>
      <c r="FL4020">
        <v>57</v>
      </c>
    </row>
    <row r="4021" spans="167:168" x14ac:dyDescent="0.25">
      <c r="FK4021">
        <v>67</v>
      </c>
      <c r="FL4021">
        <v>58</v>
      </c>
    </row>
    <row r="4022" spans="167:168" x14ac:dyDescent="0.25">
      <c r="FK4022">
        <v>67</v>
      </c>
      <c r="FL4022">
        <v>59</v>
      </c>
    </row>
    <row r="4023" spans="167:168" x14ac:dyDescent="0.25">
      <c r="FK4023">
        <v>67</v>
      </c>
      <c r="FL4023">
        <v>60</v>
      </c>
    </row>
    <row r="4024" spans="167:168" x14ac:dyDescent="0.25">
      <c r="FK4024">
        <v>68</v>
      </c>
      <c r="FL4024">
        <v>1</v>
      </c>
    </row>
    <row r="4025" spans="167:168" x14ac:dyDescent="0.25">
      <c r="FK4025">
        <v>68</v>
      </c>
      <c r="FL4025">
        <v>2</v>
      </c>
    </row>
    <row r="4026" spans="167:168" x14ac:dyDescent="0.25">
      <c r="FK4026">
        <v>68</v>
      </c>
      <c r="FL4026">
        <v>3</v>
      </c>
    </row>
    <row r="4027" spans="167:168" x14ac:dyDescent="0.25">
      <c r="FK4027">
        <v>68</v>
      </c>
      <c r="FL4027">
        <v>4</v>
      </c>
    </row>
    <row r="4028" spans="167:168" x14ac:dyDescent="0.25">
      <c r="FK4028">
        <v>68</v>
      </c>
      <c r="FL4028">
        <v>5</v>
      </c>
    </row>
    <row r="4029" spans="167:168" x14ac:dyDescent="0.25">
      <c r="FK4029">
        <v>68</v>
      </c>
      <c r="FL4029">
        <v>6</v>
      </c>
    </row>
    <row r="4030" spans="167:168" x14ac:dyDescent="0.25">
      <c r="FK4030">
        <v>68</v>
      </c>
      <c r="FL4030">
        <v>7</v>
      </c>
    </row>
    <row r="4031" spans="167:168" x14ac:dyDescent="0.25">
      <c r="FK4031">
        <v>68</v>
      </c>
      <c r="FL4031">
        <v>8</v>
      </c>
    </row>
    <row r="4032" spans="167:168" x14ac:dyDescent="0.25">
      <c r="FK4032">
        <v>68</v>
      </c>
      <c r="FL4032">
        <v>9</v>
      </c>
    </row>
    <row r="4033" spans="167:168" x14ac:dyDescent="0.25">
      <c r="FK4033">
        <v>68</v>
      </c>
      <c r="FL4033">
        <v>10</v>
      </c>
    </row>
    <row r="4034" spans="167:168" x14ac:dyDescent="0.25">
      <c r="FK4034">
        <v>68</v>
      </c>
      <c r="FL4034">
        <v>11</v>
      </c>
    </row>
    <row r="4035" spans="167:168" x14ac:dyDescent="0.25">
      <c r="FK4035">
        <v>68</v>
      </c>
      <c r="FL4035">
        <v>12</v>
      </c>
    </row>
    <row r="4036" spans="167:168" x14ac:dyDescent="0.25">
      <c r="FK4036">
        <v>68</v>
      </c>
      <c r="FL4036">
        <v>13</v>
      </c>
    </row>
    <row r="4037" spans="167:168" x14ac:dyDescent="0.25">
      <c r="FK4037">
        <v>68</v>
      </c>
      <c r="FL4037">
        <v>14</v>
      </c>
    </row>
    <row r="4038" spans="167:168" x14ac:dyDescent="0.25">
      <c r="FK4038">
        <v>68</v>
      </c>
      <c r="FL4038">
        <v>15</v>
      </c>
    </row>
    <row r="4039" spans="167:168" x14ac:dyDescent="0.25">
      <c r="FK4039">
        <v>68</v>
      </c>
      <c r="FL4039">
        <v>16</v>
      </c>
    </row>
    <row r="4040" spans="167:168" x14ac:dyDescent="0.25">
      <c r="FK4040">
        <v>68</v>
      </c>
      <c r="FL4040">
        <v>17</v>
      </c>
    </row>
    <row r="4041" spans="167:168" x14ac:dyDescent="0.25">
      <c r="FK4041">
        <v>68</v>
      </c>
      <c r="FL4041">
        <v>18</v>
      </c>
    </row>
    <row r="4042" spans="167:168" x14ac:dyDescent="0.25">
      <c r="FK4042">
        <v>68</v>
      </c>
      <c r="FL4042">
        <v>19</v>
      </c>
    </row>
    <row r="4043" spans="167:168" x14ac:dyDescent="0.25">
      <c r="FK4043">
        <v>68</v>
      </c>
      <c r="FL4043">
        <v>20</v>
      </c>
    </row>
    <row r="4044" spans="167:168" x14ac:dyDescent="0.25">
      <c r="FK4044">
        <v>68</v>
      </c>
      <c r="FL4044">
        <v>21</v>
      </c>
    </row>
    <row r="4045" spans="167:168" x14ac:dyDescent="0.25">
      <c r="FK4045">
        <v>68</v>
      </c>
      <c r="FL4045">
        <v>22</v>
      </c>
    </row>
    <row r="4046" spans="167:168" x14ac:dyDescent="0.25">
      <c r="FK4046">
        <v>68</v>
      </c>
      <c r="FL4046">
        <v>23</v>
      </c>
    </row>
    <row r="4047" spans="167:168" x14ac:dyDescent="0.25">
      <c r="FK4047">
        <v>68</v>
      </c>
      <c r="FL4047">
        <v>24</v>
      </c>
    </row>
    <row r="4048" spans="167:168" x14ac:dyDescent="0.25">
      <c r="FK4048">
        <v>68</v>
      </c>
      <c r="FL4048">
        <v>25</v>
      </c>
    </row>
    <row r="4049" spans="167:168" x14ac:dyDescent="0.25">
      <c r="FK4049">
        <v>68</v>
      </c>
      <c r="FL4049">
        <v>26</v>
      </c>
    </row>
    <row r="4050" spans="167:168" x14ac:dyDescent="0.25">
      <c r="FK4050">
        <v>68</v>
      </c>
      <c r="FL4050">
        <v>27</v>
      </c>
    </row>
    <row r="4051" spans="167:168" x14ac:dyDescent="0.25">
      <c r="FK4051">
        <v>68</v>
      </c>
      <c r="FL4051">
        <v>28</v>
      </c>
    </row>
    <row r="4052" spans="167:168" x14ac:dyDescent="0.25">
      <c r="FK4052">
        <v>68</v>
      </c>
      <c r="FL4052">
        <v>29</v>
      </c>
    </row>
    <row r="4053" spans="167:168" x14ac:dyDescent="0.25">
      <c r="FK4053">
        <v>68</v>
      </c>
      <c r="FL4053">
        <v>30</v>
      </c>
    </row>
    <row r="4054" spans="167:168" x14ac:dyDescent="0.25">
      <c r="FK4054">
        <v>68</v>
      </c>
      <c r="FL4054">
        <v>31</v>
      </c>
    </row>
    <row r="4055" spans="167:168" x14ac:dyDescent="0.25">
      <c r="FK4055">
        <v>68</v>
      </c>
      <c r="FL4055">
        <v>32</v>
      </c>
    </row>
    <row r="4056" spans="167:168" x14ac:dyDescent="0.25">
      <c r="FK4056">
        <v>68</v>
      </c>
      <c r="FL4056">
        <v>33</v>
      </c>
    </row>
    <row r="4057" spans="167:168" x14ac:dyDescent="0.25">
      <c r="FK4057">
        <v>68</v>
      </c>
      <c r="FL4057">
        <v>34</v>
      </c>
    </row>
    <row r="4058" spans="167:168" x14ac:dyDescent="0.25">
      <c r="FK4058">
        <v>68</v>
      </c>
      <c r="FL4058">
        <v>35</v>
      </c>
    </row>
    <row r="4059" spans="167:168" x14ac:dyDescent="0.25">
      <c r="FK4059">
        <v>68</v>
      </c>
      <c r="FL4059">
        <v>36</v>
      </c>
    </row>
    <row r="4060" spans="167:168" x14ac:dyDescent="0.25">
      <c r="FK4060">
        <v>68</v>
      </c>
      <c r="FL4060">
        <v>37</v>
      </c>
    </row>
    <row r="4061" spans="167:168" x14ac:dyDescent="0.25">
      <c r="FK4061">
        <v>68</v>
      </c>
      <c r="FL4061">
        <v>38</v>
      </c>
    </row>
    <row r="4062" spans="167:168" x14ac:dyDescent="0.25">
      <c r="FK4062">
        <v>68</v>
      </c>
      <c r="FL4062">
        <v>39</v>
      </c>
    </row>
    <row r="4063" spans="167:168" x14ac:dyDescent="0.25">
      <c r="FK4063">
        <v>68</v>
      </c>
      <c r="FL4063">
        <v>40</v>
      </c>
    </row>
    <row r="4064" spans="167:168" x14ac:dyDescent="0.25">
      <c r="FK4064">
        <v>68</v>
      </c>
      <c r="FL4064">
        <v>41</v>
      </c>
    </row>
    <row r="4065" spans="167:168" x14ac:dyDescent="0.25">
      <c r="FK4065">
        <v>68</v>
      </c>
      <c r="FL4065">
        <v>42</v>
      </c>
    </row>
    <row r="4066" spans="167:168" x14ac:dyDescent="0.25">
      <c r="FK4066">
        <v>68</v>
      </c>
      <c r="FL4066">
        <v>43</v>
      </c>
    </row>
    <row r="4067" spans="167:168" x14ac:dyDescent="0.25">
      <c r="FK4067">
        <v>68</v>
      </c>
      <c r="FL4067">
        <v>44</v>
      </c>
    </row>
    <row r="4068" spans="167:168" x14ac:dyDescent="0.25">
      <c r="FK4068">
        <v>68</v>
      </c>
      <c r="FL4068">
        <v>45</v>
      </c>
    </row>
    <row r="4069" spans="167:168" x14ac:dyDescent="0.25">
      <c r="FK4069">
        <v>68</v>
      </c>
      <c r="FL4069">
        <v>46</v>
      </c>
    </row>
    <row r="4070" spans="167:168" x14ac:dyDescent="0.25">
      <c r="FK4070">
        <v>68</v>
      </c>
      <c r="FL4070">
        <v>47</v>
      </c>
    </row>
    <row r="4071" spans="167:168" x14ac:dyDescent="0.25">
      <c r="FK4071">
        <v>68</v>
      </c>
      <c r="FL4071">
        <v>48</v>
      </c>
    </row>
    <row r="4072" spans="167:168" x14ac:dyDescent="0.25">
      <c r="FK4072">
        <v>68</v>
      </c>
      <c r="FL4072">
        <v>49</v>
      </c>
    </row>
    <row r="4073" spans="167:168" x14ac:dyDescent="0.25">
      <c r="FK4073">
        <v>68</v>
      </c>
      <c r="FL4073">
        <v>50</v>
      </c>
    </row>
    <row r="4074" spans="167:168" x14ac:dyDescent="0.25">
      <c r="FK4074">
        <v>68</v>
      </c>
      <c r="FL4074">
        <v>51</v>
      </c>
    </row>
    <row r="4075" spans="167:168" x14ac:dyDescent="0.25">
      <c r="FK4075">
        <v>68</v>
      </c>
      <c r="FL4075">
        <v>52</v>
      </c>
    </row>
    <row r="4076" spans="167:168" x14ac:dyDescent="0.25">
      <c r="FK4076">
        <v>68</v>
      </c>
      <c r="FL4076">
        <v>53</v>
      </c>
    </row>
    <row r="4077" spans="167:168" x14ac:dyDescent="0.25">
      <c r="FK4077">
        <v>68</v>
      </c>
      <c r="FL4077">
        <v>54</v>
      </c>
    </row>
    <row r="4078" spans="167:168" x14ac:dyDescent="0.25">
      <c r="FK4078">
        <v>68</v>
      </c>
      <c r="FL4078">
        <v>55</v>
      </c>
    </row>
    <row r="4079" spans="167:168" x14ac:dyDescent="0.25">
      <c r="FK4079">
        <v>68</v>
      </c>
      <c r="FL4079">
        <v>56</v>
      </c>
    </row>
    <row r="4080" spans="167:168" x14ac:dyDescent="0.25">
      <c r="FK4080">
        <v>68</v>
      </c>
      <c r="FL4080">
        <v>57</v>
      </c>
    </row>
    <row r="4081" spans="167:168" x14ac:dyDescent="0.25">
      <c r="FK4081">
        <v>68</v>
      </c>
      <c r="FL4081">
        <v>58</v>
      </c>
    </row>
    <row r="4082" spans="167:168" x14ac:dyDescent="0.25">
      <c r="FK4082">
        <v>68</v>
      </c>
      <c r="FL4082">
        <v>59</v>
      </c>
    </row>
    <row r="4083" spans="167:168" x14ac:dyDescent="0.25">
      <c r="FK4083">
        <v>68</v>
      </c>
      <c r="FL4083">
        <v>60</v>
      </c>
    </row>
    <row r="4084" spans="167:168" x14ac:dyDescent="0.25">
      <c r="FK4084">
        <v>69</v>
      </c>
      <c r="FL4084">
        <v>1</v>
      </c>
    </row>
    <row r="4085" spans="167:168" x14ac:dyDescent="0.25">
      <c r="FK4085">
        <v>69</v>
      </c>
      <c r="FL4085">
        <v>2</v>
      </c>
    </row>
    <row r="4086" spans="167:168" x14ac:dyDescent="0.25">
      <c r="FK4086">
        <v>69</v>
      </c>
      <c r="FL4086">
        <v>3</v>
      </c>
    </row>
    <row r="4087" spans="167:168" x14ac:dyDescent="0.25">
      <c r="FK4087">
        <v>69</v>
      </c>
      <c r="FL4087">
        <v>4</v>
      </c>
    </row>
    <row r="4088" spans="167:168" x14ac:dyDescent="0.25">
      <c r="FK4088">
        <v>69</v>
      </c>
      <c r="FL4088">
        <v>5</v>
      </c>
    </row>
    <row r="4089" spans="167:168" x14ac:dyDescent="0.25">
      <c r="FK4089">
        <v>69</v>
      </c>
      <c r="FL4089">
        <v>6</v>
      </c>
    </row>
    <row r="4090" spans="167:168" x14ac:dyDescent="0.25">
      <c r="FK4090">
        <v>69</v>
      </c>
      <c r="FL4090">
        <v>7</v>
      </c>
    </row>
    <row r="4091" spans="167:168" x14ac:dyDescent="0.25">
      <c r="FK4091">
        <v>69</v>
      </c>
      <c r="FL4091">
        <v>8</v>
      </c>
    </row>
    <row r="4092" spans="167:168" x14ac:dyDescent="0.25">
      <c r="FK4092">
        <v>69</v>
      </c>
      <c r="FL4092">
        <v>9</v>
      </c>
    </row>
    <row r="4093" spans="167:168" x14ac:dyDescent="0.25">
      <c r="FK4093">
        <v>69</v>
      </c>
      <c r="FL4093">
        <v>10</v>
      </c>
    </row>
    <row r="4094" spans="167:168" x14ac:dyDescent="0.25">
      <c r="FK4094">
        <v>69</v>
      </c>
      <c r="FL4094">
        <v>11</v>
      </c>
    </row>
    <row r="4095" spans="167:168" x14ac:dyDescent="0.25">
      <c r="FK4095">
        <v>69</v>
      </c>
      <c r="FL4095">
        <v>12</v>
      </c>
    </row>
    <row r="4096" spans="167:168" x14ac:dyDescent="0.25">
      <c r="FK4096">
        <v>69</v>
      </c>
      <c r="FL4096">
        <v>13</v>
      </c>
    </row>
    <row r="4097" spans="167:168" x14ac:dyDescent="0.25">
      <c r="FK4097">
        <v>69</v>
      </c>
      <c r="FL4097">
        <v>14</v>
      </c>
    </row>
    <row r="4098" spans="167:168" x14ac:dyDescent="0.25">
      <c r="FK4098">
        <v>69</v>
      </c>
      <c r="FL4098">
        <v>15</v>
      </c>
    </row>
    <row r="4099" spans="167:168" x14ac:dyDescent="0.25">
      <c r="FK4099">
        <v>69</v>
      </c>
      <c r="FL4099">
        <v>16</v>
      </c>
    </row>
    <row r="4100" spans="167:168" x14ac:dyDescent="0.25">
      <c r="FK4100">
        <v>69</v>
      </c>
      <c r="FL4100">
        <v>17</v>
      </c>
    </row>
    <row r="4101" spans="167:168" x14ac:dyDescent="0.25">
      <c r="FK4101">
        <v>69</v>
      </c>
      <c r="FL4101">
        <v>18</v>
      </c>
    </row>
    <row r="4102" spans="167:168" x14ac:dyDescent="0.25">
      <c r="FK4102">
        <v>69</v>
      </c>
      <c r="FL4102">
        <v>19</v>
      </c>
    </row>
    <row r="4103" spans="167:168" x14ac:dyDescent="0.25">
      <c r="FK4103">
        <v>69</v>
      </c>
      <c r="FL4103">
        <v>20</v>
      </c>
    </row>
    <row r="4104" spans="167:168" x14ac:dyDescent="0.25">
      <c r="FK4104">
        <v>69</v>
      </c>
      <c r="FL4104">
        <v>21</v>
      </c>
    </row>
    <row r="4105" spans="167:168" x14ac:dyDescent="0.25">
      <c r="FK4105">
        <v>69</v>
      </c>
      <c r="FL4105">
        <v>22</v>
      </c>
    </row>
    <row r="4106" spans="167:168" x14ac:dyDescent="0.25">
      <c r="FK4106">
        <v>69</v>
      </c>
      <c r="FL4106">
        <v>23</v>
      </c>
    </row>
    <row r="4107" spans="167:168" x14ac:dyDescent="0.25">
      <c r="FK4107">
        <v>69</v>
      </c>
      <c r="FL4107">
        <v>24</v>
      </c>
    </row>
    <row r="4108" spans="167:168" x14ac:dyDescent="0.25">
      <c r="FK4108">
        <v>69</v>
      </c>
      <c r="FL4108">
        <v>25</v>
      </c>
    </row>
    <row r="4109" spans="167:168" x14ac:dyDescent="0.25">
      <c r="FK4109">
        <v>69</v>
      </c>
      <c r="FL4109">
        <v>26</v>
      </c>
    </row>
    <row r="4110" spans="167:168" x14ac:dyDescent="0.25">
      <c r="FK4110">
        <v>69</v>
      </c>
      <c r="FL4110">
        <v>27</v>
      </c>
    </row>
    <row r="4111" spans="167:168" x14ac:dyDescent="0.25">
      <c r="FK4111">
        <v>69</v>
      </c>
      <c r="FL4111">
        <v>28</v>
      </c>
    </row>
    <row r="4112" spans="167:168" x14ac:dyDescent="0.25">
      <c r="FK4112">
        <v>69</v>
      </c>
      <c r="FL4112">
        <v>29</v>
      </c>
    </row>
    <row r="4113" spans="167:168" x14ac:dyDescent="0.25">
      <c r="FK4113">
        <v>69</v>
      </c>
      <c r="FL4113">
        <v>30</v>
      </c>
    </row>
    <row r="4114" spans="167:168" x14ac:dyDescent="0.25">
      <c r="FK4114">
        <v>69</v>
      </c>
      <c r="FL4114">
        <v>31</v>
      </c>
    </row>
    <row r="4115" spans="167:168" x14ac:dyDescent="0.25">
      <c r="FK4115">
        <v>69</v>
      </c>
      <c r="FL4115">
        <v>32</v>
      </c>
    </row>
    <row r="4116" spans="167:168" x14ac:dyDescent="0.25">
      <c r="FK4116">
        <v>69</v>
      </c>
      <c r="FL4116">
        <v>33</v>
      </c>
    </row>
    <row r="4117" spans="167:168" x14ac:dyDescent="0.25">
      <c r="FK4117">
        <v>69</v>
      </c>
      <c r="FL4117">
        <v>34</v>
      </c>
    </row>
    <row r="4118" spans="167:168" x14ac:dyDescent="0.25">
      <c r="FK4118">
        <v>69</v>
      </c>
      <c r="FL4118">
        <v>35</v>
      </c>
    </row>
    <row r="4119" spans="167:168" x14ac:dyDescent="0.25">
      <c r="FK4119">
        <v>69</v>
      </c>
      <c r="FL4119">
        <v>36</v>
      </c>
    </row>
    <row r="4120" spans="167:168" x14ac:dyDescent="0.25">
      <c r="FK4120">
        <v>69</v>
      </c>
      <c r="FL4120">
        <v>37</v>
      </c>
    </row>
    <row r="4121" spans="167:168" x14ac:dyDescent="0.25">
      <c r="FK4121">
        <v>69</v>
      </c>
      <c r="FL4121">
        <v>38</v>
      </c>
    </row>
    <row r="4122" spans="167:168" x14ac:dyDescent="0.25">
      <c r="FK4122">
        <v>69</v>
      </c>
      <c r="FL4122">
        <v>39</v>
      </c>
    </row>
    <row r="4123" spans="167:168" x14ac:dyDescent="0.25">
      <c r="FK4123">
        <v>69</v>
      </c>
      <c r="FL4123">
        <v>40</v>
      </c>
    </row>
    <row r="4124" spans="167:168" x14ac:dyDescent="0.25">
      <c r="FK4124">
        <v>69</v>
      </c>
      <c r="FL4124">
        <v>41</v>
      </c>
    </row>
    <row r="4125" spans="167:168" x14ac:dyDescent="0.25">
      <c r="FK4125">
        <v>69</v>
      </c>
      <c r="FL4125">
        <v>42</v>
      </c>
    </row>
    <row r="4126" spans="167:168" x14ac:dyDescent="0.25">
      <c r="FK4126">
        <v>69</v>
      </c>
      <c r="FL4126">
        <v>43</v>
      </c>
    </row>
    <row r="4127" spans="167:168" x14ac:dyDescent="0.25">
      <c r="FK4127">
        <v>69</v>
      </c>
      <c r="FL4127">
        <v>44</v>
      </c>
    </row>
    <row r="4128" spans="167:168" x14ac:dyDescent="0.25">
      <c r="FK4128">
        <v>69</v>
      </c>
      <c r="FL4128">
        <v>45</v>
      </c>
    </row>
    <row r="4129" spans="167:168" x14ac:dyDescent="0.25">
      <c r="FK4129">
        <v>69</v>
      </c>
      <c r="FL4129">
        <v>46</v>
      </c>
    </row>
    <row r="4130" spans="167:168" x14ac:dyDescent="0.25">
      <c r="FK4130">
        <v>69</v>
      </c>
      <c r="FL4130">
        <v>47</v>
      </c>
    </row>
    <row r="4131" spans="167:168" x14ac:dyDescent="0.25">
      <c r="FK4131">
        <v>69</v>
      </c>
      <c r="FL4131">
        <v>48</v>
      </c>
    </row>
    <row r="4132" spans="167:168" x14ac:dyDescent="0.25">
      <c r="FK4132">
        <v>69</v>
      </c>
      <c r="FL4132">
        <v>49</v>
      </c>
    </row>
    <row r="4133" spans="167:168" x14ac:dyDescent="0.25">
      <c r="FK4133">
        <v>69</v>
      </c>
      <c r="FL4133">
        <v>50</v>
      </c>
    </row>
    <row r="4134" spans="167:168" x14ac:dyDescent="0.25">
      <c r="FK4134">
        <v>69</v>
      </c>
      <c r="FL4134">
        <v>51</v>
      </c>
    </row>
    <row r="4135" spans="167:168" x14ac:dyDescent="0.25">
      <c r="FK4135">
        <v>69</v>
      </c>
      <c r="FL4135">
        <v>52</v>
      </c>
    </row>
    <row r="4136" spans="167:168" x14ac:dyDescent="0.25">
      <c r="FK4136">
        <v>69</v>
      </c>
      <c r="FL4136">
        <v>53</v>
      </c>
    </row>
    <row r="4137" spans="167:168" x14ac:dyDescent="0.25">
      <c r="FK4137">
        <v>69</v>
      </c>
      <c r="FL4137">
        <v>54</v>
      </c>
    </row>
    <row r="4138" spans="167:168" x14ac:dyDescent="0.25">
      <c r="FK4138">
        <v>69</v>
      </c>
      <c r="FL4138">
        <v>55</v>
      </c>
    </row>
    <row r="4139" spans="167:168" x14ac:dyDescent="0.25">
      <c r="FK4139">
        <v>69</v>
      </c>
      <c r="FL4139">
        <v>56</v>
      </c>
    </row>
    <row r="4140" spans="167:168" x14ac:dyDescent="0.25">
      <c r="FK4140">
        <v>69</v>
      </c>
      <c r="FL4140">
        <v>57</v>
      </c>
    </row>
    <row r="4141" spans="167:168" x14ac:dyDescent="0.25">
      <c r="FK4141">
        <v>69</v>
      </c>
      <c r="FL4141">
        <v>58</v>
      </c>
    </row>
    <row r="4142" spans="167:168" x14ac:dyDescent="0.25">
      <c r="FK4142">
        <v>69</v>
      </c>
      <c r="FL4142">
        <v>59</v>
      </c>
    </row>
    <row r="4143" spans="167:168" x14ac:dyDescent="0.25">
      <c r="FK4143">
        <v>69</v>
      </c>
      <c r="FL4143">
        <v>60</v>
      </c>
    </row>
    <row r="4144" spans="167:168" x14ac:dyDescent="0.25">
      <c r="FK4144">
        <v>70</v>
      </c>
      <c r="FL4144">
        <v>1</v>
      </c>
    </row>
    <row r="4145" spans="167:168" x14ac:dyDescent="0.25">
      <c r="FK4145">
        <v>70</v>
      </c>
      <c r="FL4145">
        <v>2</v>
      </c>
    </row>
    <row r="4146" spans="167:168" x14ac:dyDescent="0.25">
      <c r="FK4146">
        <v>70</v>
      </c>
      <c r="FL4146">
        <v>3</v>
      </c>
    </row>
    <row r="4147" spans="167:168" x14ac:dyDescent="0.25">
      <c r="FK4147">
        <v>70</v>
      </c>
      <c r="FL4147">
        <v>4</v>
      </c>
    </row>
    <row r="4148" spans="167:168" x14ac:dyDescent="0.25">
      <c r="FK4148">
        <v>70</v>
      </c>
      <c r="FL4148">
        <v>5</v>
      </c>
    </row>
    <row r="4149" spans="167:168" x14ac:dyDescent="0.25">
      <c r="FK4149">
        <v>70</v>
      </c>
      <c r="FL4149">
        <v>6</v>
      </c>
    </row>
    <row r="4150" spans="167:168" x14ac:dyDescent="0.25">
      <c r="FK4150">
        <v>70</v>
      </c>
      <c r="FL4150">
        <v>7</v>
      </c>
    </row>
    <row r="4151" spans="167:168" x14ac:dyDescent="0.25">
      <c r="FK4151">
        <v>70</v>
      </c>
      <c r="FL4151">
        <v>8</v>
      </c>
    </row>
    <row r="4152" spans="167:168" x14ac:dyDescent="0.25">
      <c r="FK4152">
        <v>70</v>
      </c>
      <c r="FL4152">
        <v>9</v>
      </c>
    </row>
    <row r="4153" spans="167:168" x14ac:dyDescent="0.25">
      <c r="FK4153">
        <v>70</v>
      </c>
      <c r="FL4153">
        <v>10</v>
      </c>
    </row>
    <row r="4154" spans="167:168" x14ac:dyDescent="0.25">
      <c r="FK4154">
        <v>70</v>
      </c>
      <c r="FL4154">
        <v>11</v>
      </c>
    </row>
    <row r="4155" spans="167:168" x14ac:dyDescent="0.25">
      <c r="FK4155">
        <v>70</v>
      </c>
      <c r="FL4155">
        <v>12</v>
      </c>
    </row>
    <row r="4156" spans="167:168" x14ac:dyDescent="0.25">
      <c r="FK4156">
        <v>70</v>
      </c>
      <c r="FL4156">
        <v>13</v>
      </c>
    </row>
    <row r="4157" spans="167:168" x14ac:dyDescent="0.25">
      <c r="FK4157">
        <v>70</v>
      </c>
      <c r="FL4157">
        <v>14</v>
      </c>
    </row>
    <row r="4158" spans="167:168" x14ac:dyDescent="0.25">
      <c r="FK4158">
        <v>70</v>
      </c>
      <c r="FL4158">
        <v>15</v>
      </c>
    </row>
    <row r="4159" spans="167:168" x14ac:dyDescent="0.25">
      <c r="FK4159">
        <v>70</v>
      </c>
      <c r="FL4159">
        <v>16</v>
      </c>
    </row>
    <row r="4160" spans="167:168" x14ac:dyDescent="0.25">
      <c r="FK4160">
        <v>70</v>
      </c>
      <c r="FL4160">
        <v>17</v>
      </c>
    </row>
    <row r="4161" spans="167:168" x14ac:dyDescent="0.25">
      <c r="FK4161">
        <v>70</v>
      </c>
      <c r="FL4161">
        <v>18</v>
      </c>
    </row>
    <row r="4162" spans="167:168" x14ac:dyDescent="0.25">
      <c r="FK4162">
        <v>70</v>
      </c>
      <c r="FL4162">
        <v>19</v>
      </c>
    </row>
    <row r="4163" spans="167:168" x14ac:dyDescent="0.25">
      <c r="FK4163">
        <v>70</v>
      </c>
      <c r="FL4163">
        <v>20</v>
      </c>
    </row>
    <row r="4164" spans="167:168" x14ac:dyDescent="0.25">
      <c r="FK4164">
        <v>70</v>
      </c>
      <c r="FL4164">
        <v>21</v>
      </c>
    </row>
    <row r="4165" spans="167:168" x14ac:dyDescent="0.25">
      <c r="FK4165">
        <v>70</v>
      </c>
      <c r="FL4165">
        <v>22</v>
      </c>
    </row>
    <row r="4166" spans="167:168" x14ac:dyDescent="0.25">
      <c r="FK4166">
        <v>70</v>
      </c>
      <c r="FL4166">
        <v>23</v>
      </c>
    </row>
    <row r="4167" spans="167:168" x14ac:dyDescent="0.25">
      <c r="FK4167">
        <v>70</v>
      </c>
      <c r="FL4167">
        <v>24</v>
      </c>
    </row>
    <row r="4168" spans="167:168" x14ac:dyDescent="0.25">
      <c r="FK4168">
        <v>70</v>
      </c>
      <c r="FL4168">
        <v>25</v>
      </c>
    </row>
    <row r="4169" spans="167:168" x14ac:dyDescent="0.25">
      <c r="FK4169">
        <v>70</v>
      </c>
      <c r="FL4169">
        <v>26</v>
      </c>
    </row>
    <row r="4170" spans="167:168" x14ac:dyDescent="0.25">
      <c r="FK4170">
        <v>70</v>
      </c>
      <c r="FL4170">
        <v>27</v>
      </c>
    </row>
    <row r="4171" spans="167:168" x14ac:dyDescent="0.25">
      <c r="FK4171">
        <v>70</v>
      </c>
      <c r="FL4171">
        <v>28</v>
      </c>
    </row>
    <row r="4172" spans="167:168" x14ac:dyDescent="0.25">
      <c r="FK4172">
        <v>70</v>
      </c>
      <c r="FL4172">
        <v>29</v>
      </c>
    </row>
    <row r="4173" spans="167:168" x14ac:dyDescent="0.25">
      <c r="FK4173">
        <v>70</v>
      </c>
      <c r="FL4173">
        <v>30</v>
      </c>
    </row>
    <row r="4174" spans="167:168" x14ac:dyDescent="0.25">
      <c r="FK4174">
        <v>70</v>
      </c>
      <c r="FL4174">
        <v>31</v>
      </c>
    </row>
    <row r="4175" spans="167:168" x14ac:dyDescent="0.25">
      <c r="FK4175">
        <v>70</v>
      </c>
      <c r="FL4175">
        <v>32</v>
      </c>
    </row>
    <row r="4176" spans="167:168" x14ac:dyDescent="0.25">
      <c r="FK4176">
        <v>70</v>
      </c>
      <c r="FL4176">
        <v>33</v>
      </c>
    </row>
    <row r="4177" spans="167:168" x14ac:dyDescent="0.25">
      <c r="FK4177">
        <v>70</v>
      </c>
      <c r="FL4177">
        <v>34</v>
      </c>
    </row>
    <row r="4178" spans="167:168" x14ac:dyDescent="0.25">
      <c r="FK4178">
        <v>70</v>
      </c>
      <c r="FL4178">
        <v>35</v>
      </c>
    </row>
    <row r="4179" spans="167:168" x14ac:dyDescent="0.25">
      <c r="FK4179">
        <v>70</v>
      </c>
      <c r="FL4179">
        <v>36</v>
      </c>
    </row>
    <row r="4180" spans="167:168" x14ac:dyDescent="0.25">
      <c r="FK4180">
        <v>70</v>
      </c>
      <c r="FL4180">
        <v>37</v>
      </c>
    </row>
    <row r="4181" spans="167:168" x14ac:dyDescent="0.25">
      <c r="FK4181">
        <v>70</v>
      </c>
      <c r="FL4181">
        <v>38</v>
      </c>
    </row>
    <row r="4182" spans="167:168" x14ac:dyDescent="0.25">
      <c r="FK4182">
        <v>70</v>
      </c>
      <c r="FL4182">
        <v>39</v>
      </c>
    </row>
    <row r="4183" spans="167:168" x14ac:dyDescent="0.25">
      <c r="FK4183">
        <v>70</v>
      </c>
      <c r="FL4183">
        <v>40</v>
      </c>
    </row>
    <row r="4184" spans="167:168" x14ac:dyDescent="0.25">
      <c r="FK4184">
        <v>70</v>
      </c>
      <c r="FL4184">
        <v>41</v>
      </c>
    </row>
    <row r="4185" spans="167:168" x14ac:dyDescent="0.25">
      <c r="FK4185">
        <v>70</v>
      </c>
      <c r="FL4185">
        <v>42</v>
      </c>
    </row>
    <row r="4186" spans="167:168" x14ac:dyDescent="0.25">
      <c r="FK4186">
        <v>70</v>
      </c>
      <c r="FL4186">
        <v>43</v>
      </c>
    </row>
    <row r="4187" spans="167:168" x14ac:dyDescent="0.25">
      <c r="FK4187">
        <v>70</v>
      </c>
      <c r="FL4187">
        <v>44</v>
      </c>
    </row>
    <row r="4188" spans="167:168" x14ac:dyDescent="0.25">
      <c r="FK4188">
        <v>70</v>
      </c>
      <c r="FL4188">
        <v>45</v>
      </c>
    </row>
    <row r="4189" spans="167:168" x14ac:dyDescent="0.25">
      <c r="FK4189">
        <v>70</v>
      </c>
      <c r="FL4189">
        <v>46</v>
      </c>
    </row>
    <row r="4190" spans="167:168" x14ac:dyDescent="0.25">
      <c r="FK4190">
        <v>70</v>
      </c>
      <c r="FL4190">
        <v>47</v>
      </c>
    </row>
    <row r="4191" spans="167:168" x14ac:dyDescent="0.25">
      <c r="FK4191">
        <v>70</v>
      </c>
      <c r="FL4191">
        <v>48</v>
      </c>
    </row>
    <row r="4192" spans="167:168" x14ac:dyDescent="0.25">
      <c r="FK4192">
        <v>70</v>
      </c>
      <c r="FL4192">
        <v>49</v>
      </c>
    </row>
    <row r="4193" spans="167:168" x14ac:dyDescent="0.25">
      <c r="FK4193">
        <v>70</v>
      </c>
      <c r="FL4193">
        <v>50</v>
      </c>
    </row>
    <row r="4194" spans="167:168" x14ac:dyDescent="0.25">
      <c r="FK4194">
        <v>70</v>
      </c>
      <c r="FL4194">
        <v>51</v>
      </c>
    </row>
    <row r="4195" spans="167:168" x14ac:dyDescent="0.25">
      <c r="FK4195">
        <v>70</v>
      </c>
      <c r="FL4195">
        <v>52</v>
      </c>
    </row>
    <row r="4196" spans="167:168" x14ac:dyDescent="0.25">
      <c r="FK4196">
        <v>70</v>
      </c>
      <c r="FL4196">
        <v>53</v>
      </c>
    </row>
    <row r="4197" spans="167:168" x14ac:dyDescent="0.25">
      <c r="FK4197">
        <v>70</v>
      </c>
      <c r="FL4197">
        <v>54</v>
      </c>
    </row>
    <row r="4198" spans="167:168" x14ac:dyDescent="0.25">
      <c r="FK4198">
        <v>70</v>
      </c>
      <c r="FL4198">
        <v>55</v>
      </c>
    </row>
    <row r="4199" spans="167:168" x14ac:dyDescent="0.25">
      <c r="FK4199">
        <v>70</v>
      </c>
      <c r="FL4199">
        <v>56</v>
      </c>
    </row>
    <row r="4200" spans="167:168" x14ac:dyDescent="0.25">
      <c r="FK4200">
        <v>70</v>
      </c>
      <c r="FL4200">
        <v>57</v>
      </c>
    </row>
    <row r="4201" spans="167:168" x14ac:dyDescent="0.25">
      <c r="FK4201">
        <v>70</v>
      </c>
      <c r="FL4201">
        <v>58</v>
      </c>
    </row>
    <row r="4202" spans="167:168" x14ac:dyDescent="0.25">
      <c r="FK4202">
        <v>70</v>
      </c>
      <c r="FL4202">
        <v>59</v>
      </c>
    </row>
    <row r="4203" spans="167:168" x14ac:dyDescent="0.25">
      <c r="FK4203">
        <v>70</v>
      </c>
      <c r="FL4203">
        <v>60</v>
      </c>
    </row>
  </sheetData>
  <conditionalFormatting sqref="T4:CK6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CK63 U4:CK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7:CK1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8:CK126 U67:CK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9:CK1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0:CK188 U129:CK1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:FD6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7:FD1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</vt:lpstr>
      <vt:lpstr>.dat</vt:lpstr>
      <vt:lpstr>botm_000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2024-12-18T17:57:42Z</dcterms:created>
  <dcterms:modified xsi:type="dcterms:W3CDTF">2025-01-29T10:06:29Z</dcterms:modified>
</cp:coreProperties>
</file>